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gnavi365-my.sharepoint.com/personal/kuronuma_gnavi_co_jp/Documents/デスクトップ/"/>
    </mc:Choice>
  </mc:AlternateContent>
  <xr:revisionPtr revIDLastSave="1261" documentId="13_ncr:1_{52703B6F-1030-4439-ADA9-F4C59AEA3EC2}" xr6:coauthVersionLast="47" xr6:coauthVersionMax="47" xr10:uidLastSave="{565796C9-0A0E-4414-9DE9-88936FF96CFD}"/>
  <bookViews>
    <workbookView xWindow="4403" yWindow="473" windowWidth="16837" windowHeight="12832" tabRatio="766" xr2:uid="{B77EC141-49C5-4553-9290-25E52793D8C2}"/>
  </bookViews>
  <sheets>
    <sheet name="実施体制図" sheetId="21" r:id="rId1"/>
    <sheet name="事業スケジュール" sheetId="22" r:id="rId2"/>
    <sheet name="輸出実績確認書｜輸出重点品目" sheetId="32" r:id="rId3"/>
    <sheet name="輸出実績確認書｜輸出重点外品目 " sheetId="34" r:id="rId4"/>
    <sheet name="所要額計算書サマリ" sheetId="13" r:id="rId5"/>
    <sheet name="所要額計算書明細" sheetId="8" r:id="rId6"/>
    <sheet name="入替設備売却申告書" sheetId="24" r:id="rId7"/>
    <sheet name="輸出目標判定書" sheetId="16" r:id="rId8"/>
    <sheet name="輸出目標｜輸出重点品目" sheetId="18" r:id="rId9"/>
    <sheet name="輸出目標｜輸出重点外品目" sheetId="31" r:id="rId10"/>
    <sheet name="品目×重要市場リスト" sheetId="19" r:id="rId11"/>
    <sheet name="地域グループマスタ" sheetId="28" r:id="rId12"/>
    <sheet name="認定品目団体リスト" sheetId="25" r:id="rId13"/>
    <sheet name="認定品目団体×品目リスト" sheetId="27" r:id="rId14"/>
    <sheet name="指定様式1｜版管理" sheetId="35" r:id="rId15"/>
  </sheets>
  <definedNames>
    <definedName name="_xlnm._FilterDatabase" localSheetId="11" hidden="1">地域グループマスタ!$A$1:$A$9</definedName>
    <definedName name="_Key1" hidden="1">#REF!</definedName>
    <definedName name="_Order1" hidden="1">255</definedName>
    <definedName name="_Regression_X" hidden="1">#REF!</definedName>
    <definedName name="_Sort" hidden="1">#REF!</definedName>
    <definedName name="aaaaaaaaaa" hidden="1">#REF!</definedName>
    <definedName name="ASEAN">地域グループマスタ!$B$6:$AH$6</definedName>
    <definedName name="EU">地域グループマスタ!$B$5:$AH$5</definedName>
    <definedName name="EU等">地域グループマスタ!$B$3:$AH$3</definedName>
    <definedName name="_xlnm.Print_Area" localSheetId="1">事業スケジュール!$A$1:$M$26</definedName>
    <definedName name="_xlnm.Print_Area" localSheetId="0">実施体制図!$A$1:$G$56</definedName>
    <definedName name="_xlnm.Print_Area" localSheetId="4">所要額計算書サマリ!$A$1:$K$30</definedName>
    <definedName name="_xlnm.Print_Area" localSheetId="5">所要額計算書明細!$A$1:$M$123</definedName>
    <definedName name="_xlnm.Print_Area" localSheetId="6">入替設備売却申告書!$A$1:$H$19</definedName>
    <definedName name="_xlnm.Print_Area" localSheetId="3">'輸出実績確認書｜輸出重点外品目 '!$A$1:$L$48</definedName>
    <definedName name="_xlnm.Print_Area" localSheetId="2">'輸出実績確認書｜輸出重点品目'!$A$1:$K$48</definedName>
    <definedName name="_xlnm.Print_Area" localSheetId="7">輸出目標判定書!$A$1:$H$14</definedName>
    <definedName name="ああああ" hidden="1">#REF!</definedName>
    <definedName name="あああああああ" hidden="1">#REF!</definedName>
    <definedName name="イスラム諸国">地域グループマスタ!$B$2:$AH$2</definedName>
    <definedName name="いちご​">品目×重要市場リスト!$B$13:$O$13</definedName>
    <definedName name="ウイスキー​">品目×重要市場リスト!$B$25:$O$25</definedName>
    <definedName name="かき・かき加工品​​">品目×重要市場リスト!$B$11:$O$11</definedName>
    <definedName name="かんきつ​">品目×重要市場リスト!$B$10:$O$10</definedName>
    <definedName name="かんしょ・かんしょ加工品​​">品目×重要市場リスト!$B$15:$O$15</definedName>
    <definedName name="ソース混合調味料_カレールウ及びカレー調製品">品目×重要市場リスト!$B$21:$O$21</definedName>
    <definedName name="ソース混合調味料_カレールウ及びカレー調製品以外">品目×重要市場リスト!$B$22:$O$22</definedName>
    <definedName name="たい​">品目×重要市場リスト!$B$32:$O$32</definedName>
    <definedName name="ながいも・たまねぎ等​​">品目×重要市場リスト!$B$14:$O$14</definedName>
    <definedName name="なし​">品目×重要市場リスト!$B$12:$O$12</definedName>
    <definedName name="ぶどう​">品目×重要市場リスト!$B$8:$O$8</definedName>
    <definedName name="ぶり​">品目×重要市場リスト!$B$31:$O$31</definedName>
    <definedName name="ホタテ貝・​ホタテ貝加工品​">品目×重要市場リスト!$B$30:$O$30</definedName>
    <definedName name="もも​">品目×重要市場リスト!$B$9:$O$9</definedName>
    <definedName name="りんご​">品目×重要市場リスト!$B$7:$O$7</definedName>
    <definedName name="牡蠣・牡蠣加工品​">品目×重要市場リスト!$B$33:$O$33</definedName>
    <definedName name="菓子​">品目×重要市場リスト!$B$20:$O$20</definedName>
    <definedName name="関連表" hidden="1">#REF!</definedName>
    <definedName name="牛肉​">品目×重要市場リスト!$B$2:$O$2</definedName>
    <definedName name="牛乳乳製品​">品目×重要市場リスト!$B$6:$O$6</definedName>
    <definedName name="錦鯉​">品目×重要市場リスト!$B$35:$O$35</definedName>
    <definedName name="鶏肉​">品目×重要市場リスト!$B$4:$O$4</definedName>
    <definedName name="鶏卵​">品目×重要市場リスト!$B$5:$O$5</definedName>
    <definedName name="合板​">品目×重要市場リスト!$B$29:$O$29</definedName>
    <definedName name="醤油">品目×重要市場リスト!$B$24:$O$24</definedName>
    <definedName name="真珠​">品目×重要市場リスト!$B$34:$O$34</definedName>
    <definedName name="清酒_日本酒">品目×重要市場リスト!$B$27:$O$27</definedName>
    <definedName name="清涼飲料水​">品目×重要市場リスト!$B$19:$O$19</definedName>
    <definedName name="製材​">品目×重要市場リスト!$B$28:$O$28</definedName>
    <definedName name="切り花​">品目×重要市場リスト!$B$18:$O$18</definedName>
    <definedName name="茶​">品目×重要市場リスト!$B$17:$O$17</definedName>
    <definedName name="中東">地域グループマスタ!$B$4:$AH$4</definedName>
    <definedName name="中南米">地域グループマスタ!$B$9:$AH$9</definedName>
    <definedName name="東南アジア">地域グループマスタ!$B$8:$AH$8</definedName>
    <definedName name="豚肉​">品目×重要市場リスト!$B$3:$O$3</definedName>
    <definedName name="南アジア">地域グループマスタ!$B$7:$AH$7</definedName>
    <definedName name="米・パックご飯・加工米飯・米粉及び米粉製品​">品目×重要市場リスト!$B$16:$O$16</definedName>
    <definedName name="本格焼酎・泡盛​">品目×重要市場リスト!$B$26:$O$26</definedName>
    <definedName name="味噌">品目×重要市場リスト!$B$23:$O$23</definedName>
    <definedName name="味噌・醤油​">品目×重要市場リスト!$B$23:$O$23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3" l="1"/>
  <c r="C23" i="13"/>
  <c r="C20" i="13"/>
  <c r="C19" i="13"/>
  <c r="C18" i="13"/>
  <c r="C17" i="13"/>
  <c r="C16" i="13"/>
  <c r="C15" i="13"/>
  <c r="C14" i="13"/>
  <c r="C13" i="13"/>
  <c r="C12" i="13"/>
  <c r="C11" i="13"/>
  <c r="C10" i="13"/>
  <c r="C9" i="13"/>
  <c r="C8" i="13"/>
  <c r="C7" i="13"/>
  <c r="C6" i="13"/>
  <c r="J4" i="34"/>
  <c r="K4" i="34"/>
  <c r="J4" i="32"/>
  <c r="I4" i="32"/>
  <c r="C8" i="16"/>
  <c r="C7" i="16"/>
  <c r="C6" i="16"/>
  <c r="N4" i="18"/>
  <c r="M4" i="18"/>
  <c r="L4" i="18"/>
  <c r="K4" i="18"/>
  <c r="J4" i="18"/>
  <c r="I4" i="18"/>
  <c r="K4" i="31"/>
  <c r="L4" i="31"/>
  <c r="M4" i="31"/>
  <c r="N4" i="31"/>
  <c r="O4" i="31"/>
  <c r="J4" i="31"/>
  <c r="E48" i="31"/>
  <c r="E47" i="31"/>
  <c r="E46" i="31"/>
  <c r="E45" i="31"/>
  <c r="E44" i="31"/>
  <c r="E43" i="31"/>
  <c r="E42" i="31"/>
  <c r="E41" i="31"/>
  <c r="E40" i="31"/>
  <c r="E39" i="31"/>
  <c r="E38" i="31"/>
  <c r="E37" i="31"/>
  <c r="E36" i="31"/>
  <c r="E35" i="31"/>
  <c r="E34" i="31"/>
  <c r="E33" i="31"/>
  <c r="E32" i="31"/>
  <c r="E31" i="31"/>
  <c r="E30" i="31"/>
  <c r="E29" i="31"/>
  <c r="E28" i="31"/>
  <c r="E27" i="31"/>
  <c r="E26" i="31"/>
  <c r="E25" i="31"/>
  <c r="E24" i="31"/>
  <c r="E23" i="31"/>
  <c r="E22" i="31"/>
  <c r="E21" i="31"/>
  <c r="E20" i="31"/>
  <c r="E19" i="31"/>
  <c r="E18" i="31"/>
  <c r="E17" i="31"/>
  <c r="E16" i="31"/>
  <c r="E15" i="31"/>
  <c r="E14" i="31"/>
  <c r="E13" i="31"/>
  <c r="E12" i="31"/>
  <c r="E11" i="31"/>
  <c r="E10" i="31"/>
  <c r="E9" i="31"/>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14" i="18"/>
  <c r="D13" i="18"/>
  <c r="D12" i="18"/>
  <c r="D11" i="18"/>
  <c r="D10" i="18"/>
  <c r="D9" i="18"/>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E9" i="32"/>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E42" i="18"/>
  <c r="E43" i="18"/>
  <c r="E44" i="18"/>
  <c r="E45" i="18"/>
  <c r="E46" i="18"/>
  <c r="E47" i="18"/>
  <c r="E48" i="18"/>
  <c r="E37" i="18"/>
  <c r="E38" i="18"/>
  <c r="E39" i="18"/>
  <c r="E40" i="18"/>
  <c r="E41" i="18"/>
  <c r="E29" i="18"/>
  <c r="E30" i="18"/>
  <c r="E31" i="18"/>
  <c r="E32" i="18"/>
  <c r="E33" i="18"/>
  <c r="E34" i="18"/>
  <c r="E35" i="18"/>
  <c r="E36" i="18"/>
  <c r="E12" i="18"/>
  <c r="E13" i="18"/>
  <c r="E14" i="18"/>
  <c r="E15" i="18"/>
  <c r="E16" i="18"/>
  <c r="E17" i="18"/>
  <c r="E18" i="18"/>
  <c r="E19" i="18"/>
  <c r="E20" i="18"/>
  <c r="E21" i="18"/>
  <c r="E22" i="18"/>
  <c r="E23" i="18"/>
  <c r="E24" i="18"/>
  <c r="E25" i="18"/>
  <c r="E26" i="18"/>
  <c r="E27" i="18"/>
  <c r="E28" i="18"/>
  <c r="L108" i="8"/>
  <c r="I31" i="8"/>
  <c r="L31" i="8" s="1"/>
  <c r="I32" i="8"/>
  <c r="L32" i="8" s="1"/>
  <c r="I33" i="8"/>
  <c r="L33" i="8" s="1"/>
  <c r="I34" i="8"/>
  <c r="L34" i="8" s="1"/>
  <c r="I35" i="8"/>
  <c r="L35" i="8" s="1"/>
  <c r="I36" i="8"/>
  <c r="L36" i="8" s="1"/>
  <c r="I37" i="8"/>
  <c r="L37" i="8" s="1"/>
  <c r="I38" i="8"/>
  <c r="L38" i="8" s="1"/>
  <c r="I39" i="8"/>
  <c r="L39" i="8" s="1"/>
  <c r="I40" i="8"/>
  <c r="L40" i="8" s="1"/>
  <c r="I41" i="8"/>
  <c r="L41" i="8" s="1"/>
  <c r="I42" i="8"/>
  <c r="L42" i="8" s="1"/>
  <c r="I43" i="8"/>
  <c r="L43" i="8" s="1"/>
  <c r="I44" i="8"/>
  <c r="L44" i="8" s="1"/>
  <c r="I45" i="8"/>
  <c r="L45" i="8" s="1"/>
  <c r="I46" i="8"/>
  <c r="L46" i="8" s="1"/>
  <c r="I47" i="8"/>
  <c r="L47" i="8" s="1"/>
  <c r="I48" i="8"/>
  <c r="L48" i="8" s="1"/>
  <c r="I49" i="8"/>
  <c r="L49" i="8" s="1"/>
  <c r="I50" i="8"/>
  <c r="L50" i="8" s="1"/>
  <c r="I51" i="8"/>
  <c r="L51" i="8" s="1"/>
  <c r="I52" i="8"/>
  <c r="L52" i="8" s="1"/>
  <c r="I53" i="8"/>
  <c r="L53" i="8" s="1"/>
  <c r="I54" i="8"/>
  <c r="L54" i="8" s="1"/>
  <c r="I55" i="8"/>
  <c r="L55" i="8" s="1"/>
  <c r="I56" i="8"/>
  <c r="L56" i="8" s="1"/>
  <c r="I57" i="8"/>
  <c r="L57" i="8" s="1"/>
  <c r="I58" i="8"/>
  <c r="L58" i="8" s="1"/>
  <c r="I59" i="8"/>
  <c r="L59" i="8" s="1"/>
  <c r="I60" i="8"/>
  <c r="L60" i="8" s="1"/>
  <c r="I61" i="8"/>
  <c r="L61" i="8" s="1"/>
  <c r="I62" i="8"/>
  <c r="L62" i="8" s="1"/>
  <c r="I63" i="8"/>
  <c r="L63" i="8" s="1"/>
  <c r="I64" i="8"/>
  <c r="L64" i="8" s="1"/>
  <c r="I65" i="8"/>
  <c r="L65" i="8" s="1"/>
  <c r="I66" i="8"/>
  <c r="L66" i="8" s="1"/>
  <c r="I67" i="8"/>
  <c r="L67" i="8" s="1"/>
  <c r="I68" i="8"/>
  <c r="L68" i="8" s="1"/>
  <c r="I69" i="8"/>
  <c r="L69" i="8" s="1"/>
  <c r="I70" i="8"/>
  <c r="L70" i="8" s="1"/>
  <c r="I71" i="8"/>
  <c r="L71" i="8" s="1"/>
  <c r="I72" i="8"/>
  <c r="L72" i="8" s="1"/>
  <c r="I73" i="8"/>
  <c r="L73" i="8" s="1"/>
  <c r="I74" i="8"/>
  <c r="L74" i="8" s="1"/>
  <c r="I75" i="8"/>
  <c r="L75" i="8" s="1"/>
  <c r="I76" i="8"/>
  <c r="L76" i="8" s="1"/>
  <c r="I77" i="8"/>
  <c r="L77" i="8" s="1"/>
  <c r="I78" i="8"/>
  <c r="L78" i="8" s="1"/>
  <c r="I79" i="8"/>
  <c r="L79" i="8" s="1"/>
  <c r="I80" i="8"/>
  <c r="L80" i="8" s="1"/>
  <c r="I81" i="8"/>
  <c r="L81" i="8" s="1"/>
  <c r="I82" i="8"/>
  <c r="L82" i="8" s="1"/>
  <c r="I83" i="8"/>
  <c r="L83" i="8" s="1"/>
  <c r="I84" i="8"/>
  <c r="L84" i="8" s="1"/>
  <c r="I85" i="8"/>
  <c r="L85" i="8" s="1"/>
  <c r="I86" i="8"/>
  <c r="L86" i="8" s="1"/>
  <c r="I87" i="8"/>
  <c r="L87" i="8" s="1"/>
  <c r="I88" i="8"/>
  <c r="L88" i="8" s="1"/>
  <c r="I89" i="8"/>
  <c r="L89" i="8" s="1"/>
  <c r="I90" i="8"/>
  <c r="L90" i="8" s="1"/>
  <c r="I91" i="8"/>
  <c r="L91" i="8" s="1"/>
  <c r="I92" i="8"/>
  <c r="L92" i="8" s="1"/>
  <c r="I93" i="8"/>
  <c r="L93" i="8" s="1"/>
  <c r="I94" i="8"/>
  <c r="L94" i="8" s="1"/>
  <c r="I95" i="8"/>
  <c r="L95" i="8" s="1"/>
  <c r="I96" i="8"/>
  <c r="L96" i="8" s="1"/>
  <c r="I97" i="8"/>
  <c r="L97" i="8" s="1"/>
  <c r="I98" i="8"/>
  <c r="L98" i="8" s="1"/>
  <c r="I99" i="8"/>
  <c r="L99" i="8" s="1"/>
  <c r="I100" i="8"/>
  <c r="L100" i="8" s="1"/>
  <c r="I101" i="8"/>
  <c r="L101" i="8" s="1"/>
  <c r="I102" i="8"/>
  <c r="L102" i="8" s="1"/>
  <c r="I103" i="8"/>
  <c r="L103" i="8" s="1"/>
  <c r="I104" i="8"/>
  <c r="L104" i="8" s="1"/>
  <c r="I105" i="8"/>
  <c r="L105" i="8" s="1"/>
  <c r="I106" i="8"/>
  <c r="L106" i="8" s="1"/>
  <c r="I107" i="8"/>
  <c r="L107" i="8" s="1"/>
  <c r="I108" i="8"/>
  <c r="I109" i="8"/>
  <c r="L109" i="8" s="1"/>
  <c r="I110" i="8"/>
  <c r="L110" i="8" s="1"/>
  <c r="I111" i="8"/>
  <c r="L111" i="8" s="1"/>
  <c r="I112" i="8"/>
  <c r="L112" i="8" s="1"/>
  <c r="I113" i="8"/>
  <c r="L113" i="8" s="1"/>
  <c r="I114" i="8"/>
  <c r="L114" i="8" s="1"/>
  <c r="I115" i="8"/>
  <c r="L115" i="8" s="1"/>
  <c r="I116" i="8"/>
  <c r="L116" i="8" s="1"/>
  <c r="I117" i="8"/>
  <c r="L117" i="8" s="1"/>
  <c r="I118" i="8"/>
  <c r="L118" i="8" s="1"/>
  <c r="I119" i="8"/>
  <c r="L119" i="8" s="1"/>
  <c r="I120" i="8"/>
  <c r="L120" i="8" s="1"/>
  <c r="I121" i="8"/>
  <c r="L121" i="8" s="1"/>
  <c r="I30" i="8"/>
  <c r="L30" i="8" s="1"/>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7" i="34"/>
  <c r="F38" i="34"/>
  <c r="F39" i="34"/>
  <c r="F40" i="34"/>
  <c r="F41" i="34"/>
  <c r="F42" i="34"/>
  <c r="F43" i="34"/>
  <c r="F44" i="34"/>
  <c r="F45" i="34"/>
  <c r="F46" i="34"/>
  <c r="F47" i="34"/>
  <c r="F48" i="34"/>
  <c r="E26" i="32"/>
  <c r="E27" i="32"/>
  <c r="E28" i="32"/>
  <c r="E29" i="32"/>
  <c r="E30" i="32"/>
  <c r="E31" i="32"/>
  <c r="E32" i="32"/>
  <c r="E33" i="32"/>
  <c r="E34" i="32"/>
  <c r="E35" i="32"/>
  <c r="E36" i="32"/>
  <c r="E37" i="32"/>
  <c r="E38" i="32"/>
  <c r="E39" i="32"/>
  <c r="E40" i="32"/>
  <c r="E41" i="32"/>
  <c r="E42" i="32"/>
  <c r="E43" i="32"/>
  <c r="E44" i="32"/>
  <c r="E45" i="32"/>
  <c r="E46" i="32"/>
  <c r="E47" i="32"/>
  <c r="E48" i="32"/>
  <c r="E12" i="32"/>
  <c r="E13" i="32"/>
  <c r="E14" i="32"/>
  <c r="E15" i="32"/>
  <c r="E16" i="32"/>
  <c r="E17" i="32"/>
  <c r="E18" i="32"/>
  <c r="E19" i="32"/>
  <c r="E20" i="32"/>
  <c r="E21" i="32"/>
  <c r="E22" i="32"/>
  <c r="E23" i="32"/>
  <c r="E24" i="32"/>
  <c r="E25" i="32"/>
  <c r="I9" i="8"/>
  <c r="L9" i="8" s="1"/>
  <c r="I10" i="8"/>
  <c r="L10" i="8" s="1"/>
  <c r="I11" i="8"/>
  <c r="L11" i="8" s="1"/>
  <c r="I12" i="8"/>
  <c r="L12" i="8" s="1"/>
  <c r="I13" i="8"/>
  <c r="L13" i="8" s="1"/>
  <c r="I14" i="8"/>
  <c r="L14" i="8" s="1"/>
  <c r="I15" i="8"/>
  <c r="L15" i="8" s="1"/>
  <c r="I16" i="8"/>
  <c r="L16" i="8" s="1"/>
  <c r="I17" i="8"/>
  <c r="L17" i="8" s="1"/>
  <c r="I18" i="8"/>
  <c r="L18" i="8" s="1"/>
  <c r="I19" i="8"/>
  <c r="L19" i="8" s="1"/>
  <c r="I20" i="8"/>
  <c r="L20" i="8" s="1"/>
  <c r="I21" i="8"/>
  <c r="L21" i="8" s="1"/>
  <c r="I22" i="8"/>
  <c r="L22" i="8" s="1"/>
  <c r="I23" i="8"/>
  <c r="L23" i="8" s="1"/>
  <c r="I24" i="8"/>
  <c r="L24" i="8" s="1"/>
  <c r="I25" i="8"/>
  <c r="L25" i="8" s="1"/>
  <c r="I26" i="8"/>
  <c r="L26" i="8" s="1"/>
  <c r="I27" i="8"/>
  <c r="L27" i="8" s="1"/>
  <c r="I28" i="8"/>
  <c r="L28" i="8" s="1"/>
  <c r="C3" i="31"/>
  <c r="B3" i="31"/>
  <c r="C2" i="31"/>
  <c r="B2" i="31"/>
  <c r="C3" i="18"/>
  <c r="B3" i="18"/>
  <c r="C2" i="18"/>
  <c r="B2" i="18"/>
  <c r="B3" i="16"/>
  <c r="A3" i="16"/>
  <c r="B2" i="16"/>
  <c r="A2" i="16"/>
  <c r="B3" i="24"/>
  <c r="A3" i="24"/>
  <c r="B2" i="24"/>
  <c r="A2" i="24"/>
  <c r="C3" i="8"/>
  <c r="B3" i="8"/>
  <c r="C2" i="8"/>
  <c r="B2" i="8"/>
  <c r="C3" i="13"/>
  <c r="B3" i="13"/>
  <c r="C2" i="13"/>
  <c r="B2" i="13"/>
  <c r="C3" i="34"/>
  <c r="B3" i="34"/>
  <c r="C2" i="34"/>
  <c r="B2" i="34"/>
  <c r="C3" i="32"/>
  <c r="C2" i="32"/>
  <c r="B3" i="32"/>
  <c r="B2" i="32"/>
  <c r="B3" i="22"/>
  <c r="B2" i="22"/>
  <c r="A3" i="22"/>
  <c r="A2" i="22"/>
  <c r="E19" i="13" l="1"/>
  <c r="F10" i="34"/>
  <c r="F10" i="31"/>
  <c r="F9" i="34"/>
  <c r="E11" i="32"/>
  <c r="E10" i="32"/>
  <c r="F9" i="31"/>
  <c r="E10" i="18"/>
  <c r="E11" i="18"/>
  <c r="E9" i="18"/>
  <c r="I8" i="8"/>
  <c r="C19" i="24"/>
  <c r="E26" i="13" s="1"/>
  <c r="I123" i="8"/>
  <c r="L123" i="8" s="1"/>
  <c r="I122" i="8"/>
  <c r="L122" i="8" s="1"/>
  <c r="I29" i="8"/>
  <c r="L29" i="8" s="1"/>
  <c r="L8" i="8" l="1"/>
  <c r="L5" i="8" s="1"/>
  <c r="I5" i="8"/>
  <c r="C9" i="16" l="1"/>
  <c r="C10" i="16"/>
  <c r="C11" i="16" s="1"/>
  <c r="E6" i="13"/>
  <c r="E13" i="13"/>
  <c r="E20" i="13"/>
  <c r="E18" i="13"/>
  <c r="E17" i="13"/>
  <c r="E14" i="13"/>
  <c r="E15" i="13" l="1"/>
  <c r="E9" i="13"/>
  <c r="E12" i="13"/>
  <c r="E16" i="13"/>
  <c r="E11" i="13"/>
  <c r="E10" i="13"/>
  <c r="E8" i="13"/>
  <c r="E7" i="13" l="1"/>
  <c r="E22" i="13" s="1"/>
  <c r="E28" i="13" s="1"/>
  <c r="C22" i="13"/>
  <c r="E30" i="13" l="1"/>
  <c r="C12" i="16"/>
  <c r="C13" i="16" s="1"/>
  <c r="C14" i="16" s="1"/>
</calcChain>
</file>

<file path=xl/sharedStrings.xml><?xml version="1.0" encoding="utf-8"?>
<sst xmlns="http://schemas.openxmlformats.org/spreadsheetml/2006/main" count="1049" uniqueCount="411">
  <si>
    <t>実施体制図</t>
    <rPh sb="0" eb="5">
      <t>ジッシタイセイズ</t>
    </rPh>
    <phoneticPr fontId="2"/>
  </si>
  <si>
    <t>取組名</t>
    <rPh sb="0" eb="2">
      <t>トリクミ</t>
    </rPh>
    <rPh sb="2" eb="3">
      <t>メイ</t>
    </rPh>
    <phoneticPr fontId="2"/>
  </si>
  <si>
    <t>××事業</t>
    <rPh sb="2" eb="4">
      <t>ジギョウ</t>
    </rPh>
    <phoneticPr fontId="2"/>
  </si>
  <si>
    <t>事業実施主体</t>
    <rPh sb="0" eb="2">
      <t>ジギョウ</t>
    </rPh>
    <rPh sb="2" eb="4">
      <t>ジッシ</t>
    </rPh>
    <rPh sb="4" eb="6">
      <t>シュタイ</t>
    </rPh>
    <phoneticPr fontId="2"/>
  </si>
  <si>
    <t>株式会社農林水産省</t>
    <rPh sb="0" eb="9">
      <t>カブシキガイシャノウリンスイサンショウ</t>
    </rPh>
    <phoneticPr fontId="2"/>
  </si>
  <si>
    <t>＜体制一覧＞</t>
    <rPh sb="1" eb="3">
      <t>タイセイ</t>
    </rPh>
    <rPh sb="3" eb="5">
      <t>イチラン</t>
    </rPh>
    <phoneticPr fontId="2"/>
  </si>
  <si>
    <t>区分</t>
    <rPh sb="0" eb="2">
      <t>クブン</t>
    </rPh>
    <phoneticPr fontId="2"/>
  </si>
  <si>
    <t>企業・団体名</t>
    <rPh sb="0" eb="2">
      <t>キギョウ</t>
    </rPh>
    <rPh sb="3" eb="6">
      <t>ダンタイメイ</t>
    </rPh>
    <phoneticPr fontId="2"/>
  </si>
  <si>
    <t>分類</t>
    <rPh sb="0" eb="2">
      <t>ブンルイ</t>
    </rPh>
    <phoneticPr fontId="2"/>
  </si>
  <si>
    <t>認定品目
団体会員</t>
    <rPh sb="0" eb="2">
      <t>ニンテイ</t>
    </rPh>
    <rPh sb="2" eb="4">
      <t>ヒンモク</t>
    </rPh>
    <rPh sb="5" eb="7">
      <t>ダンタイ</t>
    </rPh>
    <rPh sb="7" eb="9">
      <t>カイイン</t>
    </rPh>
    <phoneticPr fontId="2"/>
  </si>
  <si>
    <r>
      <t xml:space="preserve">所属認定品目団体
</t>
    </r>
    <r>
      <rPr>
        <sz val="8"/>
        <color theme="1"/>
        <rFont val="Meiryo UI"/>
        <family val="3"/>
        <charset val="128"/>
      </rPr>
      <t>※申請する事業の対象となる認定品目団体を選択※</t>
    </r>
    <rPh sb="0" eb="2">
      <t>ショゾク</t>
    </rPh>
    <rPh sb="2" eb="4">
      <t>ニンテイ</t>
    </rPh>
    <rPh sb="4" eb="6">
      <t>ヒンモク</t>
    </rPh>
    <rPh sb="6" eb="8">
      <t>ダンタイ</t>
    </rPh>
    <rPh sb="10" eb="12">
      <t>シンセイ</t>
    </rPh>
    <rPh sb="14" eb="16">
      <t>ジギョウ</t>
    </rPh>
    <rPh sb="17" eb="19">
      <t>タイショウ</t>
    </rPh>
    <rPh sb="22" eb="28">
      <t>ニンテイヒンモクダンタイ</t>
    </rPh>
    <rPh sb="29" eb="31">
      <t>センタク</t>
    </rPh>
    <phoneticPr fontId="2"/>
  </si>
  <si>
    <t>輸出事業
実施</t>
    <rPh sb="0" eb="4">
      <t>ユシュツジギョウ</t>
    </rPh>
    <rPh sb="5" eb="7">
      <t>ジッシ</t>
    </rPh>
    <phoneticPr fontId="2"/>
  </si>
  <si>
    <t>役割</t>
    <rPh sb="0" eb="2">
      <t>ヤクワリ</t>
    </rPh>
    <phoneticPr fontId="2"/>
  </si>
  <si>
    <t>事業実施主体</t>
  </si>
  <si>
    <t>株式会社農林水産省</t>
    <rPh sb="0" eb="4">
      <t>カブシキガイシャ</t>
    </rPh>
    <rPh sb="4" eb="9">
      <t>ノウリンスイサンショウ</t>
    </rPh>
    <phoneticPr fontId="2"/>
  </si>
  <si>
    <t>法人</t>
  </si>
  <si>
    <t>〇</t>
  </si>
  <si>
    <t>（一社）日本畜産物輸出促進協会</t>
  </si>
  <si>
    <t>メーカー</t>
  </si>
  <si>
    <t>連携先</t>
  </si>
  <si>
    <t>株式会社〇〇〇</t>
    <rPh sb="0" eb="4">
      <t>カブシキガイシャ</t>
    </rPh>
    <phoneticPr fontId="2"/>
  </si>
  <si>
    <t>株式会社△△△</t>
    <phoneticPr fontId="2"/>
  </si>
  <si>
    <t>輸出商社</t>
  </si>
  <si>
    <t>＜認定品目団体所属関係図＞</t>
    <rPh sb="1" eb="3">
      <t>ニンテイ</t>
    </rPh>
    <rPh sb="3" eb="5">
      <t>ヒンモク</t>
    </rPh>
    <rPh sb="5" eb="7">
      <t>ダンタイ</t>
    </rPh>
    <rPh sb="7" eb="9">
      <t>ショゾク</t>
    </rPh>
    <rPh sb="9" eb="12">
      <t>カンケイズ</t>
    </rPh>
    <phoneticPr fontId="2"/>
  </si>
  <si>
    <t>※会員の構成員の場合は、認定品目団体から自分が所属する団体までを全て記載したうえで、自分の所属する団体をわかるように記載すること</t>
    <rPh sb="58" eb="60">
      <t>キサイ</t>
    </rPh>
    <phoneticPr fontId="2"/>
  </si>
  <si>
    <t>＜実施体制図＞</t>
    <rPh sb="1" eb="3">
      <t>ジッシ</t>
    </rPh>
    <rPh sb="3" eb="6">
      <t>タイセイズ</t>
    </rPh>
    <phoneticPr fontId="2"/>
  </si>
  <si>
    <t>※重要市場への商流がわかるように記載すること</t>
    <rPh sb="1" eb="5">
      <t>ジュウヨウシジョウ</t>
    </rPh>
    <rPh sb="7" eb="9">
      <t>ショウリュウ</t>
    </rPh>
    <rPh sb="16" eb="18">
      <t>キサイ</t>
    </rPh>
    <phoneticPr fontId="2"/>
  </si>
  <si>
    <t>＜備考＞</t>
    <rPh sb="1" eb="3">
      <t>ビコウ</t>
    </rPh>
    <phoneticPr fontId="2"/>
  </si>
  <si>
    <t>事業スケジュール</t>
    <rPh sb="0" eb="2">
      <t>ジギョウ</t>
    </rPh>
    <phoneticPr fontId="2"/>
  </si>
  <si>
    <t>←自動表示</t>
    <rPh sb="1" eb="3">
      <t>ジドウ</t>
    </rPh>
    <rPh sb="3" eb="5">
      <t>ヒョウジ</t>
    </rPh>
    <phoneticPr fontId="2"/>
  </si>
  <si>
    <t>実施事項</t>
    <rPh sb="0" eb="4">
      <t>ジッシジコウ</t>
    </rPh>
    <phoneticPr fontId="2"/>
  </si>
  <si>
    <t>4月</t>
    <rPh sb="1" eb="2">
      <t>ガツ</t>
    </rPh>
    <phoneticPr fontId="2"/>
  </si>
  <si>
    <t>5月</t>
  </si>
  <si>
    <t>6月</t>
  </si>
  <si>
    <t>7月</t>
  </si>
  <si>
    <t>8月</t>
  </si>
  <si>
    <t>9月</t>
  </si>
  <si>
    <t>10月</t>
  </si>
  <si>
    <t>11月</t>
  </si>
  <si>
    <t>12月</t>
  </si>
  <si>
    <t>1月</t>
  </si>
  <si>
    <t>2月</t>
  </si>
  <si>
    <t>3月</t>
  </si>
  <si>
    <t>新商品の試作</t>
  </si>
  <si>
    <t>テストマーケティング・アンケート結果の分析</t>
  </si>
  <si>
    <t>テストマーケティング・アンケート結果の分析をもとに商品の改良</t>
  </si>
  <si>
    <t>小売店Ｆ社にて、第二回テストマーケティングの実施</t>
  </si>
  <si>
    <t>輸出実績確認書（輸出重点品目）</t>
    <rPh sb="0" eb="2">
      <t>ユシュツ</t>
    </rPh>
    <rPh sb="2" eb="4">
      <t>ジッセキ</t>
    </rPh>
    <rPh sb="4" eb="7">
      <t>カクニンショ</t>
    </rPh>
    <rPh sb="8" eb="10">
      <t>ユシュツ</t>
    </rPh>
    <rPh sb="10" eb="12">
      <t>ジュウテン</t>
    </rPh>
    <rPh sb="12" eb="14">
      <t>ヒンモク</t>
    </rPh>
    <phoneticPr fontId="2"/>
  </si>
  <si>
    <t>No.</t>
    <phoneticPr fontId="2"/>
  </si>
  <si>
    <t>輸出重点品目</t>
    <rPh sb="0" eb="2">
      <t>ユシュツ</t>
    </rPh>
    <rPh sb="2" eb="4">
      <t>ジュウテン</t>
    </rPh>
    <rPh sb="4" eb="6">
      <t>ヒンモク</t>
    </rPh>
    <phoneticPr fontId="2"/>
  </si>
  <si>
    <t>実績対象の企業・団体</t>
    <rPh sb="0" eb="4">
      <t>ジッセキタイショウ</t>
    </rPh>
    <rPh sb="5" eb="7">
      <t>キギョウ</t>
    </rPh>
    <rPh sb="8" eb="10">
      <t>ダンタイ</t>
    </rPh>
    <phoneticPr fontId="2"/>
  </si>
  <si>
    <t>体制区分</t>
    <rPh sb="0" eb="4">
      <t>タイセイクブン</t>
    </rPh>
    <phoneticPr fontId="2"/>
  </si>
  <si>
    <t>管轄認定品目団体</t>
    <rPh sb="0" eb="2">
      <t>カンカツ</t>
    </rPh>
    <rPh sb="2" eb="4">
      <t>ニンテイ</t>
    </rPh>
    <rPh sb="4" eb="6">
      <t>ヒンモク</t>
    </rPh>
    <rPh sb="6" eb="8">
      <t>ダンタイ</t>
    </rPh>
    <phoneticPr fontId="2"/>
  </si>
  <si>
    <t>重要市場
（対象国・地域）</t>
    <rPh sb="0" eb="4">
      <t>ジュウヨウシジョウ</t>
    </rPh>
    <rPh sb="6" eb="9">
      <t>タイショウコク</t>
    </rPh>
    <rPh sb="10" eb="12">
      <t>チイキ</t>
    </rPh>
    <phoneticPr fontId="2"/>
  </si>
  <si>
    <r>
      <t xml:space="preserve">重要市場
（対象国）
</t>
    </r>
    <r>
      <rPr>
        <sz val="8"/>
        <color theme="1"/>
        <rFont val="Meiryo UI"/>
        <family val="3"/>
        <charset val="128"/>
      </rPr>
      <t>※地域を選択した場合のみ</t>
    </r>
    <rPh sb="0" eb="4">
      <t>ジュウヨウシジョウ</t>
    </rPh>
    <rPh sb="6" eb="9">
      <t>タイショウコク</t>
    </rPh>
    <rPh sb="12" eb="14">
      <t>チイキ</t>
    </rPh>
    <rPh sb="15" eb="17">
      <t>センタク</t>
    </rPh>
    <rPh sb="19" eb="21">
      <t>バアイ</t>
    </rPh>
    <phoneticPr fontId="2"/>
  </si>
  <si>
    <t>都市、エリア
（任意）</t>
    <rPh sb="0" eb="2">
      <t>トシ</t>
    </rPh>
    <rPh sb="8" eb="10">
      <t>ニンイ</t>
    </rPh>
    <phoneticPr fontId="2"/>
  </si>
  <si>
    <t>輸出実績</t>
    <rPh sb="0" eb="4">
      <t>ユシュツジッセキ</t>
    </rPh>
    <phoneticPr fontId="2"/>
  </si>
  <si>
    <t>輸出実績の説明</t>
    <rPh sb="0" eb="4">
      <t>ユシュツジッセキ</t>
    </rPh>
    <rPh sb="5" eb="7">
      <t>セツメイ</t>
    </rPh>
    <phoneticPr fontId="2"/>
  </si>
  <si>
    <t>2025年</t>
    <rPh sb="4" eb="5">
      <t>ネン</t>
    </rPh>
    <phoneticPr fontId="2"/>
  </si>
  <si>
    <t>入力区分</t>
    <rPh sb="0" eb="2">
      <t>ニュウリョク</t>
    </rPh>
    <rPh sb="2" eb="4">
      <t>クブン</t>
    </rPh>
    <phoneticPr fontId="2"/>
  </si>
  <si>
    <t>プルダウン選択、必須</t>
    <rPh sb="5" eb="7">
      <t>センタク</t>
    </rPh>
    <rPh sb="8" eb="10">
      <t>ヒッス</t>
    </rPh>
    <phoneticPr fontId="2"/>
  </si>
  <si>
    <t>自動表示</t>
    <rPh sb="0" eb="4">
      <t>ジドウヒョウジ</t>
    </rPh>
    <phoneticPr fontId="2"/>
  </si>
  <si>
    <t>テキスト入力、任意</t>
    <rPh sb="4" eb="6">
      <t>ニュウリョク</t>
    </rPh>
    <rPh sb="7" eb="9">
      <t>ニンイ</t>
    </rPh>
    <phoneticPr fontId="2"/>
  </si>
  <si>
    <t>数値入力（円）、必須</t>
    <rPh sb="0" eb="2">
      <t>スウチ</t>
    </rPh>
    <rPh sb="2" eb="4">
      <t>ニュウリョク</t>
    </rPh>
    <rPh sb="5" eb="6">
      <t>エン</t>
    </rPh>
    <rPh sb="8" eb="10">
      <t>ヒッス</t>
    </rPh>
    <phoneticPr fontId="2"/>
  </si>
  <si>
    <t>テキスト入力、必須</t>
    <rPh sb="4" eb="6">
      <t>ニュウリョク</t>
    </rPh>
    <rPh sb="7" eb="9">
      <t>ヒッス</t>
    </rPh>
    <phoneticPr fontId="2"/>
  </si>
  <si>
    <t>牛肉​</t>
  </si>
  <si>
    <t>EU等</t>
    <rPh sb="2" eb="3">
      <t>トウ</t>
    </rPh>
    <phoneticPr fontId="2"/>
  </si>
  <si>
    <t>イタリア</t>
  </si>
  <si>
    <t>日本産牛肉について、EU域内における高品質食材ニーズを背景に、主にレストラン向けおよび高付加価値小売向けとして継続的に輸出を実施している。</t>
    <phoneticPr fontId="2"/>
  </si>
  <si>
    <t>豚肉​</t>
  </si>
  <si>
    <t>株式会社△△△</t>
  </si>
  <si>
    <t>香港​</t>
  </si>
  <si>
    <t>香港市場において、日本産豚肉の安全性および品質に対する評価が高く、飲食店向けおよび業務用需要を中心に輸出実績を有している。</t>
    <phoneticPr fontId="2"/>
  </si>
  <si>
    <t>鶏肉​</t>
  </si>
  <si>
    <t>EU</t>
  </si>
  <si>
    <t>エストニア</t>
  </si>
  <si>
    <t>EU市場において、日本産鶏肉の品質およびトレーサビリティが評価され、主に業務用を中心とした輸出を実施している。</t>
    <phoneticPr fontId="2"/>
  </si>
  <si>
    <t>合計</t>
    <rPh sb="0" eb="2">
      <t>ゴウケイ</t>
    </rPh>
    <phoneticPr fontId="2"/>
  </si>
  <si>
    <r>
      <t>輸出実績確認書（輸出重点</t>
    </r>
    <r>
      <rPr>
        <b/>
        <sz val="12"/>
        <color rgb="FFFF0000"/>
        <rFont val="Meiryo UI"/>
        <family val="3"/>
        <charset val="128"/>
      </rPr>
      <t>外</t>
    </r>
    <r>
      <rPr>
        <b/>
        <sz val="12"/>
        <color theme="1"/>
        <rFont val="Meiryo UI"/>
        <family val="3"/>
        <charset val="128"/>
      </rPr>
      <t>品目）</t>
    </r>
    <rPh sb="0" eb="2">
      <t>ユシュツ</t>
    </rPh>
    <rPh sb="2" eb="4">
      <t>ジッセキ</t>
    </rPh>
    <rPh sb="4" eb="7">
      <t>カクニンショ</t>
    </rPh>
    <rPh sb="8" eb="10">
      <t>ユシュツ</t>
    </rPh>
    <rPh sb="10" eb="12">
      <t>ジュウテン</t>
    </rPh>
    <rPh sb="12" eb="13">
      <t>ガイ</t>
    </rPh>
    <rPh sb="13" eb="15">
      <t>ヒンモク</t>
    </rPh>
    <phoneticPr fontId="2"/>
  </si>
  <si>
    <t>輸出重点外品目</t>
    <rPh sb="0" eb="5">
      <t>ユシュツジュウテンガイ</t>
    </rPh>
    <rPh sb="5" eb="7">
      <t>ヒンモク</t>
    </rPh>
    <phoneticPr fontId="2"/>
  </si>
  <si>
    <t>連携する輸出重点品目</t>
    <rPh sb="0" eb="2">
      <t>レンケイ</t>
    </rPh>
    <rPh sb="4" eb="6">
      <t>ユシュツ</t>
    </rPh>
    <rPh sb="6" eb="8">
      <t>ジュウテン</t>
    </rPh>
    <rPh sb="8" eb="10">
      <t>ヒンモク</t>
    </rPh>
    <phoneticPr fontId="2"/>
  </si>
  <si>
    <t>まぐろ</t>
    <phoneticPr fontId="2"/>
  </si>
  <si>
    <t>日本産まぐろについて、牛肉をはじめとする日本産畜産物の輸出商流と連携し、同一又は近接するバイヤー・外食向け販路を活用して輸出を実施している。</t>
    <phoneticPr fontId="2"/>
  </si>
  <si>
    <t>かつお</t>
    <phoneticPr fontId="2"/>
  </si>
  <si>
    <t>UAE</t>
  </si>
  <si>
    <t>所要額計算書サマリ</t>
    <rPh sb="0" eb="6">
      <t>ショヨウガクケイサンショ</t>
    </rPh>
    <phoneticPr fontId="2"/>
  </si>
  <si>
    <t>↓自動表示</t>
    <rPh sb="1" eb="5">
      <t>ジドウヒョウジ</t>
    </rPh>
    <phoneticPr fontId="2"/>
  </si>
  <si>
    <t>↓固定</t>
    <rPh sb="1" eb="3">
      <t>コテイ</t>
    </rPh>
    <phoneticPr fontId="2"/>
  </si>
  <si>
    <t>↓自動表示</t>
    <phoneticPr fontId="2"/>
  </si>
  <si>
    <t>申請費目</t>
    <rPh sb="0" eb="4">
      <t>シンセイヒモク</t>
    </rPh>
    <phoneticPr fontId="2"/>
  </si>
  <si>
    <t>補助対象経費</t>
    <rPh sb="0" eb="6">
      <t>ホジョタイショウケイヒ</t>
    </rPh>
    <phoneticPr fontId="2"/>
  </si>
  <si>
    <t>補助率</t>
    <rPh sb="0" eb="3">
      <t>ホジョリツ</t>
    </rPh>
    <phoneticPr fontId="2"/>
  </si>
  <si>
    <t>補助金額</t>
    <rPh sb="0" eb="4">
      <t>ホジョキンガク</t>
    </rPh>
    <phoneticPr fontId="2"/>
  </si>
  <si>
    <t>人件費</t>
  </si>
  <si>
    <t>謝金</t>
  </si>
  <si>
    <t>賃金</t>
  </si>
  <si>
    <t>旅費</t>
  </si>
  <si>
    <t>賃借料および使用料</t>
  </si>
  <si>
    <t>広告宣伝費</t>
  </si>
  <si>
    <t>輸送費</t>
  </si>
  <si>
    <t>役務費</t>
  </si>
  <si>
    <t>印刷製本費</t>
  </si>
  <si>
    <t>消耗品費</t>
  </si>
  <si>
    <t>機器・備品費</t>
  </si>
  <si>
    <t>借上げ費</t>
  </si>
  <si>
    <t>委託費</t>
  </si>
  <si>
    <t>国際的な認証等を取得するために必要な経費</t>
  </si>
  <si>
    <t>その他</t>
  </si>
  <si>
    <t>入替売却設備　売却見込み額</t>
    <rPh sb="0" eb="6">
      <t>イレカエバイキャクセツビ</t>
    </rPh>
    <rPh sb="7" eb="9">
      <t>バイキャク</t>
    </rPh>
    <rPh sb="9" eb="11">
      <t>ミコ</t>
    </rPh>
    <rPh sb="12" eb="13">
      <t>ガク</t>
    </rPh>
    <phoneticPr fontId="2"/>
  </si>
  <si>
    <t>補助金申請見込み額</t>
    <rPh sb="0" eb="3">
      <t>ホジョキン</t>
    </rPh>
    <rPh sb="3" eb="5">
      <t>シンセイ</t>
    </rPh>
    <rPh sb="5" eb="7">
      <t>ミコ</t>
    </rPh>
    <rPh sb="8" eb="9">
      <t>ガク</t>
    </rPh>
    <phoneticPr fontId="2"/>
  </si>
  <si>
    <t>上限額</t>
    <rPh sb="0" eb="3">
      <t>ジョウゲンガク</t>
    </rPh>
    <phoneticPr fontId="2"/>
  </si>
  <si>
    <t>上限額との差額</t>
    <rPh sb="0" eb="3">
      <t>ジョウゲンガク</t>
    </rPh>
    <rPh sb="5" eb="7">
      <t>サガク</t>
    </rPh>
    <phoneticPr fontId="2"/>
  </si>
  <si>
    <t>←マイナスの場合は、補助金額が1,000万円以下となるよう明細を調整してください。</t>
    <rPh sb="6" eb="8">
      <t>バアイ</t>
    </rPh>
    <rPh sb="10" eb="14">
      <t>ホジョキンガク</t>
    </rPh>
    <rPh sb="20" eb="22">
      <t>マンエン</t>
    </rPh>
    <rPh sb="22" eb="24">
      <t>イカ</t>
    </rPh>
    <rPh sb="29" eb="31">
      <t>メイサイ</t>
    </rPh>
    <rPh sb="32" eb="34">
      <t>チョウセイ</t>
    </rPh>
    <phoneticPr fontId="2"/>
  </si>
  <si>
    <t>所要額計算書（明細）</t>
    <rPh sb="0" eb="6">
      <t>ショヨウガクケイサンショ</t>
    </rPh>
    <rPh sb="7" eb="9">
      <t>メイサイ</t>
    </rPh>
    <phoneticPr fontId="2"/>
  </si>
  <si>
    <t>単価</t>
    <rPh sb="0" eb="2">
      <t>タンカ</t>
    </rPh>
    <phoneticPr fontId="2"/>
  </si>
  <si>
    <t>数量①</t>
    <rPh sb="0" eb="2">
      <t>スウリョウ</t>
    </rPh>
    <phoneticPr fontId="2"/>
  </si>
  <si>
    <t>申請費目</t>
    <rPh sb="0" eb="2">
      <t>シンセイ</t>
    </rPh>
    <rPh sb="2" eb="4">
      <t>ヒモク</t>
    </rPh>
    <phoneticPr fontId="2"/>
  </si>
  <si>
    <t>発注予定先</t>
    <rPh sb="0" eb="2">
      <t>ハッチュウ</t>
    </rPh>
    <rPh sb="2" eb="4">
      <t>ヨテイ</t>
    </rPh>
    <rPh sb="4" eb="5">
      <t>サキ</t>
    </rPh>
    <phoneticPr fontId="2"/>
  </si>
  <si>
    <t>費目詳細</t>
    <rPh sb="0" eb="4">
      <t>ヒモクショウサイ</t>
    </rPh>
    <phoneticPr fontId="2"/>
  </si>
  <si>
    <t>小計（税別）</t>
    <rPh sb="0" eb="2">
      <t>ショウケイ</t>
    </rPh>
    <rPh sb="3" eb="5">
      <t>ゼイベツ</t>
    </rPh>
    <phoneticPr fontId="2"/>
  </si>
  <si>
    <t>単位</t>
    <rPh sb="0" eb="2">
      <t>タンイ</t>
    </rPh>
    <phoneticPr fontId="2"/>
  </si>
  <si>
    <t>数量</t>
    <rPh sb="0" eb="2">
      <t>スウリョウ</t>
    </rPh>
    <phoneticPr fontId="2"/>
  </si>
  <si>
    <t>利益排除フラグ</t>
    <rPh sb="0" eb="2">
      <t>リエキ</t>
    </rPh>
    <rPh sb="2" eb="4">
      <t>ハイジョ</t>
    </rPh>
    <phoneticPr fontId="2"/>
  </si>
  <si>
    <t>概算利益排除率</t>
    <rPh sb="0" eb="2">
      <t>ガイサン</t>
    </rPh>
    <rPh sb="2" eb="6">
      <t>リエキハイジョ</t>
    </rPh>
    <rPh sb="6" eb="7">
      <t>リツ</t>
    </rPh>
    <phoneticPr fontId="2"/>
  </si>
  <si>
    <t>備考</t>
    <rPh sb="0" eb="2">
      <t>ビコウ</t>
    </rPh>
    <phoneticPr fontId="2"/>
  </si>
  <si>
    <t>自動計算</t>
    <rPh sb="0" eb="4">
      <t>ジドウケイサン</t>
    </rPh>
    <phoneticPr fontId="2"/>
  </si>
  <si>
    <t>数値入力、必須</t>
    <rPh sb="0" eb="4">
      <t>スウチニュウリョク</t>
    </rPh>
    <rPh sb="5" eb="7">
      <t>ヒッス</t>
    </rPh>
    <phoneticPr fontId="2"/>
  </si>
  <si>
    <t>プルダウン選択、任意</t>
    <rPh sb="5" eb="7">
      <t>センタク</t>
    </rPh>
    <rPh sb="8" eb="10">
      <t>ニンイ</t>
    </rPh>
    <phoneticPr fontId="2"/>
  </si>
  <si>
    <t>数値入力、任意</t>
    <rPh sb="0" eb="4">
      <t>スウチニュウリョク</t>
    </rPh>
    <rPh sb="5" eb="7">
      <t>ニンイ</t>
    </rPh>
    <phoneticPr fontId="2"/>
  </si>
  <si>
    <t>人件費</t>
    <rPh sb="0" eb="3">
      <t>ジンケンヒ</t>
    </rPh>
    <phoneticPr fontId="2"/>
  </si>
  <si>
    <t>社内</t>
    <rPh sb="0" eb="2">
      <t>シャナイ</t>
    </rPh>
    <phoneticPr fontId="2"/>
  </si>
  <si>
    <t>マネージャー</t>
    <phoneticPr fontId="2"/>
  </si>
  <si>
    <t>円/h</t>
  </si>
  <si>
    <t>h</t>
    <phoneticPr fontId="2"/>
  </si>
  <si>
    <t>スタッフ</t>
    <phoneticPr fontId="2"/>
  </si>
  <si>
    <t>謝金</t>
    <rPh sb="0" eb="2">
      <t>シャキン</t>
    </rPh>
    <phoneticPr fontId="2"/>
  </si>
  <si>
    <t>未定</t>
    <rPh sb="0" eb="2">
      <t>ミテイ</t>
    </rPh>
    <phoneticPr fontId="2"/>
  </si>
  <si>
    <t>専門家への謝金</t>
    <rPh sb="0" eb="3">
      <t>センモンカ</t>
    </rPh>
    <rPh sb="5" eb="7">
      <t>シャキン</t>
    </rPh>
    <phoneticPr fontId="2"/>
  </si>
  <si>
    <t>円/回</t>
    <rPh sb="0" eb="1">
      <t>カイ</t>
    </rPh>
    <rPh sb="1" eb="2">
      <t>カイ</t>
    </rPh>
    <phoneticPr fontId="2"/>
  </si>
  <si>
    <t>回</t>
    <rPh sb="0" eb="1">
      <t>カイ</t>
    </rPh>
    <phoneticPr fontId="2"/>
  </si>
  <si>
    <t>賃金</t>
    <rPh sb="0" eb="2">
      <t>チンギン</t>
    </rPh>
    <phoneticPr fontId="2"/>
  </si>
  <si>
    <t>旅費</t>
    <rPh sb="0" eb="2">
      <t>リョヒ</t>
    </rPh>
    <phoneticPr fontId="2"/>
  </si>
  <si>
    <t>都内近郊</t>
    <rPh sb="0" eb="2">
      <t>トナイ</t>
    </rPh>
    <rPh sb="2" eb="4">
      <t>キンコウ</t>
    </rPh>
    <phoneticPr fontId="2"/>
  </si>
  <si>
    <t>国内出張</t>
    <rPh sb="0" eb="4">
      <t>コクナイシュッチョウ</t>
    </rPh>
    <phoneticPr fontId="2"/>
  </si>
  <si>
    <t>海外出張</t>
    <rPh sb="0" eb="4">
      <t>カイガイシュッチョウ</t>
    </rPh>
    <phoneticPr fontId="2"/>
  </si>
  <si>
    <t>印刷製本費</t>
    <phoneticPr fontId="2"/>
  </si>
  <si>
    <t>概算費用</t>
    <rPh sb="0" eb="4">
      <t>ガイサンヒヨウ</t>
    </rPh>
    <phoneticPr fontId="2"/>
  </si>
  <si>
    <t>円/月</t>
    <rPh sb="1" eb="2">
      <t>ツキ</t>
    </rPh>
    <phoneticPr fontId="2"/>
  </si>
  <si>
    <t>カ月</t>
    <rPh sb="1" eb="2">
      <t>ゲツ</t>
    </rPh>
    <phoneticPr fontId="2"/>
  </si>
  <si>
    <t>円</t>
    <phoneticPr fontId="2"/>
  </si>
  <si>
    <t>式</t>
    <rPh sb="0" eb="1">
      <t>シキ</t>
    </rPh>
    <phoneticPr fontId="2"/>
  </si>
  <si>
    <t>〇〇システム</t>
    <phoneticPr fontId="2"/>
  </si>
  <si>
    <t>輸出管理システム利用料</t>
    <rPh sb="0" eb="4">
      <t>ユシュツカンリ</t>
    </rPh>
    <rPh sb="8" eb="11">
      <t>リヨウリョウ</t>
    </rPh>
    <phoneticPr fontId="2"/>
  </si>
  <si>
    <t>委託費</t>
    <rPh sb="0" eb="3">
      <t>イタクヒ</t>
    </rPh>
    <phoneticPr fontId="2"/>
  </si>
  <si>
    <t>円/h</t>
    <rPh sb="1" eb="2">
      <t>カイ</t>
    </rPh>
    <phoneticPr fontId="2"/>
  </si>
  <si>
    <t>h/月</t>
    <rPh sb="2" eb="3">
      <t>ツキ</t>
    </rPh>
    <phoneticPr fontId="2"/>
  </si>
  <si>
    <t>会場装飾費・使用料</t>
    <rPh sb="0" eb="2">
      <t>カイジョウ</t>
    </rPh>
    <rPh sb="2" eb="5">
      <t>ソウショクヒ</t>
    </rPh>
    <rPh sb="6" eb="9">
      <t>シヨウリョウ</t>
    </rPh>
    <phoneticPr fontId="2"/>
  </si>
  <si>
    <t>入替売却設備申告書</t>
    <rPh sb="0" eb="2">
      <t>イレカエ</t>
    </rPh>
    <rPh sb="2" eb="6">
      <t>バイキャクセツビ</t>
    </rPh>
    <rPh sb="6" eb="9">
      <t>シンコクショ</t>
    </rPh>
    <phoneticPr fontId="2"/>
  </si>
  <si>
    <t>入替売却設備の有無</t>
    <rPh sb="0" eb="6">
      <t>イレカエバイキャクセツビ</t>
    </rPh>
    <rPh sb="7" eb="9">
      <t>ウム</t>
    </rPh>
    <phoneticPr fontId="2"/>
  </si>
  <si>
    <t>有</t>
  </si>
  <si>
    <t>←プルダウン選択、必須</t>
    <rPh sb="6" eb="8">
      <t>センタク</t>
    </rPh>
    <rPh sb="9" eb="11">
      <t>ヒッス</t>
    </rPh>
    <phoneticPr fontId="2"/>
  </si>
  <si>
    <t>入替前売却設備名</t>
    <rPh sb="0" eb="2">
      <t>イレカエ</t>
    </rPh>
    <rPh sb="2" eb="3">
      <t>マエ</t>
    </rPh>
    <rPh sb="3" eb="5">
      <t>バイキャク</t>
    </rPh>
    <rPh sb="5" eb="7">
      <t>セツビ</t>
    </rPh>
    <rPh sb="7" eb="8">
      <t>メイ</t>
    </rPh>
    <phoneticPr fontId="2"/>
  </si>
  <si>
    <t>入替後導入予定設備名</t>
    <rPh sb="0" eb="3">
      <t>イレカエゴ</t>
    </rPh>
    <rPh sb="3" eb="10">
      <t>ドウニュウヨテイセツビメイ</t>
    </rPh>
    <phoneticPr fontId="2"/>
  </si>
  <si>
    <t>売却見込金額</t>
    <rPh sb="0" eb="2">
      <t>バイキャク</t>
    </rPh>
    <rPh sb="2" eb="4">
      <t>ミコ</t>
    </rPh>
    <rPh sb="4" eb="6">
      <t>キンガク</t>
    </rPh>
    <phoneticPr fontId="2"/>
  </si>
  <si>
    <t>〇〇機器</t>
    <rPh sb="2" eb="4">
      <t>キキ</t>
    </rPh>
    <phoneticPr fontId="2"/>
  </si>
  <si>
    <t>××機器</t>
    <rPh sb="2" eb="4">
      <t>キキ</t>
    </rPh>
    <phoneticPr fontId="2"/>
  </si>
  <si>
    <t>輸出目標判定書</t>
    <rPh sb="0" eb="4">
      <t>ユシュツモクヒョウ</t>
    </rPh>
    <rPh sb="4" eb="7">
      <t>ハンテイショ</t>
    </rPh>
    <phoneticPr fontId="2"/>
  </si>
  <si>
    <t>円</t>
    <rPh sb="0" eb="1">
      <t>エン</t>
    </rPh>
    <phoneticPr fontId="2"/>
  </si>
  <si>
    <t>成果目標</t>
    <rPh sb="0" eb="4">
      <t>セイカモクヒョウ</t>
    </rPh>
    <phoneticPr fontId="2"/>
  </si>
  <si>
    <t>カウント期間①</t>
    <rPh sb="4" eb="6">
      <t>キカン</t>
    </rPh>
    <phoneticPr fontId="2"/>
  </si>
  <si>
    <t>カウント期間②</t>
    <rPh sb="4" eb="6">
      <t>キカン</t>
    </rPh>
    <phoneticPr fontId="2"/>
  </si>
  <si>
    <t>判定期間</t>
    <rPh sb="0" eb="2">
      <t>ハンテイ</t>
    </rPh>
    <rPh sb="2" eb="4">
      <t>キカン</t>
    </rPh>
    <phoneticPr fontId="2"/>
  </si>
  <si>
    <t>判定対象成果目標</t>
    <rPh sb="0" eb="2">
      <t>ハンテイ</t>
    </rPh>
    <rPh sb="2" eb="4">
      <t>タイショウ</t>
    </rPh>
    <rPh sb="4" eb="8">
      <t>セイカモクヒョウ</t>
    </rPh>
    <phoneticPr fontId="2"/>
  </si>
  <si>
    <t>輸出増加額</t>
    <rPh sb="0" eb="2">
      <t>ユシュツ</t>
    </rPh>
    <rPh sb="2" eb="5">
      <t>ゾウカガク</t>
    </rPh>
    <phoneticPr fontId="2"/>
  </si>
  <si>
    <t>申請補助金額</t>
    <rPh sb="0" eb="2">
      <t>シンセイ</t>
    </rPh>
    <rPh sb="2" eb="6">
      <t>ホジョキンガク</t>
    </rPh>
    <phoneticPr fontId="2"/>
  </si>
  <si>
    <t>輸出額増加倍率</t>
    <rPh sb="0" eb="2">
      <t>ユシュツ</t>
    </rPh>
    <rPh sb="2" eb="7">
      <t>ガクゾウカバイリツ</t>
    </rPh>
    <phoneticPr fontId="2"/>
  </si>
  <si>
    <t>倍</t>
    <rPh sb="0" eb="1">
      <t>バイ</t>
    </rPh>
    <phoneticPr fontId="2"/>
  </si>
  <si>
    <t>申請判定</t>
    <rPh sb="0" eb="4">
      <t>シンセイハンテイ</t>
    </rPh>
    <phoneticPr fontId="2"/>
  </si>
  <si>
    <t>輸出目標確認書（輸出重点品目）</t>
    <rPh sb="0" eb="4">
      <t>ユシュツモクヒョウ</t>
    </rPh>
    <rPh sb="4" eb="7">
      <t>カクニンショ</t>
    </rPh>
    <rPh sb="8" eb="10">
      <t>ユシュツ</t>
    </rPh>
    <rPh sb="10" eb="12">
      <t>ジュウテン</t>
    </rPh>
    <rPh sb="12" eb="14">
      <t>ヒンモク</t>
    </rPh>
    <phoneticPr fontId="2"/>
  </si>
  <si>
    <t>目標対象の企業・団体</t>
    <rPh sb="0" eb="2">
      <t>モクヒョウ</t>
    </rPh>
    <rPh sb="2" eb="4">
      <t>タイショウ</t>
    </rPh>
    <rPh sb="5" eb="7">
      <t>キギョウ</t>
    </rPh>
    <rPh sb="8" eb="10">
      <t>ダンタイ</t>
    </rPh>
    <phoneticPr fontId="2"/>
  </si>
  <si>
    <t>重要市場
（対象国・地域）
※プルダウン選択</t>
    <rPh sb="0" eb="4">
      <t>ジュウヨウシジョウ</t>
    </rPh>
    <rPh sb="6" eb="9">
      <t>タイショウコク</t>
    </rPh>
    <rPh sb="10" eb="12">
      <t>チイキ</t>
    </rPh>
    <rPh sb="20" eb="22">
      <t>センタク</t>
    </rPh>
    <phoneticPr fontId="2"/>
  </si>
  <si>
    <t>ベースライン実績</t>
    <rPh sb="6" eb="8">
      <t>ジッセキ</t>
    </rPh>
    <phoneticPr fontId="2"/>
  </si>
  <si>
    <t>参考目標</t>
    <rPh sb="0" eb="4">
      <t>サンコウモクヒョウ</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</si>
  <si>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</si>
  <si>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</si>
  <si>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</si>
  <si>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</si>
  <si>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</si>
  <si>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オーストリア</t>
  </si>
  <si>
    <t>本格焼酎・泡盛​</t>
  </si>
  <si>
    <t>ブラジル</t>
  </si>
  <si>
    <r>
      <t>輸出目標確認書（輸出重点</t>
    </r>
    <r>
      <rPr>
        <b/>
        <sz val="12"/>
        <color rgb="FFFF0000"/>
        <rFont val="Meiryo UI"/>
        <family val="3"/>
        <charset val="128"/>
      </rPr>
      <t>外</t>
    </r>
    <r>
      <rPr>
        <b/>
        <sz val="12"/>
        <color theme="1"/>
        <rFont val="Meiryo UI"/>
        <family val="3"/>
        <charset val="128"/>
      </rPr>
      <t>品目）</t>
    </r>
    <rPh sb="0" eb="4">
      <t>ユシュツモクヒョウ</t>
    </rPh>
    <rPh sb="4" eb="7">
      <t>カクニンショ</t>
    </rPh>
    <rPh sb="8" eb="10">
      <t>ユシュツ</t>
    </rPh>
    <rPh sb="10" eb="12">
      <t>ジュウテン</t>
    </rPh>
    <rPh sb="12" eb="13">
      <t>ガイ</t>
    </rPh>
    <rPh sb="13" eb="15">
      <t>ヒンモク</t>
    </rPh>
    <phoneticPr fontId="2"/>
  </si>
  <si>
    <t>サウジアラビア</t>
  </si>
  <si>
    <t>牛乳乳製品​</t>
  </si>
  <si>
    <t>カンボジア​</t>
  </si>
  <si>
    <t>対象国・地域→</t>
    <rPh sb="0" eb="3">
      <t>タイショウコク</t>
    </rPh>
    <rPh sb="4" eb="6">
      <t>チイキ</t>
    </rPh>
    <phoneticPr fontId="2"/>
  </si>
  <si>
    <t>米国​</t>
  </si>
  <si>
    <t>中国​</t>
  </si>
  <si>
    <t>台湾​</t>
  </si>
  <si>
    <t>イスラム諸国</t>
    <phoneticPr fontId="2"/>
  </si>
  <si>
    <t>シンガポール​</t>
  </si>
  <si>
    <t>タイ​</t>
    <phoneticPr fontId="2"/>
  </si>
  <si>
    <t>タイ​</t>
  </si>
  <si>
    <t>マカオ​</t>
  </si>
  <si>
    <t>フィリピン​</t>
  </si>
  <si>
    <t>​</t>
  </si>
  <si>
    <t>香港​</t>
    <phoneticPr fontId="2"/>
  </si>
  <si>
    <t>ベトナム​</t>
  </si>
  <si>
    <t>韓国​</t>
  </si>
  <si>
    <t>鶏卵​</t>
  </si>
  <si>
    <t>ドイツ​</t>
  </si>
  <si>
    <t>マレーシア​</t>
  </si>
  <si>
    <t>豪州​</t>
  </si>
  <si>
    <t>モンゴル​</t>
  </si>
  <si>
    <t>インドネシア​</t>
  </si>
  <si>
    <t>りんご​</t>
  </si>
  <si>
    <t>ぶどう​</t>
  </si>
  <si>
    <t>UAE​</t>
  </si>
  <si>
    <t>もも​</t>
  </si>
  <si>
    <t>かんきつ​</t>
  </si>
  <si>
    <t>かき・かき加工品​​</t>
  </si>
  <si>
    <t>なし​</t>
  </si>
  <si>
    <t>いちご​</t>
  </si>
  <si>
    <t>ながいも・たまねぎ等​​</t>
    <phoneticPr fontId="2"/>
  </si>
  <si>
    <t>カナダ​</t>
  </si>
  <si>
    <t>英国​</t>
  </si>
  <si>
    <t>かんしょ・かんしょ加工品​​</t>
  </si>
  <si>
    <t>米・パックご飯・加工米飯・米粉及び米粉製品​</t>
  </si>
  <si>
    <t>EU</t>
    <phoneticPr fontId="2"/>
  </si>
  <si>
    <t>中東</t>
    <phoneticPr fontId="2"/>
  </si>
  <si>
    <t>茶​</t>
  </si>
  <si>
    <t>ASEAN</t>
    <phoneticPr fontId="2"/>
  </si>
  <si>
    <t>南アジア</t>
    <phoneticPr fontId="2"/>
  </si>
  <si>
    <t>切り花​</t>
  </si>
  <si>
    <t>東南アジア</t>
    <phoneticPr fontId="2"/>
  </si>
  <si>
    <t>清涼飲料水​</t>
  </si>
  <si>
    <t>菓子​</t>
  </si>
  <si>
    <t>ソース混合調味料_カレールウ及びカレー調製品</t>
    <phoneticPr fontId="2"/>
  </si>
  <si>
    <t>ソース混合調味料_カレールウ及びカレー調製品以外</t>
    <rPh sb="22" eb="24">
      <t>イガイ</t>
    </rPh>
    <phoneticPr fontId="2"/>
  </si>
  <si>
    <t>味噌</t>
    <phoneticPr fontId="2"/>
  </si>
  <si>
    <t>醤油</t>
    <rPh sb="0" eb="2">
      <t>ショウユ</t>
    </rPh>
    <phoneticPr fontId="2"/>
  </si>
  <si>
    <t>ウイスキー​</t>
  </si>
  <si>
    <t>ブラジル</t>
    <phoneticPr fontId="2"/>
  </si>
  <si>
    <t>清酒_日本酒</t>
    <phoneticPr fontId="2"/>
  </si>
  <si>
    <t>中南米</t>
    <phoneticPr fontId="2"/>
  </si>
  <si>
    <t>製材​</t>
  </si>
  <si>
    <t>インド​</t>
  </si>
  <si>
    <t>合板​</t>
  </si>
  <si>
    <t>ホタテ貝・​ホタテ貝加工品​</t>
  </si>
  <si>
    <t>メキシコ​</t>
  </si>
  <si>
    <t>ぶり​</t>
  </si>
  <si>
    <t>たい​</t>
  </si>
  <si>
    <t>ベトナム</t>
    <phoneticPr fontId="2"/>
  </si>
  <si>
    <t>牡蠣・牡蠣加工品​</t>
  </si>
  <si>
    <t>真珠​</t>
  </si>
  <si>
    <t>錦鯉​</t>
  </si>
  <si>
    <t>中国</t>
    <phoneticPr fontId="2"/>
  </si>
  <si>
    <t>イスラム諸国</t>
    <rPh sb="4" eb="6">
      <t>ショコク</t>
    </rPh>
    <phoneticPr fontId="2"/>
  </si>
  <si>
    <t>カタール</t>
  </si>
  <si>
    <t>バーレーン</t>
  </si>
  <si>
    <t>インドネシア</t>
  </si>
  <si>
    <t>マレーシア</t>
  </si>
  <si>
    <t>サウジアラビア</t>
    <phoneticPr fontId="2"/>
  </si>
  <si>
    <t>英国</t>
    <rPh sb="0" eb="2">
      <t>エイコク</t>
    </rPh>
    <phoneticPr fontId="2"/>
  </si>
  <si>
    <t>アイルランド</t>
    <phoneticPr fontId="2"/>
  </si>
  <si>
    <t>オランダ</t>
  </si>
  <si>
    <t>キプロス</t>
  </si>
  <si>
    <t>ギリシャ</t>
  </si>
  <si>
    <t>クロアチア</t>
  </si>
  <si>
    <t>スウェーデン</t>
  </si>
  <si>
    <t>スペイン</t>
  </si>
  <si>
    <t>スロバキア</t>
  </si>
  <si>
    <t>スロベニア</t>
  </si>
  <si>
    <t>チェコ</t>
  </si>
  <si>
    <t>デンマーク</t>
  </si>
  <si>
    <t>ドイツ</t>
  </si>
  <si>
    <t>ハンガリー</t>
  </si>
  <si>
    <t>フィンランド</t>
  </si>
  <si>
    <t>フランス</t>
  </si>
  <si>
    <t>ブルガリア</t>
  </si>
  <si>
    <t>ベルギー</t>
  </si>
  <si>
    <t>ポーランド</t>
  </si>
  <si>
    <t>ポルトガル</t>
  </si>
  <si>
    <t>マルタ</t>
  </si>
  <si>
    <t>ラトビア</t>
  </si>
  <si>
    <t>リトアニア</t>
  </si>
  <si>
    <t>ルーマニア</t>
  </si>
  <si>
    <t>ルクセンブルク</t>
    <phoneticPr fontId="2"/>
  </si>
  <si>
    <t>スイス</t>
  </si>
  <si>
    <t>リヒテンシュタイン</t>
    <phoneticPr fontId="2"/>
  </si>
  <si>
    <t>ノルウェー​</t>
    <phoneticPr fontId="2"/>
  </si>
  <si>
    <t>中東</t>
    <rPh sb="0" eb="2">
      <t>チュウトウ</t>
    </rPh>
    <phoneticPr fontId="2"/>
  </si>
  <si>
    <t>アフガニスタン</t>
    <phoneticPr fontId="2"/>
  </si>
  <si>
    <t>イエメン</t>
  </si>
  <si>
    <t>イスラエル</t>
  </si>
  <si>
    <t>イラク</t>
  </si>
  <si>
    <t>イラン</t>
  </si>
  <si>
    <t>オマーン</t>
  </si>
  <si>
    <t>クウェート</t>
  </si>
  <si>
    <t>シリア</t>
  </si>
  <si>
    <t>トルコ</t>
  </si>
  <si>
    <t>ヨルダン</t>
  </si>
  <si>
    <t>レバノン</t>
  </si>
  <si>
    <t>パレスチナ</t>
    <phoneticPr fontId="2"/>
  </si>
  <si>
    <t>ブルネイ</t>
  </si>
  <si>
    <t>カンボジア</t>
  </si>
  <si>
    <t>ラオス</t>
  </si>
  <si>
    <t>ミャンマー</t>
  </si>
  <si>
    <t>フィリピン</t>
  </si>
  <si>
    <t>シンガポール</t>
  </si>
  <si>
    <t>タイ</t>
  </si>
  <si>
    <t>東ティモール</t>
  </si>
  <si>
    <t>ベトナム</t>
  </si>
  <si>
    <t>南アジア</t>
    <rPh sb="0" eb="1">
      <t>ミナミ</t>
    </rPh>
    <phoneticPr fontId="2"/>
  </si>
  <si>
    <t>インド</t>
    <phoneticPr fontId="2"/>
  </si>
  <si>
    <t>スリランカ</t>
    <phoneticPr fontId="2"/>
  </si>
  <si>
    <t>ネパール</t>
    <phoneticPr fontId="2"/>
  </si>
  <si>
    <t>パキスタン</t>
    <phoneticPr fontId="2"/>
  </si>
  <si>
    <t>バングラデシュ</t>
    <phoneticPr fontId="2"/>
  </si>
  <si>
    <t>ブータン</t>
    <phoneticPr fontId="2"/>
  </si>
  <si>
    <t>モルディブ</t>
    <phoneticPr fontId="2"/>
  </si>
  <si>
    <t>東南アジア</t>
    <rPh sb="0" eb="2">
      <t>トウナン</t>
    </rPh>
    <phoneticPr fontId="2"/>
  </si>
  <si>
    <t>中南米</t>
    <rPh sb="0" eb="3">
      <t>チュウナンベイ</t>
    </rPh>
    <phoneticPr fontId="2"/>
  </si>
  <si>
    <t>アルゼンチン</t>
  </si>
  <si>
    <t>アンティグア・バーブーダ</t>
  </si>
  <si>
    <t>ウルグアイ</t>
  </si>
  <si>
    <t>エクアドル</t>
  </si>
  <si>
    <t>エルサルバドル</t>
  </si>
  <si>
    <t>ガイアナ</t>
  </si>
  <si>
    <t>キューバ</t>
  </si>
  <si>
    <t>グアテマラ</t>
  </si>
  <si>
    <t>グレナダ</t>
  </si>
  <si>
    <t>コスタリカ</t>
  </si>
  <si>
    <t>コロンビア</t>
  </si>
  <si>
    <t>ジャマイカ</t>
  </si>
  <si>
    <t>スリナム</t>
    <phoneticPr fontId="2"/>
  </si>
  <si>
    <t>セントビンセントおよびグレナディーン諸島</t>
  </si>
  <si>
    <t>セントクリストファー・ネービス</t>
  </si>
  <si>
    <t>セントルシア</t>
  </si>
  <si>
    <t>チリ</t>
  </si>
  <si>
    <t>ドミニカ国</t>
  </si>
  <si>
    <t>ドミニカ共和国</t>
  </si>
  <si>
    <t>トリニダード・トバゴ</t>
  </si>
  <si>
    <t>ニカラグア</t>
    <phoneticPr fontId="2"/>
  </si>
  <si>
    <t>ハイチ</t>
  </si>
  <si>
    <t>パナマ</t>
  </si>
  <si>
    <t>バハマ</t>
  </si>
  <si>
    <t>パラグアイ</t>
  </si>
  <si>
    <t>バルバドス</t>
  </si>
  <si>
    <t>ベネズエラ</t>
  </si>
  <si>
    <t>ベリーズ</t>
  </si>
  <si>
    <t>ペルー</t>
  </si>
  <si>
    <t>ボリビア</t>
  </si>
  <si>
    <t>ホンジュラス</t>
  </si>
  <si>
    <t>メキシコ</t>
    <phoneticPr fontId="2"/>
  </si>
  <si>
    <t>認定品目団体リスト</t>
    <rPh sb="0" eb="6">
      <t>ニンテイヒンモクダンタイ</t>
    </rPh>
    <phoneticPr fontId="2"/>
  </si>
  <si>
    <t>（一社）全日本菓子輸出促進協議会</t>
  </si>
  <si>
    <t>（一社）日本木材輸出振興協会</t>
  </si>
  <si>
    <t>（一社）日本真珠振興会</t>
  </si>
  <si>
    <t>日本酒造組合中央会</t>
  </si>
  <si>
    <t>（一社）全日本コメ・コメ関連食品輸出促進協議会</t>
  </si>
  <si>
    <t>（一社）全国花き輸出拡大協議会</t>
  </si>
  <si>
    <t>（一社）日本青果物輸出促進協議会</t>
  </si>
  <si>
    <t>（公社）日本茶業中央会</t>
  </si>
  <si>
    <t>（一社）全日本錦鯉振興会</t>
  </si>
  <si>
    <t>全国醤油工業協同組合連合会</t>
  </si>
  <si>
    <t>全国味噌工業協同組合連合会</t>
  </si>
  <si>
    <t>（一社）日本ほたて貝輸出振興協会</t>
  </si>
  <si>
    <t>（一社）日本養殖魚類輸出推進協会</t>
  </si>
  <si>
    <t>全日本カレー工業協同組合</t>
  </si>
  <si>
    <t>輸出重点品目</t>
    <rPh sb="0" eb="2">
      <t>ユシュツ</t>
    </rPh>
    <rPh sb="2" eb="6">
      <t>ジュウテンヒンモク</t>
    </rPh>
    <phoneticPr fontId="2"/>
  </si>
  <si>
    <t>（一社）日本青果物輸出促進協議会</t>
    <phoneticPr fontId="2"/>
  </si>
  <si>
    <t>認定品目団体なし</t>
    <rPh sb="0" eb="6">
      <t>ニンテイヒンモクダンタイ</t>
    </rPh>
    <phoneticPr fontId="2"/>
  </si>
  <si>
    <t>2024年2月
～2025年1月末</t>
    <rPh sb="4" eb="5">
      <t>ネン</t>
    </rPh>
    <rPh sb="6" eb="7">
      <t>ガツ</t>
    </rPh>
    <rPh sb="13" eb="14">
      <t>ネン</t>
    </rPh>
    <rPh sb="15" eb="17">
      <t>ガツマツ</t>
    </rPh>
    <phoneticPr fontId="2"/>
  </si>
  <si>
    <t>2025年2月
～2026年1月末</t>
    <rPh sb="4" eb="5">
      <t>ネン</t>
    </rPh>
    <rPh sb="6" eb="7">
      <t>ガツ</t>
    </rPh>
    <rPh sb="13" eb="14">
      <t>ネン</t>
    </rPh>
    <rPh sb="15" eb="17">
      <t>ガツマツ</t>
    </rPh>
    <phoneticPr fontId="2"/>
  </si>
  <si>
    <t>直近2年の輸出実績</t>
    <rPh sb="0" eb="2">
      <t>チョッキン</t>
    </rPh>
    <rPh sb="3" eb="4">
      <t>ネン</t>
    </rPh>
    <rPh sb="5" eb="9">
      <t>ユシュツジッセキ</t>
    </rPh>
    <phoneticPr fontId="2"/>
  </si>
  <si>
    <t>委託先等</t>
  </si>
  <si>
    <t>未定</t>
    <rPh sb="0" eb="2">
      <t>ミテイ</t>
    </rPh>
    <phoneticPr fontId="2"/>
  </si>
  <si>
    <t>マーケティング</t>
    <phoneticPr fontId="2"/>
  </si>
  <si>
    <t>卸</t>
    <rPh sb="0" eb="1">
      <t>オロシ</t>
    </rPh>
    <phoneticPr fontId="2"/>
  </si>
  <si>
    <t>新商品の試作
テストマーケティングの詳細について調整</t>
    <rPh sb="24" eb="26">
      <t>チョウセイ</t>
    </rPh>
    <phoneticPr fontId="2"/>
  </si>
  <si>
    <t>テストマーケティングの実施</t>
    <phoneticPr fontId="2"/>
  </si>
  <si>
    <t>テストマーケティングの結果をもとに商社と商談</t>
    <rPh sb="17" eb="19">
      <t>ショウシャ</t>
    </rPh>
    <phoneticPr fontId="2"/>
  </si>
  <si>
    <t>生産ラインの整備、事業の総括</t>
    <phoneticPr fontId="2"/>
  </si>
  <si>
    <t>日本産かつおについて、牛肉の輸出により構築された商流および現地輸入事業者との関係を活用し、米国向けに輸出を行っている。</t>
    <rPh sb="45" eb="47">
      <t>ベイコク</t>
    </rPh>
    <phoneticPr fontId="2"/>
  </si>
  <si>
    <t>連携先△△△</t>
    <rPh sb="0" eb="3">
      <t>レンケイサキ</t>
    </rPh>
    <phoneticPr fontId="2"/>
  </si>
  <si>
    <t>マーケティング委託費</t>
    <rPh sb="7" eb="10">
      <t>イタクヒ</t>
    </rPh>
    <phoneticPr fontId="2"/>
  </si>
  <si>
    <t>〇〇機器</t>
    <rPh sb="2" eb="4">
      <t>キキ</t>
    </rPh>
    <phoneticPr fontId="2"/>
  </si>
  <si>
    <t>××等</t>
    <rPh sb="2" eb="3">
      <t>トウ</t>
    </rPh>
    <phoneticPr fontId="2"/>
  </si>
  <si>
    <t>委託人件費</t>
    <rPh sb="0" eb="5">
      <t>イタクジンケンヒ</t>
    </rPh>
    <phoneticPr fontId="2"/>
  </si>
  <si>
    <t>〇〇サービス利用料</t>
    <rPh sb="6" eb="9">
      <t>リヨウリョウ</t>
    </rPh>
    <phoneticPr fontId="2"/>
  </si>
  <si>
    <t>委託先の旅費</t>
    <rPh sb="0" eb="3">
      <t>イタクサキ</t>
    </rPh>
    <rPh sb="4" eb="6">
      <t>リョヒ</t>
    </rPh>
    <phoneticPr fontId="2"/>
  </si>
  <si>
    <t>円/h</t>
    <phoneticPr fontId="2"/>
  </si>
  <si>
    <t>地域グループ名</t>
    <rPh sb="0" eb="2">
      <t>チイキ</t>
    </rPh>
    <rPh sb="6" eb="7">
      <t>メイ</t>
    </rPh>
    <phoneticPr fontId="2"/>
  </si>
  <si>
    <t>地域グループ内国名→</t>
    <rPh sb="0" eb="2">
      <t>チイキ</t>
    </rPh>
    <rPh sb="6" eb="7">
      <t>ナイ</t>
    </rPh>
    <rPh sb="7" eb="9">
      <t>コクメイ</t>
    </rPh>
    <phoneticPr fontId="2"/>
  </si>
  <si>
    <t>日付</t>
    <rPh sb="0" eb="2">
      <t>ヒヅケ</t>
    </rPh>
    <phoneticPr fontId="2"/>
  </si>
  <si>
    <t>Ver</t>
    <phoneticPr fontId="2"/>
  </si>
  <si>
    <t>修正内容等</t>
    <rPh sb="0" eb="5">
      <t>シュウセイナイヨウトウ</t>
    </rPh>
    <phoneticPr fontId="2"/>
  </si>
  <si>
    <t>新規作成</t>
    <rPh sb="0" eb="4">
      <t>シンキサクセイ</t>
    </rPh>
    <phoneticPr fontId="2"/>
  </si>
  <si>
    <t>―</t>
    <phoneticPr fontId="2"/>
  </si>
  <si>
    <t>（一社）日本畜産物輸出促進協会</t>
    <phoneticPr fontId="2"/>
  </si>
  <si>
    <t>（一社）日本畜産物輸出促進協会←△△協議会（直接会員）←株式会社農林水産省（△△協議会の会員）
（一社）日本畜産物輸出促進協会←株式会社〇〇〇（直接会員）
（一社）日本畜産物輸出促進協会←株式会社△△△（直接会員）</t>
    <rPh sb="1" eb="3">
      <t>イチシャ</t>
    </rPh>
    <rPh sb="4" eb="6">
      <t>ニホン</t>
    </rPh>
    <rPh sb="6" eb="9">
      <t>チクサンブツ</t>
    </rPh>
    <rPh sb="9" eb="11">
      <t>ユシュツ</t>
    </rPh>
    <rPh sb="11" eb="13">
      <t>ソクシン</t>
    </rPh>
    <rPh sb="13" eb="15">
      <t>キョウカイ</t>
    </rPh>
    <rPh sb="18" eb="21">
      <t>キョウギカイ</t>
    </rPh>
    <rPh sb="22" eb="26">
      <t>チョクセツカイイン</t>
    </rPh>
    <rPh sb="28" eb="32">
      <t>カブシキガイシャ</t>
    </rPh>
    <rPh sb="32" eb="37">
      <t>ノウリンスイサンショウ</t>
    </rPh>
    <rPh sb="40" eb="43">
      <t>キョウギカイ</t>
    </rPh>
    <rPh sb="44" eb="46">
      <t>カイイン</t>
    </rPh>
    <rPh sb="64" eb="68">
      <t>カブシキガイシャ</t>
    </rPh>
    <rPh sb="72" eb="76">
      <t>チョクセツカイイン</t>
    </rPh>
    <phoneticPr fontId="2"/>
  </si>
  <si>
    <t>例）メーカーＡ社→卸B社→商社C社→輸入事業者D社→ディストリビューターE社→小売店F社 →〇〇国消費者</t>
    <rPh sb="0" eb="1">
      <t>レイ</t>
    </rPh>
    <rPh sb="9" eb="10">
      <t>オロシ</t>
    </rPh>
    <rPh sb="11" eb="12">
      <t>シャ</t>
    </rPh>
    <rPh sb="37" eb="38">
      <t>シャ</t>
    </rPh>
    <rPh sb="48" eb="49">
      <t>コク</t>
    </rPh>
    <rPh sb="49" eb="52">
      <t>ショウヒシャ</t>
    </rPh>
    <phoneticPr fontId="2"/>
  </si>
  <si>
    <t>株式会社×××</t>
    <phoneticPr fontId="2"/>
  </si>
  <si>
    <t>合計</t>
    <rPh sb="0" eb="2">
      <t>ゴウケイ</t>
    </rPh>
    <phoneticPr fontId="2"/>
  </si>
  <si>
    <t>合計↓</t>
    <rPh sb="0" eb="2">
      <t>ゴウケイ</t>
    </rPh>
    <phoneticPr fontId="2"/>
  </si>
  <si>
    <t>参考：明細シートL列の合計→</t>
    <rPh sb="0" eb="2">
      <t>サンコウ</t>
    </rPh>
    <rPh sb="3" eb="5">
      <t>メイサイ</t>
    </rPh>
    <rPh sb="9" eb="10">
      <t>レツ</t>
    </rPh>
    <rPh sb="11" eb="13">
      <t>ゴウケイ</t>
    </rPh>
    <phoneticPr fontId="2"/>
  </si>
  <si>
    <t>※明細シートL列の合計額とずれている場合、明細シートで申請費目が選択されていないレコードがある可能性があります</t>
    <rPh sb="1" eb="3">
      <t>メイサイ</t>
    </rPh>
    <rPh sb="7" eb="8">
      <t>レツ</t>
    </rPh>
    <rPh sb="9" eb="11">
      <t>ゴウケイ</t>
    </rPh>
    <rPh sb="11" eb="12">
      <t>ガク</t>
    </rPh>
    <rPh sb="18" eb="20">
      <t>バアイ</t>
    </rPh>
    <rPh sb="21" eb="23">
      <t>メイサイ</t>
    </rPh>
    <rPh sb="27" eb="31">
      <t>シンセイヒモク</t>
    </rPh>
    <rPh sb="32" eb="34">
      <t>センタク</t>
    </rPh>
    <rPh sb="47" eb="50">
      <t>カノウセイ</t>
    </rPh>
    <phoneticPr fontId="2"/>
  </si>
  <si>
    <t>参考：明細シートL列の合計との差額→</t>
    <rPh sb="0" eb="2">
      <t>サンコウ</t>
    </rPh>
    <rPh sb="3" eb="5">
      <t>メイサイ</t>
    </rPh>
    <rPh sb="9" eb="10">
      <t>レツ</t>
    </rPh>
    <rPh sb="11" eb="13">
      <t>ゴウケイ</t>
    </rPh>
    <rPh sb="15" eb="17">
      <t>サガク</t>
    </rPh>
    <phoneticPr fontId="2"/>
  </si>
  <si>
    <t>量産販売の開始</t>
    <phoneticPr fontId="2"/>
  </si>
  <si>
    <t>事業の総括、事業実施報告のとりまとめ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</si>
</sst>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6" formatCode="&quot;¥&quot;#,##0;[Red]&quot;¥&quot;\-#,##0"/>
    <numFmt numFmtId="8" formatCode="&quot;¥&quot;#,##0.00;[Red]&quot;¥&quot;\-#,##0.00"/>
    <numFmt numFmtId="41" formatCode="_ * #,##0_ ;_ * \-#,##0_ ;_ * &quot;-&quot;_ ;_ @_ "/>
    <numFmt numFmtId="43" formatCode="_ * #,##0.00_ ;_ * \-#,##0.00_ ;_ * &quot;-&quot;??_ ;_ @_ "/>
    <numFmt numFmtId="176" formatCode="#,##0_ "/>
    <numFmt numFmtId="177" formatCode="&quot;@&quot;#,###"/>
    <numFmt numFmtId="178" formatCode="##.0\ &quot;名&quot;"/>
    <numFmt numFmtId="179" formatCode="##\ &quot;カ&quot;&quot;月&quot;"/>
    <numFmt numFmtId="180" formatCode="0.0%"/>
    <numFmt numFmtId="181" formatCode="m/d"/>
    <numFmt numFmtId="182" formatCode="0%;\(0%\)"/>
    <numFmt numFmtId="183" formatCode="&quot;$&quot;#,##0_);\(&quot;$&quot;#,##0\)"/>
    <numFmt numFmtId="184" formatCode="#,##0;\-#,##0;&quot;-&quot;"/>
    <numFmt numFmtId="185" formatCode="&quot;?#,##0.00;\-&quot;&quot;?&quot;#\!\,##0\!.00"/>
    <numFmt numFmtId="186" formatCode="0\!.0000"/>
    <numFmt numFmtId="187" formatCode="&quot;¥&quot;#\!\,##0\!.00;&quot;¥&quot;&quot;¥&quot;&quot;¥&quot;&quot;¥&quot;\!\-#\!\,##0\!.00"/>
    <numFmt numFmtId="188" formatCode="&quot;¥&quot;#\!\,##0\!.00;[Red]&quot;¥&quot;&quot;¥&quot;&quot;¥&quot;&quot;¥&quot;\!\-#\!\,##0\!.00"/>
    <numFmt numFmtId="189" formatCode="_-&quot;$&quot;* #\!\,##0\!.00_-;&quot;¥&quot;\!\-&quot;$&quot;* #\!\,##0\!.00_-;_-&quot;$&quot;* &quot;-&quot;??_-;_-@_-"/>
    <numFmt numFmtId="190" formatCode="&quot;?#,##0.00;[Red]\-&quot;&quot;?&quot;#\!\,##0\!.00"/>
    <numFmt numFmtId="191" formatCode="&quot;¥&quot;&quot;¥&quot;&quot;¥&quot;&quot;¥&quot;&quot;¥&quot;&quot;¥&quot;&quot;¥&quot;\$#,##0_);[Red]&quot;¥&quot;&quot;¥&quot;&quot;¥&quot;&quot;¥&quot;&quot;¥&quot;&quot;¥&quot;&quot;¥&quot;\(&quot;¥&quot;&quot;¥&quot;&quot;¥&quot;&quot;¥&quot;&quot;¥&quot;&quot;¥&quot;&quot;¥&quot;\$#,##0&quot;¥&quot;&quot;¥&quot;&quot;¥&quot;&quot;¥&quot;&quot;¥&quot;&quot;¥&quot;&quot;¥&quot;\)"/>
    <numFmt numFmtId="192" formatCode="#,##0.0_);\(#,##0.0\)"/>
    <numFmt numFmtId="193" formatCode="#,##0&quot; 円/月額&quot;"/>
    <numFmt numFmtId="194" formatCode="&quot;$&quot;#,##0.00_);\(&quot;$&quot;#,##0.00\)"/>
    <numFmt numFmtId="195" formatCode="_(&quot;$&quot;* #,##0.00_);_(&quot;$&quot;* \(#,##0.00\);_(&quot;$&quot;* &quot;-&quot;??_);_(@_)"/>
    <numFmt numFmtId="196" formatCode="&quot;$&quot;#,##0\ ;\(&quot;$&quot;#,##0\)"/>
    <numFmt numFmtId="197" formatCode="_ * #,##0_ ;_ * &quot;¥&quot;&quot;¥&quot;&quot;¥&quot;&quot;¥&quot;&quot;¥&quot;&quot;¥&quot;\-#,##0_ ;_ * &quot;-&quot;_ ;_ @_ "/>
    <numFmt numFmtId="198" formatCode="&quot;$&quot;#,##0_);[Red]\(&quot;$&quot;#,##0\)"/>
    <numFmt numFmtId="199" formatCode="mmm\ dd\,\ yyyy"/>
    <numFmt numFmtId="200" formatCode="_ * #,##0.00_ ;_ * &quot;¥&quot;&quot;¥&quot;&quot;¥&quot;&quot;¥&quot;&quot;¥&quot;&quot;¥&quot;\-#,##0.00_ ;_ * &quot;-&quot;??_ ;_ @_ "/>
    <numFmt numFmtId="201" formatCode="_([$€-2]* #,##0.00_);_([$€-2]* \(#,##0.00\);_([$€-2]* &quot;-&quot;??_)"/>
    <numFmt numFmtId="202" formatCode="0.000000000%"/>
    <numFmt numFmtId="203" formatCode="#,##0.00;[Red]#,##0.00"/>
    <numFmt numFmtId="204" formatCode="&quot;$&quot;#,##0.00_);[Red]\(&quot;$&quot;#,##0.00\)"/>
    <numFmt numFmtId="205" formatCode="#,##0&quot; F&quot;_);\(#,##0&quot; F&quot;\)"/>
    <numFmt numFmtId="206" formatCode="#,##0.00;[Red]\(#,##0.00\)"/>
    <numFmt numFmtId="207" formatCode="&quot;¥&quot;#\!\,##0\!.00;[Red]&quot;¥&quot;&quot;¥&quot;\!\-&quot;¥&quot;#\!\,##0\!.00"/>
    <numFmt numFmtId="208" formatCode="_ &quot;¥&quot;* #\!\,##0_ ;_ &quot;¥&quot;* &quot;¥&quot;&quot;¥&quot;&quot;¥&quot;\!\-#\!\,##0_ ;_ &quot;¥&quot;* &quot;-&quot;_ ;_ @_ "/>
    <numFmt numFmtId="209" formatCode="_ * #\!\,##0_ ;_ * &quot;¥&quot;&quot;¥&quot;&quot;¥&quot;\!\-#\!\,##0_ ;_ * &quot;-&quot;_ ;_ @_ "/>
    <numFmt numFmtId="210" formatCode="_(&quot;$&quot;* #,##0_);_(&quot;$&quot;* \(#,##0\);_(&quot;$&quot;* &quot;-&quot;_);_(@_)"/>
    <numFmt numFmtId="211" formatCode="#,##0&quot;円/加入・月&quot;"/>
    <numFmt numFmtId="212" formatCode="mm/dd"/>
    <numFmt numFmtId="213" formatCode="0.00&quot;  &quot;"/>
    <numFmt numFmtId="214" formatCode="#,##0\ &quot;BF&quot;;[Red]\-#,##0\ &quot;BF&quot;"/>
    <numFmt numFmtId="215" formatCode="#,##0.00\ &quot;BEF&quot;;[Red]\-#,##0.00\ &quot;BEF&quot;"/>
    <numFmt numFmtId="216" formatCode="#,##0\ &quot;BEF&quot;;[Red]\-#,##0\ &quot;BEF&quot;"/>
    <numFmt numFmtId="217" formatCode="#,##0_ ;[Red]\-#,##0\ "/>
    <numFmt numFmtId="218" formatCode="0_);\(0\)"/>
    <numFmt numFmtId="219" formatCode="#,##0_ ;[Red]&quot;¥&quot;\!\-#,##0&quot;¥&quot;\!\ "/>
    <numFmt numFmtId="220" formatCode="0.0_ "/>
    <numFmt numFmtId="221" formatCode="0.00000&quot;  &quot;"/>
    <numFmt numFmtId="222" formatCode="_-* #,##0_-;\-* #,##0_-;_-* &quot;-&quot;_-;_-@_-"/>
    <numFmt numFmtId="223" formatCode="#,##0;[Red]&quot;-&quot;#,##0"/>
    <numFmt numFmtId="224" formatCode="yy/m/d"/>
    <numFmt numFmtId="225" formatCode="##.0\ &quot;h&quot;"/>
    <numFmt numFmtId="226" formatCode="#,##0.0;[Red]\-#,##0.0"/>
    <numFmt numFmtId="227" formatCode="0.0"/>
    <numFmt numFmtId="228" formatCode="[$-F800]dddd\,\ mmmm\ dd\,\ yyyy"/>
  </numFmts>
  <fonts count="18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color indexed="8"/>
      <name val="ＭＳ Ｐゴシック"/>
      <family val="3"/>
      <charset val="128"/>
    </font>
    <font>
      <sz val="10"/>
      <color indexed="8"/>
      <name val="Arial"/>
      <family val="2"/>
    </font>
    <font>
      <sz val="10"/>
      <color indexed="8"/>
      <name val="ＭＳ Ｐゴシック"/>
      <family val="3"/>
      <charset val="128"/>
    </font>
    <font>
      <sz val="10"/>
      <name val="Arial"/>
      <family val="2"/>
    </font>
    <font>
      <sz val="10"/>
      <name val="ＭＳ Ｐゴシック"/>
      <family val="3"/>
      <charset val="128"/>
    </font>
    <font>
      <sz val="12"/>
      <name val="ＭＳ 明朝"/>
      <family val="1"/>
      <charset val="128"/>
    </font>
    <font>
      <b/>
      <sz val="12"/>
      <name val="Times New Roman"/>
      <family val="1"/>
    </font>
    <font>
      <b/>
      <sz val="12"/>
      <name val="細明朝体"/>
      <family val="3"/>
      <charset val="128"/>
    </font>
    <font>
      <sz val="12"/>
      <name val="Times New Roman"/>
      <family val="1"/>
    </font>
    <font>
      <sz val="10"/>
      <name val="Helv"/>
      <family val="2"/>
      <charset val="128"/>
    </font>
    <font>
      <sz val="11"/>
      <color indexed="10"/>
      <name val="明朝"/>
      <family val="3"/>
      <charset val="128"/>
    </font>
    <font>
      <sz val="10"/>
      <name val="Geneva"/>
      <family val="2"/>
    </font>
    <font>
      <sz val="11"/>
      <name val="ºÞ¼¯¸"/>
      <family val="3"/>
      <charset val="128"/>
    </font>
    <font>
      <sz val="13"/>
      <name val="Tms Rmn"/>
      <family val="1"/>
      <charset val="128"/>
    </font>
    <font>
      <sz val="11"/>
      <color indexed="8"/>
      <name val="Calibri"/>
      <family val="2"/>
    </font>
    <font>
      <sz val="11"/>
      <color indexed="9"/>
      <name val="Calibri"/>
      <family val="2"/>
    </font>
    <font>
      <sz val="11"/>
      <color theme="0"/>
      <name val="游ゴシック"/>
      <family val="3"/>
      <charset val="128"/>
      <scheme val="minor"/>
    </font>
    <font>
      <sz val="20"/>
      <name val="L リュウミン L-KL"/>
      <family val="3"/>
      <charset val="128"/>
    </font>
    <font>
      <sz val="10"/>
      <name val="Courier New"/>
      <family val="3"/>
    </font>
    <font>
      <sz val="11"/>
      <color indexed="20"/>
      <name val="Calibri"/>
      <family val="2"/>
    </font>
    <font>
      <sz val="12"/>
      <name val="Tms Rmn"/>
      <family val="1"/>
      <charset val="128"/>
    </font>
    <font>
      <b/>
      <sz val="10"/>
      <name val="Arial"/>
      <family val="2"/>
    </font>
    <font>
      <sz val="10"/>
      <name val="MS Sans Serif"/>
      <family val="2"/>
      <charset val="128"/>
    </font>
    <font>
      <b/>
      <sz val="10"/>
      <name val="MS Sans Serif"/>
      <family val="2"/>
      <charset val="128"/>
    </font>
    <font>
      <sz val="11"/>
      <name val="µ¸¿ò"/>
      <family val="1"/>
      <charset val="128"/>
    </font>
    <font>
      <sz val="11"/>
      <name val="돋움"/>
      <family val="2"/>
      <charset val="128"/>
    </font>
    <font>
      <b/>
      <sz val="11"/>
      <color indexed="52"/>
      <name val="Calibri"/>
      <family val="2"/>
    </font>
    <font>
      <sz val="9"/>
      <color indexed="10"/>
      <name val="Geneva"/>
      <family val="2"/>
    </font>
    <font>
      <b/>
      <sz val="10"/>
      <name val="Helv"/>
      <family val="2"/>
      <charset val="128"/>
    </font>
    <font>
      <b/>
      <sz val="11"/>
      <color indexed="9"/>
      <name val="Calibri"/>
      <family val="2"/>
    </font>
    <font>
      <b/>
      <sz val="13"/>
      <name val="Tms Rmn"/>
      <family val="1"/>
      <charset val="128"/>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sz val="12"/>
      <name val="Arial"/>
      <family val="2"/>
    </font>
    <font>
      <sz val="11"/>
      <name val="ＭＳ ゴシック"/>
      <family val="3"/>
      <charset val="128"/>
    </font>
    <font>
      <sz val="10"/>
      <color indexed="24"/>
      <name val="Arial"/>
      <family val="2"/>
    </font>
    <font>
      <sz val="10"/>
      <name val="MS Serif"/>
      <family val="1"/>
      <charset val="128"/>
    </font>
    <font>
      <sz val="12"/>
      <name val="ＭＳ Ｐゴシック"/>
      <family val="3"/>
      <charset val="128"/>
    </font>
    <font>
      <sz val="11"/>
      <name val="??"/>
      <family val="3"/>
      <charset val="128"/>
    </font>
    <font>
      <sz val="12"/>
      <name val="Courier New"/>
      <family val="3"/>
    </font>
    <font>
      <sz val="11"/>
      <name val="Arial"/>
      <family val="2"/>
    </font>
    <font>
      <sz val="10"/>
      <name val="Univers (W1)"/>
      <family val="1"/>
      <charset val="128"/>
    </font>
    <font>
      <sz val="9"/>
      <name val="ＤＦ平成明朝体W3"/>
      <family val="3"/>
      <charset val="128"/>
    </font>
    <font>
      <sz val="10"/>
      <color indexed="16"/>
      <name val="MS Serif"/>
      <family val="1"/>
      <charset val="128"/>
    </font>
    <font>
      <sz val="9"/>
      <name val="Times New Roman"/>
      <family val="1"/>
    </font>
    <font>
      <i/>
      <sz val="11"/>
      <color indexed="23"/>
      <name val="Calibri"/>
      <family val="2"/>
    </font>
    <font>
      <sz val="11"/>
      <name val="明朝"/>
      <family val="3"/>
      <charset val="128"/>
    </font>
    <font>
      <sz val="11"/>
      <color indexed="17"/>
      <name val="Calibri"/>
      <family val="2"/>
    </font>
    <font>
      <sz val="8"/>
      <name val="Arial"/>
      <family val="2"/>
    </font>
    <font>
      <b/>
      <sz val="12"/>
      <color indexed="9"/>
      <name val="Tms Rmn"/>
      <family val="1"/>
      <charset val="128"/>
    </font>
    <font>
      <b/>
      <sz val="12"/>
      <color indexed="9"/>
      <name val="Arial"/>
      <family val="2"/>
    </font>
    <font>
      <b/>
      <sz val="12"/>
      <name val="Helv"/>
      <family val="2"/>
      <charset val="128"/>
    </font>
    <font>
      <b/>
      <sz val="12"/>
      <name val="Arial"/>
      <family val="2"/>
    </font>
    <font>
      <b/>
      <sz val="15"/>
      <color indexed="56"/>
      <name val="Calibri"/>
      <family val="2"/>
    </font>
    <font>
      <b/>
      <sz val="13"/>
      <color indexed="56"/>
      <name val="Calibri"/>
      <family val="2"/>
    </font>
    <font>
      <b/>
      <sz val="11"/>
      <color indexed="56"/>
      <name val="Calibri"/>
      <family val="2"/>
    </font>
    <font>
      <b/>
      <sz val="10"/>
      <color indexed="17"/>
      <name val="Arial"/>
      <family val="2"/>
    </font>
    <font>
      <sz val="10"/>
      <color indexed="12"/>
      <name val="Arial"/>
      <family val="2"/>
    </font>
    <font>
      <u/>
      <sz val="10"/>
      <color indexed="12"/>
      <name val="MS Sans Serif"/>
      <family val="2"/>
      <charset val="128"/>
    </font>
    <font>
      <sz val="10"/>
      <name val="ＭＳ ゴシック"/>
      <family val="3"/>
      <charset val="128"/>
    </font>
    <font>
      <sz val="12"/>
      <color indexed="39"/>
      <name val="ＭＳ 明朝"/>
      <family val="1"/>
      <charset val="128"/>
    </font>
    <font>
      <sz val="11"/>
      <color indexed="62"/>
      <name val="Calibri"/>
      <family val="2"/>
    </font>
    <font>
      <b/>
      <sz val="10"/>
      <color indexed="8"/>
      <name val="ＭＳ ゴシック"/>
      <family val="3"/>
      <charset val="128"/>
    </font>
    <font>
      <sz val="11"/>
      <color indexed="52"/>
      <name val="Calibri"/>
      <family val="2"/>
    </font>
    <font>
      <b/>
      <sz val="11"/>
      <name val="Helv"/>
      <family val="2"/>
      <charset val="128"/>
    </font>
    <font>
      <sz val="11"/>
      <color indexed="60"/>
      <name val="Calibri"/>
      <family val="2"/>
    </font>
    <font>
      <sz val="7"/>
      <name val="Small Fonts"/>
      <family val="3"/>
      <charset val="128"/>
    </font>
    <font>
      <sz val="14"/>
      <name val="ＭＳ 明朝"/>
      <family val="1"/>
      <charset val="128"/>
    </font>
    <font>
      <sz val="9"/>
      <name val="Arial"/>
      <family val="2"/>
    </font>
    <font>
      <b/>
      <sz val="11"/>
      <color indexed="63"/>
      <name val="Calibri"/>
      <family val="2"/>
    </font>
    <font>
      <sz val="10"/>
      <color indexed="8"/>
      <name val="ＭＳ ゴシック"/>
      <family val="3"/>
      <charset val="128"/>
    </font>
    <font>
      <b/>
      <i/>
      <sz val="10"/>
      <color indexed="8"/>
      <name val="ＭＳ ゴシック"/>
      <family val="3"/>
      <charset val="128"/>
    </font>
    <font>
      <b/>
      <sz val="10"/>
      <color indexed="17"/>
      <name val="ＭＳ ゴシック"/>
      <family val="3"/>
      <charset val="128"/>
    </font>
    <font>
      <b/>
      <sz val="10"/>
      <color indexed="13"/>
      <name val="ＭＳ ゴシック"/>
      <family val="3"/>
      <charset val="128"/>
    </font>
    <font>
      <b/>
      <i/>
      <sz val="12"/>
      <color indexed="18"/>
      <name val="Times New Roman"/>
      <family val="1"/>
    </font>
    <font>
      <sz val="24"/>
      <name val="Courier New"/>
      <family val="3"/>
    </font>
    <font>
      <b/>
      <sz val="12"/>
      <color indexed="8"/>
      <name val="ＭＳ ゴシック"/>
      <family val="3"/>
      <charset val="128"/>
    </font>
    <font>
      <sz val="8"/>
      <color indexed="16"/>
      <name val="Century Schoolbook"/>
      <family val="1"/>
    </font>
    <font>
      <sz val="8"/>
      <name val="Helv"/>
      <family val="2"/>
      <charset val="128"/>
    </font>
    <font>
      <sz val="8"/>
      <color indexed="8"/>
      <name val="ＭＳ ゴシック"/>
      <family val="3"/>
      <charset val="128"/>
    </font>
    <font>
      <sz val="8"/>
      <color indexed="12"/>
      <name val="ＭＳ ゴシック"/>
      <family val="3"/>
      <charset val="128"/>
    </font>
    <font>
      <b/>
      <i/>
      <sz val="10"/>
      <name val="Times New Roman"/>
      <family val="1"/>
    </font>
    <font>
      <b/>
      <i/>
      <sz val="12"/>
      <name val="Arial"/>
      <family val="2"/>
    </font>
    <font>
      <b/>
      <i/>
      <sz val="24"/>
      <name val="Times New Roman"/>
      <family val="1"/>
    </font>
    <font>
      <sz val="12"/>
      <color indexed="17"/>
      <name val="ＭＳ 明朝"/>
      <family val="1"/>
      <charset val="128"/>
    </font>
    <font>
      <sz val="10"/>
      <name val="Times New Roman"/>
      <family val="1"/>
    </font>
    <font>
      <b/>
      <sz val="8"/>
      <color indexed="8"/>
      <name val="Helv"/>
      <family val="2"/>
      <charset val="128"/>
    </font>
    <font>
      <sz val="11"/>
      <name val="ＭＳ 明朝"/>
      <family val="1"/>
      <charset val="128"/>
    </font>
    <font>
      <b/>
      <sz val="9"/>
      <name val="Times New Roman"/>
      <family val="1"/>
    </font>
    <font>
      <b/>
      <sz val="11"/>
      <color indexed="8"/>
      <name val="Calibri"/>
      <family val="2"/>
    </font>
    <font>
      <sz val="10"/>
      <name val="ＭＳ 明朝"/>
      <family val="1"/>
      <charset val="128"/>
    </font>
    <font>
      <u/>
      <sz val="10"/>
      <name val="Arial"/>
      <family val="2"/>
    </font>
    <font>
      <sz val="8"/>
      <color indexed="12"/>
      <name val="Arial"/>
      <family val="2"/>
    </font>
    <font>
      <sz val="8"/>
      <color indexed="8"/>
      <name val="Wingdings"/>
      <charset val="2"/>
    </font>
    <font>
      <sz val="11"/>
      <color indexed="10"/>
      <name val="Calibri"/>
      <family val="2"/>
    </font>
    <font>
      <sz val="11"/>
      <color indexed="8"/>
      <name val="ＭＳ Ｐゴシック"/>
      <family val="2"/>
      <charset val="128"/>
    </font>
    <font>
      <sz val="11"/>
      <color indexed="9"/>
      <name val="ＭＳ Ｐゴシック"/>
      <family val="3"/>
      <charset val="128"/>
    </font>
    <font>
      <sz val="10"/>
      <color indexed="23"/>
      <name val="ＭＳ ゴシック"/>
      <family val="3"/>
      <charset val="128"/>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2"/>
      <name val="ｹﾙﾅﾁﾃｼ"/>
      <family val="1"/>
      <charset val="128"/>
    </font>
    <font>
      <sz val="10"/>
      <color indexed="8"/>
      <name val="ＭＳ Ｐゴシック"/>
      <family val="2"/>
      <charset val="128"/>
    </font>
    <font>
      <sz val="10"/>
      <color theme="1"/>
      <name val="游ゴシック"/>
      <family val="2"/>
      <charset val="128"/>
      <scheme val="minor"/>
    </font>
    <font>
      <sz val="12"/>
      <name val="リュウミンL-KL"/>
      <family val="3"/>
      <charset val="128"/>
    </font>
    <font>
      <u/>
      <sz val="11"/>
      <color indexed="12"/>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indexed="8"/>
      <name val="ＭＳ Ｐゴシック"/>
      <family val="3"/>
      <charset val="128"/>
    </font>
    <font>
      <b/>
      <sz val="11"/>
      <color rgb="FFFA7D00"/>
      <name val="游ゴシック"/>
      <family val="3"/>
      <charset val="128"/>
      <scheme val="minor"/>
    </font>
    <font>
      <sz val="11"/>
      <color rgb="FFFF0000"/>
      <name val="游ゴシック"/>
      <family val="3"/>
      <charset val="128"/>
      <scheme val="minor"/>
    </font>
    <font>
      <b/>
      <sz val="8"/>
      <name val="標準ゴシック"/>
      <family val="3"/>
      <charset val="128"/>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2"/>
      <name val="ＭＳ ゴシック"/>
      <family val="3"/>
      <charset val="128"/>
    </font>
    <font>
      <b/>
      <sz val="11"/>
      <color indexed="10"/>
      <name val="ＭＳ Ｐゴシック"/>
      <family val="3"/>
      <charset val="128"/>
    </font>
    <font>
      <b/>
      <sz val="11"/>
      <color theme="1"/>
      <name val="游ゴシック"/>
      <family val="3"/>
      <charset val="128"/>
      <scheme val="minor"/>
    </font>
    <font>
      <b/>
      <sz val="11"/>
      <color rgb="FF3F3F3F"/>
      <name val="游ゴシック"/>
      <family val="3"/>
      <charset val="128"/>
      <scheme val="minor"/>
    </font>
    <font>
      <sz val="10"/>
      <name val="宋体"/>
      <family val="3"/>
      <charset val="128"/>
    </font>
    <font>
      <i/>
      <sz val="11"/>
      <color rgb="FF7F7F7F"/>
      <name val="游ゴシック"/>
      <family val="3"/>
      <charset val="128"/>
      <scheme val="minor"/>
    </font>
    <font>
      <sz val="16"/>
      <name val="ＭＳ Ｐゴシック"/>
      <family val="3"/>
      <charset val="128"/>
    </font>
    <font>
      <sz val="11"/>
      <name val="・団"/>
      <family val="1"/>
      <charset val="128"/>
    </font>
    <font>
      <sz val="11"/>
      <color rgb="FF3F3F76"/>
      <name val="游ゴシック"/>
      <family val="3"/>
      <charset val="128"/>
      <scheme val="minor"/>
    </font>
    <font>
      <sz val="9"/>
      <name val="ＭＳ ゴシック"/>
      <family val="3"/>
      <charset val="128"/>
    </font>
    <font>
      <sz val="10"/>
      <name val="ＭＳ Ｐ明朝"/>
      <family val="1"/>
      <charset val="128"/>
    </font>
    <font>
      <sz val="9"/>
      <name val="MS UI Gothic"/>
      <family val="3"/>
      <charset val="128"/>
    </font>
    <font>
      <sz val="10"/>
      <color theme="1"/>
      <name val="游ゴシック"/>
      <family val="3"/>
      <charset val="128"/>
      <scheme val="minor"/>
    </font>
    <font>
      <sz val="11"/>
      <color indexed="23"/>
      <name val="ＭＳ ゴシック"/>
      <family val="3"/>
      <charset val="128"/>
    </font>
    <font>
      <u/>
      <sz val="10"/>
      <color indexed="36"/>
      <name val="ＭＳ ・団"/>
      <family val="1"/>
      <charset val="128"/>
    </font>
    <font>
      <sz val="11"/>
      <color indexed="16"/>
      <name val="ＭＳ Ｐゴシック"/>
      <family val="3"/>
      <charset val="128"/>
    </font>
    <font>
      <sz val="11"/>
      <color indexed="60"/>
      <name val="ＭＳ Ｐゴシック"/>
      <family val="3"/>
      <charset val="128"/>
    </font>
    <font>
      <b/>
      <i/>
      <sz val="11"/>
      <name val="ＭＳ Ｐゴシック"/>
      <family val="3"/>
      <charset val="128"/>
    </font>
    <font>
      <sz val="11"/>
      <color indexed="17"/>
      <name val="ＭＳ Ｐゴシック"/>
      <family val="3"/>
      <charset val="128"/>
    </font>
    <font>
      <sz val="11"/>
      <color rgb="FF006100"/>
      <name val="游ゴシック"/>
      <family val="3"/>
      <charset val="128"/>
      <scheme val="minor"/>
    </font>
    <font>
      <sz val="12"/>
      <name val="뼻뮝"/>
      <family val="1"/>
      <charset val="128"/>
    </font>
    <font>
      <sz val="10"/>
      <name val="명조"/>
      <family val="3"/>
      <charset val="128"/>
    </font>
    <font>
      <sz val="12"/>
      <name val="바탕체"/>
      <family val="3"/>
      <charset val="128"/>
    </font>
    <font>
      <sz val="10"/>
      <name val="굴림체"/>
      <family val="3"/>
      <charset val="128"/>
    </font>
    <font>
      <sz val="9"/>
      <color theme="1"/>
      <name val="游ゴシック"/>
      <family val="2"/>
      <charset val="128"/>
      <scheme val="minor"/>
    </font>
    <font>
      <u/>
      <sz val="11"/>
      <color theme="10"/>
      <name val="ＭＳ Ｐゴシック"/>
      <family val="3"/>
      <charset val="128"/>
    </font>
    <font>
      <sz val="11"/>
      <color theme="1"/>
      <name val="ＭＳ Ｐゴシック"/>
      <family val="2"/>
      <charset val="128"/>
    </font>
    <font>
      <sz val="11"/>
      <color theme="1"/>
      <name val="游ゴシック"/>
      <family val="2"/>
      <scheme val="minor"/>
    </font>
    <font>
      <sz val="11"/>
      <name val="ＭＳ Ｐ明朝"/>
      <family val="1"/>
      <charset val="128"/>
    </font>
    <font>
      <sz val="9"/>
      <color theme="1"/>
      <name val="游ゴシック"/>
      <family val="3"/>
      <charset val="128"/>
      <scheme val="minor"/>
    </font>
    <font>
      <b/>
      <sz val="10"/>
      <name val="MS Sans Serif"/>
      <family val="2"/>
    </font>
    <font>
      <b/>
      <sz val="11"/>
      <name val="Helv"/>
      <family val="2"/>
    </font>
    <font>
      <sz val="10"/>
      <name val="Helv"/>
      <family val="2"/>
    </font>
    <font>
      <sz val="13"/>
      <name val="Tms Rmn"/>
      <family val="1"/>
    </font>
    <font>
      <sz val="12"/>
      <name val="Tms Rmn"/>
      <family val="1"/>
    </font>
    <font>
      <sz val="10"/>
      <name val="MS Sans Serif"/>
      <family val="2"/>
    </font>
    <font>
      <sz val="11"/>
      <name val="돋움"/>
      <family val="2"/>
    </font>
    <font>
      <b/>
      <sz val="10"/>
      <name val="Helv"/>
      <family val="2"/>
    </font>
    <font>
      <b/>
      <sz val="13"/>
      <name val="Tms Rmn"/>
      <family val="1"/>
    </font>
    <font>
      <sz val="10"/>
      <name val="MS Serif"/>
      <family val="1"/>
    </font>
    <font>
      <sz val="11"/>
      <name val="??"/>
      <family val="3"/>
    </font>
    <font>
      <sz val="10"/>
      <color indexed="16"/>
      <name val="MS Serif"/>
      <family val="1"/>
    </font>
    <font>
      <b/>
      <sz val="12"/>
      <color indexed="9"/>
      <name val="Tms Rmn"/>
      <family val="1"/>
    </font>
    <font>
      <b/>
      <sz val="12"/>
      <name val="Helv"/>
      <family val="2"/>
    </font>
    <font>
      <sz val="8"/>
      <name val="Helv"/>
      <family val="2"/>
    </font>
    <font>
      <b/>
      <sz val="8"/>
      <color indexed="8"/>
      <name val="Helv"/>
      <family val="2"/>
    </font>
    <font>
      <b/>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theme="1"/>
      <name val="Meiryo UI"/>
      <family val="3"/>
      <charset val="128"/>
    </font>
    <font>
      <b/>
      <sz val="11"/>
      <color theme="1"/>
      <name val="Meiryo UI"/>
      <family val="3"/>
      <charset val="128"/>
    </font>
    <font>
      <b/>
      <sz val="12"/>
      <name val="Meiryo UI"/>
      <family val="3"/>
      <charset val="128"/>
    </font>
    <font>
      <sz val="12"/>
      <name val="Meiryo UI"/>
      <family val="3"/>
      <charset val="128"/>
    </font>
    <font>
      <sz val="12"/>
      <color theme="1"/>
      <name val="Meiryo UI"/>
      <family val="3"/>
      <charset val="128"/>
    </font>
    <font>
      <b/>
      <sz val="12"/>
      <color theme="1"/>
      <name val="Meiryo UI"/>
      <family val="3"/>
      <charset val="128"/>
    </font>
    <font>
      <sz val="11"/>
      <color rgb="FFFF0000"/>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11"/>
      <color rgb="FF000000"/>
      <name val="Meiryo UI"/>
      <family val="3"/>
      <charset val="128"/>
    </font>
    <font>
      <b/>
      <sz val="12"/>
      <color rgb="FFFF0000"/>
      <name val="Meiryo UI"/>
      <family val="3"/>
      <charset val="128"/>
    </font>
    <font>
      <sz val="9"/>
      <color rgb="FFFF0000"/>
      <name val="Meiryo UI"/>
      <family val="3"/>
      <charset val="128"/>
    </font>
    <font>
      <sz val="9"/>
      <name val="Meiryo UI"/>
      <family val="3"/>
      <charset val="128"/>
    </font>
    <font>
      <sz val="9"/>
      <color theme="1"/>
      <name val="Meiryo UI"/>
      <family val="3"/>
    </font>
    <font>
      <sz val="11"/>
      <color theme="1"/>
      <name val="Meiryo UI"/>
      <family val="3"/>
    </font>
    <font>
      <sz val="12"/>
      <color theme="1"/>
      <name val="Meiryo UI"/>
      <family val="3"/>
    </font>
    <font>
      <sz val="12"/>
      <color rgb="FFFF0000"/>
      <name val="Meiryo UI"/>
      <family val="3"/>
      <charset val="128"/>
    </font>
    <font>
      <sz val="10"/>
      <color rgb="FFFF0000"/>
      <name val="Meiryo UI"/>
      <family val="3"/>
      <charset val="128"/>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gray0625">
        <bgColor indexed="9"/>
      </patternFill>
    </fill>
    <fill>
      <patternFill patternType="solid">
        <fgColor indexed="22"/>
        <bgColor indexed="64"/>
      </patternFill>
    </fill>
    <fill>
      <patternFill patternType="solid">
        <fgColor indexed="65"/>
        <bgColor indexed="64"/>
      </patternFill>
    </fill>
    <fill>
      <patternFill patternType="solid">
        <fgColor indexed="8"/>
        <bgColor indexed="64"/>
      </patternFill>
    </fill>
    <fill>
      <patternFill patternType="solid">
        <fgColor indexed="17"/>
        <bgColor indexed="64"/>
      </patternFill>
    </fill>
    <fill>
      <patternFill patternType="solid">
        <fgColor indexed="9"/>
        <bgColor indexed="64"/>
      </patternFill>
    </fill>
    <fill>
      <patternFill patternType="solid">
        <fgColor indexed="43"/>
      </patternFill>
    </fill>
    <fill>
      <patternFill patternType="solid">
        <fgColor indexed="13"/>
        <bgColor indexed="64"/>
      </patternFill>
    </fill>
    <fill>
      <patternFill patternType="solid">
        <fgColor indexed="26"/>
      </patternFill>
    </fill>
    <fill>
      <patternFill patternType="solid">
        <fgColor indexed="53"/>
        <bgColor indexed="64"/>
      </patternFill>
    </fill>
    <fill>
      <patternFill patternType="solid">
        <fgColor indexed="13"/>
      </patternFill>
    </fill>
    <fill>
      <patternFill patternType="solid">
        <fgColor indexed="17"/>
      </patternFill>
    </fill>
    <fill>
      <patternFill patternType="solid">
        <fgColor indexed="41"/>
        <bgColor indexed="64"/>
      </patternFill>
    </fill>
    <fill>
      <patternFill patternType="solid">
        <fgColor indexed="31"/>
        <bgColor indexed="64"/>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5"/>
      </patternFill>
    </fill>
    <fill>
      <patternFill patternType="solid">
        <fgColor indexed="45"/>
        <bgColor indexed="45"/>
      </patternFill>
    </fill>
    <fill>
      <patternFill patternType="solid">
        <fgColor indexed="43"/>
        <bgColor indexed="43"/>
      </patternFill>
    </fill>
    <fill>
      <patternFill patternType="lightGray"/>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2" tint="-9.9978637043366805E-2"/>
        <bgColor indexed="64"/>
      </patternFill>
    </fill>
  </fills>
  <borders count="10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right/>
      <top style="thin">
        <color indexed="62"/>
      </top>
      <bottom style="double">
        <color indexed="62"/>
      </bottom>
      <diagonal/>
    </border>
    <border>
      <left style="thin">
        <color auto="1"/>
      </left>
      <right style="thin">
        <color auto="1"/>
      </right>
      <top style="thin">
        <color auto="1"/>
      </top>
      <bottom/>
      <diagonal/>
    </border>
    <border>
      <left style="medium">
        <color indexed="64"/>
      </left>
      <right/>
      <top style="medium">
        <color indexed="64"/>
      </top>
      <bottom/>
      <diagonal/>
    </border>
    <border>
      <left style="thin">
        <color indexed="64"/>
      </left>
      <right style="thin">
        <color indexed="64"/>
      </right>
      <top style="dotted">
        <color indexed="64"/>
      </top>
      <bottom style="dotted">
        <color indexed="64"/>
      </bottom>
      <diagonal/>
    </border>
    <border>
      <left style="medium">
        <color indexed="12"/>
      </left>
      <right style="medium">
        <color indexed="12"/>
      </right>
      <top style="medium">
        <color indexed="12"/>
      </top>
      <bottom/>
      <diagonal/>
    </border>
    <border>
      <left style="thin">
        <color indexed="64"/>
      </left>
      <right style="dotted">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style="medium">
        <color indexed="12"/>
      </left>
      <right style="medium">
        <color indexed="12"/>
      </right>
      <top style="medium">
        <color indexed="12"/>
      </top>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style="medium">
        <color indexed="12"/>
      </left>
      <right style="medium">
        <color indexed="12"/>
      </right>
      <top style="medium">
        <color indexed="12"/>
      </top>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style="medium">
        <color indexed="12"/>
      </left>
      <right style="medium">
        <color indexed="12"/>
      </right>
      <top style="medium">
        <color indexed="12"/>
      </top>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style="medium">
        <color indexed="12"/>
      </left>
      <right style="medium">
        <color indexed="12"/>
      </right>
      <top style="medium">
        <color indexed="12"/>
      </top>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diagonal/>
    </border>
    <border>
      <left style="medium">
        <color indexed="12"/>
      </left>
      <right style="medium">
        <color indexed="12"/>
      </right>
      <top style="medium">
        <color indexed="12"/>
      </top>
      <bottom/>
      <diagonal/>
    </border>
    <border>
      <left/>
      <right style="dotted">
        <color theme="0" tint="-0.499984740745262"/>
      </right>
      <top style="double">
        <color theme="0" tint="-0.499984740745262"/>
      </top>
      <bottom style="dotted">
        <color theme="0" tint="-0.499984740745262"/>
      </bottom>
      <diagonal/>
    </border>
    <border>
      <left style="dotted">
        <color theme="0" tint="-0.499984740745262"/>
      </left>
      <right style="dotted">
        <color theme="0" tint="-0.499984740745262"/>
      </right>
      <top style="double">
        <color theme="0" tint="-0.499984740745262"/>
      </top>
      <bottom style="dotted">
        <color theme="0" tint="-0.499984740745262"/>
      </bottom>
      <diagonal/>
    </border>
    <border>
      <left style="dotted">
        <color theme="0" tint="-0.499984740745262"/>
      </left>
      <right/>
      <top style="double">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uble">
        <color theme="0" tint="-0.499984740745262"/>
      </bottom>
      <diagonal/>
    </border>
    <border>
      <left style="dotted">
        <color theme="0" tint="-0.499984740745262"/>
      </left>
      <right style="dotted">
        <color theme="0" tint="-0.499984740745262"/>
      </right>
      <top style="dotted">
        <color theme="0" tint="-0.499984740745262"/>
      </top>
      <bottom style="double">
        <color theme="0" tint="-0.499984740745262"/>
      </bottom>
      <diagonal/>
    </border>
    <border>
      <left style="dotted">
        <color theme="0" tint="-0.499984740745262"/>
      </left>
      <right/>
      <top style="dotted">
        <color theme="0" tint="-0.499984740745262"/>
      </top>
      <bottom style="double">
        <color theme="0" tint="-0.499984740745262"/>
      </bottom>
      <diagonal/>
    </border>
    <border>
      <left style="dotted">
        <color theme="0" tint="-0.499984740745262"/>
      </left>
      <right style="dotted">
        <color theme="0" tint="-0.499984740745262"/>
      </right>
      <top style="double">
        <color theme="0" tint="-0.499984740745262"/>
      </top>
      <bottom/>
      <diagonal/>
    </border>
    <border>
      <left style="dotted">
        <color theme="0" tint="-0.499984740745262"/>
      </left>
      <right/>
      <top/>
      <bottom style="dotted">
        <color theme="0" tint="-0.499984740745262"/>
      </bottom>
      <diagonal/>
    </border>
    <border>
      <left style="dotted">
        <color theme="0" tint="-0.499984740745262"/>
      </left>
      <right style="dotted">
        <color theme="0" tint="-0.499984740745262"/>
      </right>
      <top/>
      <bottom style="dotted">
        <color theme="0" tint="-0.499984740745262"/>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top style="double">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otted">
        <color theme="0" tint="-0.499984740745262"/>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7874">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3" fontId="10" fillId="0" borderId="13"/>
    <xf numFmtId="181" fontId="11" fillId="0" borderId="14" applyNumberFormat="0" applyFill="0" applyBorder="0" applyAlignment="0" applyProtection="0">
      <alignment horizontal="center" vertical="center"/>
    </xf>
    <xf numFmtId="181" fontId="12" fillId="0" borderId="14">
      <alignment horizontal="center" vertical="center"/>
    </xf>
    <xf numFmtId="181" fontId="12" fillId="0" borderId="14">
      <alignment horizontal="center" vertical="center"/>
    </xf>
    <xf numFmtId="181" fontId="12" fillId="0" borderId="14">
      <alignment horizontal="center" vertical="center"/>
    </xf>
    <xf numFmtId="0" fontId="13" fillId="0" borderId="0"/>
    <xf numFmtId="0" fontId="13" fillId="0" borderId="0"/>
    <xf numFmtId="0" fontId="14" fillId="0" borderId="0"/>
    <xf numFmtId="0" fontId="13" fillId="0" borderId="0"/>
    <xf numFmtId="0" fontId="14" fillId="0" borderId="0"/>
    <xf numFmtId="0" fontId="13" fillId="0" borderId="0"/>
    <xf numFmtId="0" fontId="14" fillId="0" borderId="0"/>
    <xf numFmtId="0" fontId="15" fillId="0" borderId="0"/>
    <xf numFmtId="0" fontId="14" fillId="0" borderId="0"/>
    <xf numFmtId="0" fontId="13" fillId="0" borderId="0"/>
    <xf numFmtId="0" fontId="13" fillId="0" borderId="0"/>
    <xf numFmtId="0" fontId="16" fillId="0" borderId="0"/>
    <xf numFmtId="0" fontId="14" fillId="0" borderId="0"/>
    <xf numFmtId="0" fontId="16" fillId="0" borderId="0"/>
    <xf numFmtId="0" fontId="16"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9" fontId="8" fillId="33" borderId="0"/>
    <xf numFmtId="0" fontId="17" fillId="0" borderId="0"/>
    <xf numFmtId="182" fontId="18" fillId="0" borderId="0" applyFont="0" applyFill="0" applyBorder="0" applyAlignment="0" applyProtection="0"/>
    <xf numFmtId="0" fontId="13" fillId="0" borderId="0"/>
    <xf numFmtId="180" fontId="18" fillId="0" borderId="0" applyFont="0" applyFill="0" applyBorder="0" applyAlignment="0" applyProtection="0"/>
    <xf numFmtId="10" fontId="18" fillId="0" borderId="0" applyFont="0" applyFill="0" applyBorder="0" applyAlignment="0" applyProtection="0"/>
    <xf numFmtId="0" fontId="4" fillId="0" borderId="0"/>
    <xf numFmtId="0" fontId="10" fillId="0" borderId="15" applyNumberFormat="0" applyFont="0" applyFill="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20" fillId="44"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0"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51" borderId="0" applyNumberFormat="0" applyBorder="0" applyAlignment="0" applyProtection="0"/>
    <xf numFmtId="0" fontId="22" fillId="0" borderId="0">
      <alignment vertical="center"/>
    </xf>
    <xf numFmtId="0" fontId="23" fillId="52" borderId="13" applyNumberFormat="0" applyFont="0" applyBorder="0" applyAlignment="0" applyProtection="0">
      <alignment horizontal="center"/>
    </xf>
    <xf numFmtId="0" fontId="24" fillId="35" borderId="0" applyNumberFormat="0" applyBorder="0" applyAlignment="0" applyProtection="0"/>
    <xf numFmtId="0" fontId="25" fillId="0" borderId="0" applyNumberFormat="0" applyFill="0" applyBorder="0" applyAlignment="0" applyProtection="0"/>
    <xf numFmtId="0" fontId="26" fillId="0" borderId="0"/>
    <xf numFmtId="0" fontId="27" fillId="0" borderId="0" applyFont="0"/>
    <xf numFmtId="183" fontId="28" fillId="0" borderId="16" applyAlignment="0" applyProtection="0"/>
    <xf numFmtId="0" fontId="29" fillId="0" borderId="0"/>
    <xf numFmtId="184" fontId="6" fillId="0" borderId="0" applyFill="0" applyBorder="0" applyAlignment="0"/>
    <xf numFmtId="185" fontId="30" fillId="0" borderId="0" applyFill="0" applyBorder="0" applyAlignment="0"/>
    <xf numFmtId="186" fontId="8" fillId="0" borderId="0" applyFill="0" applyBorder="0" applyAlignment="0"/>
    <xf numFmtId="187" fontId="30" fillId="0" borderId="0" applyFill="0" applyBorder="0" applyAlignment="0"/>
    <xf numFmtId="188"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31" fillId="53" borderId="17" applyNumberFormat="0" applyAlignment="0" applyProtection="0"/>
    <xf numFmtId="0" fontId="32" fillId="0" borderId="0"/>
    <xf numFmtId="0" fontId="33" fillId="0" borderId="0"/>
    <xf numFmtId="0" fontId="25" fillId="0" borderId="0" applyNumberFormat="0" applyFont="0" applyFill="0" applyBorder="0">
      <alignment vertical="center" wrapText="1"/>
    </xf>
    <xf numFmtId="0" fontId="25" fillId="0" borderId="0" applyFont="0" applyFill="0" applyBorder="0">
      <alignment vertical="center"/>
    </xf>
    <xf numFmtId="0" fontId="34" fillId="54" borderId="18" applyNumberFormat="0" applyAlignment="0" applyProtection="0"/>
    <xf numFmtId="0" fontId="35" fillId="0" borderId="19" applyNumberFormat="0" applyFill="0" applyProtection="0">
      <alignment horizontal="center"/>
    </xf>
    <xf numFmtId="0" fontId="36" fillId="55" borderId="0">
      <alignment horizontal="left"/>
    </xf>
    <xf numFmtId="0" fontId="37" fillId="55" borderId="0">
      <alignment horizontal="right"/>
    </xf>
    <xf numFmtId="0" fontId="38" fillId="56" borderId="0">
      <alignment horizontal="center"/>
    </xf>
    <xf numFmtId="0" fontId="37" fillId="55" borderId="0">
      <alignment horizontal="right"/>
    </xf>
    <xf numFmtId="0" fontId="38" fillId="56" borderId="0">
      <alignment horizontal="left"/>
    </xf>
    <xf numFmtId="41" fontId="39" fillId="0" borderId="0" applyFont="0" applyFill="0" applyBorder="0" applyAlignment="0" applyProtection="0"/>
    <xf numFmtId="189" fontId="14" fillId="0" borderId="0" applyFont="0" applyFill="0" applyBorder="0" applyAlignment="0" applyProtection="0"/>
    <xf numFmtId="191" fontId="40" fillId="0" borderId="0"/>
    <xf numFmtId="37" fontId="18" fillId="0" borderId="0" applyFont="0" applyFill="0" applyBorder="0" applyAlignment="0" applyProtection="0"/>
    <xf numFmtId="192" fontId="18" fillId="0" borderId="0" applyFont="0" applyFill="0" applyBorder="0" applyAlignment="0" applyProtection="0"/>
    <xf numFmtId="39" fontId="18" fillId="0" borderId="0" applyFont="0" applyFill="0" applyBorder="0" applyAlignment="0" applyProtection="0"/>
    <xf numFmtId="43" fontId="8" fillId="0" borderId="0" applyFont="0" applyFill="0" applyBorder="0" applyAlignment="0" applyProtection="0"/>
    <xf numFmtId="3" fontId="41" fillId="0" borderId="0" applyFont="0" applyFill="0" applyBorder="0" applyAlignment="0" applyProtection="0"/>
    <xf numFmtId="0" fontId="42" fillId="0" borderId="0" applyNumberFormat="0" applyAlignment="0">
      <alignment horizontal="left"/>
    </xf>
    <xf numFmtId="193" fontId="43" fillId="0" borderId="0" applyFont="0" applyFill="0" applyBorder="0" applyAlignment="0" applyProtection="0"/>
    <xf numFmtId="185" fontId="30" fillId="0" borderId="0" applyFont="0" applyFill="0" applyBorder="0" applyAlignment="0" applyProtection="0"/>
    <xf numFmtId="183" fontId="18" fillId="0" borderId="0" applyFont="0" applyFill="0" applyBorder="0" applyAlignment="0" applyProtection="0"/>
    <xf numFmtId="194" fontId="18" fillId="0" borderId="0" applyFont="0" applyFill="0" applyBorder="0" applyAlignment="0" applyProtection="0"/>
    <xf numFmtId="195" fontId="8" fillId="0" borderId="0" applyFont="0" applyFill="0" applyBorder="0" applyAlignment="0" applyProtection="0"/>
    <xf numFmtId="196" fontId="41" fillId="0" borderId="0" applyFont="0" applyFill="0" applyBorder="0" applyAlignment="0" applyProtection="0"/>
    <xf numFmtId="197" fontId="40" fillId="0" borderId="0"/>
    <xf numFmtId="198" fontId="44" fillId="0" borderId="0">
      <protection locked="0"/>
    </xf>
    <xf numFmtId="14" fontId="6" fillId="0" borderId="0" applyFill="0" applyBorder="0" applyAlignment="0"/>
    <xf numFmtId="0" fontId="41" fillId="0" borderId="0" applyFont="0" applyFill="0" applyBorder="0" applyAlignment="0" applyProtection="0"/>
    <xf numFmtId="199" fontId="45" fillId="0" borderId="13">
      <alignment vertical="center" wrapText="1"/>
    </xf>
    <xf numFmtId="49" fontId="46" fillId="0" borderId="0">
      <alignment horizontal="left" vertical="center"/>
    </xf>
    <xf numFmtId="43" fontId="47" fillId="0" borderId="0" applyFont="0" applyFill="0" applyBorder="0" applyAlignment="0" applyProtection="0"/>
    <xf numFmtId="0" fontId="48" fillId="0" borderId="20" applyFill="0" applyBorder="0" applyAlignment="0" applyProtection="0"/>
    <xf numFmtId="6" fontId="48" fillId="0" borderId="0"/>
    <xf numFmtId="0" fontId="8" fillId="52" borderId="13" applyNumberFormat="0" applyFont="0" applyBorder="0" applyAlignment="0" applyProtection="0">
      <alignment horizontal="left" vertical="center"/>
    </xf>
    <xf numFmtId="200" fontId="40" fillId="0" borderId="0"/>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49" fillId="0" borderId="0" applyNumberFormat="0" applyAlignment="0">
      <alignment horizontal="left"/>
    </xf>
    <xf numFmtId="0" fontId="50" fillId="0" borderId="0">
      <alignment horizontal="left"/>
    </xf>
    <xf numFmtId="201" fontId="6" fillId="0" borderId="0" applyFont="0" applyFill="0" applyBorder="0" applyAlignment="0" applyProtection="0"/>
    <xf numFmtId="0" fontId="51" fillId="0" borderId="0" applyNumberFormat="0" applyFill="0" applyBorder="0" applyAlignment="0" applyProtection="0"/>
    <xf numFmtId="199" fontId="45" fillId="57" borderId="13" applyFont="0">
      <alignment horizontal="center" vertical="center" shrinkToFit="1"/>
    </xf>
    <xf numFmtId="202" fontId="52" fillId="0" borderId="0">
      <protection locked="0"/>
    </xf>
    <xf numFmtId="0" fontId="53" fillId="36" borderId="0" applyNumberFormat="0" applyBorder="0" applyAlignment="0" applyProtection="0"/>
    <xf numFmtId="38" fontId="54" fillId="58" borderId="0" applyNumberFormat="0" applyBorder="0" applyAlignment="0" applyProtection="0"/>
    <xf numFmtId="0" fontId="55" fillId="59" borderId="0"/>
    <xf numFmtId="0" fontId="56" fillId="60" borderId="0" applyNumberFormat="0" applyAlignment="0" applyProtection="0">
      <alignment horizontal="center"/>
    </xf>
    <xf numFmtId="0" fontId="57" fillId="0" borderId="0">
      <alignment horizontal="left"/>
    </xf>
    <xf numFmtId="0" fontId="58" fillId="0" borderId="21" applyNumberFormat="0" applyAlignment="0" applyProtection="0">
      <alignment horizontal="left" vertical="center"/>
    </xf>
    <xf numFmtId="0" fontId="58" fillId="0" borderId="22">
      <alignment horizontal="left" vertical="center"/>
    </xf>
    <xf numFmtId="0" fontId="26" fillId="0" borderId="12" applyFill="0" applyBorder="0" applyProtection="0">
      <alignment horizontal="center" wrapText="1"/>
    </xf>
    <xf numFmtId="0" fontId="59" fillId="0" borderId="23" applyNumberFormat="0" applyFill="0" applyAlignment="0" applyProtection="0"/>
    <xf numFmtId="0" fontId="60" fillId="0" borderId="24" applyNumberFormat="0" applyFill="0" applyAlignment="0" applyProtection="0"/>
    <xf numFmtId="0" fontId="61" fillId="0" borderId="25" applyNumberFormat="0" applyFill="0" applyAlignment="0" applyProtection="0"/>
    <xf numFmtId="0" fontId="61" fillId="0" borderId="0" applyNumberFormat="0" applyFill="0" applyBorder="0" applyAlignment="0" applyProtection="0"/>
    <xf numFmtId="0" fontId="62" fillId="61" borderId="10" applyFill="0" applyBorder="0" applyProtection="0">
      <alignment horizontal="center" wrapText="1"/>
    </xf>
    <xf numFmtId="203" fontId="52" fillId="0" borderId="0">
      <protection locked="0"/>
    </xf>
    <xf numFmtId="203" fontId="52" fillId="0" borderId="0">
      <protection locked="0"/>
    </xf>
    <xf numFmtId="0" fontId="63" fillId="0" borderId="26" applyNumberFormat="0" applyFill="0" applyAlignment="0" applyProtection="0"/>
    <xf numFmtId="0" fontId="64" fillId="0" borderId="0" applyNumberFormat="0" applyFill="0" applyBorder="0" applyAlignment="0" applyProtection="0"/>
    <xf numFmtId="0" fontId="65" fillId="0" borderId="0" applyBorder="0"/>
    <xf numFmtId="0" fontId="4" fillId="0" borderId="0"/>
    <xf numFmtId="3" fontId="66" fillId="0" borderId="0" applyBorder="0" applyAlignment="0">
      <protection locked="0"/>
    </xf>
    <xf numFmtId="10" fontId="54" fillId="62" borderId="13" applyNumberFormat="0" applyBorder="0" applyAlignment="0" applyProtection="0"/>
    <xf numFmtId="0" fontId="67" fillId="39" borderId="17" applyNumberFormat="0" applyAlignment="0" applyProtection="0"/>
    <xf numFmtId="0" fontId="65" fillId="0" borderId="0"/>
    <xf numFmtId="0" fontId="16" fillId="0" borderId="0"/>
    <xf numFmtId="0" fontId="36" fillId="55" borderId="0">
      <alignment horizontal="left"/>
    </xf>
    <xf numFmtId="0" fontId="68" fillId="56" borderId="0">
      <alignment horizontal="left"/>
    </xf>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69" fillId="0" borderId="27" applyNumberFormat="0" applyFill="0" applyAlignment="0" applyProtection="0"/>
    <xf numFmtId="0" fontId="45" fillId="0" borderId="13" applyFill="0" applyBorder="0" applyProtection="0">
      <alignment vertical="center"/>
    </xf>
    <xf numFmtId="41" fontId="16" fillId="0" borderId="0" applyFont="0" applyFill="0" applyBorder="0" applyAlignment="0" applyProtection="0"/>
    <xf numFmtId="38" fontId="27" fillId="0" borderId="0" applyFont="0" applyFill="0" applyBorder="0" applyAlignment="0" applyProtection="0"/>
    <xf numFmtId="40" fontId="27" fillId="0" borderId="0" applyFont="0" applyFill="0" applyBorder="0" applyAlignment="0" applyProtection="0"/>
    <xf numFmtId="0" fontId="70" fillId="0" borderId="28"/>
    <xf numFmtId="198" fontId="27" fillId="0" borderId="0" applyFont="0" applyFill="0" applyBorder="0" applyAlignment="0" applyProtection="0"/>
    <xf numFmtId="204" fontId="27" fillId="0" borderId="0" applyFont="0" applyFill="0" applyBorder="0" applyAlignment="0" applyProtection="0"/>
    <xf numFmtId="0" fontId="27" fillId="0" borderId="0" applyNumberFormat="0">
      <alignment horizontal="left"/>
    </xf>
    <xf numFmtId="0" fontId="71" fillId="63" borderId="0" applyNumberFormat="0" applyBorder="0" applyAlignment="0" applyProtection="0"/>
    <xf numFmtId="0" fontId="45" fillId="64" borderId="13" applyNumberFormat="0" applyFont="0" applyBorder="0" applyAlignment="0" applyProtection="0">
      <alignment vertical="center"/>
    </xf>
    <xf numFmtId="37" fontId="72" fillId="0" borderId="0"/>
    <xf numFmtId="205" fontId="73" fillId="0" borderId="0"/>
    <xf numFmtId="0" fontId="74" fillId="0" borderId="0" applyFill="0" applyBorder="0" applyProtection="0">
      <alignment horizontal="center" vertical="top" wrapText="1"/>
    </xf>
    <xf numFmtId="15" fontId="74" fillId="0" borderId="0" applyFill="0" applyBorder="0" applyProtection="0">
      <alignment horizontal="center" vertical="top" wrapText="1"/>
    </xf>
    <xf numFmtId="0" fontId="8" fillId="0" borderId="0"/>
    <xf numFmtId="0" fontId="16" fillId="0" borderId="0"/>
    <xf numFmtId="0" fontId="8" fillId="65" borderId="29" applyNumberFormat="0" applyFont="0" applyAlignment="0" applyProtection="0"/>
    <xf numFmtId="0" fontId="45" fillId="66" borderId="13">
      <alignment vertical="center"/>
    </xf>
    <xf numFmtId="0" fontId="15" fillId="0" borderId="0" applyFont="0"/>
    <xf numFmtId="0" fontId="75" fillId="53" borderId="30" applyNumberFormat="0" applyAlignment="0" applyProtection="0"/>
    <xf numFmtId="206" fontId="76" fillId="56" borderId="0">
      <alignment horizontal="right"/>
    </xf>
    <xf numFmtId="0" fontId="77" fillId="67" borderId="0">
      <alignment horizontal="center"/>
    </xf>
    <xf numFmtId="0" fontId="36" fillId="68" borderId="0"/>
    <xf numFmtId="0" fontId="78" fillId="56" borderId="0" applyBorder="0">
      <alignment horizontal="centerContinuous"/>
    </xf>
    <xf numFmtId="0" fontId="79" fillId="68" borderId="0" applyBorder="0">
      <alignment horizontal="centerContinuous"/>
    </xf>
    <xf numFmtId="0" fontId="54" fillId="0" borderId="13">
      <alignment horizontal="left" vertical="top" wrapText="1"/>
    </xf>
    <xf numFmtId="188" fontId="30" fillId="0" borderId="0" applyFont="0" applyFill="0" applyBorder="0" applyAlignment="0" applyProtection="0"/>
    <xf numFmtId="207" fontId="30" fillId="0" borderId="0" applyFont="0" applyFill="0" applyBorder="0" applyAlignment="0" applyProtection="0"/>
    <xf numFmtId="10" fontId="8" fillId="0" borderId="0" applyFont="0" applyFill="0" applyBorder="0" applyAlignment="0" applyProtection="0"/>
    <xf numFmtId="208" fontId="30" fillId="0" borderId="0" applyFont="0" applyFill="0" applyBorder="0" applyAlignment="0" applyProtection="0"/>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4" fontId="50" fillId="0" borderId="0">
      <alignment horizontal="right"/>
    </xf>
    <xf numFmtId="0" fontId="23" fillId="69" borderId="13" applyNumberFormat="0" applyFont="0" applyBorder="0" applyAlignment="0" applyProtection="0">
      <alignment horizontal="center" vertical="center"/>
    </xf>
    <xf numFmtId="0" fontId="80" fillId="0" borderId="0">
      <alignment horizontal="left" wrapText="1"/>
    </xf>
    <xf numFmtId="0" fontId="27" fillId="0" borderId="0" applyNumberFormat="0" applyFont="0" applyFill="0" applyBorder="0" applyAlignment="0" applyProtection="0">
      <alignment horizontal="left"/>
    </xf>
    <xf numFmtId="0" fontId="28" fillId="0" borderId="28">
      <alignment horizontal="center"/>
    </xf>
    <xf numFmtId="0" fontId="81" fillId="0" borderId="13" applyProtection="0">
      <alignment vertical="center"/>
    </xf>
    <xf numFmtId="0" fontId="23" fillId="0" borderId="13" applyFill="0" applyBorder="0" applyProtection="0">
      <alignment horizontal="left" vertical="center"/>
    </xf>
    <xf numFmtId="0" fontId="68" fillId="63" borderId="0">
      <alignment horizontal="center"/>
    </xf>
    <xf numFmtId="49" fontId="82" fillId="56" borderId="0">
      <alignment horizontal="center"/>
    </xf>
    <xf numFmtId="4" fontId="83" fillId="0" borderId="0">
      <alignment horizontal="right"/>
    </xf>
    <xf numFmtId="30" fontId="84" fillId="0" borderId="0" applyNumberFormat="0" applyFill="0" applyBorder="0" applyAlignment="0" applyProtection="0">
      <alignment horizontal="left"/>
    </xf>
    <xf numFmtId="0" fontId="37" fillId="55" borderId="0">
      <alignment horizontal="center"/>
    </xf>
    <xf numFmtId="0" fontId="37" fillId="55" borderId="0">
      <alignment horizontal="centerContinuous"/>
    </xf>
    <xf numFmtId="0" fontId="85" fillId="56" borderId="0">
      <alignment horizontal="left"/>
    </xf>
    <xf numFmtId="49" fontId="85" fillId="56" borderId="0">
      <alignment horizontal="center"/>
    </xf>
    <xf numFmtId="0" fontId="36" fillId="55" borderId="0">
      <alignment horizontal="left"/>
    </xf>
    <xf numFmtId="49" fontId="85" fillId="56" borderId="0">
      <alignment horizontal="left"/>
    </xf>
    <xf numFmtId="0" fontId="36" fillId="55" borderId="0">
      <alignment horizontal="centerContinuous"/>
    </xf>
    <xf numFmtId="0" fontId="36" fillId="55" borderId="0">
      <alignment horizontal="right"/>
    </xf>
    <xf numFmtId="49" fontId="68" fillId="56" borderId="0">
      <alignment horizontal="left"/>
    </xf>
    <xf numFmtId="0" fontId="37" fillId="55" borderId="0">
      <alignment horizontal="right"/>
    </xf>
    <xf numFmtId="0" fontId="85" fillId="53" borderId="0">
      <alignment horizontal="center"/>
    </xf>
    <xf numFmtId="0" fontId="86" fillId="53" borderId="0">
      <alignment horizontal="center"/>
    </xf>
    <xf numFmtId="0" fontId="87" fillId="0" borderId="0">
      <alignment horizontal="left"/>
    </xf>
    <xf numFmtId="0" fontId="88" fillId="70" borderId="31">
      <alignment vertical="center"/>
    </xf>
    <xf numFmtId="0" fontId="89" fillId="70" borderId="31" applyProtection="0">
      <alignment vertical="center"/>
    </xf>
    <xf numFmtId="3" fontId="90" fillId="0" borderId="32" applyBorder="0" applyAlignment="0">
      <protection locked="0"/>
    </xf>
    <xf numFmtId="1" fontId="91" fillId="0" borderId="0" applyBorder="0">
      <alignment horizontal="left" vertical="top" wrapText="1"/>
    </xf>
    <xf numFmtId="0" fontId="39" fillId="0" borderId="0" applyNumberFormat="0">
      <alignment vertical="top"/>
    </xf>
    <xf numFmtId="0" fontId="47" fillId="0" borderId="0"/>
    <xf numFmtId="0" fontId="70" fillId="0" borderId="0"/>
    <xf numFmtId="40" fontId="92" fillId="0" borderId="0" applyBorder="0">
      <alignment horizontal="right"/>
    </xf>
    <xf numFmtId="0" fontId="27" fillId="0" borderId="0"/>
    <xf numFmtId="0" fontId="93" fillId="0" borderId="33" applyNumberFormat="0" applyBorder="0"/>
    <xf numFmtId="49" fontId="6" fillId="0" borderId="0" applyFill="0" applyBorder="0" applyAlignment="0"/>
    <xf numFmtId="208" fontId="30" fillId="0" borderId="0" applyFill="0" applyBorder="0" applyAlignment="0"/>
    <xf numFmtId="209" fontId="30" fillId="0" borderId="0" applyFill="0" applyBorder="0" applyAlignment="0"/>
    <xf numFmtId="0" fontId="94" fillId="0" borderId="0">
      <alignment horizontal="center"/>
    </xf>
    <xf numFmtId="0" fontId="95" fillId="0" borderId="34" applyNumberFormat="0" applyFill="0" applyAlignment="0" applyProtection="0"/>
    <xf numFmtId="0" fontId="96" fillId="0" borderId="35" applyNumberFormat="0" applyFill="0" applyBorder="0" applyAlignment="0" applyProtection="0">
      <alignment vertical="center"/>
    </xf>
    <xf numFmtId="0" fontId="97" fillId="0" borderId="0"/>
    <xf numFmtId="37" fontId="54" fillId="71" borderId="0" applyNumberFormat="0" applyBorder="0" applyAlignment="0" applyProtection="0"/>
    <xf numFmtId="37" fontId="54" fillId="0" borderId="0"/>
    <xf numFmtId="3" fontId="98" fillId="0" borderId="26" applyProtection="0"/>
    <xf numFmtId="0" fontId="99" fillId="56" borderId="0">
      <alignment horizontal="center"/>
    </xf>
    <xf numFmtId="0" fontId="100" fillId="0" borderId="0" applyNumberFormat="0" applyFill="0" applyBorder="0" applyAlignment="0" applyProtection="0"/>
    <xf numFmtId="210" fontId="8" fillId="0" borderId="0" applyFont="0" applyFill="0" applyBorder="0" applyAlignment="0" applyProtection="0"/>
    <xf numFmtId="195" fontId="8" fillId="0" borderId="0" applyFont="0" applyFill="0" applyBorder="0" applyAlignment="0" applyProtection="0"/>
    <xf numFmtId="0" fontId="93" fillId="0" borderId="0"/>
    <xf numFmtId="0" fontId="101" fillId="72" borderId="0" applyNumberFormat="0" applyBorder="0" applyAlignment="0" applyProtection="0"/>
    <xf numFmtId="0" fontId="101" fillId="72" borderId="0" applyNumberFormat="0" applyBorder="0" applyAlignment="0" applyProtection="0"/>
    <xf numFmtId="0" fontId="102" fillId="73" borderId="0" applyNumberFormat="0" applyBorder="0" applyAlignment="0" applyProtection="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01" fillId="74" borderId="0" applyNumberFormat="0" applyBorder="0" applyAlignment="0" applyProtection="0"/>
    <xf numFmtId="0" fontId="101" fillId="75" borderId="0" applyNumberFormat="0" applyBorder="0" applyAlignment="0" applyProtection="0"/>
    <xf numFmtId="0" fontId="102" fillId="76" borderId="0" applyNumberFormat="0" applyBorder="0" applyAlignment="0" applyProtection="0"/>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1" fillId="74" borderId="0" applyNumberFormat="0" applyBorder="0" applyAlignment="0" applyProtection="0"/>
    <xf numFmtId="0" fontId="101" fillId="77" borderId="0" applyNumberFormat="0" applyBorder="0" applyAlignment="0" applyProtection="0"/>
    <xf numFmtId="0" fontId="102" fillId="75" borderId="0" applyNumberFormat="0" applyBorder="0" applyAlignment="0" applyProtection="0"/>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101" fillId="72" borderId="0" applyNumberFormat="0" applyBorder="0" applyAlignment="0" applyProtection="0"/>
    <xf numFmtId="0" fontId="101" fillId="75" borderId="0" applyNumberFormat="0" applyBorder="0" applyAlignment="0" applyProtection="0"/>
    <xf numFmtId="0" fontId="102" fillId="75" borderId="0" applyNumberFormat="0" applyBorder="0" applyAlignment="0" applyProtection="0"/>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101" fillId="78" borderId="0" applyNumberFormat="0" applyBorder="0" applyAlignment="0" applyProtection="0"/>
    <xf numFmtId="0" fontId="101" fillId="72" borderId="0" applyNumberFormat="0" applyBorder="0" applyAlignment="0" applyProtection="0"/>
    <xf numFmtId="0" fontId="102" fillId="73" borderId="0" applyNumberFormat="0" applyBorder="0" applyAlignment="0" applyProtection="0"/>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101" fillId="74" borderId="0" applyNumberFormat="0" applyBorder="0" applyAlignment="0" applyProtection="0"/>
    <xf numFmtId="0" fontId="101" fillId="79" borderId="0" applyNumberFormat="0" applyBorder="0" applyAlignment="0" applyProtection="0"/>
    <xf numFmtId="0" fontId="102" fillId="79" borderId="0" applyNumberFormat="0" applyBorder="0" applyAlignment="0" applyProtection="0"/>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14" fillId="0" borderId="0"/>
    <xf numFmtId="193" fontId="43" fillId="0" borderId="0" applyFont="0" applyFill="0" applyBorder="0" applyAlignment="0" applyProtection="0"/>
    <xf numFmtId="211" fontId="43" fillId="0" borderId="0" applyFont="0" applyFill="0" applyBorder="0" applyAlignment="0" applyProtection="0"/>
    <xf numFmtId="193" fontId="43" fillId="0" borderId="0" applyFont="0" applyFill="0" applyBorder="0" applyAlignment="0" applyProtection="0"/>
    <xf numFmtId="211" fontId="43" fillId="0" borderId="0" applyFont="0" applyFill="0" applyBorder="0" applyAlignment="0" applyProtection="0"/>
    <xf numFmtId="212" fontId="103" fillId="70" borderId="0" applyNumberFormat="0" applyFill="0">
      <alignment horizontal="center"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213" fontId="4" fillId="0" borderId="0" applyFont="0" applyFill="0" applyBorder="0" applyAlignment="0" applyProtection="0"/>
    <xf numFmtId="214" fontId="4" fillId="0" borderId="0" applyFont="0" applyFill="0" applyBorder="0" applyAlignment="0" applyProtection="0"/>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215" fontId="4" fillId="0" borderId="0" applyFont="0" applyFill="0" applyBorder="0" applyAlignment="0" applyProtection="0"/>
    <xf numFmtId="216" fontId="4" fillId="0" borderId="0" applyFont="0" applyFill="0" applyBorder="0" applyAlignment="0" applyProtection="0"/>
    <xf numFmtId="0" fontId="107" fillId="0" borderId="0"/>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9"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xf numFmtId="10" fontId="110" fillId="0" borderId="0" applyFont="0" applyFill="0" applyBorder="0" applyAlignment="0" applyProtection="0"/>
    <xf numFmtId="0" fontId="111" fillId="0" borderId="0" applyNumberFormat="0" applyFill="0" applyBorder="0" applyAlignment="0" applyProtection="0">
      <alignment vertical="top"/>
      <protection locked="0"/>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65" fillId="0" borderId="36" applyNumberFormat="0" applyFill="0" applyBorder="0" applyAlignment="0" applyProtection="0"/>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52" fillId="0" borderId="0"/>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4" fillId="0" borderId="37"/>
    <xf numFmtId="217" fontId="9" fillId="0" borderId="0" applyBorder="0">
      <alignment horizontal="right"/>
    </xf>
    <xf numFmtId="0" fontId="114" fillId="80" borderId="0" applyNumberFormat="0" applyBorder="0" applyAlignment="0" applyProtection="0"/>
    <xf numFmtId="0" fontId="114" fillId="81" borderId="0" applyNumberFormat="0" applyBorder="0" applyAlignment="0" applyProtection="0"/>
    <xf numFmtId="0" fontId="114" fillId="82" borderId="0" applyNumberFormat="0" applyBorder="0" applyAlignment="0" applyProtection="0"/>
    <xf numFmtId="0" fontId="4" fillId="0" borderId="0">
      <alignment horizontal="center"/>
    </xf>
    <xf numFmtId="0" fontId="96" fillId="0" borderId="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43" fontId="8" fillId="0" borderId="0" applyFont="0" applyFill="0" applyBorder="0" applyAlignment="0" applyProtection="0"/>
    <xf numFmtId="41" fontId="27" fillId="0" borderId="0" applyFont="0" applyFill="0" applyBorder="0" applyAlignment="0" applyProtection="0"/>
    <xf numFmtId="38" fontId="52" fillId="0" borderId="0"/>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ill="0" applyBorder="0" applyAlignment="0" applyProtection="0"/>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xf numFmtId="38" fontId="101" fillId="0" borderId="0" applyFont="0" applyFill="0" applyBorder="0" applyAlignment="0" applyProtection="0">
      <alignment vertical="center"/>
    </xf>
    <xf numFmtId="38" fontId="4" fillId="0" borderId="0" applyFont="0" applyFill="0" applyBorder="0" applyAlignment="0" applyProtection="0"/>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01" fillId="0" borderId="0" applyFont="0" applyFill="0" applyBorder="0" applyAlignment="0" applyProtection="0">
      <alignment vertical="center"/>
    </xf>
    <xf numFmtId="4" fontId="110" fillId="0" borderId="0" applyFont="0" applyFill="0" applyBorder="0" applyAlignment="0" applyProtection="0"/>
    <xf numFmtId="0" fontId="117" fillId="83" borderId="38" applyBorder="0">
      <alignment horizont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1" fillId="0" borderId="0">
      <alignment vertical="center"/>
    </xf>
    <xf numFmtId="0" fontId="122" fillId="0" borderId="0"/>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5" fillId="0" borderId="0"/>
    <xf numFmtId="218" fontId="9" fillId="0" borderId="0" applyBorder="0">
      <alignment horizontal="left"/>
    </xf>
    <xf numFmtId="219" fontId="9" fillId="0" borderId="0" applyFill="0" applyBorder="0"/>
    <xf numFmtId="49" fontId="9" fillId="62" borderId="11">
      <alignment horizontal="center"/>
    </xf>
    <xf numFmtId="176" fontId="9" fillId="62" borderId="11">
      <alignment horizontal="right"/>
    </xf>
    <xf numFmtId="14" fontId="9" fillId="62" borderId="0" applyBorder="0">
      <alignment horizontal="center"/>
    </xf>
    <xf numFmtId="49" fontId="9" fillId="0" borderId="11"/>
    <xf numFmtId="0" fontId="52" fillId="0" borderId="13" applyFill="0" applyBorder="0" applyAlignment="0">
      <alignment horizontal="center"/>
    </xf>
    <xf numFmtId="0" fontId="52" fillId="0" borderId="0" applyFill="0" applyBorder="0" applyAlignment="0" applyProtection="0"/>
    <xf numFmtId="0" fontId="52" fillId="0" borderId="13" applyFill="0" applyBorder="0" applyAlignment="0">
      <alignment horizontal="center"/>
    </xf>
    <xf numFmtId="0" fontId="52" fillId="0" borderId="39" applyFill="0" applyBorder="0" applyAlignment="0">
      <alignment horizontal="center"/>
    </xf>
    <xf numFmtId="0" fontId="52" fillId="0" borderId="0" applyFill="0" applyBorder="0" applyAlignment="0"/>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35" applyNumberFormat="0" applyFill="0" applyBorder="0">
      <alignment vertical="center"/>
    </xf>
    <xf numFmtId="8" fontId="128" fillId="0" borderId="0" applyFont="0" applyFill="0" applyBorder="0" applyAlignment="0" applyProtection="0"/>
    <xf numFmtId="6" fontId="128" fillId="0" borderId="0" applyFont="0" applyFill="0" applyBorder="0" applyAlignment="0" applyProtection="0"/>
    <xf numFmtId="0" fontId="46" fillId="0" borderId="0" applyNumberFormat="0" applyBorder="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220" fontId="4" fillId="0" borderId="0" applyFont="0" applyFill="0" applyBorder="0" applyAlignment="0" applyProtection="0"/>
    <xf numFmtId="14" fontId="4" fillId="0" borderId="0"/>
    <xf numFmtId="0" fontId="110" fillId="0" borderId="0" applyFont="0" applyFill="0" applyBorder="0" applyAlignment="0" applyProtection="0"/>
    <xf numFmtId="221" fontId="93" fillId="0" borderId="0" applyFont="0" applyFill="0" applyBorder="0" applyAlignment="0" applyProtection="0"/>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30" fillId="0" borderId="39">
      <alignment horizontal="center"/>
      <protection locked="0"/>
    </xf>
    <xf numFmtId="14" fontId="9" fillId="0" borderId="0" applyFill="0" applyBorder="0"/>
    <xf numFmtId="0" fontId="3" fillId="0" borderId="0">
      <alignment vertical="center"/>
    </xf>
    <xf numFmtId="0" fontId="109" fillId="0" borderId="0">
      <alignment vertical="center"/>
    </xf>
    <xf numFmtId="0" fontId="3" fillId="0" borderId="0">
      <alignment vertical="center"/>
    </xf>
    <xf numFmtId="0" fontId="109" fillId="0" borderId="0">
      <alignment vertical="center"/>
    </xf>
    <xf numFmtId="0" fontId="109" fillId="0" borderId="0">
      <alignment vertical="center"/>
    </xf>
    <xf numFmtId="0" fontId="109" fillId="0" borderId="0">
      <alignment vertical="center"/>
    </xf>
    <xf numFmtId="0" fontId="3" fillId="0" borderId="0">
      <alignment vertical="center"/>
    </xf>
    <xf numFmtId="0" fontId="3" fillId="0" borderId="0">
      <alignment vertical="center"/>
    </xf>
    <xf numFmtId="0" fontId="4"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31" fillId="0" borderId="0"/>
    <xf numFmtId="0" fontId="131" fillId="0" borderId="0"/>
    <xf numFmtId="0" fontId="131" fillId="0" borderId="0"/>
    <xf numFmtId="0" fontId="131" fillId="0" borderId="0"/>
    <xf numFmtId="0" fontId="131" fillId="0" borderId="0"/>
    <xf numFmtId="0" fontId="131" fillId="0" borderId="0"/>
    <xf numFmtId="0" fontId="4" fillId="0" borderId="0">
      <alignment vertical="center"/>
    </xf>
    <xf numFmtId="0" fontId="3" fillId="0" borderId="0">
      <alignment vertical="center"/>
    </xf>
    <xf numFmtId="0" fontId="4" fillId="0" borderId="0"/>
    <xf numFmtId="0" fontId="3"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2" fillId="0" borderId="0">
      <alignment vertical="center"/>
    </xf>
    <xf numFmtId="0" fontId="131" fillId="0" borderId="0"/>
    <xf numFmtId="0" fontId="133" fillId="0" borderId="0">
      <alignment vertical="center"/>
    </xf>
    <xf numFmtId="0" fontId="131" fillId="0" borderId="0"/>
    <xf numFmtId="0" fontId="133" fillId="0" borderId="0">
      <alignment vertical="center"/>
    </xf>
    <xf numFmtId="0" fontId="4" fillId="0" borderId="0">
      <alignment vertical="center"/>
    </xf>
    <xf numFmtId="0" fontId="133" fillId="0" borderId="0">
      <alignment vertical="center"/>
    </xf>
    <xf numFmtId="0" fontId="4" fillId="0" borderId="0">
      <alignment vertical="center"/>
    </xf>
    <xf numFmtId="0" fontId="131" fillId="0" borderId="0"/>
    <xf numFmtId="0" fontId="4" fillId="0" borderId="0"/>
    <xf numFmtId="0" fontId="4" fillId="0" borderId="0">
      <alignment vertical="center"/>
    </xf>
    <xf numFmtId="0" fontId="3" fillId="0" borderId="0">
      <alignment vertical="center"/>
    </xf>
    <xf numFmtId="0" fontId="4" fillId="0" borderId="0">
      <alignment vertical="center"/>
    </xf>
    <xf numFmtId="0" fontId="4" fillId="0" borderId="0"/>
    <xf numFmtId="0" fontId="3" fillId="0" borderId="0">
      <alignment vertical="center"/>
    </xf>
    <xf numFmtId="0" fontId="133" fillId="0" borderId="0">
      <alignment vertical="center"/>
    </xf>
    <xf numFmtId="0" fontId="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33" fillId="0" borderId="0">
      <alignment vertical="center"/>
    </xf>
    <xf numFmtId="0" fontId="3" fillId="0" borderId="0">
      <alignment vertical="center"/>
    </xf>
    <xf numFmtId="0" fontId="93" fillId="0" borderId="0"/>
    <xf numFmtId="0" fontId="134" fillId="0" borderId="0" applyFont="0"/>
    <xf numFmtId="0" fontId="135" fillId="0" borderId="0" applyNumberFormat="0" applyFill="0" applyBorder="0" applyAlignment="0" applyProtection="0">
      <alignment vertical="top"/>
      <protection locked="0"/>
    </xf>
    <xf numFmtId="0" fontId="4" fillId="0" borderId="0" applyNumberFormat="0" applyFont="0" applyBorder="0" applyAlignment="0" applyProtection="0"/>
    <xf numFmtId="0" fontId="136" fillId="84" borderId="0" applyNumberFormat="0" applyBorder="0" applyAlignment="0" applyProtection="0"/>
    <xf numFmtId="0" fontId="137" fillId="85" borderId="0" applyNumberFormat="0" applyBorder="0" applyAlignment="0" applyProtection="0"/>
    <xf numFmtId="13" fontId="110" fillId="0" borderId="0" applyFont="0" applyFill="0" applyBorder="0" applyAlignment="0" applyProtection="0"/>
    <xf numFmtId="49" fontId="9" fillId="0" borderId="0" applyBorder="0">
      <alignment horizontal="left"/>
    </xf>
    <xf numFmtId="0" fontId="73" fillId="0" borderId="0"/>
    <xf numFmtId="0" fontId="138" fillId="86" borderId="0">
      <alignment horizontal="center"/>
    </xf>
    <xf numFmtId="0" fontId="139" fillId="77" borderId="0" applyNumberFormat="0" applyBorder="0" applyAlignment="0" applyProtection="0"/>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1" fillId="0" borderId="0"/>
    <xf numFmtId="222" fontId="30" fillId="0" borderId="0" applyFont="0" applyFill="0" applyBorder="0" applyAlignment="0" applyProtection="0"/>
    <xf numFmtId="0" fontId="142" fillId="0" borderId="40"/>
    <xf numFmtId="223" fontId="143" fillId="0" borderId="0" applyFont="0" applyFill="0" applyBorder="0" applyAlignment="0" applyProtection="0"/>
    <xf numFmtId="224" fontId="30" fillId="0" borderId="0" applyFont="0" applyFill="0" applyBorder="0" applyAlignment="0" applyProtection="0"/>
    <xf numFmtId="0" fontId="4" fillId="0" borderId="0">
      <alignment vertical="center"/>
    </xf>
    <xf numFmtId="0" fontId="144" fillId="0" borderId="0"/>
    <xf numFmtId="0" fontId="96" fillId="0" borderId="0"/>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8" fillId="0" borderId="0" applyFont="0" applyFill="0" applyBorder="0" applyAlignment="0" applyProtection="0"/>
    <xf numFmtId="180" fontId="18" fillId="0" borderId="0" applyFont="0" applyFill="0" applyBorder="0" applyAlignment="0" applyProtection="0"/>
    <xf numFmtId="10" fontId="18" fillId="0" borderId="0" applyFont="0" applyFill="0" applyBorder="0" applyAlignment="0" applyProtection="0"/>
    <xf numFmtId="0" fontId="4" fillId="0" borderId="0"/>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5" fillId="0" borderId="0" applyNumberFormat="0" applyFill="0" applyBorder="0" applyAlignment="0" applyProtection="0"/>
    <xf numFmtId="0" fontId="27" fillId="0" borderId="0" applyFont="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5" fontId="30" fillId="0" borderId="0" applyFill="0" applyBorder="0" applyAlignment="0"/>
    <xf numFmtId="187" fontId="30" fillId="0" borderId="0" applyFill="0" applyBorder="0" applyAlignment="0"/>
    <xf numFmtId="188"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3" fillId="0" borderId="0"/>
    <xf numFmtId="0" fontId="25" fillId="0" borderId="0" applyNumberFormat="0" applyFont="0" applyFill="0" applyBorder="0">
      <alignment vertical="center" wrapText="1"/>
    </xf>
    <xf numFmtId="0" fontId="25" fillId="0" borderId="0" applyFont="0" applyFill="0" applyBorder="0">
      <alignment vertical="center"/>
    </xf>
    <xf numFmtId="0" fontId="35" fillId="0" borderId="19" applyNumberFormat="0" applyFill="0" applyProtection="0">
      <alignment horizontal="center"/>
    </xf>
    <xf numFmtId="41" fontId="39" fillId="0" borderId="0" applyFont="0" applyFill="0" applyBorder="0" applyAlignment="0" applyProtection="0"/>
    <xf numFmtId="189" fontId="14" fillId="0" borderId="0" applyFont="0" applyFill="0" applyBorder="0" applyAlignment="0" applyProtection="0"/>
    <xf numFmtId="37" fontId="18" fillId="0" borderId="0" applyFont="0" applyFill="0" applyBorder="0" applyAlignment="0" applyProtection="0"/>
    <xf numFmtId="192" fontId="18" fillId="0" borderId="0" applyFont="0" applyFill="0" applyBorder="0" applyAlignment="0" applyProtection="0"/>
    <xf numFmtId="39" fontId="18" fillId="0" borderId="0" applyFont="0" applyFill="0" applyBorder="0" applyAlignment="0" applyProtection="0"/>
    <xf numFmtId="0" fontId="42" fillId="0" borderId="0" applyNumberFormat="0" applyAlignment="0">
      <alignment horizontal="left"/>
    </xf>
    <xf numFmtId="185" fontId="30" fillId="0" borderId="0" applyFont="0" applyFill="0" applyBorder="0" applyAlignment="0" applyProtection="0"/>
    <xf numFmtId="183" fontId="18" fillId="0" borderId="0" applyFont="0" applyFill="0" applyBorder="0" applyAlignment="0" applyProtection="0"/>
    <xf numFmtId="194" fontId="18" fillId="0" borderId="0" applyFont="0" applyFill="0" applyBorder="0" applyAlignment="0" applyProtection="0"/>
    <xf numFmtId="198" fontId="44" fillId="0" borderId="0">
      <protection locked="0"/>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6" fontId="48" fillId="0" borderId="0"/>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49" fillId="0" borderId="0" applyNumberFormat="0" applyAlignment="0">
      <alignment horizontal="left"/>
    </xf>
    <xf numFmtId="0" fontId="55" fillId="59" borderId="0"/>
    <xf numFmtId="0" fontId="57" fillId="0" borderId="0">
      <alignment horizontal="left"/>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61" fillId="0" borderId="25" applyNumberFormat="0" applyFill="0" applyAlignment="0" applyProtection="0"/>
    <xf numFmtId="0" fontId="61" fillId="0" borderId="25" applyNumberFormat="0" applyFill="0" applyAlignment="0" applyProtection="0"/>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70" fillId="0" borderId="28"/>
    <xf numFmtId="0" fontId="70" fillId="0" borderId="28"/>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188" fontId="30" fillId="0" borderId="0" applyFont="0" applyFill="0" applyBorder="0" applyAlignment="0" applyProtection="0"/>
    <xf numFmtId="207" fontId="30" fillId="0" borderId="0" applyFont="0" applyFill="0" applyBorder="0" applyAlignment="0" applyProtection="0"/>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7" fillId="0" borderId="0" applyNumberFormat="0" applyFont="0" applyFill="0" applyBorder="0" applyAlignment="0" applyProtection="0">
      <alignment horizontal="left"/>
    </xf>
    <xf numFmtId="0" fontId="28" fillId="0" borderId="28">
      <alignment horizontal="center"/>
    </xf>
    <xf numFmtId="0" fontId="28" fillId="0" borderId="28">
      <alignment horizont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30" fontId="84" fillId="0" borderId="0" applyNumberFormat="0" applyFill="0" applyBorder="0" applyAlignment="0" applyProtection="0">
      <alignment horizontal="left"/>
    </xf>
    <xf numFmtId="0" fontId="70" fillId="0" borderId="0"/>
    <xf numFmtId="40" fontId="92" fillId="0" borderId="0" applyBorder="0">
      <alignment horizontal="right"/>
    </xf>
    <xf numFmtId="0" fontId="27" fillId="0" borderId="0"/>
    <xf numFmtId="208" fontId="30" fillId="0" borderId="0" applyFill="0" applyBorder="0" applyAlignment="0"/>
    <xf numFmtId="209" fontId="30" fillId="0" borderId="0" applyFill="0" applyBorder="0" applyAlignment="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101" fillId="72" borderId="0" applyNumberFormat="0" applyBorder="0" applyAlignment="0" applyProtection="0"/>
    <xf numFmtId="0" fontId="101" fillId="72" borderId="0" applyNumberFormat="0" applyBorder="0" applyAlignment="0" applyProtection="0"/>
    <xf numFmtId="0" fontId="101" fillId="74" borderId="0" applyNumberFormat="0" applyBorder="0" applyAlignment="0" applyProtection="0"/>
    <xf numFmtId="0" fontId="101" fillId="75" borderId="0" applyNumberFormat="0" applyBorder="0" applyAlignment="0" applyProtection="0"/>
    <xf numFmtId="0" fontId="101" fillId="74" borderId="0" applyNumberFormat="0" applyBorder="0" applyAlignment="0" applyProtection="0"/>
    <xf numFmtId="0" fontId="101" fillId="77" borderId="0" applyNumberFormat="0" applyBorder="0" applyAlignment="0" applyProtection="0"/>
    <xf numFmtId="0" fontId="101" fillId="72" borderId="0" applyNumberFormat="0" applyBorder="0" applyAlignment="0" applyProtection="0"/>
    <xf numFmtId="0" fontId="101" fillId="75" borderId="0" applyNumberFormat="0" applyBorder="0" applyAlignment="0" applyProtection="0"/>
    <xf numFmtId="0" fontId="101" fillId="78" borderId="0" applyNumberFormat="0" applyBorder="0" applyAlignment="0" applyProtection="0"/>
    <xf numFmtId="0" fontId="101" fillId="72" borderId="0" applyNumberFormat="0" applyBorder="0" applyAlignment="0" applyProtection="0"/>
    <xf numFmtId="0" fontId="101" fillId="74" borderId="0" applyNumberFormat="0" applyBorder="0" applyAlignment="0" applyProtection="0"/>
    <xf numFmtId="0" fontId="101" fillId="79" borderId="0" applyNumberFormat="0" applyBorder="0" applyAlignment="0" applyProtection="0"/>
    <xf numFmtId="0" fontId="14" fillId="0" borderId="0"/>
    <xf numFmtId="9" fontId="7" fillId="0" borderId="0" applyFont="0" applyFill="0" applyBorder="0" applyAlignment="0" applyProtection="0">
      <alignment vertical="center"/>
    </xf>
    <xf numFmtId="9" fontId="108"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9" fontId="108" fillId="0" borderId="0" applyFont="0" applyFill="0" applyBorder="0" applyAlignment="0" applyProtection="0">
      <alignment vertical="center"/>
    </xf>
    <xf numFmtId="9" fontId="7" fillId="0" borderId="0" applyFont="0" applyFill="0" applyBorder="0" applyAlignment="0" applyProtection="0">
      <alignment vertical="center"/>
    </xf>
    <xf numFmtId="9" fontId="108" fillId="0" borderId="0" applyFont="0" applyFill="0" applyBorder="0" applyAlignment="0" applyProtection="0">
      <alignment vertical="center"/>
    </xf>
    <xf numFmtId="9" fontId="7" fillId="0" borderId="0" applyFont="0" applyFill="0" applyBorder="0" applyAlignment="0" applyProtection="0">
      <alignment vertical="center"/>
    </xf>
    <xf numFmtId="9" fontId="108" fillId="0" borderId="0" applyFont="0" applyFill="0" applyBorder="0" applyAlignment="0" applyProtection="0">
      <alignment vertical="center"/>
    </xf>
    <xf numFmtId="9" fontId="7" fillId="0" borderId="0" applyFont="0" applyFill="0" applyBorder="0" applyAlignment="0" applyProtection="0">
      <alignment vertical="center"/>
    </xf>
    <xf numFmtId="9" fontId="108"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5"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45" fillId="0" borderId="0" applyFont="0" applyFill="0" applyBorder="0" applyAlignment="0" applyProtection="0">
      <alignment vertical="center"/>
    </xf>
    <xf numFmtId="9" fontId="5" fillId="0" borderId="0" applyFont="0" applyFill="0" applyBorder="0" applyAlignment="0" applyProtection="0">
      <alignment vertical="center"/>
    </xf>
    <xf numFmtId="9" fontId="10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0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0" fontId="146"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4" fillId="0" borderId="37"/>
    <xf numFmtId="0" fontId="4" fillId="0" borderId="0">
      <alignment horizont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45"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5"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14" fontId="4" fillId="0" borderId="0"/>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09" fillId="0" borderId="0">
      <alignment vertical="center"/>
    </xf>
    <xf numFmtId="0" fontId="4"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45"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4" fillId="0" borderId="0"/>
    <xf numFmtId="0" fontId="4" fillId="0" borderId="0">
      <alignment vertical="center"/>
    </xf>
    <xf numFmtId="0" fontId="145" fillId="0" borderId="0">
      <alignment vertical="center"/>
    </xf>
    <xf numFmtId="0" fontId="145" fillId="0" borderId="0">
      <alignment vertical="center"/>
    </xf>
    <xf numFmtId="0" fontId="4" fillId="0" borderId="0">
      <alignment vertical="center"/>
    </xf>
    <xf numFmtId="0" fontId="4" fillId="0" borderId="0"/>
    <xf numFmtId="0" fontId="4" fillId="0" borderId="0">
      <alignment vertical="center"/>
    </xf>
    <xf numFmtId="0" fontId="4" fillId="0" borderId="0"/>
    <xf numFmtId="0" fontId="3" fillId="0" borderId="0">
      <alignment vertical="center"/>
    </xf>
    <xf numFmtId="0" fontId="145" fillId="0" borderId="0">
      <alignment vertical="center"/>
    </xf>
    <xf numFmtId="0" fontId="145" fillId="0" borderId="0">
      <alignment vertical="center"/>
    </xf>
    <xf numFmtId="0" fontId="145" fillId="0" borderId="0">
      <alignment vertical="center"/>
    </xf>
    <xf numFmtId="0" fontId="133" fillId="0" borderId="0">
      <alignment vertical="center"/>
    </xf>
    <xf numFmtId="0" fontId="4" fillId="0" borderId="0" applyNumberFormat="0" applyFont="0" applyBorder="0" applyAlignment="0" applyProtection="0"/>
    <xf numFmtId="0" fontId="61" fillId="0" borderId="25" applyNumberFormat="0" applyFill="0" applyAlignment="0" applyProtection="0"/>
    <xf numFmtId="0" fontId="45" fillId="0" borderId="42" applyFill="0" applyBorder="0" applyProtection="0">
      <alignment vertical="center"/>
    </xf>
    <xf numFmtId="0" fontId="70" fillId="0" borderId="28"/>
    <xf numFmtId="0" fontId="45" fillId="64" borderId="42" applyNumberFormat="0" applyFont="0" applyBorder="0" applyAlignment="0" applyProtection="0">
      <alignment vertical="center"/>
    </xf>
    <xf numFmtId="0" fontId="28" fillId="0" borderId="28">
      <alignment horizontal="center"/>
    </xf>
    <xf numFmtId="0" fontId="81" fillId="0" borderId="42" applyProtection="0">
      <alignment vertical="center"/>
    </xf>
    <xf numFmtId="0" fontId="23" fillId="0" borderId="42" applyFill="0" applyBorder="0" applyProtection="0">
      <alignment horizontal="left" vertical="center"/>
    </xf>
    <xf numFmtId="0" fontId="96" fillId="0" borderId="35" applyNumberFormat="0" applyFill="0" applyBorder="0" applyAlignment="0" applyProtection="0">
      <alignment vertical="center"/>
    </xf>
    <xf numFmtId="0" fontId="127" fillId="0" borderId="35" applyNumberFormat="0" applyFill="0" applyBorder="0">
      <alignment vertical="center"/>
    </xf>
    <xf numFmtId="0" fontId="61" fillId="0" borderId="25" applyNumberFormat="0" applyFill="0" applyAlignment="0" applyProtection="0"/>
    <xf numFmtId="0" fontId="61" fillId="0" borderId="25" applyNumberFormat="0" applyFill="0" applyAlignment="0" applyProtection="0"/>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70" fillId="0" borderId="28"/>
    <xf numFmtId="0" fontId="70" fillId="0" borderId="28"/>
    <xf numFmtId="0" fontId="28" fillId="0" borderId="28">
      <alignment horizontal="center"/>
    </xf>
    <xf numFmtId="0" fontId="28" fillId="0" borderId="28">
      <alignment horizontal="center"/>
    </xf>
    <xf numFmtId="0" fontId="148" fillId="0" borderId="0"/>
    <xf numFmtId="0" fontId="1" fillId="0" borderId="0">
      <alignment vertical="center"/>
    </xf>
    <xf numFmtId="9" fontId="1" fillId="0" borderId="0" applyFont="0" applyFill="0" applyBorder="0" applyAlignment="0" applyProtection="0">
      <alignment vertical="center"/>
    </xf>
    <xf numFmtId="3" fontId="10" fillId="0" borderId="13"/>
    <xf numFmtId="0" fontId="23" fillId="52" borderId="13" applyNumberFormat="0" applyFont="0" applyBorder="0" applyAlignment="0" applyProtection="0">
      <alignment horizontal="center"/>
    </xf>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62" fillId="61" borderId="10" applyFill="0" applyBorder="0" applyProtection="0">
      <alignment horizontal="center" wrapText="1"/>
    </xf>
    <xf numFmtId="0" fontId="62" fillId="61" borderId="10" applyFill="0" applyBorder="0" applyProtection="0">
      <alignment horizontal="center" wrapText="1"/>
    </xf>
    <xf numFmtId="10" fontId="54" fillId="62" borderId="13" applyNumberFormat="0" applyBorder="0" applyAlignment="0" applyProtection="0"/>
    <xf numFmtId="0" fontId="45" fillId="0" borderId="13" applyFill="0" applyBorder="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45" fillId="66" borderId="13">
      <alignment vertical="center"/>
    </xf>
    <xf numFmtId="0" fontId="75" fillId="53" borderId="30" applyNumberFormat="0" applyAlignment="0" applyProtection="0"/>
    <xf numFmtId="0" fontId="54" fillId="0" borderId="13">
      <alignment horizontal="left" vertical="top" wrapText="1"/>
    </xf>
    <xf numFmtId="0" fontId="23" fillId="69" borderId="13" applyNumberFormat="0" applyFont="0" applyBorder="0" applyAlignment="0" applyProtection="0">
      <alignment horizontal="center" vertical="center"/>
    </xf>
    <xf numFmtId="0" fontId="81" fillId="0" borderId="13" applyProtection="0">
      <alignment vertical="center"/>
    </xf>
    <xf numFmtId="0" fontId="23" fillId="0" borderId="13" applyFill="0" applyBorder="0" applyProtection="0">
      <alignment horizontal="left" vertical="center"/>
    </xf>
    <xf numFmtId="0" fontId="88" fillId="70" borderId="31">
      <alignment vertical="center"/>
    </xf>
    <xf numFmtId="0" fontId="88" fillId="70" borderId="31">
      <alignment vertical="center"/>
    </xf>
    <xf numFmtId="0" fontId="89" fillId="70" borderId="31" applyProtection="0">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9" fontId="1" fillId="0" borderId="0" applyFont="0" applyFill="0" applyBorder="0" applyAlignment="0" applyProtection="0">
      <alignment vertical="center"/>
    </xf>
    <xf numFmtId="9" fontId="108" fillId="0" borderId="0" applyFont="0" applyFill="0" applyBorder="0" applyAlignment="0" applyProtection="0">
      <alignment vertical="center"/>
    </xf>
    <xf numFmtId="9" fontId="148" fillId="0" borderId="0" applyFont="0" applyFill="0" applyBorder="0" applyAlignment="0" applyProtection="0">
      <alignment vertical="center"/>
    </xf>
    <xf numFmtId="9"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49" fillId="0" borderId="0" applyFont="0" applyFill="0" applyBorder="0" applyAlignment="0" applyProtection="0"/>
    <xf numFmtId="38" fontId="149"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48"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alignment vertical="center"/>
    </xf>
    <xf numFmtId="38" fontId="149" fillId="0" borderId="0" applyFont="0" applyFill="0" applyBorder="0" applyAlignment="0" applyProtection="0"/>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30" fillId="0" borderId="39">
      <alignment horizontal="center"/>
      <protection locked="0"/>
    </xf>
    <xf numFmtId="0" fontId="130" fillId="0" borderId="39">
      <alignment horizontal="center"/>
      <protection locked="0"/>
    </xf>
    <xf numFmtId="0" fontId="3" fillId="0" borderId="0">
      <alignment vertical="center"/>
    </xf>
    <xf numFmtId="0" fontId="1" fillId="0" borderId="0">
      <alignment vertical="center"/>
    </xf>
    <xf numFmtId="0" fontId="3" fillId="0" borderId="0">
      <alignment vertical="center"/>
    </xf>
    <xf numFmtId="0" fontId="4" fillId="0" borderId="0">
      <alignment vertical="center"/>
    </xf>
    <xf numFmtId="0" fontId="131" fillId="0" borderId="0"/>
    <xf numFmtId="0" fontId="1" fillId="0" borderId="0">
      <alignment vertical="center"/>
    </xf>
    <xf numFmtId="0" fontId="4" fillId="0" borderId="0">
      <alignment vertical="center"/>
    </xf>
    <xf numFmtId="0" fontId="148" fillId="0" borderId="0"/>
    <xf numFmtId="0" fontId="145" fillId="0" borderId="0">
      <alignment vertical="center"/>
    </xf>
    <xf numFmtId="0" fontId="131" fillId="0" borderId="0"/>
    <xf numFmtId="37" fontId="10" fillId="0" borderId="0"/>
    <xf numFmtId="0" fontId="4" fillId="0" borderId="0">
      <alignment vertical="center"/>
    </xf>
    <xf numFmtId="0" fontId="4" fillId="0" borderId="0">
      <alignment vertical="center"/>
    </xf>
    <xf numFmtId="0" fontId="149" fillId="0" borderId="0"/>
    <xf numFmtId="0" fontId="3" fillId="0" borderId="0">
      <alignment vertical="center"/>
    </xf>
    <xf numFmtId="0" fontId="148"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13"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4" fillId="0" borderId="0"/>
    <xf numFmtId="0" fontId="14" fillId="0" borderId="0"/>
    <xf numFmtId="0" fontId="15" fillId="0" borderId="0"/>
    <xf numFmtId="0" fontId="14" fillId="0" borderId="0"/>
    <xf numFmtId="0" fontId="14" fillId="0" borderId="0"/>
    <xf numFmtId="0" fontId="13" fillId="0" borderId="0"/>
    <xf numFmtId="0" fontId="13" fillId="0" borderId="0"/>
    <xf numFmtId="0" fontId="16" fillId="0" borderId="0"/>
    <xf numFmtId="0" fontId="14" fillId="0" borderId="0"/>
    <xf numFmtId="0" fontId="14"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182" fontId="18" fillId="0" borderId="0" applyFont="0" applyFill="0" applyBorder="0" applyAlignment="0" applyProtection="0"/>
    <xf numFmtId="0" fontId="13" fillId="0" borderId="0"/>
    <xf numFmtId="180" fontId="18" fillId="0" borderId="0" applyFont="0" applyFill="0" applyBorder="0" applyAlignment="0" applyProtection="0"/>
    <xf numFmtId="10" fontId="18" fillId="0" borderId="0" applyFont="0" applyFill="0" applyBorder="0" applyAlignment="0" applyProtection="0"/>
    <xf numFmtId="0" fontId="4" fillId="0" borderId="0"/>
    <xf numFmtId="0" fontId="4" fillId="0" borderId="0"/>
    <xf numFmtId="0" fontId="10" fillId="0" borderId="15" applyNumberFormat="0" applyFont="0" applyFill="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20" fillId="44"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0"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51" borderId="0" applyNumberFormat="0" applyBorder="0" applyAlignment="0" applyProtection="0"/>
    <xf numFmtId="0" fontId="22" fillId="0" borderId="0">
      <alignment vertic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4" fillId="35"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xf numFmtId="0" fontId="27" fillId="0" borderId="0" applyFont="0"/>
    <xf numFmtId="0" fontId="27" fillId="0" borderId="0" applyFont="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151"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151" fillId="0" borderId="44" applyAlignment="0" applyProtection="0"/>
    <xf numFmtId="183" fontId="151"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151"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28" fillId="0" borderId="44" applyAlignment="0" applyProtection="0"/>
    <xf numFmtId="183" fontId="151" fillId="0" borderId="44" applyAlignment="0" applyProtection="0"/>
    <xf numFmtId="183" fontId="151" fillId="0" borderId="44" applyAlignment="0" applyProtection="0"/>
    <xf numFmtId="183" fontId="151" fillId="0" borderId="44" applyAlignment="0" applyProtection="0"/>
    <xf numFmtId="183" fontId="151" fillId="0" borderId="44" applyAlignment="0" applyProtection="0"/>
    <xf numFmtId="185" fontId="30" fillId="0" borderId="0" applyFill="0" applyBorder="0" applyAlignment="0"/>
    <xf numFmtId="187" fontId="30" fillId="0" borderId="0" applyFill="0" applyBorder="0" applyAlignment="0"/>
    <xf numFmtId="188"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2" fillId="0" borderId="0"/>
    <xf numFmtId="0" fontId="33" fillId="0" borderId="0"/>
    <xf numFmtId="0" fontId="33" fillId="0" borderId="0"/>
    <xf numFmtId="0" fontId="25" fillId="0" borderId="0" applyNumberFormat="0" applyFont="0" applyFill="0" applyBorder="0">
      <alignment vertical="center" wrapText="1"/>
    </xf>
    <xf numFmtId="0" fontId="25" fillId="0" borderId="0" applyNumberFormat="0" applyFont="0" applyFill="0" applyBorder="0">
      <alignment vertical="center" wrapText="1"/>
    </xf>
    <xf numFmtId="0" fontId="25" fillId="0" borderId="0" applyFont="0" applyFill="0" applyBorder="0">
      <alignment vertical="center"/>
    </xf>
    <xf numFmtId="0" fontId="25" fillId="0" borderId="0" applyFont="0" applyFill="0" applyBorder="0">
      <alignment vertical="center"/>
    </xf>
    <xf numFmtId="0" fontId="34" fillId="54" borderId="18" applyNumberFormat="0" applyAlignment="0" applyProtection="0"/>
    <xf numFmtId="0" fontId="34" fillId="54" borderId="18" applyNumberFormat="0" applyAlignment="0" applyProtection="0"/>
    <xf numFmtId="0" fontId="34" fillId="54" borderId="18" applyNumberFormat="0" applyAlignment="0" applyProtection="0"/>
    <xf numFmtId="0" fontId="35" fillId="0" borderId="19" applyNumberFormat="0" applyFill="0" applyProtection="0">
      <alignment horizontal="center"/>
    </xf>
    <xf numFmtId="0" fontId="35" fillId="0" borderId="19" applyNumberFormat="0" applyFill="0" applyProtection="0">
      <alignment horizontal="center"/>
    </xf>
    <xf numFmtId="0" fontId="36" fillId="55" borderId="0">
      <alignment horizontal="left"/>
    </xf>
    <xf numFmtId="0" fontId="37" fillId="55" borderId="0">
      <alignment horizontal="right"/>
    </xf>
    <xf numFmtId="0" fontId="38" fillId="56" borderId="0">
      <alignment horizontal="center"/>
    </xf>
    <xf numFmtId="0" fontId="37" fillId="55" borderId="0">
      <alignment horizontal="right"/>
    </xf>
    <xf numFmtId="0" fontId="38" fillId="56" borderId="0">
      <alignment horizontal="left"/>
    </xf>
    <xf numFmtId="41" fontId="39" fillId="0" borderId="0" applyFont="0" applyFill="0" applyBorder="0" applyAlignment="0" applyProtection="0"/>
    <xf numFmtId="189" fontId="14" fillId="0" borderId="0" applyFont="0" applyFill="0" applyBorder="0" applyAlignment="0" applyProtection="0"/>
    <xf numFmtId="37" fontId="18" fillId="0" borderId="0" applyFont="0" applyFill="0" applyBorder="0" applyAlignment="0" applyProtection="0"/>
    <xf numFmtId="192" fontId="18" fillId="0" borderId="0" applyFont="0" applyFill="0" applyBorder="0" applyAlignment="0" applyProtection="0"/>
    <xf numFmtId="39" fontId="18" fillId="0" borderId="0" applyFont="0" applyFill="0" applyBorder="0" applyAlignment="0" applyProtection="0"/>
    <xf numFmtId="0" fontId="42" fillId="0" borderId="0" applyNumberFormat="0" applyAlignment="0">
      <alignment horizontal="left"/>
    </xf>
    <xf numFmtId="0" fontId="42" fillId="0" borderId="0" applyNumberFormat="0" applyAlignment="0">
      <alignment horizontal="left"/>
    </xf>
    <xf numFmtId="185" fontId="30" fillId="0" borderId="0" applyFont="0" applyFill="0" applyBorder="0" applyAlignment="0" applyProtection="0"/>
    <xf numFmtId="183" fontId="18" fillId="0" borderId="0" applyFont="0" applyFill="0" applyBorder="0" applyAlignment="0" applyProtection="0"/>
    <xf numFmtId="194" fontId="18" fillId="0" borderId="0" applyFont="0" applyFill="0" applyBorder="0" applyAlignment="0" applyProtection="0"/>
    <xf numFmtId="198" fontId="44" fillId="0" borderId="0">
      <protection locked="0"/>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0" fontId="48" fillId="0" borderId="20" applyFill="0" applyBorder="0" applyAlignment="0" applyProtection="0"/>
    <xf numFmtId="6" fontId="48" fillId="0" borderId="0"/>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49" fillId="0" borderId="0" applyNumberFormat="0" applyAlignment="0">
      <alignment horizontal="left"/>
    </xf>
    <xf numFmtId="0" fontId="49" fillId="0" borderId="0" applyNumberFormat="0" applyAlignment="0">
      <alignment horizontal="left"/>
    </xf>
    <xf numFmtId="0" fontId="50" fillId="0" borderId="0">
      <alignment horizontal="left"/>
    </xf>
    <xf numFmtId="0" fontId="51" fillId="0" borderId="0" applyNumberFormat="0" applyFill="0" applyBorder="0" applyAlignment="0" applyProtection="0"/>
    <xf numFmtId="0" fontId="53" fillId="36" borderId="0" applyNumberFormat="0" applyBorder="0" applyAlignment="0" applyProtection="0"/>
    <xf numFmtId="0" fontId="55" fillId="59" borderId="0"/>
    <xf numFmtId="0" fontId="55" fillId="59" borderId="0"/>
    <xf numFmtId="0" fontId="56" fillId="60" borderId="0" applyNumberFormat="0" applyAlignment="0" applyProtection="0">
      <alignment horizontal="center"/>
    </xf>
    <xf numFmtId="0" fontId="57" fillId="0" borderId="0">
      <alignment horizontal="left"/>
    </xf>
    <xf numFmtId="0" fontId="57" fillId="0" borderId="0">
      <alignment horizontal="left"/>
    </xf>
    <xf numFmtId="0" fontId="58" fillId="0" borderId="21" applyNumberFormat="0" applyAlignment="0" applyProtection="0">
      <alignment horizontal="left" vertical="center"/>
    </xf>
    <xf numFmtId="0" fontId="58" fillId="0" borderId="21" applyNumberFormat="0" applyAlignment="0" applyProtection="0">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9" fillId="0" borderId="23" applyNumberFormat="0" applyFill="0" applyAlignment="0" applyProtection="0"/>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60" fillId="0" borderId="24"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0" applyNumberFormat="0" applyFill="0" applyBorder="0" applyAlignment="0" applyProtection="0"/>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201"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26" fillId="0" borderId="12"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2" fillId="61" borderId="45" applyFill="0" applyBorder="0" applyProtection="0">
      <alignment horizontal="center" wrapText="1"/>
    </xf>
    <xf numFmtId="0" fontId="63" fillId="0" borderId="26" applyNumberFormat="0" applyFill="0" applyAlignment="0" applyProtection="0"/>
    <xf numFmtId="0" fontId="63" fillId="0" borderId="26" applyNumberFormat="0" applyFill="0" applyAlignment="0" applyProtection="0"/>
    <xf numFmtId="0" fontId="65" fillId="0" borderId="0" applyBorder="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0" fontId="65" fillId="0" borderId="0"/>
    <xf numFmtId="0" fontId="16" fillId="0" borderId="0"/>
    <xf numFmtId="0" fontId="36" fillId="55" borderId="0">
      <alignment horizontal="left"/>
    </xf>
    <xf numFmtId="0" fontId="68" fillId="56" borderId="0">
      <alignment horizontal="left"/>
    </xf>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69" fillId="0" borderId="27" applyNumberFormat="0" applyFill="0" applyAlignment="0" applyProtection="0"/>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201" fontId="45" fillId="0" borderId="42" applyFill="0" applyBorder="0" applyProtection="0">
      <alignment vertical="center"/>
    </xf>
    <xf numFmtId="201"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152"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1" fillId="63" borderId="0" applyNumberFormat="0" applyBorder="0" applyAlignment="0" applyProtection="0"/>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201" fontId="45" fillId="64" borderId="42" applyNumberFormat="0" applyFont="0" applyBorder="0" applyAlignment="0" applyProtection="0">
      <alignment vertical="center"/>
    </xf>
    <xf numFmtId="201"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74" fillId="0" borderId="0" applyFill="0" applyBorder="0" applyProtection="0">
      <alignment horizontal="center" vertical="top" wrapText="1"/>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15" fillId="0" borderId="0" applyFont="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7" fillId="67" borderId="0">
      <alignment horizontal="center"/>
    </xf>
    <xf numFmtId="0" fontId="36" fillId="68" borderId="0"/>
    <xf numFmtId="0" fontId="78" fillId="56" borderId="0" applyBorder="0">
      <alignment horizontal="centerContinuous"/>
    </xf>
    <xf numFmtId="0" fontId="79" fillId="68" borderId="0" applyBorder="0">
      <alignment horizontal="centerContinuous"/>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188" fontId="30" fillId="0" borderId="0" applyFont="0" applyFill="0" applyBorder="0" applyAlignment="0" applyProtection="0"/>
    <xf numFmtId="207" fontId="30" fillId="0" borderId="0" applyFont="0" applyFill="0" applyBorder="0" applyAlignment="0" applyProtection="0"/>
    <xf numFmtId="189" fontId="14" fillId="0" borderId="0" applyFill="0" applyBorder="0" applyAlignment="0"/>
    <xf numFmtId="185" fontId="30" fillId="0" borderId="0" applyFill="0" applyBorder="0" applyAlignment="0"/>
    <xf numFmtId="189" fontId="14" fillId="0" borderId="0" applyFill="0" applyBorder="0" applyAlignment="0"/>
    <xf numFmtId="190" fontId="30" fillId="0" borderId="0" applyFill="0" applyBorder="0" applyAlignment="0"/>
    <xf numFmtId="185" fontId="30" fillId="0" borderId="0" applyFill="0" applyBorder="0" applyAlignment="0"/>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80" fillId="0" borderId="0">
      <alignment horizontal="left" wrapText="1"/>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151"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201" fontId="81" fillId="0" borderId="42" applyProtection="0">
      <alignment vertical="center"/>
    </xf>
    <xf numFmtId="201"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201" fontId="23" fillId="0" borderId="42" applyFill="0" applyBorder="0" applyProtection="0">
      <alignment horizontal="left" vertical="center"/>
    </xf>
    <xf numFmtId="201"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68" fillId="63" borderId="0">
      <alignment horizontal="center"/>
    </xf>
    <xf numFmtId="30" fontId="84" fillId="0" borderId="0" applyNumberFormat="0" applyFill="0" applyBorder="0" applyAlignment="0" applyProtection="0">
      <alignment horizontal="left"/>
    </xf>
    <xf numFmtId="0" fontId="37" fillId="55" borderId="0">
      <alignment horizontal="center"/>
    </xf>
    <xf numFmtId="0" fontId="37" fillId="55" borderId="0">
      <alignment horizontal="centerContinuous"/>
    </xf>
    <xf numFmtId="0" fontId="85" fillId="56" borderId="0">
      <alignment horizontal="left"/>
    </xf>
    <xf numFmtId="0" fontId="36" fillId="55" borderId="0">
      <alignment horizontal="left"/>
    </xf>
    <xf numFmtId="0" fontId="36" fillId="55" borderId="0">
      <alignment horizontal="centerContinuous"/>
    </xf>
    <xf numFmtId="0" fontId="36" fillId="55" borderId="0">
      <alignment horizontal="right"/>
    </xf>
    <xf numFmtId="0" fontId="37" fillId="55" borderId="0">
      <alignment horizontal="right"/>
    </xf>
    <xf numFmtId="0" fontId="85" fillId="53" borderId="0">
      <alignment horizontal="center"/>
    </xf>
    <xf numFmtId="0" fontId="86" fillId="53" borderId="0">
      <alignment horizontal="center"/>
    </xf>
    <xf numFmtId="0" fontId="87" fillId="0" borderId="0">
      <alignment horizontal="left"/>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70" fillId="0" borderId="0"/>
    <xf numFmtId="0" fontId="70" fillId="0" borderId="0"/>
    <xf numFmtId="40" fontId="92" fillId="0" borderId="0" applyBorder="0">
      <alignment horizontal="right"/>
    </xf>
    <xf numFmtId="0" fontId="27" fillId="0" borderId="0"/>
    <xf numFmtId="0" fontId="27" fillId="0" borderId="0"/>
    <xf numFmtId="0" fontId="93" fillId="0" borderId="33" applyNumberFormat="0" applyBorder="0"/>
    <xf numFmtId="208" fontId="30" fillId="0" borderId="0" applyFill="0" applyBorder="0" applyAlignment="0"/>
    <xf numFmtId="209" fontId="30" fillId="0" borderId="0" applyFill="0" applyBorder="0" applyAlignment="0"/>
    <xf numFmtId="0" fontId="94" fillId="0" borderId="0">
      <alignment horizont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7" fillId="0" borderId="0"/>
    <xf numFmtId="3" fontId="98" fillId="0" borderId="26" applyProtection="0"/>
    <xf numFmtId="0" fontId="99" fillId="56" borderId="0">
      <alignment horizontal="center"/>
    </xf>
    <xf numFmtId="0" fontId="100" fillId="0" borderId="0" applyNumberFormat="0" applyFill="0" applyBorder="0" applyAlignment="0" applyProtection="0"/>
    <xf numFmtId="0" fontId="93" fillId="0" borderId="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2" fillId="73" borderId="0" applyNumberFormat="0" applyBorder="0" applyAlignment="0" applyProtection="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01" fillId="74" borderId="0" applyNumberFormat="0" applyBorder="0" applyAlignment="0" applyProtection="0"/>
    <xf numFmtId="0" fontId="101" fillId="74" borderId="0" applyNumberFormat="0" applyBorder="0" applyAlignment="0" applyProtection="0"/>
    <xf numFmtId="0" fontId="101" fillId="75" borderId="0" applyNumberFormat="0" applyBorder="0" applyAlignment="0" applyProtection="0"/>
    <xf numFmtId="0" fontId="101" fillId="75" borderId="0" applyNumberFormat="0" applyBorder="0" applyAlignment="0" applyProtection="0"/>
    <xf numFmtId="0" fontId="102" fillId="76" borderId="0" applyNumberFormat="0" applyBorder="0" applyAlignment="0" applyProtection="0"/>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1" fillId="74" borderId="0" applyNumberFormat="0" applyBorder="0" applyAlignment="0" applyProtection="0"/>
    <xf numFmtId="0" fontId="101" fillId="74" borderId="0" applyNumberFormat="0" applyBorder="0" applyAlignment="0" applyProtection="0"/>
    <xf numFmtId="0" fontId="101" fillId="77" borderId="0" applyNumberFormat="0" applyBorder="0" applyAlignment="0" applyProtection="0"/>
    <xf numFmtId="0" fontId="101" fillId="77" borderId="0" applyNumberFormat="0" applyBorder="0" applyAlignment="0" applyProtection="0"/>
    <xf numFmtId="0" fontId="102" fillId="75" borderId="0" applyNumberFormat="0" applyBorder="0" applyAlignment="0" applyProtection="0"/>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101" fillId="72" borderId="0" applyNumberFormat="0" applyBorder="0" applyAlignment="0" applyProtection="0"/>
    <xf numFmtId="0" fontId="101" fillId="72" borderId="0" applyNumberFormat="0" applyBorder="0" applyAlignment="0" applyProtection="0"/>
    <xf numFmtId="0" fontId="101" fillId="75" borderId="0" applyNumberFormat="0" applyBorder="0" applyAlignment="0" applyProtection="0"/>
    <xf numFmtId="0" fontId="101" fillId="75" borderId="0" applyNumberFormat="0" applyBorder="0" applyAlignment="0" applyProtection="0"/>
    <xf numFmtId="0" fontId="102" fillId="75" borderId="0" applyNumberFormat="0" applyBorder="0" applyAlignment="0" applyProtection="0"/>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101" fillId="78" borderId="0" applyNumberFormat="0" applyBorder="0" applyAlignment="0" applyProtection="0"/>
    <xf numFmtId="0" fontId="101" fillId="78" borderId="0" applyNumberFormat="0" applyBorder="0" applyAlignment="0" applyProtection="0"/>
    <xf numFmtId="0" fontId="101" fillId="72" borderId="0" applyNumberFormat="0" applyBorder="0" applyAlignment="0" applyProtection="0"/>
    <xf numFmtId="0" fontId="101" fillId="72" borderId="0" applyNumberFormat="0" applyBorder="0" applyAlignment="0" applyProtection="0"/>
    <xf numFmtId="0" fontId="102" fillId="73" borderId="0" applyNumberFormat="0" applyBorder="0" applyAlignment="0" applyProtection="0"/>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101" fillId="74" borderId="0" applyNumberFormat="0" applyBorder="0" applyAlignment="0" applyProtection="0"/>
    <xf numFmtId="0" fontId="101" fillId="74" borderId="0" applyNumberFormat="0" applyBorder="0" applyAlignment="0" applyProtection="0"/>
    <xf numFmtId="0" fontId="101" fillId="79" borderId="0" applyNumberFormat="0" applyBorder="0" applyAlignment="0" applyProtection="0"/>
    <xf numFmtId="0" fontId="101" fillId="79" borderId="0" applyNumberFormat="0" applyBorder="0" applyAlignment="0" applyProtection="0"/>
    <xf numFmtId="0" fontId="102" fillId="79" borderId="0" applyNumberFormat="0" applyBorder="0" applyAlignment="0" applyProtection="0"/>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14" fillId="0" borderId="0"/>
    <xf numFmtId="0" fontId="14" fillId="0" borderId="0"/>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5" fillId="7" borderId="7" applyNumberFormat="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0" fontId="106" fillId="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0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4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145" fillId="0" borderId="0" applyFont="0" applyFill="0" applyBorder="0" applyAlignment="0" applyProtection="0">
      <alignment vertical="center"/>
    </xf>
    <xf numFmtId="9" fontId="145" fillId="0" borderId="0" applyFont="0" applyFill="0" applyBorder="0" applyAlignment="0" applyProtection="0">
      <alignment vertical="center"/>
    </xf>
    <xf numFmtId="9" fontId="5"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0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46"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3" fillId="8" borderId="8" applyNumberFormat="0" applyFont="0" applyAlignment="0" applyProtection="0">
      <alignment vertical="center"/>
    </xf>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65" fillId="0" borderId="36" applyNumberFormat="0" applyFill="0" applyBorder="0" applyAlignment="0" applyProtection="0"/>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112" fillId="0" borderId="6" applyNumberFormat="0" applyFill="0" applyAlignment="0" applyProtection="0">
      <alignment vertical="center"/>
    </xf>
    <xf numFmtId="0" fontId="52" fillId="0" borderId="0"/>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113" fillId="3" borderId="0" applyNumberFormat="0" applyBorder="0" applyAlignment="0" applyProtection="0">
      <alignment vertical="center"/>
    </xf>
    <xf numFmtId="0" fontId="4" fillId="0" borderId="37"/>
    <xf numFmtId="0" fontId="4" fillId="0" borderId="37"/>
    <xf numFmtId="0" fontId="114" fillId="80" borderId="0" applyNumberFormat="0" applyBorder="0" applyAlignment="0" applyProtection="0"/>
    <xf numFmtId="0" fontId="114" fillId="81" borderId="0" applyNumberFormat="0" applyBorder="0" applyAlignment="0" applyProtection="0"/>
    <xf numFmtId="0" fontId="114" fillId="82" borderId="0" applyNumberFormat="0" applyBorder="0" applyAlignment="0" applyProtection="0"/>
    <xf numFmtId="0" fontId="4" fillId="0" borderId="0">
      <alignment horizontal="center"/>
    </xf>
    <xf numFmtId="0" fontId="4" fillId="0" borderId="0">
      <alignment horizontal="center"/>
    </xf>
    <xf numFmtId="0" fontId="96" fillId="0" borderId="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5" fillId="6" borderId="4" applyNumberFormat="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45" fillId="0" borderId="0" applyFont="0" applyFill="0" applyBorder="0" applyAlignment="0" applyProtection="0">
      <alignment vertical="center"/>
    </xf>
    <xf numFmtId="38" fontId="14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4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4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145" fillId="0" borderId="0" applyFont="0" applyFill="0" applyBorder="0" applyAlignment="0" applyProtection="0">
      <alignment vertical="center"/>
    </xf>
    <xf numFmtId="38" fontId="145" fillId="0" borderId="0" applyFont="0" applyFill="0" applyBorder="0" applyAlignment="0" applyProtection="0">
      <alignment vertical="center"/>
    </xf>
    <xf numFmtId="38" fontId="14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4" fillId="0" borderId="0" applyFont="0" applyFill="0" applyBorder="0" applyAlignment="0" applyProtection="0"/>
    <xf numFmtId="38" fontId="101" fillId="0" borderId="0" applyFont="0" applyFill="0" applyBorder="0" applyAlignment="0" applyProtection="0">
      <alignment vertical="center"/>
    </xf>
    <xf numFmtId="38" fontId="145" fillId="0" borderId="0" applyFont="0" applyFill="0" applyBorder="0" applyAlignment="0" applyProtection="0">
      <alignment vertical="center"/>
    </xf>
    <xf numFmtId="38" fontId="145" fillId="0" borderId="0" applyFont="0" applyFill="0" applyBorder="0" applyAlignment="0" applyProtection="0">
      <alignment vertical="center"/>
    </xf>
    <xf numFmtId="38" fontId="5" fillId="0" borderId="0" applyFont="0" applyFill="0" applyBorder="0" applyAlignment="0" applyProtection="0">
      <alignment vertical="center"/>
    </xf>
    <xf numFmtId="38" fontId="101" fillId="0" borderId="0" applyFont="0" applyFill="0" applyBorder="0" applyAlignment="0" applyProtection="0">
      <alignment vertical="center"/>
    </xf>
    <xf numFmtId="38" fontId="145" fillId="0" borderId="0" applyFont="0" applyFill="0" applyBorder="0" applyAlignment="0" applyProtection="0">
      <alignment vertical="center"/>
    </xf>
    <xf numFmtId="38" fontId="145" fillId="0" borderId="0" applyFont="0" applyFill="0" applyBorder="0" applyAlignment="0" applyProtection="0">
      <alignment vertical="center"/>
    </xf>
    <xf numFmtId="38" fontId="93"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1" fillId="0" borderId="0" applyFont="0" applyFill="0" applyBorder="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8" fillId="0" borderId="1" applyNumberFormat="0" applyFill="0" applyAlignment="0" applyProtection="0">
      <alignment vertic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19" fillId="0" borderId="2"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3" applyNumberFormat="0" applyFill="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17" fillId="83" borderId="38" applyBorder="0">
      <alignment horizontal="center"/>
    </xf>
    <xf numFmtId="0" fontId="121" fillId="0" borderId="0">
      <alignment vertical="center"/>
    </xf>
    <xf numFmtId="0" fontId="122" fillId="0" borderId="0"/>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3" fillId="0" borderId="9" applyNumberFormat="0" applyFill="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124" fillId="6" borderId="5" applyNumberFormat="0" applyAlignment="0" applyProtection="0">
      <alignment vertic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0" applyFill="0" applyBorder="0" applyAlignment="0" applyProtection="0"/>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0" applyFill="0" applyBorder="0" applyAlignment="0"/>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201" fontId="127" fillId="0" borderId="41" applyNumberFormat="0" applyFill="0" applyBorder="0">
      <alignment vertical="center"/>
    </xf>
    <xf numFmtId="201"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46" fillId="0" borderId="0" applyNumberFormat="0" applyBorder="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4" fillId="0" borderId="0" applyFont="0" applyFill="0" applyBorder="0" applyAlignment="0" applyProtection="0"/>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01" fillId="0" borderId="0" applyFont="0" applyFill="0" applyBorder="0" applyAlignment="0" applyProtection="0">
      <alignment vertical="center"/>
    </xf>
    <xf numFmtId="6" fontId="1" fillId="0" borderId="0" applyFont="0" applyFill="0" applyBorder="0" applyAlignment="0" applyProtection="0"/>
    <xf numFmtId="0" fontId="110" fillId="0" borderId="0" applyFont="0" applyFill="0" applyBorder="0" applyAlignment="0" applyProtection="0"/>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29" fillId="5" borderId="4" applyNumberFormat="0" applyAlignment="0" applyProtection="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09" fillId="0" borderId="0">
      <alignment vertical="center"/>
    </xf>
    <xf numFmtId="0" fontId="109" fillId="0" borderId="0">
      <alignment vertical="center"/>
    </xf>
    <xf numFmtId="0" fontId="3" fillId="0" borderId="0">
      <alignment vertical="center"/>
    </xf>
    <xf numFmtId="0" fontId="109" fillId="0" borderId="0">
      <alignment vertical="center"/>
    </xf>
    <xf numFmtId="0" fontId="109" fillId="0" borderId="0">
      <alignment vertical="center"/>
    </xf>
    <xf numFmtId="0" fontId="3" fillId="0" borderId="0">
      <alignment vertical="center"/>
    </xf>
    <xf numFmtId="0" fontId="109" fillId="0" borderId="0">
      <alignment vertical="center"/>
    </xf>
    <xf numFmtId="0" fontId="3" fillId="0" borderId="0">
      <alignment vertical="center"/>
    </xf>
    <xf numFmtId="0" fontId="4" fillId="0" borderId="0"/>
    <xf numFmtId="0" fontId="4" fillId="0" borderId="0"/>
    <xf numFmtId="0" fontId="3" fillId="0" borderId="0">
      <alignment vertical="center"/>
    </xf>
    <xf numFmtId="0" fontId="3" fillId="0" borderId="0">
      <alignment vertical="center"/>
    </xf>
    <xf numFmtId="201"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201" fontId="3" fillId="0" borderId="0">
      <alignment vertical="center"/>
    </xf>
    <xf numFmtId="0" fontId="3" fillId="0" borderId="0">
      <alignment vertical="center"/>
    </xf>
    <xf numFmtId="0" fontId="145" fillId="0" borderId="0">
      <alignment vertical="center"/>
    </xf>
    <xf numFmtId="0" fontId="1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50" fillId="0" borderId="0">
      <alignment vertical="center"/>
    </xf>
    <xf numFmtId="0" fontId="131" fillId="0" borderId="0"/>
    <xf numFmtId="0" fontId="131" fillId="0" borderId="0"/>
    <xf numFmtId="0" fontId="131" fillId="0" borderId="0"/>
    <xf numFmtId="0" fontId="131" fillId="0" borderId="0"/>
    <xf numFmtId="0" fontId="13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3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45" fillId="0" borderId="0">
      <alignment vertical="center"/>
    </xf>
    <xf numFmtId="0" fontId="145" fillId="0" borderId="0">
      <alignment vertical="center"/>
    </xf>
    <xf numFmtId="0" fontId="13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3" fillId="0" borderId="0">
      <alignment vertical="center"/>
    </xf>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3" fillId="0" borderId="0">
      <alignment vertical="center"/>
    </xf>
    <xf numFmtId="0" fontId="4" fillId="0" borderId="0">
      <alignment vertical="center"/>
    </xf>
    <xf numFmtId="0" fontId="4" fillId="0" borderId="0">
      <alignment vertical="center"/>
    </xf>
    <xf numFmtId="0" fontId="131" fillId="0" borderId="0"/>
    <xf numFmtId="0" fontId="133"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33" fillId="0" borderId="0">
      <alignment vertical="center"/>
    </xf>
    <xf numFmtId="0" fontId="145" fillId="0" borderId="0">
      <alignment vertical="center"/>
    </xf>
    <xf numFmtId="0" fontId="1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1" fillId="0" borderId="0"/>
    <xf numFmtId="0" fontId="1" fillId="0" borderId="0">
      <alignment vertical="center"/>
    </xf>
    <xf numFmtId="0" fontId="4" fillId="0" borderId="0"/>
    <xf numFmtId="0" fontId="4" fillId="0" borderId="0"/>
    <xf numFmtId="0" fontId="4" fillId="0" borderId="0">
      <alignment vertical="center"/>
    </xf>
    <xf numFmtId="0" fontId="4" fillId="0" borderId="0">
      <alignment vertical="center"/>
    </xf>
    <xf numFmtId="0" fontId="145" fillId="0" borderId="0">
      <alignment vertical="center"/>
    </xf>
    <xf numFmtId="0" fontId="145" fillId="0" borderId="0">
      <alignment vertical="center"/>
    </xf>
    <xf numFmtId="0" fontId="150" fillId="0" borderId="0">
      <alignment vertical="center"/>
    </xf>
    <xf numFmtId="0" fontId="145" fillId="0" borderId="0">
      <alignment vertical="center"/>
    </xf>
    <xf numFmtId="0" fontId="145" fillId="0" borderId="0">
      <alignment vertical="center"/>
    </xf>
    <xf numFmtId="0" fontId="131" fillId="0" borderId="0"/>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31" fillId="0" borderId="0"/>
    <xf numFmtId="0" fontId="145" fillId="0" borderId="0">
      <alignment vertical="center"/>
    </xf>
    <xf numFmtId="0" fontId="145" fillId="0" borderId="0">
      <alignment vertical="center"/>
    </xf>
    <xf numFmtId="37"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45" fillId="0" borderId="0">
      <alignment vertical="center"/>
    </xf>
    <xf numFmtId="0" fontId="145" fillId="0" borderId="0">
      <alignment vertical="center"/>
    </xf>
    <xf numFmtId="0" fontId="145" fillId="0" borderId="0">
      <alignment vertical="center"/>
    </xf>
    <xf numFmtId="0" fontId="93" fillId="0" borderId="0"/>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4" fillId="0" borderId="0"/>
    <xf numFmtId="0" fontId="4" fillId="0" borderId="0"/>
    <xf numFmtId="0" fontId="4"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33" fillId="0" borderId="0">
      <alignment vertical="center"/>
    </xf>
    <xf numFmtId="0" fontId="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xf numFmtId="0" fontId="4" fillId="0" borderId="0"/>
    <xf numFmtId="0" fontId="145" fillId="0" borderId="0">
      <alignment vertical="center"/>
    </xf>
    <xf numFmtId="0" fontId="3"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3" fillId="0" borderId="0">
      <alignment vertical="center"/>
    </xf>
    <xf numFmtId="0" fontId="145" fillId="0" borderId="0">
      <alignment vertical="center"/>
    </xf>
    <xf numFmtId="0" fontId="145" fillId="0" borderId="0">
      <alignment vertical="center"/>
    </xf>
    <xf numFmtId="0" fontId="3" fillId="0" borderId="0">
      <alignment vertical="center"/>
    </xf>
    <xf numFmtId="0" fontId="133" fillId="0" borderId="0">
      <alignment vertical="center"/>
    </xf>
    <xf numFmtId="0" fontId="133" fillId="0" borderId="0">
      <alignment vertical="center"/>
    </xf>
    <xf numFmtId="0" fontId="145" fillId="0" borderId="0">
      <alignment vertical="center"/>
    </xf>
    <xf numFmtId="0" fontId="145" fillId="0" borderId="0">
      <alignment vertical="center"/>
    </xf>
    <xf numFmtId="0" fontId="133" fillId="0" borderId="0">
      <alignment vertical="center"/>
    </xf>
    <xf numFmtId="0" fontId="93" fillId="0" borderId="0"/>
    <xf numFmtId="0" fontId="134" fillId="0" borderId="0" applyFont="0"/>
    <xf numFmtId="0" fontId="135" fillId="0" borderId="0" applyNumberFormat="0" applyFill="0" applyBorder="0" applyAlignment="0" applyProtection="0">
      <alignment vertical="top"/>
      <protection locked="0"/>
    </xf>
    <xf numFmtId="0" fontId="4" fillId="0" borderId="0" applyNumberFormat="0" applyFont="0" applyBorder="0" applyAlignment="0" applyProtection="0"/>
    <xf numFmtId="0" fontId="4" fillId="0" borderId="0" applyNumberFormat="0" applyFont="0" applyBorder="0" applyAlignment="0" applyProtection="0"/>
    <xf numFmtId="0" fontId="136" fillId="84" borderId="0" applyNumberFormat="0" applyBorder="0" applyAlignment="0" applyProtection="0"/>
    <xf numFmtId="0" fontId="137" fillId="85" borderId="0" applyNumberFormat="0" applyBorder="0" applyAlignment="0" applyProtection="0"/>
    <xf numFmtId="0" fontId="73" fillId="0" borderId="0"/>
    <xf numFmtId="0" fontId="138" fillId="86" borderId="0">
      <alignment horizontal="center"/>
    </xf>
    <xf numFmtId="0" fontId="139" fillId="77" borderId="0" applyNumberFormat="0" applyBorder="0" applyAlignment="0" applyProtection="0"/>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0" fillId="2" borderId="0" applyNumberFormat="0" applyBorder="0" applyAlignment="0" applyProtection="0">
      <alignment vertical="center"/>
    </xf>
    <xf numFmtId="0" fontId="142" fillId="0" borderId="40"/>
    <xf numFmtId="0" fontId="144" fillId="0" borderId="0"/>
    <xf numFmtId="0" fontId="148" fillId="0" borderId="0"/>
    <xf numFmtId="0" fontId="109" fillId="0" borderId="0">
      <alignment vertical="center"/>
    </xf>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182" fontId="154" fillId="0" borderId="0" applyFont="0" applyFill="0" applyBorder="0" applyAlignment="0" applyProtection="0"/>
    <xf numFmtId="180" fontId="154" fillId="0" borderId="0" applyFont="0" applyFill="0" applyBorder="0" applyAlignment="0" applyProtection="0"/>
    <xf numFmtId="10" fontId="154" fillId="0" borderId="0" applyFont="0" applyFill="0" applyBorder="0" applyAlignment="0" applyProtection="0"/>
    <xf numFmtId="0" fontId="155" fillId="0" borderId="0" applyNumberFormat="0" applyFill="0" applyBorder="0" applyAlignment="0" applyProtection="0"/>
    <xf numFmtId="0" fontId="156" fillId="0" borderId="0" applyFont="0"/>
    <xf numFmtId="185" fontId="157" fillId="0" borderId="0" applyFill="0" applyBorder="0" applyAlignment="0"/>
    <xf numFmtId="187" fontId="157" fillId="0" borderId="0" applyFill="0" applyBorder="0" applyAlignment="0"/>
    <xf numFmtId="188" fontId="157" fillId="0" borderId="0" applyFill="0" applyBorder="0" applyAlignment="0"/>
    <xf numFmtId="189" fontId="153" fillId="0" borderId="0" applyFill="0" applyBorder="0" applyAlignment="0"/>
    <xf numFmtId="190" fontId="157" fillId="0" borderId="0" applyFill="0" applyBorder="0" applyAlignment="0"/>
    <xf numFmtId="185" fontId="157" fillId="0" borderId="0" applyFill="0" applyBorder="0" applyAlignment="0"/>
    <xf numFmtId="0" fontId="31" fillId="53" borderId="17" applyNumberFormat="0" applyAlignment="0" applyProtection="0"/>
    <xf numFmtId="0" fontId="158" fillId="0" borderId="0"/>
    <xf numFmtId="0" fontId="155" fillId="0" borderId="0" applyNumberFormat="0" applyFont="0" applyFill="0" applyBorder="0">
      <alignment vertical="center" wrapText="1"/>
    </xf>
    <xf numFmtId="0" fontId="155" fillId="0" borderId="0" applyFont="0" applyFill="0" applyBorder="0">
      <alignment vertical="center"/>
    </xf>
    <xf numFmtId="0" fontId="159" fillId="0" borderId="19" applyNumberFormat="0" applyFill="0" applyProtection="0">
      <alignment horizontal="center"/>
    </xf>
    <xf numFmtId="41" fontId="39" fillId="0" borderId="0" applyFont="0" applyFill="0" applyBorder="0" applyAlignment="0" applyProtection="0"/>
    <xf numFmtId="189" fontId="153" fillId="0" borderId="0" applyFont="0" applyFill="0" applyBorder="0" applyAlignment="0" applyProtection="0"/>
    <xf numFmtId="37" fontId="154" fillId="0" borderId="0" applyFont="0" applyFill="0" applyBorder="0" applyAlignment="0" applyProtection="0"/>
    <xf numFmtId="192" fontId="154" fillId="0" borderId="0" applyFont="0" applyFill="0" applyBorder="0" applyAlignment="0" applyProtection="0"/>
    <xf numFmtId="39" fontId="154" fillId="0" borderId="0" applyFont="0" applyFill="0" applyBorder="0" applyAlignment="0" applyProtection="0"/>
    <xf numFmtId="0" fontId="160" fillId="0" borderId="0" applyNumberFormat="0" applyAlignment="0">
      <alignment horizontal="left"/>
    </xf>
    <xf numFmtId="185" fontId="157" fillId="0" borderId="0" applyFont="0" applyFill="0" applyBorder="0" applyAlignment="0" applyProtection="0"/>
    <xf numFmtId="183" fontId="154" fillId="0" borderId="0" applyFont="0" applyFill="0" applyBorder="0" applyAlignment="0" applyProtection="0"/>
    <xf numFmtId="194" fontId="154" fillId="0" borderId="0" applyFont="0" applyFill="0" applyBorder="0" applyAlignment="0" applyProtection="0"/>
    <xf numFmtId="198" fontId="161" fillId="0" borderId="0">
      <protection locked="0"/>
    </xf>
    <xf numFmtId="6" fontId="48" fillId="0" borderId="0"/>
    <xf numFmtId="189" fontId="153" fillId="0" borderId="0" applyFill="0" applyBorder="0" applyAlignment="0"/>
    <xf numFmtId="185" fontId="157" fillId="0" borderId="0" applyFill="0" applyBorder="0" applyAlignment="0"/>
    <xf numFmtId="189" fontId="153" fillId="0" borderId="0" applyFill="0" applyBorder="0" applyAlignment="0"/>
    <xf numFmtId="190" fontId="157" fillId="0" borderId="0" applyFill="0" applyBorder="0" applyAlignment="0"/>
    <xf numFmtId="185" fontId="157" fillId="0" borderId="0" applyFill="0" applyBorder="0" applyAlignment="0"/>
    <xf numFmtId="0" fontId="162" fillId="0" borderId="0" applyNumberFormat="0" applyAlignment="0">
      <alignment horizontal="left"/>
    </xf>
    <xf numFmtId="0" fontId="163" fillId="59" borderId="0"/>
    <xf numFmtId="0" fontId="164" fillId="0" borderId="0">
      <alignment horizontal="left"/>
    </xf>
    <xf numFmtId="0" fontId="58" fillId="0" borderId="22">
      <alignment horizontal="left" vertical="center"/>
    </xf>
    <xf numFmtId="0" fontId="61" fillId="0" borderId="25" applyNumberFormat="0" applyFill="0" applyAlignment="0" applyProtection="0"/>
    <xf numFmtId="189" fontId="153" fillId="0" borderId="0" applyFill="0" applyBorder="0" applyAlignment="0"/>
    <xf numFmtId="185" fontId="157" fillId="0" borderId="0" applyFill="0" applyBorder="0" applyAlignment="0"/>
    <xf numFmtId="189" fontId="153" fillId="0" borderId="0" applyFill="0" applyBorder="0" applyAlignment="0"/>
    <xf numFmtId="190" fontId="157" fillId="0" borderId="0" applyFill="0" applyBorder="0" applyAlignment="0"/>
    <xf numFmtId="185" fontId="157" fillId="0" borderId="0" applyFill="0" applyBorder="0" applyAlignment="0"/>
    <xf numFmtId="0" fontId="45" fillId="0" borderId="42" applyFill="0" applyBorder="0" applyProtection="0">
      <alignment vertical="center"/>
    </xf>
    <xf numFmtId="0" fontId="152" fillId="0" borderId="28"/>
    <xf numFmtId="0" fontId="45" fillId="64" borderId="42" applyNumberFormat="0" applyFont="0" applyBorder="0" applyAlignment="0" applyProtection="0">
      <alignment vertical="center"/>
    </xf>
    <xf numFmtId="0" fontId="8" fillId="65" borderId="29" applyNumberFormat="0" applyFont="0" applyAlignment="0" applyProtection="0"/>
    <xf numFmtId="0" fontId="75" fillId="53" borderId="30" applyNumberFormat="0" applyAlignment="0" applyProtection="0"/>
    <xf numFmtId="188" fontId="157" fillId="0" borderId="0" applyFont="0" applyFill="0" applyBorder="0" applyAlignment="0" applyProtection="0"/>
    <xf numFmtId="207" fontId="157" fillId="0" borderId="0" applyFont="0" applyFill="0" applyBorder="0" applyAlignment="0" applyProtection="0"/>
    <xf numFmtId="189" fontId="153" fillId="0" borderId="0" applyFill="0" applyBorder="0" applyAlignment="0"/>
    <xf numFmtId="185" fontId="157" fillId="0" borderId="0" applyFill="0" applyBorder="0" applyAlignment="0"/>
    <xf numFmtId="189" fontId="153" fillId="0" borderId="0" applyFill="0" applyBorder="0" applyAlignment="0"/>
    <xf numFmtId="190" fontId="157" fillId="0" borderId="0" applyFill="0" applyBorder="0" applyAlignment="0"/>
    <xf numFmtId="185" fontId="157" fillId="0" borderId="0" applyFill="0" applyBorder="0" applyAlignment="0"/>
    <xf numFmtId="0" fontId="156" fillId="0" borderId="0" applyNumberFormat="0" applyFont="0" applyFill="0" applyBorder="0" applyAlignment="0" applyProtection="0">
      <alignment horizontal="left"/>
    </xf>
    <xf numFmtId="0" fontId="151" fillId="0" borderId="28">
      <alignment horizontal="center"/>
    </xf>
    <xf numFmtId="0" fontId="81" fillId="0" borderId="42" applyProtection="0">
      <alignment vertical="center"/>
    </xf>
    <xf numFmtId="0" fontId="23" fillId="0" borderId="42" applyFill="0" applyBorder="0" applyProtection="0">
      <alignment horizontal="left" vertical="center"/>
    </xf>
    <xf numFmtId="30" fontId="165" fillId="0" borderId="0" applyNumberFormat="0" applyFill="0" applyBorder="0" applyAlignment="0" applyProtection="0">
      <alignment horizontal="left"/>
    </xf>
    <xf numFmtId="0" fontId="88" fillId="70" borderId="31">
      <alignment vertical="center"/>
    </xf>
    <xf numFmtId="0" fontId="89" fillId="70" borderId="31" applyProtection="0">
      <alignment vertical="center"/>
    </xf>
    <xf numFmtId="0" fontId="152" fillId="0" borderId="0"/>
    <xf numFmtId="40" fontId="166" fillId="0" borderId="0" applyBorder="0">
      <alignment horizontal="right"/>
    </xf>
    <xf numFmtId="0" fontId="156" fillId="0" borderId="0"/>
    <xf numFmtId="208" fontId="157" fillId="0" borderId="0" applyFill="0" applyBorder="0" applyAlignment="0"/>
    <xf numFmtId="209" fontId="157" fillId="0" borderId="0" applyFill="0" applyBorder="0" applyAlignment="0"/>
    <xf numFmtId="0" fontId="95" fillId="0" borderId="34" applyNumberFormat="0" applyFill="0" applyAlignment="0" applyProtection="0"/>
    <xf numFmtId="0" fontId="96" fillId="0" borderId="41" applyNumberFormat="0" applyFill="0" applyBorder="0" applyAlignment="0" applyProtection="0">
      <alignment vertical="center"/>
    </xf>
    <xf numFmtId="0" fontId="5" fillId="72" borderId="0" applyNumberFormat="0" applyBorder="0" applyAlignment="0" applyProtection="0"/>
    <xf numFmtId="0" fontId="5" fillId="72" borderId="0" applyNumberFormat="0" applyBorder="0" applyAlignment="0" applyProtection="0"/>
    <xf numFmtId="0" fontId="5" fillId="74" borderId="0" applyNumberFormat="0" applyBorder="0" applyAlignment="0" applyProtection="0"/>
    <xf numFmtId="0" fontId="5" fillId="75" borderId="0" applyNumberFormat="0" applyBorder="0" applyAlignment="0" applyProtection="0"/>
    <xf numFmtId="0" fontId="5" fillId="74" borderId="0" applyNumberFormat="0" applyBorder="0" applyAlignment="0" applyProtection="0"/>
    <xf numFmtId="0" fontId="5" fillId="77" borderId="0" applyNumberFormat="0" applyBorder="0" applyAlignment="0" applyProtection="0"/>
    <xf numFmtId="0" fontId="5" fillId="72" borderId="0" applyNumberFormat="0" applyBorder="0" applyAlignment="0" applyProtection="0"/>
    <xf numFmtId="0" fontId="5" fillId="75" borderId="0" applyNumberFormat="0" applyBorder="0" applyAlignment="0" applyProtection="0"/>
    <xf numFmtId="0" fontId="5" fillId="78" borderId="0" applyNumberFormat="0" applyBorder="0" applyAlignment="0" applyProtection="0"/>
    <xf numFmtId="0" fontId="5" fillId="72" borderId="0" applyNumberFormat="0" applyBorder="0" applyAlignment="0" applyProtection="0"/>
    <xf numFmtId="0" fontId="5" fillId="74" borderId="0" applyNumberFormat="0" applyBorder="0" applyAlignment="0" applyProtection="0"/>
    <xf numFmtId="0" fontId="5" fillId="79" borderId="0" applyNumberFormat="0" applyBorder="0" applyAlignment="0" applyProtection="0"/>
    <xf numFmtId="0" fontId="153" fillId="0" borderId="0"/>
    <xf numFmtId="0" fontId="117" fillId="83" borderId="38"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6" fontId="4" fillId="0" borderId="0" applyFont="0" applyFill="0" applyBorder="0" applyAlignment="0" applyProtection="0"/>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61" fillId="0" borderId="25" applyNumberFormat="0" applyFill="0" applyAlignment="0" applyProtection="0"/>
    <xf numFmtId="0" fontId="61" fillId="0" borderId="25" applyNumberFormat="0" applyFill="0" applyAlignment="0" applyProtection="0"/>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70" fillId="0" borderId="28"/>
    <xf numFmtId="0" fontId="70" fillId="0" borderId="28"/>
    <xf numFmtId="0" fontId="152" fillId="0" borderId="28"/>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8" fillId="0" borderId="28">
      <alignment horizontal="center"/>
    </xf>
    <xf numFmtId="0" fontId="28" fillId="0" borderId="28">
      <alignment horizontal="center"/>
    </xf>
    <xf numFmtId="0" fontId="151" fillId="0" borderId="28">
      <alignment horizont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67" fillId="53" borderId="17" applyNumberFormat="0" applyAlignment="0" applyProtection="0">
      <alignment vertical="center"/>
    </xf>
    <xf numFmtId="0" fontId="168" fillId="39" borderId="17" applyNumberFormat="0" applyAlignment="0" applyProtection="0">
      <alignment vertical="center"/>
    </xf>
    <xf numFmtId="3" fontId="10" fillId="0" borderId="13"/>
    <xf numFmtId="0" fontId="23" fillId="52" borderId="13" applyNumberFormat="0" applyFont="0" applyBorder="0" applyAlignment="0" applyProtection="0">
      <alignment horizontal="center"/>
    </xf>
    <xf numFmtId="0" fontId="26" fillId="0" borderId="47" applyFill="0" applyBorder="0" applyProtection="0">
      <alignment horizontal="center" wrapText="1"/>
    </xf>
    <xf numFmtId="0" fontId="65" fillId="0" borderId="48" applyNumberFormat="0" applyFill="0" applyBorder="0" applyAlignment="0" applyProtection="0"/>
    <xf numFmtId="0" fontId="117" fillId="83" borderId="49" applyBorder="0">
      <alignment horizontal="center"/>
    </xf>
    <xf numFmtId="0" fontId="4" fillId="65" borderId="29" applyNumberFormat="0" applyFont="0" applyAlignment="0" applyProtection="0">
      <alignment vertical="center"/>
    </xf>
    <xf numFmtId="0" fontId="167" fillId="53" borderId="17" applyNumberFormat="0" applyAlignment="0" applyProtection="0">
      <alignment vertical="center"/>
    </xf>
    <xf numFmtId="0" fontId="167" fillId="53" borderId="17" applyNumberFormat="0" applyAlignment="0" applyProtection="0">
      <alignment vertical="center"/>
    </xf>
    <xf numFmtId="0" fontId="114" fillId="0" borderId="34" applyNumberFormat="0" applyFill="0" applyAlignment="0" applyProtection="0">
      <alignment vertical="center"/>
    </xf>
    <xf numFmtId="0" fontId="169" fillId="53" borderId="30" applyNumberFormat="0" applyAlignment="0" applyProtection="0">
      <alignment vertical="center"/>
    </xf>
    <xf numFmtId="0" fontId="168" fillId="39" borderId="17" applyNumberFormat="0" applyAlignment="0" applyProtection="0">
      <alignment vertical="center"/>
    </xf>
    <xf numFmtId="0" fontId="168" fillId="39" borderId="17" applyNumberFormat="0" applyAlignment="0" applyProtection="0">
      <alignment vertical="center"/>
    </xf>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22">
      <alignment horizontal="left" vertical="center"/>
    </xf>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201"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26" fillId="0" borderId="47" applyFill="0" applyBorder="0" applyProtection="0">
      <alignment horizontal="center" wrapText="1"/>
    </xf>
    <xf numFmtId="0" fontId="45" fillId="0" borderId="13" applyFill="0" applyBorder="0" applyProtection="0">
      <alignment vertical="center"/>
    </xf>
    <xf numFmtId="0" fontId="45" fillId="0" borderId="13" applyFill="0" applyBorder="0" applyProtection="0">
      <alignment vertical="center"/>
    </xf>
    <xf numFmtId="201"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6" borderId="13">
      <alignment vertical="center"/>
    </xf>
    <xf numFmtId="0" fontId="45" fillId="66" borderId="13">
      <alignment vertical="center"/>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201"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65" fillId="0" borderId="48" applyNumberFormat="0" applyFill="0" applyBorder="0" applyAlignment="0" applyProtection="0"/>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117" fillId="83" borderId="49"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30" fillId="0" borderId="39">
      <alignment horizontal="center"/>
      <protection locked="0"/>
    </xf>
    <xf numFmtId="3" fontId="10" fillId="0" borderId="13"/>
    <xf numFmtId="0" fontId="23" fillId="52" borderId="13" applyNumberFormat="0" applyFont="0" applyBorder="0" applyAlignment="0" applyProtection="0">
      <alignment horizontal="center"/>
    </xf>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43">
      <alignment horizontal="left" vertical="center"/>
    </xf>
    <xf numFmtId="0" fontId="26" fillId="0" borderId="50" applyFill="0" applyBorder="0" applyProtection="0">
      <alignment horizontal="center" wrapText="1"/>
    </xf>
    <xf numFmtId="0" fontId="62" fillId="61" borderId="10" applyFill="0" applyBorder="0" applyProtection="0">
      <alignment horizontal="center" wrapText="1"/>
    </xf>
    <xf numFmtId="10" fontId="54" fillId="62" borderId="13" applyNumberFormat="0" applyBorder="0" applyAlignment="0" applyProtection="0"/>
    <xf numFmtId="0" fontId="45" fillId="66" borderId="13">
      <alignment vertical="center"/>
    </xf>
    <xf numFmtId="0" fontId="75" fillId="53" borderId="30" applyNumberFormat="0" applyAlignment="0" applyProtection="0"/>
    <xf numFmtId="0" fontId="54" fillId="0" borderId="13">
      <alignment horizontal="left" vertical="top" wrapText="1"/>
    </xf>
    <xf numFmtId="0" fontId="23" fillId="69" borderId="13" applyNumberFormat="0" applyFont="0" applyBorder="0" applyAlignment="0" applyProtection="0">
      <alignment horizontal="center"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6" fillId="0" borderId="41" applyNumberFormat="0" applyFill="0" applyBorder="0" applyAlignment="0" applyProtection="0">
      <alignment vertic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58" fillId="0" borderId="43">
      <alignment horizontal="left" vertical="center"/>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62" fillId="61" borderId="10" applyFill="0" applyBorder="0" applyProtection="0">
      <alignment horizontal="center" wrapText="1"/>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67" fillId="53" borderId="17" applyNumberFormat="0" applyAlignment="0" applyProtection="0">
      <alignment vertical="center"/>
    </xf>
    <xf numFmtId="0" fontId="168" fillId="39" borderId="17" applyNumberFormat="0" applyAlignment="0" applyProtection="0">
      <alignment vertical="center"/>
    </xf>
    <xf numFmtId="3" fontId="10" fillId="0" borderId="13"/>
    <xf numFmtId="0" fontId="23" fillId="52" borderId="13" applyNumberFormat="0" applyFont="0" applyBorder="0" applyAlignment="0" applyProtection="0">
      <alignment horizontal="center"/>
    </xf>
    <xf numFmtId="0" fontId="26" fillId="0" borderId="50" applyFill="0" applyBorder="0" applyProtection="0">
      <alignment horizontal="center" wrapText="1"/>
    </xf>
    <xf numFmtId="0" fontId="65" fillId="0" borderId="51" applyNumberFormat="0" applyFill="0" applyBorder="0" applyAlignment="0" applyProtection="0"/>
    <xf numFmtId="0" fontId="117" fillId="83" borderId="52" applyBorder="0">
      <alignment horizontal="center"/>
    </xf>
    <xf numFmtId="0" fontId="167" fillId="53" borderId="17" applyNumberFormat="0" applyAlignment="0" applyProtection="0">
      <alignment vertical="center"/>
    </xf>
    <xf numFmtId="0" fontId="167" fillId="53" borderId="17" applyNumberFormat="0" applyAlignment="0" applyProtection="0">
      <alignment vertical="center"/>
    </xf>
    <xf numFmtId="0" fontId="114" fillId="0" borderId="34" applyNumberFormat="0" applyFill="0" applyAlignment="0" applyProtection="0">
      <alignment vertical="center"/>
    </xf>
    <xf numFmtId="0" fontId="169" fillId="53" borderId="30" applyNumberFormat="0" applyAlignment="0" applyProtection="0">
      <alignment vertical="center"/>
    </xf>
    <xf numFmtId="0" fontId="168" fillId="39" borderId="17" applyNumberFormat="0" applyAlignment="0" applyProtection="0">
      <alignment vertical="center"/>
    </xf>
    <xf numFmtId="0" fontId="168" fillId="39" borderId="17" applyNumberFormat="0" applyAlignment="0" applyProtection="0">
      <alignment vertical="center"/>
    </xf>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22">
      <alignment horizontal="left" vertical="center"/>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201"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26" fillId="0" borderId="50" applyFill="0" applyBorder="0" applyProtection="0">
      <alignment horizontal="center" wrapText="1"/>
    </xf>
    <xf numFmtId="0" fontId="45" fillId="0" borderId="13" applyFill="0" applyBorder="0" applyProtection="0">
      <alignmen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6" borderId="13">
      <alignment vertical="center"/>
    </xf>
    <xf numFmtId="0" fontId="45" fillId="66" borderId="13">
      <alignment vertical="center"/>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65" fillId="0" borderId="51" applyNumberFormat="0" applyFill="0" applyBorder="0" applyAlignment="0" applyProtection="0"/>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117" fillId="83" borderId="52"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201"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 fontId="10" fillId="0" borderId="13"/>
    <xf numFmtId="0" fontId="23" fillId="52" borderId="13" applyNumberFormat="0" applyFont="0" applyBorder="0" applyAlignment="0" applyProtection="0">
      <alignment horizontal="center"/>
    </xf>
    <xf numFmtId="183" fontId="28" fillId="0" borderId="16"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62" fillId="61" borderId="10" applyFill="0" applyBorder="0" applyProtection="0">
      <alignment horizontal="center" wrapText="1"/>
    </xf>
    <xf numFmtId="10" fontId="54" fillId="62" borderId="13" applyNumberFormat="0" applyBorder="0" applyAlignment="0" applyProtection="0"/>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6" borderId="13">
      <alignment vertical="center"/>
    </xf>
    <xf numFmtId="0" fontId="54" fillId="0" borderId="13">
      <alignment horizontal="left" vertical="top" wrapText="1"/>
    </xf>
    <xf numFmtId="0" fontId="23" fillId="69" borderId="13" applyNumberFormat="0" applyFont="0" applyBorder="0" applyAlignment="0" applyProtection="0">
      <alignment horizontal="center" vertical="center"/>
    </xf>
    <xf numFmtId="0" fontId="81" fillId="0" borderId="13" applyProtection="0">
      <alignment vertical="center"/>
    </xf>
    <xf numFmtId="0" fontId="23" fillId="0" borderId="13" applyFill="0" applyBorder="0" applyProtection="0">
      <alignment horizontal="left" vertical="center"/>
    </xf>
    <xf numFmtId="0" fontId="88" fillId="70" borderId="31">
      <alignment vertical="center"/>
    </xf>
    <xf numFmtId="0" fontId="89" fillId="70" borderId="31" applyProtection="0">
      <alignment vertic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96" fillId="0" borderId="35" applyNumberFormat="0" applyFill="0" applyBorder="0" applyAlignment="0" applyProtection="0">
      <alignment vertical="center"/>
    </xf>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27" fillId="0" borderId="35"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45" fillId="0" borderId="42" applyFill="0" applyBorder="0" applyProtection="0">
      <alignment vertical="center"/>
    </xf>
    <xf numFmtId="0" fontId="45" fillId="64" borderId="42" applyNumberFormat="0" applyFont="0" applyBorder="0" applyAlignment="0" applyProtection="0">
      <alignment vertical="center"/>
    </xf>
    <xf numFmtId="0" fontId="81" fillId="0" borderId="42" applyProtection="0">
      <alignment vertical="center"/>
    </xf>
    <xf numFmtId="0" fontId="23" fillId="0" borderId="42" applyFill="0" applyBorder="0" applyProtection="0">
      <alignment horizontal="left" vertical="center"/>
    </xf>
    <xf numFmtId="0" fontId="96" fillId="0" borderId="35" applyNumberFormat="0" applyFill="0" applyBorder="0" applyAlignment="0" applyProtection="0">
      <alignment vertical="center"/>
    </xf>
    <xf numFmtId="0" fontId="127" fillId="0" borderId="35" applyNumberFormat="0" applyFill="0" applyBorder="0">
      <alignment vertical="center"/>
    </xf>
    <xf numFmtId="3" fontId="10" fillId="0" borderId="13"/>
    <xf numFmtId="0" fontId="23" fillId="52" borderId="13" applyNumberFormat="0" applyFont="0" applyBorder="0" applyAlignment="0" applyProtection="0">
      <alignment horizontal="center"/>
    </xf>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62" fillId="61" borderId="10" applyFill="0" applyBorder="0" applyProtection="0">
      <alignment horizontal="center" wrapText="1"/>
    </xf>
    <xf numFmtId="0" fontId="62" fillId="61" borderId="10" applyFill="0" applyBorder="0" applyProtection="0">
      <alignment horizontal="center" wrapText="1"/>
    </xf>
    <xf numFmtId="10" fontId="54" fillId="62" borderId="13" applyNumberFormat="0" applyBorder="0" applyAlignment="0" applyProtection="0"/>
    <xf numFmtId="0" fontId="45" fillId="0" borderId="13" applyFill="0" applyBorder="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45" fillId="66" borderId="13">
      <alignment vertical="center"/>
    </xf>
    <xf numFmtId="0" fontId="75" fillId="53" borderId="30" applyNumberFormat="0" applyAlignment="0" applyProtection="0"/>
    <xf numFmtId="0" fontId="54" fillId="0" borderId="13">
      <alignment horizontal="left" vertical="top" wrapText="1"/>
    </xf>
    <xf numFmtId="0" fontId="23" fillId="69" borderId="13" applyNumberFormat="0" applyFont="0" applyBorder="0" applyAlignment="0" applyProtection="0">
      <alignment horizontal="center" vertical="center"/>
    </xf>
    <xf numFmtId="0" fontId="81" fillId="0" borderId="13" applyProtection="0">
      <alignment vertical="center"/>
    </xf>
    <xf numFmtId="0" fontId="23" fillId="0" borderId="13" applyFill="0" applyBorder="0" applyProtection="0">
      <alignment horizontal="left" vertical="center"/>
    </xf>
    <xf numFmtId="0" fontId="88" fillId="70" borderId="31">
      <alignment vertical="center"/>
    </xf>
    <xf numFmtId="0" fontId="88" fillId="70" borderId="31">
      <alignment vertical="center"/>
    </xf>
    <xf numFmtId="0" fontId="89" fillId="70" borderId="31" applyProtection="0">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30" fillId="0" borderId="39">
      <alignment horizontal="center"/>
      <protection locked="0"/>
    </xf>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151"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151" fillId="0" borderId="16" applyAlignment="0" applyProtection="0"/>
    <xf numFmtId="183" fontId="151"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151"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183" fontId="151" fillId="0" borderId="16" applyAlignment="0" applyProtection="0"/>
    <xf numFmtId="183" fontId="151" fillId="0" borderId="16" applyAlignment="0" applyProtection="0"/>
    <xf numFmtId="183" fontId="151" fillId="0" borderId="16"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199" fontId="45" fillId="0" borderId="42">
      <alignment vertical="center" wrapText="1"/>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8" fillId="52" borderId="42" applyNumberFormat="0" applyFont="0" applyBorder="0" applyAlignment="0" applyProtection="0">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201"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61" fillId="0" borderId="25" applyNumberFormat="0" applyFill="0" applyAlignment="0" applyProtection="0"/>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201"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26" fillId="0" borderId="53"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0" fontId="62" fillId="61" borderId="10" applyFill="0" applyBorder="0" applyProtection="0">
      <alignment horizontal="center" wrapText="1"/>
    </xf>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10" fontId="54" fillId="62" borderId="42" applyNumberFormat="0" applyBorder="0" applyAlignment="0" applyProtection="0"/>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201" fontId="45" fillId="0" borderId="42" applyFill="0" applyBorder="0" applyProtection="0">
      <alignment vertical="center"/>
    </xf>
    <xf numFmtId="201"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45" fillId="0" borderId="42" applyFill="0" applyBorder="0" applyProtection="0">
      <alignment vertical="center"/>
    </xf>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201"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152"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70" fillId="0" borderId="28"/>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201" fontId="45" fillId="64" borderId="42" applyNumberFormat="0" applyFont="0" applyBorder="0" applyAlignment="0" applyProtection="0">
      <alignment vertical="center"/>
    </xf>
    <xf numFmtId="201"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45" fillId="64" borderId="42" applyNumberFormat="0" applyFont="0" applyBorder="0" applyAlignment="0" applyProtection="0">
      <alignment vertical="center"/>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45" fillId="66" borderId="42">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54" fillId="0" borderId="42">
      <alignment horizontal="left" vertical="top" wrapText="1"/>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3" fillId="69" borderId="42" applyNumberFormat="0" applyFont="0" applyBorder="0" applyAlignment="0" applyProtection="0">
      <alignment horizontal="center" vertic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201"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151"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28" fillId="0" borderId="28">
      <alignment horizont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201" fontId="81" fillId="0" borderId="42" applyProtection="0">
      <alignment vertical="center"/>
    </xf>
    <xf numFmtId="201"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81" fillId="0" borderId="42" applyProtection="0">
      <alignmen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201" fontId="23" fillId="0" borderId="42" applyFill="0" applyBorder="0" applyProtection="0">
      <alignment horizontal="left" vertical="center"/>
    </xf>
    <xf numFmtId="201"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23" fillId="0" borderId="42" applyFill="0" applyBorder="0" applyProtection="0">
      <alignment horizontal="lef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8" fillId="70" borderId="46">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89" fillId="70" borderId="46" applyProtection="0">
      <alignmen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65" fillId="0" borderId="54" applyNumberFormat="0" applyFill="0" applyBorder="0" applyAlignment="0" applyProtection="0"/>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117" fillId="83" borderId="55"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201" fontId="127" fillId="0" borderId="41" applyNumberFormat="0" applyFill="0" applyBorder="0">
      <alignment vertical="center"/>
    </xf>
    <xf numFmtId="201"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31" fillId="53" borderId="17" applyNumberFormat="0" applyAlignment="0" applyProtection="0"/>
    <xf numFmtId="0" fontId="58" fillId="0" borderId="22">
      <alignment horizontal="lef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75" fillId="53" borderId="30" applyNumberFormat="0" applyAlignment="0" applyProtection="0"/>
    <xf numFmtId="0" fontId="81" fillId="0" borderId="13" applyProtection="0">
      <alignment vertical="center"/>
    </xf>
    <xf numFmtId="0" fontId="23" fillId="0" borderId="13" applyFill="0" applyBorder="0" applyProtection="0">
      <alignment horizontal="left"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6" fillId="0" borderId="41" applyNumberFormat="0" applyFill="0" applyBorder="0" applyAlignment="0" applyProtection="0">
      <alignment vertical="center"/>
    </xf>
    <xf numFmtId="0" fontId="117" fillId="83" borderId="55"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199" fontId="45" fillId="0" borderId="13">
      <alignment vertical="center" wrapText="1"/>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8" fillId="52" borderId="13" applyNumberFormat="0" applyFont="0" applyBorder="0" applyAlignment="0" applyProtection="0">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10" fontId="54" fillId="62" borderId="13" applyNumberFormat="0" applyBorder="0" applyAlignment="0" applyProtection="0"/>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8" fillId="65" borderId="29" applyNumberFormat="0" applyFont="0" applyAlignment="0" applyProtection="0"/>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67" fillId="53" borderId="17" applyNumberFormat="0" applyAlignment="0" applyProtection="0">
      <alignment vertical="center"/>
    </xf>
    <xf numFmtId="0" fontId="168" fillId="39" borderId="17" applyNumberFormat="0" applyAlignment="0" applyProtection="0">
      <alignment vertical="center"/>
    </xf>
    <xf numFmtId="3" fontId="10" fillId="0" borderId="13"/>
    <xf numFmtId="0" fontId="23" fillId="52" borderId="13" applyNumberFormat="0" applyFont="0" applyBorder="0" applyAlignment="0" applyProtection="0">
      <alignment horizontal="center"/>
    </xf>
    <xf numFmtId="0" fontId="26" fillId="0" borderId="56" applyFill="0" applyBorder="0" applyProtection="0">
      <alignment horizontal="center" wrapText="1"/>
    </xf>
    <xf numFmtId="0" fontId="65" fillId="0" borderId="57" applyNumberFormat="0" applyFill="0" applyBorder="0" applyAlignment="0" applyProtection="0"/>
    <xf numFmtId="0" fontId="117" fillId="83" borderId="58" applyBorder="0">
      <alignment horizontal="center"/>
    </xf>
    <xf numFmtId="0" fontId="4" fillId="65" borderId="29" applyNumberFormat="0" applyFont="0" applyAlignment="0" applyProtection="0">
      <alignment vertical="center"/>
    </xf>
    <xf numFmtId="0" fontId="167" fillId="53" borderId="17" applyNumberFormat="0" applyAlignment="0" applyProtection="0">
      <alignment vertical="center"/>
    </xf>
    <xf numFmtId="0" fontId="167" fillId="53" borderId="17" applyNumberFormat="0" applyAlignment="0" applyProtection="0">
      <alignment vertical="center"/>
    </xf>
    <xf numFmtId="0" fontId="114" fillId="0" borderId="34" applyNumberFormat="0" applyFill="0" applyAlignment="0" applyProtection="0">
      <alignment vertical="center"/>
    </xf>
    <xf numFmtId="0" fontId="169" fillId="53" borderId="30" applyNumberFormat="0" applyAlignment="0" applyProtection="0">
      <alignment vertical="center"/>
    </xf>
    <xf numFmtId="0" fontId="168" fillId="39" borderId="17" applyNumberFormat="0" applyAlignment="0" applyProtection="0">
      <alignment vertical="center"/>
    </xf>
    <xf numFmtId="0" fontId="168" fillId="39" borderId="17" applyNumberFormat="0" applyAlignment="0" applyProtection="0">
      <alignment vertical="center"/>
    </xf>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22">
      <alignment horizontal="left" vertical="center"/>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201"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26" fillId="0" borderId="56" applyFill="0" applyBorder="0" applyProtection="0">
      <alignment horizontal="center" wrapText="1"/>
    </xf>
    <xf numFmtId="0" fontId="45" fillId="0" borderId="13" applyFill="0" applyBorder="0" applyProtection="0">
      <alignmen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6" borderId="13">
      <alignment vertical="center"/>
    </xf>
    <xf numFmtId="0" fontId="45" fillId="66" borderId="13">
      <alignment vertical="center"/>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65" fillId="0" borderId="57" applyNumberFormat="0" applyFill="0" applyBorder="0" applyAlignment="0" applyProtection="0"/>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117" fillId="83" borderId="58"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30" fillId="0" borderId="39">
      <alignment horizontal="center"/>
      <protection locked="0"/>
    </xf>
    <xf numFmtId="3" fontId="10" fillId="0" borderId="13"/>
    <xf numFmtId="0" fontId="23" fillId="52" borderId="13" applyNumberFormat="0" applyFont="0" applyBorder="0" applyAlignment="0" applyProtection="0">
      <alignment horizontal="center"/>
    </xf>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22">
      <alignment horizontal="left" vertical="center"/>
    </xf>
    <xf numFmtId="0" fontId="26" fillId="0" borderId="59" applyFill="0" applyBorder="0" applyProtection="0">
      <alignment horizontal="center" wrapText="1"/>
    </xf>
    <xf numFmtId="0" fontId="62" fillId="61" borderId="10" applyFill="0" applyBorder="0" applyProtection="0">
      <alignment horizontal="center" wrapText="1"/>
    </xf>
    <xf numFmtId="10" fontId="54" fillId="62" borderId="13" applyNumberFormat="0" applyBorder="0" applyAlignment="0" applyProtection="0"/>
    <xf numFmtId="0" fontId="45" fillId="66" borderId="13">
      <alignment vertical="center"/>
    </xf>
    <xf numFmtId="0" fontId="75" fillId="53" borderId="30" applyNumberFormat="0" applyAlignment="0" applyProtection="0"/>
    <xf numFmtId="0" fontId="54" fillId="0" borderId="13">
      <alignment horizontal="left" vertical="top" wrapText="1"/>
    </xf>
    <xf numFmtId="0" fontId="23" fillId="69" borderId="13" applyNumberFormat="0" applyFont="0" applyBorder="0" applyAlignment="0" applyProtection="0">
      <alignment horizontal="center"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6" fillId="0" borderId="41" applyNumberFormat="0" applyFill="0" applyBorder="0" applyAlignment="0" applyProtection="0">
      <alignment vertic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30" fillId="0" borderId="39">
      <alignment horizontal="center"/>
      <protection locked="0"/>
    </xf>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151" fillId="0" borderId="16"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31" fillId="53" borderId="17" applyNumberFormat="0" applyAlignment="0" applyProtection="0"/>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58" fillId="0" borderId="22">
      <alignment horizontal="left" vertical="center"/>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62" fillId="61" borderId="10" applyFill="0" applyBorder="0" applyProtection="0">
      <alignment horizontal="center" wrapText="1"/>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45" fillId="66" borderId="13">
      <alignment vertical="center"/>
    </xf>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75" fillId="53" borderId="30" applyNumberFormat="0" applyAlignment="0" applyProtection="0"/>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8" fillId="70" borderId="31">
      <alignment vertical="center"/>
    </xf>
    <xf numFmtId="0" fontId="89" fillId="70" borderId="31" applyProtection="0">
      <alignment vertical="center"/>
    </xf>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5" fillId="0" borderId="34" applyNumberFormat="0" applyFill="0" applyAlignment="0" applyProtection="0"/>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30" fillId="0" borderId="39">
      <alignment horizontal="center"/>
      <protection locked="0"/>
    </xf>
    <xf numFmtId="0" fontId="167" fillId="53" borderId="17" applyNumberFormat="0" applyAlignment="0" applyProtection="0">
      <alignment vertical="center"/>
    </xf>
    <xf numFmtId="0" fontId="168" fillId="39" borderId="17" applyNumberFormat="0" applyAlignment="0" applyProtection="0">
      <alignment vertical="center"/>
    </xf>
    <xf numFmtId="3" fontId="10" fillId="0" borderId="13"/>
    <xf numFmtId="0" fontId="23" fillId="52" borderId="13" applyNumberFormat="0" applyFont="0" applyBorder="0" applyAlignment="0" applyProtection="0">
      <alignment horizontal="center"/>
    </xf>
    <xf numFmtId="0" fontId="26" fillId="0" borderId="59" applyFill="0" applyBorder="0" applyProtection="0">
      <alignment horizontal="center" wrapText="1"/>
    </xf>
    <xf numFmtId="0" fontId="65" fillId="0" borderId="60" applyNumberFormat="0" applyFill="0" applyBorder="0" applyAlignment="0" applyProtection="0"/>
    <xf numFmtId="0" fontId="117" fillId="83" borderId="61" applyBorder="0">
      <alignment horizontal="center"/>
    </xf>
    <xf numFmtId="0" fontId="167" fillId="53" borderId="17" applyNumberFormat="0" applyAlignment="0" applyProtection="0">
      <alignment vertical="center"/>
    </xf>
    <xf numFmtId="0" fontId="167" fillId="53" borderId="17" applyNumberFormat="0" applyAlignment="0" applyProtection="0">
      <alignment vertical="center"/>
    </xf>
    <xf numFmtId="0" fontId="114" fillId="0" borderId="34" applyNumberFormat="0" applyFill="0" applyAlignment="0" applyProtection="0">
      <alignment vertical="center"/>
    </xf>
    <xf numFmtId="0" fontId="169" fillId="53" borderId="30" applyNumberFormat="0" applyAlignment="0" applyProtection="0">
      <alignment vertical="center"/>
    </xf>
    <xf numFmtId="0" fontId="168" fillId="39" borderId="17" applyNumberFormat="0" applyAlignment="0" applyProtection="0">
      <alignment vertical="center"/>
    </xf>
    <xf numFmtId="0" fontId="168" fillId="39" borderId="17" applyNumberFormat="0" applyAlignment="0" applyProtection="0">
      <alignment vertical="center"/>
    </xf>
    <xf numFmtId="3" fontId="10" fillId="0" borderId="13"/>
    <xf numFmtId="3" fontId="10" fillId="0" borderId="13"/>
    <xf numFmtId="0" fontId="23" fillId="52" borderId="13" applyNumberFormat="0" applyFont="0" applyBorder="0" applyAlignment="0" applyProtection="0">
      <alignment horizontal="center"/>
    </xf>
    <xf numFmtId="0" fontId="23" fillId="52" borderId="13" applyNumberFormat="0" applyFont="0" applyBorder="0" applyAlignment="0" applyProtection="0">
      <alignment horizontal="center"/>
    </xf>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183" fontId="28" fillId="0" borderId="16" applyAlignment="0" applyProtection="0"/>
    <xf numFmtId="0" fontId="31" fillId="53" borderId="17" applyNumberFormat="0" applyAlignment="0" applyProtection="0"/>
    <xf numFmtId="0" fontId="31" fillId="53" borderId="17" applyNumberFormat="0" applyAlignment="0" applyProtection="0"/>
    <xf numFmtId="199" fontId="45" fillId="0" borderId="13">
      <alignment vertical="center" wrapText="1"/>
    </xf>
    <xf numFmtId="0" fontId="8" fillId="52" borderId="13" applyNumberFormat="0" applyFont="0" applyBorder="0" applyAlignment="0" applyProtection="0">
      <alignment horizontal="left" vertical="center"/>
    </xf>
    <xf numFmtId="0" fontId="58" fillId="0" borderId="22">
      <alignment horizontal="left" vertical="center"/>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201"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26" fillId="0" borderId="59" applyFill="0" applyBorder="0" applyProtection="0">
      <alignment horizontal="center" wrapText="1"/>
    </xf>
    <xf numFmtId="0" fontId="45" fillId="0" borderId="13" applyFill="0" applyBorder="0" applyProtection="0">
      <alignment vertical="center"/>
    </xf>
    <xf numFmtId="0" fontId="45" fillId="0" borderId="13" applyFill="0" applyBorder="0" applyProtection="0">
      <alignment vertical="center"/>
    </xf>
    <xf numFmtId="0" fontId="45" fillId="64" borderId="13" applyNumberFormat="0" applyFont="0" applyBorder="0" applyAlignment="0" applyProtection="0">
      <alignment vertical="center"/>
    </xf>
    <xf numFmtId="0" fontId="45" fillId="64" borderId="13" applyNumberFormat="0" applyFont="0" applyBorder="0" applyAlignment="0" applyProtection="0">
      <alignment vertical="center"/>
    </xf>
    <xf numFmtId="0" fontId="45" fillId="66" borderId="13">
      <alignment vertical="center"/>
    </xf>
    <xf numFmtId="0" fontId="45" fillId="66" borderId="13">
      <alignment vertical="center"/>
    </xf>
    <xf numFmtId="0" fontId="54" fillId="0" borderId="13">
      <alignment horizontal="left" vertical="top" wrapText="1"/>
    </xf>
    <xf numFmtId="0" fontId="54" fillId="0" borderId="13">
      <alignment horizontal="left" vertical="top" wrapText="1"/>
    </xf>
    <xf numFmtId="0" fontId="23" fillId="69" borderId="13" applyNumberFormat="0" applyFont="0" applyBorder="0" applyAlignment="0" applyProtection="0">
      <alignment horizontal="center" vertical="center"/>
    </xf>
    <xf numFmtId="0" fontId="23" fillId="69" borderId="13" applyNumberFormat="0" applyFont="0" applyBorder="0" applyAlignment="0" applyProtection="0">
      <alignment horizontal="center" vertical="center"/>
    </xf>
    <xf numFmtId="0" fontId="81" fillId="0" borderId="13" applyProtection="0">
      <alignment vertical="center"/>
    </xf>
    <xf numFmtId="0" fontId="81" fillId="0" borderId="13" applyProtection="0">
      <alignment vertical="center"/>
    </xf>
    <xf numFmtId="0" fontId="23" fillId="0" borderId="13" applyFill="0" applyBorder="0" applyProtection="0">
      <alignment horizontal="left" vertical="center"/>
    </xf>
    <xf numFmtId="0" fontId="23" fillId="0" borderId="13" applyFill="0" applyBorder="0" applyProtection="0">
      <alignment horizontal="left" vertical="center"/>
    </xf>
    <xf numFmtId="0" fontId="96" fillId="0" borderId="41" applyNumberFormat="0" applyFill="0" applyBorder="0" applyAlignment="0" applyProtection="0">
      <alignment vertical="center"/>
    </xf>
    <xf numFmtId="201"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96" fillId="0" borderId="41" applyNumberFormat="0" applyFill="0" applyBorder="0" applyAlignment="0" applyProtection="0">
      <alignment vertical="center"/>
    </xf>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65" fillId="0" borderId="60" applyNumberFormat="0" applyFill="0" applyBorder="0" applyAlignment="0" applyProtection="0"/>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117" fillId="83" borderId="61" applyBorder="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13" applyFill="0" applyBorder="0" applyAlignment="0">
      <alignment horizontal="center"/>
    </xf>
    <xf numFmtId="0" fontId="52" fillId="0" borderId="39" applyFill="0" applyBorder="0" applyAlignment="0">
      <alignment horizontal="center"/>
    </xf>
    <xf numFmtId="0" fontId="127" fillId="0" borderId="41" applyNumberFormat="0" applyFill="0" applyBorder="0">
      <alignment vertical="center"/>
    </xf>
    <xf numFmtId="201" fontId="127" fillId="0" borderId="41" applyNumberFormat="0" applyFill="0" applyBorder="0">
      <alignment vertical="center"/>
    </xf>
    <xf numFmtId="0" fontId="127" fillId="0" borderId="41" applyNumberFormat="0" applyFill="0" applyBorder="0">
      <alignment vertical="center"/>
    </xf>
    <xf numFmtId="0" fontId="127" fillId="0" borderId="41" applyNumberFormat="0" applyFill="0" applyBorder="0">
      <alignment vertical="center"/>
    </xf>
    <xf numFmtId="0" fontId="130" fillId="0" borderId="39">
      <alignment horizontal="center"/>
      <protection locked="0"/>
    </xf>
    <xf numFmtId="0" fontId="109" fillId="0" borderId="0">
      <alignment vertical="center"/>
    </xf>
    <xf numFmtId="9" fontId="1" fillId="0" borderId="0" applyFont="0" applyFill="0" applyBorder="0" applyAlignment="0" applyProtection="0">
      <alignment vertical="center"/>
    </xf>
  </cellStyleXfs>
  <cellXfs count="222">
    <xf numFmtId="0" fontId="0" fillId="0" borderId="0" xfId="0">
      <alignment vertical="center"/>
    </xf>
    <xf numFmtId="38" fontId="172" fillId="0" borderId="0" xfId="1" applyFont="1" applyFill="1" applyBorder="1">
      <alignment vertical="center"/>
    </xf>
    <xf numFmtId="0" fontId="175" fillId="0" borderId="0" xfId="0" applyFont="1">
      <alignment vertical="center"/>
    </xf>
    <xf numFmtId="38" fontId="174" fillId="0" borderId="0" xfId="1" applyFont="1" applyFill="1">
      <alignment vertical="center"/>
    </xf>
    <xf numFmtId="0" fontId="170" fillId="87" borderId="0" xfId="0" applyFont="1" applyFill="1">
      <alignment vertical="center"/>
    </xf>
    <xf numFmtId="0" fontId="175" fillId="87" borderId="0" xfId="0" applyFont="1" applyFill="1">
      <alignment vertical="center"/>
    </xf>
    <xf numFmtId="38" fontId="170" fillId="87" borderId="0" xfId="0" applyNumberFormat="1" applyFont="1" applyFill="1">
      <alignment vertical="center"/>
    </xf>
    <xf numFmtId="0" fontId="171" fillId="87" borderId="0" xfId="0" applyFont="1" applyFill="1">
      <alignment vertical="center"/>
    </xf>
    <xf numFmtId="38" fontId="175" fillId="87" borderId="0" xfId="0" applyNumberFormat="1" applyFont="1" applyFill="1">
      <alignment vertical="center"/>
    </xf>
    <xf numFmtId="0" fontId="175" fillId="87" borderId="0" xfId="0" applyFont="1" applyFill="1" applyAlignment="1">
      <alignment vertical="center" wrapText="1"/>
    </xf>
    <xf numFmtId="38" fontId="170" fillId="87" borderId="0" xfId="1" applyFont="1" applyFill="1">
      <alignment vertical="center"/>
    </xf>
    <xf numFmtId="9" fontId="170" fillId="87" borderId="0" xfId="0" applyNumberFormat="1" applyFont="1" applyFill="1">
      <alignment vertical="center"/>
    </xf>
    <xf numFmtId="38" fontId="171" fillId="87" borderId="0" xfId="1" applyFont="1" applyFill="1">
      <alignment vertical="center"/>
    </xf>
    <xf numFmtId="0" fontId="170" fillId="87" borderId="0" xfId="0" applyFont="1" applyFill="1" applyAlignment="1">
      <alignment horizontal="right" vertical="center"/>
    </xf>
    <xf numFmtId="0" fontId="170" fillId="87" borderId="74" xfId="0" applyFont="1" applyFill="1" applyBorder="1">
      <alignment vertical="center"/>
    </xf>
    <xf numFmtId="38" fontId="170" fillId="87" borderId="74" xfId="0" applyNumberFormat="1" applyFont="1" applyFill="1" applyBorder="1">
      <alignment vertical="center"/>
    </xf>
    <xf numFmtId="38" fontId="170" fillId="87" borderId="74" xfId="1" applyFont="1" applyFill="1" applyBorder="1">
      <alignment vertical="center"/>
    </xf>
    <xf numFmtId="0" fontId="176" fillId="87" borderId="0" xfId="0" applyFont="1" applyFill="1">
      <alignment vertical="center"/>
    </xf>
    <xf numFmtId="0" fontId="170" fillId="0" borderId="0" xfId="0" applyFont="1">
      <alignment vertical="center"/>
    </xf>
    <xf numFmtId="0" fontId="170" fillId="0" borderId="0" xfId="0" applyFont="1" applyAlignment="1">
      <alignment horizontal="center" vertical="center"/>
    </xf>
    <xf numFmtId="38" fontId="173" fillId="0" borderId="64" xfId="1" applyFont="1" applyFill="1" applyBorder="1" applyAlignment="1">
      <alignment horizontal="right" vertical="center"/>
    </xf>
    <xf numFmtId="38" fontId="173" fillId="0" borderId="72" xfId="1" applyFont="1" applyFill="1" applyBorder="1" applyAlignment="1">
      <alignment horizontal="right" vertical="center"/>
    </xf>
    <xf numFmtId="38" fontId="173" fillId="0" borderId="67" xfId="1" applyFont="1" applyFill="1" applyBorder="1" applyAlignment="1">
      <alignment horizontal="right" vertical="center"/>
    </xf>
    <xf numFmtId="38" fontId="173" fillId="0" borderId="70" xfId="1" applyFont="1" applyFill="1" applyBorder="1" applyAlignment="1">
      <alignment horizontal="right" vertical="center"/>
    </xf>
    <xf numFmtId="38" fontId="173" fillId="0" borderId="64" xfId="1" applyFont="1" applyFill="1" applyBorder="1" applyAlignment="1">
      <alignment vertical="center"/>
    </xf>
    <xf numFmtId="38" fontId="173" fillId="0" borderId="72" xfId="1" applyFont="1" applyFill="1" applyBorder="1" applyAlignment="1">
      <alignment vertical="center"/>
    </xf>
    <xf numFmtId="38" fontId="173" fillId="0" borderId="67" xfId="1" applyFont="1" applyFill="1" applyBorder="1" applyAlignment="1">
      <alignment vertical="center"/>
    </xf>
    <xf numFmtId="38" fontId="173" fillId="0" borderId="70" xfId="1" applyFont="1" applyFill="1" applyBorder="1" applyAlignment="1">
      <alignment vertical="center"/>
    </xf>
    <xf numFmtId="38" fontId="170" fillId="0" borderId="0" xfId="1" applyFont="1">
      <alignment vertical="center"/>
    </xf>
    <xf numFmtId="40" fontId="170" fillId="0" borderId="0" xfId="1" applyNumberFormat="1" applyFont="1">
      <alignment vertical="center"/>
    </xf>
    <xf numFmtId="38" fontId="170" fillId="0" borderId="0" xfId="1" applyFont="1" applyAlignment="1">
      <alignment horizontal="center" vertical="center"/>
    </xf>
    <xf numFmtId="0" fontId="177" fillId="0" borderId="0" xfId="0" applyFont="1">
      <alignment vertical="center"/>
    </xf>
    <xf numFmtId="0" fontId="178" fillId="0" borderId="0" xfId="0" applyFont="1">
      <alignment vertical="center"/>
    </xf>
    <xf numFmtId="0" fontId="171" fillId="87" borderId="0" xfId="0" applyFont="1" applyFill="1" applyAlignment="1">
      <alignment horizontal="right" vertical="center"/>
    </xf>
    <xf numFmtId="0" fontId="175" fillId="87" borderId="0" xfId="0" applyFont="1" applyFill="1" applyAlignment="1">
      <alignment horizontal="right" vertical="center"/>
    </xf>
    <xf numFmtId="0" fontId="175" fillId="87" borderId="0" xfId="0" applyFont="1" applyFill="1" applyAlignment="1">
      <alignment horizontal="left" vertical="center"/>
    </xf>
    <xf numFmtId="0" fontId="171" fillId="0" borderId="0" xfId="0" applyFont="1" applyAlignment="1">
      <alignment horizontal="right" vertical="center"/>
    </xf>
    <xf numFmtId="38" fontId="171" fillId="0" borderId="0" xfId="0" applyNumberFormat="1" applyFont="1">
      <alignment vertical="center"/>
    </xf>
    <xf numFmtId="0" fontId="180" fillId="0" borderId="0" xfId="0" applyFont="1" applyAlignment="1">
      <alignment horizontal="left" vertical="center" wrapText="1"/>
    </xf>
    <xf numFmtId="0" fontId="173" fillId="0" borderId="0" xfId="0" applyFont="1" applyAlignment="1">
      <alignment horizontal="left" vertical="center"/>
    </xf>
    <xf numFmtId="0" fontId="174" fillId="0" borderId="0" xfId="0" applyFont="1">
      <alignment vertical="center"/>
    </xf>
    <xf numFmtId="0" fontId="174" fillId="0" borderId="0" xfId="0" applyFont="1" applyAlignment="1">
      <alignment horizontal="center" vertical="center"/>
    </xf>
    <xf numFmtId="9" fontId="174" fillId="0" borderId="0" xfId="27873" applyFont="1" applyFill="1" applyAlignment="1">
      <alignment horizontal="center" vertical="center"/>
    </xf>
    <xf numFmtId="0" fontId="172" fillId="0" borderId="0" xfId="0" applyFont="1">
      <alignment vertical="center"/>
    </xf>
    <xf numFmtId="9" fontId="172" fillId="0" borderId="0" xfId="27873" applyFont="1" applyFill="1" applyAlignment="1">
      <alignment horizontal="center" vertical="center"/>
    </xf>
    <xf numFmtId="0" fontId="173" fillId="0" borderId="62" xfId="0" applyFont="1" applyBorder="1">
      <alignment vertical="center"/>
    </xf>
    <xf numFmtId="0" fontId="173" fillId="0" borderId="65" xfId="0" applyFont="1" applyBorder="1">
      <alignment vertical="center"/>
    </xf>
    <xf numFmtId="0" fontId="174" fillId="0" borderId="68" xfId="0" applyFont="1" applyBorder="1">
      <alignment vertical="center"/>
    </xf>
    <xf numFmtId="0" fontId="170" fillId="0" borderId="0" xfId="0" applyFont="1" applyAlignment="1">
      <alignment horizontal="left" vertical="center"/>
    </xf>
    <xf numFmtId="0" fontId="171" fillId="0" borderId="0" xfId="0" applyFont="1">
      <alignment vertical="center"/>
    </xf>
    <xf numFmtId="38" fontId="171" fillId="0" borderId="0" xfId="1" applyFont="1">
      <alignment vertical="center"/>
    </xf>
    <xf numFmtId="0" fontId="170" fillId="0" borderId="81" xfId="0" applyFont="1" applyBorder="1">
      <alignment vertical="center"/>
    </xf>
    <xf numFmtId="0" fontId="170" fillId="0" borderId="81" xfId="0" applyFont="1" applyBorder="1" applyAlignment="1">
      <alignment horizontal="left" vertical="center" shrinkToFit="1"/>
    </xf>
    <xf numFmtId="0" fontId="170" fillId="0" borderId="82" xfId="0" applyFont="1" applyBorder="1">
      <alignment vertical="center"/>
    </xf>
    <xf numFmtId="0" fontId="170" fillId="0" borderId="82" xfId="0" applyFont="1" applyBorder="1" applyAlignment="1">
      <alignment horizontal="left" vertical="center" shrinkToFit="1"/>
    </xf>
    <xf numFmtId="38" fontId="170" fillId="90" borderId="81" xfId="1" applyFont="1" applyFill="1" applyBorder="1">
      <alignment vertical="center"/>
    </xf>
    <xf numFmtId="0" fontId="170" fillId="90" borderId="81" xfId="0" applyFont="1" applyFill="1" applyBorder="1">
      <alignment vertical="center"/>
    </xf>
    <xf numFmtId="38" fontId="170" fillId="90" borderId="82" xfId="1" applyFont="1" applyFill="1" applyBorder="1">
      <alignment vertical="center"/>
    </xf>
    <xf numFmtId="38" fontId="173" fillId="90" borderId="63" xfId="1" quotePrefix="1" applyFont="1" applyFill="1" applyBorder="1" applyAlignment="1">
      <alignment horizontal="right" vertical="center"/>
    </xf>
    <xf numFmtId="38" fontId="173" fillId="90" borderId="73" xfId="1" quotePrefix="1" applyFont="1" applyFill="1" applyBorder="1" applyAlignment="1">
      <alignment horizontal="right" vertical="center"/>
    </xf>
    <xf numFmtId="38" fontId="173" fillId="90" borderId="66" xfId="1" quotePrefix="1" applyFont="1" applyFill="1" applyBorder="1" applyAlignment="1">
      <alignment horizontal="right" vertical="center"/>
    </xf>
    <xf numFmtId="38" fontId="173" fillId="90" borderId="69" xfId="1" quotePrefix="1" applyFont="1" applyFill="1" applyBorder="1" applyAlignment="1">
      <alignment horizontal="right" vertical="center"/>
    </xf>
    <xf numFmtId="226" fontId="173" fillId="90" borderId="63" xfId="1" applyNumberFormat="1" applyFont="1" applyFill="1" applyBorder="1">
      <alignment vertical="center"/>
    </xf>
    <xf numFmtId="226" fontId="173" fillId="90" borderId="73" xfId="1" applyNumberFormat="1" applyFont="1" applyFill="1" applyBorder="1">
      <alignment vertical="center"/>
    </xf>
    <xf numFmtId="226" fontId="173" fillId="90" borderId="66" xfId="1" applyNumberFormat="1" applyFont="1" applyFill="1" applyBorder="1">
      <alignment vertical="center"/>
    </xf>
    <xf numFmtId="226" fontId="173" fillId="90" borderId="66" xfId="1" applyNumberFormat="1" applyFont="1" applyFill="1" applyBorder="1" applyProtection="1">
      <alignment vertical="center"/>
    </xf>
    <xf numFmtId="226" fontId="173" fillId="90" borderId="69" xfId="1" applyNumberFormat="1" applyFont="1" applyFill="1" applyBorder="1">
      <alignment vertical="center"/>
    </xf>
    <xf numFmtId="9" fontId="173" fillId="90" borderId="64" xfId="27873" applyFont="1" applyFill="1" applyBorder="1" applyAlignment="1">
      <alignment horizontal="center" vertical="center"/>
    </xf>
    <xf numFmtId="9" fontId="173" fillId="90" borderId="72" xfId="27873" applyFont="1" applyFill="1" applyBorder="1" applyAlignment="1">
      <alignment horizontal="center" vertical="center"/>
    </xf>
    <xf numFmtId="9" fontId="173" fillId="90" borderId="67" xfId="27873" applyFont="1" applyFill="1" applyBorder="1" applyAlignment="1">
      <alignment horizontal="center" vertical="center"/>
    </xf>
    <xf numFmtId="9" fontId="173" fillId="90" borderId="70" xfId="27873" applyFont="1" applyFill="1" applyBorder="1" applyAlignment="1">
      <alignment horizontal="center" vertical="center"/>
    </xf>
    <xf numFmtId="38" fontId="170" fillId="90" borderId="85" xfId="1" applyFont="1" applyFill="1" applyBorder="1">
      <alignment vertical="center"/>
    </xf>
    <xf numFmtId="0" fontId="170" fillId="90" borderId="88" xfId="0" applyFont="1" applyFill="1" applyBorder="1">
      <alignment vertical="center"/>
    </xf>
    <xf numFmtId="0" fontId="170" fillId="90" borderId="91" xfId="0" applyFont="1" applyFill="1" applyBorder="1">
      <alignment vertical="center"/>
    </xf>
    <xf numFmtId="0" fontId="172" fillId="0" borderId="0" xfId="0" applyFont="1" applyAlignment="1">
      <alignment horizontal="center" vertical="center"/>
    </xf>
    <xf numFmtId="0" fontId="177" fillId="0" borderId="0" xfId="0" applyFont="1" applyAlignment="1">
      <alignment horizontal="center" vertical="center"/>
    </xf>
    <xf numFmtId="0" fontId="170" fillId="0" borderId="95" xfId="0" applyFont="1" applyBorder="1">
      <alignment vertical="center"/>
    </xf>
    <xf numFmtId="0" fontId="170" fillId="0" borderId="95" xfId="0" applyFont="1" applyBorder="1" applyAlignment="1">
      <alignment horizontal="left" vertical="center" shrinkToFit="1"/>
    </xf>
    <xf numFmtId="38" fontId="170" fillId="90" borderId="95" xfId="1" applyFont="1" applyFill="1" applyBorder="1">
      <alignment vertical="center"/>
    </xf>
    <xf numFmtId="0" fontId="170" fillId="0" borderId="0" xfId="0" applyFont="1" applyAlignment="1">
      <alignment vertical="center" wrapText="1"/>
    </xf>
    <xf numFmtId="0" fontId="177" fillId="88" borderId="42" xfId="0" applyFont="1" applyFill="1" applyBorder="1" applyAlignment="1">
      <alignment horizontal="center" vertical="center"/>
    </xf>
    <xf numFmtId="0" fontId="177" fillId="88" borderId="42" xfId="0" applyFont="1" applyFill="1" applyBorder="1" applyAlignment="1">
      <alignment horizontal="center" vertical="center" wrapText="1"/>
    </xf>
    <xf numFmtId="0" fontId="178" fillId="88" borderId="42" xfId="0" applyFont="1" applyFill="1" applyBorder="1" applyAlignment="1">
      <alignment horizontal="center" vertical="center"/>
    </xf>
    <xf numFmtId="38" fontId="170" fillId="88" borderId="42" xfId="1" applyFont="1" applyFill="1" applyBorder="1" applyAlignment="1">
      <alignment horizontal="center" vertical="center"/>
    </xf>
    <xf numFmtId="0" fontId="179" fillId="89" borderId="42" xfId="0" applyFont="1" applyFill="1" applyBorder="1" applyAlignment="1">
      <alignment horizontal="center" vertical="center"/>
    </xf>
    <xf numFmtId="0" fontId="177" fillId="91" borderId="42" xfId="0" applyFont="1" applyFill="1" applyBorder="1" applyAlignment="1">
      <alignment vertical="center" shrinkToFit="1"/>
    </xf>
    <xf numFmtId="0" fontId="178" fillId="91" borderId="42" xfId="0" applyFont="1" applyFill="1" applyBorder="1" applyAlignment="1">
      <alignment vertical="center" wrapText="1"/>
    </xf>
    <xf numFmtId="0" fontId="178" fillId="91" borderId="42" xfId="0" applyFont="1" applyFill="1" applyBorder="1" applyAlignment="1">
      <alignment horizontal="center" vertical="center"/>
    </xf>
    <xf numFmtId="0" fontId="170" fillId="91" borderId="42" xfId="0" applyFont="1" applyFill="1" applyBorder="1" applyAlignment="1">
      <alignment vertical="center" wrapText="1"/>
    </xf>
    <xf numFmtId="0" fontId="170" fillId="91" borderId="42" xfId="0" applyFont="1" applyFill="1" applyBorder="1" applyAlignment="1">
      <alignment horizontal="center" vertical="center"/>
    </xf>
    <xf numFmtId="0" fontId="170" fillId="91" borderId="95" xfId="0" applyFont="1" applyFill="1" applyBorder="1">
      <alignment vertical="center"/>
    </xf>
    <xf numFmtId="0" fontId="170" fillId="91" borderId="81" xfId="0" applyFont="1" applyFill="1" applyBorder="1">
      <alignment vertical="center"/>
    </xf>
    <xf numFmtId="0" fontId="170" fillId="91" borderId="82" xfId="0" applyFont="1" applyFill="1" applyBorder="1">
      <alignment vertical="center"/>
    </xf>
    <xf numFmtId="0" fontId="174" fillId="91" borderId="64" xfId="0" applyFont="1" applyFill="1" applyBorder="1">
      <alignment vertical="center"/>
    </xf>
    <xf numFmtId="0" fontId="173" fillId="91" borderId="63" xfId="0" applyFont="1" applyFill="1" applyBorder="1">
      <alignment vertical="center"/>
    </xf>
    <xf numFmtId="0" fontId="174" fillId="91" borderId="72" xfId="0" applyFont="1" applyFill="1" applyBorder="1">
      <alignment vertical="center"/>
    </xf>
    <xf numFmtId="0" fontId="173" fillId="91" borderId="73" xfId="0" applyFont="1" applyFill="1" applyBorder="1">
      <alignment vertical="center"/>
    </xf>
    <xf numFmtId="0" fontId="173" fillId="91" borderId="66" xfId="0" applyFont="1" applyFill="1" applyBorder="1">
      <alignment vertical="center"/>
    </xf>
    <xf numFmtId="0" fontId="174" fillId="91" borderId="67" xfId="0" applyFont="1" applyFill="1" applyBorder="1">
      <alignment vertical="center"/>
    </xf>
    <xf numFmtId="38" fontId="173" fillId="91" borderId="66" xfId="1" applyFont="1" applyFill="1" applyBorder="1">
      <alignment vertical="center"/>
    </xf>
    <xf numFmtId="0" fontId="173" fillId="91" borderId="69" xfId="0" applyFont="1" applyFill="1" applyBorder="1">
      <alignment vertical="center"/>
    </xf>
    <xf numFmtId="38" fontId="173" fillId="91" borderId="69" xfId="1" applyFont="1" applyFill="1" applyBorder="1">
      <alignment vertical="center"/>
    </xf>
    <xf numFmtId="178" fontId="173" fillId="91" borderId="63" xfId="1" applyNumberFormat="1" applyFont="1" applyFill="1" applyBorder="1" applyAlignment="1">
      <alignment horizontal="left" vertical="center"/>
    </xf>
    <xf numFmtId="177" fontId="173" fillId="91" borderId="66" xfId="1" quotePrefix="1" applyNumberFormat="1" applyFont="1" applyFill="1" applyBorder="1" applyAlignment="1">
      <alignment horizontal="left" vertical="center"/>
    </xf>
    <xf numFmtId="177" fontId="173" fillId="91" borderId="69" xfId="1" quotePrefix="1" applyNumberFormat="1" applyFont="1" applyFill="1" applyBorder="1" applyAlignment="1">
      <alignment horizontal="left" vertical="center"/>
    </xf>
    <xf numFmtId="225" fontId="173" fillId="91" borderId="63" xfId="1" applyNumberFormat="1" applyFont="1" applyFill="1" applyBorder="1" applyAlignment="1">
      <alignment horizontal="left" vertical="center"/>
    </xf>
    <xf numFmtId="225" fontId="173" fillId="91" borderId="73" xfId="1" applyNumberFormat="1" applyFont="1" applyFill="1" applyBorder="1" applyAlignment="1">
      <alignment horizontal="left" vertical="center"/>
    </xf>
    <xf numFmtId="225" fontId="173" fillId="91" borderId="66" xfId="1" applyNumberFormat="1" applyFont="1" applyFill="1" applyBorder="1" applyAlignment="1">
      <alignment horizontal="left" vertical="center"/>
    </xf>
    <xf numFmtId="178" fontId="173" fillId="91" borderId="66" xfId="1" applyNumberFormat="1" applyFont="1" applyFill="1" applyBorder="1" applyAlignment="1">
      <alignment horizontal="left" vertical="center"/>
    </xf>
    <xf numFmtId="179" fontId="173" fillId="91" borderId="66" xfId="1" applyNumberFormat="1" applyFont="1" applyFill="1" applyBorder="1" applyAlignment="1">
      <alignment horizontal="left" vertical="center"/>
    </xf>
    <xf numFmtId="179" fontId="173" fillId="91" borderId="69" xfId="1" applyNumberFormat="1" applyFont="1" applyFill="1" applyBorder="1" applyAlignment="1">
      <alignment horizontal="left" vertical="center"/>
    </xf>
    <xf numFmtId="0" fontId="174" fillId="91" borderId="70" xfId="0" applyFont="1" applyFill="1" applyBorder="1">
      <alignment vertical="center"/>
    </xf>
    <xf numFmtId="0" fontId="170" fillId="91" borderId="83" xfId="0" applyFont="1" applyFill="1" applyBorder="1">
      <alignment vertical="center"/>
    </xf>
    <xf numFmtId="0" fontId="170" fillId="91" borderId="84" xfId="0" applyFont="1" applyFill="1" applyBorder="1">
      <alignment vertical="center"/>
    </xf>
    <xf numFmtId="0" fontId="170" fillId="91" borderId="86" xfId="0" applyFont="1" applyFill="1" applyBorder="1">
      <alignment vertical="center"/>
    </xf>
    <xf numFmtId="0" fontId="170" fillId="91" borderId="87" xfId="0" applyFont="1" applyFill="1" applyBorder="1">
      <alignment vertical="center"/>
    </xf>
    <xf numFmtId="0" fontId="170" fillId="91" borderId="89" xfId="0" applyFont="1" applyFill="1" applyBorder="1">
      <alignment vertical="center"/>
    </xf>
    <xf numFmtId="0" fontId="170" fillId="91" borderId="90" xfId="0" applyFont="1" applyFill="1" applyBorder="1">
      <alignment vertical="center"/>
    </xf>
    <xf numFmtId="0" fontId="173" fillId="0" borderId="96" xfId="0" applyFont="1" applyBorder="1">
      <alignment vertical="center"/>
    </xf>
    <xf numFmtId="0" fontId="174" fillId="91" borderId="96" xfId="0" applyFont="1" applyFill="1" applyBorder="1">
      <alignment vertical="center"/>
    </xf>
    <xf numFmtId="0" fontId="170" fillId="91" borderId="98" xfId="0" applyFont="1" applyFill="1" applyBorder="1">
      <alignment vertical="center"/>
    </xf>
    <xf numFmtId="0" fontId="170" fillId="91" borderId="99" xfId="0" applyFont="1" applyFill="1" applyBorder="1">
      <alignment vertical="center"/>
    </xf>
    <xf numFmtId="38" fontId="170" fillId="90" borderId="100" xfId="1" applyFont="1" applyFill="1" applyBorder="1">
      <alignment vertical="center"/>
    </xf>
    <xf numFmtId="0" fontId="176" fillId="0" borderId="0" xfId="0" applyFont="1">
      <alignment vertical="center"/>
    </xf>
    <xf numFmtId="0" fontId="170" fillId="0" borderId="44" xfId="0" applyFont="1" applyBorder="1">
      <alignment vertical="center"/>
    </xf>
    <xf numFmtId="0" fontId="170" fillId="0" borderId="19" xfId="0" applyFont="1" applyBorder="1">
      <alignment vertical="center"/>
    </xf>
    <xf numFmtId="0" fontId="177" fillId="88" borderId="42" xfId="0" applyFont="1" applyFill="1" applyBorder="1">
      <alignment vertical="center"/>
    </xf>
    <xf numFmtId="0" fontId="170" fillId="88" borderId="0" xfId="0" applyFont="1" applyFill="1">
      <alignment vertical="center"/>
    </xf>
    <xf numFmtId="0" fontId="175" fillId="88" borderId="19" xfId="0" applyFont="1" applyFill="1" applyBorder="1" applyAlignment="1">
      <alignment horizontal="center" vertical="center"/>
    </xf>
    <xf numFmtId="38" fontId="175" fillId="88" borderId="19" xfId="0" applyNumberFormat="1" applyFont="1" applyFill="1" applyBorder="1" applyAlignment="1">
      <alignment horizontal="center" vertical="center"/>
    </xf>
    <xf numFmtId="38" fontId="175" fillId="88" borderId="19" xfId="1" applyFont="1" applyFill="1" applyBorder="1" applyAlignment="1">
      <alignment horizontal="center" vertical="center"/>
    </xf>
    <xf numFmtId="0" fontId="182" fillId="0" borderId="0" xfId="0" applyFont="1">
      <alignment vertical="center"/>
    </xf>
    <xf numFmtId="0" fontId="183" fillId="0" borderId="0" xfId="0" applyFont="1">
      <alignment vertical="center"/>
    </xf>
    <xf numFmtId="38" fontId="176" fillId="0" borderId="0" xfId="1" applyFont="1">
      <alignment vertical="center"/>
    </xf>
    <xf numFmtId="0" fontId="172" fillId="88" borderId="0" xfId="0" applyFont="1" applyFill="1" applyAlignment="1">
      <alignment horizontal="left" vertical="center"/>
    </xf>
    <xf numFmtId="0" fontId="172" fillId="88" borderId="0" xfId="0" applyFont="1" applyFill="1" applyAlignment="1">
      <alignment horizontal="center" vertical="center"/>
    </xf>
    <xf numFmtId="9" fontId="172" fillId="88" borderId="0" xfId="27873" applyFont="1" applyFill="1" applyAlignment="1">
      <alignment horizontal="center" vertical="center"/>
    </xf>
    <xf numFmtId="38" fontId="172" fillId="88" borderId="0" xfId="1" applyFont="1" applyFill="1" applyAlignment="1">
      <alignment horizontal="center" vertical="center"/>
    </xf>
    <xf numFmtId="226" fontId="172" fillId="88" borderId="0" xfId="1" applyNumberFormat="1" applyFont="1" applyFill="1" applyAlignment="1">
      <alignment horizontal="center" vertical="center"/>
    </xf>
    <xf numFmtId="38" fontId="170" fillId="91" borderId="95" xfId="1" applyFont="1" applyFill="1" applyBorder="1" applyAlignment="1">
      <alignment vertical="center" wrapText="1"/>
    </xf>
    <xf numFmtId="38" fontId="170" fillId="91" borderId="81" xfId="1" applyFont="1" applyFill="1" applyBorder="1" applyAlignment="1">
      <alignment vertical="center" wrapText="1"/>
    </xf>
    <xf numFmtId="38" fontId="170" fillId="91" borderId="82" xfId="1" applyFont="1" applyFill="1" applyBorder="1" applyAlignment="1">
      <alignment vertical="center" wrapText="1"/>
    </xf>
    <xf numFmtId="0" fontId="170" fillId="87" borderId="95" xfId="0" applyFont="1" applyFill="1" applyBorder="1" applyAlignment="1">
      <alignment vertical="center" shrinkToFit="1"/>
    </xf>
    <xf numFmtId="0" fontId="170" fillId="87" borderId="81" xfId="0" applyFont="1" applyFill="1" applyBorder="1" applyAlignment="1">
      <alignment vertical="center" shrinkToFit="1"/>
    </xf>
    <xf numFmtId="0" fontId="170" fillId="87" borderId="82" xfId="0" applyFont="1" applyFill="1" applyBorder="1" applyAlignment="1">
      <alignment vertical="center" shrinkToFit="1"/>
    </xf>
    <xf numFmtId="0" fontId="170" fillId="92" borderId="95" xfId="0" applyFont="1" applyFill="1" applyBorder="1" applyAlignment="1">
      <alignment vertical="center" shrinkToFit="1"/>
    </xf>
    <xf numFmtId="0" fontId="170" fillId="92" borderId="81" xfId="0" applyFont="1" applyFill="1" applyBorder="1" applyAlignment="1">
      <alignment vertical="center" shrinkToFit="1"/>
    </xf>
    <xf numFmtId="0" fontId="170" fillId="92" borderId="82" xfId="0" applyFont="1" applyFill="1" applyBorder="1" applyAlignment="1">
      <alignment vertical="center" shrinkToFit="1"/>
    </xf>
    <xf numFmtId="0" fontId="170" fillId="92" borderId="95" xfId="0" applyFont="1" applyFill="1" applyBorder="1">
      <alignment vertical="center"/>
    </xf>
    <xf numFmtId="0" fontId="170" fillId="92" borderId="81" xfId="0" applyFont="1" applyFill="1" applyBorder="1">
      <alignment vertical="center"/>
    </xf>
    <xf numFmtId="0" fontId="170" fillId="92" borderId="82" xfId="0" applyFont="1" applyFill="1" applyBorder="1">
      <alignment vertical="center"/>
    </xf>
    <xf numFmtId="0" fontId="177" fillId="92" borderId="42" xfId="0" applyFont="1" applyFill="1" applyBorder="1" applyAlignment="1">
      <alignment vertical="center" shrinkToFit="1"/>
    </xf>
    <xf numFmtId="0" fontId="177" fillId="92" borderId="42" xfId="0" applyFont="1" applyFill="1" applyBorder="1" applyAlignment="1">
      <alignment horizontal="center" vertical="center" shrinkToFit="1"/>
    </xf>
    <xf numFmtId="0" fontId="183" fillId="0" borderId="0" xfId="0" applyFont="1" applyAlignment="1">
      <alignment horizontal="center" vertical="center"/>
    </xf>
    <xf numFmtId="0" fontId="183" fillId="93" borderId="0" xfId="0" applyFont="1" applyFill="1" applyAlignment="1">
      <alignment horizontal="center" vertical="center"/>
    </xf>
    <xf numFmtId="38" fontId="183" fillId="93" borderId="0" xfId="1" applyFont="1" applyFill="1" applyAlignment="1">
      <alignment horizontal="center" vertical="center"/>
    </xf>
    <xf numFmtId="179" fontId="173" fillId="92" borderId="64" xfId="1" applyNumberFormat="1" applyFont="1" applyFill="1" applyBorder="1" applyAlignment="1">
      <alignment horizontal="center" vertical="center"/>
    </xf>
    <xf numFmtId="179" fontId="173" fillId="92" borderId="72" xfId="1" applyNumberFormat="1" applyFont="1" applyFill="1" applyBorder="1" applyAlignment="1">
      <alignment horizontal="center" vertical="center"/>
    </xf>
    <xf numFmtId="179" fontId="173" fillId="92" borderId="67" xfId="1" applyNumberFormat="1" applyFont="1" applyFill="1" applyBorder="1" applyAlignment="1">
      <alignment horizontal="center" vertical="center"/>
    </xf>
    <xf numFmtId="179" fontId="173" fillId="92" borderId="70" xfId="1" applyNumberFormat="1" applyFont="1" applyFill="1" applyBorder="1" applyAlignment="1">
      <alignment horizontal="center" vertical="center"/>
    </xf>
    <xf numFmtId="0" fontId="173" fillId="92" borderId="71" xfId="0" applyFont="1" applyFill="1" applyBorder="1">
      <alignment vertical="center"/>
    </xf>
    <xf numFmtId="0" fontId="173" fillId="92" borderId="97" xfId="0" applyFont="1" applyFill="1" applyBorder="1">
      <alignment vertical="center"/>
    </xf>
    <xf numFmtId="0" fontId="173" fillId="92" borderId="73" xfId="0" applyFont="1" applyFill="1" applyBorder="1">
      <alignment vertical="center"/>
    </xf>
    <xf numFmtId="0" fontId="173" fillId="92" borderId="66" xfId="0" applyFont="1" applyFill="1" applyBorder="1">
      <alignment vertical="center"/>
    </xf>
    <xf numFmtId="0" fontId="173" fillId="92" borderId="69" xfId="0" applyFont="1" applyFill="1" applyBorder="1">
      <alignment vertical="center"/>
    </xf>
    <xf numFmtId="0" fontId="175" fillId="88" borderId="0" xfId="0" applyFont="1" applyFill="1" applyAlignment="1">
      <alignment horizontal="center" vertical="center"/>
    </xf>
    <xf numFmtId="0" fontId="170" fillId="92" borderId="0" xfId="0" applyFont="1" applyFill="1" applyAlignment="1">
      <alignment horizontal="center" vertical="center"/>
    </xf>
    <xf numFmtId="0" fontId="170" fillId="88" borderId="0" xfId="0" applyFont="1" applyFill="1" applyAlignment="1">
      <alignment horizontal="center" vertical="center"/>
    </xf>
    <xf numFmtId="0" fontId="184" fillId="88" borderId="42" xfId="0" applyFont="1" applyFill="1" applyBorder="1">
      <alignment vertical="center"/>
    </xf>
    <xf numFmtId="0" fontId="185" fillId="88" borderId="42" xfId="0" applyFont="1" applyFill="1" applyBorder="1">
      <alignment vertical="center"/>
    </xf>
    <xf numFmtId="0" fontId="186" fillId="88" borderId="42" xfId="0" applyFont="1" applyFill="1" applyBorder="1">
      <alignment vertical="center"/>
    </xf>
    <xf numFmtId="0" fontId="187" fillId="0" borderId="0" xfId="0" applyFont="1">
      <alignment vertical="center"/>
    </xf>
    <xf numFmtId="38" fontId="170" fillId="88" borderId="42" xfId="1" applyFont="1" applyFill="1" applyBorder="1" applyAlignment="1">
      <alignment horizontal="center" vertical="center" wrapText="1"/>
    </xf>
    <xf numFmtId="38" fontId="173" fillId="91" borderId="66" xfId="1" applyFont="1" applyFill="1" applyBorder="1" applyProtection="1">
      <alignment vertical="center"/>
    </xf>
    <xf numFmtId="179" fontId="173" fillId="91" borderId="66" xfId="1" applyNumberFormat="1" applyFont="1" applyFill="1" applyBorder="1" applyAlignment="1" applyProtection="1">
      <alignment horizontal="left" vertical="center"/>
    </xf>
    <xf numFmtId="177" fontId="173" fillId="91" borderId="66" xfId="1" quotePrefix="1" applyNumberFormat="1" applyFont="1" applyFill="1" applyBorder="1" applyAlignment="1" applyProtection="1">
      <alignment horizontal="left" vertical="center"/>
    </xf>
    <xf numFmtId="227" fontId="170" fillId="0" borderId="0" xfId="0" applyNumberFormat="1" applyFont="1" applyAlignment="1">
      <alignment horizontal="center" vertical="center"/>
    </xf>
    <xf numFmtId="228" fontId="170" fillId="0" borderId="0" xfId="0" applyNumberFormat="1" applyFont="1" applyAlignment="1">
      <alignment horizontal="left" vertical="center"/>
    </xf>
    <xf numFmtId="0" fontId="186" fillId="87" borderId="0" xfId="0" applyFont="1" applyFill="1" applyAlignment="1">
      <alignment horizontal="left" vertical="center"/>
    </xf>
    <xf numFmtId="38" fontId="172" fillId="0" borderId="0" xfId="0" applyNumberFormat="1" applyFont="1" applyAlignment="1">
      <alignment horizontal="right" vertical="center"/>
    </xf>
    <xf numFmtId="38" fontId="175" fillId="0" borderId="0" xfId="1" applyFont="1" applyFill="1" applyAlignment="1">
      <alignment horizontal="center" vertical="center"/>
    </xf>
    <xf numFmtId="0" fontId="177" fillId="87" borderId="0" xfId="0" applyFont="1" applyFill="1" applyAlignment="1">
      <alignment horizontal="right" vertical="center"/>
    </xf>
    <xf numFmtId="38" fontId="177" fillId="87" borderId="0" xfId="0" applyNumberFormat="1" applyFont="1" applyFill="1">
      <alignment vertical="center"/>
    </xf>
    <xf numFmtId="0" fontId="188" fillId="87" borderId="0" xfId="0" applyFont="1" applyFill="1">
      <alignment vertical="center"/>
    </xf>
    <xf numFmtId="0" fontId="170" fillId="94" borderId="0" xfId="0" applyFont="1" applyFill="1">
      <alignment vertical="center"/>
    </xf>
    <xf numFmtId="0" fontId="171" fillId="0" borderId="0" xfId="0" applyFont="1" applyAlignment="1">
      <alignment horizontal="center" vertical="center"/>
    </xf>
    <xf numFmtId="0" fontId="177" fillId="91" borderId="42" xfId="0" applyFont="1" applyFill="1" applyBorder="1" applyAlignment="1">
      <alignment horizontal="left" vertical="top"/>
    </xf>
    <xf numFmtId="0" fontId="177" fillId="91" borderId="42" xfId="0" applyFont="1" applyFill="1" applyBorder="1" applyAlignment="1">
      <alignment horizontal="center" vertical="center"/>
    </xf>
    <xf numFmtId="0" fontId="177" fillId="91" borderId="42" xfId="0" applyFont="1" applyFill="1" applyBorder="1" applyAlignment="1">
      <alignment horizontal="left" vertical="center"/>
    </xf>
    <xf numFmtId="0" fontId="177" fillId="91" borderId="92" xfId="0" applyFont="1" applyFill="1" applyBorder="1" applyAlignment="1">
      <alignment horizontal="left" vertical="center" wrapText="1"/>
    </xf>
    <xf numFmtId="0" fontId="177" fillId="91" borderId="44" xfId="0" applyFont="1" applyFill="1" applyBorder="1" applyAlignment="1">
      <alignment horizontal="left" vertical="center"/>
    </xf>
    <xf numFmtId="0" fontId="177" fillId="91" borderId="93" xfId="0" applyFont="1" applyFill="1" applyBorder="1" applyAlignment="1">
      <alignment horizontal="left" vertical="center"/>
    </xf>
    <xf numFmtId="0" fontId="177" fillId="91" borderId="75" xfId="0" applyFont="1" applyFill="1" applyBorder="1" applyAlignment="1">
      <alignment horizontal="left" vertical="center"/>
    </xf>
    <xf numFmtId="0" fontId="177" fillId="91" borderId="0" xfId="0" applyFont="1" applyFill="1" applyAlignment="1">
      <alignment horizontal="left" vertical="center"/>
    </xf>
    <xf numFmtId="0" fontId="177" fillId="91" borderId="76" xfId="0" applyFont="1" applyFill="1" applyBorder="1" applyAlignment="1">
      <alignment horizontal="left" vertical="center"/>
    </xf>
    <xf numFmtId="0" fontId="177" fillId="91" borderId="77" xfId="0" applyFont="1" applyFill="1" applyBorder="1" applyAlignment="1">
      <alignment horizontal="left" vertical="center"/>
    </xf>
    <xf numFmtId="0" fontId="177" fillId="91" borderId="19" xfId="0" applyFont="1" applyFill="1" applyBorder="1" applyAlignment="1">
      <alignment horizontal="left" vertical="center"/>
    </xf>
    <xf numFmtId="0" fontId="177" fillId="91" borderId="78" xfId="0" applyFont="1" applyFill="1" applyBorder="1" applyAlignment="1">
      <alignment horizontal="left" vertical="center"/>
    </xf>
    <xf numFmtId="0" fontId="184" fillId="87" borderId="42" xfId="0" applyFont="1" applyFill="1" applyBorder="1" applyAlignment="1">
      <alignment horizontal="left" vertical="center"/>
    </xf>
    <xf numFmtId="0" fontId="185" fillId="87" borderId="101" xfId="0" applyFont="1" applyFill="1" applyBorder="1" applyAlignment="1">
      <alignment horizontal="left" vertical="center"/>
    </xf>
    <xf numFmtId="0" fontId="185" fillId="87" borderId="43" xfId="0" applyFont="1" applyFill="1" applyBorder="1" applyAlignment="1">
      <alignment horizontal="left" vertical="center"/>
    </xf>
    <xf numFmtId="0" fontId="185" fillId="87" borderId="102" xfId="0" applyFont="1" applyFill="1" applyBorder="1" applyAlignment="1">
      <alignment horizontal="left" vertical="center"/>
    </xf>
    <xf numFmtId="38" fontId="170" fillId="88" borderId="92" xfId="1" applyFont="1" applyFill="1" applyBorder="1" applyAlignment="1">
      <alignment horizontal="center" vertical="center"/>
    </xf>
    <xf numFmtId="38" fontId="170" fillId="88" borderId="93" xfId="1" applyFont="1" applyFill="1" applyBorder="1" applyAlignment="1">
      <alignment horizontal="center" vertical="center"/>
    </xf>
    <xf numFmtId="38" fontId="170" fillId="88" borderId="77" xfId="1" applyFont="1" applyFill="1" applyBorder="1" applyAlignment="1">
      <alignment horizontal="center" vertical="center"/>
    </xf>
    <xf numFmtId="38" fontId="170" fillId="88" borderId="78" xfId="1" applyFont="1" applyFill="1" applyBorder="1" applyAlignment="1">
      <alignment horizontal="center" vertical="center"/>
    </xf>
    <xf numFmtId="38" fontId="170" fillId="88" borderId="94" xfId="1" applyFont="1" applyFill="1" applyBorder="1" applyAlignment="1">
      <alignment horizontal="center" vertical="center"/>
    </xf>
    <xf numFmtId="38" fontId="170" fillId="88" borderId="79" xfId="1" applyFont="1" applyFill="1" applyBorder="1" applyAlignment="1">
      <alignment horizontal="center" vertical="center"/>
    </xf>
    <xf numFmtId="38" fontId="170" fillId="88" borderId="80" xfId="1" applyFont="1" applyFill="1" applyBorder="1" applyAlignment="1">
      <alignment horizontal="center" vertical="center"/>
    </xf>
    <xf numFmtId="0" fontId="170" fillId="88" borderId="42" xfId="0" applyFont="1" applyFill="1" applyBorder="1" applyAlignment="1">
      <alignment horizontal="center" vertical="center"/>
    </xf>
    <xf numFmtId="0" fontId="170" fillId="88" borderId="42" xfId="0" applyFont="1" applyFill="1" applyBorder="1" applyAlignment="1">
      <alignment horizontal="center" vertical="center" wrapText="1"/>
    </xf>
    <xf numFmtId="0" fontId="185" fillId="87" borderId="42" xfId="0" applyFont="1" applyFill="1" applyBorder="1" applyAlignment="1">
      <alignment horizontal="left" vertical="center"/>
    </xf>
    <xf numFmtId="0" fontId="170" fillId="88" borderId="94" xfId="0" applyFont="1" applyFill="1" applyBorder="1" applyAlignment="1">
      <alignment horizontal="center" vertical="center"/>
    </xf>
    <xf numFmtId="0" fontId="170" fillId="88" borderId="79" xfId="0" applyFont="1" applyFill="1" applyBorder="1" applyAlignment="1">
      <alignment horizontal="center" vertical="center"/>
    </xf>
    <xf numFmtId="0" fontId="170" fillId="88" borderId="80" xfId="0" applyFont="1" applyFill="1" applyBorder="1" applyAlignment="1">
      <alignment horizontal="center" vertical="center"/>
    </xf>
    <xf numFmtId="0" fontId="170" fillId="88" borderId="94" xfId="0" applyFont="1" applyFill="1" applyBorder="1" applyAlignment="1">
      <alignment horizontal="center" vertical="center" wrapText="1"/>
    </xf>
    <xf numFmtId="0" fontId="170" fillId="88" borderId="79" xfId="0" applyFont="1" applyFill="1" applyBorder="1" applyAlignment="1">
      <alignment horizontal="center" vertical="center" wrapText="1"/>
    </xf>
    <xf numFmtId="0" fontId="170" fillId="88" borderId="80" xfId="0" applyFont="1" applyFill="1" applyBorder="1" applyAlignment="1">
      <alignment horizontal="center" vertical="center" wrapText="1"/>
    </xf>
    <xf numFmtId="0" fontId="172" fillId="88" borderId="0" xfId="0" applyFont="1" applyFill="1" applyAlignment="1">
      <alignment horizontal="center" vertical="center"/>
    </xf>
    <xf numFmtId="0" fontId="186" fillId="87" borderId="42" xfId="0" applyFont="1" applyFill="1" applyBorder="1" applyAlignment="1">
      <alignment horizontal="left" vertical="center"/>
    </xf>
    <xf numFmtId="38" fontId="170" fillId="88" borderId="42" xfId="1" applyFont="1" applyFill="1" applyBorder="1" applyAlignment="1">
      <alignment horizontal="center" vertical="center"/>
    </xf>
    <xf numFmtId="38" fontId="177" fillId="88" borderId="42" xfId="1" applyFont="1" applyFill="1" applyBorder="1" applyAlignment="1">
      <alignment horizontal="center" vertical="center"/>
    </xf>
  </cellXfs>
  <cellStyles count="27874">
    <cellStyle name="%" xfId="8" xr:uid="{19E60D4F-A9E4-4A29-B177-C376D1BAE7DA}"/>
    <cellStyle name="% 2" xfId="1455" xr:uid="{9D8076C5-AA18-4D56-817E-9C2D5D85117C}"/>
    <cellStyle name="（９２）" xfId="9" xr:uid="{A188AC79-E1B5-4B10-91F0-3EBC30319B9D}"/>
    <cellStyle name="（９２） 10" xfId="1456" xr:uid="{25218779-C9A3-44A0-B68E-63BFDA66BDB8}"/>
    <cellStyle name="（９２） 10 2" xfId="15788" xr:uid="{B89E6A7D-48DA-4843-88E0-28C24A008F31}"/>
    <cellStyle name="（９２） 11" xfId="1457" xr:uid="{00330E41-CF0B-4BBF-B686-8AE3CC60DDA1}"/>
    <cellStyle name="（９２） 11 2" xfId="15789" xr:uid="{0EF298FD-6EB5-41A0-85A6-6FF01CE9E688}"/>
    <cellStyle name="（９２） 12" xfId="1458" xr:uid="{1E4D7BE5-9F95-4D98-9640-ACFDB4E22D3C}"/>
    <cellStyle name="（９２） 12 2" xfId="15790" xr:uid="{33FF6C78-306F-489F-B68C-0C07A7C54A87}"/>
    <cellStyle name="（９２） 13" xfId="1459" xr:uid="{AAB58574-BF94-4E67-A880-6974010164DC}"/>
    <cellStyle name="（９２） 13 2" xfId="15791" xr:uid="{F0979F8C-8F38-45E8-A463-81AF48F1F9E9}"/>
    <cellStyle name="（９２） 14" xfId="1460" xr:uid="{A4118C93-35D0-40D2-B249-F6DBB7E3911B}"/>
    <cellStyle name="（９２） 14 2" xfId="15792" xr:uid="{51F96D47-3974-49BC-9F8A-89AF0FCCEF59}"/>
    <cellStyle name="（９２） 15" xfId="15156" xr:uid="{9F778AD2-6A22-4622-9B15-EE6C5285DADB}"/>
    <cellStyle name="（９２） 15 2" xfId="27496" xr:uid="{31494B70-7F93-4CA1-8ED4-A3A736A671E7}"/>
    <cellStyle name="（９２） 16" xfId="15539" xr:uid="{B4BBB33E-8495-4727-8583-86D3A019EF6B}"/>
    <cellStyle name="（９２） 2" xfId="918" xr:uid="{693C43BD-E195-4059-BED9-8544FEFD428D}"/>
    <cellStyle name="（９２） 2 10" xfId="1461" xr:uid="{FF45619A-4BF6-4602-9089-EFEA318A6784}"/>
    <cellStyle name="（９２） 2 10 2" xfId="15793" xr:uid="{8E948812-2D5F-4C9F-8E44-3F03D9ECEB45}"/>
    <cellStyle name="（９２） 2 11" xfId="1462" xr:uid="{9BA2F677-4AFE-4D3C-938B-4014B854A9B5}"/>
    <cellStyle name="（９２） 2 11 2" xfId="15794" xr:uid="{1D63EC1F-A187-4522-90CF-F90DEBAC2D4F}"/>
    <cellStyle name="（９２） 2 12" xfId="1463" xr:uid="{1379C549-E764-4797-8642-E8BFBCC553CB}"/>
    <cellStyle name="（９２） 2 12 2" xfId="15795" xr:uid="{5A8EE8D6-CC29-4A5C-B3AE-9421EC11DEAA}"/>
    <cellStyle name="（９２） 2 13" xfId="1464" xr:uid="{A067D0D1-AECD-4E40-8BBA-C6435CC95D90}"/>
    <cellStyle name="（９２） 2 13 2" xfId="15796" xr:uid="{B6A47BA8-D091-4821-B509-941C760CD1DC}"/>
    <cellStyle name="（９２） 2 14" xfId="1465" xr:uid="{31499D10-E363-4CDF-8F4C-58C9AD92DC34}"/>
    <cellStyle name="（９２） 2 14 2" xfId="15797" xr:uid="{4B88B44C-80FB-4F38-84F1-73FAA84BC295}"/>
    <cellStyle name="（９２） 2 15" xfId="1466" xr:uid="{E7E3E6DB-9DCA-45EE-866F-D0B20088854B}"/>
    <cellStyle name="（９２） 2 15 2" xfId="15798" xr:uid="{0F21A7CD-C903-47F7-B0F9-C4044E3B7CC0}"/>
    <cellStyle name="（９２） 2 16" xfId="1467" xr:uid="{712CDBB3-489D-4557-93AC-FB69610F7BFA}"/>
    <cellStyle name="（９２） 2 16 2" xfId="15799" xr:uid="{86216319-CBF6-4286-A6C2-259D65519875}"/>
    <cellStyle name="（９２） 2 17" xfId="1468" xr:uid="{1DD82078-8F48-4B3B-A2C5-96109E8A0E4F}"/>
    <cellStyle name="（９２） 2 17 2" xfId="15800" xr:uid="{9E3397A7-5D29-4543-A135-99676F233E59}"/>
    <cellStyle name="（９２） 2 18" xfId="1469" xr:uid="{0AE541FC-2E4E-4309-809D-DAEF06E37D8E}"/>
    <cellStyle name="（９２） 2 18 2" xfId="15801" xr:uid="{6E11B560-4C3E-4921-94B4-F4E48D7BF69D}"/>
    <cellStyle name="（９２） 2 19" xfId="1470" xr:uid="{F1695EC4-9F3E-494D-8E1E-C7548BF2DD71}"/>
    <cellStyle name="（９２） 2 19 2" xfId="15802" xr:uid="{7F326599-0051-41BA-8A7E-34211E11FF5A}"/>
    <cellStyle name="（９２） 2 2" xfId="919" xr:uid="{937D5B91-1E1E-49F5-BE61-AEABA3BB7A50}"/>
    <cellStyle name="（９２） 2 2 10" xfId="1471" xr:uid="{8DC84EDF-AC5E-4A6F-81AF-5B4F3FF93636}"/>
    <cellStyle name="（９２） 2 2 10 2" xfId="15803" xr:uid="{5F68C1D5-B4A0-458C-AD21-E6ECEC3E0950}"/>
    <cellStyle name="（９２） 2 2 11" xfId="1472" xr:uid="{20123797-7806-40F5-861F-95770C7BDC27}"/>
    <cellStyle name="（９２） 2 2 11 2" xfId="15804" xr:uid="{54EA1301-07A9-4F73-B1B7-19167F50A63B}"/>
    <cellStyle name="（９２） 2 2 12" xfId="1473" xr:uid="{375B51EB-3102-45D1-B67D-DFAD272BEC45}"/>
    <cellStyle name="（９２） 2 2 12 2" xfId="15805" xr:uid="{530E5810-F28F-454D-9F46-D6DFFB598C25}"/>
    <cellStyle name="（９２） 2 2 13" xfId="1474" xr:uid="{BE689B23-1C92-4FED-90D8-2488ADDBC742}"/>
    <cellStyle name="（９２） 2 2 13 2" xfId="15806" xr:uid="{1825589A-4DB0-4D82-8D37-9F0712CC66AD}"/>
    <cellStyle name="（９２） 2 2 14" xfId="1475" xr:uid="{57CB62D9-10EF-4FCA-AAF5-833191C27C07}"/>
    <cellStyle name="（９２） 2 2 14 2" xfId="15807" xr:uid="{ED8A1C20-842F-4FB7-BE22-1960D19567B9}"/>
    <cellStyle name="（９２） 2 2 15" xfId="1476" xr:uid="{82105E8A-7A28-4C06-BB4A-C6AC63E054D1}"/>
    <cellStyle name="（９２） 2 2 15 2" xfId="15808" xr:uid="{0A72B383-9FA3-468A-A120-D710501AF18D}"/>
    <cellStyle name="（９２） 2 2 16" xfId="1477" xr:uid="{93D4327F-6F55-4F85-99FD-4B8D6BB5E9C4}"/>
    <cellStyle name="（９２） 2 2 16 2" xfId="15809" xr:uid="{A2EC41C7-9238-4748-8EC1-1147F50A5316}"/>
    <cellStyle name="（９２） 2 2 17" xfId="1478" xr:uid="{6EA4D14F-B8D1-4E14-9BAE-7DAC07897BEA}"/>
    <cellStyle name="（９２） 2 2 17 2" xfId="15810" xr:uid="{1606B830-9C07-4A32-98E8-CA3960601A60}"/>
    <cellStyle name="（９２） 2 2 18" xfId="1479" xr:uid="{45D5CB2A-9939-40DA-B052-14AFE371E750}"/>
    <cellStyle name="（９２） 2 2 18 2" xfId="15811" xr:uid="{4ECE3277-F243-4D83-BAD5-58B9BA88D59A}"/>
    <cellStyle name="（９２） 2 2 19" xfId="1480" xr:uid="{641101BC-CBDF-4780-9311-D2C848EB5F2B}"/>
    <cellStyle name="（９２） 2 2 19 2" xfId="15812" xr:uid="{6C64B556-B0CF-47A2-AA5F-25833EBFD708}"/>
    <cellStyle name="（９２） 2 2 2" xfId="1481" xr:uid="{7671D12F-A42E-416F-8983-9DBBD86E4B24}"/>
    <cellStyle name="（９２） 2 2 2 10" xfId="15180" xr:uid="{652FDC62-4F0E-4167-AD71-5C0BB7D8B756}"/>
    <cellStyle name="（９２） 2 2 2 10 2" xfId="27520" xr:uid="{70D14BB2-5605-44C6-BC3F-112763C092F1}"/>
    <cellStyle name="（９２） 2 2 2 11" xfId="15813" xr:uid="{C73C4198-AC59-4C5B-BE0A-95C4047D892B}"/>
    <cellStyle name="（９２） 2 2 2 2" xfId="1482" xr:uid="{B0F6A7FB-C194-4EDF-B049-EB9249801995}"/>
    <cellStyle name="（９２） 2 2 2 2 2" xfId="1483" xr:uid="{68BCBB24-E518-4F82-995A-C1A16C56B975}"/>
    <cellStyle name="（９２） 2 2 2 2 2 2" xfId="15815" xr:uid="{5868FD8E-DE5F-4746-8954-B89DEAAE8EA1}"/>
    <cellStyle name="（９２） 2 2 2 2 3" xfId="1484" xr:uid="{E926EE73-4230-46F1-B357-99BD7F154621}"/>
    <cellStyle name="（９２） 2 2 2 2 3 2" xfId="15816" xr:uid="{323F2F4D-A1B3-4C36-ABC2-773E590858D7}"/>
    <cellStyle name="（９２） 2 2 2 2 4" xfId="1485" xr:uid="{C723569F-6D04-49F7-B2BE-994A3D06A6EC}"/>
    <cellStyle name="（９２） 2 2 2 2 4 2" xfId="15817" xr:uid="{D79A01B4-4BFB-4414-88CB-05816CC68D9F}"/>
    <cellStyle name="（９２） 2 2 2 2 5" xfId="1486" xr:uid="{1DECFC1F-5E13-4DD0-A2DE-8BD6437EBD66}"/>
    <cellStyle name="（９２） 2 2 2 2 5 2" xfId="15818" xr:uid="{03C450A9-0830-41D9-BF91-1AED0D72C7C3}"/>
    <cellStyle name="（９２） 2 2 2 2 6" xfId="15814" xr:uid="{08EAFA70-69E2-4230-90C2-1E285579495F}"/>
    <cellStyle name="（９２） 2 2 2 3" xfId="1487" xr:uid="{22FE5A2D-68FD-485E-83BD-FE63636039B8}"/>
    <cellStyle name="（９２） 2 2 2 3 2" xfId="15819" xr:uid="{C241A657-8B05-4419-9CF7-2D0EAB8DDC33}"/>
    <cellStyle name="（９２） 2 2 2 4" xfId="1488" xr:uid="{06940D57-140D-43BC-9264-CA7A197F3D25}"/>
    <cellStyle name="（９２） 2 2 2 4 2" xfId="15820" xr:uid="{75C8023D-8240-44DD-9213-65805A268DE6}"/>
    <cellStyle name="（９２） 2 2 2 5" xfId="1489" xr:uid="{EA114B85-48BD-4F1D-B9FD-FF7BA362B973}"/>
    <cellStyle name="（９２） 2 2 2 5 2" xfId="15821" xr:uid="{314407B5-AE1A-424D-A02A-C6F3501E05CE}"/>
    <cellStyle name="（９２） 2 2 2 6" xfId="1490" xr:uid="{8D350BB3-3E05-4F66-B6CA-BDC98A017EAD}"/>
    <cellStyle name="（９２） 2 2 2 6 2" xfId="15822" xr:uid="{881FE568-9D4E-441B-A1C4-F1CC0E96AC59}"/>
    <cellStyle name="（９２） 2 2 2 7" xfId="1491" xr:uid="{2C4F5B55-3246-4189-98A5-46927D241592}"/>
    <cellStyle name="（９２） 2 2 2 7 2" xfId="15823" xr:uid="{03F85730-70A7-47C7-BC77-DD6D82932F44}"/>
    <cellStyle name="（９２） 2 2 2 8" xfId="1492" xr:uid="{87DB5F61-6FFE-49EB-9A0F-2E99EF54CCFD}"/>
    <cellStyle name="（９２） 2 2 2 8 2" xfId="15824" xr:uid="{BB0D5F2F-A896-49F4-B90E-30D2B056BD16}"/>
    <cellStyle name="（９２） 2 2 2 9" xfId="14653" xr:uid="{2B0F2E33-2684-4390-8C31-CB2CE57D620E}"/>
    <cellStyle name="（９２） 2 2 2 9 2" xfId="27026" xr:uid="{2A01BE23-9A64-4608-A7E5-837EDC8C8A17}"/>
    <cellStyle name="（９２） 2 2 20" xfId="1493" xr:uid="{B2B4712E-6F5A-4096-AAF3-04AE7FD126AB}"/>
    <cellStyle name="（９２） 2 2 20 2" xfId="15825" xr:uid="{B2E49F25-2A2F-442F-A918-43171BE2AD1C}"/>
    <cellStyle name="（９２） 2 2 21" xfId="14652" xr:uid="{CD0C12C4-FF50-4DB2-8F1A-1D493E05F85B}"/>
    <cellStyle name="（９２） 2 2 21 2" xfId="27025" xr:uid="{A574510D-47CE-441D-8D8D-12A192B88E7C}"/>
    <cellStyle name="（９２） 2 2 22" xfId="15179" xr:uid="{F426BBBE-1A07-4E35-9AF3-82FF1545F492}"/>
    <cellStyle name="（９２） 2 2 22 2" xfId="27519" xr:uid="{1EF56344-7BB3-4740-A6F0-73B8BD275247}"/>
    <cellStyle name="（９２） 2 2 23" xfId="15560" xr:uid="{6AF87328-381A-4D95-ABB1-FC5B9A706171}"/>
    <cellStyle name="（９２） 2 2 3" xfId="1494" xr:uid="{1AC3A7C5-95F2-40F8-9705-0D26171BCE75}"/>
    <cellStyle name="（９２） 2 2 3 2" xfId="1495" xr:uid="{E58A326B-81D7-45D8-905A-9A2EBFB0D74C}"/>
    <cellStyle name="（９２） 2 2 3 2 2" xfId="15827" xr:uid="{76C7559B-9E79-4351-9143-5C20A0C2496E}"/>
    <cellStyle name="（９２） 2 2 3 3" xfId="1496" xr:uid="{C72FF01B-478D-43F3-A430-03BAC8D01D8A}"/>
    <cellStyle name="（９２） 2 2 3 3 2" xfId="15828" xr:uid="{67BF4048-A3D7-4747-97C2-B0E5E5FA5DAF}"/>
    <cellStyle name="（９２） 2 2 3 4" xfId="1497" xr:uid="{411D98D9-10C7-4A41-8D9E-9598CB3B4F2E}"/>
    <cellStyle name="（９２） 2 2 3 4 2" xfId="15829" xr:uid="{16773A45-5E09-47AD-9700-559167775E9D}"/>
    <cellStyle name="（９２） 2 2 3 5" xfId="1498" xr:uid="{59FE61FB-CFD7-42F6-BBA0-F44A91E739A7}"/>
    <cellStyle name="（９２） 2 2 3 5 2" xfId="15830" xr:uid="{A9EBD372-0064-4251-8E26-F0282E6F1849}"/>
    <cellStyle name="（９２） 2 2 3 6" xfId="15826" xr:uid="{517E69EA-8BE7-4BDF-AB2C-EA10910B8BC0}"/>
    <cellStyle name="（９２） 2 2 4" xfId="1499" xr:uid="{C78A736C-F107-4658-9AD4-41B0B068EA86}"/>
    <cellStyle name="（９２） 2 2 4 2" xfId="1500" xr:uid="{9BDF4335-12C9-4570-ACF1-DD0DF370BA2B}"/>
    <cellStyle name="（９２） 2 2 4 2 2" xfId="15832" xr:uid="{5D6D53D2-C9F1-4F8F-AB2E-DA8C7B11AD58}"/>
    <cellStyle name="（９２） 2 2 4 3" xfId="1501" xr:uid="{E4E24444-72F4-42C2-BAB5-872CC9261BD6}"/>
    <cellStyle name="（９２） 2 2 4 3 2" xfId="15833" xr:uid="{54550DA9-EB3A-4D65-9D18-EAE7D6A56367}"/>
    <cellStyle name="（９２） 2 2 4 4" xfId="1502" xr:uid="{A4EB4803-6A3F-4476-B2C0-DD26F861FB24}"/>
    <cellStyle name="（９２） 2 2 4 4 2" xfId="15834" xr:uid="{E5249680-B993-4939-A83A-82996CD05D74}"/>
    <cellStyle name="（９２） 2 2 4 5" xfId="1503" xr:uid="{4F73F1AF-C454-41AA-810D-471E5D73E71F}"/>
    <cellStyle name="（９２） 2 2 4 5 2" xfId="15835" xr:uid="{674F9D97-8C14-421E-A206-420919B15188}"/>
    <cellStyle name="（９２） 2 2 4 6" xfId="15831" xr:uid="{E6CC832F-4C85-4DA9-AB87-2881F2400DCD}"/>
    <cellStyle name="（９２） 2 2 5" xfId="1504" xr:uid="{C694636E-8654-41F8-8C5B-E94068FCDC9B}"/>
    <cellStyle name="（９２） 2 2 5 2" xfId="1505" xr:uid="{ADDB6517-3A22-4D7A-A774-46862576B8FB}"/>
    <cellStyle name="（９２） 2 2 5 2 2" xfId="15837" xr:uid="{144379DF-CAA4-4339-9633-478C440AD9A7}"/>
    <cellStyle name="（９２） 2 2 5 3" xfId="1506" xr:uid="{C6778A17-EFF6-4372-9193-7D7EE73F4D9E}"/>
    <cellStyle name="（９２） 2 2 5 3 2" xfId="15838" xr:uid="{88503C90-17C9-4890-8EDB-8637DEB846D8}"/>
    <cellStyle name="（９２） 2 2 5 4" xfId="1507" xr:uid="{424B1DD3-57D8-4E64-8466-0DB82CBE2FCC}"/>
    <cellStyle name="（９２） 2 2 5 4 2" xfId="15839" xr:uid="{1B320CD0-CEFA-42A7-8CF5-34E46BBBB54C}"/>
    <cellStyle name="（９２） 2 2 5 5" xfId="15836" xr:uid="{18496516-EB06-4C0B-940C-317966DEDEC8}"/>
    <cellStyle name="（９２） 2 2 6" xfId="1508" xr:uid="{EF0D2757-7F24-447B-B870-587D737E4CDA}"/>
    <cellStyle name="（９２） 2 2 6 2" xfId="15840" xr:uid="{BD3B6C9F-FC4E-46A5-A05C-55DF63514577}"/>
    <cellStyle name="（９２） 2 2 7" xfId="1509" xr:uid="{6793FC53-F89E-4D92-9BD5-00016D4D16C2}"/>
    <cellStyle name="（９２） 2 2 7 2" xfId="15841" xr:uid="{9209E1BA-996C-40CC-88B7-24858F027A67}"/>
    <cellStyle name="（９２） 2 2 8" xfId="1510" xr:uid="{A30DD3BF-2F5D-417E-AF6A-2B1371EF0934}"/>
    <cellStyle name="（９２） 2 2 8 2" xfId="15842" xr:uid="{B5106015-D9D3-4377-A8CE-54054B4B6D04}"/>
    <cellStyle name="（９２） 2 2 9" xfId="1511" xr:uid="{A9E5584E-51C2-4354-9601-1B135AC1BE48}"/>
    <cellStyle name="（９２） 2 2 9 2" xfId="15843" xr:uid="{50C09AA9-7AC1-4010-AA95-D2A1D1FE38D7}"/>
    <cellStyle name="（９２） 2 20" xfId="1512" xr:uid="{D7A39319-5F57-469D-B277-BAEFA5C02548}"/>
    <cellStyle name="（９２） 2 20 2" xfId="15844" xr:uid="{ADB79C2C-D8D9-4238-ACD0-4BFEEC47F249}"/>
    <cellStyle name="（９２） 2 21" xfId="1513" xr:uid="{8B90ACFB-E368-4A9A-B391-E1145E0C93E1}"/>
    <cellStyle name="（９２） 2 21 2" xfId="15845" xr:uid="{E9E747CC-A69F-4A36-84CA-6106300542BC}"/>
    <cellStyle name="（９２） 2 22" xfId="1514" xr:uid="{AF7A9746-87BF-4697-9A3F-D416B8FC6D8F}"/>
    <cellStyle name="（９２） 2 22 2" xfId="15846" xr:uid="{6D92D850-1CA6-4A04-85AB-050EF33F5F91}"/>
    <cellStyle name="（９２） 2 23" xfId="1515" xr:uid="{D7FC1A63-D6D4-430A-B8B8-1EEE9D136F77}"/>
    <cellStyle name="（９２） 2 23 2" xfId="15847" xr:uid="{0743FAD5-8DE7-4A95-9A6A-341DD14BF2A6}"/>
    <cellStyle name="（９２） 2 24" xfId="1516" xr:uid="{588F39A6-63A0-4986-9DE0-E28D60F65C6D}"/>
    <cellStyle name="（９２） 2 24 2" xfId="15848" xr:uid="{62402760-DE17-4C75-A7F8-B33FCEC172FD}"/>
    <cellStyle name="（９２） 2 25" xfId="14651" xr:uid="{E1DDD775-07AA-48E5-927D-7FD6B5F3B2AF}"/>
    <cellStyle name="（９２） 2 25 2" xfId="27024" xr:uid="{E241187D-4204-4C61-B164-EAD5C1A72D5F}"/>
    <cellStyle name="（９２） 2 26" xfId="15178" xr:uid="{091B53E9-91D1-4AEB-91A1-F3FEF6792F91}"/>
    <cellStyle name="（９２） 2 26 2" xfId="27518" xr:uid="{4C832804-6EA8-4278-AD55-1B3BDF68C167}"/>
    <cellStyle name="（９２） 2 27" xfId="15559" xr:uid="{E8EC0C99-931A-4E6C-B648-6709E4AB1017}"/>
    <cellStyle name="（９２） 2 3" xfId="920" xr:uid="{0E34BFB5-8D3D-446A-AC9B-6C7240BA766B}"/>
    <cellStyle name="（９２） 2 3 10" xfId="1517" xr:uid="{846C9907-8B03-41E1-813D-FF4BB89AD4FC}"/>
    <cellStyle name="（９２） 2 3 10 2" xfId="15849" xr:uid="{B00CB3E4-1B0C-4E3D-B12B-A6C4A21863CF}"/>
    <cellStyle name="（９２） 2 3 11" xfId="1518" xr:uid="{AFE3E4D1-ACF2-4559-8008-B13A88124B84}"/>
    <cellStyle name="（９２） 2 3 11 2" xfId="15850" xr:uid="{32FBC1C8-783F-4794-9B63-E5842180B3F7}"/>
    <cellStyle name="（９２） 2 3 12" xfId="1519" xr:uid="{E660E004-18DD-48A1-8555-5FFB5A81DECE}"/>
    <cellStyle name="（９２） 2 3 12 2" xfId="15851" xr:uid="{E3037839-DA1A-43E9-B5DA-51017B379794}"/>
    <cellStyle name="（９２） 2 3 13" xfId="1520" xr:uid="{E82AC7AC-A70D-4839-9C2D-A98D7F0AFCCA}"/>
    <cellStyle name="（９２） 2 3 13 2" xfId="15852" xr:uid="{E22D477D-CF5C-48EC-AC62-7A8023B147E9}"/>
    <cellStyle name="（９２） 2 3 14" xfId="1521" xr:uid="{C4EDC540-B4A8-4B7B-8EDF-AC10C0BF1140}"/>
    <cellStyle name="（９２） 2 3 14 2" xfId="15853" xr:uid="{2B464BC0-6233-4F3D-92E6-749E41A0005A}"/>
    <cellStyle name="（９２） 2 3 15" xfId="1522" xr:uid="{AAA574BC-EBDA-4D9D-BD6A-5E74727AD39B}"/>
    <cellStyle name="（９２） 2 3 15 2" xfId="15854" xr:uid="{A2B5066B-A931-4389-83DE-6B04224235DF}"/>
    <cellStyle name="（９２） 2 3 16" xfId="1523" xr:uid="{264B0BCA-7BB0-4FA5-8E57-C43368956368}"/>
    <cellStyle name="（９２） 2 3 16 2" xfId="15855" xr:uid="{0F2EB575-B015-4093-9B82-897BEE53212C}"/>
    <cellStyle name="（９２） 2 3 17" xfId="1524" xr:uid="{422E1383-0656-4DCC-B77D-FD821FC9CFBF}"/>
    <cellStyle name="（９２） 2 3 17 2" xfId="15856" xr:uid="{5D3F1CED-A517-4A58-A1C5-0BD214336774}"/>
    <cellStyle name="（９２） 2 3 18" xfId="1525" xr:uid="{8CD13142-F537-49B7-8EBE-E43CB9A14A9F}"/>
    <cellStyle name="（９２） 2 3 18 2" xfId="15857" xr:uid="{F637215C-B139-4449-B687-1E92514AAFDF}"/>
    <cellStyle name="（９２） 2 3 19" xfId="1526" xr:uid="{2CCCA178-84BF-463D-B6B2-B151DCEE2060}"/>
    <cellStyle name="（９２） 2 3 19 2" xfId="15858" xr:uid="{DD0D764F-310D-40C0-A1EE-DF7AECC8F183}"/>
    <cellStyle name="（９２） 2 3 2" xfId="1527" xr:uid="{94A9F3B0-8BCB-4AA4-A348-BA05E4A3EDAE}"/>
    <cellStyle name="（９２） 2 3 2 10" xfId="15182" xr:uid="{2058C5D1-FBA9-4B10-B459-6E2AF71181F9}"/>
    <cellStyle name="（９２） 2 3 2 10 2" xfId="27522" xr:uid="{9E02ECBC-3E7A-484D-A1E6-3E71526670B3}"/>
    <cellStyle name="（９２） 2 3 2 11" xfId="15859" xr:uid="{F766E15D-65B4-4AA3-AC33-CCE7145C9CC5}"/>
    <cellStyle name="（９２） 2 3 2 2" xfId="1528" xr:uid="{79900CB3-40AB-432F-A6BF-E3396045A6BC}"/>
    <cellStyle name="（９２） 2 3 2 2 2" xfId="1529" xr:uid="{1EE3B0B0-606B-4969-8E97-C75BC225FF6E}"/>
    <cellStyle name="（９２） 2 3 2 2 2 2" xfId="15861" xr:uid="{3B20B8E8-9DC0-45F2-9756-827D66B11194}"/>
    <cellStyle name="（９２） 2 3 2 2 3" xfId="1530" xr:uid="{210EE29D-1D36-4903-A296-1AB205F0C01B}"/>
    <cellStyle name="（９２） 2 3 2 2 3 2" xfId="15862" xr:uid="{301480F0-43F0-4583-B71D-9C972AC6A91C}"/>
    <cellStyle name="（９２） 2 3 2 2 4" xfId="1531" xr:uid="{F0184AB7-8082-4346-B58B-1415CD2D01BC}"/>
    <cellStyle name="（９２） 2 3 2 2 4 2" xfId="15863" xr:uid="{B8159CBA-4DB0-49B1-BD78-A8053F3EFC65}"/>
    <cellStyle name="（９２） 2 3 2 2 5" xfId="1532" xr:uid="{4E692D80-B716-4C62-8E30-3F1E7BBCCB95}"/>
    <cellStyle name="（９２） 2 3 2 2 5 2" xfId="15864" xr:uid="{1115873F-0A9D-4C9E-80C2-F88ABB7A924C}"/>
    <cellStyle name="（９２） 2 3 2 2 6" xfId="15860" xr:uid="{460BC618-886A-4C46-B0E0-F0A3B384197E}"/>
    <cellStyle name="（９２） 2 3 2 3" xfId="1533" xr:uid="{D6822EFE-0B47-41A8-AABB-71B259158961}"/>
    <cellStyle name="（９２） 2 3 2 3 2" xfId="15865" xr:uid="{317A77B9-F297-4727-9D9E-EEF9380B93D5}"/>
    <cellStyle name="（９２） 2 3 2 4" xfId="1534" xr:uid="{7A80002E-9F8E-4DAD-85B4-EE11275C1F36}"/>
    <cellStyle name="（９２） 2 3 2 4 2" xfId="15866" xr:uid="{CF62EEC5-C483-4FEE-83F0-9DFDF89CEB6A}"/>
    <cellStyle name="（９２） 2 3 2 5" xfId="1535" xr:uid="{741D634D-9F4C-4929-846B-2C5A3666C2D5}"/>
    <cellStyle name="（９２） 2 3 2 5 2" xfId="15867" xr:uid="{55EFBB55-F955-4B62-BEA5-1FF75118E2B9}"/>
    <cellStyle name="（９２） 2 3 2 6" xfId="1536" xr:uid="{94B511EA-4B1C-4333-8A31-B0CAE760122F}"/>
    <cellStyle name="（９２） 2 3 2 6 2" xfId="15868" xr:uid="{66EEFBD9-FFAA-4678-8F2C-93C44E1BC1F9}"/>
    <cellStyle name="（９２） 2 3 2 7" xfId="1537" xr:uid="{FAE507EF-5726-4D2C-B771-43869457067E}"/>
    <cellStyle name="（９２） 2 3 2 7 2" xfId="15869" xr:uid="{972979AF-57FA-42A0-9EA5-5340A4370EE0}"/>
    <cellStyle name="（９２） 2 3 2 8" xfId="1538" xr:uid="{F7B58BFA-6FD2-4705-858F-00D8AA497DD6}"/>
    <cellStyle name="（９２） 2 3 2 8 2" xfId="15870" xr:uid="{4B29E28E-4486-4B52-ABD2-17BC66E5FA03}"/>
    <cellStyle name="（９２） 2 3 2 9" xfId="14655" xr:uid="{8F1204D5-5EEC-4F55-B03E-C9739EBCEAE7}"/>
    <cellStyle name="（９２） 2 3 2 9 2" xfId="27028" xr:uid="{BC7F520F-712F-4488-9206-A54D739BC95C}"/>
    <cellStyle name="（９２） 2 3 20" xfId="1539" xr:uid="{879B4CDD-A04C-4A91-BCF7-574721AFC356}"/>
    <cellStyle name="（９２） 2 3 20 2" xfId="15871" xr:uid="{5061E664-8A08-4FF4-BEA9-32B79526FC96}"/>
    <cellStyle name="（９２） 2 3 21" xfId="14654" xr:uid="{8232E311-A014-4D06-AF98-6EEA2B8E3F68}"/>
    <cellStyle name="（９２） 2 3 21 2" xfId="27027" xr:uid="{DB8F7F3C-DA8B-4DE5-A346-CF8CBC36E403}"/>
    <cellStyle name="（９２） 2 3 22" xfId="15181" xr:uid="{66D6EEE8-9A4F-428C-9CE4-B4FD83643F49}"/>
    <cellStyle name="（９２） 2 3 22 2" xfId="27521" xr:uid="{959508A1-C5D7-4F0C-B774-44187C861830}"/>
    <cellStyle name="（９２） 2 3 23" xfId="15561" xr:uid="{6AA33F88-ECB4-4CAF-97CA-7DC7657F9B4F}"/>
    <cellStyle name="（９２） 2 3 3" xfId="1540" xr:uid="{E0816A38-1E4C-439D-9056-01F8F3AF5C70}"/>
    <cellStyle name="（９２） 2 3 3 2" xfId="1541" xr:uid="{E896FD51-D0A5-4686-BBA1-B5EEB4B9FE2D}"/>
    <cellStyle name="（９２） 2 3 3 2 2" xfId="15873" xr:uid="{4B4ECEED-0310-4878-875B-0EAB9E044615}"/>
    <cellStyle name="（９２） 2 3 3 3" xfId="1542" xr:uid="{6FC137A4-DE7F-424A-BB4C-566FFA4DC2CE}"/>
    <cellStyle name="（９２） 2 3 3 3 2" xfId="15874" xr:uid="{2D7B4856-9441-4408-8DFB-6A20748C4986}"/>
    <cellStyle name="（９２） 2 3 3 4" xfId="1543" xr:uid="{802EDB74-E757-46E9-9EA0-F10C03A06BA6}"/>
    <cellStyle name="（９２） 2 3 3 4 2" xfId="15875" xr:uid="{06C0945E-5A54-43AE-8DB6-35FD2C81337C}"/>
    <cellStyle name="（９２） 2 3 3 5" xfId="1544" xr:uid="{82CA19C3-B02A-4B97-BF74-2392BFDEED59}"/>
    <cellStyle name="（９２） 2 3 3 5 2" xfId="15876" xr:uid="{30EBBB12-F5AC-467F-BBBD-BC8040CE078A}"/>
    <cellStyle name="（９２） 2 3 3 6" xfId="15872" xr:uid="{95806D9A-E715-4CD8-84C2-BAB7171707E0}"/>
    <cellStyle name="（９２） 2 3 4" xfId="1545" xr:uid="{A24DC875-92C1-4B38-9E94-6E6E48BD1004}"/>
    <cellStyle name="（９２） 2 3 4 2" xfId="1546" xr:uid="{DE7CCC5A-0A9B-4D4D-A2FC-C88A1483878C}"/>
    <cellStyle name="（９２） 2 3 4 2 2" xfId="15878" xr:uid="{14AAD40E-2249-4D58-B5E3-EF9E9DEBBB26}"/>
    <cellStyle name="（９２） 2 3 4 3" xfId="1547" xr:uid="{B78D0651-3B49-45C8-AACF-31E695C65303}"/>
    <cellStyle name="（９２） 2 3 4 3 2" xfId="15879" xr:uid="{5BBAC0A9-D694-4E9C-9575-1BCEF56CF590}"/>
    <cellStyle name="（９２） 2 3 4 4" xfId="1548" xr:uid="{776EFC5D-A29D-4C23-8533-815B83F414B1}"/>
    <cellStyle name="（９２） 2 3 4 4 2" xfId="15880" xr:uid="{AE1E2FD6-7110-49B5-97A6-E763B69708FB}"/>
    <cellStyle name="（９２） 2 3 4 5" xfId="1549" xr:uid="{9DF9BC4B-E2DA-4AD0-B28F-1B3B4E12FBD3}"/>
    <cellStyle name="（９２） 2 3 4 5 2" xfId="15881" xr:uid="{B5D9683A-03F3-4B11-B97B-D8111C910FD2}"/>
    <cellStyle name="（９２） 2 3 4 6" xfId="15877" xr:uid="{75669478-A957-4514-B976-9269F116FF86}"/>
    <cellStyle name="（９２） 2 3 5" xfId="1550" xr:uid="{5EFB6A85-AAE3-43CD-9559-FEE721334D3F}"/>
    <cellStyle name="（９２） 2 3 5 2" xfId="1551" xr:uid="{F413E163-01A0-403C-94FC-4BD76123C66E}"/>
    <cellStyle name="（９２） 2 3 5 2 2" xfId="15883" xr:uid="{61CD6223-57B6-42B6-928B-2CE60D09DA41}"/>
    <cellStyle name="（９２） 2 3 5 3" xfId="1552" xr:uid="{F092E6A0-8B83-40E0-870B-4F1ED35CF063}"/>
    <cellStyle name="（９２） 2 3 5 3 2" xfId="15884" xr:uid="{02E8A622-D96B-42BC-ACA6-3BE224724A13}"/>
    <cellStyle name="（９２） 2 3 5 4" xfId="1553" xr:uid="{73C26D7C-644B-4F1B-87CA-221EB12D6C69}"/>
    <cellStyle name="（９２） 2 3 5 4 2" xfId="15885" xr:uid="{C62FE62B-1BD2-4270-B4EB-B2FA2DBEFE08}"/>
    <cellStyle name="（９２） 2 3 5 5" xfId="15882" xr:uid="{01E4BB09-A398-4406-98B9-D860ACA58157}"/>
    <cellStyle name="（９２） 2 3 6" xfId="1554" xr:uid="{92371D37-E865-413B-A4C8-75644092B477}"/>
    <cellStyle name="（９２） 2 3 6 2" xfId="15886" xr:uid="{FE857431-A05B-4471-8FAE-28636A89F1E4}"/>
    <cellStyle name="（９２） 2 3 7" xfId="1555" xr:uid="{6B752B1B-04C7-4838-A05A-1AEB751DACA6}"/>
    <cellStyle name="（９２） 2 3 7 2" xfId="15887" xr:uid="{A2DB89CB-14FC-499C-8D8D-645E3ED98F3B}"/>
    <cellStyle name="（９２） 2 3 8" xfId="1556" xr:uid="{92DA901C-E749-42B1-AC9E-4ADF65FC5225}"/>
    <cellStyle name="（９２） 2 3 8 2" xfId="15888" xr:uid="{D59BC80C-19CA-40E8-9DF2-D5DBAC929FFA}"/>
    <cellStyle name="（９２） 2 3 9" xfId="1557" xr:uid="{0F1EE554-0988-4DDA-9D79-97FE8E8C4FDC}"/>
    <cellStyle name="（９２） 2 3 9 2" xfId="15889" xr:uid="{56456F59-7FEC-42A6-885F-0656F891B17F}"/>
    <cellStyle name="（９２） 2 4" xfId="921" xr:uid="{EF36A577-F35B-4941-B497-5BCF216DFB80}"/>
    <cellStyle name="（９２） 2 4 10" xfId="1558" xr:uid="{A2F8A404-9688-46C9-90BE-0CC6C5C64386}"/>
    <cellStyle name="（９２） 2 4 10 2" xfId="15890" xr:uid="{A80633C6-FBDB-47CC-AD99-9694E35C8CCE}"/>
    <cellStyle name="（９２） 2 4 11" xfId="1559" xr:uid="{100CB885-E812-415D-8D3F-6821D0D48B3C}"/>
    <cellStyle name="（９２） 2 4 11 2" xfId="15891" xr:uid="{CEAA63D7-D456-4945-A436-9AB042C1FF92}"/>
    <cellStyle name="（９２） 2 4 12" xfId="1560" xr:uid="{8CB3726B-08CB-40E7-9950-8DAF44164A45}"/>
    <cellStyle name="（９２） 2 4 12 2" xfId="15892" xr:uid="{75DA7480-9080-4953-8381-6C9138E425FA}"/>
    <cellStyle name="（９２） 2 4 13" xfId="1561" xr:uid="{562EC8D0-9765-4C67-BAA6-410D2DA91E64}"/>
    <cellStyle name="（９２） 2 4 13 2" xfId="15893" xr:uid="{B6A772C2-2D2D-4069-8B42-F729575C47A9}"/>
    <cellStyle name="（９２） 2 4 14" xfId="1562" xr:uid="{11BBEB4B-9BE9-4B63-AFA9-881316015704}"/>
    <cellStyle name="（９２） 2 4 14 2" xfId="15894" xr:uid="{C490F0B0-FC64-4D38-9532-E9FAE0160AD2}"/>
    <cellStyle name="（９２） 2 4 15" xfId="1563" xr:uid="{0F1E14A5-7860-404C-9C78-083210A9E205}"/>
    <cellStyle name="（９２） 2 4 15 2" xfId="15895" xr:uid="{F3DC7BAC-2942-4FCF-A29D-D390D34004BE}"/>
    <cellStyle name="（９２） 2 4 16" xfId="1564" xr:uid="{9511E9E8-A84D-4C3E-B70B-A5568390C5C0}"/>
    <cellStyle name="（９２） 2 4 16 2" xfId="15896" xr:uid="{FFFEC1C9-B807-4008-BC51-C067D321CD2E}"/>
    <cellStyle name="（９２） 2 4 17" xfId="1565" xr:uid="{7BEE3DF8-979F-4BDB-A225-FB08743F20E1}"/>
    <cellStyle name="（９２） 2 4 17 2" xfId="15897" xr:uid="{EE0D5ECF-B891-4764-A610-60F74CCFE64C}"/>
    <cellStyle name="（９２） 2 4 18" xfId="1566" xr:uid="{B97A631A-6812-4506-92B1-569F810D632E}"/>
    <cellStyle name="（９２） 2 4 18 2" xfId="15898" xr:uid="{CC9A08C0-D10E-456F-B000-764BC6F3F031}"/>
    <cellStyle name="（９２） 2 4 19" xfId="1567" xr:uid="{082ED72A-44AC-4B42-BB97-509614F7CDC1}"/>
    <cellStyle name="（９２） 2 4 19 2" xfId="15899" xr:uid="{0F464BB1-276A-47F5-B856-8878B3BDFF65}"/>
    <cellStyle name="（９２） 2 4 2" xfId="1568" xr:uid="{48057911-A10B-45E2-AF74-1F18842CDBCA}"/>
    <cellStyle name="（９２） 2 4 2 10" xfId="15184" xr:uid="{E3684500-3AB3-4DB0-88AD-E2B565FA4DC8}"/>
    <cellStyle name="（９２） 2 4 2 10 2" xfId="27524" xr:uid="{C59AA988-D112-4883-84A7-BAC39703A404}"/>
    <cellStyle name="（９２） 2 4 2 11" xfId="15900" xr:uid="{BACAC1C6-7008-4056-A67E-F540B86A0F1A}"/>
    <cellStyle name="（９２） 2 4 2 2" xfId="1569" xr:uid="{0A64BAD6-AD9A-4192-A79E-07A5F7A396DA}"/>
    <cellStyle name="（９２） 2 4 2 2 2" xfId="1570" xr:uid="{EC717526-3F26-485C-BFC8-46B5548B2AC2}"/>
    <cellStyle name="（９２） 2 4 2 2 2 2" xfId="15902" xr:uid="{5E620157-1B01-411B-AE46-36BB3A89405A}"/>
    <cellStyle name="（９２） 2 4 2 2 3" xfId="1571" xr:uid="{D0C492F3-3FC0-4BCB-B0E1-3572D138EEFC}"/>
    <cellStyle name="（９２） 2 4 2 2 3 2" xfId="15903" xr:uid="{E3784261-6456-4353-893D-5B2C1613D70E}"/>
    <cellStyle name="（９２） 2 4 2 2 4" xfId="1572" xr:uid="{2006518C-6D2C-4480-B7A7-0BABDB85052A}"/>
    <cellStyle name="（９２） 2 4 2 2 4 2" xfId="15904" xr:uid="{EF49EB30-E6F5-4CFE-9EE1-06CEC489485E}"/>
    <cellStyle name="（９２） 2 4 2 2 5" xfId="1573" xr:uid="{FD6BD8F3-1C95-4406-89BA-1B63755FC854}"/>
    <cellStyle name="（９２） 2 4 2 2 5 2" xfId="15905" xr:uid="{FB9FD008-C4ED-49F0-B795-A82522C6554B}"/>
    <cellStyle name="（９２） 2 4 2 2 6" xfId="15901" xr:uid="{56C918FC-263D-4CA2-AF01-2E4602CB6C9E}"/>
    <cellStyle name="（９２） 2 4 2 3" xfId="1574" xr:uid="{5DD0B252-C0EF-4A45-B219-22159F1F3E4D}"/>
    <cellStyle name="（９２） 2 4 2 3 2" xfId="15906" xr:uid="{8410FAD7-86E9-4821-80D4-9C62563FC802}"/>
    <cellStyle name="（９２） 2 4 2 4" xfId="1575" xr:uid="{208B424B-705B-46B9-BE32-E55D7FD700B2}"/>
    <cellStyle name="（９２） 2 4 2 4 2" xfId="15907" xr:uid="{31712D62-5984-484F-8BC9-CD8A55308300}"/>
    <cellStyle name="（９２） 2 4 2 5" xfId="1576" xr:uid="{4B5A9194-4537-4E06-8F12-588460C1C13E}"/>
    <cellStyle name="（９２） 2 4 2 5 2" xfId="15908" xr:uid="{3BF54DA8-B55F-4837-8453-C1577839F569}"/>
    <cellStyle name="（９２） 2 4 2 6" xfId="1577" xr:uid="{A28B13D0-8700-4A06-86EC-C94C16A99037}"/>
    <cellStyle name="（９２） 2 4 2 6 2" xfId="15909" xr:uid="{702546B7-192F-4247-BC03-0E922B749E6D}"/>
    <cellStyle name="（９２） 2 4 2 7" xfId="1578" xr:uid="{743D60BB-4559-455A-BCCC-047303B705D0}"/>
    <cellStyle name="（９２） 2 4 2 7 2" xfId="15910" xr:uid="{CDF0968E-3067-42EC-8CA6-A595D57D7755}"/>
    <cellStyle name="（９２） 2 4 2 8" xfId="1579" xr:uid="{BEDFD525-DCFA-41DE-867B-F09A53256396}"/>
    <cellStyle name="（９２） 2 4 2 8 2" xfId="15911" xr:uid="{E8E75404-2243-4BF6-B1B8-5EE2686E2903}"/>
    <cellStyle name="（９２） 2 4 2 9" xfId="14657" xr:uid="{8B1221DE-E383-4009-82B3-487ED812342E}"/>
    <cellStyle name="（９２） 2 4 2 9 2" xfId="27030" xr:uid="{3772A973-0E3C-4CAB-B60E-B0DCC34540CC}"/>
    <cellStyle name="（９２） 2 4 20" xfId="1580" xr:uid="{D908382A-A9E1-428A-B5B2-0E0E8CEDC854}"/>
    <cellStyle name="（９２） 2 4 20 2" xfId="15912" xr:uid="{34382FB8-6B78-4F80-AD97-F2E63423724C}"/>
    <cellStyle name="（９２） 2 4 21" xfId="14656" xr:uid="{AF4E97F8-7CA2-4AAF-86E8-026D5178C7AB}"/>
    <cellStyle name="（９２） 2 4 21 2" xfId="27029" xr:uid="{FE0B1256-41FE-4433-9E9B-BF603C50EB17}"/>
    <cellStyle name="（９２） 2 4 22" xfId="15183" xr:uid="{ACFBCDC2-18F9-4334-AC34-1CC493911905}"/>
    <cellStyle name="（９２） 2 4 22 2" xfId="27523" xr:uid="{31B9FF3B-D6C5-4979-825C-F18040D31A3B}"/>
    <cellStyle name="（９２） 2 4 23" xfId="15562" xr:uid="{A2D84EF4-934D-4A95-9795-EE2B227D6E51}"/>
    <cellStyle name="（９２） 2 4 3" xfId="1581" xr:uid="{94ED0B7F-E250-42F4-874C-35347CF29107}"/>
    <cellStyle name="（９２） 2 4 3 2" xfId="1582" xr:uid="{E462A526-76EC-4A5A-8E79-54893DFD3B17}"/>
    <cellStyle name="（９２） 2 4 3 2 2" xfId="15914" xr:uid="{36EC01E1-1449-423C-ADEC-6DA62D1607F0}"/>
    <cellStyle name="（９２） 2 4 3 3" xfId="1583" xr:uid="{87A8FF87-4FFE-4BD2-A719-923B3B918794}"/>
    <cellStyle name="（９２） 2 4 3 3 2" xfId="15915" xr:uid="{A3BDEEB2-F5DC-44B3-AFEB-0011C8D09E97}"/>
    <cellStyle name="（９２） 2 4 3 4" xfId="1584" xr:uid="{C345087A-ACC4-4364-B114-A51D0052E60F}"/>
    <cellStyle name="（９２） 2 4 3 4 2" xfId="15916" xr:uid="{837EF430-86F7-4882-8E9D-6C308E773CC6}"/>
    <cellStyle name="（９２） 2 4 3 5" xfId="1585" xr:uid="{8CC5AF2F-74AD-4F42-BA81-8A8C471C900D}"/>
    <cellStyle name="（９２） 2 4 3 5 2" xfId="15917" xr:uid="{D321A9E8-992B-40B9-A7AA-9849A1A0D8C8}"/>
    <cellStyle name="（９２） 2 4 3 6" xfId="15913" xr:uid="{BDF450EC-52E2-425B-9345-5C1965F61351}"/>
    <cellStyle name="（９２） 2 4 4" xfId="1586" xr:uid="{27BB4FEB-A457-41A8-B0BF-36961B66D9D2}"/>
    <cellStyle name="（９２） 2 4 4 2" xfId="1587" xr:uid="{BD037844-2773-4460-B0B3-B9042FEDA100}"/>
    <cellStyle name="（９２） 2 4 4 2 2" xfId="15919" xr:uid="{94FFBEDE-C3F8-4A4A-B1AF-E6815B0653AA}"/>
    <cellStyle name="（９２） 2 4 4 3" xfId="1588" xr:uid="{7522F2EE-8127-43FA-86A5-F3DAC0FD803C}"/>
    <cellStyle name="（９２） 2 4 4 3 2" xfId="15920" xr:uid="{7CBC926D-A878-4111-90BA-2341ECEBF63F}"/>
    <cellStyle name="（９２） 2 4 4 4" xfId="1589" xr:uid="{9281E6CC-A78B-4818-A341-993112D5B830}"/>
    <cellStyle name="（９２） 2 4 4 4 2" xfId="15921" xr:uid="{5BDFA461-DEF6-4B29-9A26-3E69605C0CE2}"/>
    <cellStyle name="（９２） 2 4 4 5" xfId="1590" xr:uid="{86CB92AC-EBC0-41FF-989C-8FBF43ECF446}"/>
    <cellStyle name="（９２） 2 4 4 5 2" xfId="15922" xr:uid="{C87860C3-E3D3-4434-88E1-5F664603585D}"/>
    <cellStyle name="（９２） 2 4 4 6" xfId="15918" xr:uid="{AE54E562-27ED-4E88-976C-B9A37F3E3146}"/>
    <cellStyle name="（９２） 2 4 5" xfId="1591" xr:uid="{9684B3E6-5737-4322-9E33-64D0CAD49D5A}"/>
    <cellStyle name="（９２） 2 4 5 2" xfId="1592" xr:uid="{8C8BDA81-BBD3-4571-92D0-D7DB8A82D60B}"/>
    <cellStyle name="（９２） 2 4 5 2 2" xfId="15924" xr:uid="{C227E830-6772-4DAD-96FB-D96EF986D0A5}"/>
    <cellStyle name="（９２） 2 4 5 3" xfId="1593" xr:uid="{77251B92-FFF1-475E-A636-558F55A61A5A}"/>
    <cellStyle name="（９２） 2 4 5 3 2" xfId="15925" xr:uid="{53CA2774-4922-4AA9-A3DD-90311307D76D}"/>
    <cellStyle name="（９２） 2 4 5 4" xfId="1594" xr:uid="{04824A48-178E-4D0C-AFAF-6EE51B5817C7}"/>
    <cellStyle name="（９２） 2 4 5 4 2" xfId="15926" xr:uid="{5B0D2FB4-2288-4A85-8E18-B1B59241F7EB}"/>
    <cellStyle name="（９２） 2 4 5 5" xfId="15923" xr:uid="{72B0BBE6-9BDA-4B32-8895-C462E7BC1B36}"/>
    <cellStyle name="（９２） 2 4 6" xfId="1595" xr:uid="{1293D1B9-C249-441C-BC22-5C036F9B7361}"/>
    <cellStyle name="（９２） 2 4 6 2" xfId="15927" xr:uid="{64BB5B4E-F49B-4F26-87AD-35E3EF15C21B}"/>
    <cellStyle name="（９２） 2 4 7" xfId="1596" xr:uid="{60F523C3-7E4A-47D6-8B49-CC2E5ED54513}"/>
    <cellStyle name="（９２） 2 4 7 2" xfId="15928" xr:uid="{1487B5CE-7AF8-419E-B9AA-53E32AFF6725}"/>
    <cellStyle name="（９２） 2 4 8" xfId="1597" xr:uid="{5E31E18C-03ED-4F8D-9F63-9C5C6F63459C}"/>
    <cellStyle name="（９２） 2 4 8 2" xfId="15929" xr:uid="{F7DA8C8E-CF38-4053-BEE5-36B5ED0A5A80}"/>
    <cellStyle name="（９２） 2 4 9" xfId="1598" xr:uid="{F70D6226-4AC5-4D21-8917-448C6A67A926}"/>
    <cellStyle name="（９２） 2 4 9 2" xfId="15930" xr:uid="{17E61F90-E1DE-45D6-986C-C75EF8B3217E}"/>
    <cellStyle name="（９２） 2 5" xfId="922" xr:uid="{86BC4FC1-6F8B-40DA-8ECB-FDC8AA3FBAA8}"/>
    <cellStyle name="（９２） 2 5 10" xfId="1599" xr:uid="{91949480-641D-458B-B86C-728DCE71FA90}"/>
    <cellStyle name="（９２） 2 5 10 2" xfId="15931" xr:uid="{9EAE4B44-DE21-4C61-8136-AEDB97E66549}"/>
    <cellStyle name="（９２） 2 5 11" xfId="1600" xr:uid="{DB580D3D-440F-4721-801A-61814277178E}"/>
    <cellStyle name="（９２） 2 5 11 2" xfId="15932" xr:uid="{5A2ACF7C-2EB9-4DBD-8CD1-E128EFB0F876}"/>
    <cellStyle name="（９２） 2 5 12" xfId="1601" xr:uid="{BBF5A1AD-1D38-4F2F-9CE0-A32C14BF52FF}"/>
    <cellStyle name="（９２） 2 5 12 2" xfId="15933" xr:uid="{8730A1C6-15AE-47C2-9703-40EDF6A6FDF4}"/>
    <cellStyle name="（９２） 2 5 13" xfId="1602" xr:uid="{B6B60831-65D0-46E3-B149-8F55DC0D1DE0}"/>
    <cellStyle name="（９２） 2 5 13 2" xfId="15934" xr:uid="{ADE8DEEE-7E38-45B3-A535-F4A121EE9B6A}"/>
    <cellStyle name="（９２） 2 5 14" xfId="1603" xr:uid="{479F15EB-32F1-4286-9B91-D8D292E904A4}"/>
    <cellStyle name="（９２） 2 5 14 2" xfId="15935" xr:uid="{E6B84C8D-8DF2-4DE9-A57E-E8451BDC447F}"/>
    <cellStyle name="（９２） 2 5 15" xfId="1604" xr:uid="{98F7095A-8827-43DC-A984-BB3881A675A4}"/>
    <cellStyle name="（９２） 2 5 15 2" xfId="15936" xr:uid="{C6B804F9-71CB-4033-A415-64243C49CCA1}"/>
    <cellStyle name="（９２） 2 5 16" xfId="1605" xr:uid="{5910E1BA-00A6-4D17-9674-1E9DB6A6F110}"/>
    <cellStyle name="（９２） 2 5 16 2" xfId="15937" xr:uid="{07D09F0E-79E4-4FB1-9635-1415E55C1507}"/>
    <cellStyle name="（９２） 2 5 17" xfId="1606" xr:uid="{015CA96C-41F5-4C28-A4DB-D6B833EDCAC6}"/>
    <cellStyle name="（９２） 2 5 17 2" xfId="15938" xr:uid="{B9E7127A-70EE-4749-87E4-8595FD0AD8AD}"/>
    <cellStyle name="（９２） 2 5 18" xfId="1607" xr:uid="{4203E477-33EF-44D9-9D4C-F991742A30EE}"/>
    <cellStyle name="（９２） 2 5 18 2" xfId="15939" xr:uid="{8BA63E97-5F39-48AA-BA96-469FC35AE690}"/>
    <cellStyle name="（９２） 2 5 19" xfId="1608" xr:uid="{D7867FB2-FD11-446D-BDF8-A37EDBEDB773}"/>
    <cellStyle name="（９２） 2 5 19 2" xfId="15940" xr:uid="{B58E1456-A7B7-47DB-84E7-63B3B480E22E}"/>
    <cellStyle name="（９２） 2 5 2" xfId="1609" xr:uid="{299AAD07-2A84-4D6A-9C59-9E84F09E5824}"/>
    <cellStyle name="（９２） 2 5 2 10" xfId="15186" xr:uid="{9B79F6CC-207F-47F5-A332-B895D865F093}"/>
    <cellStyle name="（９２） 2 5 2 10 2" xfId="27526" xr:uid="{4BDCCEDD-C3B9-4E6A-8EC2-BC6CC3877CB3}"/>
    <cellStyle name="（９２） 2 5 2 11" xfId="15941" xr:uid="{A8C97144-A630-42C1-AC77-829B0A0618E6}"/>
    <cellStyle name="（９２） 2 5 2 2" xfId="1610" xr:uid="{FB267BE5-50D8-4EB4-AB5F-35A5CE3787AD}"/>
    <cellStyle name="（９２） 2 5 2 2 2" xfId="1611" xr:uid="{FDDFE9D8-3D30-430F-AD7C-F66C23184F86}"/>
    <cellStyle name="（９２） 2 5 2 2 2 2" xfId="15943" xr:uid="{F7AEF1F8-7BFB-4E48-8172-AD4FA254EB5B}"/>
    <cellStyle name="（９２） 2 5 2 2 3" xfId="1612" xr:uid="{042BB5F9-9BC0-4435-8B0C-00889DD1467B}"/>
    <cellStyle name="（９２） 2 5 2 2 3 2" xfId="15944" xr:uid="{868CF920-1905-4596-B5F1-394A23DAFBBB}"/>
    <cellStyle name="（９２） 2 5 2 2 4" xfId="1613" xr:uid="{20DB470A-C28E-4334-A5DA-75617A2B3567}"/>
    <cellStyle name="（９２） 2 5 2 2 4 2" xfId="15945" xr:uid="{A900E982-2F0A-458D-A614-FE2C149ED7E6}"/>
    <cellStyle name="（９２） 2 5 2 2 5" xfId="1614" xr:uid="{15BC0260-DBD7-49E9-B022-9780F36E0D5B}"/>
    <cellStyle name="（９２） 2 5 2 2 5 2" xfId="15946" xr:uid="{B9D37C24-E12D-48A3-88DD-2359FEB51AC2}"/>
    <cellStyle name="（９２） 2 5 2 2 6" xfId="15942" xr:uid="{826FB880-8513-4FDF-A70A-BD390A25F57E}"/>
    <cellStyle name="（９２） 2 5 2 3" xfId="1615" xr:uid="{2964288D-69E2-4D17-852B-A485E2EE264B}"/>
    <cellStyle name="（９２） 2 5 2 3 2" xfId="15947" xr:uid="{AAE870B1-7C51-4C55-8D82-9CBE6443207B}"/>
    <cellStyle name="（９２） 2 5 2 4" xfId="1616" xr:uid="{298B128C-D8BD-4877-B78B-C668900A06AE}"/>
    <cellStyle name="（９２） 2 5 2 4 2" xfId="15948" xr:uid="{AA33E748-9775-486B-BAE5-AF6165D01A20}"/>
    <cellStyle name="（９２） 2 5 2 5" xfId="1617" xr:uid="{2067BA2B-77B6-4EC3-B40E-90A82EDBE27B}"/>
    <cellStyle name="（９２） 2 5 2 5 2" xfId="15949" xr:uid="{9007E09D-E56F-453B-B52A-6C8689271BFA}"/>
    <cellStyle name="（９２） 2 5 2 6" xfId="1618" xr:uid="{10C6B4E0-A593-44C3-8DD7-41389FA496E2}"/>
    <cellStyle name="（９２） 2 5 2 6 2" xfId="15950" xr:uid="{8ABE2819-20BE-47FF-863A-A6F4F1E0B052}"/>
    <cellStyle name="（９２） 2 5 2 7" xfId="1619" xr:uid="{031CC815-4A45-4E9C-9365-DE1F28171B73}"/>
    <cellStyle name="（９２） 2 5 2 7 2" xfId="15951" xr:uid="{F3AE1530-9C0A-411C-B741-341CAD5BFE20}"/>
    <cellStyle name="（９２） 2 5 2 8" xfId="1620" xr:uid="{161E4B26-342E-45BA-A9B6-1A20C88C724B}"/>
    <cellStyle name="（９２） 2 5 2 8 2" xfId="15952" xr:uid="{6C5985D3-322D-4C28-85F2-D9AD7FC863C9}"/>
    <cellStyle name="（９２） 2 5 2 9" xfId="14659" xr:uid="{F5D285CE-07D6-4874-B47F-4DE3E0C5819B}"/>
    <cellStyle name="（９２） 2 5 2 9 2" xfId="27032" xr:uid="{8A7529F2-1046-4B09-BE5E-D1F0E200E909}"/>
    <cellStyle name="（９２） 2 5 20" xfId="1621" xr:uid="{A3BF1BE4-16D7-4CA9-9F4B-59DFA6DB0533}"/>
    <cellStyle name="（９２） 2 5 20 2" xfId="15953" xr:uid="{88BF7698-4755-4DD0-AD7C-B310A144FC43}"/>
    <cellStyle name="（９２） 2 5 21" xfId="14658" xr:uid="{FBA37209-2C88-4203-B289-A989D4426D8F}"/>
    <cellStyle name="（９２） 2 5 21 2" xfId="27031" xr:uid="{43801EAF-95B1-468C-9E68-B2F09FF92512}"/>
    <cellStyle name="（９２） 2 5 22" xfId="15185" xr:uid="{96E2BAAE-C171-4C22-9543-A42C2EEF12A9}"/>
    <cellStyle name="（９２） 2 5 22 2" xfId="27525" xr:uid="{3DC308DA-0AA9-448F-98C3-6F120D71FF27}"/>
    <cellStyle name="（９２） 2 5 23" xfId="15563" xr:uid="{7B2BF483-E2EB-4AB0-AA62-19AAB18A09C5}"/>
    <cellStyle name="（９２） 2 5 3" xfId="1622" xr:uid="{939180CA-2770-4765-B5E6-A9D1623F3950}"/>
    <cellStyle name="（９２） 2 5 3 2" xfId="1623" xr:uid="{882E169B-94B1-47BE-AE91-07C48A6D6136}"/>
    <cellStyle name="（９２） 2 5 3 2 2" xfId="15955" xr:uid="{56C9CEB4-BA78-42C9-802C-89F5D4653DC2}"/>
    <cellStyle name="（９２） 2 5 3 3" xfId="1624" xr:uid="{F6625A22-FC80-4732-B528-C11C1F7477F7}"/>
    <cellStyle name="（９２） 2 5 3 3 2" xfId="15956" xr:uid="{7B6C7F81-3021-4ECD-8202-A1EA898F96DD}"/>
    <cellStyle name="（９２） 2 5 3 4" xfId="1625" xr:uid="{0764B80D-277B-4480-B311-359C151534A1}"/>
    <cellStyle name="（９２） 2 5 3 4 2" xfId="15957" xr:uid="{59EC397A-BBEF-415A-8978-F9766AEDEC92}"/>
    <cellStyle name="（９２） 2 5 3 5" xfId="1626" xr:uid="{FB30F27A-D949-4FD0-A21D-F29269F1B9B6}"/>
    <cellStyle name="（９２） 2 5 3 5 2" xfId="15958" xr:uid="{A0D92F71-2615-4AF4-B57B-6D0749761550}"/>
    <cellStyle name="（９２） 2 5 3 6" xfId="15954" xr:uid="{B3008FA2-731B-45BF-AA73-EF3E31F57265}"/>
    <cellStyle name="（９２） 2 5 4" xfId="1627" xr:uid="{04B980CF-3E41-4B00-9A16-5F093BA8DC4C}"/>
    <cellStyle name="（９２） 2 5 4 2" xfId="1628" xr:uid="{7EE540B7-A5AE-44A4-9BB8-B91CE3DE006A}"/>
    <cellStyle name="（９２） 2 5 4 2 2" xfId="15960" xr:uid="{577127FC-FE3A-49A1-8679-DFB4D9A7E956}"/>
    <cellStyle name="（９２） 2 5 4 3" xfId="1629" xr:uid="{E22DFA7D-E388-4906-A7B1-D4B33CE37D48}"/>
    <cellStyle name="（９２） 2 5 4 3 2" xfId="15961" xr:uid="{ACF3164A-C71E-47FF-BDDD-077E51DD88A1}"/>
    <cellStyle name="（９２） 2 5 4 4" xfId="1630" xr:uid="{83410786-99B1-4B74-B77E-65C42B545821}"/>
    <cellStyle name="（９２） 2 5 4 4 2" xfId="15962" xr:uid="{1C13B2B2-1F22-4985-87F0-F2373772E721}"/>
    <cellStyle name="（９２） 2 5 4 5" xfId="1631" xr:uid="{FE76FBAF-5B84-4E95-89F9-E2BC236D0FF0}"/>
    <cellStyle name="（９２） 2 5 4 5 2" xfId="15963" xr:uid="{DC72F620-D362-403D-940F-6706F7067566}"/>
    <cellStyle name="（９２） 2 5 4 6" xfId="15959" xr:uid="{A7BA9F28-80D9-4D50-B099-271C16E921FF}"/>
    <cellStyle name="（９２） 2 5 5" xfId="1632" xr:uid="{BBADD725-31C9-4D9A-9689-68C16A4BA0C0}"/>
    <cellStyle name="（９２） 2 5 5 2" xfId="1633" xr:uid="{2242C969-D4D1-4E88-B485-38D60EFF3511}"/>
    <cellStyle name="（９２） 2 5 5 2 2" xfId="15965" xr:uid="{F44FDA19-8E9F-45AB-A867-F1CA9327DC65}"/>
    <cellStyle name="（９２） 2 5 5 3" xfId="1634" xr:uid="{ECBC104E-E7A6-456B-8579-B563EDA1D355}"/>
    <cellStyle name="（９２） 2 5 5 3 2" xfId="15966" xr:uid="{AF518DA2-9939-4AB1-B071-1F0878D21AED}"/>
    <cellStyle name="（９２） 2 5 5 4" xfId="1635" xr:uid="{61FC608C-27B0-4DAB-955F-41F481BE2057}"/>
    <cellStyle name="（９２） 2 5 5 4 2" xfId="15967" xr:uid="{CA63EC16-FCF6-4B3A-BB09-053FBDECCE89}"/>
    <cellStyle name="（９２） 2 5 5 5" xfId="15964" xr:uid="{029B2EC0-BB18-43D2-98CC-4DFC3A414B63}"/>
    <cellStyle name="（９２） 2 5 6" xfId="1636" xr:uid="{69D5F6EC-6082-44B7-A28D-047281946483}"/>
    <cellStyle name="（９２） 2 5 6 2" xfId="15968" xr:uid="{6077A5CD-1E86-48F2-B34C-2B2AE6E6F887}"/>
    <cellStyle name="（９２） 2 5 7" xfId="1637" xr:uid="{1792B005-5187-45B5-804D-25CCA94C7EED}"/>
    <cellStyle name="（９２） 2 5 7 2" xfId="15969" xr:uid="{8EF4390F-50E4-48F6-8923-1F2CFF28F919}"/>
    <cellStyle name="（９２） 2 5 8" xfId="1638" xr:uid="{5533A976-1551-41D8-BC42-0989B5723AC1}"/>
    <cellStyle name="（９２） 2 5 8 2" xfId="15970" xr:uid="{1815D2E6-E405-46DB-A260-CED81CA86A62}"/>
    <cellStyle name="（９２） 2 5 9" xfId="1639" xr:uid="{25F33098-4412-46ED-B395-501D3FDA4458}"/>
    <cellStyle name="（９２） 2 5 9 2" xfId="15971" xr:uid="{555FD939-E971-4AB2-B6C4-5ADD4E802B34}"/>
    <cellStyle name="（９２） 2 6" xfId="1640" xr:uid="{7F292150-5FF2-416F-AE2B-03D9C3FF902D}"/>
    <cellStyle name="（９２） 2 6 10" xfId="15187" xr:uid="{E4DEDEDF-F276-4059-9369-66DB694E104B}"/>
    <cellStyle name="（９２） 2 6 10 2" xfId="27527" xr:uid="{B105F0BD-ED42-49BE-B3C5-250416805C70}"/>
    <cellStyle name="（９２） 2 6 11" xfId="15972" xr:uid="{C9988C01-0F7C-47F3-9550-33D60E94E990}"/>
    <cellStyle name="（９２） 2 6 2" xfId="1641" xr:uid="{B7EEAAD7-0B2E-46D7-95BF-FF1D867ABF42}"/>
    <cellStyle name="（９２） 2 6 2 2" xfId="1642" xr:uid="{5A14E725-3507-454D-89FF-FDDAEACAEFA1}"/>
    <cellStyle name="（９２） 2 6 2 2 2" xfId="15974" xr:uid="{BE741A60-8DE6-4507-ACBA-2FBC53B3E2FD}"/>
    <cellStyle name="（９２） 2 6 2 3" xfId="1643" xr:uid="{15F50C67-5A79-4361-A61B-05ABB1E7ECD0}"/>
    <cellStyle name="（９２） 2 6 2 3 2" xfId="15975" xr:uid="{38763D12-1643-41B7-92E4-2DC8C7E2D1D2}"/>
    <cellStyle name="（９２） 2 6 2 4" xfId="1644" xr:uid="{DB8905EB-2378-463B-A8B0-0744B739BF68}"/>
    <cellStyle name="（９２） 2 6 2 4 2" xfId="15976" xr:uid="{1CA3F628-0FF8-4F6D-9AB5-24B4E78D865C}"/>
    <cellStyle name="（９２） 2 6 2 5" xfId="1645" xr:uid="{9ABDFED4-1ECF-4FDC-8FC7-09E3137E744C}"/>
    <cellStyle name="（９２） 2 6 2 5 2" xfId="15977" xr:uid="{6829B886-3200-43EF-AFEF-10126D7917D1}"/>
    <cellStyle name="（９２） 2 6 2 6" xfId="15973" xr:uid="{56B558DE-3C24-42D6-B6A8-A8083F8F802D}"/>
    <cellStyle name="（９２） 2 6 3" xfId="1646" xr:uid="{BFADBF96-B8B6-4E00-9C2A-906A675C6DC2}"/>
    <cellStyle name="（９２） 2 6 3 2" xfId="15978" xr:uid="{21AAD86B-A2AB-4004-9E53-39A957C2C225}"/>
    <cellStyle name="（９２） 2 6 4" xfId="1647" xr:uid="{1B23B4DD-6C55-468B-8CB1-F7A398A40475}"/>
    <cellStyle name="（９２） 2 6 4 2" xfId="15979" xr:uid="{3F13C0F4-91B7-4833-8833-5476F2267CED}"/>
    <cellStyle name="（９２） 2 6 5" xfId="1648" xr:uid="{35678B99-EC79-4C60-8C08-8AC6C0FB41D0}"/>
    <cellStyle name="（９２） 2 6 5 2" xfId="15980" xr:uid="{D0FCFE10-3F74-4A37-8A7A-094F93A7A4BA}"/>
    <cellStyle name="（９２） 2 6 6" xfId="1649" xr:uid="{5E7BCBC5-0E8B-4DCD-AD01-091097A7065E}"/>
    <cellStyle name="（９２） 2 6 6 2" xfId="15981" xr:uid="{08585A06-86E2-4B07-A850-07002DF6ED88}"/>
    <cellStyle name="（９２） 2 6 7" xfId="1650" xr:uid="{0FC4DD5A-EAEB-4777-99E9-442F3BEF8AAE}"/>
    <cellStyle name="（９２） 2 6 7 2" xfId="15982" xr:uid="{484E7E95-9C9D-4A51-A465-D3AEFA8251B1}"/>
    <cellStyle name="（９２） 2 6 8" xfId="1651" xr:uid="{8EBBD3F7-9120-47C7-A8AD-799C2835634C}"/>
    <cellStyle name="（９２） 2 6 8 2" xfId="15983" xr:uid="{31DE9647-8D3D-4D0F-9A15-EFEAA90A8113}"/>
    <cellStyle name="（９２） 2 6 9" xfId="14660" xr:uid="{90CC99E5-87CC-435E-86D9-4E966BDA9AC3}"/>
    <cellStyle name="（９２） 2 6 9 2" xfId="27033" xr:uid="{39C5FC3D-11AD-4508-B1D7-6E6295B6C6B7}"/>
    <cellStyle name="（９２） 2 7" xfId="1652" xr:uid="{98360FDF-EA26-4B4E-BF61-0155642D72D9}"/>
    <cellStyle name="（９２） 2 7 2" xfId="1653" xr:uid="{D1347014-A85C-4BC4-9B37-177F97AB4CAB}"/>
    <cellStyle name="（９２） 2 7 2 2" xfId="15985" xr:uid="{0E5487D5-DCFF-4B85-9131-C625D4990BBD}"/>
    <cellStyle name="（９２） 2 7 3" xfId="1654" xr:uid="{869DDADC-5544-4813-95E7-F340B7809F93}"/>
    <cellStyle name="（９２） 2 7 3 2" xfId="15986" xr:uid="{745AABEE-A3EF-4C76-BCC5-A698AE269C11}"/>
    <cellStyle name="（９２） 2 7 4" xfId="1655" xr:uid="{8A01CD9F-69B0-468C-B40A-CB77748B1B61}"/>
    <cellStyle name="（９２） 2 7 4 2" xfId="15987" xr:uid="{FAD6B761-7C27-4A08-876B-5CFEE9A80320}"/>
    <cellStyle name="（９２） 2 7 5" xfId="1656" xr:uid="{B8BF6145-2CCD-478E-84E0-16DEAA5D1021}"/>
    <cellStyle name="（９２） 2 7 5 2" xfId="15988" xr:uid="{41515446-8B68-4897-B3C2-FD5C511941C8}"/>
    <cellStyle name="（９２） 2 7 6" xfId="15984" xr:uid="{003C50DC-58E2-417A-99B1-6FEC83B743BB}"/>
    <cellStyle name="（９２） 2 8" xfId="1657" xr:uid="{9B73EF37-6CC3-4E1F-85B1-A44E11A3C83A}"/>
    <cellStyle name="（９２） 2 8 2" xfId="1658" xr:uid="{E40AAA72-5971-4E62-8954-876384D5985A}"/>
    <cellStyle name="（９２） 2 8 2 2" xfId="15990" xr:uid="{68294845-7DCB-45F9-9711-E9CC66AC5B59}"/>
    <cellStyle name="（９２） 2 8 3" xfId="1659" xr:uid="{92D9B4B1-F06C-4214-9AF8-9BAE4EF8DDB2}"/>
    <cellStyle name="（９２） 2 8 3 2" xfId="15991" xr:uid="{69682361-7D6D-4AA3-8802-4854BBA846C2}"/>
    <cellStyle name="（９２） 2 8 4" xfId="1660" xr:uid="{DFD8AF7D-6AFE-4500-B0D1-4E9471C6BBEF}"/>
    <cellStyle name="（９２） 2 8 4 2" xfId="15992" xr:uid="{5F5FA3C7-26DF-48F1-962C-55D9F040A14E}"/>
    <cellStyle name="（９２） 2 8 5" xfId="1661" xr:uid="{50FD6B99-EDC8-42B4-84B7-E6A77C776CFC}"/>
    <cellStyle name="（９２） 2 8 5 2" xfId="15993" xr:uid="{DABD7C17-1750-4C56-A9E8-C9078FB9779C}"/>
    <cellStyle name="（９２） 2 8 6" xfId="15989" xr:uid="{61DE6009-D738-4012-B88A-54E2545088FD}"/>
    <cellStyle name="（９２） 2 9" xfId="1662" xr:uid="{2181DEA7-A5BC-447C-9DBF-059C36E9F8BC}"/>
    <cellStyle name="（９２） 2 9 2" xfId="1663" xr:uid="{C22D1C46-6FB0-47BA-97E3-0B868D0E1B09}"/>
    <cellStyle name="（９２） 2 9 2 2" xfId="15995" xr:uid="{B50E2C02-6FC3-4698-8956-7C8718EA6385}"/>
    <cellStyle name="（９２） 2 9 3" xfId="1664" xr:uid="{58DA7EC1-1F8E-49A2-8523-66B7C1572755}"/>
    <cellStyle name="（９２） 2 9 3 2" xfId="15996" xr:uid="{13606FDB-8DA1-492E-BA69-B0AFCFEB5029}"/>
    <cellStyle name="（９２） 2 9 4" xfId="1665" xr:uid="{548CF892-B4A2-4B45-B291-ABE343E9182A}"/>
    <cellStyle name="（９２） 2 9 4 2" xfId="15997" xr:uid="{34762269-B1C1-4EB2-8A8C-95A9C023C302}"/>
    <cellStyle name="（９２） 2 9 5" xfId="15994" xr:uid="{373E16E9-4FE9-4813-8B19-B5C1F9A03A84}"/>
    <cellStyle name="（９２） 3" xfId="923" xr:uid="{CFBE091A-47D2-4200-AA7C-152787D5E6EC}"/>
    <cellStyle name="（９２） 3 10" xfId="1666" xr:uid="{1312DC29-B10C-4376-BF01-4D827CAB5ECE}"/>
    <cellStyle name="（９２） 3 10 2" xfId="15998" xr:uid="{1350566C-3B37-496C-BD84-1767C631D917}"/>
    <cellStyle name="（９２） 3 11" xfId="1667" xr:uid="{0E30EB4A-DB2F-4570-87FB-459F578CD106}"/>
    <cellStyle name="（９２） 3 11 2" xfId="15999" xr:uid="{D5A0F6FE-60FA-4E96-8A75-23942CB2E040}"/>
    <cellStyle name="（９２） 3 12" xfId="1668" xr:uid="{BF87EB50-01CD-4F80-9372-1E25AF45F7B9}"/>
    <cellStyle name="（９２） 3 12 2" xfId="16000" xr:uid="{E3214A71-5562-4C71-8BD1-D3E3CE52844F}"/>
    <cellStyle name="（９２） 3 13" xfId="1669" xr:uid="{1B0F29B1-538A-4544-9BC4-79F3E34F2F52}"/>
    <cellStyle name="（９２） 3 13 2" xfId="16001" xr:uid="{0419D51D-6191-4D99-B7C5-6529BFBEBC53}"/>
    <cellStyle name="（９２） 3 14" xfId="1670" xr:uid="{EAE79CEA-B498-4D16-8990-2DAA874844D4}"/>
    <cellStyle name="（９２） 3 14 2" xfId="16002" xr:uid="{160EEAB8-DF0F-4E7C-B6C2-DDD1DCDBAEBD}"/>
    <cellStyle name="（９２） 3 15" xfId="1671" xr:uid="{B0141EE1-A8C7-41F7-A606-FC7313502508}"/>
    <cellStyle name="（９２） 3 15 2" xfId="16003" xr:uid="{48AC3515-FEDA-4CC2-855D-FE82ED767C22}"/>
    <cellStyle name="（９２） 3 16" xfId="1672" xr:uid="{C2CF9DB6-F887-4EB1-9A8F-61663D61003E}"/>
    <cellStyle name="（９２） 3 16 2" xfId="16004" xr:uid="{AD6DBECF-F0D0-49B1-9E5A-84A235656574}"/>
    <cellStyle name="（９２） 3 17" xfId="1673" xr:uid="{31D18679-2487-4641-AA46-48B43D7CCBC3}"/>
    <cellStyle name="（９２） 3 17 2" xfId="16005" xr:uid="{D641B545-3BCC-4286-B92F-64266C74FA65}"/>
    <cellStyle name="（９２） 3 18" xfId="1674" xr:uid="{4784572C-84FC-431D-9DE3-5C19125C24ED}"/>
    <cellStyle name="（９２） 3 18 2" xfId="16006" xr:uid="{306FD316-F47F-42C6-A769-539A50284E36}"/>
    <cellStyle name="（９２） 3 19" xfId="1675" xr:uid="{4C5B45AD-8E47-4547-9640-4EB622348C88}"/>
    <cellStyle name="（９２） 3 19 2" xfId="16007" xr:uid="{FC402620-0827-4767-821E-7D3BBA650FF5}"/>
    <cellStyle name="（９２） 3 2" xfId="1676" xr:uid="{BDF06C17-2732-40BD-B084-FF4A74C056AC}"/>
    <cellStyle name="（９２） 3 2 10" xfId="15189" xr:uid="{8AC90D1E-79A9-49B9-BC88-D060ADE3F513}"/>
    <cellStyle name="（９２） 3 2 10 2" xfId="27529" xr:uid="{214C064F-6F87-4898-949B-25AD3F4E60CA}"/>
    <cellStyle name="（９２） 3 2 11" xfId="16008" xr:uid="{F0A528FE-DC04-4145-B1AB-988BB4C63A9E}"/>
    <cellStyle name="（９２） 3 2 2" xfId="1677" xr:uid="{6B0BB854-EED7-4049-A176-2463D7D07DD2}"/>
    <cellStyle name="（９２） 3 2 2 2" xfId="1678" xr:uid="{DBE6A106-8436-47D1-B121-A1877C07D7F2}"/>
    <cellStyle name="（９２） 3 2 2 2 2" xfId="16010" xr:uid="{31364E3C-24D1-477A-9F95-E62535881B21}"/>
    <cellStyle name="（９２） 3 2 2 3" xfId="1679" xr:uid="{032B96E8-1EB8-48C9-AB39-9D6DA4FA87F5}"/>
    <cellStyle name="（９２） 3 2 2 3 2" xfId="16011" xr:uid="{C29EFA71-E735-4BFE-9A85-6A585192DFD7}"/>
    <cellStyle name="（９２） 3 2 2 4" xfId="1680" xr:uid="{3E5CC1C4-F7F8-4367-89ED-84171CCF2C2B}"/>
    <cellStyle name="（９２） 3 2 2 4 2" xfId="16012" xr:uid="{C7371308-005B-4E7E-81C1-436A1FB7BC27}"/>
    <cellStyle name="（９２） 3 2 2 5" xfId="1681" xr:uid="{B464E51C-4DC2-4BEC-BBFE-F445B7060D17}"/>
    <cellStyle name="（９２） 3 2 2 5 2" xfId="16013" xr:uid="{72C2C8E2-E769-4642-8BD7-6DF490E40F14}"/>
    <cellStyle name="（９２） 3 2 2 6" xfId="16009" xr:uid="{F2E7A08D-065A-4C84-88A0-2B124748D50F}"/>
    <cellStyle name="（９２） 3 2 3" xfId="1682" xr:uid="{A54548BC-E3A3-4226-9FC4-A36FC25E01F9}"/>
    <cellStyle name="（９２） 3 2 3 2" xfId="16014" xr:uid="{926F2A96-B1BC-44E0-99A9-4066E5F5D785}"/>
    <cellStyle name="（９２） 3 2 4" xfId="1683" xr:uid="{EAB342A6-CF18-4A9D-8306-19777E852736}"/>
    <cellStyle name="（９２） 3 2 4 2" xfId="16015" xr:uid="{8027A446-463B-4A36-8F35-E2BEE8D109F7}"/>
    <cellStyle name="（９２） 3 2 5" xfId="1684" xr:uid="{7425E4DB-4D34-4F22-AE40-7D1E113F0123}"/>
    <cellStyle name="（９２） 3 2 5 2" xfId="16016" xr:uid="{F3BC6087-02D3-44A6-B089-3806C571D5E9}"/>
    <cellStyle name="（９２） 3 2 6" xfId="1685" xr:uid="{E71078EB-60D3-4666-879F-8228A91AA5F3}"/>
    <cellStyle name="（９２） 3 2 6 2" xfId="16017" xr:uid="{DAB9C436-CFBD-4A93-B507-B7D3E0854A28}"/>
    <cellStyle name="（９２） 3 2 7" xfId="1686" xr:uid="{181F7AD0-4278-4087-989E-A77A9AB6B81D}"/>
    <cellStyle name="（９２） 3 2 7 2" xfId="16018" xr:uid="{FD187314-26FF-4EA2-9F18-F9E2A2549688}"/>
    <cellStyle name="（９２） 3 2 8" xfId="1687" xr:uid="{B13FEFCE-50A9-472A-B6CD-ECAD77501479}"/>
    <cellStyle name="（９２） 3 2 8 2" xfId="16019" xr:uid="{9FC2CEDB-72D1-4167-9E05-077A0671298C}"/>
    <cellStyle name="（９２） 3 2 9" xfId="14662" xr:uid="{64A7E2B2-D890-47D5-AF48-8E8C136369E2}"/>
    <cellStyle name="（９２） 3 2 9 2" xfId="27035" xr:uid="{E0A4DF38-AF3E-4648-BD32-4C8C77DCF375}"/>
    <cellStyle name="（９２） 3 20" xfId="1688" xr:uid="{913C2507-FB2C-4332-AA35-868BAA9D360C}"/>
    <cellStyle name="（９２） 3 20 2" xfId="16020" xr:uid="{872D58A6-56A7-4E00-98F8-E404F9C88A72}"/>
    <cellStyle name="（９２） 3 21" xfId="14661" xr:uid="{FFDD3843-4C5E-4A75-9659-A31DB7FB6571}"/>
    <cellStyle name="（９２） 3 21 2" xfId="27034" xr:uid="{174A4FEB-C6F8-47F4-A172-90EC77C71F8B}"/>
    <cellStyle name="（９２） 3 22" xfId="15188" xr:uid="{B02E4707-0269-490E-B1B8-6D6E62CC1720}"/>
    <cellStyle name="（９２） 3 22 2" xfId="27528" xr:uid="{300B647C-6A9A-47CA-AA8C-637C3B30A4D3}"/>
    <cellStyle name="（９２） 3 23" xfId="15564" xr:uid="{E409C969-7B07-4FDE-8D0B-3BEABA2B4D15}"/>
    <cellStyle name="（９２） 3 3" xfId="1689" xr:uid="{7F4F64E0-BF1D-40E7-83AE-8A91A89033CC}"/>
    <cellStyle name="（９２） 3 3 2" xfId="1690" xr:uid="{6813B7BB-D6A6-4D9B-9A0D-7813646EEECA}"/>
    <cellStyle name="（９２） 3 3 2 2" xfId="16022" xr:uid="{DFFAA3F6-19FD-46EF-BB94-393D43495372}"/>
    <cellStyle name="（９２） 3 3 3" xfId="1691" xr:uid="{83CEA728-6147-49D8-9ECC-A161B7A9EBE9}"/>
    <cellStyle name="（９２） 3 3 3 2" xfId="16023" xr:uid="{CB013087-7BB9-457D-BEDF-EC5AB85DEAEA}"/>
    <cellStyle name="（９２） 3 3 4" xfId="1692" xr:uid="{D32C7977-0E00-4BAB-AA5C-23F1A1A808C3}"/>
    <cellStyle name="（９２） 3 3 4 2" xfId="16024" xr:uid="{2B2AAB51-D7E4-4BB8-AF9E-7ED03B22A09A}"/>
    <cellStyle name="（９２） 3 3 5" xfId="1693" xr:uid="{16812B0E-4BF0-413D-9163-4B459B8CBC89}"/>
    <cellStyle name="（９２） 3 3 5 2" xfId="16025" xr:uid="{1F0046B5-43F3-4138-848D-085D82B9860F}"/>
    <cellStyle name="（９２） 3 3 6" xfId="16021" xr:uid="{38E7460C-64BD-4CBF-A2BC-1465681416E6}"/>
    <cellStyle name="（９２） 3 4" xfId="1694" xr:uid="{E2E19078-468F-4905-9164-BE7ABD15C4BF}"/>
    <cellStyle name="（９２） 3 4 2" xfId="1695" xr:uid="{210C6B13-9273-42D3-A7E6-0EED2E53BE55}"/>
    <cellStyle name="（９２） 3 4 2 2" xfId="16027" xr:uid="{1A0AB951-B685-4188-AE6A-539F0CB8EF04}"/>
    <cellStyle name="（９２） 3 4 3" xfId="1696" xr:uid="{5DAB43F6-94CE-4991-8426-94C596E4A867}"/>
    <cellStyle name="（９２） 3 4 3 2" xfId="16028" xr:uid="{465D281D-3B2D-4264-AF0F-8F77B9181FDC}"/>
    <cellStyle name="（９２） 3 4 4" xfId="1697" xr:uid="{BE58608E-C161-4D84-B944-E292C5668C3E}"/>
    <cellStyle name="（９２） 3 4 4 2" xfId="16029" xr:uid="{48798AE0-2B14-4767-802C-119261ED1586}"/>
    <cellStyle name="（９２） 3 4 5" xfId="1698" xr:uid="{FCE1F3E7-59BA-4742-8163-F0F18A8B6479}"/>
    <cellStyle name="（９２） 3 4 5 2" xfId="16030" xr:uid="{B27D5DDE-6502-4978-91DE-335675FDAADC}"/>
    <cellStyle name="（９２） 3 4 6" xfId="16026" xr:uid="{E7376960-6AAB-4830-BCDD-8AA888BBBA38}"/>
    <cellStyle name="（９２） 3 5" xfId="1699" xr:uid="{A96D6271-600F-44DF-A635-BFD8064363E0}"/>
    <cellStyle name="（９２） 3 5 2" xfId="1700" xr:uid="{B0D7EC52-14AB-4408-88CF-FDC9A7488D48}"/>
    <cellStyle name="（９２） 3 5 2 2" xfId="16032" xr:uid="{4FD98125-3A24-4654-B342-D657D60F08D8}"/>
    <cellStyle name="（９２） 3 5 3" xfId="1701" xr:uid="{35166BED-AB6E-4B45-B6EC-665EF2330778}"/>
    <cellStyle name="（９２） 3 5 3 2" xfId="16033" xr:uid="{80B13DFB-1600-4231-BAA8-C8A9B4CD928A}"/>
    <cellStyle name="（９２） 3 5 4" xfId="1702" xr:uid="{97973B16-EEB6-4219-ACC1-3CBF732A5353}"/>
    <cellStyle name="（９２） 3 5 4 2" xfId="16034" xr:uid="{DF0DACC1-A9EE-490C-89B9-C582047872E0}"/>
    <cellStyle name="（９２） 3 5 5" xfId="16031" xr:uid="{C66F6409-042E-41CB-A3EB-EB3FE1F95A41}"/>
    <cellStyle name="（９２） 3 6" xfId="1703" xr:uid="{4B5538B3-A533-4D07-8C7C-32239BBDFCCB}"/>
    <cellStyle name="（９２） 3 6 2" xfId="16035" xr:uid="{0E0FD18C-EF7F-4AA8-8F8A-0260AD3623D7}"/>
    <cellStyle name="（９２） 3 7" xfId="1704" xr:uid="{D78E8DE5-54F6-4F60-9AED-3E93FD17D57E}"/>
    <cellStyle name="（９２） 3 7 2" xfId="16036" xr:uid="{EC1FEEEF-DA1E-4889-849E-6D0F98D652CC}"/>
    <cellStyle name="（９２） 3 8" xfId="1705" xr:uid="{FB364190-DDFF-417B-97EA-2182133E727B}"/>
    <cellStyle name="（９２） 3 8 2" xfId="16037" xr:uid="{001B1297-881B-43CD-81DA-90C48338EF4F}"/>
    <cellStyle name="（９２） 3 9" xfId="1706" xr:uid="{8517F2D0-4EB3-40F9-940B-030F4E56A465}"/>
    <cellStyle name="（９２） 3 9 2" xfId="16038" xr:uid="{81833F0F-6761-4939-8A69-28F5D3253CE2}"/>
    <cellStyle name="（９２） 4" xfId="924" xr:uid="{F88CAACC-B954-490F-88F8-E00D2D207761}"/>
    <cellStyle name="（９２） 4 10" xfId="1707" xr:uid="{862121A3-B3FB-45B5-B352-DA717FBAED37}"/>
    <cellStyle name="（９２） 4 10 2" xfId="16039" xr:uid="{62A07643-8B0D-4C01-A14D-BA456FCD17F1}"/>
    <cellStyle name="（９２） 4 11" xfId="1708" xr:uid="{2E7BAE33-826C-4A67-8485-9A4B88775127}"/>
    <cellStyle name="（９２） 4 11 2" xfId="16040" xr:uid="{B4A48E72-84A0-4012-8591-3F86C3F7EB91}"/>
    <cellStyle name="（９２） 4 12" xfId="1709" xr:uid="{AE93AB70-47B2-45EB-9367-7E10C53FEEC6}"/>
    <cellStyle name="（９２） 4 12 2" xfId="16041" xr:uid="{0E22163C-0525-4A36-BF43-57CC908078FA}"/>
    <cellStyle name="（９２） 4 13" xfId="1710" xr:uid="{FEB7CBCC-97E3-4817-AB26-2CC7F6673EEA}"/>
    <cellStyle name="（９２） 4 13 2" xfId="16042" xr:uid="{D3AEC088-00E5-46CF-A606-130073520924}"/>
    <cellStyle name="（９２） 4 14" xfId="1711" xr:uid="{AEC05E2F-2549-472B-8E85-AEABFB0FB970}"/>
    <cellStyle name="（９２） 4 14 2" xfId="16043" xr:uid="{0148F79C-6545-4F52-8B10-508F630DA553}"/>
    <cellStyle name="（９２） 4 15" xfId="1712" xr:uid="{753BEF34-D970-44F5-845B-723923C5B84D}"/>
    <cellStyle name="（９２） 4 15 2" xfId="16044" xr:uid="{96F49758-F161-487A-80E4-42135068C7E8}"/>
    <cellStyle name="（９２） 4 16" xfId="1713" xr:uid="{30949D53-7CCA-4BD7-AF07-E667BF8369CB}"/>
    <cellStyle name="（９２） 4 16 2" xfId="16045" xr:uid="{19364B05-A7D4-4B67-AFD1-406A0474A1E4}"/>
    <cellStyle name="（９２） 4 17" xfId="1714" xr:uid="{174811D7-4F18-4517-B38C-5E6E8E91002A}"/>
    <cellStyle name="（９２） 4 17 2" xfId="16046" xr:uid="{175027EA-2B10-4261-93DD-352932F74232}"/>
    <cellStyle name="（９２） 4 18" xfId="1715" xr:uid="{0D08CEEF-37FF-464A-AB6D-11EF4FA0B75C}"/>
    <cellStyle name="（９２） 4 18 2" xfId="16047" xr:uid="{CAE2E259-DB75-4736-8DBC-171FD40857EE}"/>
    <cellStyle name="（９２） 4 19" xfId="1716" xr:uid="{0AB1BB53-C873-4FB0-8E33-3925560AC402}"/>
    <cellStyle name="（９２） 4 19 2" xfId="16048" xr:uid="{97BDFCB2-34A1-4821-BBE6-02E0442A16AC}"/>
    <cellStyle name="（９２） 4 2" xfId="1717" xr:uid="{A4BF8A48-F410-4F64-9929-A93739A8C41C}"/>
    <cellStyle name="（９２） 4 2 10" xfId="15191" xr:uid="{40FB463D-4041-4B6F-82A1-958A0A25B658}"/>
    <cellStyle name="（９２） 4 2 10 2" xfId="27531" xr:uid="{253D96AF-C286-4456-AFBA-A0BB5D2D1F07}"/>
    <cellStyle name="（９２） 4 2 11" xfId="16049" xr:uid="{9ADFB0EB-574C-4383-9C6D-1E22B4899F1D}"/>
    <cellStyle name="（９２） 4 2 2" xfId="1718" xr:uid="{01AE1580-E995-4C00-8622-9E9E93578088}"/>
    <cellStyle name="（９２） 4 2 2 2" xfId="1719" xr:uid="{90BE26C0-37A8-4E07-B845-63CB0D6DB7EF}"/>
    <cellStyle name="（９２） 4 2 2 2 2" xfId="16051" xr:uid="{ECCF708C-FEE1-4B9D-944E-146DC6C17CB6}"/>
    <cellStyle name="（９２） 4 2 2 3" xfId="1720" xr:uid="{6510F1C2-9465-462C-AFB8-8584817B8950}"/>
    <cellStyle name="（９２） 4 2 2 3 2" xfId="16052" xr:uid="{03F173CD-7868-48FB-BC6C-C96E34392231}"/>
    <cellStyle name="（９２） 4 2 2 4" xfId="1721" xr:uid="{C48169B1-D8A3-4238-BB0F-F4B50B1E39B4}"/>
    <cellStyle name="（９２） 4 2 2 4 2" xfId="16053" xr:uid="{C28D5772-B775-4A96-92EB-19D02493057B}"/>
    <cellStyle name="（９２） 4 2 2 5" xfId="1722" xr:uid="{687D0914-CA28-4D95-9C2B-2259386D306C}"/>
    <cellStyle name="（９２） 4 2 2 5 2" xfId="16054" xr:uid="{A29109C8-4F41-4318-B719-18CE43EFC8FB}"/>
    <cellStyle name="（９２） 4 2 2 6" xfId="16050" xr:uid="{A9D4809B-2D31-465D-AA86-311B250A0010}"/>
    <cellStyle name="（９２） 4 2 3" xfId="1723" xr:uid="{F37E7B19-837F-4169-8941-4C8107E3F1A4}"/>
    <cellStyle name="（９２） 4 2 3 2" xfId="16055" xr:uid="{5AD28C18-C2D0-4F7B-AED1-EBFC3CD0AD22}"/>
    <cellStyle name="（９２） 4 2 4" xfId="1724" xr:uid="{BAF8B6CC-4E2E-430F-9710-0517B8961B53}"/>
    <cellStyle name="（９２） 4 2 4 2" xfId="16056" xr:uid="{8A4D8876-5EA5-48BC-971D-965EB82B1665}"/>
    <cellStyle name="（９２） 4 2 5" xfId="1725" xr:uid="{EF3B6813-0DD8-49C3-B6D9-004D50FE666B}"/>
    <cellStyle name="（９２） 4 2 5 2" xfId="16057" xr:uid="{AA08DF6C-28C8-4A0A-9F8E-E35C2D75D59C}"/>
    <cellStyle name="（９２） 4 2 6" xfId="1726" xr:uid="{526F1990-ED07-4A30-B7E1-6408124EC3AD}"/>
    <cellStyle name="（９２） 4 2 6 2" xfId="16058" xr:uid="{628DCA8F-A8EA-4478-B347-E370FA57700A}"/>
    <cellStyle name="（９２） 4 2 7" xfId="1727" xr:uid="{9A72DE1F-4F3E-4E72-82E0-34C82F212490}"/>
    <cellStyle name="（９２） 4 2 7 2" xfId="16059" xr:uid="{30974F08-BE01-4624-9FC9-34C3E810E715}"/>
    <cellStyle name="（９２） 4 2 8" xfId="1728" xr:uid="{73564B53-778C-49EA-9522-4A110E14F1C3}"/>
    <cellStyle name="（９２） 4 2 8 2" xfId="16060" xr:uid="{04443531-2927-4B3D-93D3-A04181ED6C32}"/>
    <cellStyle name="（９２） 4 2 9" xfId="14664" xr:uid="{F3E30876-A41D-484B-A771-A7DA0C5F7D5E}"/>
    <cellStyle name="（９２） 4 2 9 2" xfId="27037" xr:uid="{CFC3F386-BB58-4B95-80E9-9155E0649AC3}"/>
    <cellStyle name="（９２） 4 20" xfId="1729" xr:uid="{13855F3E-4C39-4F34-98AA-0C451B8666A9}"/>
    <cellStyle name="（９２） 4 20 2" xfId="16061" xr:uid="{153DDD09-2DCD-4A94-A29C-A83BCADD1F03}"/>
    <cellStyle name="（９２） 4 21" xfId="14663" xr:uid="{BA0C8B38-749D-4402-839A-B6D6390CE305}"/>
    <cellStyle name="（９２） 4 21 2" xfId="27036" xr:uid="{0945BD00-27D1-4FDF-9F49-6FEA2CF0AF1B}"/>
    <cellStyle name="（９２） 4 22" xfId="15190" xr:uid="{8F9F598C-727C-47C8-9243-FE281E08BF33}"/>
    <cellStyle name="（９２） 4 22 2" xfId="27530" xr:uid="{B5611FDD-BF8A-497D-B537-D3EACDAC3E42}"/>
    <cellStyle name="（９２） 4 23" xfId="15565" xr:uid="{30EFA0D6-8449-4C5E-A272-9777EB51B1BD}"/>
    <cellStyle name="（９２） 4 3" xfId="1730" xr:uid="{C0B16C3C-A376-4534-AE8E-88477BEAD4FB}"/>
    <cellStyle name="（９２） 4 3 2" xfId="1731" xr:uid="{A8D1B5EA-D05E-4BA5-8BAF-90B0705CEEE8}"/>
    <cellStyle name="（９２） 4 3 2 2" xfId="16063" xr:uid="{933511FE-D94C-44FF-93A7-2E135D68F9E7}"/>
    <cellStyle name="（９２） 4 3 3" xfId="1732" xr:uid="{CD55FFCD-50EB-41A9-B93B-6EE4E90CEEA9}"/>
    <cellStyle name="（９２） 4 3 3 2" xfId="16064" xr:uid="{216CE51C-40FB-44E3-8408-140D63350873}"/>
    <cellStyle name="（９２） 4 3 4" xfId="1733" xr:uid="{3B5E5DBE-73E6-4001-BB04-F9792148C535}"/>
    <cellStyle name="（９２） 4 3 4 2" xfId="16065" xr:uid="{B156E38E-C19B-412F-95B5-6D0C1038119E}"/>
    <cellStyle name="（９２） 4 3 5" xfId="1734" xr:uid="{F0FD1CBE-6DDE-498F-A78A-F9D373E6C5F7}"/>
    <cellStyle name="（９２） 4 3 5 2" xfId="16066" xr:uid="{36BE0EDB-C8D7-4B76-8CD1-395440A2C49A}"/>
    <cellStyle name="（９２） 4 3 6" xfId="16062" xr:uid="{5E2568DB-E8C5-4821-BBA7-4A9842DE8C28}"/>
    <cellStyle name="（９２） 4 4" xfId="1735" xr:uid="{0D2F4B52-9317-4FD8-BD10-4133EAC2BC37}"/>
    <cellStyle name="（９２） 4 4 2" xfId="1736" xr:uid="{E9A15A90-7777-4C75-AC3B-B06656FEF9B2}"/>
    <cellStyle name="（９２） 4 4 2 2" xfId="16068" xr:uid="{6EDA73D4-6F16-4F04-8F4A-3595B479A724}"/>
    <cellStyle name="（９２） 4 4 3" xfId="1737" xr:uid="{490B9C1B-878F-4A40-B612-D5A0DA638E64}"/>
    <cellStyle name="（９２） 4 4 3 2" xfId="16069" xr:uid="{244AEBEF-DC7B-45EF-8A5D-E6E849240FC8}"/>
    <cellStyle name="（９２） 4 4 4" xfId="1738" xr:uid="{D8BC0435-C934-4B11-A8B1-89948410CFA2}"/>
    <cellStyle name="（９２） 4 4 4 2" xfId="16070" xr:uid="{8D35B73B-AD04-4A19-8CE1-29525A0C0674}"/>
    <cellStyle name="（９２） 4 4 5" xfId="1739" xr:uid="{C87543D3-AA99-4C81-A0A4-17DA7C0158EE}"/>
    <cellStyle name="（９２） 4 4 5 2" xfId="16071" xr:uid="{B1057E60-86F6-410D-B565-5699B75CCF44}"/>
    <cellStyle name="（９２） 4 4 6" xfId="16067" xr:uid="{EC01C322-1094-4959-9A0D-2EE89DD63913}"/>
    <cellStyle name="（９２） 4 5" xfId="1740" xr:uid="{BAE04AFA-02AA-4774-9203-A8BD35B26B67}"/>
    <cellStyle name="（９２） 4 5 2" xfId="1741" xr:uid="{31D722A7-22B8-45B3-B388-F9291EFB17A3}"/>
    <cellStyle name="（９２） 4 5 2 2" xfId="16073" xr:uid="{5E4EE921-6BE9-4762-9B92-1C829AA6EDC0}"/>
    <cellStyle name="（９２） 4 5 3" xfId="1742" xr:uid="{CFEF6EBE-DF30-46DB-8AAA-55FD5F61D552}"/>
    <cellStyle name="（９２） 4 5 3 2" xfId="16074" xr:uid="{2D8927D4-FCBC-4B0A-BA27-E26DB6A1BB0E}"/>
    <cellStyle name="（９２） 4 5 4" xfId="1743" xr:uid="{02FDFAD4-2B35-4B73-9D17-1B819E32B972}"/>
    <cellStyle name="（９２） 4 5 4 2" xfId="16075" xr:uid="{3C9E8FCF-BB67-4AD5-B71F-A1D44193F8E7}"/>
    <cellStyle name="（９２） 4 5 5" xfId="16072" xr:uid="{E78AF385-47BE-41A1-895B-2EAD1CABFFEE}"/>
    <cellStyle name="（９２） 4 6" xfId="1744" xr:uid="{543797EA-8C83-4EFA-9095-91B5C8D79F1F}"/>
    <cellStyle name="（９２） 4 6 2" xfId="16076" xr:uid="{D2E50E81-3D08-4130-B7A1-0E42F2693CEC}"/>
    <cellStyle name="（９２） 4 7" xfId="1745" xr:uid="{9BF9196D-3069-41A7-9313-84010906C794}"/>
    <cellStyle name="（９２） 4 7 2" xfId="16077" xr:uid="{B086828C-F618-4268-A6DE-E3040F7F2B9C}"/>
    <cellStyle name="（９２） 4 8" xfId="1746" xr:uid="{E1ABF5B3-B92E-48A1-BB64-5EF0BC589E8E}"/>
    <cellStyle name="（９２） 4 8 2" xfId="16078" xr:uid="{69502FDE-E074-478C-BA1B-7D5FE395FA8A}"/>
    <cellStyle name="（９２） 4 9" xfId="1747" xr:uid="{0DF4E369-A2F9-463E-A75F-D55A63FE87B4}"/>
    <cellStyle name="（９２） 4 9 2" xfId="16079" xr:uid="{C49AF25D-4405-4052-B20C-9FCFCA70FC49}"/>
    <cellStyle name="（９２） 5" xfId="925" xr:uid="{28856C20-150F-4869-BD58-2DB50D486BDE}"/>
    <cellStyle name="（９２） 5 10" xfId="1748" xr:uid="{B06E0FCE-F9B3-43E7-B62F-5A2520B64CDC}"/>
    <cellStyle name="（９２） 5 10 2" xfId="16080" xr:uid="{6A19DCA3-C9C3-447A-AD6F-F98203E7087B}"/>
    <cellStyle name="（９２） 5 11" xfId="1749" xr:uid="{C461384B-453C-45E5-8B4E-9C77741A1904}"/>
    <cellStyle name="（９２） 5 11 2" xfId="16081" xr:uid="{F5503FB1-1B1D-4183-B9E2-F9FEC4C8011D}"/>
    <cellStyle name="（９２） 5 12" xfId="1750" xr:uid="{08F5F7FD-A8A9-4CAF-8816-BDD040ACFDCA}"/>
    <cellStyle name="（９２） 5 12 2" xfId="16082" xr:uid="{EF2ADF18-DF0A-4B8C-8B5D-5906D335C868}"/>
    <cellStyle name="（９２） 5 13" xfId="1751" xr:uid="{D9E2E61A-527E-4376-85B4-5F02D81E5B48}"/>
    <cellStyle name="（９２） 5 13 2" xfId="16083" xr:uid="{8E933C74-A443-40E6-B126-4C7589E829C8}"/>
    <cellStyle name="（９２） 5 14" xfId="1752" xr:uid="{8065B0C6-0024-460C-A3BA-631BF9E027A6}"/>
    <cellStyle name="（９２） 5 14 2" xfId="16084" xr:uid="{D1942A86-36B0-44D5-80CD-A229F277514E}"/>
    <cellStyle name="（９２） 5 15" xfId="1753" xr:uid="{7792E8F5-290F-48A5-80AE-98173CA2D892}"/>
    <cellStyle name="（９２） 5 15 2" xfId="16085" xr:uid="{79061A58-4F92-49D5-B46B-4188B97C030E}"/>
    <cellStyle name="（９２） 5 16" xfId="1754" xr:uid="{59EF8972-508F-4361-901C-5B8885538442}"/>
    <cellStyle name="（９２） 5 16 2" xfId="16086" xr:uid="{ED6FAB65-F128-4B6E-A6E9-98F87564FD9D}"/>
    <cellStyle name="（９２） 5 17" xfId="1755" xr:uid="{9C1723CA-4D5C-4F2E-A14B-DF52B89E351E}"/>
    <cellStyle name="（９２） 5 17 2" xfId="16087" xr:uid="{724A4446-64DF-40CA-937E-5DA469D54F98}"/>
    <cellStyle name="（９２） 5 18" xfId="1756" xr:uid="{38492288-5A17-4D49-9182-F200B169FB52}"/>
    <cellStyle name="（９２） 5 18 2" xfId="16088" xr:uid="{AC81F475-9864-42F4-877B-448375121596}"/>
    <cellStyle name="（９２） 5 19" xfId="1757" xr:uid="{E7632D00-0342-4B61-9E15-365728F26D33}"/>
    <cellStyle name="（９２） 5 19 2" xfId="16089" xr:uid="{3F1E48BA-608A-427C-A028-57ACA7090F7B}"/>
    <cellStyle name="（９２） 5 2" xfId="1758" xr:uid="{5C55F6F0-8A32-47E9-9CD6-A973E6E504D3}"/>
    <cellStyle name="（９２） 5 2 10" xfId="15441" xr:uid="{C2DD70EB-AAD4-44DA-9279-76C559E45F13}"/>
    <cellStyle name="（９２） 5 2 10 2" xfId="27781" xr:uid="{036FECC8-2BF8-4019-9421-BCAEBFBBE187}"/>
    <cellStyle name="（９２） 5 2 11" xfId="16090" xr:uid="{D915C6FD-1989-4943-99B5-8469FBA523F4}"/>
    <cellStyle name="（９２） 5 2 2" xfId="1759" xr:uid="{06F2C9D9-D4FF-4BBC-898F-CCA3E3C36671}"/>
    <cellStyle name="（９２） 5 2 2 2" xfId="1760" xr:uid="{924C776D-F801-48C8-A181-BC6EADF8CA71}"/>
    <cellStyle name="（９２） 5 2 2 2 2" xfId="16092" xr:uid="{D5482EFE-197E-4D44-9869-F737624D034A}"/>
    <cellStyle name="（９２） 5 2 2 3" xfId="1761" xr:uid="{5D0B634E-1DEE-4821-9615-2A102E89414A}"/>
    <cellStyle name="（９２） 5 2 2 3 2" xfId="16093" xr:uid="{6B89EC12-56CB-4568-977B-4C0A0B8842D9}"/>
    <cellStyle name="（９２） 5 2 2 4" xfId="1762" xr:uid="{AEC7FEF0-2EEB-4512-BDFC-77BBC8765BF0}"/>
    <cellStyle name="（９２） 5 2 2 4 2" xfId="16094" xr:uid="{5DA1E37B-BCC5-44B0-958C-7A1BCADDD888}"/>
    <cellStyle name="（９２） 5 2 2 5" xfId="1763" xr:uid="{BFF997F9-C118-46A3-B9D5-A1C3A14EE2EB}"/>
    <cellStyle name="（９２） 5 2 2 5 2" xfId="16095" xr:uid="{368094D7-1756-416F-BAE7-81217D184B8A}"/>
    <cellStyle name="（９２） 5 2 2 6" xfId="16091" xr:uid="{73CD982F-8E17-43CE-A724-3DE0A2873B62}"/>
    <cellStyle name="（９２） 5 2 3" xfId="1764" xr:uid="{E1E2187A-7BF5-4E80-A945-9D1F974E58F7}"/>
    <cellStyle name="（９２） 5 2 3 2" xfId="16096" xr:uid="{789B8D9D-F046-4127-8E19-E5A674B44325}"/>
    <cellStyle name="（９２） 5 2 4" xfId="1765" xr:uid="{752B9F71-A715-4591-8521-9DDB6BAE9A20}"/>
    <cellStyle name="（９２） 5 2 4 2" xfId="16097" xr:uid="{D49A5C46-43C3-4F5E-B143-B57AD7453BBC}"/>
    <cellStyle name="（９２） 5 2 5" xfId="1766" xr:uid="{3E057323-85AD-440C-8EA3-EC7C98716448}"/>
    <cellStyle name="（９２） 5 2 5 2" xfId="16098" xr:uid="{20ED900C-2DA3-42D4-8551-2F83473AE98E}"/>
    <cellStyle name="（９２） 5 2 6" xfId="1767" xr:uid="{5A6FF360-7CB7-4F12-A57E-03E2B6EB4E27}"/>
    <cellStyle name="（９２） 5 2 6 2" xfId="16099" xr:uid="{EBC77741-4DBC-40D8-8A62-BE112359F448}"/>
    <cellStyle name="（９２） 5 2 7" xfId="1768" xr:uid="{50C503B3-936D-4102-82AA-5EC93F9B8D00}"/>
    <cellStyle name="（９２） 5 2 7 2" xfId="16100" xr:uid="{89732923-FA0A-4922-991B-37EE79EE2D43}"/>
    <cellStyle name="（９２） 5 2 8" xfId="1769" xr:uid="{A8D56831-9C24-4D96-A192-93B0922A0E87}"/>
    <cellStyle name="（９２） 5 2 8 2" xfId="16101" xr:uid="{CD14F886-BCDC-4AD4-BD1F-E2BB40B8D95C}"/>
    <cellStyle name="（９２） 5 2 9" xfId="15048" xr:uid="{08A3FB71-03D7-49DB-B87D-DF70399A167E}"/>
    <cellStyle name="（９２） 5 2 9 2" xfId="27413" xr:uid="{1F2BF9BE-BBBE-49FC-BDD7-0EDC525A964B}"/>
    <cellStyle name="（９２） 5 20" xfId="15036" xr:uid="{686D47A0-F2C0-4D81-9395-5E9F1C3DE032}"/>
    <cellStyle name="（９２） 5 20 2" xfId="27401" xr:uid="{5040DA46-E7A7-4968-81D3-F00C5ACBDFD7}"/>
    <cellStyle name="（９２） 5 21" xfId="15430" xr:uid="{022C2EFE-202D-4E99-BB88-E078D7450A05}"/>
    <cellStyle name="（９２） 5 21 2" xfId="27770" xr:uid="{FFDBCAB5-918E-4251-A27E-FB128AD65BA7}"/>
    <cellStyle name="（９２） 5 22" xfId="15566" xr:uid="{52BCEE1C-5ACE-4D82-9B5C-6BD1B3597331}"/>
    <cellStyle name="（９２） 5 3" xfId="1770" xr:uid="{D3C4F95D-312A-4DA0-91D6-D0BED02D6C76}"/>
    <cellStyle name="（９２） 5 3 2" xfId="1771" xr:uid="{EE25F0BC-22F8-4D05-BBDB-088F54A73419}"/>
    <cellStyle name="（９２） 5 3 2 2" xfId="16103" xr:uid="{B731FC69-ED0F-42AF-B9F8-18DBF8E939A5}"/>
    <cellStyle name="（９２） 5 3 3" xfId="1772" xr:uid="{3DB02651-6120-43BC-839F-4DC0116F3B55}"/>
    <cellStyle name="（９２） 5 3 3 2" xfId="16104" xr:uid="{6F38C60F-7B43-4F39-A149-4BE0E395EC6B}"/>
    <cellStyle name="（９２） 5 3 4" xfId="1773" xr:uid="{02A39CE8-AA5E-41AD-82B7-6FF5AD02B0C1}"/>
    <cellStyle name="（９２） 5 3 4 2" xfId="16105" xr:uid="{E441821F-547E-4B97-B517-AC6B7940B595}"/>
    <cellStyle name="（９２） 5 3 5" xfId="1774" xr:uid="{E5EB49E9-9BC7-4818-9D53-F7A24210A6BA}"/>
    <cellStyle name="（９２） 5 3 5 2" xfId="16106" xr:uid="{79F80EA7-72C6-47D9-968A-6BBBC9A1CB4E}"/>
    <cellStyle name="（９２） 5 3 6" xfId="16102" xr:uid="{AFE8C12F-703E-4773-9159-D930BB97F0B0}"/>
    <cellStyle name="（９２） 5 4" xfId="1775" xr:uid="{884013D9-F9D6-43C8-BD32-796BD4CC1631}"/>
    <cellStyle name="（９２） 5 4 2" xfId="1776" xr:uid="{04171ED4-56FA-4B64-A104-FCCEEA22D413}"/>
    <cellStyle name="（９２） 5 4 2 2" xfId="16108" xr:uid="{A22C6EC1-138B-4DC2-9765-EC55F7AA9C23}"/>
    <cellStyle name="（９２） 5 4 3" xfId="1777" xr:uid="{6AFFF646-13BB-4626-94F0-066D7C2AFF7C}"/>
    <cellStyle name="（９２） 5 4 3 2" xfId="16109" xr:uid="{38504E50-CE1C-48EE-A022-008FD3577F2B}"/>
    <cellStyle name="（９２） 5 4 4" xfId="1778" xr:uid="{B2A8312C-04D4-4B0A-8FD5-52E56B24D420}"/>
    <cellStyle name="（９２） 5 4 4 2" xfId="16110" xr:uid="{94B46EEB-9D8D-48A9-8439-45A26A61D10E}"/>
    <cellStyle name="（９２） 5 4 5" xfId="16107" xr:uid="{45A7F1F6-8752-4147-9EF0-3BEFBDA09651}"/>
    <cellStyle name="（９２） 5 5" xfId="1779" xr:uid="{941A3A21-EECE-4F1A-8ECB-431D7D2B4280}"/>
    <cellStyle name="（９２） 5 5 2" xfId="1780" xr:uid="{930BF97B-36A3-41CE-BAF1-041D5FBB1DAB}"/>
    <cellStyle name="（９２） 5 5 2 2" xfId="16112" xr:uid="{38E89199-D4B2-48AF-BD12-F7BEC6D6BB70}"/>
    <cellStyle name="（９２） 5 5 3" xfId="1781" xr:uid="{98C2C9CC-D8C9-49F6-A2FF-B5D19AF301B5}"/>
    <cellStyle name="（９２） 5 5 3 2" xfId="16113" xr:uid="{D42713FE-F367-47A1-9327-1BBB0BE72F79}"/>
    <cellStyle name="（９２） 5 5 4" xfId="1782" xr:uid="{D51EE101-4D6F-423B-B27D-8EF2B56020C5}"/>
    <cellStyle name="（９２） 5 5 4 2" xfId="16114" xr:uid="{27B77F3A-DE3D-4F40-8745-08614AF19693}"/>
    <cellStyle name="（９２） 5 5 5" xfId="16111" xr:uid="{D624E197-9DE6-42CF-BAE4-171340E992E9}"/>
    <cellStyle name="（９２） 5 6" xfId="1783" xr:uid="{6196285E-765F-4BB2-AC3D-DAC10E8157E4}"/>
    <cellStyle name="（９２） 5 6 2" xfId="16115" xr:uid="{082888DF-DAA9-4855-92E5-6A5DE62CC77A}"/>
    <cellStyle name="（９２） 5 7" xfId="1784" xr:uid="{06899526-F225-4BDF-8E2F-D792141AA9E2}"/>
    <cellStyle name="（９２） 5 7 2" xfId="16116" xr:uid="{FAADA16D-FE43-4F4D-AE2D-E6DCE7252110}"/>
    <cellStyle name="（９２） 5 8" xfId="1785" xr:uid="{40B18269-AAB2-487D-8D05-50BF8EF6CAA4}"/>
    <cellStyle name="（９２） 5 8 2" xfId="16117" xr:uid="{A236D6EA-7AF8-43D6-8B89-BBFBC76ABBC1}"/>
    <cellStyle name="（９２） 5 9" xfId="1786" xr:uid="{4D08B88D-604C-4415-9497-536BFA12CC9C}"/>
    <cellStyle name="（９２） 5 9 2" xfId="16118" xr:uid="{57EE50EF-741C-441D-8F89-8D5BB5E3F285}"/>
    <cellStyle name="（９２） 6" xfId="1383" xr:uid="{A813E9E1-6826-4F41-B4AA-45F612FA00B2}"/>
    <cellStyle name="（９２） 6 10" xfId="1787" xr:uid="{7868FB88-F26A-446F-A203-9F39C1BC91DD}"/>
    <cellStyle name="（９２） 6 10 2" xfId="16119" xr:uid="{8377A851-349E-4799-A2F5-D87BC8C38980}"/>
    <cellStyle name="（９２） 6 11" xfId="1788" xr:uid="{F53088DF-B9E5-4859-8DCB-6B0F92DDA5AD}"/>
    <cellStyle name="（９２） 6 11 2" xfId="16120" xr:uid="{CF8B8AB2-7CDD-4E96-B492-B3DAFC3375AC}"/>
    <cellStyle name="（９２） 6 12" xfId="1789" xr:uid="{C76EB540-FCC2-4891-8644-E2F5A6ED3246}"/>
    <cellStyle name="（９２） 6 12 2" xfId="16121" xr:uid="{6A7AADD4-7E77-48D1-BC1E-826E7F030145}"/>
    <cellStyle name="（９２） 6 13" xfId="1790" xr:uid="{B65A2000-A18E-4CFF-A864-BB13528636A9}"/>
    <cellStyle name="（９２） 6 13 2" xfId="16122" xr:uid="{079E88A2-060B-4C05-B429-DC2AF96E1F5A}"/>
    <cellStyle name="（９２） 6 14" xfId="1791" xr:uid="{6D3D414B-DAB1-42E7-A643-8AF70A605793}"/>
    <cellStyle name="（９２） 6 14 2" xfId="16123" xr:uid="{5DAD308F-0450-43A6-A4F5-8EB366165450}"/>
    <cellStyle name="（９２） 6 15" xfId="1792" xr:uid="{4B475CD0-83AB-4872-B8E2-3E6526BA3CDF}"/>
    <cellStyle name="（９２） 6 15 2" xfId="16124" xr:uid="{81CD9B29-0747-4366-A544-BA5775534082}"/>
    <cellStyle name="（９２） 6 16" xfId="1793" xr:uid="{18AAA4FE-0B66-486C-8A2C-8E7EE6FE01AB}"/>
    <cellStyle name="（９２） 6 16 2" xfId="16125" xr:uid="{930FD19F-42C8-4C44-86FD-1B52D10580C0}"/>
    <cellStyle name="（９２） 6 17" xfId="15049" xr:uid="{3C599E50-1BC5-466E-8848-CD61C2BD9D06}"/>
    <cellStyle name="（９２） 6 17 2" xfId="27414" xr:uid="{110E5AA6-ACFB-4E73-A16C-36892EBC3620}"/>
    <cellStyle name="（９２） 6 18" xfId="15442" xr:uid="{0E3C484D-74BC-4BF8-8620-97C90DC218ED}"/>
    <cellStyle name="（９２） 6 18 2" xfId="27782" xr:uid="{16FC1776-C780-4BFB-8564-874E5087E851}"/>
    <cellStyle name="（９２） 6 19" xfId="15758" xr:uid="{C303D36F-A0AB-4CEF-8DDB-E4B1CC4D9ED9}"/>
    <cellStyle name="（９２） 6 2" xfId="1794" xr:uid="{59475670-3384-47A9-AA87-8B7744220AE3}"/>
    <cellStyle name="（９２） 6 2 2" xfId="1795" xr:uid="{F646379F-2B90-4333-A5CA-A12BCA7DF7B4}"/>
    <cellStyle name="（９２） 6 2 2 2" xfId="1796" xr:uid="{9FCF849F-B39E-45A2-BB96-ECAC3D45F576}"/>
    <cellStyle name="（９２） 6 2 2 2 2" xfId="16128" xr:uid="{B682AD50-C528-4C9F-99E9-F6799859BE78}"/>
    <cellStyle name="（９２） 6 2 2 3" xfId="1797" xr:uid="{60BA46AF-57DF-4C62-AA11-9A84664CFE18}"/>
    <cellStyle name="（９２） 6 2 2 3 2" xfId="16129" xr:uid="{7102D733-FF68-4218-B2FD-59EDC6E47E29}"/>
    <cellStyle name="（９２） 6 2 2 4" xfId="1798" xr:uid="{98013975-535B-4D23-A18E-9ABCAE0EA147}"/>
    <cellStyle name="（９２） 6 2 2 4 2" xfId="16130" xr:uid="{32B80027-41C3-4EFA-9295-FCC04A60EA43}"/>
    <cellStyle name="（９２） 6 2 2 5" xfId="16127" xr:uid="{378C84F3-F0AB-48C2-B914-1958AE0D54B8}"/>
    <cellStyle name="（９２） 6 2 3" xfId="1799" xr:uid="{EEDC91EC-34DF-4253-9EB9-4688337AE426}"/>
    <cellStyle name="（９２） 6 2 3 2" xfId="16131" xr:uid="{E9CF4FB2-3CA5-4BB7-8FAF-9C87B69A3E33}"/>
    <cellStyle name="（９２） 6 2 4" xfId="1800" xr:uid="{19F782E9-C14A-4D40-853B-9047EAC3D117}"/>
    <cellStyle name="（９２） 6 2 4 2" xfId="16132" xr:uid="{C89175AD-6A78-4864-9826-D052EB2A19FC}"/>
    <cellStyle name="（９２） 6 2 5" xfId="1801" xr:uid="{56333566-1148-4CFF-A584-38F33E3E6E76}"/>
    <cellStyle name="（９２） 6 2 5 2" xfId="16133" xr:uid="{DCB16B72-2D73-4890-A69B-E361E892E356}"/>
    <cellStyle name="（９２） 6 2 6" xfId="1802" xr:uid="{175BC621-BC4C-4792-8478-0F621FD942CC}"/>
    <cellStyle name="（９２） 6 2 6 2" xfId="16134" xr:uid="{CD810C3C-E79F-4746-82CF-B50C9D649845}"/>
    <cellStyle name="（９２） 6 2 7" xfId="1803" xr:uid="{CCFC5A5F-FE6C-4D69-BD23-6413317E692F}"/>
    <cellStyle name="（９２） 6 2 7 2" xfId="16135" xr:uid="{36662E3C-E374-4ACD-B8B0-CB72F617CB4D}"/>
    <cellStyle name="（９２） 6 2 8" xfId="16126" xr:uid="{BC2DD4FE-ACE3-4666-9DA2-971FD5B34D22}"/>
    <cellStyle name="（９２） 6 3" xfId="1804" xr:uid="{AB9FC4BA-C636-4984-8AD0-4295192AC0C3}"/>
    <cellStyle name="（９２） 6 3 2" xfId="1805" xr:uid="{FDEB29CB-8E71-4A1D-818A-CD4EDE306678}"/>
    <cellStyle name="（９２） 6 3 2 2" xfId="16137" xr:uid="{191B89D2-23D0-43BD-BCD6-C19B3783ACDC}"/>
    <cellStyle name="（９２） 6 3 3" xfId="1806" xr:uid="{AF43A350-BE6A-47D8-9E2E-A52EE9DF2392}"/>
    <cellStyle name="（９２） 6 3 3 2" xfId="16138" xr:uid="{C3F06111-EC8E-4054-8661-393CF5B211A4}"/>
    <cellStyle name="（９２） 6 3 4" xfId="1807" xr:uid="{B218AF2E-047B-476D-8E4C-538D8A8F300E}"/>
    <cellStyle name="（９２） 6 3 4 2" xfId="16139" xr:uid="{C1760B9D-4ADC-4410-991A-750DFF737E9C}"/>
    <cellStyle name="（９２） 6 3 5" xfId="16136" xr:uid="{CC9715D7-2318-48F8-ADEE-69E195C2BA7C}"/>
    <cellStyle name="（９２） 6 4" xfId="1808" xr:uid="{F391734F-9D7B-4DC6-9F9B-3E91D2743408}"/>
    <cellStyle name="（９２） 6 4 2" xfId="1809" xr:uid="{69C93342-C1C0-4151-8FBC-C532D91D9204}"/>
    <cellStyle name="（９２） 6 4 2 2" xfId="16141" xr:uid="{9B8F7EB0-DE48-477B-9133-4C691FB58BA6}"/>
    <cellStyle name="（９２） 6 4 3" xfId="1810" xr:uid="{E902D1C4-35A1-4965-A50D-74E21D41804C}"/>
    <cellStyle name="（９２） 6 4 3 2" xfId="16142" xr:uid="{26FC2797-4C89-4781-847D-A69AF83A9D79}"/>
    <cellStyle name="（９２） 6 4 4" xfId="1811" xr:uid="{C0FCC5D6-0633-48AE-89DA-25832273F0DE}"/>
    <cellStyle name="（９２） 6 4 4 2" xfId="16143" xr:uid="{A8E8C3C2-55EB-48F0-AE6D-EF6768E89B43}"/>
    <cellStyle name="（９２） 6 4 5" xfId="16140" xr:uid="{EB8D4F5C-2178-421F-8685-BAABB4BB659A}"/>
    <cellStyle name="（９２） 6 5" xfId="1812" xr:uid="{E097C624-342F-4357-A4F6-0E8324419030}"/>
    <cellStyle name="（９２） 6 5 2" xfId="1813" xr:uid="{DE955A5F-DD1B-4F89-B3E9-1250951FA144}"/>
    <cellStyle name="（９２） 6 5 2 2" xfId="16145" xr:uid="{8B0F1763-BE0A-4F3B-BB88-8696DE55F7FA}"/>
    <cellStyle name="（９２） 6 5 3" xfId="1814" xr:uid="{1B397E83-B1C0-4257-A6D7-CBE4FF3E6ED8}"/>
    <cellStyle name="（９２） 6 5 3 2" xfId="16146" xr:uid="{8A050502-A332-455D-9F14-689814A021E6}"/>
    <cellStyle name="（９２） 6 5 4" xfId="1815" xr:uid="{E6AB6067-BFDE-4698-97F4-B91EF954CEA8}"/>
    <cellStyle name="（９２） 6 5 4 2" xfId="16147" xr:uid="{2D5BA5DD-BEC4-4D8C-AB9D-AB4E4D526474}"/>
    <cellStyle name="（９２） 6 5 5" xfId="16144" xr:uid="{6CE6C615-369B-49F5-9AF5-F8237635C67C}"/>
    <cellStyle name="（９２） 6 6" xfId="1816" xr:uid="{AB987197-3967-459A-B68F-FC2AED2218ED}"/>
    <cellStyle name="（９２） 6 6 2" xfId="16148" xr:uid="{A9F32F05-9D96-45E1-8908-13E13E1CB337}"/>
    <cellStyle name="（９２） 6 7" xfId="1817" xr:uid="{30C01962-7826-41EC-89A5-8B5F9409E02E}"/>
    <cellStyle name="（９２） 6 7 2" xfId="16149" xr:uid="{5E7A4DD9-E21C-4BFA-A99C-4A8539C1A145}"/>
    <cellStyle name="（９２） 6 8" xfId="1818" xr:uid="{EC01200E-FB16-409F-A163-357BB262DAA2}"/>
    <cellStyle name="（９２） 6 8 2" xfId="16150" xr:uid="{39EAF31B-5390-4FF1-8919-07E3DC52AD98}"/>
    <cellStyle name="（９２） 6 9" xfId="1819" xr:uid="{1A3B2F3E-EE36-46CF-BA42-90B076A6ACA0}"/>
    <cellStyle name="（９２） 6 9 2" xfId="16151" xr:uid="{3E43C3FA-59B3-44C0-BFD3-21C5AC6CE150}"/>
    <cellStyle name="（９２） 7" xfId="1820" xr:uid="{CB99D7DF-D79C-4E5E-AAC0-BCE735F4BB16}"/>
    <cellStyle name="（９２） 7 2" xfId="1821" xr:uid="{989C5D29-8D9F-414A-81BB-F212ED43D10B}"/>
    <cellStyle name="（９２） 7 2 2" xfId="1822" xr:uid="{5A7267A4-941C-4C4D-9BC3-3849D587C633}"/>
    <cellStyle name="（９２） 7 2 2 2" xfId="16154" xr:uid="{F6A9AF54-9FDF-4C17-B2E2-9B3F2FCB9887}"/>
    <cellStyle name="（９２） 7 2 3" xfId="1823" xr:uid="{998E2160-6605-4CCB-BA29-0D6A41D1E50D}"/>
    <cellStyle name="（９２） 7 2 3 2" xfId="16155" xr:uid="{856BEDB5-A508-43A8-BA66-D2C7FCA29D88}"/>
    <cellStyle name="（９２） 7 2 4" xfId="1824" xr:uid="{9BFDDF9A-CA01-4C62-8E53-B3DA33C0FDFE}"/>
    <cellStyle name="（９２） 7 2 4 2" xfId="16156" xr:uid="{E9F1D32C-74EA-43A4-B102-B5BC572873DD}"/>
    <cellStyle name="（９２） 7 2 5" xfId="16153" xr:uid="{E306E0A7-9843-42F3-AF83-A025B2D8B5D2}"/>
    <cellStyle name="（９２） 7 3" xfId="1825" xr:uid="{81B5EFE8-B222-4D33-878A-0BC57E1F4F36}"/>
    <cellStyle name="（９２） 7 3 2" xfId="16157" xr:uid="{B6330FC0-8846-4650-8D1F-E9EA94744E9F}"/>
    <cellStyle name="（９２） 7 4" xfId="1826" xr:uid="{469376A4-9B27-45EC-83D0-52CC3BAE8C28}"/>
    <cellStyle name="（９２） 7 4 2" xfId="16158" xr:uid="{B4A74DA4-231A-4512-BB64-9925F69EA366}"/>
    <cellStyle name="（９２） 7 5" xfId="1827" xr:uid="{C908F9B1-709E-4E76-93BA-FC1DE127DDDD}"/>
    <cellStyle name="（９２） 7 5 2" xfId="16159" xr:uid="{1756C805-D838-422C-BB33-26F4E940D3A6}"/>
    <cellStyle name="（９２） 7 6" xfId="1828" xr:uid="{3E7A12DF-7F5F-48B1-A051-590A6E640539}"/>
    <cellStyle name="（９２） 7 6 2" xfId="16160" xr:uid="{2FD276B3-FC60-4A96-8827-849CF4B46FEC}"/>
    <cellStyle name="（９２） 7 7" xfId="1829" xr:uid="{BD5458E9-847F-4533-935E-52F600B613AD}"/>
    <cellStyle name="（９２） 7 7 2" xfId="16161" xr:uid="{D9FD0840-5F84-4BF8-838A-26093B04AFFF}"/>
    <cellStyle name="（９２） 7 8" xfId="16152" xr:uid="{48CBDFE8-FD75-4666-86E9-8F6C6C04EBFD}"/>
    <cellStyle name="（９２） 8" xfId="1830" xr:uid="{7B2096C1-0A1A-405E-86FA-1218BB704355}"/>
    <cellStyle name="（９２） 8 2" xfId="1831" xr:uid="{43226E1D-BB3A-410B-9531-BCB170FB9BD6}"/>
    <cellStyle name="（９２） 8 2 2" xfId="16163" xr:uid="{75E5DBBC-E628-4313-813A-28DED735A6BE}"/>
    <cellStyle name="（９２） 8 3" xfId="1832" xr:uid="{71759AD0-EA94-483F-94F9-B29DCA1DE9D0}"/>
    <cellStyle name="（９２） 8 3 2" xfId="16164" xr:uid="{7A13364C-793A-4166-9FB4-B0FB842602D7}"/>
    <cellStyle name="（９２） 8 4" xfId="1833" xr:uid="{6B66B170-9718-43DA-AE2A-51E0BB636D95}"/>
    <cellStyle name="（９２） 8 4 2" xfId="16165" xr:uid="{49C9E5C3-AA31-41FB-B472-D809A13062F0}"/>
    <cellStyle name="（９２） 8 5" xfId="16162" xr:uid="{1D835A1A-3BA3-41EB-B920-5BB763FE7562}"/>
    <cellStyle name="（９２） 9" xfId="1834" xr:uid="{F9BA6147-73EE-4916-B2AA-B2AAF36828EB}"/>
    <cellStyle name="（９２） 9 2" xfId="16166" xr:uid="{3162415B-F0FD-4D85-AF0F-5F34D02E1528}"/>
    <cellStyle name="？" xfId="10" xr:uid="{CB08325E-B677-4C19-8E0B-BD8A7AD652F5}"/>
    <cellStyle name="？_Book3" xfId="11" xr:uid="{050D3D52-9632-496B-8421-BBECBA023019}"/>
    <cellStyle name="？_Management Price" xfId="12" xr:uid="{997FD4D8-D461-4200-B5D1-B2EF4B740052}"/>
    <cellStyle name="？_価格表" xfId="13" xr:uid="{8202A9F3-B0B2-4FAB-9548-00DF8B63CD55}"/>
    <cellStyle name="_【提示用】5538-0904006_CCC様次世代オフィスプロジェクト_090417" xfId="14" xr:uid="{7F9B4CAD-C682-4F82-A74B-015567A663EA}"/>
    <cellStyle name="_【提示用】5538-0904006_CCC様次世代オフィスプロジェクト_090417 2" xfId="1835" xr:uid="{1921CAB6-8502-4FD4-A715-E349A57C5EC8}"/>
    <cellStyle name="_【提示用】周辺機器詳細_CCC様次世代オフィスプロジェクト_090417" xfId="15" xr:uid="{AC67737D-826F-4692-9C67-1E1DACAE7909}"/>
    <cellStyle name="_【提示用】周辺機器詳細_CCC様次世代オフィスプロジェクト_090417 2" xfId="1836" xr:uid="{5987B98C-447E-430E-8367-5CD9804CEAA8}"/>
    <cellStyle name="_0365-0903003_4610追加(090303)" xfId="16" xr:uid="{A350B0E6-B818-477D-AB41-DA55D80CFF1C}"/>
    <cellStyle name="_0365-0903003_4610追加(090303) 2" xfId="926" xr:uid="{A3B50F5D-68FE-4F23-A558-108D18F51CBA}"/>
    <cellStyle name="_0365-0903003_4610追加(090303) 2 2" xfId="1837" xr:uid="{BCFAA7CC-ABC5-4536-8681-0713418FBE5D}"/>
    <cellStyle name="_0365-0903003_4610追加(090303) 3" xfId="1838" xr:uid="{454DFCFE-BB4F-4928-9E07-20D214E08A0F}"/>
    <cellStyle name="_0365-0903003_4610追加(090303) 4" xfId="14548" xr:uid="{7FB35390-9019-499B-9C56-0B1289EB6243}"/>
    <cellStyle name="_080127_2.0 Post-Implementation" xfId="17" xr:uid="{E37F6074-22B9-4D90-B656-5C05F07D6F99}"/>
    <cellStyle name="_080127_2.0 Post-Implementation 2" xfId="1839" xr:uid="{F7579FAF-3A1C-482A-AD82-ADE114701CF0}"/>
    <cellStyle name="_0903-0806003_川崎alliance(080604)" xfId="18" xr:uid="{03B7CC0C-36A2-4D7A-A0FB-9D14B79542F0}"/>
    <cellStyle name="_0903-0806003_川崎alliance(080604) 2" xfId="927" xr:uid="{0FD364A7-A80D-47CD-AEE4-680BFDF27C66}"/>
    <cellStyle name="_0903-0806003_川崎alliance(080604) 2 2" xfId="1840" xr:uid="{3EEC801F-0EF0-4F7E-87D9-89264C7E855F}"/>
    <cellStyle name="_0903-0806003_川崎alliance(080604) 3" xfId="1841" xr:uid="{3A08D1C8-6D17-46E7-B303-0FC2415755F0}"/>
    <cellStyle name="_0903-0806003_川崎alliance(080604) 4" xfId="14549" xr:uid="{31775309-BA49-49A8-96FC-CBFFC47FA9CC}"/>
    <cellStyle name="_0903-0807002_電話機269台移設作業費（080709）" xfId="19" xr:uid="{2AD3C757-9548-4485-92CB-3523915151F8}"/>
    <cellStyle name="_0903-0807002_電話機269台移設作業費（080709） 2" xfId="1842" xr:uid="{CB3F5A59-9598-411E-9922-D5AE605F22DC}"/>
    <cellStyle name="_0903-0903003-B_Dellphone修正作業（090314）" xfId="20" xr:uid="{0F787718-C9AF-4216-AAC8-40CF89E9B566}"/>
    <cellStyle name="_0903-0903003-B_Dellphone修正作業（090314） 2" xfId="928" xr:uid="{7A5D15C0-0DA5-4502-A5E0-F58303D4675F}"/>
    <cellStyle name="_0903-0903003-B_Dellphone修正作業（090314） 2 2" xfId="1843" xr:uid="{70716B5D-2B4F-41FE-9ACE-312C0272EB80}"/>
    <cellStyle name="_0903-0903003-B_Dellphone修正作業（090314） 3" xfId="1844" xr:uid="{59BED336-3967-4ADF-9BF0-18C48D70C43B}"/>
    <cellStyle name="_0903-0903003-B_Dellphone修正作業（090314） 4" xfId="14550" xr:uid="{C828FCEE-C7BC-435A-ABCA-AA609B898C63}"/>
    <cellStyle name="_20121031_Com送付_【御見積】NHK様スタジオイントラ環境構築" xfId="21" xr:uid="{03260A43-7990-4399-B3E9-571A2D7DBB13}"/>
    <cellStyle name="_20121031_Com送付_【御見積】NHK様スタジオイントラ環境構築 2" xfId="1845" xr:uid="{C81D5005-E07B-4839-930E-4B7D7689FE72}"/>
    <cellStyle name="_2025-0808010R2_リンガー増設+コールフローの変更作業（080901）" xfId="22" xr:uid="{C86C568C-414D-46A4-916F-08D4FEBA31FB}"/>
    <cellStyle name="_2025-0808010R2_リンガー増設+コールフローの変更作業（080901） 2" xfId="929" xr:uid="{67335ABB-8956-4A5E-8B38-11C0D72F12B1}"/>
    <cellStyle name="_2025-0808010R2_リンガー増設+コールフローの変更作業（080901） 2 2" xfId="1846" xr:uid="{F6D2B941-9ABD-48CE-BB1F-F1DDF451D571}"/>
    <cellStyle name="_2025-0808010R2_リンガー増設+コールフローの変更作業（080901） 3" xfId="1847" xr:uid="{653E2346-10EC-4A89-B4E0-16840EE15E73}"/>
    <cellStyle name="_2025-0808010R2_リンガー増設+コールフローの変更作業（080901） 4" xfId="14551" xr:uid="{04220F05-5575-4877-B6C3-0952BC46A6DC}"/>
    <cellStyle name="_2995-090200-03_CCC_監視案1" xfId="23" xr:uid="{99ED2360-FE29-4987-8E97-E21CE6116933}"/>
    <cellStyle name="_2995-090200-03_CCC_監視案1 2" xfId="1848" xr:uid="{D2C8D7B5-48BF-4D3E-8303-159C1F71041A}"/>
    <cellStyle name="_2995-0902005マージ分_採算調整分_090410" xfId="24" xr:uid="{82DD507D-E7DF-48F3-9C61-E59A2A8010E3}"/>
    <cellStyle name="_2995-0902005マージ分_採算調整分_090410 2" xfId="1849" xr:uid="{510C580A-B203-49A2-90D4-F7B0CAC9CA56}"/>
    <cellStyle name="_5455-0801002-Cisco1841(080124)" xfId="25" xr:uid="{26CCA1AA-F380-4828-9E66-794F13F194EA}"/>
    <cellStyle name="_5455-0801002-Cisco1841(080124) 2" xfId="1850" xr:uid="{C8B0F51D-7536-4740-90B3-BE629096BB97}"/>
    <cellStyle name="_5455-0802001_DNBTSR_新オフィス概算見積り(080215)" xfId="26" xr:uid="{726F7C28-61CB-40CC-859B-1526ABF2E41D}"/>
    <cellStyle name="_5455-0802001_DNBTSR_新オフィス概算見積り(080215) 2" xfId="930" xr:uid="{5C05F8A1-BB31-4E51-A4A0-065F420F1B6E}"/>
    <cellStyle name="_5455-0802001_DNBTSR_新オフィス概算見積り(080215) 2 2" xfId="1851" xr:uid="{218DEAE1-7205-4F9F-BF11-FDE2098B1040}"/>
    <cellStyle name="_5455-0802001_DNBTSR_新オフィス概算見積り(080215) 3" xfId="1852" xr:uid="{EED512C8-67A9-4039-BBC1-B5100352D9E8}"/>
    <cellStyle name="_5455-0802001_DNBTSR_新オフィス概算見積り(080215) 4" xfId="14552" xr:uid="{97470717-BBA6-4153-B24A-38C90E3545DF}"/>
    <cellStyle name="_5455-0804001R1-Cisco1812一式(080409)" xfId="27" xr:uid="{2C83AE07-BF88-4CDA-BE42-78C875B4ADC1}"/>
    <cellStyle name="_5455-0804001R1-Cisco1812一式(080409) 2" xfId="1853" xr:uid="{0A30F9B0-9F89-4A0E-AE7A-590579344043}"/>
    <cellStyle name="_5455-0804002-NW変更作業費一式(080411)" xfId="28" xr:uid="{78354131-D211-46B2-8877-09E3E0A61731}"/>
    <cellStyle name="_5455-0804002-NW変更作業費一式(080411) 2" xfId="1854" xr:uid="{433FF0ED-D9EF-48B2-AD0B-15E2C609DC65}"/>
    <cellStyle name="_CCC_AP配線、設置工事見積りver1.0（090206）-1" xfId="29" xr:uid="{B29BBA1E-9CBA-46D1-8AAD-0F685D193AC7}"/>
    <cellStyle name="_CCC_AP配線、設置工事見積りver1.0（090206）-1 2" xfId="931" xr:uid="{5113B900-620F-49A6-A647-2CA8C4A57059}"/>
    <cellStyle name="_CCC_AP配線、設置工事見積りver1.0（090206）-1 2 2" xfId="1855" xr:uid="{A8623FFD-A3A7-4905-9A0C-58168CD45255}"/>
    <cellStyle name="_CCC_AP配線、設置工事見積りver1.0（090206）-1 3" xfId="1856" xr:uid="{A0A2679D-ED67-4536-B5C9-F91DC4C44879}"/>
    <cellStyle name="_CCC_AP配線、設置工事見積りver1.0（090206）-1 4" xfId="14553" xr:uid="{8A16D0D7-51D5-4ADF-981D-8CAA7041D341}"/>
    <cellStyle name="_CCC_周辺機器関連詳細見積_090413" xfId="30" xr:uid="{5CEE3B75-6479-4DB1-A2A9-64A2202E4B41}"/>
    <cellStyle name="_CCC_周辺機器関連詳細見積_090413 2" xfId="932" xr:uid="{0E047320-E097-4719-A81F-3B4EDC8C5F5E}"/>
    <cellStyle name="_CCC_周辺機器関連詳細見積_090413 2 2" xfId="1857" xr:uid="{DA2C8044-D7B1-4BEF-A452-53FE43C624B4}"/>
    <cellStyle name="_CCC_周辺機器関連詳細見積_090413 3" xfId="1858" xr:uid="{30F83142-6FE2-46D6-B485-5C1A6C1C4A43}"/>
    <cellStyle name="_CCC_周辺機器関連詳細見積_090413 4" xfId="14554" xr:uid="{15608FDF-52E7-4224-85A2-AD45DBD75EC1}"/>
    <cellStyle name="_CCC様向け ADEx概算費用 081219-1" xfId="31" xr:uid="{F77474D9-A2EE-4B2D-BBE1-EDE84EC4226B}"/>
    <cellStyle name="_CCC様向け ADEx概算費用 081219-1 2" xfId="933" xr:uid="{9AFCFE93-7FCD-4350-A686-C8FC5518F776}"/>
    <cellStyle name="_CCC様向け ADEx概算費用 081219-1 2 2" xfId="1859" xr:uid="{627A16F2-D281-4498-84BE-85B213ED9087}"/>
    <cellStyle name="_CCC様向け ADEx概算費用 081219-1 3" xfId="1860" xr:uid="{04F7B5D9-C2E8-4F7E-935C-0A8B19FC86FC}"/>
    <cellStyle name="_CCC様向け ADEx概算費用 081219-1 4" xfId="14555" xr:uid="{3F866864-BB23-48D1-90DE-546D52655314}"/>
    <cellStyle name="_CCC様向け ADEx概算費用 081222" xfId="32" xr:uid="{CF32792E-DCFD-417A-B292-EC0E581A6DA4}"/>
    <cellStyle name="_CCC様向け ADEx概算費用 081222 2" xfId="934" xr:uid="{EAC6FE6B-241A-4927-8A1C-BB1C29069BA4}"/>
    <cellStyle name="_CCC様向け ADEx概算費用 081222 2 2" xfId="1861" xr:uid="{8D30267E-20D5-45FB-A139-E6699F0C3D8A}"/>
    <cellStyle name="_CCC様向け ADEx概算費用 081222 3" xfId="1862" xr:uid="{EF6E444B-B6DA-42FA-A1A3-DB0A99B99E0A}"/>
    <cellStyle name="_CCC様向け ADEx概算費用 081222 4" xfId="14556" xr:uid="{B4D06921-7EC8-4744-9AFE-BDD684D17BC0}"/>
    <cellStyle name="_D&amp;B_TKY_CIPT概算R2(071009)" xfId="33" xr:uid="{294B4D6C-122F-4E29-B23E-51FCAFAC07F1}"/>
    <cellStyle name="_D&amp;B_TKY_CIPT概算R2(071009) 2" xfId="1863" xr:uid="{05B6F1C4-BE32-4CC0-9F5F-3E827BE0C740}"/>
    <cellStyle name="_P様向け保守料金_091118" xfId="34" xr:uid="{89AF8596-36E8-4F5E-B208-E67FF95A7A2E}"/>
    <cellStyle name="_P様向け保守料金_091118 2" xfId="1864" xr:uid="{3CE57B46-313C-42F4-8A68-ED6C00FCE695}"/>
    <cellStyle name="_SE原価積算(NW、音声)_091110" xfId="35" xr:uid="{F89802E4-AD79-40D3-9753-910D5AE44637}"/>
    <cellStyle name="_SE原価積算(NW、音声)_091110 2" xfId="1865" xr:uid="{E3A5A26D-6FA7-4BB1-BF20-7E6C90DDDE67}"/>
    <cellStyle name="_SE原価積算(NW、音声)_100201" xfId="36" xr:uid="{4507E57C-4F6A-4F4C-8DD0-9A463FD2D6BD}"/>
    <cellStyle name="_SE原価積算(NW、音声)_100201 2" xfId="1866" xr:uid="{7D95D748-0759-472C-8B9D-5F98323B2834}"/>
    <cellStyle name="_SS1室_猪膝さん向けHPﾗｲｾﾝｽ" xfId="37" xr:uid="{C9766C07-2AA0-4096-8CB4-C63460235345}"/>
    <cellStyle name="_SS1室_猪膝さん向けHPﾗｲｾﾝｽ 2" xfId="935" xr:uid="{B90EEF66-765F-4026-A41A-3D2ED07BE78C}"/>
    <cellStyle name="_SS1室_猪膝さん向けHPﾗｲｾﾝｽ 2 2" xfId="1867" xr:uid="{1205460D-E59F-408C-B4E7-0CDA062FD213}"/>
    <cellStyle name="_SS1室_猪膝さん向けHPﾗｲｾﾝｽ 3" xfId="1868" xr:uid="{B7080D45-0478-43CA-910B-714189F43D65}"/>
    <cellStyle name="_SS1室_猪膝さん向けHPﾗｲｾﾝｽ 4" xfId="14557" xr:uid="{27A7F0C7-8CEB-4CEC-8D3B-055064B11593}"/>
    <cellStyle name="_V61-09060166_監視追加ライセンス_提示版_090623" xfId="38" xr:uid="{8FEDDB66-4B32-4682-BFBB-FF96CB45C87C}"/>
    <cellStyle name="_V61-09060166_監視追加ライセンス_提示版_090623 2" xfId="1869" xr:uid="{A473BBEF-F279-4501-8AF4-AF8370DDFE1C}"/>
    <cellStyle name="_概算御見積書_サマリー" xfId="39" xr:uid="{0EF51567-9A24-45F7-A9F5-F66EADC8412E}"/>
    <cellStyle name="_概算御見積書_サマリー 2" xfId="936" xr:uid="{D88E04FF-A966-4A27-B4D9-61DC47434402}"/>
    <cellStyle name="_概算御見積書_サマリー 2 2" xfId="1870" xr:uid="{EC9D07DC-1FC3-44E1-99CF-F496A9A69AFE}"/>
    <cellStyle name="_概算御見積書_サマリー 3" xfId="1871" xr:uid="{78C19FAE-0075-4484-8D7E-EA11954185CB}"/>
    <cellStyle name="_概算御見積書_サマリー 4" xfId="14558" xr:uid="{F5804FE4-9B42-44C3-8BF4-84A9B44F5164}"/>
    <cellStyle name="_監視見積" xfId="40" xr:uid="{88490148-4417-48B3-A4F8-319EE41AA9AC}"/>
    <cellStyle name="_監視見積 2" xfId="937" xr:uid="{AAEB72A9-2233-4EF8-BE78-5FBFCB5915EF}"/>
    <cellStyle name="_監視見積 2 2" xfId="1872" xr:uid="{1B705FCF-C26A-476F-A035-A9615C585242}"/>
    <cellStyle name="_監視見積 3" xfId="1873" xr:uid="{8C806521-74CE-4F8D-A22E-E47D30A237C6}"/>
    <cellStyle name="_監視見積 4" xfId="14559" xr:uid="{11553565-6904-47A9-990D-EFCEB6791640}"/>
    <cellStyle name="_見積書（タップコード付け直し_1860）080207" xfId="41" xr:uid="{18E79CFB-F448-495F-8B80-C890E51D2D5C}"/>
    <cellStyle name="_見積書（タップコード付け直し_1860）080207 2" xfId="1874" xr:uid="{EB878C3E-D6D6-47C9-8B7C-7568C7F948F9}"/>
    <cellStyle name="_見積書070118" xfId="42" xr:uid="{AEE0CC16-23BB-4BCF-B62B-0AB0FD4157E7}"/>
    <cellStyle name="_見積書070118 2" xfId="1875" xr:uid="{08CD0576-2F90-4EC4-8E64-A95EA14C5051}"/>
    <cellStyle name="_御見積（三井住友海上ラック①）20070221v1.0" xfId="43" xr:uid="{AEEC2431-FC38-446F-A2E7-63660E886425}"/>
    <cellStyle name="_御見積（三井住友海上ラック①）20070221v1.0 2" xfId="938" xr:uid="{03FE1B60-980A-4941-B003-FFD44E39B43B}"/>
    <cellStyle name="_御見積（三井住友海上ラック①）20070221v1.0 2 2" xfId="1876" xr:uid="{3542E2FA-B006-49F2-81A5-9CD1B5A7CB02}"/>
    <cellStyle name="_御見積（三井住友海上ラック①）20070221v1.0 3" xfId="1877" xr:uid="{8F0E299A-29D5-4027-8E60-3C90896CFCE0}"/>
    <cellStyle name="_御見積（三井住友海上ラック①）20070221v1.0 4" xfId="14560" xr:uid="{4CAF838C-D870-44E3-AD8B-E4B266358DCE}"/>
    <cellStyle name="_御見積（三井住友海上ラック②）20070221v1.0" xfId="44" xr:uid="{30D4A9B7-D9A6-4919-903B-98049AB0E5D2}"/>
    <cellStyle name="_御見積（三井住友海上ラック②）20070221v1.0 2" xfId="939" xr:uid="{82F2AE34-6C11-418A-BCB8-A6D5E44517F9}"/>
    <cellStyle name="_御見積（三井住友海上ラック②）20070221v1.0 2 2" xfId="1878" xr:uid="{4DFD23AE-AD6A-4236-9DDE-6EA7C432B166}"/>
    <cellStyle name="_御見積（三井住友海上ラック②）20070221v1.0 3" xfId="1879" xr:uid="{60D2B72F-6369-4741-A1A5-0CB3B5259BD0}"/>
    <cellStyle name="_御見積（三井住友海上ラック②）20070221v1.0 4" xfId="14561" xr:uid="{7B425069-1534-4AEE-BEAE-1217E1132622}"/>
    <cellStyle name="_施工費_概算価格_20111014" xfId="45" xr:uid="{119948FE-10CD-4136-977A-B0F9CC2C70E1}"/>
    <cellStyle name="_施工費_概算価格_20111014 2" xfId="940" xr:uid="{FFF20A41-07FC-4D01-914E-CD909D7690A4}"/>
    <cellStyle name="_施工費_概算価格_20111014 2 2" xfId="1880" xr:uid="{2BED33E1-96FD-40D6-B985-94C92AC8F853}"/>
    <cellStyle name="_施工費_概算価格_20111014 3" xfId="1881" xr:uid="{86D5AC8C-F841-471E-BDDE-374F89FB65E1}"/>
    <cellStyle name="_施工費_概算価格_20111014 4" xfId="14562" xr:uid="{6274DDA8-982A-4153-ABA4-29A0FDDF60DA}"/>
    <cellStyle name="=C:\WINDOWS\SYSTEM32\COMMAND.COM" xfId="46" xr:uid="{2DEF2210-2431-4401-B980-1F435B0B2FDF}"/>
    <cellStyle name="W_^\ª" xfId="47" xr:uid="{2DE52238-82EE-4597-B47E-3E02CE3F0133}"/>
    <cellStyle name="0%" xfId="48" xr:uid="{6B692661-152B-4E94-B746-9EFB265F83BE}"/>
    <cellStyle name="0% 2" xfId="941" xr:uid="{CEA88EB2-55E7-4F36-9D94-A15A41820C0F}"/>
    <cellStyle name="0% 3" xfId="1882" xr:uid="{7039132E-C227-46E3-94F4-61DC4E242F99}"/>
    <cellStyle name="0% 4" xfId="14563" xr:uid="{27DEA703-2ABF-4FE0-9A0D-AE9D08CFE5CC}"/>
    <cellStyle name="0,0_x000d__x000a_NA_x000d__x000a_" xfId="49" xr:uid="{E9D7ED67-6DCC-493F-B973-534DCA25E4E4}"/>
    <cellStyle name="0,0_x000d__x000a_NA_x000d__x000a_ 2" xfId="1883" xr:uid="{34EAE259-6143-4923-A551-E2E980D96993}"/>
    <cellStyle name="0.0%" xfId="50" xr:uid="{E678BED0-F103-4EE1-8FF4-976AA97F1A70}"/>
    <cellStyle name="0.0% 2" xfId="942" xr:uid="{5410B06E-3179-49C1-BD23-BD4DC66264C8}"/>
    <cellStyle name="0.0% 3" xfId="1884" xr:uid="{3365550F-E0F7-4E65-A7BD-6EB79AD7080C}"/>
    <cellStyle name="0.0% 4" xfId="14564" xr:uid="{0CBE9A25-89B0-468C-B30B-2B8326E4EA14}"/>
    <cellStyle name="0.00%" xfId="51" xr:uid="{80E59466-5997-478F-8648-A2A8EE2E4FCC}"/>
    <cellStyle name="0.00% 2" xfId="943" xr:uid="{B1A67CA2-E8B0-4E86-8BB8-D718F520FB1E}"/>
    <cellStyle name="0.00% 3" xfId="1885" xr:uid="{E31D3AF1-9956-42D2-901E-40354B3B9E3B}"/>
    <cellStyle name="0.00% 4" xfId="14565" xr:uid="{AB0AF97B-B3F0-420A-A6C0-2B694179D223}"/>
    <cellStyle name="0.3" xfId="52" xr:uid="{035EBB2F-6FBC-4001-A676-33581A3541B2}"/>
    <cellStyle name="0.3 2" xfId="944" xr:uid="{0397EA61-1F7A-4D55-AE16-6ABB90E892CF}"/>
    <cellStyle name="0.3 2 2" xfId="1886" xr:uid="{C09DBB7A-4CEB-4739-B010-ABD493A06FDE}"/>
    <cellStyle name="0.3 3" xfId="1887" xr:uid="{BD481EBC-C977-40E8-B0CA-D333F4348B3B}"/>
    <cellStyle name="121" xfId="53" xr:uid="{BAB4279A-CFA5-47ED-8793-CBB1D7626718}"/>
    <cellStyle name="121 2" xfId="1888" xr:uid="{B97B63EE-9AAB-4063-ABD4-9487ADB3CCB0}"/>
    <cellStyle name="20% - Accent1" xfId="54" xr:uid="{32F06985-B2A5-4D97-AFCF-37C57544AFB0}"/>
    <cellStyle name="20% - Accent1 2" xfId="1889" xr:uid="{FC1F30C6-436E-486E-BC70-0F4797AE9E20}"/>
    <cellStyle name="20% - Accent2" xfId="55" xr:uid="{448522C2-CCC3-4C66-AE4F-6624226E32D4}"/>
    <cellStyle name="20% - Accent2 2" xfId="1890" xr:uid="{3C61D554-F1BD-407D-AC5D-FEF0F44AA76F}"/>
    <cellStyle name="20% - Accent3" xfId="56" xr:uid="{E441EF6B-4C85-45AD-8647-28B364D2489F}"/>
    <cellStyle name="20% - Accent3 2" xfId="1891" xr:uid="{8F1D1AE6-0122-43AE-ACD4-6C39DF9A9C4C}"/>
    <cellStyle name="20% - Accent4" xfId="57" xr:uid="{C8975E91-FCA6-4881-9C6E-9A221AC3BE8A}"/>
    <cellStyle name="20% - Accent4 2" xfId="1892" xr:uid="{F1EC2070-DFD4-439B-8464-2D637668859D}"/>
    <cellStyle name="20% - Accent5" xfId="58" xr:uid="{61089313-12EC-4EB0-8D4E-BA2F745B5BA3}"/>
    <cellStyle name="20% - Accent5 2" xfId="1893" xr:uid="{DDD20E67-2948-41BE-8F05-A44E756E1DB2}"/>
    <cellStyle name="20% - Accent6" xfId="59" xr:uid="{BD47BD25-9592-4A0F-9642-3126461D9A62}"/>
    <cellStyle name="20% - Accent6 2" xfId="1894" xr:uid="{1F409EED-BFEC-4B84-81A3-DB01BE364429}"/>
    <cellStyle name="20% - アクセント 1 10" xfId="60" xr:uid="{2D87B90B-3A13-4525-9D95-ABBE5CFDF14E}"/>
    <cellStyle name="20% - アクセント 1 10 2" xfId="1895" xr:uid="{27B0C479-FF7A-4299-85A0-CA169BB9A3D8}"/>
    <cellStyle name="20% - アクセント 1 11" xfId="61" xr:uid="{269F5FE1-02B8-400C-9DAE-8DEDA0E12647}"/>
    <cellStyle name="20% - アクセント 1 11 2" xfId="1896" xr:uid="{EEC46F80-936A-46EE-81B3-DA4447CDE83C}"/>
    <cellStyle name="20% - アクセント 1 12" xfId="62" xr:uid="{1AB1BF03-AD1F-469D-B33B-343FB7035272}"/>
    <cellStyle name="20% - アクセント 1 12 2" xfId="1897" xr:uid="{C3237F92-1BC2-4159-8707-E58BD0885001}"/>
    <cellStyle name="20% - アクセント 1 2" xfId="63" xr:uid="{34838926-57CB-496A-B60C-C6BBC4362A41}"/>
    <cellStyle name="20% - アクセント 1 2 2" xfId="1898" xr:uid="{B37CB0C3-52EE-4F7A-AC9A-47E59D4DED36}"/>
    <cellStyle name="20% - アクセント 1 3" xfId="64" xr:uid="{4FC43732-898D-47B1-B8C0-B2A6449B15AD}"/>
    <cellStyle name="20% - アクセント 1 3 2" xfId="1899" xr:uid="{E5FF4A00-18D5-4E07-9C88-FE79253646C5}"/>
    <cellStyle name="20% - アクセント 1 4" xfId="65" xr:uid="{8A58B577-9E94-42F3-BC55-EAA17FD71E98}"/>
    <cellStyle name="20% - アクセント 1 4 2" xfId="1900" xr:uid="{9297AE31-7854-4818-BB6F-719523113FBF}"/>
    <cellStyle name="20% - アクセント 1 5" xfId="66" xr:uid="{DC5F669D-C142-46D1-B2AB-86DF3390B2AE}"/>
    <cellStyle name="20% - アクセント 1 5 2" xfId="1901" xr:uid="{E7B51787-F36C-4615-951B-E15D870D7CFF}"/>
    <cellStyle name="20% - アクセント 1 6" xfId="67" xr:uid="{E899227A-4BC7-49A5-94C3-026F02F6705C}"/>
    <cellStyle name="20% - アクセント 1 6 2" xfId="1902" xr:uid="{34EDA866-5C23-4185-AAD9-230BD2642474}"/>
    <cellStyle name="20% - アクセント 1 7" xfId="68" xr:uid="{25D22CD0-F03E-4E06-98A6-0F75A05BBEF7}"/>
    <cellStyle name="20% - アクセント 1 7 2" xfId="1903" xr:uid="{AFFAB69C-FE65-4DC8-8BD4-1440DA0A3926}"/>
    <cellStyle name="20% - アクセント 1 8" xfId="69" xr:uid="{39CF0AD2-ED34-49E5-A582-F44CDFFBA85C}"/>
    <cellStyle name="20% - アクセント 1 8 2" xfId="1904" xr:uid="{FB27E56A-042E-4AE3-990D-1A9B2614C8D7}"/>
    <cellStyle name="20% - アクセント 1 9" xfId="70" xr:uid="{7DB06342-B6F1-4CEF-9872-84F1D5889B59}"/>
    <cellStyle name="20% - アクセント 1 9 2" xfId="1905" xr:uid="{FD32B725-2E4E-421B-A2DA-982881871AFC}"/>
    <cellStyle name="20% - アクセント 2 10" xfId="71" xr:uid="{D27414E9-420C-42C6-AB13-0EB36E6A65BB}"/>
    <cellStyle name="20% - アクセント 2 10 2" xfId="1906" xr:uid="{976147CB-E010-4FE3-892F-A6BA45455203}"/>
    <cellStyle name="20% - アクセント 2 11" xfId="72" xr:uid="{56CBF847-F66F-4241-BC03-176FF43A0DA4}"/>
    <cellStyle name="20% - アクセント 2 11 2" xfId="1907" xr:uid="{F0130B82-FE0E-49D1-90EF-AC5D225386C9}"/>
    <cellStyle name="20% - アクセント 2 12" xfId="73" xr:uid="{89C94BDA-70D8-4771-80F8-9FE16AC5BE28}"/>
    <cellStyle name="20% - アクセント 2 12 2" xfId="1908" xr:uid="{24A99AE9-7C1C-4A35-9F31-7EC3D7AA6801}"/>
    <cellStyle name="20% - アクセント 2 2" xfId="74" xr:uid="{AA686FAE-A014-4B40-9257-A6C0799C6BB4}"/>
    <cellStyle name="20% - アクセント 2 2 2" xfId="1909" xr:uid="{E65F69DF-FA6B-47BE-AD2C-A9C0CA0187BF}"/>
    <cellStyle name="20% - アクセント 2 3" xfId="75" xr:uid="{22AF82D0-C9E8-43A9-8E45-92830ACA1F74}"/>
    <cellStyle name="20% - アクセント 2 3 2" xfId="1910" xr:uid="{494E1821-3318-4335-B435-0DDAB8FA6D93}"/>
    <cellStyle name="20% - アクセント 2 4" xfId="76" xr:uid="{08879EB5-3E28-4A35-AEB6-F0F086828D24}"/>
    <cellStyle name="20% - アクセント 2 4 2" xfId="1911" xr:uid="{21483A08-0915-4C98-B6D9-F6B77CD47F5C}"/>
    <cellStyle name="20% - アクセント 2 5" xfId="77" xr:uid="{2ACCE67E-487D-4200-B018-9B854863CBA3}"/>
    <cellStyle name="20% - アクセント 2 5 2" xfId="1912" xr:uid="{1B123843-AC0D-4E2D-8B0B-F1A2E336DC49}"/>
    <cellStyle name="20% - アクセント 2 6" xfId="78" xr:uid="{968584C9-8223-4ABA-BD8F-C33E6B546E36}"/>
    <cellStyle name="20% - アクセント 2 6 2" xfId="1913" xr:uid="{33D1FAE7-499A-42AE-B42D-5720E7A98E61}"/>
    <cellStyle name="20% - アクセント 2 7" xfId="79" xr:uid="{7FC5A58D-3A46-4741-9F66-68A9F2FCA525}"/>
    <cellStyle name="20% - アクセント 2 7 2" xfId="1914" xr:uid="{75E8ADF7-89E1-457D-BFDC-B613806BA399}"/>
    <cellStyle name="20% - アクセント 2 8" xfId="80" xr:uid="{69B8103B-8F64-4391-A705-5D69BE651CBC}"/>
    <cellStyle name="20% - アクセント 2 8 2" xfId="1915" xr:uid="{399E248E-7C28-4EB3-96C8-AA5706E413F7}"/>
    <cellStyle name="20% - アクセント 2 9" xfId="81" xr:uid="{90CFE2CC-29A3-407F-AC8E-AD98263BCD7A}"/>
    <cellStyle name="20% - アクセント 2 9 2" xfId="1916" xr:uid="{356A1135-A3D0-4575-9A7D-63DB7EF2FBE5}"/>
    <cellStyle name="20% - アクセント 3 10" xfId="82" xr:uid="{16912F98-88E7-43ED-B4E1-379B3B4871F0}"/>
    <cellStyle name="20% - アクセント 3 10 2" xfId="1917" xr:uid="{93F002B7-992F-426D-9E21-6349BBD296B4}"/>
    <cellStyle name="20% - アクセント 3 11" xfId="83" xr:uid="{DFFBF314-5A34-4BA9-8E58-35DB5746EE05}"/>
    <cellStyle name="20% - アクセント 3 11 2" xfId="1918" xr:uid="{D310E7A3-2B84-4DD8-8123-9BCEEBEE6388}"/>
    <cellStyle name="20% - アクセント 3 12" xfId="84" xr:uid="{043D5CA4-21B2-4290-BF14-723634463C60}"/>
    <cellStyle name="20% - アクセント 3 12 2" xfId="1919" xr:uid="{D5776271-40CD-44A6-862D-495B3B1B69C3}"/>
    <cellStyle name="20% - アクセント 3 2" xfId="85" xr:uid="{A788A686-E95A-4DF6-A57F-5D683F8D09EE}"/>
    <cellStyle name="20% - アクセント 3 2 2" xfId="1920" xr:uid="{05A7ADD7-8F91-4ECB-A28E-51628E5D2256}"/>
    <cellStyle name="20% - アクセント 3 3" xfId="86" xr:uid="{3884EAC7-B929-473F-BA77-C421710AE35C}"/>
    <cellStyle name="20% - アクセント 3 3 2" xfId="1921" xr:uid="{1D1D8E58-1772-4313-8D15-5E4542C03E80}"/>
    <cellStyle name="20% - アクセント 3 4" xfId="87" xr:uid="{614197A9-313B-4AFB-AE8E-AAC877764758}"/>
    <cellStyle name="20% - アクセント 3 4 2" xfId="1922" xr:uid="{52C7687F-E586-4E92-9384-7BA7914F0FE6}"/>
    <cellStyle name="20% - アクセント 3 5" xfId="88" xr:uid="{A2B18913-5B14-4996-B6EE-3D7DB7EB70E1}"/>
    <cellStyle name="20% - アクセント 3 5 2" xfId="1923" xr:uid="{1326A33D-5616-4E5C-BBF3-805E997087D0}"/>
    <cellStyle name="20% - アクセント 3 6" xfId="89" xr:uid="{8D35F222-8C14-4CB0-A3A8-B9703DF63D47}"/>
    <cellStyle name="20% - アクセント 3 6 2" xfId="1924" xr:uid="{11764159-F651-49BE-B8B3-0701E4DADBAD}"/>
    <cellStyle name="20% - アクセント 3 7" xfId="90" xr:uid="{1E0A13B6-D3E5-4E5F-9DD7-03E49719AB49}"/>
    <cellStyle name="20% - アクセント 3 7 2" xfId="1925" xr:uid="{1B0DFC45-5403-4024-A141-648F9FC17EF2}"/>
    <cellStyle name="20% - アクセント 3 8" xfId="91" xr:uid="{982ABCAF-6BFE-4E96-AE39-F6C433EE03A8}"/>
    <cellStyle name="20% - アクセント 3 8 2" xfId="1926" xr:uid="{6D254064-BF00-448B-A875-683A9673C2C3}"/>
    <cellStyle name="20% - アクセント 3 9" xfId="92" xr:uid="{9E134AC2-CDE6-4F38-B7D8-C1BA00EB9E3C}"/>
    <cellStyle name="20% - アクセント 3 9 2" xfId="1927" xr:uid="{0F3665AD-9FEC-4D23-8181-B1C69D293AE9}"/>
    <cellStyle name="20% - アクセント 4 10" xfId="93" xr:uid="{BC4328EE-4623-4A78-8FFC-8729127FC9F8}"/>
    <cellStyle name="20% - アクセント 4 10 2" xfId="1928" xr:uid="{22BAD4EB-E72E-4E48-9444-A228542F3FAC}"/>
    <cellStyle name="20% - アクセント 4 11" xfId="94" xr:uid="{D33C1A1B-96D5-4E93-B105-7FF50CD0F500}"/>
    <cellStyle name="20% - アクセント 4 11 2" xfId="1929" xr:uid="{9F4F1D15-2224-4947-99D5-8857D8053CEC}"/>
    <cellStyle name="20% - アクセント 4 12" xfId="95" xr:uid="{936F2B2E-CF43-43F0-86DB-700C8528AF0E}"/>
    <cellStyle name="20% - アクセント 4 12 2" xfId="1930" xr:uid="{36AD191F-1C17-4188-A601-037C2D9D9D41}"/>
    <cellStyle name="20% - アクセント 4 2" xfId="96" xr:uid="{F6301B68-57A3-4508-BB74-F62FBB363287}"/>
    <cellStyle name="20% - アクセント 4 2 2" xfId="1931" xr:uid="{F2FAC4C8-74CD-4411-B6DB-19C2C3E2AE3F}"/>
    <cellStyle name="20% - アクセント 4 3" xfId="97" xr:uid="{3ABB56AE-74AF-49C7-9B3B-92AC9D49F6AC}"/>
    <cellStyle name="20% - アクセント 4 3 2" xfId="1932" xr:uid="{DB4721BC-6D33-4708-876D-F3F93EC360C2}"/>
    <cellStyle name="20% - アクセント 4 4" xfId="98" xr:uid="{C2A2EAB8-D265-42CB-81FE-A468DDFCDADC}"/>
    <cellStyle name="20% - アクセント 4 4 2" xfId="1933" xr:uid="{B872AEF6-62CF-4066-9CF1-0A6A41705D2F}"/>
    <cellStyle name="20% - アクセント 4 5" xfId="99" xr:uid="{12B9608B-6CF0-41D1-B2A1-B6AE1075E402}"/>
    <cellStyle name="20% - アクセント 4 5 2" xfId="1934" xr:uid="{E3E06315-AB5D-449E-9004-59290B0940B4}"/>
    <cellStyle name="20% - アクセント 4 6" xfId="100" xr:uid="{D464D88F-ECAD-42BD-A32F-0CF84B9B42E9}"/>
    <cellStyle name="20% - アクセント 4 6 2" xfId="1935" xr:uid="{D5A95FBD-3E0F-428A-8B78-E732CF81AC5A}"/>
    <cellStyle name="20% - アクセント 4 7" xfId="101" xr:uid="{4EF90AA7-4684-472F-B682-E757FB3CBF75}"/>
    <cellStyle name="20% - アクセント 4 7 2" xfId="1936" xr:uid="{EDFAB934-9461-4985-937E-BABB1384179C}"/>
    <cellStyle name="20% - アクセント 4 8" xfId="102" xr:uid="{10327B93-9C4B-4290-8FD2-6BE9CDD89145}"/>
    <cellStyle name="20% - アクセント 4 8 2" xfId="1937" xr:uid="{45CACB2B-2B13-49C1-A931-01D47BE3074E}"/>
    <cellStyle name="20% - アクセント 4 9" xfId="103" xr:uid="{9F04159E-B0C7-4083-8CFD-BE8469F9E1E4}"/>
    <cellStyle name="20% - アクセント 4 9 2" xfId="1938" xr:uid="{67A3A475-3E4D-42EC-8618-4EF843DD5FA0}"/>
    <cellStyle name="20% - アクセント 5 10" xfId="104" xr:uid="{608752A0-F31D-4194-BFE4-614B4CCF773B}"/>
    <cellStyle name="20% - アクセント 5 10 2" xfId="1939" xr:uid="{E615CCD1-A449-4205-B740-610AEC97F170}"/>
    <cellStyle name="20% - アクセント 5 11" xfId="105" xr:uid="{EF982FC7-E64B-4ABE-92DD-95499AE21A1F}"/>
    <cellStyle name="20% - アクセント 5 11 2" xfId="1940" xr:uid="{DAFF4946-2479-4F38-BD0B-A4AEA153FD50}"/>
    <cellStyle name="20% - アクセント 5 12" xfId="106" xr:uid="{181CF2AA-F914-432E-874C-E742691EBC66}"/>
    <cellStyle name="20% - アクセント 5 12 2" xfId="1941" xr:uid="{EB2A81B1-D3B0-41C9-A38C-42F94EA34F5C}"/>
    <cellStyle name="20% - アクセント 5 2" xfId="107" xr:uid="{3921004E-9998-4BA2-AA57-3130ED62D0EA}"/>
    <cellStyle name="20% - アクセント 5 2 2" xfId="1942" xr:uid="{7FA9FD33-35AF-44FB-9C70-750DD1CFB5F5}"/>
    <cellStyle name="20% - アクセント 5 3" xfId="108" xr:uid="{FAC69D5D-D50C-48AC-B164-E90ED01C08A3}"/>
    <cellStyle name="20% - アクセント 5 3 2" xfId="1943" xr:uid="{82F9D4E8-A9EA-451C-9126-54E0D81475EC}"/>
    <cellStyle name="20% - アクセント 5 4" xfId="109" xr:uid="{8DAA0492-6C0A-480E-8470-31826566DE4E}"/>
    <cellStyle name="20% - アクセント 5 4 2" xfId="1944" xr:uid="{641E728E-9A82-47B2-95E6-A81D99D3D29D}"/>
    <cellStyle name="20% - アクセント 5 5" xfId="110" xr:uid="{F9519C6F-0011-4FF3-8786-243AF9F8D780}"/>
    <cellStyle name="20% - アクセント 5 5 2" xfId="1945" xr:uid="{D4EC6EA2-1D7A-4BC2-AAD3-39807BC20EDC}"/>
    <cellStyle name="20% - アクセント 5 6" xfId="111" xr:uid="{F0B95986-CDAA-438B-B117-30FDD6B46C92}"/>
    <cellStyle name="20% - アクセント 5 6 2" xfId="1946" xr:uid="{96E86858-52BF-4002-A87A-48375A9D83CB}"/>
    <cellStyle name="20% - アクセント 5 7" xfId="112" xr:uid="{1BC9ECF9-1555-41B2-99BF-FA6B3B14BCC6}"/>
    <cellStyle name="20% - アクセント 5 7 2" xfId="1947" xr:uid="{579CAFDA-33AC-4995-BC93-1DCA5C17B9F7}"/>
    <cellStyle name="20% - アクセント 5 8" xfId="113" xr:uid="{BC4D7946-F8F3-4CB1-8952-C7DAAF583AC4}"/>
    <cellStyle name="20% - アクセント 5 8 2" xfId="1948" xr:uid="{25997DB9-7D28-4791-BFEF-E84A6B91B34E}"/>
    <cellStyle name="20% - アクセント 5 9" xfId="114" xr:uid="{C76AB7AC-21C4-4A1F-AE7F-15E4CDAE7286}"/>
    <cellStyle name="20% - アクセント 5 9 2" xfId="1949" xr:uid="{E483288B-4ACA-4E5B-B389-A88ED2F65461}"/>
    <cellStyle name="20% - アクセント 6 10" xfId="115" xr:uid="{177F948C-909C-4ADC-9473-6A05198A8471}"/>
    <cellStyle name="20% - アクセント 6 10 2" xfId="1950" xr:uid="{DDDE59ED-BAC9-4084-AB34-F86D0B30C49D}"/>
    <cellStyle name="20% - アクセント 6 11" xfId="116" xr:uid="{8A027DB7-CA3C-42F6-A9CB-C6E424FDCFFE}"/>
    <cellStyle name="20% - アクセント 6 11 2" xfId="1951" xr:uid="{CFC18522-C2EF-416B-8011-859C476FCC07}"/>
    <cellStyle name="20% - アクセント 6 12" xfId="117" xr:uid="{F29A4364-1BD7-441C-B4F9-44BCC9A8BC26}"/>
    <cellStyle name="20% - アクセント 6 12 2" xfId="1952" xr:uid="{ED98E7DD-CEF8-4037-B14D-14B89D2F17C2}"/>
    <cellStyle name="20% - アクセント 6 2" xfId="118" xr:uid="{3BF91B76-3C36-47EE-B63E-7439A2BC8E09}"/>
    <cellStyle name="20% - アクセント 6 2 2" xfId="1953" xr:uid="{3BB6975A-402C-45B7-9A14-240330974294}"/>
    <cellStyle name="20% - アクセント 6 3" xfId="119" xr:uid="{100F2490-1FF6-48D5-A3A5-F1A3A4FB4549}"/>
    <cellStyle name="20% - アクセント 6 3 2" xfId="1954" xr:uid="{509DA3B2-791D-431E-84C5-3ED1785BECC5}"/>
    <cellStyle name="20% - アクセント 6 4" xfId="120" xr:uid="{C91148ED-8379-4046-9A1F-E91E4C683E8A}"/>
    <cellStyle name="20% - アクセント 6 4 2" xfId="1955" xr:uid="{0117C7FD-C15D-42A1-9FB4-50E1B20252FD}"/>
    <cellStyle name="20% - アクセント 6 5" xfId="121" xr:uid="{7610A0FB-70D2-4F25-97CA-5BBEA95E0D0A}"/>
    <cellStyle name="20% - アクセント 6 5 2" xfId="1956" xr:uid="{3E5200DB-FAA9-48FE-9E5A-763597478313}"/>
    <cellStyle name="20% - アクセント 6 6" xfId="122" xr:uid="{887096C2-0044-4ECE-8543-2B6C5E7A96FE}"/>
    <cellStyle name="20% - アクセント 6 6 2" xfId="1957" xr:uid="{1C09B56E-046E-4D71-AA30-DA048D61DB88}"/>
    <cellStyle name="20% - アクセント 6 7" xfId="123" xr:uid="{76A2FE59-46FE-4803-B005-C4F119D952C5}"/>
    <cellStyle name="20% - アクセント 6 7 2" xfId="1958" xr:uid="{74724B89-CEDB-4DA9-971D-5A99C7748A9E}"/>
    <cellStyle name="20% - アクセント 6 8" xfId="124" xr:uid="{F1A239DA-9BD0-41E7-AE72-F7A580D7613D}"/>
    <cellStyle name="20% - アクセント 6 8 2" xfId="1959" xr:uid="{F41892D1-472B-460B-82A6-2D43D9C6FC52}"/>
    <cellStyle name="20% - アクセント 6 9" xfId="125" xr:uid="{CDBFD6E8-571D-49DA-B60C-90BBFF893E31}"/>
    <cellStyle name="20% - アクセント 6 9 2" xfId="1960" xr:uid="{5CEC1C37-8CA2-439D-B19E-61CF0B8E3ED8}"/>
    <cellStyle name="40% - Accent1" xfId="126" xr:uid="{8CBE534A-AF15-4927-8D2A-667648114F6E}"/>
    <cellStyle name="40% - Accent1 2" xfId="1961" xr:uid="{7BFF3B00-6A9C-4362-83F4-1FA1FF4A7A62}"/>
    <cellStyle name="40% - Accent2" xfId="127" xr:uid="{55743ABA-3FD7-41F4-8037-EE7FE4C85750}"/>
    <cellStyle name="40% - Accent2 2" xfId="1962" xr:uid="{4A8BF9EF-8400-4E0E-BB51-007BFCCF02E6}"/>
    <cellStyle name="40% - Accent3" xfId="128" xr:uid="{269FBDAE-48D9-495D-A3D3-54A8F1780A7D}"/>
    <cellStyle name="40% - Accent3 2" xfId="1963" xr:uid="{7B201C65-FD5D-4FF1-8395-F2232A3FEA23}"/>
    <cellStyle name="40% - Accent4" xfId="129" xr:uid="{DCBBB106-B0AB-424D-B019-83F2ABC2D885}"/>
    <cellStyle name="40% - Accent4 2" xfId="1964" xr:uid="{09E81732-EEE6-4EBD-98E9-AE43020DDEDF}"/>
    <cellStyle name="40% - Accent5" xfId="130" xr:uid="{80A60D73-5E56-40AE-AE8D-805E66BBDFF7}"/>
    <cellStyle name="40% - Accent5 2" xfId="1965" xr:uid="{AE1C319A-F855-40C2-93DE-CF5E2F295081}"/>
    <cellStyle name="40% - Accent6" xfId="131" xr:uid="{38735196-E784-4B86-A481-6D0C9AAA9F83}"/>
    <cellStyle name="40% - Accent6 2" xfId="1966" xr:uid="{E4460C03-49D6-42D1-A078-A6BA4658C7A5}"/>
    <cellStyle name="40% - アクセント 1 10" xfId="132" xr:uid="{DA685606-FD0C-496A-B715-5255F081826F}"/>
    <cellStyle name="40% - アクセント 1 10 2" xfId="1967" xr:uid="{71C57A4E-4BA5-43F4-A6B1-B66FEAF2E919}"/>
    <cellStyle name="40% - アクセント 1 11" xfId="133" xr:uid="{F94C37A5-5AD6-4A9A-832C-0456032AFAA0}"/>
    <cellStyle name="40% - アクセント 1 11 2" xfId="1968" xr:uid="{005D2DC9-E5B9-4D8E-8E50-A8F535BD2551}"/>
    <cellStyle name="40% - アクセント 1 12" xfId="134" xr:uid="{BC077A75-7736-45E6-A68C-EF2A5633A145}"/>
    <cellStyle name="40% - アクセント 1 12 2" xfId="1969" xr:uid="{A35E7522-4A60-434E-BF67-82F9BD7B6883}"/>
    <cellStyle name="40% - アクセント 1 2" xfId="135" xr:uid="{AF50CDDC-9679-4581-B262-D7D32399FAA7}"/>
    <cellStyle name="40% - アクセント 1 2 2" xfId="1970" xr:uid="{F7B95AAD-E8C3-4D72-A1F6-32FE974D733E}"/>
    <cellStyle name="40% - アクセント 1 3" xfId="136" xr:uid="{1F22486A-203A-4261-878B-D02EB693B5E6}"/>
    <cellStyle name="40% - アクセント 1 3 2" xfId="1971" xr:uid="{2E8413AA-C993-4580-B662-3E088E4860A4}"/>
    <cellStyle name="40% - アクセント 1 4" xfId="137" xr:uid="{C41D13DE-A7B6-46B2-B736-25C302B481AE}"/>
    <cellStyle name="40% - アクセント 1 4 2" xfId="1972" xr:uid="{36E25FA4-15FC-45EE-8282-8ED9B8F028FC}"/>
    <cellStyle name="40% - アクセント 1 5" xfId="138" xr:uid="{9E860593-B187-4D86-96B3-F54141EED677}"/>
    <cellStyle name="40% - アクセント 1 5 2" xfId="1973" xr:uid="{24905BD0-021B-4A2C-9DC9-FBF441945538}"/>
    <cellStyle name="40% - アクセント 1 6" xfId="139" xr:uid="{00202701-5174-433C-8E86-33E98F3235CF}"/>
    <cellStyle name="40% - アクセント 1 6 2" xfId="1974" xr:uid="{DD07FAFC-3DC6-47FA-92F8-FF1653C706A5}"/>
    <cellStyle name="40% - アクセント 1 7" xfId="140" xr:uid="{8A6A34E4-071B-44E8-BE58-D290125126E2}"/>
    <cellStyle name="40% - アクセント 1 7 2" xfId="1975" xr:uid="{335025BE-1E2A-4B08-B46E-1DD6AE4EBCC0}"/>
    <cellStyle name="40% - アクセント 1 8" xfId="141" xr:uid="{D9DD130C-5F27-49D5-AAD8-DCA181383B65}"/>
    <cellStyle name="40% - アクセント 1 8 2" xfId="1976" xr:uid="{49D0A6E6-60BA-4B07-8106-6B4CCC0753AF}"/>
    <cellStyle name="40% - アクセント 1 9" xfId="142" xr:uid="{2591EE4C-C7DA-4F70-852B-AD1A27FE6EDB}"/>
    <cellStyle name="40% - アクセント 1 9 2" xfId="1977" xr:uid="{F0830B6A-FD6C-484E-B8AF-0BECE8C4834C}"/>
    <cellStyle name="40% - アクセント 2 10" xfId="143" xr:uid="{CC056FD2-7E24-42E9-A843-2D1BB1C6EA18}"/>
    <cellStyle name="40% - アクセント 2 10 2" xfId="1978" xr:uid="{489395BB-7983-4776-BF9A-3804F1B4944B}"/>
    <cellStyle name="40% - アクセント 2 11" xfId="144" xr:uid="{1B00ECB1-44E6-4EEF-A47A-8439D6EFEF7A}"/>
    <cellStyle name="40% - アクセント 2 11 2" xfId="1979" xr:uid="{EE82FCD5-890B-4259-B064-66378E40659F}"/>
    <cellStyle name="40% - アクセント 2 12" xfId="145" xr:uid="{F435DEC2-36DA-4277-81AA-2B1AAE5959F6}"/>
    <cellStyle name="40% - アクセント 2 12 2" xfId="1980" xr:uid="{34AC22B0-DFD1-43C4-A3F6-4C1AEF939471}"/>
    <cellStyle name="40% - アクセント 2 2" xfId="146" xr:uid="{EA8A4337-3898-4F9D-AC13-D80618CF5921}"/>
    <cellStyle name="40% - アクセント 2 2 2" xfId="1981" xr:uid="{6C5DD1F0-CF19-40F8-B3E1-00057CF5E77F}"/>
    <cellStyle name="40% - アクセント 2 3" xfId="147" xr:uid="{6DE10597-1FA9-4F65-987E-B76DFECABD5B}"/>
    <cellStyle name="40% - アクセント 2 3 2" xfId="1982" xr:uid="{6492E0F9-3E20-46ED-96C1-DB6D8065E1DC}"/>
    <cellStyle name="40% - アクセント 2 4" xfId="148" xr:uid="{353D143A-DC53-4EA8-B443-714BFA0DBC1F}"/>
    <cellStyle name="40% - アクセント 2 4 2" xfId="1983" xr:uid="{5818BAA3-04C9-45B6-AC54-C656DBD7DBD6}"/>
    <cellStyle name="40% - アクセント 2 5" xfId="149" xr:uid="{289C4AAC-D164-4024-8C7D-8A4EA2D60453}"/>
    <cellStyle name="40% - アクセント 2 5 2" xfId="1984" xr:uid="{5F4150B2-84FA-4814-9004-A54C5D7C8A0A}"/>
    <cellStyle name="40% - アクセント 2 6" xfId="150" xr:uid="{46E08EA7-084C-4962-AC81-D6C333417002}"/>
    <cellStyle name="40% - アクセント 2 6 2" xfId="1985" xr:uid="{39B69CF5-FFA7-47CD-A110-023ED54C0E4E}"/>
    <cellStyle name="40% - アクセント 2 7" xfId="151" xr:uid="{FCF9F57C-2CD5-41F0-A5CE-6129B42F4C7C}"/>
    <cellStyle name="40% - アクセント 2 7 2" xfId="1986" xr:uid="{F912C143-A159-4559-BC37-63B567DAED3F}"/>
    <cellStyle name="40% - アクセント 2 8" xfId="152" xr:uid="{4C5478DB-5EDB-4FFE-9C56-1657531D22AB}"/>
    <cellStyle name="40% - アクセント 2 8 2" xfId="1987" xr:uid="{1EC4128F-BC4A-4A77-A7DA-BB52A92D8255}"/>
    <cellStyle name="40% - アクセント 2 9" xfId="153" xr:uid="{B2B8D580-E4B8-4291-9C48-58373112FE45}"/>
    <cellStyle name="40% - アクセント 2 9 2" xfId="1988" xr:uid="{C1C04F1B-F120-4C01-BB2D-927D385EAE18}"/>
    <cellStyle name="40% - アクセント 3 10" xfId="154" xr:uid="{7CA00E15-A90E-40E2-B6AC-5C2834D9E893}"/>
    <cellStyle name="40% - アクセント 3 10 2" xfId="1989" xr:uid="{9E8DB637-1B06-4CE8-987C-E7A02F540711}"/>
    <cellStyle name="40% - アクセント 3 11" xfId="155" xr:uid="{5F2C9B8D-77DF-4812-AD08-522A92DC2BE3}"/>
    <cellStyle name="40% - アクセント 3 11 2" xfId="1990" xr:uid="{0D4A122C-9487-4FFF-83AE-5C661865578F}"/>
    <cellStyle name="40% - アクセント 3 12" xfId="156" xr:uid="{2C40FCA9-8022-427F-AAA6-65BC92225FD9}"/>
    <cellStyle name="40% - アクセント 3 12 2" xfId="1991" xr:uid="{2D154F52-647A-4A35-AC04-3C276D490C91}"/>
    <cellStyle name="40% - アクセント 3 2" xfId="157" xr:uid="{3C57D579-0F4B-4815-BE67-C5FD43A9069D}"/>
    <cellStyle name="40% - アクセント 3 2 2" xfId="1992" xr:uid="{22D1633A-ED07-4C56-99EF-B8C2EE3CDCB8}"/>
    <cellStyle name="40% - アクセント 3 3" xfId="158" xr:uid="{1F2FC64C-73DB-4E66-83AF-DBAB70EE9FC4}"/>
    <cellStyle name="40% - アクセント 3 3 2" xfId="1993" xr:uid="{DE62F5AE-C5E1-4E90-A71E-C512A8345945}"/>
    <cellStyle name="40% - アクセント 3 4" xfId="159" xr:uid="{6FEAA78A-B9A2-483D-B0BE-47A37AFB58A0}"/>
    <cellStyle name="40% - アクセント 3 4 2" xfId="1994" xr:uid="{F04D062B-5FDB-4D10-9C7F-AAF0645EC61D}"/>
    <cellStyle name="40% - アクセント 3 5" xfId="160" xr:uid="{FFDB3694-9D91-4793-988F-36D40A93DF9D}"/>
    <cellStyle name="40% - アクセント 3 5 2" xfId="1995" xr:uid="{E5A98027-BFDC-404C-AB5C-2A45D8BC2F6B}"/>
    <cellStyle name="40% - アクセント 3 6" xfId="161" xr:uid="{8413451E-4F56-4FEF-90D2-558575D8BD96}"/>
    <cellStyle name="40% - アクセント 3 6 2" xfId="1996" xr:uid="{0921B617-7D3F-471D-965F-AAFF6DC10284}"/>
    <cellStyle name="40% - アクセント 3 7" xfId="162" xr:uid="{C3351A2A-1AD1-4630-9600-D2FFDDB5C675}"/>
    <cellStyle name="40% - アクセント 3 7 2" xfId="1997" xr:uid="{AE8DD5F8-6DFE-4D51-83C9-6834192EFA69}"/>
    <cellStyle name="40% - アクセント 3 8" xfId="163" xr:uid="{4F782A3D-7B93-4C2E-B3EE-47CA699849BA}"/>
    <cellStyle name="40% - アクセント 3 8 2" xfId="1998" xr:uid="{1DF9D979-BF41-4D06-936F-B5E53D05A0F4}"/>
    <cellStyle name="40% - アクセント 3 9" xfId="164" xr:uid="{41129DF3-2CD2-47E0-864F-76B2242123E6}"/>
    <cellStyle name="40% - アクセント 3 9 2" xfId="1999" xr:uid="{6B5AC1C8-34D0-44DB-BBB9-938B24B1ADCB}"/>
    <cellStyle name="40% - アクセント 4 10" xfId="165" xr:uid="{DE3EA5D8-E974-4AE9-AAD3-FF2916E6B8F9}"/>
    <cellStyle name="40% - アクセント 4 10 2" xfId="2000" xr:uid="{25D830E8-D7C9-423F-946A-B4CA464F2C95}"/>
    <cellStyle name="40% - アクセント 4 11" xfId="166" xr:uid="{65C6D2C5-0EC2-4997-BDE4-9C98C87D3271}"/>
    <cellStyle name="40% - アクセント 4 11 2" xfId="2001" xr:uid="{A70B0D67-B3DA-407E-B46F-C3FA5055CA3F}"/>
    <cellStyle name="40% - アクセント 4 12" xfId="167" xr:uid="{855A5787-27A4-4ADF-AAD1-6AAAFBB0825E}"/>
    <cellStyle name="40% - アクセント 4 12 2" xfId="2002" xr:uid="{F067BE85-80D8-4FEE-BB8D-17E29D9492C2}"/>
    <cellStyle name="40% - アクセント 4 2" xfId="168" xr:uid="{9323F03E-53B4-4ED2-AA9B-9872C3C45EE1}"/>
    <cellStyle name="40% - アクセント 4 2 2" xfId="2003" xr:uid="{A35FA0D2-B296-4384-A1E3-1B98F619527D}"/>
    <cellStyle name="40% - アクセント 4 3" xfId="169" xr:uid="{05F15158-76F3-4F44-9280-FC305A87A4EE}"/>
    <cellStyle name="40% - アクセント 4 3 2" xfId="2004" xr:uid="{10BBA8D5-888A-4D8D-8283-95EBDFB8A995}"/>
    <cellStyle name="40% - アクセント 4 4" xfId="170" xr:uid="{CD069B2A-7FA1-4F97-90D9-EF019C8ACF4E}"/>
    <cellStyle name="40% - アクセント 4 4 2" xfId="2005" xr:uid="{92225F9C-31CA-4D83-B733-4C312446C582}"/>
    <cellStyle name="40% - アクセント 4 5" xfId="171" xr:uid="{A3EC4AB7-DA78-4528-B4FC-7C41B5A3A2D5}"/>
    <cellStyle name="40% - アクセント 4 5 2" xfId="2006" xr:uid="{82562169-2EEB-4A90-8DA1-AD47B04DFDE9}"/>
    <cellStyle name="40% - アクセント 4 6" xfId="172" xr:uid="{B4EEF45D-163B-4F32-A544-BD7A6AE14BD4}"/>
    <cellStyle name="40% - アクセント 4 6 2" xfId="2007" xr:uid="{9C94932B-72D0-4AE1-8316-C8C8D09CABBA}"/>
    <cellStyle name="40% - アクセント 4 7" xfId="173" xr:uid="{CED7DFAB-6C81-481C-A967-D57C9DF5ACBA}"/>
    <cellStyle name="40% - アクセント 4 7 2" xfId="2008" xr:uid="{361E9AC5-B5C2-4388-A68E-94381196D4FD}"/>
    <cellStyle name="40% - アクセント 4 8" xfId="174" xr:uid="{87755D8F-EB36-4DD4-A583-078EB2645C09}"/>
    <cellStyle name="40% - アクセント 4 8 2" xfId="2009" xr:uid="{42FD45BC-F8AE-4633-910A-ED6C0BAF0819}"/>
    <cellStyle name="40% - アクセント 4 9" xfId="175" xr:uid="{9C25FE4E-7209-4003-851E-5DC3EA6BD785}"/>
    <cellStyle name="40% - アクセント 4 9 2" xfId="2010" xr:uid="{3B99CE1C-43D2-451A-AED7-7AA941653669}"/>
    <cellStyle name="40% - アクセント 5 10" xfId="176" xr:uid="{27D770C6-CD66-4C63-9195-6C2F565E8232}"/>
    <cellStyle name="40% - アクセント 5 10 2" xfId="2011" xr:uid="{ECB508E8-F15D-4196-BEAC-C6278DD18EEC}"/>
    <cellStyle name="40% - アクセント 5 11" xfId="177" xr:uid="{D48559A3-3A9E-4385-9BFB-830DDC77F5AB}"/>
    <cellStyle name="40% - アクセント 5 11 2" xfId="2012" xr:uid="{688CF516-6AC2-41C2-A0D2-1B701A2B25D8}"/>
    <cellStyle name="40% - アクセント 5 12" xfId="178" xr:uid="{459C1380-8E6D-4F1D-9E9C-449869C1CCEA}"/>
    <cellStyle name="40% - アクセント 5 12 2" xfId="2013" xr:uid="{9E50D7CF-12AF-4969-B365-13187C6CE89C}"/>
    <cellStyle name="40% - アクセント 5 2" xfId="179" xr:uid="{2493BBA6-8D1D-494B-89BB-FD82FBC14C03}"/>
    <cellStyle name="40% - アクセント 5 2 2" xfId="2014" xr:uid="{0F80E47A-BA1C-4796-A131-DB864F8801A7}"/>
    <cellStyle name="40% - アクセント 5 3" xfId="180" xr:uid="{F862214C-D532-4A22-AAE6-011BC900474B}"/>
    <cellStyle name="40% - アクセント 5 3 2" xfId="2015" xr:uid="{CBAF13AE-9CA0-4422-A7A6-941B8FBBFC2D}"/>
    <cellStyle name="40% - アクセント 5 4" xfId="181" xr:uid="{AF3CF8AC-8CEE-4195-AB96-64F7084F9AF9}"/>
    <cellStyle name="40% - アクセント 5 4 2" xfId="2016" xr:uid="{61E76377-9C63-4D59-80BB-78A94B86B52E}"/>
    <cellStyle name="40% - アクセント 5 5" xfId="182" xr:uid="{42422686-A6E5-4F47-9F93-3D2B3E353538}"/>
    <cellStyle name="40% - アクセント 5 5 2" xfId="2017" xr:uid="{18EDDAF6-BD4C-4DFF-B989-107732099C92}"/>
    <cellStyle name="40% - アクセント 5 6" xfId="183" xr:uid="{9F9937BC-2646-4D53-9E68-7CEDA20388A7}"/>
    <cellStyle name="40% - アクセント 5 6 2" xfId="2018" xr:uid="{C0598C4B-43A4-4435-AAF9-BD8A3DF788CF}"/>
    <cellStyle name="40% - アクセント 5 7" xfId="184" xr:uid="{9D98E7E3-C1B3-430B-91C5-8C709C96BADB}"/>
    <cellStyle name="40% - アクセント 5 7 2" xfId="2019" xr:uid="{24D7D8AF-B04C-43AB-A31C-AA237E9177A6}"/>
    <cellStyle name="40% - アクセント 5 8" xfId="185" xr:uid="{E9F6C66D-4849-43B8-AB31-4DF23DD4D88A}"/>
    <cellStyle name="40% - アクセント 5 8 2" xfId="2020" xr:uid="{7F96CFCC-0D31-4126-B1BC-A393BB9D4D30}"/>
    <cellStyle name="40% - アクセント 5 9" xfId="186" xr:uid="{6785DFD3-5CE9-467D-8B01-EF152AD5A817}"/>
    <cellStyle name="40% - アクセント 5 9 2" xfId="2021" xr:uid="{914A3E4B-CF13-4A24-8469-6F51923BC323}"/>
    <cellStyle name="40% - アクセント 6 10" xfId="187" xr:uid="{B2898C10-7C88-4F14-B6D0-707AB1231BE9}"/>
    <cellStyle name="40% - アクセント 6 10 2" xfId="2022" xr:uid="{E5068B60-35A8-4EE3-A5B9-A1E281164375}"/>
    <cellStyle name="40% - アクセント 6 11" xfId="188" xr:uid="{0EF935E3-12D1-497F-A933-E694DE1850CE}"/>
    <cellStyle name="40% - アクセント 6 11 2" xfId="2023" xr:uid="{4995F760-5A3C-4A3F-8325-852F74E1A98F}"/>
    <cellStyle name="40% - アクセント 6 12" xfId="189" xr:uid="{2FBC4B89-DA2A-4199-BAA6-8F3F7490777D}"/>
    <cellStyle name="40% - アクセント 6 12 2" xfId="2024" xr:uid="{77B4800B-B32F-4738-931C-736C8E87AC50}"/>
    <cellStyle name="40% - アクセント 6 2" xfId="190" xr:uid="{D0857B57-B6B9-48F3-9AF1-1BBAC3FE1520}"/>
    <cellStyle name="40% - アクセント 6 2 2" xfId="2025" xr:uid="{2B375E04-1DC4-436A-B55D-8AE4ACB60153}"/>
    <cellStyle name="40% - アクセント 6 3" xfId="191" xr:uid="{6F23720D-4616-4C9B-B1B2-606F93529962}"/>
    <cellStyle name="40% - アクセント 6 3 2" xfId="2026" xr:uid="{692D7CC7-72B1-47C1-97EE-E097CE3C0528}"/>
    <cellStyle name="40% - アクセント 6 4" xfId="192" xr:uid="{180691A2-C49B-47E8-98AA-C71C4558D9F3}"/>
    <cellStyle name="40% - アクセント 6 4 2" xfId="2027" xr:uid="{91D63850-F1FB-4024-871F-0605947E657F}"/>
    <cellStyle name="40% - アクセント 6 5" xfId="193" xr:uid="{8F297332-8067-4D1E-9AE7-CC1E263BF3D0}"/>
    <cellStyle name="40% - アクセント 6 5 2" xfId="2028" xr:uid="{7590D32B-6C48-4331-A2C5-912DE8E7A0C8}"/>
    <cellStyle name="40% - アクセント 6 6" xfId="194" xr:uid="{1F19EA17-2B69-43CB-B9E4-4763853B8700}"/>
    <cellStyle name="40% - アクセント 6 6 2" xfId="2029" xr:uid="{B24BE445-2EEA-442F-80AA-8CB22D50F488}"/>
    <cellStyle name="40% - アクセント 6 7" xfId="195" xr:uid="{5D95B1CD-C70E-4CF7-91C3-8073B1DDB417}"/>
    <cellStyle name="40% - アクセント 6 7 2" xfId="2030" xr:uid="{31322139-D7FC-42B0-B3B6-97676A4AFF41}"/>
    <cellStyle name="40% - アクセント 6 8" xfId="196" xr:uid="{565876EA-C0A9-40EE-A70B-A45AB4CF4CB6}"/>
    <cellStyle name="40% - アクセント 6 8 2" xfId="2031" xr:uid="{E57B600F-A4C4-46E1-AD86-CC6A730B515D}"/>
    <cellStyle name="40% - アクセント 6 9" xfId="197" xr:uid="{CD6F20C2-589D-45B2-8D5B-F22AA61A5845}"/>
    <cellStyle name="40% - アクセント 6 9 2" xfId="2032" xr:uid="{20E6B074-D6CF-4B6F-9121-5855C9C71974}"/>
    <cellStyle name="60% - Accent1" xfId="198" xr:uid="{F7E9C1ED-5916-448D-8F68-5AD6C09172B2}"/>
    <cellStyle name="60% - Accent1 2" xfId="2033" xr:uid="{473404AD-EA44-435E-8EA4-889F535BBB75}"/>
    <cellStyle name="60% - Accent2" xfId="199" xr:uid="{0AA71DCE-1241-4396-8153-519524C7D03F}"/>
    <cellStyle name="60% - Accent2 2" xfId="2034" xr:uid="{2609C4A6-D743-4954-922F-928B2AB11581}"/>
    <cellStyle name="60% - Accent3" xfId="200" xr:uid="{2630C4A3-4C66-441F-9119-A62FF07C875B}"/>
    <cellStyle name="60% - Accent3 2" xfId="2035" xr:uid="{51B64380-C567-4A5D-AA09-A3F009F800A4}"/>
    <cellStyle name="60% - Accent4" xfId="201" xr:uid="{EAD48941-4BBD-401F-B151-83BC2FBDD642}"/>
    <cellStyle name="60% - Accent4 2" xfId="2036" xr:uid="{0E664991-3E54-4E7D-8EDE-45FD81266F83}"/>
    <cellStyle name="60% - Accent5" xfId="202" xr:uid="{5FEA8D94-DD2B-4B5B-8CD1-EC37B0AF6CCE}"/>
    <cellStyle name="60% - Accent5 2" xfId="2037" xr:uid="{FDB850E0-EF5A-4BC5-A3B3-6F44F370C4BD}"/>
    <cellStyle name="60% - Accent6" xfId="203" xr:uid="{6EC7DF1B-4AB4-423D-8140-743E828ABC30}"/>
    <cellStyle name="60% - Accent6 2" xfId="2038" xr:uid="{5163B9BC-6E66-4C2F-8E3B-8870E705041F}"/>
    <cellStyle name="60% - アクセント 1 10" xfId="204" xr:uid="{34812731-3169-4C84-9CE3-7A36347A0B07}"/>
    <cellStyle name="60% - アクセント 1 10 2" xfId="2039" xr:uid="{A1674009-4A83-493C-8D80-89042666B097}"/>
    <cellStyle name="60% - アクセント 1 11" xfId="205" xr:uid="{5532084D-6C87-42BA-BABB-2046A54EE110}"/>
    <cellStyle name="60% - アクセント 1 11 2" xfId="2040" xr:uid="{E3A95F98-86F3-4413-AC8C-3717AD57DFAC}"/>
    <cellStyle name="60% - アクセント 1 12" xfId="206" xr:uid="{A9B6361D-3409-4D91-AF31-BF460AA08CDA}"/>
    <cellStyle name="60% - アクセント 1 12 2" xfId="2041" xr:uid="{B9419AAF-112F-4B39-AF72-5D6A7220F04A}"/>
    <cellStyle name="60% - アクセント 1 2" xfId="207" xr:uid="{0D7704D3-6EDF-4D00-B8F1-E3959DA7F4F0}"/>
    <cellStyle name="60% - アクセント 1 2 2" xfId="2042" xr:uid="{E9E01F7C-397F-4B31-A576-3E92BF7B2E83}"/>
    <cellStyle name="60% - アクセント 1 3" xfId="208" xr:uid="{2F664B2F-C5E4-4F32-9AD7-77566AF5E81B}"/>
    <cellStyle name="60% - アクセント 1 3 2" xfId="2043" xr:uid="{7E7E555C-19AC-46AF-88B3-37D1E1B8E7AB}"/>
    <cellStyle name="60% - アクセント 1 4" xfId="209" xr:uid="{8EB44C99-47F5-4551-87FF-253D12A2D14D}"/>
    <cellStyle name="60% - アクセント 1 4 2" xfId="2044" xr:uid="{D25CCC5B-FF5A-40E9-AC8D-21308BBA9B63}"/>
    <cellStyle name="60% - アクセント 1 5" xfId="210" xr:uid="{39230970-7A4B-4AFB-9838-0CA88E303E2E}"/>
    <cellStyle name="60% - アクセント 1 5 2" xfId="2045" xr:uid="{64581ED8-4ED7-4DE8-9290-E651A9F7AA95}"/>
    <cellStyle name="60% - アクセント 1 6" xfId="211" xr:uid="{5F43B54A-01D8-4CD9-B9E1-387D38E46C90}"/>
    <cellStyle name="60% - アクセント 1 6 2" xfId="2046" xr:uid="{118554CA-D0EB-4B38-A3C5-CC5D49C9F13C}"/>
    <cellStyle name="60% - アクセント 1 7" xfId="212" xr:uid="{458E8753-8E3D-4223-A390-9D3F11ABA0AC}"/>
    <cellStyle name="60% - アクセント 1 7 2" xfId="2047" xr:uid="{B67AFF91-96F6-43F1-B24C-427F4121E96D}"/>
    <cellStyle name="60% - アクセント 1 8" xfId="213" xr:uid="{DC506639-18BB-46B4-A8D4-CD9426D54259}"/>
    <cellStyle name="60% - アクセント 1 8 2" xfId="2048" xr:uid="{790B3D90-C1AE-49E1-865E-6F706CBBC113}"/>
    <cellStyle name="60% - アクセント 1 9" xfId="214" xr:uid="{C6CC51F5-BC8E-46C3-885E-6401AD6ED609}"/>
    <cellStyle name="60% - アクセント 1 9 2" xfId="2049" xr:uid="{A2964BB1-BE0A-4052-BA25-A5937F7B6C2C}"/>
    <cellStyle name="60% - アクセント 2 10" xfId="215" xr:uid="{14DE24F4-CC1B-4429-B767-E1EE60CC8FAF}"/>
    <cellStyle name="60% - アクセント 2 10 2" xfId="2050" xr:uid="{8F491680-33B0-4A9D-B707-52548326800F}"/>
    <cellStyle name="60% - アクセント 2 11" xfId="216" xr:uid="{2D5D0896-32A9-4ACE-907A-99CD9A7279ED}"/>
    <cellStyle name="60% - アクセント 2 11 2" xfId="2051" xr:uid="{A9418B7E-8B0F-4671-A59B-89F8499B43BC}"/>
    <cellStyle name="60% - アクセント 2 12" xfId="217" xr:uid="{250DAC23-1FC9-4FB4-A2EB-9105FA9921F7}"/>
    <cellStyle name="60% - アクセント 2 12 2" xfId="2052" xr:uid="{73777A27-0C9B-4054-A73E-2F4679D13921}"/>
    <cellStyle name="60% - アクセント 2 2" xfId="218" xr:uid="{A0DBDC97-AD4B-4A6C-99AB-DCA2AE1CB9F1}"/>
    <cellStyle name="60% - アクセント 2 2 2" xfId="2053" xr:uid="{C9CDC3B7-2D6D-44AE-893F-FEBC2FEF30AA}"/>
    <cellStyle name="60% - アクセント 2 3" xfId="219" xr:uid="{FFB72513-EE98-4181-8D86-DE9C31CC98BD}"/>
    <cellStyle name="60% - アクセント 2 3 2" xfId="2054" xr:uid="{5A5F358F-E739-417B-907B-51EDBD8B552E}"/>
    <cellStyle name="60% - アクセント 2 4" xfId="220" xr:uid="{67A77380-1017-4A1A-8923-2436A04DD97D}"/>
    <cellStyle name="60% - アクセント 2 4 2" xfId="2055" xr:uid="{A6BF1CD0-0D89-42A1-8315-644096B37E87}"/>
    <cellStyle name="60% - アクセント 2 5" xfId="221" xr:uid="{FF77C57E-8F20-4A38-BB10-8CBC2A1B7FB4}"/>
    <cellStyle name="60% - アクセント 2 5 2" xfId="2056" xr:uid="{3349B3AB-60C2-40B9-991B-0D7DADCF933C}"/>
    <cellStyle name="60% - アクセント 2 6" xfId="222" xr:uid="{B2FF502D-53E7-42EA-A71C-DBB7A06395C0}"/>
    <cellStyle name="60% - アクセント 2 6 2" xfId="2057" xr:uid="{CF69730E-E2E1-4C3E-A342-36C87F0D786C}"/>
    <cellStyle name="60% - アクセント 2 7" xfId="223" xr:uid="{A3125526-A03F-4130-9BE3-21E9281FE1D1}"/>
    <cellStyle name="60% - アクセント 2 7 2" xfId="2058" xr:uid="{D6B78346-75C4-4600-A633-69A8C5FA66CF}"/>
    <cellStyle name="60% - アクセント 2 8" xfId="224" xr:uid="{4B485CA4-8433-445A-BBE9-8564B930448F}"/>
    <cellStyle name="60% - アクセント 2 8 2" xfId="2059" xr:uid="{2E544B87-DC6D-4DBB-B891-ACC5DF7BCDC3}"/>
    <cellStyle name="60% - アクセント 2 9" xfId="225" xr:uid="{8CA48830-0610-48D7-945F-B5CBA53436C3}"/>
    <cellStyle name="60% - アクセント 2 9 2" xfId="2060" xr:uid="{69A21409-74FE-4D28-BAAF-E282720F991A}"/>
    <cellStyle name="60% - アクセント 3 10" xfId="226" xr:uid="{DE6D59E7-FF1D-402D-B1B7-67214A018736}"/>
    <cellStyle name="60% - アクセント 3 10 2" xfId="2061" xr:uid="{0F395E6B-5622-40B4-BF13-D0406AB0C2A8}"/>
    <cellStyle name="60% - アクセント 3 11" xfId="227" xr:uid="{DB21875D-F5B2-431E-80F1-B5312C7B8B22}"/>
    <cellStyle name="60% - アクセント 3 11 2" xfId="2062" xr:uid="{9DEED81E-253A-45B8-9B54-427CD93A8861}"/>
    <cellStyle name="60% - アクセント 3 12" xfId="228" xr:uid="{BE81E4EC-1AD5-456A-8F9C-DDAE2A28F9B3}"/>
    <cellStyle name="60% - アクセント 3 12 2" xfId="2063" xr:uid="{E005622B-DDAA-4D6C-98BC-F3B79C14DB46}"/>
    <cellStyle name="60% - アクセント 3 2" xfId="229" xr:uid="{3493132A-08FA-4D27-AE32-F0B8B51D6889}"/>
    <cellStyle name="60% - アクセント 3 2 2" xfId="2064" xr:uid="{57B747CD-8081-4AF5-94EA-6C0146CC7A8B}"/>
    <cellStyle name="60% - アクセント 3 3" xfId="230" xr:uid="{6E08826E-C1B6-4B93-ADCE-27DC483B2BDD}"/>
    <cellStyle name="60% - アクセント 3 3 2" xfId="2065" xr:uid="{C12B59B8-5E53-4C63-8F93-DB7D76CD3EA4}"/>
    <cellStyle name="60% - アクセント 3 4" xfId="231" xr:uid="{9FE09B29-24A9-4419-B6C3-BC5349E59554}"/>
    <cellStyle name="60% - アクセント 3 4 2" xfId="2066" xr:uid="{52C93FA8-22D8-4646-9268-064408877A1B}"/>
    <cellStyle name="60% - アクセント 3 5" xfId="232" xr:uid="{D0734183-17A7-4F95-8E81-BBD387CA8BC4}"/>
    <cellStyle name="60% - アクセント 3 5 2" xfId="2067" xr:uid="{1616997D-09DA-4894-A3BC-B9916D80A6CB}"/>
    <cellStyle name="60% - アクセント 3 6" xfId="233" xr:uid="{3CC2D2EC-E4FB-4420-A874-E370D88A04D0}"/>
    <cellStyle name="60% - アクセント 3 6 2" xfId="2068" xr:uid="{C618053B-7942-4901-8C11-4CB0185DCD3C}"/>
    <cellStyle name="60% - アクセント 3 7" xfId="234" xr:uid="{07EBD639-16D8-4C1D-9436-FC6D1102E353}"/>
    <cellStyle name="60% - アクセント 3 7 2" xfId="2069" xr:uid="{039E78E4-5E1C-410D-AE92-DB95CCA74121}"/>
    <cellStyle name="60% - アクセント 3 8" xfId="235" xr:uid="{7C3B4108-13CB-4F03-AAAD-DCDE551746EB}"/>
    <cellStyle name="60% - アクセント 3 8 2" xfId="2070" xr:uid="{9EAD46DB-9F9B-48A2-B377-02EEDE35AB4B}"/>
    <cellStyle name="60% - アクセント 3 9" xfId="236" xr:uid="{B9BD0EBF-6AE8-40D2-86A1-8F58270F3433}"/>
    <cellStyle name="60% - アクセント 3 9 2" xfId="2071" xr:uid="{5557F1A5-01C0-4A83-BA7F-C21FFC22AED9}"/>
    <cellStyle name="60% - アクセント 4 10" xfId="237" xr:uid="{C00FA4E7-7742-4DE9-AB70-AF99E20B94F8}"/>
    <cellStyle name="60% - アクセント 4 10 2" xfId="2072" xr:uid="{9D213B65-517C-4BFD-8D76-6543FE175C3E}"/>
    <cellStyle name="60% - アクセント 4 11" xfId="238" xr:uid="{4646F18E-CCA8-435A-8BC3-2BE3462D954C}"/>
    <cellStyle name="60% - アクセント 4 11 2" xfId="2073" xr:uid="{4F1CAFC7-D311-47A7-A7A4-A1BAE736E861}"/>
    <cellStyle name="60% - アクセント 4 12" xfId="239" xr:uid="{931EC4B0-1368-4A76-9BD4-9BB63C8D824C}"/>
    <cellStyle name="60% - アクセント 4 12 2" xfId="2074" xr:uid="{8CAC66C6-EE7C-4BD2-91DE-88EC696AFDA1}"/>
    <cellStyle name="60% - アクセント 4 2" xfId="240" xr:uid="{95092BB7-62DA-41C7-BB40-77A998111E0D}"/>
    <cellStyle name="60% - アクセント 4 2 2" xfId="2075" xr:uid="{16961530-8059-45AF-ADFD-BCF02FF2034E}"/>
    <cellStyle name="60% - アクセント 4 3" xfId="241" xr:uid="{0EC2B14D-5EC3-48AE-8AEB-0E788564EDFE}"/>
    <cellStyle name="60% - アクセント 4 3 2" xfId="2076" xr:uid="{74E73927-FDCC-4A89-A178-26CCF88D3830}"/>
    <cellStyle name="60% - アクセント 4 4" xfId="242" xr:uid="{E588BB4B-4ED0-49CD-A3EC-E4DA120DED30}"/>
    <cellStyle name="60% - アクセント 4 4 2" xfId="2077" xr:uid="{45023615-ECCA-4F29-AFE3-C31653B97A2C}"/>
    <cellStyle name="60% - アクセント 4 5" xfId="243" xr:uid="{291CB979-C446-4EF0-87BD-339C47629B97}"/>
    <cellStyle name="60% - アクセント 4 5 2" xfId="2078" xr:uid="{AE2FA32E-9A87-456C-A2E4-AE5792020767}"/>
    <cellStyle name="60% - アクセント 4 6" xfId="244" xr:uid="{06A9A7F2-B2DC-4430-BBD7-E5001F310425}"/>
    <cellStyle name="60% - アクセント 4 6 2" xfId="2079" xr:uid="{0DC27229-FE64-4A8C-84C9-F57E769468A7}"/>
    <cellStyle name="60% - アクセント 4 7" xfId="245" xr:uid="{511370A1-99AD-4E0D-9168-D19709E89AFC}"/>
    <cellStyle name="60% - アクセント 4 7 2" xfId="2080" xr:uid="{7A1534DC-2237-456B-B835-9918827B509B}"/>
    <cellStyle name="60% - アクセント 4 8" xfId="246" xr:uid="{4EFA2FB4-4E57-408C-A39E-3E5450D0D0E5}"/>
    <cellStyle name="60% - アクセント 4 8 2" xfId="2081" xr:uid="{E3F62464-EEF5-4F9A-8504-C7589886CE8B}"/>
    <cellStyle name="60% - アクセント 4 9" xfId="247" xr:uid="{18A31F3A-461A-4B63-9917-5BCD3C0D590D}"/>
    <cellStyle name="60% - アクセント 4 9 2" xfId="2082" xr:uid="{776E7900-0AE9-4E69-A449-059C8509402A}"/>
    <cellStyle name="60% - アクセント 5 10" xfId="248" xr:uid="{612449D4-995C-4384-999A-CD65A475A7B8}"/>
    <cellStyle name="60% - アクセント 5 10 2" xfId="2083" xr:uid="{0CE082D8-264B-4A1F-97BF-F8E6EA49CC7E}"/>
    <cellStyle name="60% - アクセント 5 11" xfId="249" xr:uid="{37129067-A07E-48BA-BF29-E46367234FFE}"/>
    <cellStyle name="60% - アクセント 5 11 2" xfId="2084" xr:uid="{0DEF33EF-8CE8-4354-BBB2-C04B267C6E13}"/>
    <cellStyle name="60% - アクセント 5 12" xfId="250" xr:uid="{76E00AE0-887E-446C-AEF2-5B4B46FA37AB}"/>
    <cellStyle name="60% - アクセント 5 12 2" xfId="2085" xr:uid="{45844DC6-953A-49A8-866B-D95D948A2C8C}"/>
    <cellStyle name="60% - アクセント 5 2" xfId="251" xr:uid="{F2A34465-333E-4ACF-A112-687CA1963483}"/>
    <cellStyle name="60% - アクセント 5 2 2" xfId="2086" xr:uid="{CCB78412-EAE4-4706-955A-AEB9ED5DF510}"/>
    <cellStyle name="60% - アクセント 5 3" xfId="252" xr:uid="{25F03A71-739A-4BB5-9C91-826E89B8FC21}"/>
    <cellStyle name="60% - アクセント 5 3 2" xfId="2087" xr:uid="{E9B354F8-45A0-41C8-B0D9-762696F4D3E2}"/>
    <cellStyle name="60% - アクセント 5 4" xfId="253" xr:uid="{DE636905-49D6-424E-AEEB-0B42ED8C268A}"/>
    <cellStyle name="60% - アクセント 5 4 2" xfId="2088" xr:uid="{1328F986-F8CD-45A6-AFE2-C2CA737F505F}"/>
    <cellStyle name="60% - アクセント 5 5" xfId="254" xr:uid="{9A293EB5-B3D6-4DDD-9E86-8078D21CA214}"/>
    <cellStyle name="60% - アクセント 5 5 2" xfId="2089" xr:uid="{2E51E093-3722-4F2F-AB9A-BF6042758901}"/>
    <cellStyle name="60% - アクセント 5 6" xfId="255" xr:uid="{76C7E766-5B43-410D-BA2A-6A894E21517D}"/>
    <cellStyle name="60% - アクセント 5 6 2" xfId="2090" xr:uid="{1595B27D-1BFD-466C-B57E-34B3993A531C}"/>
    <cellStyle name="60% - アクセント 5 7" xfId="256" xr:uid="{8A3E6FEC-709C-4C29-B050-E89664422C32}"/>
    <cellStyle name="60% - アクセント 5 7 2" xfId="2091" xr:uid="{BB91D2B8-843E-4801-ADA3-9E8A05B78633}"/>
    <cellStyle name="60% - アクセント 5 8" xfId="257" xr:uid="{1C3E73D8-97F5-462C-B702-BBAACCB72E2F}"/>
    <cellStyle name="60% - アクセント 5 8 2" xfId="2092" xr:uid="{79CB56E6-04AB-42EC-A7B5-B600280557F5}"/>
    <cellStyle name="60% - アクセント 5 9" xfId="258" xr:uid="{1EDA2085-83CF-4DC7-8AE5-400C220FF78A}"/>
    <cellStyle name="60% - アクセント 5 9 2" xfId="2093" xr:uid="{6FC5002E-E4FD-4732-B146-6AAA5E8A85D2}"/>
    <cellStyle name="60% - アクセント 6 10" xfId="259" xr:uid="{D8DD61C8-3A31-43DB-86EE-3D4BC56DEF03}"/>
    <cellStyle name="60% - アクセント 6 10 2" xfId="2094" xr:uid="{D7B8E24A-F982-4F39-9AD3-7683E25065F5}"/>
    <cellStyle name="60% - アクセント 6 11" xfId="260" xr:uid="{94808FDB-06AD-46B3-9B20-465D2CA04562}"/>
    <cellStyle name="60% - アクセント 6 11 2" xfId="2095" xr:uid="{007CD47E-28EF-4F27-BFE7-0BA64244E853}"/>
    <cellStyle name="60% - アクセント 6 12" xfId="261" xr:uid="{3F9591B2-99EF-4EF8-AE42-0057F58E84C8}"/>
    <cellStyle name="60% - アクセント 6 12 2" xfId="2096" xr:uid="{473707B1-E62B-4844-B0A2-BCD7D33A93A7}"/>
    <cellStyle name="60% - アクセント 6 2" xfId="262" xr:uid="{F0CB8F2E-3668-494B-B8C3-11350B53089F}"/>
    <cellStyle name="60% - アクセント 6 2 2" xfId="2097" xr:uid="{017BD179-1141-4239-ABEF-9240AB1035B0}"/>
    <cellStyle name="60% - アクセント 6 3" xfId="263" xr:uid="{5CAFDC53-3AF6-48D7-BEA5-5610CF5BBE62}"/>
    <cellStyle name="60% - アクセント 6 3 2" xfId="2098" xr:uid="{F25EC092-12D8-4241-A4C6-420DFB405FA0}"/>
    <cellStyle name="60% - アクセント 6 4" xfId="264" xr:uid="{9BE64ADC-222B-4C18-9C86-9245CDD3EFA3}"/>
    <cellStyle name="60% - アクセント 6 4 2" xfId="2099" xr:uid="{21BB55F5-1284-4440-879B-CB3125795538}"/>
    <cellStyle name="60% - アクセント 6 5" xfId="265" xr:uid="{B8DDF3CB-6E03-4A4B-970F-73CAFBB419EC}"/>
    <cellStyle name="60% - アクセント 6 5 2" xfId="2100" xr:uid="{1454618D-5765-48A5-941F-57C9075C0CEB}"/>
    <cellStyle name="60% - アクセント 6 6" xfId="266" xr:uid="{A9242A5E-891C-4F5B-8AB2-420A26F7841B}"/>
    <cellStyle name="60% - アクセント 6 6 2" xfId="2101" xr:uid="{51EEB3FC-182B-4C17-8491-97BAC14962F1}"/>
    <cellStyle name="60% - アクセント 6 7" xfId="267" xr:uid="{F2922BFE-118A-4D82-AA4A-90DA2607429B}"/>
    <cellStyle name="60% - アクセント 6 7 2" xfId="2102" xr:uid="{6437CA94-DE57-44DA-AE39-DE8BFBEE5972}"/>
    <cellStyle name="60% - アクセント 6 8" xfId="268" xr:uid="{87198E82-FE07-4921-9501-D11E073F31E8}"/>
    <cellStyle name="60% - アクセント 6 8 2" xfId="2103" xr:uid="{3C77A92D-83FB-409E-A7E1-3E0D575FB480}"/>
    <cellStyle name="60% - アクセント 6 9" xfId="269" xr:uid="{6D3B38BD-42A6-41F5-B6C7-C72EBE8CEA3C}"/>
    <cellStyle name="60% - アクセント 6 9 2" xfId="2104" xr:uid="{1BE090D8-7B3D-4164-8D37-4F519286085D}"/>
    <cellStyle name="Accent1" xfId="270" xr:uid="{A1AFBADD-CFC8-433A-8F40-ADE49F0428AE}"/>
    <cellStyle name="Accent1 2" xfId="2105" xr:uid="{742313D5-F08D-4A1C-8AFA-B350C61B4B40}"/>
    <cellStyle name="Accent2" xfId="271" xr:uid="{9A6C738E-DBF4-428F-A211-F6BF109DB245}"/>
    <cellStyle name="Accent2 2" xfId="2106" xr:uid="{D36A5B79-6047-4CCB-B89E-39EE86DE97E0}"/>
    <cellStyle name="Accent3" xfId="272" xr:uid="{025CC705-FE7E-428D-8ACE-FFFD771FC42F}"/>
    <cellStyle name="Accent3 2" xfId="2107" xr:uid="{1904128A-2875-4865-9AA0-F268C8AEC7E5}"/>
    <cellStyle name="Accent4" xfId="273" xr:uid="{3D34C318-1661-42AF-8E9B-50BB5EB172A5}"/>
    <cellStyle name="Accent4 2" xfId="2108" xr:uid="{0392D3F7-49AC-4EE0-ABC8-967819DC2951}"/>
    <cellStyle name="Accent5" xfId="274" xr:uid="{A730A147-40DC-4658-9824-761B1EA5A54B}"/>
    <cellStyle name="Accent5 2" xfId="2109" xr:uid="{773FA587-5A19-431D-8397-266470EF9B89}"/>
    <cellStyle name="Accent6" xfId="275" xr:uid="{160CAFAB-E30C-4912-AEF1-40C03AB902E4}"/>
    <cellStyle name="Accent6 2" xfId="2110" xr:uid="{F5545A49-CFED-4736-A62B-10995FF14BE3}"/>
    <cellStyle name="AMANO価格表" xfId="276" xr:uid="{0B2DF76C-00A7-4781-A04C-282E2478B104}"/>
    <cellStyle name="AMANO価格表 2" xfId="2111" xr:uid="{47B6E7F3-CE0F-4C98-8FF5-4CBC76011F85}"/>
    <cellStyle name="Announced" xfId="277" xr:uid="{4BE4CF96-96C7-4331-B699-C62135599E7B}"/>
    <cellStyle name="Announced 10" xfId="2112" xr:uid="{9A4F2A75-B811-404A-BF47-032F2BFBB272}"/>
    <cellStyle name="Announced 10 2" xfId="16167" xr:uid="{0C49E62C-DD80-4156-9623-9BD75FBF6490}"/>
    <cellStyle name="Announced 11" xfId="2113" xr:uid="{D5BDE459-FA04-4A6A-ACD7-563D1C6CD860}"/>
    <cellStyle name="Announced 11 2" xfId="16168" xr:uid="{BFD3979A-17CC-4BB9-959F-D3E37E081510}"/>
    <cellStyle name="Announced 12" xfId="2114" xr:uid="{19C6AE7E-5772-4D53-8083-3C0E3C956B82}"/>
    <cellStyle name="Announced 12 2" xfId="16169" xr:uid="{A0680893-65EA-4A6C-94A6-88707CCDF260}"/>
    <cellStyle name="Announced 13" xfId="2115" xr:uid="{AE9C806F-5E52-42C7-8FD0-8EB6581214D2}"/>
    <cellStyle name="Announced 13 2" xfId="16170" xr:uid="{AF11EC87-562E-40DE-965B-163B50C6BC4C}"/>
    <cellStyle name="Announced 14" xfId="2116" xr:uid="{1FF258EA-89AD-4944-814B-131E7A0ED59C}"/>
    <cellStyle name="Announced 14 2" xfId="16171" xr:uid="{FCC03FC7-0A74-47A9-B3B9-8677D20205DC}"/>
    <cellStyle name="Announced 15" xfId="15157" xr:uid="{0DA77F3C-42A2-4637-8AB6-FD6D23812C9A}"/>
    <cellStyle name="Announced 15 2" xfId="27497" xr:uid="{9A6C951A-3B40-4303-AE86-FE14059490F7}"/>
    <cellStyle name="Announced 16" xfId="15540" xr:uid="{27F3F833-8CE5-4063-8C4A-0E92AAD71269}"/>
    <cellStyle name="Announced 2" xfId="945" xr:uid="{90A81987-9C8B-4D30-946B-2AF229A22DCC}"/>
    <cellStyle name="Announced 2 10" xfId="2117" xr:uid="{3E63A725-64E0-4C2D-AC51-C658964FCC66}"/>
    <cellStyle name="Announced 2 10 2" xfId="16172" xr:uid="{C328F294-8B29-4867-BB0E-D2CC8021B6CD}"/>
    <cellStyle name="Announced 2 11" xfId="2118" xr:uid="{764AEE82-872A-4E3B-9A1F-8C76C18FEC4D}"/>
    <cellStyle name="Announced 2 11 2" xfId="16173" xr:uid="{F163157D-C105-427D-BD8C-D890DE79738A}"/>
    <cellStyle name="Announced 2 12" xfId="2119" xr:uid="{FC41C5A0-B9DF-49D1-850A-BDA107B8A12B}"/>
    <cellStyle name="Announced 2 12 2" xfId="16174" xr:uid="{5135B446-A7B5-4E49-8427-EE8DE0B795EF}"/>
    <cellStyle name="Announced 2 13" xfId="2120" xr:uid="{7DFFDF7D-1504-4BDF-AF1A-5E0952FFB4BA}"/>
    <cellStyle name="Announced 2 13 2" xfId="16175" xr:uid="{57373924-0D43-42FE-BCF3-B6C31BD59184}"/>
    <cellStyle name="Announced 2 14" xfId="2121" xr:uid="{D3DBDB0F-9C7C-44A9-87D9-01077AF2B35D}"/>
    <cellStyle name="Announced 2 14 2" xfId="16176" xr:uid="{AA1986CD-9CDB-47D9-A2B3-54D2B4ECC89B}"/>
    <cellStyle name="Announced 2 15" xfId="2122" xr:uid="{12D870E4-DD04-42AB-878E-088BCCCF4FAF}"/>
    <cellStyle name="Announced 2 15 2" xfId="16177" xr:uid="{D87DF052-C5B9-47D7-90CD-B81BC1A9E61C}"/>
    <cellStyle name="Announced 2 16" xfId="2123" xr:uid="{FB9E2B30-1C6E-487C-B9FA-05DCC7F1A4C3}"/>
    <cellStyle name="Announced 2 16 2" xfId="16178" xr:uid="{7BD18F8C-DE9C-4DC9-B5DC-BBCABE685C33}"/>
    <cellStyle name="Announced 2 17" xfId="2124" xr:uid="{45AC2EC3-C2F5-4090-85D0-4A896EB7B346}"/>
    <cellStyle name="Announced 2 17 2" xfId="16179" xr:uid="{2AD0A92E-B1A4-444B-8341-E1879A36C88A}"/>
    <cellStyle name="Announced 2 18" xfId="2125" xr:uid="{102FB243-84EA-47A9-AA76-20EF6DB1B48E}"/>
    <cellStyle name="Announced 2 18 2" xfId="16180" xr:uid="{4780DE99-3B09-43E1-AB94-38508B0A3C9E}"/>
    <cellStyle name="Announced 2 19" xfId="2126" xr:uid="{2143F984-C90C-4D0D-B01D-3947E020C572}"/>
    <cellStyle name="Announced 2 19 2" xfId="16181" xr:uid="{DC54422D-AA0E-42EC-AE72-F1A24DE0EE9D}"/>
    <cellStyle name="Announced 2 2" xfId="946" xr:uid="{407CDE53-B7DF-4D5F-8F78-3BF6E79EC62A}"/>
    <cellStyle name="Announced 2 2 10" xfId="2127" xr:uid="{C9747869-B170-4A38-A1BE-C7FCB79C5FEA}"/>
    <cellStyle name="Announced 2 2 10 2" xfId="16182" xr:uid="{B211C286-54B1-4018-BC38-5B7BE04A8240}"/>
    <cellStyle name="Announced 2 2 11" xfId="2128" xr:uid="{BBB1D79F-4AC8-4FDE-BC4B-07AEDBA39396}"/>
    <cellStyle name="Announced 2 2 11 2" xfId="16183" xr:uid="{B99443FF-E041-4214-9C78-53E64E5028DE}"/>
    <cellStyle name="Announced 2 2 12" xfId="2129" xr:uid="{241327C0-3E85-48DA-A3CE-5075165C5D41}"/>
    <cellStyle name="Announced 2 2 12 2" xfId="16184" xr:uid="{E39767D0-55E4-4AD7-BF72-21BF26E30077}"/>
    <cellStyle name="Announced 2 2 13" xfId="2130" xr:uid="{0EB293F6-30C8-4A0D-AE63-A381CF91F3CC}"/>
    <cellStyle name="Announced 2 2 13 2" xfId="16185" xr:uid="{0CB0BBC1-8EAD-493A-BDF6-404F13140653}"/>
    <cellStyle name="Announced 2 2 14" xfId="2131" xr:uid="{3D5B1835-FDA4-497E-8271-95570D9C40A2}"/>
    <cellStyle name="Announced 2 2 14 2" xfId="16186" xr:uid="{4BFB6DCE-25C7-4F39-BC0E-3E1E1565A29D}"/>
    <cellStyle name="Announced 2 2 15" xfId="2132" xr:uid="{5CDBE6E3-EE6D-4E43-A539-AB27EA350035}"/>
    <cellStyle name="Announced 2 2 15 2" xfId="16187" xr:uid="{E81654C4-32C6-4330-9CB5-6F35BEFA5551}"/>
    <cellStyle name="Announced 2 2 16" xfId="2133" xr:uid="{551158D1-C50A-41CB-A6DA-FA4C255FCE8A}"/>
    <cellStyle name="Announced 2 2 16 2" xfId="16188" xr:uid="{27E836CE-7BE0-4272-B95E-F4422C0ABE48}"/>
    <cellStyle name="Announced 2 2 17" xfId="2134" xr:uid="{9E417242-C657-4954-BE6D-A2ED6E34F63A}"/>
    <cellStyle name="Announced 2 2 17 2" xfId="16189" xr:uid="{DCC21930-E216-45A6-9431-42CCC402310B}"/>
    <cellStyle name="Announced 2 2 18" xfId="2135" xr:uid="{C5E41095-06CD-469B-A609-2228642960F0}"/>
    <cellStyle name="Announced 2 2 18 2" xfId="16190" xr:uid="{F27922DA-F0D5-4279-A821-F9034EA570A3}"/>
    <cellStyle name="Announced 2 2 19" xfId="2136" xr:uid="{87971819-1D66-48B1-9F40-D9E514C6058D}"/>
    <cellStyle name="Announced 2 2 19 2" xfId="16191" xr:uid="{88CECB7D-FE82-4581-9DD1-8080F1BECB8E}"/>
    <cellStyle name="Announced 2 2 2" xfId="2137" xr:uid="{B8B08B74-65AD-4D78-92DA-B303E71DBD88}"/>
    <cellStyle name="Announced 2 2 2 10" xfId="15194" xr:uid="{AFD2F9C9-63A5-4101-9B3C-97840B99B855}"/>
    <cellStyle name="Announced 2 2 2 10 2" xfId="27534" xr:uid="{63B52FD0-6C6D-4E33-96B4-283D0715AA2F}"/>
    <cellStyle name="Announced 2 2 2 11" xfId="16192" xr:uid="{10DDB26E-1E46-4370-A77A-91A305CCBF31}"/>
    <cellStyle name="Announced 2 2 2 2" xfId="2138" xr:uid="{173838B8-E300-48AC-A3D1-DE252BB8F8D2}"/>
    <cellStyle name="Announced 2 2 2 2 2" xfId="2139" xr:uid="{94FF0774-23F1-4D36-9E1B-52AFB13D3211}"/>
    <cellStyle name="Announced 2 2 2 2 2 2" xfId="16194" xr:uid="{C388D2DC-9BAD-49BD-907F-66290722304C}"/>
    <cellStyle name="Announced 2 2 2 2 3" xfId="2140" xr:uid="{7BFCDE62-F2D8-45E8-B663-BFD0FD43174A}"/>
    <cellStyle name="Announced 2 2 2 2 3 2" xfId="16195" xr:uid="{7951B1F6-AAD8-49DF-83BA-6236D106A35F}"/>
    <cellStyle name="Announced 2 2 2 2 4" xfId="2141" xr:uid="{0A41B9F6-5F15-496A-953D-125D5F81F3F9}"/>
    <cellStyle name="Announced 2 2 2 2 4 2" xfId="16196" xr:uid="{E479E967-E23F-45BC-AFDB-30C7E231EC3C}"/>
    <cellStyle name="Announced 2 2 2 2 5" xfId="2142" xr:uid="{EA1B2B44-1497-4B93-9BA9-6FF5C331075A}"/>
    <cellStyle name="Announced 2 2 2 2 5 2" xfId="16197" xr:uid="{D1C71F4F-06E5-45DD-8615-011E619490F6}"/>
    <cellStyle name="Announced 2 2 2 2 6" xfId="16193" xr:uid="{42E7996F-AEBD-4098-9F10-D46E49A5D264}"/>
    <cellStyle name="Announced 2 2 2 3" xfId="2143" xr:uid="{3B66471D-E696-4CF3-8D75-FE900D838814}"/>
    <cellStyle name="Announced 2 2 2 3 2" xfId="16198" xr:uid="{CFC5997E-837E-4CD4-8C31-C900FB968D5D}"/>
    <cellStyle name="Announced 2 2 2 4" xfId="2144" xr:uid="{06BB78E5-629F-42A3-B026-45381A88D0DD}"/>
    <cellStyle name="Announced 2 2 2 4 2" xfId="16199" xr:uid="{B139DACE-4438-454B-ADA4-DC1E2340706D}"/>
    <cellStyle name="Announced 2 2 2 5" xfId="2145" xr:uid="{351C8628-2A31-4909-82A9-AB3002B5F111}"/>
    <cellStyle name="Announced 2 2 2 5 2" xfId="16200" xr:uid="{91C30A0F-9761-4D32-9359-C3751BAA74BA}"/>
    <cellStyle name="Announced 2 2 2 6" xfId="2146" xr:uid="{5D68B1C3-72FE-4A1D-B5D9-368849C6F0A8}"/>
    <cellStyle name="Announced 2 2 2 6 2" xfId="16201" xr:uid="{4CB7171C-CD7B-4F02-BD15-8F3ABCABFB65}"/>
    <cellStyle name="Announced 2 2 2 7" xfId="2147" xr:uid="{8526A19C-3022-4362-BCDE-A9E667EFD566}"/>
    <cellStyle name="Announced 2 2 2 7 2" xfId="16202" xr:uid="{E49C25F2-6AE6-401E-A6BE-F5347F193B06}"/>
    <cellStyle name="Announced 2 2 2 8" xfId="2148" xr:uid="{3D2595ED-4510-4A3F-9D03-09E6CF58121A}"/>
    <cellStyle name="Announced 2 2 2 8 2" xfId="16203" xr:uid="{E1A63F1D-8101-42D0-850C-DCB6F4369C18}"/>
    <cellStyle name="Announced 2 2 2 9" xfId="14667" xr:uid="{E6D80A09-F82D-40B2-925A-12E8DEF3911D}"/>
    <cellStyle name="Announced 2 2 2 9 2" xfId="27040" xr:uid="{F6E636DA-A9DA-480F-9F49-51A193D68183}"/>
    <cellStyle name="Announced 2 2 20" xfId="2149" xr:uid="{61AA9CF3-4A77-41F8-A86E-475BC3FFF790}"/>
    <cellStyle name="Announced 2 2 20 2" xfId="16204" xr:uid="{2E025DEE-BDEE-4EEA-A36D-8D61E2D30F8B}"/>
    <cellStyle name="Announced 2 2 21" xfId="14666" xr:uid="{8B025CDD-1B2F-4D7F-A513-D9775945D27F}"/>
    <cellStyle name="Announced 2 2 21 2" xfId="27039" xr:uid="{BA9882C6-9BF9-48D2-8C94-2D0B01CE6822}"/>
    <cellStyle name="Announced 2 2 22" xfId="15193" xr:uid="{13A5DAF1-F9EB-49A8-BF0C-43E92C7EA445}"/>
    <cellStyle name="Announced 2 2 22 2" xfId="27533" xr:uid="{1B0DF4D8-E65E-4F39-B267-C52CBCF61D4B}"/>
    <cellStyle name="Announced 2 2 23" xfId="15568" xr:uid="{1493B55B-9DF9-4EF9-8C56-8ED12656DA3C}"/>
    <cellStyle name="Announced 2 2 3" xfId="2150" xr:uid="{7B3F006B-A6D9-4F61-9DBD-4F67760ACE43}"/>
    <cellStyle name="Announced 2 2 3 2" xfId="2151" xr:uid="{17C718AF-6768-4FA7-913F-D019B37277C4}"/>
    <cellStyle name="Announced 2 2 3 2 2" xfId="16206" xr:uid="{5B134D5B-2FF1-447F-BBB6-6093E693520E}"/>
    <cellStyle name="Announced 2 2 3 3" xfId="2152" xr:uid="{8F882544-820B-4F4A-A056-519983AE691E}"/>
    <cellStyle name="Announced 2 2 3 3 2" xfId="16207" xr:uid="{E787F0A1-5468-4DD3-9CEA-8218D9D2D45F}"/>
    <cellStyle name="Announced 2 2 3 4" xfId="2153" xr:uid="{99F5920D-7CD7-456B-B6B4-DBAAA936CDCB}"/>
    <cellStyle name="Announced 2 2 3 4 2" xfId="16208" xr:uid="{21E72805-B0F7-4CD1-AD8A-20023809FAEA}"/>
    <cellStyle name="Announced 2 2 3 5" xfId="2154" xr:uid="{21DF0AB3-601B-444C-B617-CB64F9160D07}"/>
    <cellStyle name="Announced 2 2 3 5 2" xfId="16209" xr:uid="{9A00625C-64E3-47C8-8D90-9291B7174491}"/>
    <cellStyle name="Announced 2 2 3 6" xfId="16205" xr:uid="{3FE663D8-BD29-46EB-B68C-A3D6F16B65D9}"/>
    <cellStyle name="Announced 2 2 4" xfId="2155" xr:uid="{FCE5A96D-0EEC-44D8-B7F9-799A20E5765D}"/>
    <cellStyle name="Announced 2 2 4 2" xfId="2156" xr:uid="{0E7BE930-6D7E-48CA-98D3-2ACB4B92831A}"/>
    <cellStyle name="Announced 2 2 4 2 2" xfId="16211" xr:uid="{5A664F29-2CB8-4248-87C4-7CA3E5088E76}"/>
    <cellStyle name="Announced 2 2 4 3" xfId="2157" xr:uid="{C0082895-447B-484B-814B-2B3F0751988B}"/>
    <cellStyle name="Announced 2 2 4 3 2" xfId="16212" xr:uid="{853EFB86-7243-435E-8B12-890D236AE658}"/>
    <cellStyle name="Announced 2 2 4 4" xfId="2158" xr:uid="{DA9F0EBF-19AF-454B-AA3D-46829C03FAED}"/>
    <cellStyle name="Announced 2 2 4 4 2" xfId="16213" xr:uid="{043D32FA-1F0A-4167-9321-D0B3D0B81480}"/>
    <cellStyle name="Announced 2 2 4 5" xfId="2159" xr:uid="{324A12B5-3D54-4869-9C57-5171C701DAEE}"/>
    <cellStyle name="Announced 2 2 4 5 2" xfId="16214" xr:uid="{7966E536-3D47-4B1A-AD3F-7364B8F0B060}"/>
    <cellStyle name="Announced 2 2 4 6" xfId="16210" xr:uid="{F7BC4530-9624-427E-B32B-CE0876197376}"/>
    <cellStyle name="Announced 2 2 5" xfId="2160" xr:uid="{9636307D-39B0-45C7-B34B-955F6A99A3ED}"/>
    <cellStyle name="Announced 2 2 5 2" xfId="2161" xr:uid="{62D57748-0D57-4D72-BE4C-C3C6E540A005}"/>
    <cellStyle name="Announced 2 2 5 2 2" xfId="16216" xr:uid="{6732A8C8-9560-44C9-9167-0BF4D76B05C5}"/>
    <cellStyle name="Announced 2 2 5 3" xfId="2162" xr:uid="{79610405-A304-4F24-93BC-8546D9D08166}"/>
    <cellStyle name="Announced 2 2 5 3 2" xfId="16217" xr:uid="{C917BDE6-E01D-4400-8C6F-4F28F1A128E9}"/>
    <cellStyle name="Announced 2 2 5 4" xfId="2163" xr:uid="{5FA942DA-CBE9-456F-9992-658BDD5E85E2}"/>
    <cellStyle name="Announced 2 2 5 4 2" xfId="16218" xr:uid="{4BB1CA46-4F9B-43D8-A143-9F5FB4557BB9}"/>
    <cellStyle name="Announced 2 2 5 5" xfId="16215" xr:uid="{B45D8FDF-5423-4D89-956B-45744D5329EC}"/>
    <cellStyle name="Announced 2 2 6" xfId="2164" xr:uid="{7A0379C4-EBC1-48AA-AC74-A730D39CD58C}"/>
    <cellStyle name="Announced 2 2 6 2" xfId="16219" xr:uid="{E6C46A9F-3F3F-4657-B171-1BC601718EE0}"/>
    <cellStyle name="Announced 2 2 7" xfId="2165" xr:uid="{E3482F0B-A09E-4AF6-8F91-F10F32E5CB50}"/>
    <cellStyle name="Announced 2 2 7 2" xfId="16220" xr:uid="{4DAE27BA-1AEF-4647-9173-80AE4F0CFD05}"/>
    <cellStyle name="Announced 2 2 8" xfId="2166" xr:uid="{6A15415F-F589-4AD8-815F-591B9229027E}"/>
    <cellStyle name="Announced 2 2 8 2" xfId="16221" xr:uid="{D4D1F98E-536A-4DC9-8C2D-E1542BAE8C00}"/>
    <cellStyle name="Announced 2 2 9" xfId="2167" xr:uid="{9F8B71EA-76FD-4471-BE22-760D6ACB9953}"/>
    <cellStyle name="Announced 2 2 9 2" xfId="16222" xr:uid="{E32246C0-8507-4250-A141-2CC4DA513670}"/>
    <cellStyle name="Announced 2 20" xfId="2168" xr:uid="{B5E9B02D-5FF2-4292-9B13-4287F6D1DA30}"/>
    <cellStyle name="Announced 2 20 2" xfId="16223" xr:uid="{DB2A8A83-CD36-4714-89FE-848679A814BD}"/>
    <cellStyle name="Announced 2 21" xfId="2169" xr:uid="{8E39084D-D234-4628-98FB-D3725BC5730F}"/>
    <cellStyle name="Announced 2 21 2" xfId="16224" xr:uid="{7CBED9EC-6990-4EC3-A943-1E179EBA5FFA}"/>
    <cellStyle name="Announced 2 22" xfId="2170" xr:uid="{0CDA1273-4D08-402C-85CE-D40566C4E18E}"/>
    <cellStyle name="Announced 2 22 2" xfId="16225" xr:uid="{EA99B29C-629D-471C-B009-C1321EE85FD5}"/>
    <cellStyle name="Announced 2 23" xfId="2171" xr:uid="{48A689ED-49E5-4ED1-A9DE-EFDAD49DD985}"/>
    <cellStyle name="Announced 2 23 2" xfId="16226" xr:uid="{2DB782AE-D092-4E34-9E67-9CDCBC19D53E}"/>
    <cellStyle name="Announced 2 24" xfId="2172" xr:uid="{7E25518F-0FF0-4037-8540-31EED5F3A6C1}"/>
    <cellStyle name="Announced 2 24 2" xfId="16227" xr:uid="{22991A04-6C24-481A-856F-37736ED9ADBC}"/>
    <cellStyle name="Announced 2 25" xfId="14665" xr:uid="{79356C7D-BC01-4B1E-ACA0-4F4E610B3B12}"/>
    <cellStyle name="Announced 2 25 2" xfId="27038" xr:uid="{A847CC38-58ED-4D0A-B852-034EC2B5D1C7}"/>
    <cellStyle name="Announced 2 26" xfId="15192" xr:uid="{86051B24-C80E-4280-A848-34A2F81428FC}"/>
    <cellStyle name="Announced 2 26 2" xfId="27532" xr:uid="{EA97ED81-9430-4C98-88EF-089EBA3AF783}"/>
    <cellStyle name="Announced 2 27" xfId="15567" xr:uid="{175E06ED-04B8-4C53-9DA4-FE623BC4913F}"/>
    <cellStyle name="Announced 2 3" xfId="947" xr:uid="{F0F5E46D-3520-43E2-A589-63ECFCFCAC32}"/>
    <cellStyle name="Announced 2 3 10" xfId="2173" xr:uid="{3D19A7E5-F1D1-4600-ACD3-D17BEABE5CC3}"/>
    <cellStyle name="Announced 2 3 10 2" xfId="16228" xr:uid="{23D5668D-9CD6-4C9B-AB6B-427DE69A5D3B}"/>
    <cellStyle name="Announced 2 3 11" xfId="2174" xr:uid="{D7AD0009-EDD8-4410-8AB3-BA923895907C}"/>
    <cellStyle name="Announced 2 3 11 2" xfId="16229" xr:uid="{CC1EF88D-23B5-43E6-9E01-EC0CD88E5780}"/>
    <cellStyle name="Announced 2 3 12" xfId="2175" xr:uid="{C2E142BB-F44F-4B2A-847A-BD6BA0DBE076}"/>
    <cellStyle name="Announced 2 3 12 2" xfId="16230" xr:uid="{CE930701-9B12-47CB-8159-DF2249921FC4}"/>
    <cellStyle name="Announced 2 3 13" xfId="2176" xr:uid="{81E48EEA-9852-4312-AB92-E8A061623378}"/>
    <cellStyle name="Announced 2 3 13 2" xfId="16231" xr:uid="{D45F3093-5ED2-404A-B197-6E1D7559A78A}"/>
    <cellStyle name="Announced 2 3 14" xfId="2177" xr:uid="{048653C7-7FF1-49ED-819D-9ABFBBCCF595}"/>
    <cellStyle name="Announced 2 3 14 2" xfId="16232" xr:uid="{D8AE9562-E2ED-4978-AD7D-6D2DF8868922}"/>
    <cellStyle name="Announced 2 3 15" xfId="2178" xr:uid="{9A9FC1E6-0C20-4071-AF39-ECBBDE1FAAAD}"/>
    <cellStyle name="Announced 2 3 15 2" xfId="16233" xr:uid="{35932F8B-96FD-4B06-9ADF-4D50636A232F}"/>
    <cellStyle name="Announced 2 3 16" xfId="2179" xr:uid="{EBC71B1F-9B28-47EF-B27B-C8CF54B14095}"/>
    <cellStyle name="Announced 2 3 16 2" xfId="16234" xr:uid="{FE4A276C-E02E-4C9B-847F-5195D5045292}"/>
    <cellStyle name="Announced 2 3 17" xfId="2180" xr:uid="{97DBC26B-32DD-4596-B4E2-7A47F0689554}"/>
    <cellStyle name="Announced 2 3 17 2" xfId="16235" xr:uid="{BE0C7080-D31D-41EC-8F84-8342783C0949}"/>
    <cellStyle name="Announced 2 3 18" xfId="2181" xr:uid="{46263262-8B31-4C0E-800C-DB42145CAFDE}"/>
    <cellStyle name="Announced 2 3 18 2" xfId="16236" xr:uid="{D121F770-187E-4A01-895F-307265B5E54D}"/>
    <cellStyle name="Announced 2 3 19" xfId="2182" xr:uid="{F8B2FCB8-8BED-4275-844D-D478A7CDC4FA}"/>
    <cellStyle name="Announced 2 3 19 2" xfId="16237" xr:uid="{8DB0C822-075F-4B2C-8547-7B88870B6288}"/>
    <cellStyle name="Announced 2 3 2" xfId="2183" xr:uid="{867BB281-A465-4D65-A2B8-2F8A754A5A68}"/>
    <cellStyle name="Announced 2 3 2 10" xfId="15196" xr:uid="{F6BECBB1-4B49-4A14-A031-A6B9F7CA4DD2}"/>
    <cellStyle name="Announced 2 3 2 10 2" xfId="27536" xr:uid="{D1BBF970-8095-483F-8B27-6891F89FBDC5}"/>
    <cellStyle name="Announced 2 3 2 11" xfId="16238" xr:uid="{B95749F5-061F-441B-B5E8-74ED1396E02A}"/>
    <cellStyle name="Announced 2 3 2 2" xfId="2184" xr:uid="{77EFBFBF-9DB3-4D51-B529-E0403B02B095}"/>
    <cellStyle name="Announced 2 3 2 2 2" xfId="2185" xr:uid="{E5A0C138-CEFA-4A4C-B675-EA1929A11CD9}"/>
    <cellStyle name="Announced 2 3 2 2 2 2" xfId="16240" xr:uid="{0A9535E7-C648-4D3A-8800-72BAA57DAA41}"/>
    <cellStyle name="Announced 2 3 2 2 3" xfId="2186" xr:uid="{9216490C-FDA0-47A7-8268-DFA8882AF77F}"/>
    <cellStyle name="Announced 2 3 2 2 3 2" xfId="16241" xr:uid="{2DEAE5C8-B9A5-4BBA-97DA-895B78723909}"/>
    <cellStyle name="Announced 2 3 2 2 4" xfId="2187" xr:uid="{A969CC44-A025-45DD-B402-6EE1745519C1}"/>
    <cellStyle name="Announced 2 3 2 2 4 2" xfId="16242" xr:uid="{A67C01C3-A99F-48A5-9B68-911FB2922B86}"/>
    <cellStyle name="Announced 2 3 2 2 5" xfId="2188" xr:uid="{77BF6187-6B31-457D-8A3A-FD444EDB784A}"/>
    <cellStyle name="Announced 2 3 2 2 5 2" xfId="16243" xr:uid="{9AD7B86B-0F03-42C8-8F6D-3F280693AA43}"/>
    <cellStyle name="Announced 2 3 2 2 6" xfId="16239" xr:uid="{454195B2-ED3B-46AD-A9F5-3001B479CAFE}"/>
    <cellStyle name="Announced 2 3 2 3" xfId="2189" xr:uid="{FF46D4EB-64EB-4E6D-97DF-5D1B51703C51}"/>
    <cellStyle name="Announced 2 3 2 3 2" xfId="16244" xr:uid="{4A914F53-10F3-4F97-A6C2-3D1391C9BF6A}"/>
    <cellStyle name="Announced 2 3 2 4" xfId="2190" xr:uid="{E961C7A2-1FAD-492E-B9C6-57F4E9E603A1}"/>
    <cellStyle name="Announced 2 3 2 4 2" xfId="16245" xr:uid="{F7862EC6-C5A9-49D7-925F-4BAC2F008BD2}"/>
    <cellStyle name="Announced 2 3 2 5" xfId="2191" xr:uid="{009B8BD3-CF38-4796-9B21-BAEF4317C69A}"/>
    <cellStyle name="Announced 2 3 2 5 2" xfId="16246" xr:uid="{2338DFE2-FBC1-47C9-8BAE-3D53275952DE}"/>
    <cellStyle name="Announced 2 3 2 6" xfId="2192" xr:uid="{D000B7D3-0761-4F8D-9BCD-F446E4AABA75}"/>
    <cellStyle name="Announced 2 3 2 6 2" xfId="16247" xr:uid="{8C4002C4-3CBC-4A89-AB50-B7F468DB5D89}"/>
    <cellStyle name="Announced 2 3 2 7" xfId="2193" xr:uid="{5B9C1AB3-FF18-40F8-88EB-F64AB1A9FBA0}"/>
    <cellStyle name="Announced 2 3 2 7 2" xfId="16248" xr:uid="{70C1ABF2-8CC8-492F-AEDB-463737620DE4}"/>
    <cellStyle name="Announced 2 3 2 8" xfId="2194" xr:uid="{4512F040-D645-4C83-9A12-66C140B16285}"/>
    <cellStyle name="Announced 2 3 2 8 2" xfId="16249" xr:uid="{BE963E8C-5CF4-4920-ABDC-4959C6D1D6AB}"/>
    <cellStyle name="Announced 2 3 2 9" xfId="14669" xr:uid="{59F7ED7F-3D2D-48CD-B217-FC46887670E7}"/>
    <cellStyle name="Announced 2 3 2 9 2" xfId="27042" xr:uid="{7F28C2E6-E1A7-441B-A417-A8FED85076D3}"/>
    <cellStyle name="Announced 2 3 20" xfId="2195" xr:uid="{193480DE-7C8A-4C0C-BB38-3797EEC56184}"/>
    <cellStyle name="Announced 2 3 20 2" xfId="16250" xr:uid="{5BC8DF64-7FDF-4EBA-BC4B-03D7AB882923}"/>
    <cellStyle name="Announced 2 3 21" xfId="14668" xr:uid="{91FB51F9-F8F4-499C-9B49-74013E0DF171}"/>
    <cellStyle name="Announced 2 3 21 2" xfId="27041" xr:uid="{963B945F-AEBA-4D89-BB4A-997202A1C273}"/>
    <cellStyle name="Announced 2 3 22" xfId="15195" xr:uid="{220D5AD5-9B5B-446D-9523-7D69F2512A20}"/>
    <cellStyle name="Announced 2 3 22 2" xfId="27535" xr:uid="{FC328E1C-F11A-483D-81E4-6EA5D43A71E1}"/>
    <cellStyle name="Announced 2 3 23" xfId="15569" xr:uid="{582F0161-0207-4D81-B3C1-71A2CD1E3103}"/>
    <cellStyle name="Announced 2 3 3" xfId="2196" xr:uid="{E77DACB3-5D5F-41C1-8397-0FC58581903F}"/>
    <cellStyle name="Announced 2 3 3 2" xfId="2197" xr:uid="{3D4683BB-A87F-46EF-A076-3E4F2E51CBB5}"/>
    <cellStyle name="Announced 2 3 3 2 2" xfId="16252" xr:uid="{75094296-88AB-4D30-8219-3B2CC6975401}"/>
    <cellStyle name="Announced 2 3 3 3" xfId="2198" xr:uid="{7499A62F-D82B-4655-A620-78C404ED5B28}"/>
    <cellStyle name="Announced 2 3 3 3 2" xfId="16253" xr:uid="{ABFACD5D-3CFF-4E2C-BE75-A8B40F1E3D7C}"/>
    <cellStyle name="Announced 2 3 3 4" xfId="2199" xr:uid="{FC5AFBA3-4298-419B-A34D-FA1E39858E0D}"/>
    <cellStyle name="Announced 2 3 3 4 2" xfId="16254" xr:uid="{3EA64693-AA6A-4826-8A11-CF72C0EF06C6}"/>
    <cellStyle name="Announced 2 3 3 5" xfId="2200" xr:uid="{83056C90-2643-4189-9A8E-44177ABCBC37}"/>
    <cellStyle name="Announced 2 3 3 5 2" xfId="16255" xr:uid="{24CF3055-F486-43B2-9DB1-980E06C19285}"/>
    <cellStyle name="Announced 2 3 3 6" xfId="16251" xr:uid="{57BA7BB0-8707-4806-B314-11B8B6E57123}"/>
    <cellStyle name="Announced 2 3 4" xfId="2201" xr:uid="{F6F0B081-76CB-4B35-8F4F-70847EAE57E5}"/>
    <cellStyle name="Announced 2 3 4 2" xfId="2202" xr:uid="{C8C0BDC3-1B9E-4A3F-9EC5-21169523EA56}"/>
    <cellStyle name="Announced 2 3 4 2 2" xfId="16257" xr:uid="{15C2C9D3-C412-4D25-965A-8DC0190A88DE}"/>
    <cellStyle name="Announced 2 3 4 3" xfId="2203" xr:uid="{87A060DB-FE13-4771-82AC-827E810F38C9}"/>
    <cellStyle name="Announced 2 3 4 3 2" xfId="16258" xr:uid="{99982C75-44D6-465B-9005-953102AC35F3}"/>
    <cellStyle name="Announced 2 3 4 4" xfId="2204" xr:uid="{A0B1AFFE-B8A7-4D84-A9A8-FD1D370AD107}"/>
    <cellStyle name="Announced 2 3 4 4 2" xfId="16259" xr:uid="{43D1ED1B-5641-4FA4-9962-93AAD8CF44C4}"/>
    <cellStyle name="Announced 2 3 4 5" xfId="2205" xr:uid="{AD0F89AF-89F0-4774-A193-8D2FA5472565}"/>
    <cellStyle name="Announced 2 3 4 5 2" xfId="16260" xr:uid="{DFFBA576-36C1-4E8A-BC95-A2C483777074}"/>
    <cellStyle name="Announced 2 3 4 6" xfId="16256" xr:uid="{416EC148-2DFC-4D2D-A052-BCD83E74F447}"/>
    <cellStyle name="Announced 2 3 5" xfId="2206" xr:uid="{4E996E8A-373B-4AF8-9134-E8BA8C13EFC6}"/>
    <cellStyle name="Announced 2 3 5 2" xfId="2207" xr:uid="{4D85F885-7A13-42DF-A3E8-A342C09FFDC3}"/>
    <cellStyle name="Announced 2 3 5 2 2" xfId="16262" xr:uid="{5041665E-5A71-4361-81E0-F82D7B30EE22}"/>
    <cellStyle name="Announced 2 3 5 3" xfId="2208" xr:uid="{FD3A4B78-B4F9-4687-9125-54402748B705}"/>
    <cellStyle name="Announced 2 3 5 3 2" xfId="16263" xr:uid="{38DAC6DE-55DF-4DFF-87A4-A35AA08EA512}"/>
    <cellStyle name="Announced 2 3 5 4" xfId="2209" xr:uid="{C817D73C-C4F0-4355-B382-1B9BA34C6A68}"/>
    <cellStyle name="Announced 2 3 5 4 2" xfId="16264" xr:uid="{91E062EC-8768-4405-ADC3-849D70021BF7}"/>
    <cellStyle name="Announced 2 3 5 5" xfId="16261" xr:uid="{EB2C5459-9141-44BD-BE37-40D736212E5B}"/>
    <cellStyle name="Announced 2 3 6" xfId="2210" xr:uid="{6C27EDB6-3A7A-4AA6-91AC-A223AC4869A2}"/>
    <cellStyle name="Announced 2 3 6 2" xfId="16265" xr:uid="{C9FB90BA-E154-42BE-9743-21D9DB01EEF1}"/>
    <cellStyle name="Announced 2 3 7" xfId="2211" xr:uid="{B8486C1E-BE51-479B-AE1F-CA65DC5DDFF6}"/>
    <cellStyle name="Announced 2 3 7 2" xfId="16266" xr:uid="{F4C98ACA-F3F6-4971-9712-1DB822F96650}"/>
    <cellStyle name="Announced 2 3 8" xfId="2212" xr:uid="{6FCE4444-ADD5-47B7-A115-DEF2B6AC602C}"/>
    <cellStyle name="Announced 2 3 8 2" xfId="16267" xr:uid="{A4BA89FB-BB0E-4EE9-9F2B-7C3186C4B22F}"/>
    <cellStyle name="Announced 2 3 9" xfId="2213" xr:uid="{91512F41-860A-4418-8F30-8B66912EF8AE}"/>
    <cellStyle name="Announced 2 3 9 2" xfId="16268" xr:uid="{0B0FD005-549F-49DA-BDA7-6E231D34B988}"/>
    <cellStyle name="Announced 2 4" xfId="948" xr:uid="{8054DDD8-229B-4196-9BA4-013BBC80AB0C}"/>
    <cellStyle name="Announced 2 4 10" xfId="2214" xr:uid="{EC2C9A85-1EF8-45C2-A4B9-9E06C805703F}"/>
    <cellStyle name="Announced 2 4 10 2" xfId="16269" xr:uid="{D5CBB17F-3F74-41CD-BD8E-D28FB03EFE4F}"/>
    <cellStyle name="Announced 2 4 11" xfId="2215" xr:uid="{DD2ACA3D-E067-4DAB-8A6D-01C674959104}"/>
    <cellStyle name="Announced 2 4 11 2" xfId="16270" xr:uid="{24A7B0D0-901B-4DA0-9261-15A9F35178C3}"/>
    <cellStyle name="Announced 2 4 12" xfId="2216" xr:uid="{69BFFF58-7BB1-4F7C-AEE9-EFE83BE08014}"/>
    <cellStyle name="Announced 2 4 12 2" xfId="16271" xr:uid="{7D0268ED-BD27-4F95-8265-E5C9BE675375}"/>
    <cellStyle name="Announced 2 4 13" xfId="2217" xr:uid="{9A33AF7D-BECC-4410-9A71-AF13B81DB49A}"/>
    <cellStyle name="Announced 2 4 13 2" xfId="16272" xr:uid="{B3331DA8-031F-49A4-A78C-FD33F9E30395}"/>
    <cellStyle name="Announced 2 4 14" xfId="2218" xr:uid="{12F5AA62-C70C-4932-9998-444F8BDF7BC6}"/>
    <cellStyle name="Announced 2 4 14 2" xfId="16273" xr:uid="{BD63C276-124E-4EC9-97EF-3C398CAF6AD3}"/>
    <cellStyle name="Announced 2 4 15" xfId="2219" xr:uid="{A5F5DC6B-1F96-4497-BD40-9EC874D2D3D0}"/>
    <cellStyle name="Announced 2 4 15 2" xfId="16274" xr:uid="{F69FF632-055F-4D25-A174-A6A89E97FFAD}"/>
    <cellStyle name="Announced 2 4 16" xfId="2220" xr:uid="{3833F936-ADC1-43F4-AA0F-519B1F629F1B}"/>
    <cellStyle name="Announced 2 4 16 2" xfId="16275" xr:uid="{895868F5-2237-478A-871B-4AB77CB4100F}"/>
    <cellStyle name="Announced 2 4 17" xfId="2221" xr:uid="{691C7191-49AE-45C8-8EC1-2A0A075B17B9}"/>
    <cellStyle name="Announced 2 4 17 2" xfId="16276" xr:uid="{F5095F8D-70AC-4623-835E-1578203815AE}"/>
    <cellStyle name="Announced 2 4 18" xfId="2222" xr:uid="{623E2795-4007-4A3A-BD18-FFCC34BD07B9}"/>
    <cellStyle name="Announced 2 4 18 2" xfId="16277" xr:uid="{1A099343-903E-4A99-B80E-3B1EE3FF448C}"/>
    <cellStyle name="Announced 2 4 19" xfId="2223" xr:uid="{CC6C677D-6505-4C5C-AB0E-3AB4ED2AC8D3}"/>
    <cellStyle name="Announced 2 4 19 2" xfId="16278" xr:uid="{C5557674-1CB2-4A08-B2BB-610E36C0B457}"/>
    <cellStyle name="Announced 2 4 2" xfId="2224" xr:uid="{477531A3-DB8B-4963-98E6-1E7DA5C632EE}"/>
    <cellStyle name="Announced 2 4 2 10" xfId="15198" xr:uid="{5BE74D08-9DF1-4A5F-A057-B5438192190B}"/>
    <cellStyle name="Announced 2 4 2 10 2" xfId="27538" xr:uid="{FB4CA07D-87F9-4BA9-A8C1-A663A7CBFB7C}"/>
    <cellStyle name="Announced 2 4 2 11" xfId="16279" xr:uid="{3EF2598E-ED15-461D-B875-0D9D89746D1F}"/>
    <cellStyle name="Announced 2 4 2 2" xfId="2225" xr:uid="{2929C2D9-6B66-411F-A422-6514F1E48A00}"/>
    <cellStyle name="Announced 2 4 2 2 2" xfId="2226" xr:uid="{32D1692A-17FA-4F3D-B0A4-91FB2C7B3EFA}"/>
    <cellStyle name="Announced 2 4 2 2 2 2" xfId="16281" xr:uid="{D645AF9C-A686-4434-B930-183A6F2D6673}"/>
    <cellStyle name="Announced 2 4 2 2 3" xfId="2227" xr:uid="{03EB5DAF-7A04-4D66-9A4C-2AADA33909F8}"/>
    <cellStyle name="Announced 2 4 2 2 3 2" xfId="16282" xr:uid="{1ED0F196-7B6C-48CB-871F-21315B2BB9FC}"/>
    <cellStyle name="Announced 2 4 2 2 4" xfId="2228" xr:uid="{6883AE7B-FAED-48E1-A6AA-4F6166E6A8F4}"/>
    <cellStyle name="Announced 2 4 2 2 4 2" xfId="16283" xr:uid="{C0268028-10B7-4C91-8755-7125F9357966}"/>
    <cellStyle name="Announced 2 4 2 2 5" xfId="2229" xr:uid="{139F6A75-24D9-4EC2-AD35-0A167542BC4B}"/>
    <cellStyle name="Announced 2 4 2 2 5 2" xfId="16284" xr:uid="{F79F5FF3-6659-4283-BF41-85BD76CF976F}"/>
    <cellStyle name="Announced 2 4 2 2 6" xfId="16280" xr:uid="{9ED7E8FD-7937-412A-B87A-FDDCE37EDA94}"/>
    <cellStyle name="Announced 2 4 2 3" xfId="2230" xr:uid="{793C490F-E44A-4522-9D92-36CB2D0ABB6C}"/>
    <cellStyle name="Announced 2 4 2 3 2" xfId="16285" xr:uid="{2B81F13A-2056-4F72-9B78-337B44697114}"/>
    <cellStyle name="Announced 2 4 2 4" xfId="2231" xr:uid="{0C110C71-EA6C-40DD-84C0-95E4EAA661F6}"/>
    <cellStyle name="Announced 2 4 2 4 2" xfId="16286" xr:uid="{C822138F-F46F-4098-AFCA-6C57839E8ECA}"/>
    <cellStyle name="Announced 2 4 2 5" xfId="2232" xr:uid="{E94949CE-B342-48AD-A9D1-231A637B3FA5}"/>
    <cellStyle name="Announced 2 4 2 5 2" xfId="16287" xr:uid="{A0BB95F5-1A97-4561-AA9F-8AAAEA7E3FCC}"/>
    <cellStyle name="Announced 2 4 2 6" xfId="2233" xr:uid="{20337B6F-8533-4A3E-86B4-14A5A31009AA}"/>
    <cellStyle name="Announced 2 4 2 6 2" xfId="16288" xr:uid="{3E9BF777-B38F-4DE7-9746-9D8C7292C8C4}"/>
    <cellStyle name="Announced 2 4 2 7" xfId="2234" xr:uid="{FF39A336-2E21-4E8D-B5E3-511A2A698C12}"/>
    <cellStyle name="Announced 2 4 2 7 2" xfId="16289" xr:uid="{E4F8E40C-4732-48D9-A966-37000CAA03EA}"/>
    <cellStyle name="Announced 2 4 2 8" xfId="2235" xr:uid="{4C9F1685-BD27-49B9-ADE4-198ED4957A7A}"/>
    <cellStyle name="Announced 2 4 2 8 2" xfId="16290" xr:uid="{B59EF099-C270-42FC-ADA8-243CAB75B5CC}"/>
    <cellStyle name="Announced 2 4 2 9" xfId="14671" xr:uid="{9878A974-9E6F-440B-843E-749857FDA39A}"/>
    <cellStyle name="Announced 2 4 2 9 2" xfId="27044" xr:uid="{FA1D5D7F-4C24-44D6-A89A-13CDA63BD58C}"/>
    <cellStyle name="Announced 2 4 20" xfId="2236" xr:uid="{0B54256E-4C64-4CB1-AD3B-8DBCC2595CBE}"/>
    <cellStyle name="Announced 2 4 20 2" xfId="16291" xr:uid="{9C37C7D6-ABBE-4C6D-8990-11758B2086F2}"/>
    <cellStyle name="Announced 2 4 21" xfId="14670" xr:uid="{BC1F4A50-50A0-44DF-BBEA-7A268E346228}"/>
    <cellStyle name="Announced 2 4 21 2" xfId="27043" xr:uid="{F89162FA-1A7C-465B-9607-260A2116683B}"/>
    <cellStyle name="Announced 2 4 22" xfId="15197" xr:uid="{9A6ACE0B-ECFE-42D9-BACD-D4D7752FF123}"/>
    <cellStyle name="Announced 2 4 22 2" xfId="27537" xr:uid="{3C545A04-E807-4F17-99DF-AB25AC229519}"/>
    <cellStyle name="Announced 2 4 23" xfId="15570" xr:uid="{83DA1243-1EDC-44EC-89A5-FA2BD4BA09D6}"/>
    <cellStyle name="Announced 2 4 3" xfId="2237" xr:uid="{0B0FDFAE-A683-4EBC-A968-A0A2D81D1139}"/>
    <cellStyle name="Announced 2 4 3 2" xfId="2238" xr:uid="{7AAB13A8-EAD1-4EFF-88BD-53096F5B2C20}"/>
    <cellStyle name="Announced 2 4 3 2 2" xfId="16293" xr:uid="{C323B56D-D4B4-4E09-A44B-C7905085078C}"/>
    <cellStyle name="Announced 2 4 3 3" xfId="2239" xr:uid="{AB3E0962-2B5D-4CEB-8991-2B0DC3E91E0C}"/>
    <cellStyle name="Announced 2 4 3 3 2" xfId="16294" xr:uid="{68B13B9D-B0E1-426E-A828-D2C556960581}"/>
    <cellStyle name="Announced 2 4 3 4" xfId="2240" xr:uid="{7FE76FD6-9F5D-4BBF-A0CD-C534DDA5F37E}"/>
    <cellStyle name="Announced 2 4 3 4 2" xfId="16295" xr:uid="{7F7888E3-EC0E-4DB2-AC9C-F752F323E4B9}"/>
    <cellStyle name="Announced 2 4 3 5" xfId="2241" xr:uid="{3E1FB2CE-BF08-4489-A467-3F112DC80A10}"/>
    <cellStyle name="Announced 2 4 3 5 2" xfId="16296" xr:uid="{6D9723EF-A220-4B32-8325-BBB07ED857B3}"/>
    <cellStyle name="Announced 2 4 3 6" xfId="16292" xr:uid="{37B56E20-2CCF-448D-85D7-6928729ED2DD}"/>
    <cellStyle name="Announced 2 4 4" xfId="2242" xr:uid="{1B691659-8EE8-4AFA-8E72-3709BD939136}"/>
    <cellStyle name="Announced 2 4 4 2" xfId="2243" xr:uid="{92F8DB9A-93C4-4419-97DD-C97F48BF192C}"/>
    <cellStyle name="Announced 2 4 4 2 2" xfId="16298" xr:uid="{9D96A306-9580-47C2-B49E-4EA6C005A4FB}"/>
    <cellStyle name="Announced 2 4 4 3" xfId="2244" xr:uid="{811DAC61-8CEF-4E4E-A4F4-50F40669B83B}"/>
    <cellStyle name="Announced 2 4 4 3 2" xfId="16299" xr:uid="{A389D299-654A-4D2E-81A6-EECF9127D14A}"/>
    <cellStyle name="Announced 2 4 4 4" xfId="2245" xr:uid="{6A6FFCCA-7AAF-42D6-8D06-CEC111944E51}"/>
    <cellStyle name="Announced 2 4 4 4 2" xfId="16300" xr:uid="{425EDCDC-B142-4AA7-BAC9-76EF0DFCCED2}"/>
    <cellStyle name="Announced 2 4 4 5" xfId="2246" xr:uid="{E6710AFA-E7DB-4A96-85AE-95B7FAA7D9E7}"/>
    <cellStyle name="Announced 2 4 4 5 2" xfId="16301" xr:uid="{709EABD9-3E5F-4240-A074-6FF2C5771E8C}"/>
    <cellStyle name="Announced 2 4 4 6" xfId="16297" xr:uid="{8FD048D5-D7CD-4217-8038-4B90EB7D19C4}"/>
    <cellStyle name="Announced 2 4 5" xfId="2247" xr:uid="{630E05CD-5A6F-49CF-B031-3871066EF360}"/>
    <cellStyle name="Announced 2 4 5 2" xfId="2248" xr:uid="{83B8B8B6-A454-41BF-A2AE-B2FFE268B4FB}"/>
    <cellStyle name="Announced 2 4 5 2 2" xfId="16303" xr:uid="{F95C2595-320D-494B-ADAE-B595A0BDDC3C}"/>
    <cellStyle name="Announced 2 4 5 3" xfId="2249" xr:uid="{EBB893FE-3170-4982-B05A-D34CC6A285CE}"/>
    <cellStyle name="Announced 2 4 5 3 2" xfId="16304" xr:uid="{2D47D393-3D93-4E09-998A-0D02D7EE09D8}"/>
    <cellStyle name="Announced 2 4 5 4" xfId="2250" xr:uid="{412E2F89-FCA6-4745-B94D-4584D26CADCE}"/>
    <cellStyle name="Announced 2 4 5 4 2" xfId="16305" xr:uid="{CE225F28-8512-4FF9-8657-EB4DC91B4250}"/>
    <cellStyle name="Announced 2 4 5 5" xfId="16302" xr:uid="{E6DEEA91-B192-431D-BB3B-5106C8F5729B}"/>
    <cellStyle name="Announced 2 4 6" xfId="2251" xr:uid="{9743CA09-4A3B-45A2-BBFB-3D93BC9CC9DE}"/>
    <cellStyle name="Announced 2 4 6 2" xfId="16306" xr:uid="{EF22DCEB-F24D-4BD2-BE0E-5025B515242F}"/>
    <cellStyle name="Announced 2 4 7" xfId="2252" xr:uid="{C453371D-6849-44E7-A234-C6F5A4FEE5C2}"/>
    <cellStyle name="Announced 2 4 7 2" xfId="16307" xr:uid="{7FC12059-594D-4BE1-8379-2250383040BF}"/>
    <cellStyle name="Announced 2 4 8" xfId="2253" xr:uid="{488C9ACD-46AB-4232-93E0-0BF0254CB84B}"/>
    <cellStyle name="Announced 2 4 8 2" xfId="16308" xr:uid="{84E0741E-7260-4727-A0E5-4092FFD4FB9B}"/>
    <cellStyle name="Announced 2 4 9" xfId="2254" xr:uid="{BC4882C6-B1AD-4891-AEB4-EA6FC92C6A83}"/>
    <cellStyle name="Announced 2 4 9 2" xfId="16309" xr:uid="{488617C5-2B71-4B8F-AEBF-CA2224D4A405}"/>
    <cellStyle name="Announced 2 5" xfId="949" xr:uid="{22F7BF60-12C3-4650-A83A-732B0A544ED4}"/>
    <cellStyle name="Announced 2 5 10" xfId="2255" xr:uid="{FDB5F283-BF9E-4FDB-B31D-FA0321917B00}"/>
    <cellStyle name="Announced 2 5 10 2" xfId="16310" xr:uid="{3D72A3C6-E36E-415D-9BFB-C07C45F609F0}"/>
    <cellStyle name="Announced 2 5 11" xfId="2256" xr:uid="{04B96EF2-124B-4848-8BF1-109E7235A0E9}"/>
    <cellStyle name="Announced 2 5 11 2" xfId="16311" xr:uid="{CF41A0A0-B1F0-4AFA-890C-A0096B071528}"/>
    <cellStyle name="Announced 2 5 12" xfId="2257" xr:uid="{6E1B6774-3F42-4783-9674-D79412639CE8}"/>
    <cellStyle name="Announced 2 5 12 2" xfId="16312" xr:uid="{3EB899CE-1512-4B29-9737-E3BE00D5AA46}"/>
    <cellStyle name="Announced 2 5 13" xfId="2258" xr:uid="{B34E9C11-1818-4405-867E-5764611455BB}"/>
    <cellStyle name="Announced 2 5 13 2" xfId="16313" xr:uid="{E58D0FE2-88B1-4F8B-AF4B-4F1E2D7A3330}"/>
    <cellStyle name="Announced 2 5 14" xfId="2259" xr:uid="{85B41C88-BA99-4F02-A564-6039B1EBD54C}"/>
    <cellStyle name="Announced 2 5 14 2" xfId="16314" xr:uid="{CF88B307-F7F6-45CB-96A6-C7947F7683F2}"/>
    <cellStyle name="Announced 2 5 15" xfId="2260" xr:uid="{1D08B054-72DF-4D45-B0F6-57FD8C83C58D}"/>
    <cellStyle name="Announced 2 5 15 2" xfId="16315" xr:uid="{E4518E1F-59E2-4926-B05F-CA67EE99BD15}"/>
    <cellStyle name="Announced 2 5 16" xfId="2261" xr:uid="{07705E64-5571-4436-BAB6-061C93AEA9B0}"/>
    <cellStyle name="Announced 2 5 16 2" xfId="16316" xr:uid="{FFDA667D-F777-4A79-A7CC-A5E8CFFD32D4}"/>
    <cellStyle name="Announced 2 5 17" xfId="2262" xr:uid="{F4F6BAF1-C9A6-4DEA-82D1-7CCEB998FE81}"/>
    <cellStyle name="Announced 2 5 17 2" xfId="16317" xr:uid="{496A169E-43FD-435A-9AB6-C7BA8A1C512B}"/>
    <cellStyle name="Announced 2 5 18" xfId="2263" xr:uid="{8191351A-E842-466E-94BF-527E7BAC55E5}"/>
    <cellStyle name="Announced 2 5 18 2" xfId="16318" xr:uid="{5FD6E227-2740-4C9C-8E5D-083BF1C76A3A}"/>
    <cellStyle name="Announced 2 5 19" xfId="2264" xr:uid="{8A08ADF5-1EE6-425E-BE58-0FCCD7B28457}"/>
    <cellStyle name="Announced 2 5 19 2" xfId="16319" xr:uid="{D138021F-D1B7-469B-8932-3EE82B5CFA34}"/>
    <cellStyle name="Announced 2 5 2" xfId="2265" xr:uid="{B3D4C467-A75F-4424-B43B-B3A60336D233}"/>
    <cellStyle name="Announced 2 5 2 10" xfId="15200" xr:uid="{E3BB0066-F292-40AB-80BA-76DCCCA54B3F}"/>
    <cellStyle name="Announced 2 5 2 10 2" xfId="27540" xr:uid="{F3EE1F54-82BA-45AC-A7D3-1913766AFC6E}"/>
    <cellStyle name="Announced 2 5 2 11" xfId="16320" xr:uid="{C53EA31C-B4CA-4790-8743-E0C0CF93D112}"/>
    <cellStyle name="Announced 2 5 2 2" xfId="2266" xr:uid="{F537B5BF-AABB-43C2-87D9-62958CA01B08}"/>
    <cellStyle name="Announced 2 5 2 2 2" xfId="2267" xr:uid="{95196C8F-69BF-4837-84AA-46BE22CC81B7}"/>
    <cellStyle name="Announced 2 5 2 2 2 2" xfId="16322" xr:uid="{C77DECB7-FC77-4473-B58F-637E9CB873BB}"/>
    <cellStyle name="Announced 2 5 2 2 3" xfId="2268" xr:uid="{DA32869A-557C-495F-94FF-E746884F40B2}"/>
    <cellStyle name="Announced 2 5 2 2 3 2" xfId="16323" xr:uid="{285C8C91-6971-4AC8-A5E1-4DE72ADCB91D}"/>
    <cellStyle name="Announced 2 5 2 2 4" xfId="2269" xr:uid="{0D1E38C1-F7B2-46AF-94BD-A97D275E7627}"/>
    <cellStyle name="Announced 2 5 2 2 4 2" xfId="16324" xr:uid="{CA634671-7E9F-4F21-A7BC-FEA58A3142ED}"/>
    <cellStyle name="Announced 2 5 2 2 5" xfId="2270" xr:uid="{23A84477-B1F4-47C2-8ADB-EF9B2A591ABA}"/>
    <cellStyle name="Announced 2 5 2 2 5 2" xfId="16325" xr:uid="{44999E0E-CD77-48B5-A879-8EDADCF0D7D2}"/>
    <cellStyle name="Announced 2 5 2 2 6" xfId="16321" xr:uid="{3BF93243-271D-422C-8159-6EC3817CCD13}"/>
    <cellStyle name="Announced 2 5 2 3" xfId="2271" xr:uid="{BA893FBC-1B1B-4F93-9646-38BF9C97080B}"/>
    <cellStyle name="Announced 2 5 2 3 2" xfId="16326" xr:uid="{F11DA779-401C-4389-9568-6BDC27E1988D}"/>
    <cellStyle name="Announced 2 5 2 4" xfId="2272" xr:uid="{AE805136-704B-4B37-9F17-E5A9528CD15A}"/>
    <cellStyle name="Announced 2 5 2 4 2" xfId="16327" xr:uid="{43EE7DE4-4C60-44BD-BBD8-937373805413}"/>
    <cellStyle name="Announced 2 5 2 5" xfId="2273" xr:uid="{A73FEFB8-715B-479B-A356-D25DF0E4F37B}"/>
    <cellStyle name="Announced 2 5 2 5 2" xfId="16328" xr:uid="{760F0400-925A-4308-A6D4-864F455983F4}"/>
    <cellStyle name="Announced 2 5 2 6" xfId="2274" xr:uid="{A5D336BE-9DBB-405B-993F-8A9DE202BC1E}"/>
    <cellStyle name="Announced 2 5 2 6 2" xfId="16329" xr:uid="{4DC1FFD8-AA7A-4751-85C4-FC0AF0089B3A}"/>
    <cellStyle name="Announced 2 5 2 7" xfId="2275" xr:uid="{C1239540-6D39-4B82-97C3-AA202D463875}"/>
    <cellStyle name="Announced 2 5 2 7 2" xfId="16330" xr:uid="{D2423D20-5E07-4A43-9BF8-29CE90618913}"/>
    <cellStyle name="Announced 2 5 2 8" xfId="2276" xr:uid="{32D7AB11-355C-4D84-B145-61D8B893BE1F}"/>
    <cellStyle name="Announced 2 5 2 8 2" xfId="16331" xr:uid="{2A018B26-0A40-47F0-BECE-9D60073E82BE}"/>
    <cellStyle name="Announced 2 5 2 9" xfId="14673" xr:uid="{AD0AFF91-C8FA-4299-8997-B52767A581E5}"/>
    <cellStyle name="Announced 2 5 2 9 2" xfId="27046" xr:uid="{8A76ED83-08AE-417E-9E53-1F2DB5A0BE25}"/>
    <cellStyle name="Announced 2 5 20" xfId="2277" xr:uid="{37063804-9772-4722-B904-2C6721B73686}"/>
    <cellStyle name="Announced 2 5 20 2" xfId="16332" xr:uid="{FD5D1FCF-8C08-4ED7-9D74-B792EBE66BDD}"/>
    <cellStyle name="Announced 2 5 21" xfId="14672" xr:uid="{26543E5C-49B0-4811-BD45-D7478DBEEBED}"/>
    <cellStyle name="Announced 2 5 21 2" xfId="27045" xr:uid="{8C7D9147-631C-45BC-8AE6-3656E66C1F12}"/>
    <cellStyle name="Announced 2 5 22" xfId="15199" xr:uid="{CD69D3A4-0E1A-4FFF-809B-B4A225FF254C}"/>
    <cellStyle name="Announced 2 5 22 2" xfId="27539" xr:uid="{452F1601-39E0-4198-9B2A-C9FF807C5244}"/>
    <cellStyle name="Announced 2 5 23" xfId="15571" xr:uid="{DBF55A52-6596-4DC1-9670-46B48BDA1D24}"/>
    <cellStyle name="Announced 2 5 3" xfId="2278" xr:uid="{658E7D1D-888A-4CB0-9C18-C07829B9DEF7}"/>
    <cellStyle name="Announced 2 5 3 2" xfId="2279" xr:uid="{F6640587-C34E-4F48-AC99-14267546256F}"/>
    <cellStyle name="Announced 2 5 3 2 2" xfId="16334" xr:uid="{C13E7564-6B2B-497E-AB12-23534B363D29}"/>
    <cellStyle name="Announced 2 5 3 3" xfId="2280" xr:uid="{0CC1B57B-817E-4DBC-8654-C9F3C1894B0B}"/>
    <cellStyle name="Announced 2 5 3 3 2" xfId="16335" xr:uid="{B6C093C9-9FFE-4475-BEC6-272389B6FD23}"/>
    <cellStyle name="Announced 2 5 3 4" xfId="2281" xr:uid="{F49440C4-0A19-40F0-B4A1-5FBB03FBC7B5}"/>
    <cellStyle name="Announced 2 5 3 4 2" xfId="16336" xr:uid="{633B996F-5908-40A0-A8D0-7BA8D94F229B}"/>
    <cellStyle name="Announced 2 5 3 5" xfId="2282" xr:uid="{A8D9EE9F-86CB-4FD2-8611-B7A676A3CCAC}"/>
    <cellStyle name="Announced 2 5 3 5 2" xfId="16337" xr:uid="{1A4D95A9-F8C9-4139-98C0-E41FC415EEC4}"/>
    <cellStyle name="Announced 2 5 3 6" xfId="16333" xr:uid="{5AE17DA3-0986-48F6-B2C7-81B9DCD9DE27}"/>
    <cellStyle name="Announced 2 5 4" xfId="2283" xr:uid="{41170040-2DD6-4424-B3CC-526FDA1299C0}"/>
    <cellStyle name="Announced 2 5 4 2" xfId="2284" xr:uid="{8F97722E-483F-4D76-9FF7-0B963C86DCF6}"/>
    <cellStyle name="Announced 2 5 4 2 2" xfId="16339" xr:uid="{A245490F-58DB-499E-AEE6-9C7D2C1E4845}"/>
    <cellStyle name="Announced 2 5 4 3" xfId="2285" xr:uid="{3D6EE131-C034-42D5-BE59-AEFB5DBDB3A2}"/>
    <cellStyle name="Announced 2 5 4 3 2" xfId="16340" xr:uid="{598F60E9-CD38-405E-9F9A-F823BD1BD4CD}"/>
    <cellStyle name="Announced 2 5 4 4" xfId="2286" xr:uid="{C49734F6-E181-4D38-9830-0F32D6B6509B}"/>
    <cellStyle name="Announced 2 5 4 4 2" xfId="16341" xr:uid="{890E6C98-21F6-453D-A371-421736A0926B}"/>
    <cellStyle name="Announced 2 5 4 5" xfId="2287" xr:uid="{3FDC997A-2B3F-43C4-84EB-B2D104F5B7D2}"/>
    <cellStyle name="Announced 2 5 4 5 2" xfId="16342" xr:uid="{BDFCD864-D1F3-4055-BE25-75C4649B59BD}"/>
    <cellStyle name="Announced 2 5 4 6" xfId="16338" xr:uid="{0AEFD230-5A60-4A2F-BAD0-FE50F5C671DB}"/>
    <cellStyle name="Announced 2 5 5" xfId="2288" xr:uid="{A5E55ADB-FF90-4A13-A61D-80349A37DD2F}"/>
    <cellStyle name="Announced 2 5 5 2" xfId="2289" xr:uid="{EB73712A-676F-4CC6-8259-26558235DC55}"/>
    <cellStyle name="Announced 2 5 5 2 2" xfId="16344" xr:uid="{EA235A38-D1FD-4DD2-B249-BA652FCB444F}"/>
    <cellStyle name="Announced 2 5 5 3" xfId="2290" xr:uid="{159C9739-0A57-4CCC-A463-72A192E618EC}"/>
    <cellStyle name="Announced 2 5 5 3 2" xfId="16345" xr:uid="{748FAD13-38A2-48D6-9A4A-D7D17BB68AE5}"/>
    <cellStyle name="Announced 2 5 5 4" xfId="2291" xr:uid="{172CD328-8C38-41B7-B077-07FF59AD3F1E}"/>
    <cellStyle name="Announced 2 5 5 4 2" xfId="16346" xr:uid="{3250A235-D869-468D-B087-0F6ABC538717}"/>
    <cellStyle name="Announced 2 5 5 5" xfId="16343" xr:uid="{B9016F20-A21C-4216-AE3A-6646259EB531}"/>
    <cellStyle name="Announced 2 5 6" xfId="2292" xr:uid="{E16C58E2-590A-44CF-848E-5E564E00E343}"/>
    <cellStyle name="Announced 2 5 6 2" xfId="16347" xr:uid="{4E2155DF-DC6D-41D5-9156-0CB62C71C9B1}"/>
    <cellStyle name="Announced 2 5 7" xfId="2293" xr:uid="{4797FB9A-55CF-4E42-8ED5-E5892103FC85}"/>
    <cellStyle name="Announced 2 5 7 2" xfId="16348" xr:uid="{024197C5-6F27-4EFE-AE1C-9B8C1D1A61D1}"/>
    <cellStyle name="Announced 2 5 8" xfId="2294" xr:uid="{19ADA79C-2608-4B06-A841-DD11A8B36570}"/>
    <cellStyle name="Announced 2 5 8 2" xfId="16349" xr:uid="{10AB95FC-3F0A-48CC-A695-7448532148C9}"/>
    <cellStyle name="Announced 2 5 9" xfId="2295" xr:uid="{D2FDB175-953D-4130-BE24-47A0365167A9}"/>
    <cellStyle name="Announced 2 5 9 2" xfId="16350" xr:uid="{51884164-CC03-4EA6-8883-FF9C5EB234C9}"/>
    <cellStyle name="Announced 2 6" xfId="2296" xr:uid="{102A8705-6B16-4D3A-A4FA-22C4F0D8FBB3}"/>
    <cellStyle name="Announced 2 6 10" xfId="15201" xr:uid="{59B1BF93-33F7-4A9A-BAD2-D30936ACF903}"/>
    <cellStyle name="Announced 2 6 10 2" xfId="27541" xr:uid="{09CE2578-DE85-42AC-9C4A-6C6A5971CF53}"/>
    <cellStyle name="Announced 2 6 11" xfId="16351" xr:uid="{8930DF81-7472-439B-8DBE-F1FE6D32D394}"/>
    <cellStyle name="Announced 2 6 2" xfId="2297" xr:uid="{D8D034E7-7ADA-41BF-A145-9A2CD2EF1B93}"/>
    <cellStyle name="Announced 2 6 2 2" xfId="2298" xr:uid="{EA2B34B1-8FBD-4565-BFA6-C4CCD155FB45}"/>
    <cellStyle name="Announced 2 6 2 2 2" xfId="16353" xr:uid="{7F364878-979C-40E6-866E-714716065897}"/>
    <cellStyle name="Announced 2 6 2 3" xfId="2299" xr:uid="{62C6D9EF-962D-40BC-A6D0-0AC5CF47B8C1}"/>
    <cellStyle name="Announced 2 6 2 3 2" xfId="16354" xr:uid="{68C21DD2-98E5-4541-B209-1C9BB2BAFA23}"/>
    <cellStyle name="Announced 2 6 2 4" xfId="2300" xr:uid="{E85D4F7F-8CDA-4953-9924-16A75B4356EC}"/>
    <cellStyle name="Announced 2 6 2 4 2" xfId="16355" xr:uid="{1E1AB0FD-2A6E-422F-B604-3CA0FB02BF33}"/>
    <cellStyle name="Announced 2 6 2 5" xfId="2301" xr:uid="{17C676DC-9C8C-4118-9092-12E99A589522}"/>
    <cellStyle name="Announced 2 6 2 5 2" xfId="16356" xr:uid="{A7B68D72-90ED-4C40-8396-CB053EE46535}"/>
    <cellStyle name="Announced 2 6 2 6" xfId="16352" xr:uid="{728BED3F-0C7A-461D-82CA-6F64943B9F00}"/>
    <cellStyle name="Announced 2 6 3" xfId="2302" xr:uid="{11A2CF2D-66CE-4571-BD44-B2DF2E84B690}"/>
    <cellStyle name="Announced 2 6 3 2" xfId="16357" xr:uid="{27AF180F-EE25-41C1-BE4B-EDFA7CF7ABDD}"/>
    <cellStyle name="Announced 2 6 4" xfId="2303" xr:uid="{87672C5F-F7C6-435F-B1D1-D00EB26F8E15}"/>
    <cellStyle name="Announced 2 6 4 2" xfId="16358" xr:uid="{7F71CC5A-7755-40D3-858B-EC0CC9630A0C}"/>
    <cellStyle name="Announced 2 6 5" xfId="2304" xr:uid="{5FD0A46D-DB89-4174-94CE-5F8A7F99B442}"/>
    <cellStyle name="Announced 2 6 5 2" xfId="16359" xr:uid="{8E6A5075-516E-4215-A991-AA405BEFB4ED}"/>
    <cellStyle name="Announced 2 6 6" xfId="2305" xr:uid="{E17FBA65-B85E-49A7-8DA8-E135B359E5E2}"/>
    <cellStyle name="Announced 2 6 6 2" xfId="16360" xr:uid="{CF13A61E-DBD5-4403-AD62-99B74D0B88BE}"/>
    <cellStyle name="Announced 2 6 7" xfId="2306" xr:uid="{B4817E42-92D7-4A2B-9B51-327EC1140552}"/>
    <cellStyle name="Announced 2 6 7 2" xfId="16361" xr:uid="{246F7ACC-A6AC-4037-BA5C-76EADECE308F}"/>
    <cellStyle name="Announced 2 6 8" xfId="2307" xr:uid="{961D46B0-1E2C-4629-B2DF-7317BDD8FF8E}"/>
    <cellStyle name="Announced 2 6 8 2" xfId="16362" xr:uid="{3F5E068C-489C-4903-8356-65359CB1C65C}"/>
    <cellStyle name="Announced 2 6 9" xfId="14674" xr:uid="{01803BA4-D8F0-4AD5-9ECF-E24B7DD6EC63}"/>
    <cellStyle name="Announced 2 6 9 2" xfId="27047" xr:uid="{7E8AD1F8-E687-4429-A18F-0503BC3E9894}"/>
    <cellStyle name="Announced 2 7" xfId="2308" xr:uid="{D31C1EB9-C470-48B7-9C5D-637189EC3942}"/>
    <cellStyle name="Announced 2 7 2" xfId="2309" xr:uid="{4B6590D3-6B4F-4C2D-B253-4E597053231C}"/>
    <cellStyle name="Announced 2 7 2 2" xfId="16364" xr:uid="{B6891AE3-96AC-4C13-93C0-D163B51E40E4}"/>
    <cellStyle name="Announced 2 7 3" xfId="2310" xr:uid="{81798573-CBB7-4348-BD8C-FFA98B5A38C2}"/>
    <cellStyle name="Announced 2 7 3 2" xfId="16365" xr:uid="{6D2C0C7A-ED25-4A63-9FBB-8602FD460B5F}"/>
    <cellStyle name="Announced 2 7 4" xfId="2311" xr:uid="{C5AB5E7F-DF29-43CD-B385-F1949325508C}"/>
    <cellStyle name="Announced 2 7 4 2" xfId="16366" xr:uid="{7FCC046D-CA88-4CA5-8F55-9F9482B7B741}"/>
    <cellStyle name="Announced 2 7 5" xfId="2312" xr:uid="{9067BB01-C5DF-4F06-8F2D-1B1CC821E6FF}"/>
    <cellStyle name="Announced 2 7 5 2" xfId="16367" xr:uid="{0EA93615-0242-40AC-95B4-72D37FA70C6F}"/>
    <cellStyle name="Announced 2 7 6" xfId="16363" xr:uid="{F055BC7C-1FB8-45FE-8842-89A5E1C92EED}"/>
    <cellStyle name="Announced 2 8" xfId="2313" xr:uid="{2009E93F-BCED-4B08-9418-15E5388FBAA2}"/>
    <cellStyle name="Announced 2 8 2" xfId="2314" xr:uid="{6C7EDA97-7679-4280-A22B-277750019BDA}"/>
    <cellStyle name="Announced 2 8 2 2" xfId="16369" xr:uid="{55BF585D-0B64-4F02-8839-B1502E0B1D78}"/>
    <cellStyle name="Announced 2 8 3" xfId="2315" xr:uid="{122CEB67-A605-4C5D-BC1C-9ADC4672F8EC}"/>
    <cellStyle name="Announced 2 8 3 2" xfId="16370" xr:uid="{3A287F6C-D068-4C7C-8A5B-365B030E6921}"/>
    <cellStyle name="Announced 2 8 4" xfId="2316" xr:uid="{F9BB2C72-E284-4ADF-A691-BCF6BE9D6769}"/>
    <cellStyle name="Announced 2 8 4 2" xfId="16371" xr:uid="{AE9BCB51-139F-4CAF-A7DD-342B3DAC765B}"/>
    <cellStyle name="Announced 2 8 5" xfId="2317" xr:uid="{C1C26C73-5FD4-40EB-8C5D-8C3D16C89420}"/>
    <cellStyle name="Announced 2 8 5 2" xfId="16372" xr:uid="{6F6B8D0D-60B3-4914-85B8-7011E780AE9A}"/>
    <cellStyle name="Announced 2 8 6" xfId="16368" xr:uid="{90FF43DC-6052-4501-93AD-E93BD97BE1B4}"/>
    <cellStyle name="Announced 2 9" xfId="2318" xr:uid="{FFEF77A9-5DB5-4A6E-A2F8-42456F80B100}"/>
    <cellStyle name="Announced 2 9 2" xfId="2319" xr:uid="{4113C7D0-504B-4E15-8E71-15E294E16BC0}"/>
    <cellStyle name="Announced 2 9 2 2" xfId="16374" xr:uid="{48DA3E2F-E049-49D1-B7F6-87D486F4498C}"/>
    <cellStyle name="Announced 2 9 3" xfId="2320" xr:uid="{9042FE3F-B070-4EED-9BAB-D986D2F98A62}"/>
    <cellStyle name="Announced 2 9 3 2" xfId="16375" xr:uid="{5B8D074F-67E6-4C40-A95D-5FABB53E69DC}"/>
    <cellStyle name="Announced 2 9 4" xfId="2321" xr:uid="{B1D811BC-6CE0-45E2-B666-143F9A130AB2}"/>
    <cellStyle name="Announced 2 9 4 2" xfId="16376" xr:uid="{E996CDD5-F11C-4824-9ED4-9F5386152204}"/>
    <cellStyle name="Announced 2 9 5" xfId="16373" xr:uid="{EE0F5468-8381-4BF7-9135-9FAA1D4D9F4D}"/>
    <cellStyle name="Announced 3" xfId="950" xr:uid="{6F28E3F1-E147-4F94-8D8A-CE48A666107D}"/>
    <cellStyle name="Announced 3 10" xfId="2322" xr:uid="{B1E11F1E-8757-47C1-A5B1-80C2CD8A812B}"/>
    <cellStyle name="Announced 3 10 2" xfId="16377" xr:uid="{4756FA87-C3EA-45DD-B35F-88CD8C1E1846}"/>
    <cellStyle name="Announced 3 11" xfId="2323" xr:uid="{ABF6E56B-6EF3-461A-B778-B6E645E3C89B}"/>
    <cellStyle name="Announced 3 11 2" xfId="16378" xr:uid="{58FBDE7B-9393-49CE-B070-7F31542A0762}"/>
    <cellStyle name="Announced 3 12" xfId="2324" xr:uid="{2F2EE2E8-C7C8-45F8-BCA0-CA73BEF992C2}"/>
    <cellStyle name="Announced 3 12 2" xfId="16379" xr:uid="{711AD52D-3659-41B9-919F-2FEF458664BC}"/>
    <cellStyle name="Announced 3 13" xfId="2325" xr:uid="{9712722D-AABD-467C-AF19-8E700B2C2954}"/>
    <cellStyle name="Announced 3 13 2" xfId="16380" xr:uid="{1E182EFD-7527-4EF3-AB6C-39C849D2BD4A}"/>
    <cellStyle name="Announced 3 14" xfId="2326" xr:uid="{1A5EB9E6-7DFC-458F-8B31-532D30AD8AAC}"/>
    <cellStyle name="Announced 3 14 2" xfId="16381" xr:uid="{32A555B5-1BD2-48A3-97FF-4EAE7972A51C}"/>
    <cellStyle name="Announced 3 15" xfId="2327" xr:uid="{32201FAC-2460-4856-B658-309F3D2A41A7}"/>
    <cellStyle name="Announced 3 15 2" xfId="16382" xr:uid="{8D18899F-47BD-4417-B99C-BEF6766D25EF}"/>
    <cellStyle name="Announced 3 16" xfId="2328" xr:uid="{09945622-48D9-427F-8D3C-9F8FF1E68BAE}"/>
    <cellStyle name="Announced 3 16 2" xfId="16383" xr:uid="{1F846634-3F12-43E8-B369-9A59C21B3D3A}"/>
    <cellStyle name="Announced 3 17" xfId="2329" xr:uid="{C12D2189-27C2-448B-9C44-2C384F7BC92F}"/>
    <cellStyle name="Announced 3 17 2" xfId="16384" xr:uid="{3D45C7A7-6996-4211-B502-D64D1E5FB0FD}"/>
    <cellStyle name="Announced 3 18" xfId="2330" xr:uid="{FEA68690-0401-4047-8FD7-2C90029EBDD4}"/>
    <cellStyle name="Announced 3 18 2" xfId="16385" xr:uid="{16A826F2-4541-4B75-8721-D4866B788EF6}"/>
    <cellStyle name="Announced 3 19" xfId="2331" xr:uid="{C5D9B99C-C367-44E7-B131-C648BA6F89EF}"/>
    <cellStyle name="Announced 3 19 2" xfId="16386" xr:uid="{98CBBD25-4FAF-4CEA-8F19-B99BD7177FBE}"/>
    <cellStyle name="Announced 3 2" xfId="2332" xr:uid="{ED18682C-5E08-4862-89AC-BF5F535C84AD}"/>
    <cellStyle name="Announced 3 2 10" xfId="15203" xr:uid="{65F8A813-7AF5-4A4D-B58D-F31D3225A764}"/>
    <cellStyle name="Announced 3 2 10 2" xfId="27543" xr:uid="{E06D9C8C-A834-4214-BB2B-10763CBB7FF5}"/>
    <cellStyle name="Announced 3 2 11" xfId="16387" xr:uid="{5214551F-8442-489E-BB52-1DE1F8C0A154}"/>
    <cellStyle name="Announced 3 2 2" xfId="2333" xr:uid="{EAE4AAF2-92F9-4AF8-9744-D84C934811D7}"/>
    <cellStyle name="Announced 3 2 2 2" xfId="2334" xr:uid="{BAFB39BB-1AD4-42B7-AF61-F8C4E2470AC1}"/>
    <cellStyle name="Announced 3 2 2 2 2" xfId="16389" xr:uid="{D9C188B7-7CBC-425A-A643-5BB59CF5CD7F}"/>
    <cellStyle name="Announced 3 2 2 3" xfId="2335" xr:uid="{C1566C41-D47A-4516-B716-C567B76D6575}"/>
    <cellStyle name="Announced 3 2 2 3 2" xfId="16390" xr:uid="{9E5C89FE-C704-4CBE-B9C5-D94F0ECBACED}"/>
    <cellStyle name="Announced 3 2 2 4" xfId="2336" xr:uid="{FFF6F9D8-D2A8-433B-93AF-8EC342F5D1A3}"/>
    <cellStyle name="Announced 3 2 2 4 2" xfId="16391" xr:uid="{BAD66773-26F2-4433-A565-34BD442D089D}"/>
    <cellStyle name="Announced 3 2 2 5" xfId="2337" xr:uid="{4FDAFC56-46FA-430F-87D6-03EC37A15446}"/>
    <cellStyle name="Announced 3 2 2 5 2" xfId="16392" xr:uid="{436A7AA1-D0D3-44EF-B7C0-C2F86CF64B65}"/>
    <cellStyle name="Announced 3 2 2 6" xfId="16388" xr:uid="{A8A567D5-A095-4F06-A16B-B3A3E3F0EC69}"/>
    <cellStyle name="Announced 3 2 3" xfId="2338" xr:uid="{90ADA818-793A-4B85-B5FC-061336BB1706}"/>
    <cellStyle name="Announced 3 2 3 2" xfId="16393" xr:uid="{0BEBD118-DA33-497C-94B2-97469345A1B7}"/>
    <cellStyle name="Announced 3 2 4" xfId="2339" xr:uid="{14D6B083-3503-4D56-8AC8-FE64F1024FBC}"/>
    <cellStyle name="Announced 3 2 4 2" xfId="16394" xr:uid="{BAE227AC-88A6-4972-89EE-93B713A3C2AF}"/>
    <cellStyle name="Announced 3 2 5" xfId="2340" xr:uid="{4549D419-0CAA-41AD-B093-E739025EC272}"/>
    <cellStyle name="Announced 3 2 5 2" xfId="16395" xr:uid="{31BC9956-D112-4CDB-8FB9-3D2180068C4B}"/>
    <cellStyle name="Announced 3 2 6" xfId="2341" xr:uid="{626E47A3-E10B-4D20-AA5A-EADFCE1BFBDB}"/>
    <cellStyle name="Announced 3 2 6 2" xfId="16396" xr:uid="{BD5A358A-B5A4-4A0E-86A4-D290D77C157F}"/>
    <cellStyle name="Announced 3 2 7" xfId="2342" xr:uid="{DA80CCC9-06B8-4A56-A339-3C2BE1B85251}"/>
    <cellStyle name="Announced 3 2 7 2" xfId="16397" xr:uid="{AC6EA3C2-F7EE-4302-8EC8-6C44A13CD3C9}"/>
    <cellStyle name="Announced 3 2 8" xfId="2343" xr:uid="{96A9546E-94B5-4B67-84AF-FB4F997F3DEB}"/>
    <cellStyle name="Announced 3 2 8 2" xfId="16398" xr:uid="{EDFF6BC5-D075-454E-887B-7D0A03C14357}"/>
    <cellStyle name="Announced 3 2 9" xfId="14676" xr:uid="{B3A3709C-89F4-416C-AAEA-778FCBDB2F7A}"/>
    <cellStyle name="Announced 3 2 9 2" xfId="27049" xr:uid="{EF790672-D456-41DC-B184-30F73CFA4C83}"/>
    <cellStyle name="Announced 3 20" xfId="2344" xr:uid="{907CC7F5-8A2D-4B7F-BA1B-13410FE592E3}"/>
    <cellStyle name="Announced 3 20 2" xfId="16399" xr:uid="{7FDB92E6-ED37-41E3-B216-E3FA1D41CC8D}"/>
    <cellStyle name="Announced 3 21" xfId="14675" xr:uid="{AA1D42AB-A8AB-4EF2-B4CC-426611D52365}"/>
    <cellStyle name="Announced 3 21 2" xfId="27048" xr:uid="{09FC30A5-C705-4A81-BDF2-B507E604D47B}"/>
    <cellStyle name="Announced 3 22" xfId="15202" xr:uid="{4CECA21F-2545-475D-84E5-392DDE37EE73}"/>
    <cellStyle name="Announced 3 22 2" xfId="27542" xr:uid="{E539BCD4-C2EE-4418-8757-2C01AB65C54B}"/>
    <cellStyle name="Announced 3 23" xfId="15572" xr:uid="{B30F0887-B067-49A9-866F-359E22205CD5}"/>
    <cellStyle name="Announced 3 3" xfId="2345" xr:uid="{5826DD48-0189-49AD-8CBB-46A938FF0618}"/>
    <cellStyle name="Announced 3 3 2" xfId="2346" xr:uid="{97AF8996-E2E7-4849-8271-652727CEB28C}"/>
    <cellStyle name="Announced 3 3 2 2" xfId="16401" xr:uid="{95208D45-07D5-4423-8387-B2F2FDA7B149}"/>
    <cellStyle name="Announced 3 3 3" xfId="2347" xr:uid="{0E1DFA70-A3F3-4AA4-B444-630F0D04BB6B}"/>
    <cellStyle name="Announced 3 3 3 2" xfId="16402" xr:uid="{EC9FD367-6A73-4CE4-B9C3-B16979A3BC8A}"/>
    <cellStyle name="Announced 3 3 4" xfId="2348" xr:uid="{5B57064F-11CD-4916-BC71-559FD08BCA0D}"/>
    <cellStyle name="Announced 3 3 4 2" xfId="16403" xr:uid="{E2D657A5-16E7-4332-AA7A-8D0150575D25}"/>
    <cellStyle name="Announced 3 3 5" xfId="2349" xr:uid="{03EBE670-6748-41F7-B6EC-8FD69489746B}"/>
    <cellStyle name="Announced 3 3 5 2" xfId="16404" xr:uid="{A43612B7-6AC4-409F-95F1-39715A0CAE02}"/>
    <cellStyle name="Announced 3 3 6" xfId="16400" xr:uid="{CD816D47-84D0-4A46-BF7C-6F5C32541D1F}"/>
    <cellStyle name="Announced 3 4" xfId="2350" xr:uid="{030781CB-24BD-405C-8F6A-42A6A453577D}"/>
    <cellStyle name="Announced 3 4 2" xfId="2351" xr:uid="{6DA40673-F1FE-483C-A914-C2AF016C1BE6}"/>
    <cellStyle name="Announced 3 4 2 2" xfId="16406" xr:uid="{B03EACE2-3C4B-4841-A27E-73736012AC5F}"/>
    <cellStyle name="Announced 3 4 3" xfId="2352" xr:uid="{2727A55F-04E1-4D16-B8DA-4DEB0267B35E}"/>
    <cellStyle name="Announced 3 4 3 2" xfId="16407" xr:uid="{7416CFF9-F53E-4127-A2B2-E86816670F65}"/>
    <cellStyle name="Announced 3 4 4" xfId="2353" xr:uid="{5DEC12C2-3AF1-498D-B7D6-3D0EC8D350B6}"/>
    <cellStyle name="Announced 3 4 4 2" xfId="16408" xr:uid="{CC16C4C6-0F86-44B0-9E3C-83C5AE9E3E2F}"/>
    <cellStyle name="Announced 3 4 5" xfId="2354" xr:uid="{87BDDADD-FD4C-4998-8399-79F5BAC6A8E8}"/>
    <cellStyle name="Announced 3 4 5 2" xfId="16409" xr:uid="{A762F27B-01FB-445B-9C69-27FD96AAAD54}"/>
    <cellStyle name="Announced 3 4 6" xfId="16405" xr:uid="{D5C957CB-AF87-4FFD-A14F-07F861B77A47}"/>
    <cellStyle name="Announced 3 5" xfId="2355" xr:uid="{8FA51046-3FBD-4F48-BC4A-4AE0DB71BC30}"/>
    <cellStyle name="Announced 3 5 2" xfId="2356" xr:uid="{2F9672F5-DF21-4E95-96B7-1D582486CF44}"/>
    <cellStyle name="Announced 3 5 2 2" xfId="16411" xr:uid="{148301B1-F3CF-4E38-B0CE-3A62005807EA}"/>
    <cellStyle name="Announced 3 5 3" xfId="2357" xr:uid="{426EB6B8-2482-4A49-8C4E-C84F06B418A1}"/>
    <cellStyle name="Announced 3 5 3 2" xfId="16412" xr:uid="{82322BFC-EA56-4746-B307-56E56EB92198}"/>
    <cellStyle name="Announced 3 5 4" xfId="2358" xr:uid="{DDB310F4-2F46-442C-A8D1-105F945C6E93}"/>
    <cellStyle name="Announced 3 5 4 2" xfId="16413" xr:uid="{B99DAB7A-09F2-480A-9F0D-5668C636B50D}"/>
    <cellStyle name="Announced 3 5 5" xfId="16410" xr:uid="{7827B2E7-73D2-486B-A47B-06DB50A4832E}"/>
    <cellStyle name="Announced 3 6" xfId="2359" xr:uid="{7AB81043-8651-4DB5-B9FB-B9B19E34A7A2}"/>
    <cellStyle name="Announced 3 6 2" xfId="16414" xr:uid="{6EE8FC5B-B817-4646-A22E-82BC9C88EE22}"/>
    <cellStyle name="Announced 3 7" xfId="2360" xr:uid="{749ED2D0-C3D2-4C78-8623-F4B9DE02100E}"/>
    <cellStyle name="Announced 3 7 2" xfId="16415" xr:uid="{BA6E0507-8646-425F-A828-38409FEA9A5B}"/>
    <cellStyle name="Announced 3 8" xfId="2361" xr:uid="{A8B88C0A-4DA1-42D8-9310-C9ACB8731637}"/>
    <cellStyle name="Announced 3 8 2" xfId="16416" xr:uid="{FE761FAE-CAAF-4A2A-A019-47567C6DEFC8}"/>
    <cellStyle name="Announced 3 9" xfId="2362" xr:uid="{33C48D2C-23FA-42B2-92F4-E8A2D94A11C9}"/>
    <cellStyle name="Announced 3 9 2" xfId="16417" xr:uid="{255CD44E-6252-4C94-AD80-B588BD5599E3}"/>
    <cellStyle name="Announced 4" xfId="951" xr:uid="{7D6A1085-3370-4BB7-BFC5-5E8C4BF33CE0}"/>
    <cellStyle name="Announced 4 10" xfId="2363" xr:uid="{37E34397-8774-4893-9125-A2CC1CE75336}"/>
    <cellStyle name="Announced 4 10 2" xfId="16418" xr:uid="{5951615E-FE6F-4458-B07E-B5991F283EE2}"/>
    <cellStyle name="Announced 4 11" xfId="2364" xr:uid="{F6426155-6585-4E0D-8CE8-DA4EB3DE1B64}"/>
    <cellStyle name="Announced 4 11 2" xfId="16419" xr:uid="{D4E300A3-12A4-402C-AC1E-45CA438FE8F9}"/>
    <cellStyle name="Announced 4 12" xfId="2365" xr:uid="{6DEC3C0B-2460-426F-BB0A-EAFC71CB9F2A}"/>
    <cellStyle name="Announced 4 12 2" xfId="16420" xr:uid="{16476723-0C1D-4608-AE0E-22B11817E362}"/>
    <cellStyle name="Announced 4 13" xfId="2366" xr:uid="{D1B60DF1-4A72-43E9-AD1F-B008E1211CE2}"/>
    <cellStyle name="Announced 4 13 2" xfId="16421" xr:uid="{11FFF1C3-7E22-400B-BA21-86DD7CE5267B}"/>
    <cellStyle name="Announced 4 14" xfId="2367" xr:uid="{ACCDCD4B-EA03-43D3-88D1-B88BE92F561E}"/>
    <cellStyle name="Announced 4 14 2" xfId="16422" xr:uid="{DE97C138-2B36-4765-B3A5-FDD1D652517D}"/>
    <cellStyle name="Announced 4 15" xfId="2368" xr:uid="{3A92B950-14CA-46AE-938C-76E51F39E03B}"/>
    <cellStyle name="Announced 4 15 2" xfId="16423" xr:uid="{97AE7115-48D4-4E9D-A56A-C258F86520ED}"/>
    <cellStyle name="Announced 4 16" xfId="2369" xr:uid="{A815392E-621E-445B-B897-00387CD43222}"/>
    <cellStyle name="Announced 4 16 2" xfId="16424" xr:uid="{37984084-EAE4-4DE9-820C-C31E99492C56}"/>
    <cellStyle name="Announced 4 17" xfId="2370" xr:uid="{90A9E500-81B6-4F69-AA9F-92BD60C1E435}"/>
    <cellStyle name="Announced 4 17 2" xfId="16425" xr:uid="{BB3A4C3B-4153-432C-AD3D-0C488FFA188A}"/>
    <cellStyle name="Announced 4 18" xfId="2371" xr:uid="{BFCDD21E-37D9-468C-BD60-51C96AA1832E}"/>
    <cellStyle name="Announced 4 18 2" xfId="16426" xr:uid="{D5507557-FEEA-47CE-8967-95577B1BDE88}"/>
    <cellStyle name="Announced 4 19" xfId="2372" xr:uid="{D2B3FAB8-C9F9-4924-B36D-726CC58130D9}"/>
    <cellStyle name="Announced 4 19 2" xfId="16427" xr:uid="{6169A216-C433-453D-B9FE-1A57D9EEEA9B}"/>
    <cellStyle name="Announced 4 2" xfId="2373" xr:uid="{A16F92DF-83EE-4703-9447-234FDCADE019}"/>
    <cellStyle name="Announced 4 2 10" xfId="15205" xr:uid="{EB3834EE-4A23-49DD-ACC8-53364ED788AE}"/>
    <cellStyle name="Announced 4 2 10 2" xfId="27545" xr:uid="{EC3B0655-6FF2-4808-BF63-802D554CF46E}"/>
    <cellStyle name="Announced 4 2 11" xfId="16428" xr:uid="{A087F8C7-59A0-4F68-BDD8-589C8FEF3171}"/>
    <cellStyle name="Announced 4 2 2" xfId="2374" xr:uid="{F9C39580-4BC6-45AB-B2B2-218926564AEB}"/>
    <cellStyle name="Announced 4 2 2 2" xfId="2375" xr:uid="{C5041E53-F6CB-438C-930A-C26B494CD097}"/>
    <cellStyle name="Announced 4 2 2 2 2" xfId="16430" xr:uid="{DD71799E-9DE3-4BA4-82B0-6E78A6B354B5}"/>
    <cellStyle name="Announced 4 2 2 3" xfId="2376" xr:uid="{C45FD7E9-A20C-4383-8254-A120C37AD962}"/>
    <cellStyle name="Announced 4 2 2 3 2" xfId="16431" xr:uid="{7FE695A8-19CB-4C39-925D-28E841CF6267}"/>
    <cellStyle name="Announced 4 2 2 4" xfId="2377" xr:uid="{2693E4E3-38AB-42E4-98E3-2B8DB337BB30}"/>
    <cellStyle name="Announced 4 2 2 4 2" xfId="16432" xr:uid="{DAFEB68F-FAAB-45CD-B4E9-79E23C496857}"/>
    <cellStyle name="Announced 4 2 2 5" xfId="2378" xr:uid="{96E4A56C-E6B4-4256-8618-1919E7DE0E9E}"/>
    <cellStyle name="Announced 4 2 2 5 2" xfId="16433" xr:uid="{ED883354-461C-4603-95AA-E3CFAD67E01D}"/>
    <cellStyle name="Announced 4 2 2 6" xfId="16429" xr:uid="{B22320F8-9C9A-4E05-A9FD-368C8946223B}"/>
    <cellStyle name="Announced 4 2 3" xfId="2379" xr:uid="{C7425A39-29A7-4337-98D0-017F9736D671}"/>
    <cellStyle name="Announced 4 2 3 2" xfId="16434" xr:uid="{307C54AC-4F5A-4606-A0F2-1BFA540143B1}"/>
    <cellStyle name="Announced 4 2 4" xfId="2380" xr:uid="{BFE5F7BC-D0C1-494A-A511-688BD1F95CE4}"/>
    <cellStyle name="Announced 4 2 4 2" xfId="16435" xr:uid="{A38411B0-5BD4-48BA-8B98-39054DD2601C}"/>
    <cellStyle name="Announced 4 2 5" xfId="2381" xr:uid="{EBB39874-A595-4514-A6B8-CCC0F649D573}"/>
    <cellStyle name="Announced 4 2 5 2" xfId="16436" xr:uid="{9E868C26-BD97-4075-A5BC-E6884B479988}"/>
    <cellStyle name="Announced 4 2 6" xfId="2382" xr:uid="{59DA48A5-D676-402B-9045-FA1A4DF17110}"/>
    <cellStyle name="Announced 4 2 6 2" xfId="16437" xr:uid="{D8F2945E-ADC6-44C4-BB1E-B5C4D76DC951}"/>
    <cellStyle name="Announced 4 2 7" xfId="2383" xr:uid="{D62C4C12-2866-428C-A8C8-B592B7AF57C6}"/>
    <cellStyle name="Announced 4 2 7 2" xfId="16438" xr:uid="{1D439D37-2782-4590-B154-566C70EAA8FF}"/>
    <cellStyle name="Announced 4 2 8" xfId="2384" xr:uid="{7EF61A73-BFCA-4F89-B093-B2C32765E9E6}"/>
    <cellStyle name="Announced 4 2 8 2" xfId="16439" xr:uid="{683D7CFD-39C0-4269-81C4-E3F6371F35C3}"/>
    <cellStyle name="Announced 4 2 9" xfId="14678" xr:uid="{E086B74A-1CB3-4ADF-8A48-9F1A0489CA18}"/>
    <cellStyle name="Announced 4 2 9 2" xfId="27051" xr:uid="{461FCFDE-7212-4B5C-A588-7F65732C6759}"/>
    <cellStyle name="Announced 4 20" xfId="2385" xr:uid="{5F67999F-71F9-4598-8A59-71574D4E3E64}"/>
    <cellStyle name="Announced 4 20 2" xfId="16440" xr:uid="{7EBC2273-D63A-4DB9-9501-029754389489}"/>
    <cellStyle name="Announced 4 21" xfId="14677" xr:uid="{57D227A5-9B9A-4F38-A32E-B8893C5BAF3E}"/>
    <cellStyle name="Announced 4 21 2" xfId="27050" xr:uid="{324711AB-FA10-4517-B6A0-496455264368}"/>
    <cellStyle name="Announced 4 22" xfId="15204" xr:uid="{EF16DD86-2F0F-41CE-A1D0-6398ADDCE88D}"/>
    <cellStyle name="Announced 4 22 2" xfId="27544" xr:uid="{64436935-C0B2-459F-B819-AEDBA55341CC}"/>
    <cellStyle name="Announced 4 23" xfId="15573" xr:uid="{3A3896F7-A602-4C5E-9BAF-89B4981F4A55}"/>
    <cellStyle name="Announced 4 3" xfId="2386" xr:uid="{D2496DBD-BA68-4002-8799-839C2D57D19E}"/>
    <cellStyle name="Announced 4 3 2" xfId="2387" xr:uid="{071F1B2F-7FD2-43CD-9132-0288B47F2E3B}"/>
    <cellStyle name="Announced 4 3 2 2" xfId="16442" xr:uid="{61941B39-E14D-41AA-B17C-8DB2604C22C2}"/>
    <cellStyle name="Announced 4 3 3" xfId="2388" xr:uid="{A43BB71A-1577-41D8-BE51-A04C6AB61BBD}"/>
    <cellStyle name="Announced 4 3 3 2" xfId="16443" xr:uid="{FCE58507-7EA6-4A28-8F7A-61FFE8F3B2A8}"/>
    <cellStyle name="Announced 4 3 4" xfId="2389" xr:uid="{C4404EBD-09AE-4779-B595-B5698C26C5F1}"/>
    <cellStyle name="Announced 4 3 4 2" xfId="16444" xr:uid="{0F5AADCB-5C73-4EC2-857E-672922922A69}"/>
    <cellStyle name="Announced 4 3 5" xfId="2390" xr:uid="{896E1316-4244-4BB5-8200-24D2C2CA9533}"/>
    <cellStyle name="Announced 4 3 5 2" xfId="16445" xr:uid="{C44E5DC3-0143-44CD-B467-6DF5CAA200A6}"/>
    <cellStyle name="Announced 4 3 6" xfId="16441" xr:uid="{AA3477DC-2B7D-4C40-A810-43647D7257FA}"/>
    <cellStyle name="Announced 4 4" xfId="2391" xr:uid="{6E42F511-B159-4C56-A7A4-44AE6E8812BA}"/>
    <cellStyle name="Announced 4 4 2" xfId="2392" xr:uid="{E68E6E9B-D4C5-4597-800F-7C8F0F888224}"/>
    <cellStyle name="Announced 4 4 2 2" xfId="16447" xr:uid="{EE4B36FF-4D93-4FDD-9B4F-F5EE8BFE2EC2}"/>
    <cellStyle name="Announced 4 4 3" xfId="2393" xr:uid="{0E82387E-F902-4FF5-B337-90AE0FBE3C82}"/>
    <cellStyle name="Announced 4 4 3 2" xfId="16448" xr:uid="{C305C226-E4AC-4AB1-9E9C-233D4BAD18A5}"/>
    <cellStyle name="Announced 4 4 4" xfId="2394" xr:uid="{0D76FF07-B02F-4F4C-8612-A06D4B82A03C}"/>
    <cellStyle name="Announced 4 4 4 2" xfId="16449" xr:uid="{2DC80849-A281-404C-9F56-2E981CED9E4E}"/>
    <cellStyle name="Announced 4 4 5" xfId="2395" xr:uid="{CBC84E0F-1730-4C75-9780-D090A3307E54}"/>
    <cellStyle name="Announced 4 4 5 2" xfId="16450" xr:uid="{CF8D317C-F8FD-4B37-A91B-4386DC7D0966}"/>
    <cellStyle name="Announced 4 4 6" xfId="16446" xr:uid="{CA44E787-3173-4833-ADB4-2D42F6E90345}"/>
    <cellStyle name="Announced 4 5" xfId="2396" xr:uid="{A0D3227D-5663-4BFD-9DD5-62D76ABDC0D8}"/>
    <cellStyle name="Announced 4 5 2" xfId="2397" xr:uid="{A84F805A-2180-4FBA-BC48-D9AA74C4BC94}"/>
    <cellStyle name="Announced 4 5 2 2" xfId="16452" xr:uid="{36C59430-EC4C-4E46-95CE-1CCF95517E83}"/>
    <cellStyle name="Announced 4 5 3" xfId="2398" xr:uid="{D0FF38BA-C6B6-4AB9-93BB-F8A7BE84AAD7}"/>
    <cellStyle name="Announced 4 5 3 2" xfId="16453" xr:uid="{1E066051-DE9B-4831-888F-205861D7E135}"/>
    <cellStyle name="Announced 4 5 4" xfId="2399" xr:uid="{D19148F5-9EF6-48B2-8932-529BFADD02E3}"/>
    <cellStyle name="Announced 4 5 4 2" xfId="16454" xr:uid="{6B2CA1B3-772F-4C5F-8A16-DBCBB17D8DE2}"/>
    <cellStyle name="Announced 4 5 5" xfId="16451" xr:uid="{486E2EA4-FBDF-4C32-9B18-7ACC2538FB24}"/>
    <cellStyle name="Announced 4 6" xfId="2400" xr:uid="{16745A41-8CE1-4467-BB11-F973C890E825}"/>
    <cellStyle name="Announced 4 6 2" xfId="16455" xr:uid="{8A5FB0A6-3138-4AC2-8041-C04639104E6D}"/>
    <cellStyle name="Announced 4 7" xfId="2401" xr:uid="{39F9A71D-7EEC-41B2-8FF6-CBAC19EB878B}"/>
    <cellStyle name="Announced 4 7 2" xfId="16456" xr:uid="{4C94762E-D753-4329-810B-E12014508B13}"/>
    <cellStyle name="Announced 4 8" xfId="2402" xr:uid="{AEF6A0F4-ADE9-4A63-BD46-B0595A792A3D}"/>
    <cellStyle name="Announced 4 8 2" xfId="16457" xr:uid="{BC7D903E-C547-4241-B8D5-B83FFBFB97A4}"/>
    <cellStyle name="Announced 4 9" xfId="2403" xr:uid="{6507BB24-FF53-4CDD-A5B8-5221622348C9}"/>
    <cellStyle name="Announced 4 9 2" xfId="16458" xr:uid="{8E74237F-63CA-402F-8922-1208D30AA65D}"/>
    <cellStyle name="Announced 5" xfId="952" xr:uid="{C1EC0913-118C-44E4-99FD-3C5CA1CD1049}"/>
    <cellStyle name="Announced 5 10" xfId="2404" xr:uid="{012C3733-5DCA-4707-9F84-81F2F5269F93}"/>
    <cellStyle name="Announced 5 10 2" xfId="16459" xr:uid="{9B8E2B42-B168-4597-93D7-D97326A65E37}"/>
    <cellStyle name="Announced 5 11" xfId="2405" xr:uid="{EA78698A-CDC6-4C19-9587-24BDF5382583}"/>
    <cellStyle name="Announced 5 11 2" xfId="16460" xr:uid="{6D322501-0475-4893-BCD7-C9B9A7812736}"/>
    <cellStyle name="Announced 5 12" xfId="2406" xr:uid="{8DC73197-E053-46C8-8A6B-AD881A44EB4E}"/>
    <cellStyle name="Announced 5 12 2" xfId="16461" xr:uid="{4F72D1ED-B5DF-4E3F-8545-C86D2CC896A9}"/>
    <cellStyle name="Announced 5 13" xfId="2407" xr:uid="{84D08CE5-E7C3-453D-8759-E23FA62A5B8D}"/>
    <cellStyle name="Announced 5 13 2" xfId="16462" xr:uid="{F8D2A657-238B-4A74-BA9D-EFDA2C6912AF}"/>
    <cellStyle name="Announced 5 14" xfId="2408" xr:uid="{4393245D-CE60-426C-A3D3-3B39236F91B9}"/>
    <cellStyle name="Announced 5 14 2" xfId="16463" xr:uid="{922FA750-80E6-4B39-BCA8-04E702440F46}"/>
    <cellStyle name="Announced 5 15" xfId="2409" xr:uid="{D58E78F1-A327-4E9B-AB04-8D75BD3A65B8}"/>
    <cellStyle name="Announced 5 15 2" xfId="16464" xr:uid="{95EB62CA-135A-4DB2-BD0B-92511F8BD512}"/>
    <cellStyle name="Announced 5 16" xfId="2410" xr:uid="{3FA9D71D-E57A-48A8-B982-CE7E85B23678}"/>
    <cellStyle name="Announced 5 16 2" xfId="16465" xr:uid="{99EA6DBA-D58C-4B49-B5CD-CA36B325BBD2}"/>
    <cellStyle name="Announced 5 17" xfId="2411" xr:uid="{9E17C950-2E22-4BF3-8304-73F37A28A4E5}"/>
    <cellStyle name="Announced 5 17 2" xfId="16466" xr:uid="{FA8AA7A3-9926-4C99-95A4-2160499BD2B3}"/>
    <cellStyle name="Announced 5 18" xfId="2412" xr:uid="{F1174730-5E2B-4721-9358-554BE75AB67A}"/>
    <cellStyle name="Announced 5 18 2" xfId="16467" xr:uid="{5782EAAD-858B-487C-A037-58C735E02AEF}"/>
    <cellStyle name="Announced 5 19" xfId="2413" xr:uid="{2B25888A-8F26-45B7-90AB-64D4BB89EA4A}"/>
    <cellStyle name="Announced 5 19 2" xfId="16468" xr:uid="{0452458F-FEAE-4778-BCA6-85AEDC6AC6A5}"/>
    <cellStyle name="Announced 5 2" xfId="2414" xr:uid="{C5CCE857-9F7F-4C44-9E48-7F3B0227AC87}"/>
    <cellStyle name="Announced 5 2 10" xfId="15443" xr:uid="{DACC2D1B-ADFF-4F2F-A66D-A807D88FF56F}"/>
    <cellStyle name="Announced 5 2 10 2" xfId="27783" xr:uid="{4CE17567-4B11-4F4E-A375-DADC80327D95}"/>
    <cellStyle name="Announced 5 2 11" xfId="16469" xr:uid="{6761F218-69F9-48C8-A070-14111FFE1E65}"/>
    <cellStyle name="Announced 5 2 2" xfId="2415" xr:uid="{84796602-56BB-4272-BC21-4C6FC094ADF7}"/>
    <cellStyle name="Announced 5 2 2 2" xfId="2416" xr:uid="{2CA95172-F76E-4D7F-A86A-892D15005ABF}"/>
    <cellStyle name="Announced 5 2 2 2 2" xfId="16471" xr:uid="{1B69C1B4-97E9-4B85-9335-CF6DCC600833}"/>
    <cellStyle name="Announced 5 2 2 3" xfId="2417" xr:uid="{715E9531-1F41-4534-A822-8338334DDB2C}"/>
    <cellStyle name="Announced 5 2 2 3 2" xfId="16472" xr:uid="{A8AFE982-4DB3-48B7-81A0-71E2B6666025}"/>
    <cellStyle name="Announced 5 2 2 4" xfId="2418" xr:uid="{CDB1F9BE-5A4A-4CFB-8B13-ADA7AEA53641}"/>
    <cellStyle name="Announced 5 2 2 4 2" xfId="16473" xr:uid="{924019FD-C804-45F5-B83E-F9518650006E}"/>
    <cellStyle name="Announced 5 2 2 5" xfId="2419" xr:uid="{7696B25D-67EA-4C55-A01B-45DF7C58AC22}"/>
    <cellStyle name="Announced 5 2 2 5 2" xfId="16474" xr:uid="{FF4B727F-22B0-4C7C-9102-D57B3D2511BA}"/>
    <cellStyle name="Announced 5 2 2 6" xfId="16470" xr:uid="{53F13037-59DE-4928-A6C1-1E00C2D50F0D}"/>
    <cellStyle name="Announced 5 2 3" xfId="2420" xr:uid="{44BE4681-FCD3-4A30-8C5A-AB156D1FA183}"/>
    <cellStyle name="Announced 5 2 3 2" xfId="16475" xr:uid="{6DCA181B-31C1-4F3C-A0A5-F811B22C5F61}"/>
    <cellStyle name="Announced 5 2 4" xfId="2421" xr:uid="{3441AB0C-3840-47C8-812F-252FEEEDFD74}"/>
    <cellStyle name="Announced 5 2 4 2" xfId="16476" xr:uid="{2269AEF8-96AC-410A-940F-990A93ED6376}"/>
    <cellStyle name="Announced 5 2 5" xfId="2422" xr:uid="{679D995C-C5AA-4CE0-978A-A57EFA55EB39}"/>
    <cellStyle name="Announced 5 2 5 2" xfId="16477" xr:uid="{07EA039B-1A97-47AE-9904-DB85FACF217A}"/>
    <cellStyle name="Announced 5 2 6" xfId="2423" xr:uid="{0FEC9217-1DD1-4A6E-B95A-069F1DF98C34}"/>
    <cellStyle name="Announced 5 2 6 2" xfId="16478" xr:uid="{FB73099D-4F67-4409-A798-B23EC509D92D}"/>
    <cellStyle name="Announced 5 2 7" xfId="2424" xr:uid="{10624918-B63E-44DF-A044-E2BB53D76CBF}"/>
    <cellStyle name="Announced 5 2 7 2" xfId="16479" xr:uid="{E6D209F1-26B1-4307-9278-FC056BAAE88D}"/>
    <cellStyle name="Announced 5 2 8" xfId="2425" xr:uid="{73DF9ED3-E251-4306-A6AF-91A29AEA82D8}"/>
    <cellStyle name="Announced 5 2 8 2" xfId="16480" xr:uid="{11E1613C-E6E6-4283-B645-09532ADB94EB}"/>
    <cellStyle name="Announced 5 2 9" xfId="15050" xr:uid="{67483C55-2862-4D39-81B7-CAE26F208BA8}"/>
    <cellStyle name="Announced 5 2 9 2" xfId="27415" xr:uid="{0E2DE3C2-87F5-4CB9-92D0-C24700F6A41A}"/>
    <cellStyle name="Announced 5 20" xfId="15037" xr:uid="{5536BEC5-E195-49D1-8844-7391C7C33608}"/>
    <cellStyle name="Announced 5 20 2" xfId="27402" xr:uid="{98BA15C0-317B-4378-9CC2-697EFE1BF1E7}"/>
    <cellStyle name="Announced 5 21" xfId="15431" xr:uid="{60F9913A-CA5E-4CD3-A386-296F20EFB863}"/>
    <cellStyle name="Announced 5 21 2" xfId="27771" xr:uid="{8FE9EAC9-6B3A-416C-A514-635C336A3E2E}"/>
    <cellStyle name="Announced 5 22" xfId="15574" xr:uid="{ED6A3EBE-DDEC-41F6-B0AF-B67969817F9B}"/>
    <cellStyle name="Announced 5 3" xfId="2426" xr:uid="{7F7DEEB4-8399-4E0C-9E1F-1572C204CAA2}"/>
    <cellStyle name="Announced 5 3 2" xfId="2427" xr:uid="{8A797FB2-707B-4640-8617-B24BBDB7C1E2}"/>
    <cellStyle name="Announced 5 3 2 2" xfId="16482" xr:uid="{67595A15-A8E1-4A7C-A752-D2F32C505EE5}"/>
    <cellStyle name="Announced 5 3 3" xfId="2428" xr:uid="{F6759A8B-8817-4E16-8F16-9FF25A6D2198}"/>
    <cellStyle name="Announced 5 3 3 2" xfId="16483" xr:uid="{A12D17FF-42D2-4CD0-9569-1008D7DE5F86}"/>
    <cellStyle name="Announced 5 3 4" xfId="2429" xr:uid="{06AF1E85-C713-4403-8362-9F096F70A0EF}"/>
    <cellStyle name="Announced 5 3 4 2" xfId="16484" xr:uid="{C0AF4E8C-80D5-46E8-B0B8-6257FDB1A323}"/>
    <cellStyle name="Announced 5 3 5" xfId="2430" xr:uid="{4FDD1199-D656-4452-81FF-9BC06CE792F5}"/>
    <cellStyle name="Announced 5 3 5 2" xfId="16485" xr:uid="{99E4C9C4-40F4-4518-A6B3-8210CDDC0202}"/>
    <cellStyle name="Announced 5 3 6" xfId="16481" xr:uid="{B18A5AE6-C70A-4971-8C3F-3AA56C059240}"/>
    <cellStyle name="Announced 5 4" xfId="2431" xr:uid="{A3BB8F8A-54FE-4960-AE5C-A56EAB80703B}"/>
    <cellStyle name="Announced 5 4 2" xfId="2432" xr:uid="{51A119AA-000A-4480-BF04-69119DDB1E0A}"/>
    <cellStyle name="Announced 5 4 2 2" xfId="16487" xr:uid="{F6B50872-3B3B-4730-96AF-34698E4DC5C2}"/>
    <cellStyle name="Announced 5 4 3" xfId="2433" xr:uid="{A80CC36D-2AFE-4934-B097-D341E55D533A}"/>
    <cellStyle name="Announced 5 4 3 2" xfId="16488" xr:uid="{C6E0EEE8-B07E-4EFC-A027-1C44DE5A9D5B}"/>
    <cellStyle name="Announced 5 4 4" xfId="2434" xr:uid="{A2EEC134-3A69-4B83-9A65-11612288577B}"/>
    <cellStyle name="Announced 5 4 4 2" xfId="16489" xr:uid="{B905DA3E-88EF-412A-9D8F-8CCCBE492467}"/>
    <cellStyle name="Announced 5 4 5" xfId="16486" xr:uid="{F21211D7-F6B5-4E9F-9984-A8D8EF14F363}"/>
    <cellStyle name="Announced 5 5" xfId="2435" xr:uid="{1FFF85CB-B551-4A3C-B211-6DFEE6E6D468}"/>
    <cellStyle name="Announced 5 5 2" xfId="2436" xr:uid="{DE67D100-2074-497E-9986-8DC4E9850E11}"/>
    <cellStyle name="Announced 5 5 2 2" xfId="16491" xr:uid="{851EFB0B-9436-4578-B3D4-42EED766B912}"/>
    <cellStyle name="Announced 5 5 3" xfId="2437" xr:uid="{E3DAE907-4DA2-40F9-855F-5F10F0508EAF}"/>
    <cellStyle name="Announced 5 5 3 2" xfId="16492" xr:uid="{4F147F3F-FCD6-4F41-81F6-F8E69E4EA813}"/>
    <cellStyle name="Announced 5 5 4" xfId="2438" xr:uid="{0ED026B6-B21D-46D2-B191-3CA0000510BA}"/>
    <cellStyle name="Announced 5 5 4 2" xfId="16493" xr:uid="{47C26545-1B42-41F4-A2BA-617B4B4501B6}"/>
    <cellStyle name="Announced 5 5 5" xfId="16490" xr:uid="{E39DA4CC-33BA-4C5A-9305-4AA618EFF30C}"/>
    <cellStyle name="Announced 5 6" xfId="2439" xr:uid="{60AD5D7F-E728-40A1-8A49-9A529F45333D}"/>
    <cellStyle name="Announced 5 6 2" xfId="16494" xr:uid="{0F827584-E7A5-44A7-97D2-B033A86FD3D6}"/>
    <cellStyle name="Announced 5 7" xfId="2440" xr:uid="{E6D92798-B70A-41C2-B5D6-98D6CD3C7CA3}"/>
    <cellStyle name="Announced 5 7 2" xfId="16495" xr:uid="{F98A9237-B340-4AAE-B37A-D7E7B20E9597}"/>
    <cellStyle name="Announced 5 8" xfId="2441" xr:uid="{4C476B6B-C18A-4CD0-834B-50EB9F54D27B}"/>
    <cellStyle name="Announced 5 8 2" xfId="16496" xr:uid="{0992F296-8EC3-40C5-80DC-273B61965A1C}"/>
    <cellStyle name="Announced 5 9" xfId="2442" xr:uid="{E3070086-7ACE-422B-BBD3-D10486447ABE}"/>
    <cellStyle name="Announced 5 9 2" xfId="16497" xr:uid="{203C5FE5-C924-45D5-B68B-5D1CED47FA1C}"/>
    <cellStyle name="Announced 6" xfId="1384" xr:uid="{3204D87D-11B7-4D4B-B57D-F5FE41F13EA4}"/>
    <cellStyle name="Announced 6 10" xfId="2443" xr:uid="{2CDDD823-87A1-46B1-988E-112BEBD72436}"/>
    <cellStyle name="Announced 6 10 2" xfId="16498" xr:uid="{4C32E55E-3A21-473C-9D14-35B4312C889E}"/>
    <cellStyle name="Announced 6 11" xfId="2444" xr:uid="{143A00C0-813E-4F56-8B36-F51BFDD2A3BB}"/>
    <cellStyle name="Announced 6 11 2" xfId="16499" xr:uid="{B276C460-C7AD-4680-A983-0617EB2E2B41}"/>
    <cellStyle name="Announced 6 12" xfId="2445" xr:uid="{3E8354B0-ACF3-4505-BD52-EDE0A7D8F863}"/>
    <cellStyle name="Announced 6 12 2" xfId="16500" xr:uid="{400173E9-D4D3-47BD-832B-20BE49DD8F8E}"/>
    <cellStyle name="Announced 6 13" xfId="2446" xr:uid="{E9558004-1FEF-4F3A-9C66-6DA302969BE0}"/>
    <cellStyle name="Announced 6 13 2" xfId="16501" xr:uid="{2877F3BF-511E-40CC-AF35-8D867357E5C5}"/>
    <cellStyle name="Announced 6 14" xfId="2447" xr:uid="{060015BE-B6C7-4D85-8060-7F93C5267A96}"/>
    <cellStyle name="Announced 6 14 2" xfId="16502" xr:uid="{24796C8D-D14E-4B39-AC8A-479C3DE4379A}"/>
    <cellStyle name="Announced 6 15" xfId="2448" xr:uid="{0C75381F-BE33-4AA6-B056-1357996AC6E6}"/>
    <cellStyle name="Announced 6 15 2" xfId="16503" xr:uid="{5F877C6D-4079-4B3A-8AFF-016A22FBEE5F}"/>
    <cellStyle name="Announced 6 16" xfId="2449" xr:uid="{1866C5A8-D6D9-4302-B216-83BDF4113FFF}"/>
    <cellStyle name="Announced 6 16 2" xfId="16504" xr:uid="{C582EC18-0E43-4725-AA14-A9FBC4F14E9F}"/>
    <cellStyle name="Announced 6 17" xfId="15051" xr:uid="{6A845260-4F31-407D-91F8-A955ED3F0C2D}"/>
    <cellStyle name="Announced 6 17 2" xfId="27416" xr:uid="{2BD4BD05-D45F-4476-AE6C-C3D5CB1321B7}"/>
    <cellStyle name="Announced 6 18" xfId="15444" xr:uid="{CAFCAF05-DDDB-4033-9896-9A102B8175BF}"/>
    <cellStyle name="Announced 6 18 2" xfId="27784" xr:uid="{6EBA43D4-9DF6-45B5-9147-9EE3C1BC1CD3}"/>
    <cellStyle name="Announced 6 19" xfId="15759" xr:uid="{496D6BC9-C50D-4FC9-9E08-D94853C11251}"/>
    <cellStyle name="Announced 6 2" xfId="2450" xr:uid="{535FD23C-36D8-4BB6-B35E-EC5721DFD880}"/>
    <cellStyle name="Announced 6 2 2" xfId="2451" xr:uid="{7CC52AC6-227D-4A27-A310-2A667B5DAF5F}"/>
    <cellStyle name="Announced 6 2 2 2" xfId="2452" xr:uid="{0FE87031-B10B-4CE5-A5F9-EB3549651EDD}"/>
    <cellStyle name="Announced 6 2 2 2 2" xfId="16507" xr:uid="{61616D36-727C-43F1-851A-86C0AD4B8CE9}"/>
    <cellStyle name="Announced 6 2 2 3" xfId="2453" xr:uid="{4EE4036B-C3C5-4654-966A-43A4618B7A3F}"/>
    <cellStyle name="Announced 6 2 2 3 2" xfId="16508" xr:uid="{A8DF5BB2-AAFE-479E-98D6-952FCC4EECEB}"/>
    <cellStyle name="Announced 6 2 2 4" xfId="2454" xr:uid="{73286046-2486-4550-AC91-0254882D76A2}"/>
    <cellStyle name="Announced 6 2 2 4 2" xfId="16509" xr:uid="{4979533D-684E-4838-9E33-DFCA41DC87F6}"/>
    <cellStyle name="Announced 6 2 2 5" xfId="16506" xr:uid="{7FF9F890-8210-4040-B4A7-CA0DAF4CE39B}"/>
    <cellStyle name="Announced 6 2 3" xfId="2455" xr:uid="{C7A0FD2A-B0A2-44CB-8C5F-7E647DF5BCDF}"/>
    <cellStyle name="Announced 6 2 3 2" xfId="16510" xr:uid="{7210C818-B527-44F9-A3D8-F97F6B59BD71}"/>
    <cellStyle name="Announced 6 2 4" xfId="2456" xr:uid="{89D3214E-49D7-474F-9215-58D49BF227B9}"/>
    <cellStyle name="Announced 6 2 4 2" xfId="16511" xr:uid="{EE5F284A-33BD-4FEA-8632-3D137BE8BA98}"/>
    <cellStyle name="Announced 6 2 5" xfId="2457" xr:uid="{2C8B9C5A-E025-416B-AB9D-DE5F128A4218}"/>
    <cellStyle name="Announced 6 2 5 2" xfId="16512" xr:uid="{EE2DF63E-799C-405F-A33F-5D261EBEDE8D}"/>
    <cellStyle name="Announced 6 2 6" xfId="2458" xr:uid="{BC17E039-A635-4EC1-BBC2-3AF14C8CD67C}"/>
    <cellStyle name="Announced 6 2 6 2" xfId="16513" xr:uid="{063E4E2F-F5A0-41C3-9899-CB0610BD5C84}"/>
    <cellStyle name="Announced 6 2 7" xfId="2459" xr:uid="{F91EC328-1526-498E-99D1-37E7610C5386}"/>
    <cellStyle name="Announced 6 2 7 2" xfId="16514" xr:uid="{0E480946-0371-4F7D-9A12-709042D8946E}"/>
    <cellStyle name="Announced 6 2 8" xfId="16505" xr:uid="{B6DB403C-FE4A-4A07-969C-A3E38D621CE7}"/>
    <cellStyle name="Announced 6 3" xfId="2460" xr:uid="{D5526CEE-04E2-41DF-9DE2-C2F989697FAB}"/>
    <cellStyle name="Announced 6 3 2" xfId="2461" xr:uid="{129896C4-CA35-42F9-8A9B-368F5F98D4DF}"/>
    <cellStyle name="Announced 6 3 2 2" xfId="16516" xr:uid="{23147D5E-E5F5-4613-9996-7E3BC8957E6C}"/>
    <cellStyle name="Announced 6 3 3" xfId="2462" xr:uid="{EB3C8707-B210-450D-B20E-11E10B3DA7A6}"/>
    <cellStyle name="Announced 6 3 3 2" xfId="16517" xr:uid="{84A99CB8-EF41-41BA-A697-01B5F6DB3A38}"/>
    <cellStyle name="Announced 6 3 4" xfId="2463" xr:uid="{1A79081C-AAE4-46EC-8F0D-8062F6F2B7AE}"/>
    <cellStyle name="Announced 6 3 4 2" xfId="16518" xr:uid="{D85D604D-1580-4474-ABF3-20E33A610B33}"/>
    <cellStyle name="Announced 6 3 5" xfId="16515" xr:uid="{391F25DE-B485-4822-AD4F-94B21C7A5FFC}"/>
    <cellStyle name="Announced 6 4" xfId="2464" xr:uid="{B2CC9F32-D9A6-4DB6-A78C-815C7C508F24}"/>
    <cellStyle name="Announced 6 4 2" xfId="2465" xr:uid="{4ADF67B5-F812-406F-B78C-443E9D4F083E}"/>
    <cellStyle name="Announced 6 4 2 2" xfId="16520" xr:uid="{34791671-0877-4968-93A2-7E084EE11C7C}"/>
    <cellStyle name="Announced 6 4 3" xfId="2466" xr:uid="{2D892508-2353-4A2F-9B97-DF30D3534AE9}"/>
    <cellStyle name="Announced 6 4 3 2" xfId="16521" xr:uid="{AB69A4D8-81BE-4CF1-BEA5-F8CF5FBA2002}"/>
    <cellStyle name="Announced 6 4 4" xfId="2467" xr:uid="{23D3FEBD-B416-4960-B38D-A825DBDF7F9C}"/>
    <cellStyle name="Announced 6 4 4 2" xfId="16522" xr:uid="{8BC02165-6FBD-4153-BA95-6E681F20F51C}"/>
    <cellStyle name="Announced 6 4 5" xfId="16519" xr:uid="{09E37DD7-3D2F-4C34-91B4-940848FFFC4D}"/>
    <cellStyle name="Announced 6 5" xfId="2468" xr:uid="{F481C6B8-E8A6-43EF-87FD-A0198849D65C}"/>
    <cellStyle name="Announced 6 5 2" xfId="2469" xr:uid="{6D6F956E-1118-4433-93FA-8FD3F134861C}"/>
    <cellStyle name="Announced 6 5 2 2" xfId="16524" xr:uid="{368BFAA1-A91B-4955-B70D-4ECAF0B2C75D}"/>
    <cellStyle name="Announced 6 5 3" xfId="2470" xr:uid="{DCF16436-D455-481D-9359-EA906D36B069}"/>
    <cellStyle name="Announced 6 5 3 2" xfId="16525" xr:uid="{42944A7A-F0CE-423C-A48E-7A63C8F263CF}"/>
    <cellStyle name="Announced 6 5 4" xfId="2471" xr:uid="{CAA84D36-B480-4F00-A2C4-935800AB24EC}"/>
    <cellStyle name="Announced 6 5 4 2" xfId="16526" xr:uid="{8EC25D9F-6A8B-41EF-8705-D46007426322}"/>
    <cellStyle name="Announced 6 5 5" xfId="16523" xr:uid="{9F80427C-2D02-4B0D-A4A1-CE71C666C014}"/>
    <cellStyle name="Announced 6 6" xfId="2472" xr:uid="{6ECB9E14-0118-4D14-A182-86209B2233AB}"/>
    <cellStyle name="Announced 6 6 2" xfId="16527" xr:uid="{F4EF9FA1-483B-4423-911A-E58B7834D10F}"/>
    <cellStyle name="Announced 6 7" xfId="2473" xr:uid="{C7541DCA-C7A8-4C61-8F1B-A0DBC84634EB}"/>
    <cellStyle name="Announced 6 7 2" xfId="16528" xr:uid="{82FAC987-F115-4CF2-B0EC-8978EBA208B4}"/>
    <cellStyle name="Announced 6 8" xfId="2474" xr:uid="{7C7921FC-87F3-48C0-B201-9F672C520A4D}"/>
    <cellStyle name="Announced 6 8 2" xfId="16529" xr:uid="{2868B991-2E65-408A-A832-F712757ACD97}"/>
    <cellStyle name="Announced 6 9" xfId="2475" xr:uid="{01B1EEF1-95AD-42D2-9057-E51EDC17C845}"/>
    <cellStyle name="Announced 6 9 2" xfId="16530" xr:uid="{FEDA8521-FD36-4176-B4AD-C00B7FDEB04B}"/>
    <cellStyle name="Announced 7" xfId="2476" xr:uid="{207E0691-F3B0-4A49-8C69-4CB76136FB20}"/>
    <cellStyle name="Announced 7 2" xfId="2477" xr:uid="{BB66B243-CB44-478C-B54D-DDE9B5327462}"/>
    <cellStyle name="Announced 7 2 2" xfId="2478" xr:uid="{8C45FFA0-CB71-45D6-B351-480E12CD972C}"/>
    <cellStyle name="Announced 7 2 2 2" xfId="16533" xr:uid="{67E34698-D3B1-439F-8F9D-18BB91254E17}"/>
    <cellStyle name="Announced 7 2 3" xfId="2479" xr:uid="{EF71388F-FD9C-43DD-AE58-B8DB62BAD583}"/>
    <cellStyle name="Announced 7 2 3 2" xfId="16534" xr:uid="{5113CF25-E9E9-4CDD-BB26-90AE6D7BCA5A}"/>
    <cellStyle name="Announced 7 2 4" xfId="2480" xr:uid="{9183D16B-55BE-4722-AA36-65B4CDA6D4B1}"/>
    <cellStyle name="Announced 7 2 4 2" xfId="16535" xr:uid="{4D0068F4-4059-4A64-BF2A-2D7DB0C1180A}"/>
    <cellStyle name="Announced 7 2 5" xfId="16532" xr:uid="{2D820D95-EC7D-4D21-B29D-D0F99A49D856}"/>
    <cellStyle name="Announced 7 3" xfId="2481" xr:uid="{0EF558DF-5A92-4082-8EF7-C19E3EA3A0B6}"/>
    <cellStyle name="Announced 7 3 2" xfId="16536" xr:uid="{B25C543B-51D8-4263-94CB-9249C818AD47}"/>
    <cellStyle name="Announced 7 4" xfId="2482" xr:uid="{218DB610-811B-457B-9C83-4459602A6576}"/>
    <cellStyle name="Announced 7 4 2" xfId="16537" xr:uid="{41158552-4906-40DE-B9CC-2AAEAC1D882B}"/>
    <cellStyle name="Announced 7 5" xfId="2483" xr:uid="{A9B618C2-2E80-49A3-838D-0D9A59A4C17B}"/>
    <cellStyle name="Announced 7 5 2" xfId="16538" xr:uid="{34A0A91B-6860-4226-B2FB-CB7495F15A16}"/>
    <cellStyle name="Announced 7 6" xfId="2484" xr:uid="{1B44016C-3E10-4656-8CB4-6F2D6AB4B262}"/>
    <cellStyle name="Announced 7 6 2" xfId="16539" xr:uid="{8EFC2CA8-BD9B-41FB-AC21-40B483673A18}"/>
    <cellStyle name="Announced 7 7" xfId="2485" xr:uid="{AEE31B99-9E7B-4F60-9892-A1563ED6C9AB}"/>
    <cellStyle name="Announced 7 7 2" xfId="16540" xr:uid="{1D06B783-CBD9-47C9-A703-27D02165368C}"/>
    <cellStyle name="Announced 7 8" xfId="16531" xr:uid="{5737B7CA-8BAA-43EC-B676-D2A9684854AA}"/>
    <cellStyle name="Announced 8" xfId="2486" xr:uid="{CA92A361-295B-42F0-B4CB-6E51957BCC4C}"/>
    <cellStyle name="Announced 8 2" xfId="2487" xr:uid="{B7DC0D2B-761C-4575-98F2-2D522F2E2F0C}"/>
    <cellStyle name="Announced 8 2 2" xfId="16542" xr:uid="{B43F9535-7859-4111-BFB2-1C8570751F0F}"/>
    <cellStyle name="Announced 8 3" xfId="2488" xr:uid="{13468A6A-A3F3-4DEB-B5D9-A9745D98B619}"/>
    <cellStyle name="Announced 8 3 2" xfId="16543" xr:uid="{ED8DC872-DA31-4E65-A7ED-147C36DA58F5}"/>
    <cellStyle name="Announced 8 4" xfId="2489" xr:uid="{B67347B5-A441-4154-94BF-49C924DFBAF7}"/>
    <cellStyle name="Announced 8 4 2" xfId="16544" xr:uid="{4AAA88F5-18F6-4E2D-919D-1DFF0E253B62}"/>
    <cellStyle name="Announced 8 5" xfId="16541" xr:uid="{4A08D0AD-3BA4-481A-9099-8DE5C4A5C343}"/>
    <cellStyle name="Announced 9" xfId="2490" xr:uid="{6B010A48-182F-49FD-A57B-DDADFAAB85B5}"/>
    <cellStyle name="Announced 9 2" xfId="16545" xr:uid="{B2DEFF28-51F6-4955-9C90-EB3F8DCBAF95}"/>
    <cellStyle name="Bad" xfId="278" xr:uid="{3D4345F7-0C0E-40A8-BB72-9EAB0EB16C7D}"/>
    <cellStyle name="Bad 2" xfId="2491" xr:uid="{B59E4DB3-AC13-4ED7-B4D5-717FDC30D7ED}"/>
    <cellStyle name="Body" xfId="279" xr:uid="{3B7883DB-4ECC-4055-BE84-36391CD860CC}"/>
    <cellStyle name="Body 2" xfId="953" xr:uid="{BD3E0B5C-D610-48DE-BC79-43DEFC2CEEC2}"/>
    <cellStyle name="Body 2 2" xfId="2492" xr:uid="{F327A87E-3CF1-4B4C-B585-AE7DEBFA604C}"/>
    <cellStyle name="Body 3" xfId="2493" xr:uid="{E1920BCD-17FB-4A14-BF3B-128098261270}"/>
    <cellStyle name="Body 4" xfId="14566" xr:uid="{B079685D-99A2-4603-AF05-0D410B4C61D8}"/>
    <cellStyle name="Bold" xfId="280" xr:uid="{5A7F9A8C-6C6F-400C-9207-775F4B59DAF4}"/>
    <cellStyle name="Bold 2" xfId="2494" xr:uid="{CF6CF713-910C-4C2C-A422-6CE1FD7F27F7}"/>
    <cellStyle name="BOLDl" xfId="281" xr:uid="{679CFDF7-E32D-4E35-9114-1C2BED28706F}"/>
    <cellStyle name="BOLDl 2" xfId="954" xr:uid="{A58FC3D0-600F-423D-BB00-20851A5AB2DC}"/>
    <cellStyle name="BOLDl 2 2" xfId="2495" xr:uid="{D2C15BCA-C2E5-4F7A-826C-3492D5DE30AD}"/>
    <cellStyle name="BOLDl 3" xfId="2496" xr:uid="{DEA99513-6F47-4C2B-B138-572D0B3DACBC}"/>
    <cellStyle name="BOLDl 4" xfId="14567" xr:uid="{A7F49BE6-3A1A-470E-AB3D-0E1FCEC5B83B}"/>
    <cellStyle name="Border" xfId="282" xr:uid="{C2A7406D-3AD6-4972-9686-2B49A827E6B0}"/>
    <cellStyle name="Border 10" xfId="2497" xr:uid="{047EEAEE-9180-44BE-BB35-2F016D6604BE}"/>
    <cellStyle name="Border 10 2" xfId="16546" xr:uid="{6EE15C57-57BA-4F30-835B-7A1AF13DB771}"/>
    <cellStyle name="Border 11" xfId="15541" xr:uid="{8021E371-4A97-48BE-8541-FED4C09B3404}"/>
    <cellStyle name="Border 2" xfId="955" xr:uid="{2A2F38E6-24A4-4572-BD7F-0214A132C31D}"/>
    <cellStyle name="Border 2 10" xfId="2498" xr:uid="{D76341CB-3758-4D4B-9CC3-8CF7ACB935FF}"/>
    <cellStyle name="Border 2 10 2" xfId="16547" xr:uid="{B3507806-27E1-4EFF-A769-08E77469DC8B}"/>
    <cellStyle name="Border 2 11" xfId="2499" xr:uid="{60C24003-D63B-4D15-90B5-1C32D479A4BA}"/>
    <cellStyle name="Border 2 11 2" xfId="16548" xr:uid="{57EF639F-83D0-4189-B13C-C6EDBF1F1C77}"/>
    <cellStyle name="Border 2 12" xfId="2500" xr:uid="{1A52423A-258A-485F-B8FF-80A0F36D254E}"/>
    <cellStyle name="Border 2 12 2" xfId="16549" xr:uid="{CD812377-16BB-46BC-8DEF-78FF1AA1AC96}"/>
    <cellStyle name="Border 2 13" xfId="2501" xr:uid="{0F068722-1851-4D6F-9AC3-499C924EE453}"/>
    <cellStyle name="Border 2 13 2" xfId="16550" xr:uid="{0E7C2ADB-95F0-484F-85D2-9B155CB6093B}"/>
    <cellStyle name="Border 2 14" xfId="2502" xr:uid="{2EF6043C-56D7-4B74-9456-541E49DCB1ED}"/>
    <cellStyle name="Border 2 14 2" xfId="16551" xr:uid="{9D64877D-ABBA-4436-B843-EE1481583B8A}"/>
    <cellStyle name="Border 2 15" xfId="2503" xr:uid="{8A0ACF86-6FFB-41DC-B101-D8B1EDCA040B}"/>
    <cellStyle name="Border 2 15 2" xfId="16552" xr:uid="{644BDA35-B597-4432-906A-2141023CF93A}"/>
    <cellStyle name="Border 2 16" xfId="2504" xr:uid="{84BE347D-A116-4354-9B21-D2875F4BB9BE}"/>
    <cellStyle name="Border 2 16 2" xfId="16553" xr:uid="{62C404C4-160C-4F04-A66F-5C29AD1A1AE9}"/>
    <cellStyle name="Border 2 17" xfId="2505" xr:uid="{FD98D9D8-F463-4778-9E94-FD2A628EFD8A}"/>
    <cellStyle name="Border 2 17 2" xfId="16554" xr:uid="{2389F090-E7E4-45F0-8465-3055BC346DDF}"/>
    <cellStyle name="Border 2 18" xfId="2506" xr:uid="{389EB23F-0732-4A9A-8936-2F989CBA9BEE}"/>
    <cellStyle name="Border 2 18 2" xfId="16555" xr:uid="{F2C4151E-0345-4463-B2C9-B19B308EAB0A}"/>
    <cellStyle name="Border 2 19" xfId="2507" xr:uid="{4429A4E9-DC4D-40CC-849D-4DC8B597DB0F}"/>
    <cellStyle name="Border 2 19 2" xfId="16556" xr:uid="{A1016BAA-A983-4ECA-A538-051162D8B9A3}"/>
    <cellStyle name="Border 2 2" xfId="956" xr:uid="{427E2DBE-E3EB-4161-A047-6871B3EAC0D6}"/>
    <cellStyle name="Border 2 2 10" xfId="2508" xr:uid="{F8F1B750-F69D-466B-895D-BD0A949EDE97}"/>
    <cellStyle name="Border 2 2 10 2" xfId="16557" xr:uid="{B0DB5DD3-0A02-4235-8019-328F24614B86}"/>
    <cellStyle name="Border 2 2 11" xfId="2509" xr:uid="{67E0690A-B617-47CC-B829-5ABA729CC61A}"/>
    <cellStyle name="Border 2 2 11 2" xfId="16558" xr:uid="{B452DE32-E4C8-46A4-9E8C-E542753A7B3A}"/>
    <cellStyle name="Border 2 2 12" xfId="2510" xr:uid="{6BB4DB82-E6BF-4B16-A109-A8642C5BEE1A}"/>
    <cellStyle name="Border 2 2 12 2" xfId="16559" xr:uid="{CA103C62-A694-4AF3-A010-37B3E2DF29C4}"/>
    <cellStyle name="Border 2 2 13" xfId="2511" xr:uid="{41B3A04B-1763-4656-BB58-DF658AF0EE13}"/>
    <cellStyle name="Border 2 2 13 2" xfId="16560" xr:uid="{FCB4DBE4-CD6B-41C7-9F51-47B76DF9C34B}"/>
    <cellStyle name="Border 2 2 14" xfId="2512" xr:uid="{FEB046C2-1B0A-415F-B619-A86722F35B6C}"/>
    <cellStyle name="Border 2 2 14 2" xfId="16561" xr:uid="{90111641-1503-4A4A-8DAA-34AEDE4CD097}"/>
    <cellStyle name="Border 2 2 15" xfId="2513" xr:uid="{00774B61-DE27-492F-848B-09024DAAFC81}"/>
    <cellStyle name="Border 2 2 15 2" xfId="16562" xr:uid="{D732D325-ED79-43B4-AD97-BF8CC6A2A11C}"/>
    <cellStyle name="Border 2 2 16" xfId="2514" xr:uid="{81B2BAD6-ED37-43B2-B751-05E65288E273}"/>
    <cellStyle name="Border 2 2 16 2" xfId="16563" xr:uid="{9287ABB6-D024-4396-BC10-8964B56D9740}"/>
    <cellStyle name="Border 2 2 17" xfId="2515" xr:uid="{5688A9AB-2F12-49EE-BB0B-14EEB188FD52}"/>
    <cellStyle name="Border 2 2 17 2" xfId="16564" xr:uid="{99BC5FAB-2162-40BA-A7FD-E9083665D4F0}"/>
    <cellStyle name="Border 2 2 18" xfId="2516" xr:uid="{21BEF432-4514-434D-981C-1116FE8FC433}"/>
    <cellStyle name="Border 2 2 18 2" xfId="16565" xr:uid="{3CCAAE7F-B589-438D-9366-64230D4D8627}"/>
    <cellStyle name="Border 2 2 19" xfId="2517" xr:uid="{2E85BD2E-8B03-4735-A9BC-ADCB9D7B3051}"/>
    <cellStyle name="Border 2 2 19 2" xfId="16566" xr:uid="{A1AD1376-3DFC-48EE-8CCC-DA2B570D82C7}"/>
    <cellStyle name="Border 2 2 2" xfId="2518" xr:uid="{680CD5C9-D994-4918-A227-4E63115029ED}"/>
    <cellStyle name="Border 2 2 2 10" xfId="15052" xr:uid="{754071B6-D523-42E0-A6ED-B2E501C0046D}"/>
    <cellStyle name="Border 2 2 2 10 2" xfId="27417" xr:uid="{D9074092-0425-4397-AF6D-A8DB178A4F7E}"/>
    <cellStyle name="Border 2 2 2 11" xfId="15445" xr:uid="{4D747DCC-E916-4853-9D2F-D596287DBD70}"/>
    <cellStyle name="Border 2 2 2 11 2" xfId="27785" xr:uid="{D986301F-DCEE-4C9D-B7EA-C4E1F343FF34}"/>
    <cellStyle name="Border 2 2 2 12" xfId="16567" xr:uid="{F00DA9DA-8822-49D5-8ECB-A31B3156922D}"/>
    <cellStyle name="Border 2 2 2 2" xfId="2519" xr:uid="{CF8C6DD0-2B49-489A-B387-A6D47BF6B73B}"/>
    <cellStyle name="Border 2 2 2 2 2" xfId="2520" xr:uid="{1F5F8731-1484-4BD6-89EC-21DC878AA766}"/>
    <cellStyle name="Border 2 2 2 2 2 2" xfId="16569" xr:uid="{069632B8-2DEF-41C8-A892-7FA26DB7208E}"/>
    <cellStyle name="Border 2 2 2 2 3" xfId="2521" xr:uid="{DFE0F5EA-2820-4499-AF25-BB8006BA145B}"/>
    <cellStyle name="Border 2 2 2 2 3 2" xfId="16570" xr:uid="{8DDA682B-758A-4537-A1AB-E29EB598FD09}"/>
    <cellStyle name="Border 2 2 2 2 4" xfId="2522" xr:uid="{7A63E7EF-264F-4D8E-B25E-257E0DB2F873}"/>
    <cellStyle name="Border 2 2 2 2 4 2" xfId="16571" xr:uid="{8835964E-FD4D-4367-B762-8D2C4CF25A01}"/>
    <cellStyle name="Border 2 2 2 2 5" xfId="2523" xr:uid="{2E44162B-54D9-4500-A407-CA7B750D00A9}"/>
    <cellStyle name="Border 2 2 2 2 5 2" xfId="16572" xr:uid="{1F8026F3-0B22-4484-A94D-8BEF6522BE79}"/>
    <cellStyle name="Border 2 2 2 2 6" xfId="16568" xr:uid="{882353E1-A8DD-4120-B633-B48775EA26EB}"/>
    <cellStyle name="Border 2 2 2 3" xfId="2524" xr:uid="{BD57FD52-BA48-4D1C-9518-6EA794658936}"/>
    <cellStyle name="Border 2 2 2 3 2" xfId="2525" xr:uid="{3424F229-0F2A-4125-8748-B94BEFF46591}"/>
    <cellStyle name="Border 2 2 2 3 2 2" xfId="16574" xr:uid="{AF1F9B5E-F74D-4C35-AEAA-0A7785F97E68}"/>
    <cellStyle name="Border 2 2 2 3 3" xfId="16573" xr:uid="{3719DB7A-4C10-4B43-ABDC-23F10E91F37F}"/>
    <cellStyle name="Border 2 2 2 4" xfId="2526" xr:uid="{85174AC8-787D-42C7-A60D-F834D860E9E2}"/>
    <cellStyle name="Border 2 2 2 4 2" xfId="2527" xr:uid="{4F9F4657-DCCD-4741-B4BD-193D30E80057}"/>
    <cellStyle name="Border 2 2 2 4 2 2" xfId="16576" xr:uid="{6EB891B4-A99A-4EA4-A2F9-C619D2596421}"/>
    <cellStyle name="Border 2 2 2 4 3" xfId="16575" xr:uid="{04B7D193-62AC-422E-8846-C82D27C976C1}"/>
    <cellStyle name="Border 2 2 2 5" xfId="2528" xr:uid="{3CBEDF8E-FD63-48E2-883E-767C23B6FE66}"/>
    <cellStyle name="Border 2 2 2 5 2" xfId="16577" xr:uid="{CCA98A08-2047-4F56-B8D2-151FC20AC7A7}"/>
    <cellStyle name="Border 2 2 2 6" xfId="2529" xr:uid="{0A36424B-F010-4E73-A3D3-BBF7138DCF7D}"/>
    <cellStyle name="Border 2 2 2 6 2" xfId="16578" xr:uid="{A00F7B1B-B95E-4FCC-835B-9B3A8B109EA5}"/>
    <cellStyle name="Border 2 2 2 7" xfId="2530" xr:uid="{0CADA6AE-FB6F-461F-824A-0AB9ADE3E8C1}"/>
    <cellStyle name="Border 2 2 2 7 2" xfId="16579" xr:uid="{2161ACF9-4332-4C53-9013-1A3C92FE7718}"/>
    <cellStyle name="Border 2 2 2 8" xfId="2531" xr:uid="{4BF3BDC0-7D32-4EB4-8086-DA4360CE319C}"/>
    <cellStyle name="Border 2 2 2 8 2" xfId="16580" xr:uid="{6653F31C-D6AF-4409-A933-B81B1B54D3E6}"/>
    <cellStyle name="Border 2 2 2 9" xfId="2532" xr:uid="{3C6E65EF-B368-460A-B2AA-27A18E5136B7}"/>
    <cellStyle name="Border 2 2 2 9 2" xfId="16581" xr:uid="{FFE7EFE0-1707-441B-B110-AC6B9EE407D0}"/>
    <cellStyle name="Border 2 2 20" xfId="14680" xr:uid="{891C196E-578F-4E9D-9D3E-9A9CEAF4F465}"/>
    <cellStyle name="Border 2 2 20 2" xfId="27053" xr:uid="{F4922BD9-38E2-47D4-B836-D5DBF6EEB79D}"/>
    <cellStyle name="Border 2 2 21" xfId="15207" xr:uid="{7AF8D671-4538-42D1-860A-E406EA1381E1}"/>
    <cellStyle name="Border 2 2 21 2" xfId="27547" xr:uid="{2E3A1954-8ADD-4EA8-9EB5-2A646205B098}"/>
    <cellStyle name="Border 2 2 22" xfId="15576" xr:uid="{8B3D39ED-E46B-41A2-AB23-CE2B005FC358}"/>
    <cellStyle name="Border 2 2 3" xfId="2533" xr:uid="{F25C603B-3790-420B-BE1B-D0F1DB18A830}"/>
    <cellStyle name="Border 2 2 3 2" xfId="2534" xr:uid="{4EFC6EB1-03B9-4AC3-9014-C00EFD3CF8F7}"/>
    <cellStyle name="Border 2 2 3 2 2" xfId="2535" xr:uid="{04FC1C7E-FEF2-4C6D-8210-7CF823FBC14F}"/>
    <cellStyle name="Border 2 2 3 2 2 2" xfId="16584" xr:uid="{C8084B4D-64D5-4347-ADE1-DA0A0132E6D6}"/>
    <cellStyle name="Border 2 2 3 2 3" xfId="16583" xr:uid="{72EFF1EA-898D-4096-8BF6-B67636187A52}"/>
    <cellStyle name="Border 2 2 3 3" xfId="2536" xr:uid="{43B88A91-1EE7-486C-B420-F84C71B87A97}"/>
    <cellStyle name="Border 2 2 3 3 2" xfId="2537" xr:uid="{061BF26C-48A1-4B35-891A-9F51D5407C1F}"/>
    <cellStyle name="Border 2 2 3 3 2 2" xfId="16586" xr:uid="{BD2A364B-5239-43C4-8EF4-2198C62E8843}"/>
    <cellStyle name="Border 2 2 3 3 3" xfId="16585" xr:uid="{23600922-60B6-432A-8B2D-AA445C4CDCB8}"/>
    <cellStyle name="Border 2 2 3 4" xfId="2538" xr:uid="{7D008E27-9E8E-4F17-82C0-DE49A45028C1}"/>
    <cellStyle name="Border 2 2 3 4 2" xfId="16587" xr:uid="{F9156B1E-E72F-4431-9411-AC8A62C3095C}"/>
    <cellStyle name="Border 2 2 3 5" xfId="2539" xr:uid="{F946F040-589D-47DE-A9E1-36D0755D1C1E}"/>
    <cellStyle name="Border 2 2 3 5 2" xfId="16588" xr:uid="{78B42161-CCEC-4085-93DB-FCB5A8CD3740}"/>
    <cellStyle name="Border 2 2 3 6" xfId="2540" xr:uid="{12952CAD-9B96-4709-88B3-7A64A348F260}"/>
    <cellStyle name="Border 2 2 3 6 2" xfId="16589" xr:uid="{E637C6AC-C9EA-4979-81CE-789C0E82EEFA}"/>
    <cellStyle name="Border 2 2 3 7" xfId="16582" xr:uid="{DE63EA16-5A7A-435D-9479-C85C4FCD8724}"/>
    <cellStyle name="Border 2 2 4" xfId="2541" xr:uid="{915631F5-9195-4BA3-AAF4-654E445D1977}"/>
    <cellStyle name="Border 2 2 4 2" xfId="2542" xr:uid="{38A49F7C-8069-4007-B7A6-FCE5345B3A67}"/>
    <cellStyle name="Border 2 2 4 2 2" xfId="16591" xr:uid="{A3E70238-3048-4E4C-BA0D-B5368BF6A59B}"/>
    <cellStyle name="Border 2 2 4 3" xfId="2543" xr:uid="{CFB3263A-6DB4-4420-B1E1-3F817A292AFD}"/>
    <cellStyle name="Border 2 2 4 3 2" xfId="16592" xr:uid="{B4642460-E03B-4542-9CD6-F12638310D87}"/>
    <cellStyle name="Border 2 2 4 4" xfId="2544" xr:uid="{594C022A-F106-4151-8959-813D221381AF}"/>
    <cellStyle name="Border 2 2 4 4 2" xfId="16593" xr:uid="{DE9BD17C-D4AD-4E43-BD4F-BCB4D607FE44}"/>
    <cellStyle name="Border 2 2 4 5" xfId="2545" xr:uid="{F79872FF-0650-40EE-8DBE-50273979704F}"/>
    <cellStyle name="Border 2 2 4 5 2" xfId="16594" xr:uid="{9C6AD11B-7C71-4CD6-94B3-B75682F8ECB2}"/>
    <cellStyle name="Border 2 2 4 6" xfId="16590" xr:uid="{FD0822B4-0D5D-41BC-AF4C-508A10B6E9B3}"/>
    <cellStyle name="Border 2 2 5" xfId="2546" xr:uid="{0CF3BDAB-C4E6-45A8-916B-0FD11103733B}"/>
    <cellStyle name="Border 2 2 5 2" xfId="2547" xr:uid="{4871550B-1396-41BD-A6BD-B696CFBF7D62}"/>
    <cellStyle name="Border 2 2 5 2 2" xfId="16596" xr:uid="{28CE69FB-C70C-4792-97B1-2F9FFF50AE4A}"/>
    <cellStyle name="Border 2 2 5 3" xfId="2548" xr:uid="{CA8F87A9-A924-46DA-8239-AC72680F5155}"/>
    <cellStyle name="Border 2 2 5 3 2" xfId="16597" xr:uid="{3FB95ED4-1E5B-477C-952F-D9C8C54AC564}"/>
    <cellStyle name="Border 2 2 5 4" xfId="2549" xr:uid="{8FAB25FA-4566-467E-9D34-7B5C2C13334D}"/>
    <cellStyle name="Border 2 2 5 4 2" xfId="16598" xr:uid="{D42CA7A5-7CEB-4573-9B35-2F66717E8226}"/>
    <cellStyle name="Border 2 2 5 5" xfId="2550" xr:uid="{99E5FC6B-AA32-4788-8E50-1DE81A43F042}"/>
    <cellStyle name="Border 2 2 5 5 2" xfId="16599" xr:uid="{142FE1F0-94F6-4750-BF10-3CD06B858C27}"/>
    <cellStyle name="Border 2 2 5 6" xfId="16595" xr:uid="{31834C1E-D00F-4AE7-8904-2FB840504FB8}"/>
    <cellStyle name="Border 2 2 6" xfId="2551" xr:uid="{998F0E01-78A6-4882-8277-F88481D6C424}"/>
    <cellStyle name="Border 2 2 6 2" xfId="16600" xr:uid="{8D578B0C-2E08-46FD-9F5C-92C8723475B7}"/>
    <cellStyle name="Border 2 2 7" xfId="2552" xr:uid="{7B691E16-536B-400F-AD5D-B1E4D513B5BA}"/>
    <cellStyle name="Border 2 2 7 2" xfId="16601" xr:uid="{63893A03-A001-436D-9963-FDC14C0B2F7C}"/>
    <cellStyle name="Border 2 2 8" xfId="2553" xr:uid="{C1727658-D402-4F80-A488-5D3391C008E1}"/>
    <cellStyle name="Border 2 2 8 2" xfId="16602" xr:uid="{5BD09962-17FD-40B7-81E0-52BD339E20DB}"/>
    <cellStyle name="Border 2 2 9" xfId="2554" xr:uid="{63869CD5-3BD1-4AA6-8AAD-115BD8CBBE37}"/>
    <cellStyle name="Border 2 2 9 2" xfId="16603" xr:uid="{B2FE7416-0EE4-49BA-B59F-80C43701FFB1}"/>
    <cellStyle name="Border 2 20" xfId="2555" xr:uid="{FCA0B603-E468-4D90-AC03-9590FCA9F68E}"/>
    <cellStyle name="Border 2 20 2" xfId="16604" xr:uid="{52DE35F4-26A9-4708-B76D-EADDA5A90CB6}"/>
    <cellStyle name="Border 2 21" xfId="2556" xr:uid="{BEA76374-949D-4926-89B3-9A4764C652F8}"/>
    <cellStyle name="Border 2 21 2" xfId="16605" xr:uid="{820C2878-4116-444E-807D-D17C66F410E6}"/>
    <cellStyle name="Border 2 22" xfId="2557" xr:uid="{68788672-BFF8-4112-9674-CE782FBF572D}"/>
    <cellStyle name="Border 2 22 2" xfId="16606" xr:uid="{706928D8-91FC-41E5-9116-CB2848AE9338}"/>
    <cellStyle name="Border 2 23" xfId="2558" xr:uid="{68836E97-3ED6-44C7-A0B7-4038044C52AB}"/>
    <cellStyle name="Border 2 23 2" xfId="16607" xr:uid="{0BB365AF-EFD9-4141-A8C2-3F902576032B}"/>
    <cellStyle name="Border 2 24" xfId="14679" xr:uid="{D34A961B-C254-43FD-8906-87F878589C5E}"/>
    <cellStyle name="Border 2 24 2" xfId="27052" xr:uid="{AFD5654F-A8B9-4E6F-836B-F51EA1589A1D}"/>
    <cellStyle name="Border 2 25" xfId="15206" xr:uid="{BE8CFC90-D9C9-401B-A568-6F9984B5A2ED}"/>
    <cellStyle name="Border 2 25 2" xfId="27546" xr:uid="{E4305FCD-31C1-43DD-B23D-AA8C8D60F948}"/>
    <cellStyle name="Border 2 26" xfId="15575" xr:uid="{DEF5E922-583F-489D-817E-E5AEC0610BE0}"/>
    <cellStyle name="Border 2 3" xfId="957" xr:uid="{CB547C34-DB1B-461B-9CF7-6DAA00222002}"/>
    <cellStyle name="Border 2 3 10" xfId="2559" xr:uid="{FCB8045E-3B19-4316-885B-5BEF85ACAF54}"/>
    <cellStyle name="Border 2 3 10 2" xfId="16608" xr:uid="{82A67464-52F6-457F-BFC2-7B4C51FE6F0D}"/>
    <cellStyle name="Border 2 3 11" xfId="2560" xr:uid="{E24D268D-116E-48F3-9B3E-09F6D9B5B18D}"/>
    <cellStyle name="Border 2 3 11 2" xfId="16609" xr:uid="{38EC4ED3-D28E-4A22-BB15-790DCCF04914}"/>
    <cellStyle name="Border 2 3 12" xfId="2561" xr:uid="{83C1E0DC-353E-4B74-B4A5-C4F9BA20656E}"/>
    <cellStyle name="Border 2 3 12 2" xfId="16610" xr:uid="{9E779193-04E1-4F9B-AB02-C20C5D2C701B}"/>
    <cellStyle name="Border 2 3 13" xfId="2562" xr:uid="{5BE58031-D1EA-4D84-ADE6-744ABDF2D3C1}"/>
    <cellStyle name="Border 2 3 13 2" xfId="16611" xr:uid="{DED695B5-9A4C-4AAB-9869-F9D14BDBAD33}"/>
    <cellStyle name="Border 2 3 14" xfId="2563" xr:uid="{ADD4A003-6D8B-486B-BCC3-BDF396874132}"/>
    <cellStyle name="Border 2 3 14 2" xfId="16612" xr:uid="{E78E7B7A-4B9D-4BAB-AD95-604FBD845E82}"/>
    <cellStyle name="Border 2 3 15" xfId="2564" xr:uid="{CCD36E08-5456-4E9D-B317-2700E1872FC7}"/>
    <cellStyle name="Border 2 3 15 2" xfId="16613" xr:uid="{55ACC60D-A6C3-4804-94B0-728802BFF35E}"/>
    <cellStyle name="Border 2 3 16" xfId="2565" xr:uid="{9A3FBF7B-3B6C-4FE2-84CF-4676D28A19B6}"/>
    <cellStyle name="Border 2 3 16 2" xfId="16614" xr:uid="{7D1CB179-A8E2-4F02-9E85-2CE702BE01D3}"/>
    <cellStyle name="Border 2 3 17" xfId="2566" xr:uid="{4D4DC406-8977-418C-B6A1-95FF9239183F}"/>
    <cellStyle name="Border 2 3 17 2" xfId="16615" xr:uid="{209B7FA5-9232-4251-A009-79C1C3C2414C}"/>
    <cellStyle name="Border 2 3 18" xfId="2567" xr:uid="{ED58BD5C-B150-4034-AEF2-D4548366501E}"/>
    <cellStyle name="Border 2 3 18 2" xfId="16616" xr:uid="{1BFF19E7-5271-43A5-AAF6-7C67964A0165}"/>
    <cellStyle name="Border 2 3 19" xfId="2568" xr:uid="{79E64594-D6A8-4637-9408-4C843F2D4F1D}"/>
    <cellStyle name="Border 2 3 19 2" xfId="16617" xr:uid="{151AEE37-D140-49AD-A476-CFF9FDAEA0BA}"/>
    <cellStyle name="Border 2 3 2" xfId="2569" xr:uid="{C7173CA4-80A3-4C7F-A666-4E271292F2CB}"/>
    <cellStyle name="Border 2 3 2 10" xfId="15053" xr:uid="{150FD54E-8265-4A4C-AEAC-41B8E424CDBF}"/>
    <cellStyle name="Border 2 3 2 10 2" xfId="27418" xr:uid="{A0D9CE3C-D8D9-4C19-9771-1297467B5373}"/>
    <cellStyle name="Border 2 3 2 11" xfId="15446" xr:uid="{A52A07B0-FF8D-4BF0-9242-2F9ACC4E9B71}"/>
    <cellStyle name="Border 2 3 2 11 2" xfId="27786" xr:uid="{3EF17E90-248F-4E56-B541-24306F66CD6D}"/>
    <cellStyle name="Border 2 3 2 12" xfId="16618" xr:uid="{E212ACEC-CE27-4CBB-9B03-7DDB0FAAC700}"/>
    <cellStyle name="Border 2 3 2 2" xfId="2570" xr:uid="{E61D6EEF-BBB9-4CA2-8B1A-BBE7A884FBB3}"/>
    <cellStyle name="Border 2 3 2 2 2" xfId="2571" xr:uid="{BB9349D8-DC3F-418A-B19D-6B6671CA6593}"/>
    <cellStyle name="Border 2 3 2 2 2 2" xfId="16620" xr:uid="{C7837B78-025F-49E1-AB88-B9E41A5B73A3}"/>
    <cellStyle name="Border 2 3 2 2 3" xfId="2572" xr:uid="{0705E87A-B027-41D8-833D-7F83E2FB5FF2}"/>
    <cellStyle name="Border 2 3 2 2 3 2" xfId="16621" xr:uid="{B58CA8F9-6ED0-42F9-A645-DFEBC7BD753C}"/>
    <cellStyle name="Border 2 3 2 2 4" xfId="2573" xr:uid="{74E963C4-C605-4FC4-B0D4-7E44DA2F924D}"/>
    <cellStyle name="Border 2 3 2 2 4 2" xfId="16622" xr:uid="{C8F1A7E3-7F1C-41A7-983F-9A2849B7A4A6}"/>
    <cellStyle name="Border 2 3 2 2 5" xfId="2574" xr:uid="{AA41DA93-492E-4494-95B0-92F06C17D44D}"/>
    <cellStyle name="Border 2 3 2 2 5 2" xfId="16623" xr:uid="{98AB39A4-9C40-40E1-93EC-754FDD12B71A}"/>
    <cellStyle name="Border 2 3 2 2 6" xfId="16619" xr:uid="{186CE5D9-653C-4F1E-BF7D-28DF561D500C}"/>
    <cellStyle name="Border 2 3 2 3" xfId="2575" xr:uid="{E3C638FE-7D0A-479D-9AA0-2D6EEE01CD5C}"/>
    <cellStyle name="Border 2 3 2 3 2" xfId="2576" xr:uid="{282E856F-3B52-4BC5-BE78-BCD604FA25B6}"/>
    <cellStyle name="Border 2 3 2 3 2 2" xfId="16625" xr:uid="{C6142F07-91CF-476C-B6DB-6E0CA7A953D2}"/>
    <cellStyle name="Border 2 3 2 3 3" xfId="16624" xr:uid="{6414702F-2E3E-4CE2-B1FA-9E974DE7F5FC}"/>
    <cellStyle name="Border 2 3 2 4" xfId="2577" xr:uid="{C22CC67C-96D4-4551-BB8D-0D7792AA866A}"/>
    <cellStyle name="Border 2 3 2 4 2" xfId="2578" xr:uid="{630EDEF2-2881-4BB2-806E-065DB224BE7F}"/>
    <cellStyle name="Border 2 3 2 4 2 2" xfId="16627" xr:uid="{D5BB2F5E-BF7B-42D8-B705-6116FCC8F290}"/>
    <cellStyle name="Border 2 3 2 4 3" xfId="16626" xr:uid="{B2BCAF1C-0FCB-4501-98BC-4AE42ECCB10C}"/>
    <cellStyle name="Border 2 3 2 5" xfId="2579" xr:uid="{36D20EB6-6FF5-42F4-A94C-9A885794450E}"/>
    <cellStyle name="Border 2 3 2 5 2" xfId="16628" xr:uid="{D50BAC04-CD98-405E-9C74-D0BA36F8578B}"/>
    <cellStyle name="Border 2 3 2 6" xfId="2580" xr:uid="{B62EB929-816C-488B-8A3D-E795F6C4250A}"/>
    <cellStyle name="Border 2 3 2 6 2" xfId="16629" xr:uid="{BC141E34-DBAA-468E-B7CF-00B4F3A7DF6B}"/>
    <cellStyle name="Border 2 3 2 7" xfId="2581" xr:uid="{6A5D06D7-AE11-441E-A0FA-1ACDC985A251}"/>
    <cellStyle name="Border 2 3 2 7 2" xfId="16630" xr:uid="{7FAA6365-E710-4F0D-B75C-AFF8CDB34440}"/>
    <cellStyle name="Border 2 3 2 8" xfId="2582" xr:uid="{CA6AD025-F2F8-4D24-B3A9-F67936DA6B53}"/>
    <cellStyle name="Border 2 3 2 8 2" xfId="16631" xr:uid="{93AC97DA-7ED4-4405-8D23-D4A61FC34B7B}"/>
    <cellStyle name="Border 2 3 2 9" xfId="2583" xr:uid="{5D1BA6C4-DDDF-40D7-90F2-DD6DD6F59091}"/>
    <cellStyle name="Border 2 3 2 9 2" xfId="16632" xr:uid="{186E3247-6A63-424B-A619-9D37C90EF12F}"/>
    <cellStyle name="Border 2 3 20" xfId="14681" xr:uid="{541301D0-DB77-42B1-A4EF-F3A0CA5A53A7}"/>
    <cellStyle name="Border 2 3 20 2" xfId="27054" xr:uid="{FD4F35BA-3910-4D6B-89F5-DBA0510DD892}"/>
    <cellStyle name="Border 2 3 21" xfId="15208" xr:uid="{8EA13C50-63A9-4E45-802D-F1477DC69D95}"/>
    <cellStyle name="Border 2 3 21 2" xfId="27548" xr:uid="{F4462E44-6601-429F-9FB6-69A6E81D1C80}"/>
    <cellStyle name="Border 2 3 22" xfId="15577" xr:uid="{D98CC2FE-5B90-4A9C-BDFE-A011395D32BF}"/>
    <cellStyle name="Border 2 3 3" xfId="2584" xr:uid="{4BC9A735-1171-496A-949F-A7C247DE81D4}"/>
    <cellStyle name="Border 2 3 3 2" xfId="2585" xr:uid="{17E9DBE0-6701-4294-AEB6-75D9C107336F}"/>
    <cellStyle name="Border 2 3 3 2 2" xfId="2586" xr:uid="{EA2F5FBF-BE3A-4832-838F-D4641D96B61A}"/>
    <cellStyle name="Border 2 3 3 2 2 2" xfId="16635" xr:uid="{8FDAF99B-85DC-4ED0-94A2-B4AF16458B50}"/>
    <cellStyle name="Border 2 3 3 2 3" xfId="16634" xr:uid="{E89B2C2A-2BD1-4C8D-A7D3-4EEEA3255C5B}"/>
    <cellStyle name="Border 2 3 3 3" xfId="2587" xr:uid="{9DD8B541-5370-4C2D-B2EC-396D52630013}"/>
    <cellStyle name="Border 2 3 3 3 2" xfId="2588" xr:uid="{453903A3-FCB5-4507-B144-B4F375AEBD9F}"/>
    <cellStyle name="Border 2 3 3 3 2 2" xfId="16637" xr:uid="{66606B67-C699-4833-9066-8C71A5049B2B}"/>
    <cellStyle name="Border 2 3 3 3 3" xfId="16636" xr:uid="{9F7A766C-6C53-40E3-AC44-745566B6FFEF}"/>
    <cellStyle name="Border 2 3 3 4" xfId="2589" xr:uid="{E5598B5A-1E75-4255-A3FE-2B644FC30187}"/>
    <cellStyle name="Border 2 3 3 4 2" xfId="16638" xr:uid="{474A61BC-87CC-487A-8C9E-066AA54D2DDD}"/>
    <cellStyle name="Border 2 3 3 5" xfId="2590" xr:uid="{773DE509-8CC8-4B55-B14D-9806A5FF896F}"/>
    <cellStyle name="Border 2 3 3 5 2" xfId="16639" xr:uid="{789389F4-AB5E-482D-90AF-7161E39B5AAE}"/>
    <cellStyle name="Border 2 3 3 6" xfId="2591" xr:uid="{5D8576A0-1745-49A2-B9AC-80B0CCCEEE88}"/>
    <cellStyle name="Border 2 3 3 6 2" xfId="16640" xr:uid="{F01ED662-B1B3-4DE6-96EB-F67EC23B7934}"/>
    <cellStyle name="Border 2 3 3 7" xfId="16633" xr:uid="{BCF23A24-66AC-4EBA-A6DC-ACB410EFAEBB}"/>
    <cellStyle name="Border 2 3 4" xfId="2592" xr:uid="{6C5C76AD-18FF-4233-A2B7-A56897C7C7E9}"/>
    <cellStyle name="Border 2 3 4 2" xfId="2593" xr:uid="{FB21FDB6-A9B9-47E2-AB92-40111966F135}"/>
    <cellStyle name="Border 2 3 4 2 2" xfId="16642" xr:uid="{C69B868A-181A-407A-9D19-43571A3AC165}"/>
    <cellStyle name="Border 2 3 4 3" xfId="2594" xr:uid="{B486316C-4956-4714-955E-1ACDB702F698}"/>
    <cellStyle name="Border 2 3 4 3 2" xfId="16643" xr:uid="{5F993EEF-A25A-4880-B62F-CC988CCC350E}"/>
    <cellStyle name="Border 2 3 4 4" xfId="2595" xr:uid="{24EC0E10-BA4F-40DF-B904-D49700C85BF2}"/>
    <cellStyle name="Border 2 3 4 4 2" xfId="16644" xr:uid="{F94ABA03-9DB2-4A4F-8CC0-89CE2992A8B1}"/>
    <cellStyle name="Border 2 3 4 5" xfId="2596" xr:uid="{254B8304-3381-4E09-8D84-66BDDF358A9E}"/>
    <cellStyle name="Border 2 3 4 5 2" xfId="16645" xr:uid="{3015E25D-08C7-4458-86D1-146A844F1E32}"/>
    <cellStyle name="Border 2 3 4 6" xfId="16641" xr:uid="{8AD69365-2A82-4163-AB2E-C6422ED674D8}"/>
    <cellStyle name="Border 2 3 5" xfId="2597" xr:uid="{86A30FCB-20C4-46C1-9E18-726F39ABFCE5}"/>
    <cellStyle name="Border 2 3 5 2" xfId="2598" xr:uid="{F9B4D18C-2D68-4939-9568-33E074127415}"/>
    <cellStyle name="Border 2 3 5 2 2" xfId="16647" xr:uid="{491657BF-7973-4B20-96E0-AC0F2A13BBAF}"/>
    <cellStyle name="Border 2 3 5 3" xfId="2599" xr:uid="{4C17508B-22AA-43AC-A848-7CC997B41EA6}"/>
    <cellStyle name="Border 2 3 5 3 2" xfId="16648" xr:uid="{B4197204-D3D9-4109-90F2-B70819DCCA01}"/>
    <cellStyle name="Border 2 3 5 4" xfId="2600" xr:uid="{61B7DBA7-41D5-4184-A13E-8F28924E8880}"/>
    <cellStyle name="Border 2 3 5 4 2" xfId="16649" xr:uid="{BFB43F25-389C-4374-9A9D-8066D94AB0B7}"/>
    <cellStyle name="Border 2 3 5 5" xfId="2601" xr:uid="{A2CB2D43-7062-430C-B5EE-E8E4D082CEFB}"/>
    <cellStyle name="Border 2 3 5 5 2" xfId="16650" xr:uid="{E5FCC35C-60A1-48D0-A5BF-01993E016F0B}"/>
    <cellStyle name="Border 2 3 5 6" xfId="16646" xr:uid="{92A85257-E81E-4E12-AC7D-1FEA8436A9DD}"/>
    <cellStyle name="Border 2 3 6" xfId="2602" xr:uid="{099E2EFF-89DF-4EF8-AC8E-5E32A4159FFD}"/>
    <cellStyle name="Border 2 3 6 2" xfId="16651" xr:uid="{7FC8CBDB-66FA-45D8-9B61-4B1973884C70}"/>
    <cellStyle name="Border 2 3 7" xfId="2603" xr:uid="{39F3F1D7-F080-437E-8A22-A1E4086920D3}"/>
    <cellStyle name="Border 2 3 7 2" xfId="16652" xr:uid="{AD8119D7-C91B-451D-B414-78167941FB2A}"/>
    <cellStyle name="Border 2 3 8" xfId="2604" xr:uid="{32687A38-0E1B-40C9-9270-E6E6B8A75A1F}"/>
    <cellStyle name="Border 2 3 8 2" xfId="16653" xr:uid="{316450C2-A996-46E4-A550-3D23FC458FC5}"/>
    <cellStyle name="Border 2 3 9" xfId="2605" xr:uid="{5F42CC4D-1D64-442F-9221-618A27786BA4}"/>
    <cellStyle name="Border 2 3 9 2" xfId="16654" xr:uid="{4B35B86B-10FD-4308-8658-E0F76B12E5E3}"/>
    <cellStyle name="Border 2 4" xfId="958" xr:uid="{7EF96B1A-727F-4EED-BEEA-23D223866A6F}"/>
    <cellStyle name="Border 2 4 10" xfId="2606" xr:uid="{F5AA823C-609E-407F-B84D-525E2CCECCB8}"/>
    <cellStyle name="Border 2 4 10 2" xfId="16655" xr:uid="{2C832F65-E0AE-47FB-8905-2B1047DD9D28}"/>
    <cellStyle name="Border 2 4 11" xfId="2607" xr:uid="{DD40C905-B4DA-4F24-8883-3E29680EF95A}"/>
    <cellStyle name="Border 2 4 11 2" xfId="16656" xr:uid="{3AC02CC6-A341-4AB9-A150-0BCB9FB7ECA1}"/>
    <cellStyle name="Border 2 4 12" xfId="2608" xr:uid="{3E93F4A4-4B52-4735-87B9-70165A3CFD48}"/>
    <cellStyle name="Border 2 4 12 2" xfId="16657" xr:uid="{F658F48B-4874-4F9E-9548-16B372F4F65E}"/>
    <cellStyle name="Border 2 4 13" xfId="2609" xr:uid="{2BC216DC-D307-4580-8258-B19BA49B3A8E}"/>
    <cellStyle name="Border 2 4 13 2" xfId="16658" xr:uid="{AD7B7C8F-BF12-42C1-9485-115164FE843E}"/>
    <cellStyle name="Border 2 4 14" xfId="2610" xr:uid="{6DF1C2F2-CD3C-4440-9C89-66740696B7F7}"/>
    <cellStyle name="Border 2 4 14 2" xfId="16659" xr:uid="{570D4861-8749-4163-8AB0-0ED3DDBB085F}"/>
    <cellStyle name="Border 2 4 15" xfId="2611" xr:uid="{AC574ADC-E499-4802-8880-D83DCD664AAD}"/>
    <cellStyle name="Border 2 4 15 2" xfId="16660" xr:uid="{44A5BC83-3412-438D-8B1A-A1F28DBB0519}"/>
    <cellStyle name="Border 2 4 16" xfId="2612" xr:uid="{99DD6DB3-9205-48D1-8FF2-F8803E043E32}"/>
    <cellStyle name="Border 2 4 16 2" xfId="16661" xr:uid="{DAAABACB-0605-42FA-BD09-AA7D3F8D2423}"/>
    <cellStyle name="Border 2 4 17" xfId="2613" xr:uid="{1B7A9C24-BAAC-4E58-9259-300C5A05E41E}"/>
    <cellStyle name="Border 2 4 17 2" xfId="16662" xr:uid="{3AB8A657-F383-4036-B5D1-7CDDB047BC82}"/>
    <cellStyle name="Border 2 4 18" xfId="2614" xr:uid="{BF3A31BB-E5B0-48D9-B8A2-8C2222E9C66D}"/>
    <cellStyle name="Border 2 4 18 2" xfId="16663" xr:uid="{8D59913C-76DA-4B50-885B-04EC8A12AD63}"/>
    <cellStyle name="Border 2 4 19" xfId="2615" xr:uid="{9E94109C-A3B0-4877-8EB0-BFA426956F3C}"/>
    <cellStyle name="Border 2 4 19 2" xfId="16664" xr:uid="{7903DC8B-0D01-46ED-A5B2-C3D2CC398BEE}"/>
    <cellStyle name="Border 2 4 2" xfId="2616" xr:uid="{BFF4495D-49E6-485E-B78F-6086BBEFB7C4}"/>
    <cellStyle name="Border 2 4 2 10" xfId="15054" xr:uid="{02E84214-048F-43FA-B503-F16A9B2B8D6B}"/>
    <cellStyle name="Border 2 4 2 10 2" xfId="27419" xr:uid="{40F8EA6F-3C5A-4049-953E-D5D584E3DA12}"/>
    <cellStyle name="Border 2 4 2 11" xfId="15447" xr:uid="{63CF3FAA-025C-453B-A520-628F114E56A0}"/>
    <cellStyle name="Border 2 4 2 11 2" xfId="27787" xr:uid="{2F9D2591-B912-4EA9-BD3D-3C5A04417FB0}"/>
    <cellStyle name="Border 2 4 2 12" xfId="16665" xr:uid="{E82A985E-FB99-4FB8-8D93-C561EEF3BEC8}"/>
    <cellStyle name="Border 2 4 2 2" xfId="2617" xr:uid="{C7CC3685-8491-4E76-AD6C-EC023A4E4359}"/>
    <cellStyle name="Border 2 4 2 2 2" xfId="2618" xr:uid="{6C4E0DB8-D1C7-49B5-A555-8799C1896D79}"/>
    <cellStyle name="Border 2 4 2 2 2 2" xfId="16667" xr:uid="{774A92C1-2DE4-438D-A606-369ABAC6C6A6}"/>
    <cellStyle name="Border 2 4 2 2 3" xfId="2619" xr:uid="{F46165F4-675F-4A70-9C0E-A97475F8B482}"/>
    <cellStyle name="Border 2 4 2 2 3 2" xfId="16668" xr:uid="{8A5F5657-59AB-41DD-9EE4-B23D706B5907}"/>
    <cellStyle name="Border 2 4 2 2 4" xfId="2620" xr:uid="{BC3DC064-7B75-4571-A637-C22F83163995}"/>
    <cellStyle name="Border 2 4 2 2 4 2" xfId="16669" xr:uid="{7280AB64-21F7-496E-A03E-B5D0ACBA60A0}"/>
    <cellStyle name="Border 2 4 2 2 5" xfId="2621" xr:uid="{643E0043-DDD9-4652-8564-6A468E4E77E4}"/>
    <cellStyle name="Border 2 4 2 2 5 2" xfId="16670" xr:uid="{2F2CB399-936F-4EA7-A6B5-E5E84FE78661}"/>
    <cellStyle name="Border 2 4 2 2 6" xfId="16666" xr:uid="{F3DB4680-AB78-4E75-96B8-92B03E5E5F74}"/>
    <cellStyle name="Border 2 4 2 3" xfId="2622" xr:uid="{7ADFBB7E-7893-4326-87A4-BBF2F0BAEB82}"/>
    <cellStyle name="Border 2 4 2 3 2" xfId="2623" xr:uid="{EE850F07-BEA5-43CB-87B8-E0F8B7474693}"/>
    <cellStyle name="Border 2 4 2 3 2 2" xfId="16672" xr:uid="{EDDBD1F8-FB4C-463B-8FBF-51706F96F05E}"/>
    <cellStyle name="Border 2 4 2 3 3" xfId="16671" xr:uid="{DCCD5502-3364-4F85-9212-2FECF2C0FAF1}"/>
    <cellStyle name="Border 2 4 2 4" xfId="2624" xr:uid="{78D4F70F-5C42-4F33-8B8A-DE9364E0AA5D}"/>
    <cellStyle name="Border 2 4 2 4 2" xfId="2625" xr:uid="{54D1C569-0452-48A2-8545-DDE26C0302AF}"/>
    <cellStyle name="Border 2 4 2 4 2 2" xfId="16674" xr:uid="{480899FE-21CE-4CCD-A7C9-A7D170A34D79}"/>
    <cellStyle name="Border 2 4 2 4 3" xfId="16673" xr:uid="{935F4D41-D084-4489-B98E-47E4EC291A40}"/>
    <cellStyle name="Border 2 4 2 5" xfId="2626" xr:uid="{5F650318-3967-402E-9FED-E015BEA31CB9}"/>
    <cellStyle name="Border 2 4 2 5 2" xfId="16675" xr:uid="{FFBEE02B-321E-4BCB-A2AD-8C81D23B3EAA}"/>
    <cellStyle name="Border 2 4 2 6" xfId="2627" xr:uid="{7AF5103E-E3AA-450D-A7DE-2285C6EF4EBB}"/>
    <cellStyle name="Border 2 4 2 6 2" xfId="16676" xr:uid="{824EE851-2923-43D7-866B-7CD1ADC64497}"/>
    <cellStyle name="Border 2 4 2 7" xfId="2628" xr:uid="{C381065B-7CEC-44B7-A7A7-43DD50BEC084}"/>
    <cellStyle name="Border 2 4 2 7 2" xfId="16677" xr:uid="{5A2E0C6D-D76B-4935-B170-7C1757560952}"/>
    <cellStyle name="Border 2 4 2 8" xfId="2629" xr:uid="{39783125-FA2F-4C88-99C4-866B7168F0F3}"/>
    <cellStyle name="Border 2 4 2 8 2" xfId="16678" xr:uid="{35177B62-259A-4099-BAA0-4775ADA7D44A}"/>
    <cellStyle name="Border 2 4 2 9" xfId="2630" xr:uid="{64156C55-9E1E-47C4-BFA5-E1B46CF163ED}"/>
    <cellStyle name="Border 2 4 2 9 2" xfId="16679" xr:uid="{F09E212B-F07C-4624-83FC-A739B1FFD7DA}"/>
    <cellStyle name="Border 2 4 20" xfId="14682" xr:uid="{0D64B4A0-D735-4D26-BB99-ACDF7578BE7C}"/>
    <cellStyle name="Border 2 4 20 2" xfId="27055" xr:uid="{5CE39EB1-1930-4CA5-AD20-8D9167BF44D7}"/>
    <cellStyle name="Border 2 4 21" xfId="15209" xr:uid="{7392313E-188F-4D3C-9FAF-226CCC6DEC8C}"/>
    <cellStyle name="Border 2 4 21 2" xfId="27549" xr:uid="{8430562F-000B-4D98-8142-856FA7DEE097}"/>
    <cellStyle name="Border 2 4 22" xfId="15578" xr:uid="{8A842B36-8285-4311-9A78-BB9202804BFC}"/>
    <cellStyle name="Border 2 4 3" xfId="2631" xr:uid="{B45C7D11-68CF-4C07-B5E1-51958120D561}"/>
    <cellStyle name="Border 2 4 3 2" xfId="2632" xr:uid="{25CEFF5C-05D6-4870-9549-85AD2628411D}"/>
    <cellStyle name="Border 2 4 3 2 2" xfId="2633" xr:uid="{EFA8A593-786C-4703-A248-3FD4CB0302BC}"/>
    <cellStyle name="Border 2 4 3 2 2 2" xfId="16682" xr:uid="{79E8737F-49EF-4675-BC7C-54D947D58FA4}"/>
    <cellStyle name="Border 2 4 3 2 3" xfId="16681" xr:uid="{69F64D1A-675C-4760-AC03-D8A7C20AB7EE}"/>
    <cellStyle name="Border 2 4 3 3" xfId="2634" xr:uid="{CF78679C-D93C-4E49-81A5-B0350F461C8D}"/>
    <cellStyle name="Border 2 4 3 3 2" xfId="2635" xr:uid="{8BBB7DFD-D2D8-4BDB-AA08-1B77810F4A2F}"/>
    <cellStyle name="Border 2 4 3 3 2 2" xfId="16684" xr:uid="{13AC3630-03C8-4D1B-B976-C39E51DE6673}"/>
    <cellStyle name="Border 2 4 3 3 3" xfId="16683" xr:uid="{A1214CB1-E3D5-48BB-B76B-FDD902919C36}"/>
    <cellStyle name="Border 2 4 3 4" xfId="2636" xr:uid="{7DF565DC-45B0-400F-AC6C-15CAAF70F94A}"/>
    <cellStyle name="Border 2 4 3 4 2" xfId="16685" xr:uid="{92ED7161-3B6E-44CE-920D-D4A85969237B}"/>
    <cellStyle name="Border 2 4 3 5" xfId="2637" xr:uid="{EDB5B148-43D1-4647-A7EE-3B55CC7C17F6}"/>
    <cellStyle name="Border 2 4 3 5 2" xfId="16686" xr:uid="{645F18E3-C51E-446E-BD4D-97E8F1BE1FCA}"/>
    <cellStyle name="Border 2 4 3 6" xfId="2638" xr:uid="{6B84A7E2-4C94-45D4-9458-6D85E434079F}"/>
    <cellStyle name="Border 2 4 3 6 2" xfId="16687" xr:uid="{528B3EBD-E2FC-4945-AF1A-CEF4E6909E7E}"/>
    <cellStyle name="Border 2 4 3 7" xfId="16680" xr:uid="{E052C4A4-6120-4B03-9E01-089B629C45CB}"/>
    <cellStyle name="Border 2 4 4" xfId="2639" xr:uid="{2A4B27BC-0255-4E8F-B711-9DE176B26B00}"/>
    <cellStyle name="Border 2 4 4 2" xfId="2640" xr:uid="{13C9A658-D46F-4206-8CEA-674345A632CC}"/>
    <cellStyle name="Border 2 4 4 2 2" xfId="16689" xr:uid="{C3AFE96A-17AD-4383-9721-C2726DD81CE5}"/>
    <cellStyle name="Border 2 4 4 3" xfId="2641" xr:uid="{CD665B33-68FF-4C4C-8D30-167DB0B9CE58}"/>
    <cellStyle name="Border 2 4 4 3 2" xfId="16690" xr:uid="{BC003D16-FA92-41A4-B188-B276F8C179A4}"/>
    <cellStyle name="Border 2 4 4 4" xfId="2642" xr:uid="{9897F12B-41DF-4F9F-A011-76A2772B54D8}"/>
    <cellStyle name="Border 2 4 4 4 2" xfId="16691" xr:uid="{3A77B212-9169-456B-ACD5-5E1EAED06C91}"/>
    <cellStyle name="Border 2 4 4 5" xfId="2643" xr:uid="{C80FA7D2-CF27-4AC6-A5FD-586C93D48C68}"/>
    <cellStyle name="Border 2 4 4 5 2" xfId="16692" xr:uid="{EBB70121-FE4A-4B89-A52A-3183CE73AEA2}"/>
    <cellStyle name="Border 2 4 4 6" xfId="16688" xr:uid="{1201DB5F-02FC-419C-A1B3-43784C40F697}"/>
    <cellStyle name="Border 2 4 5" xfId="2644" xr:uid="{BB900CA1-296B-4FA2-B62B-1CFD9C054E58}"/>
    <cellStyle name="Border 2 4 5 2" xfId="2645" xr:uid="{E38D8420-4F3B-4436-861B-67BD677A1ADB}"/>
    <cellStyle name="Border 2 4 5 2 2" xfId="16694" xr:uid="{6C957845-1686-454E-AE95-A2F6E9B9712F}"/>
    <cellStyle name="Border 2 4 5 3" xfId="2646" xr:uid="{AD228896-343E-4E19-863C-5EB838361A0E}"/>
    <cellStyle name="Border 2 4 5 3 2" xfId="16695" xr:uid="{191ECB91-AD5C-4E69-9F9A-33DC3B6172DE}"/>
    <cellStyle name="Border 2 4 5 4" xfId="2647" xr:uid="{49336F21-0D79-4DF4-9FC8-4EA052472FDC}"/>
    <cellStyle name="Border 2 4 5 4 2" xfId="16696" xr:uid="{DF896881-D6F5-49F0-A572-E7AF847F39A6}"/>
    <cellStyle name="Border 2 4 5 5" xfId="2648" xr:uid="{E874D6AC-C9F4-430C-9B7C-35FA5B18877F}"/>
    <cellStyle name="Border 2 4 5 5 2" xfId="16697" xr:uid="{6B941396-6CCF-43CE-8E4B-FFF3B4D1548E}"/>
    <cellStyle name="Border 2 4 5 6" xfId="16693" xr:uid="{185367CC-DE9E-49F9-BE53-67911D5D83D4}"/>
    <cellStyle name="Border 2 4 6" xfId="2649" xr:uid="{9324E21B-D60D-4C02-B509-762C04E58616}"/>
    <cellStyle name="Border 2 4 6 2" xfId="16698" xr:uid="{64014592-6FEC-4C9D-8706-82A3AC8AA7D8}"/>
    <cellStyle name="Border 2 4 7" xfId="2650" xr:uid="{6E6F9C87-BE1C-4968-BF2C-A7F09695A6ED}"/>
    <cellStyle name="Border 2 4 7 2" xfId="16699" xr:uid="{9E848192-6E93-4E8C-B4E2-6483CD375B7A}"/>
    <cellStyle name="Border 2 4 8" xfId="2651" xr:uid="{2322B0AF-89F7-4BD9-93E3-3F868A60F428}"/>
    <cellStyle name="Border 2 4 8 2" xfId="16700" xr:uid="{D93A2AC3-B7E4-4820-AB43-C46728DE3617}"/>
    <cellStyle name="Border 2 4 9" xfId="2652" xr:uid="{10B6B68D-4F0B-49CB-8386-1D89B472DFAE}"/>
    <cellStyle name="Border 2 4 9 2" xfId="16701" xr:uid="{31BDC358-DEFA-41E7-B82D-D020E410D2D7}"/>
    <cellStyle name="Border 2 5" xfId="959" xr:uid="{2F021FA6-5422-49FE-BD33-DECCFA7B68ED}"/>
    <cellStyle name="Border 2 5 10" xfId="2653" xr:uid="{BEF5505F-9368-46A1-BB0E-7B6C4AFC8D85}"/>
    <cellStyle name="Border 2 5 10 2" xfId="16702" xr:uid="{60187C8A-9BCA-4C51-9587-5E1DD67A9BB5}"/>
    <cellStyle name="Border 2 5 11" xfId="2654" xr:uid="{9D63C501-A004-4354-9EC2-69835874BF31}"/>
    <cellStyle name="Border 2 5 11 2" xfId="16703" xr:uid="{F3715D69-0003-45B6-8A4B-865ED9617A6A}"/>
    <cellStyle name="Border 2 5 12" xfId="2655" xr:uid="{7645CB67-E7F4-47F9-88CD-E70EB8C90818}"/>
    <cellStyle name="Border 2 5 12 2" xfId="16704" xr:uid="{27C52FD0-602E-41AB-96C1-52FDEAA6C874}"/>
    <cellStyle name="Border 2 5 13" xfId="2656" xr:uid="{F855BC20-D147-4AE2-862B-6865868C5053}"/>
    <cellStyle name="Border 2 5 13 2" xfId="16705" xr:uid="{B4047294-A718-43C0-B3C8-498A2501BB2F}"/>
    <cellStyle name="Border 2 5 14" xfId="2657" xr:uid="{DBF45833-CF07-4817-BE70-825FB6F8C618}"/>
    <cellStyle name="Border 2 5 14 2" xfId="16706" xr:uid="{44DAF5AC-E410-49F5-8AF5-1CBF0139887A}"/>
    <cellStyle name="Border 2 5 15" xfId="2658" xr:uid="{01DD5B2E-8327-48D5-AAD3-086F4F3D2AC4}"/>
    <cellStyle name="Border 2 5 15 2" xfId="16707" xr:uid="{F174E941-7492-4716-8C00-F2ADDBB8BB66}"/>
    <cellStyle name="Border 2 5 16" xfId="2659" xr:uid="{C2888260-F86D-4DA5-AE9C-F96B76E3B580}"/>
    <cellStyle name="Border 2 5 16 2" xfId="16708" xr:uid="{F549DFFF-7091-4AE6-B3EA-ACCE74E9A3E9}"/>
    <cellStyle name="Border 2 5 17" xfId="2660" xr:uid="{725AFCA3-23F3-45D5-8EFB-56A0CC8D54AC}"/>
    <cellStyle name="Border 2 5 17 2" xfId="16709" xr:uid="{F8E8F4EB-B13E-41C3-9E8F-48EA21B0E28B}"/>
    <cellStyle name="Border 2 5 18" xfId="2661" xr:uid="{6F021DEB-3BC1-4E06-B89F-49334069A47C}"/>
    <cellStyle name="Border 2 5 18 2" xfId="16710" xr:uid="{99FC0A37-46C2-4C0E-917D-81329F9C8837}"/>
    <cellStyle name="Border 2 5 19" xfId="2662" xr:uid="{EB8121B9-B5B8-44B2-AE47-8105867AB7D0}"/>
    <cellStyle name="Border 2 5 19 2" xfId="16711" xr:uid="{2F24E98B-3FBD-403A-BBB7-10672E6D2AAE}"/>
    <cellStyle name="Border 2 5 2" xfId="2663" xr:uid="{911229A6-D44B-4FAA-B2EE-4F8916CE016F}"/>
    <cellStyle name="Border 2 5 2 10" xfId="15055" xr:uid="{73299A8B-97C0-472E-ADB2-90D95680497D}"/>
    <cellStyle name="Border 2 5 2 10 2" xfId="27420" xr:uid="{DE4327D6-6979-4150-8A11-460C9E87570E}"/>
    <cellStyle name="Border 2 5 2 11" xfId="15448" xr:uid="{B0CC95AE-F85A-4050-A397-D0E439F2D80B}"/>
    <cellStyle name="Border 2 5 2 11 2" xfId="27788" xr:uid="{39F0F94D-A31E-4E19-AEFB-2468F1F86AE5}"/>
    <cellStyle name="Border 2 5 2 12" xfId="16712" xr:uid="{4893C0B2-1CD1-4561-B7A5-C4ABCCDDBA6A}"/>
    <cellStyle name="Border 2 5 2 2" xfId="2664" xr:uid="{C955E8A7-9166-489B-B9F8-3637D3250CC4}"/>
    <cellStyle name="Border 2 5 2 2 2" xfId="2665" xr:uid="{B7EAF61B-210D-486D-B169-E9F4CD6322C5}"/>
    <cellStyle name="Border 2 5 2 2 2 2" xfId="16714" xr:uid="{F4F17DBB-7C3E-4A66-B78C-2C88BD45983C}"/>
    <cellStyle name="Border 2 5 2 2 3" xfId="2666" xr:uid="{8874849F-F1B1-42BF-B1A2-6215ACCBF3E8}"/>
    <cellStyle name="Border 2 5 2 2 3 2" xfId="16715" xr:uid="{30E1C622-ECCA-4425-81C1-1E25CB116870}"/>
    <cellStyle name="Border 2 5 2 2 4" xfId="2667" xr:uid="{327192F5-8755-4E7F-9271-42B26318C776}"/>
    <cellStyle name="Border 2 5 2 2 4 2" xfId="16716" xr:uid="{CA7AE977-5A62-4437-B126-9F2FAA7E8CEE}"/>
    <cellStyle name="Border 2 5 2 2 5" xfId="2668" xr:uid="{60BB103F-3B0C-4D8C-8F35-74F1F4F6B3A1}"/>
    <cellStyle name="Border 2 5 2 2 5 2" xfId="16717" xr:uid="{A7C98101-83E2-4605-8665-AB11C86DC613}"/>
    <cellStyle name="Border 2 5 2 2 6" xfId="16713" xr:uid="{283CC2E5-0828-459F-A6E8-E505F29CF9AC}"/>
    <cellStyle name="Border 2 5 2 3" xfId="2669" xr:uid="{A6A15B51-468F-4B91-9590-4701DA894ABC}"/>
    <cellStyle name="Border 2 5 2 3 2" xfId="2670" xr:uid="{AB42AB2F-5330-421A-9ECC-97D3036AFC72}"/>
    <cellStyle name="Border 2 5 2 3 2 2" xfId="16719" xr:uid="{0A40E57A-B763-4917-B867-CE11EEABDA88}"/>
    <cellStyle name="Border 2 5 2 3 3" xfId="16718" xr:uid="{3B1E90EB-F80E-4B4C-A999-CE09C16EEB9D}"/>
    <cellStyle name="Border 2 5 2 4" xfId="2671" xr:uid="{D3EDA42D-204E-4BA6-B695-4AA78B2C1CE0}"/>
    <cellStyle name="Border 2 5 2 4 2" xfId="2672" xr:uid="{6F3CEA3E-A6EC-4EAD-95B1-4314A2F0243E}"/>
    <cellStyle name="Border 2 5 2 4 2 2" xfId="16721" xr:uid="{D1F54CA7-2896-42E6-8393-D704A487D415}"/>
    <cellStyle name="Border 2 5 2 4 3" xfId="16720" xr:uid="{22A83AC8-2813-48AD-B019-4CF3AAE61147}"/>
    <cellStyle name="Border 2 5 2 5" xfId="2673" xr:uid="{EAB41137-944C-405A-A4E8-82887B5AA95D}"/>
    <cellStyle name="Border 2 5 2 5 2" xfId="16722" xr:uid="{B00D0412-C2AE-4994-8EBA-BA1F3B218156}"/>
    <cellStyle name="Border 2 5 2 6" xfId="2674" xr:uid="{F3546CA3-A8B5-42B7-8C48-01DDF424A556}"/>
    <cellStyle name="Border 2 5 2 6 2" xfId="16723" xr:uid="{D5AB0ACA-EDC9-4FD4-B289-92C072EEAB3D}"/>
    <cellStyle name="Border 2 5 2 7" xfId="2675" xr:uid="{65A087EB-13AC-4E52-ADD9-A61FDD50B2DC}"/>
    <cellStyle name="Border 2 5 2 7 2" xfId="16724" xr:uid="{70C76BD7-8D1A-4434-AECE-4B239905BF97}"/>
    <cellStyle name="Border 2 5 2 8" xfId="2676" xr:uid="{9DCEAE57-DD3D-4A89-9ED2-DFF7A69E4644}"/>
    <cellStyle name="Border 2 5 2 8 2" xfId="16725" xr:uid="{78BBCCB9-9612-41CB-B89D-2E82A1E0196B}"/>
    <cellStyle name="Border 2 5 2 9" xfId="2677" xr:uid="{59CCAB42-9978-4CCB-B301-07927C35236C}"/>
    <cellStyle name="Border 2 5 2 9 2" xfId="16726" xr:uid="{D5068F62-D248-4DDB-B395-3FFC63CFC601}"/>
    <cellStyle name="Border 2 5 20" xfId="14683" xr:uid="{EA587896-23AF-4D62-BB87-25E57C2C1864}"/>
    <cellStyle name="Border 2 5 20 2" xfId="27056" xr:uid="{6D44BFAA-2D9A-4283-8C18-F93DA458FACD}"/>
    <cellStyle name="Border 2 5 21" xfId="15210" xr:uid="{D06BE1E7-EA58-4536-9BAC-9589CD6E8BA1}"/>
    <cellStyle name="Border 2 5 21 2" xfId="27550" xr:uid="{CD1ECAC2-773B-4899-90FC-D1C70EC9368A}"/>
    <cellStyle name="Border 2 5 22" xfId="15579" xr:uid="{373A9BF6-80B6-4300-B09D-A5A674EB450E}"/>
    <cellStyle name="Border 2 5 3" xfId="2678" xr:uid="{8F221567-D357-41EB-9F7E-180449C6D363}"/>
    <cellStyle name="Border 2 5 3 2" xfId="2679" xr:uid="{545DC0F5-0BA4-400E-BD1B-2DFABA9500BF}"/>
    <cellStyle name="Border 2 5 3 2 2" xfId="2680" xr:uid="{71A9DE75-8908-4D46-BEF2-B00184A1E5C0}"/>
    <cellStyle name="Border 2 5 3 2 2 2" xfId="16729" xr:uid="{3B5F1E84-EBFA-486B-BA58-1B39517C60C3}"/>
    <cellStyle name="Border 2 5 3 2 3" xfId="16728" xr:uid="{0E780C08-CC89-43C1-83B2-835DD5672CB3}"/>
    <cellStyle name="Border 2 5 3 3" xfId="2681" xr:uid="{B601316E-6931-46DF-B72D-2AA1D40016FD}"/>
    <cellStyle name="Border 2 5 3 3 2" xfId="2682" xr:uid="{EA50B478-5D5C-41AC-AB3F-69014432B04D}"/>
    <cellStyle name="Border 2 5 3 3 2 2" xfId="16731" xr:uid="{DB5342F7-58F4-486D-A2A5-45109C601E9D}"/>
    <cellStyle name="Border 2 5 3 3 3" xfId="16730" xr:uid="{09DBC90B-E553-4ED5-90AE-DE599D8BE8C5}"/>
    <cellStyle name="Border 2 5 3 4" xfId="2683" xr:uid="{53A6511B-D127-472E-A39F-F574D52BF67D}"/>
    <cellStyle name="Border 2 5 3 4 2" xfId="16732" xr:uid="{01C0E7C4-9AFD-4ED9-BEBB-D415AA7C0C9F}"/>
    <cellStyle name="Border 2 5 3 5" xfId="2684" xr:uid="{5E9F7B25-DE85-484C-953B-1A7821B96044}"/>
    <cellStyle name="Border 2 5 3 5 2" xfId="16733" xr:uid="{708199C6-34F4-473C-8EC6-D61A615D93F8}"/>
    <cellStyle name="Border 2 5 3 6" xfId="2685" xr:uid="{C70B995B-7B17-4F8B-8C06-95AADCD170D9}"/>
    <cellStyle name="Border 2 5 3 6 2" xfId="16734" xr:uid="{EE403853-F6A6-4B14-9109-8CFF79490CE9}"/>
    <cellStyle name="Border 2 5 3 7" xfId="16727" xr:uid="{F5EDD5B7-2FEC-4819-ACF6-C9F6739F03A5}"/>
    <cellStyle name="Border 2 5 4" xfId="2686" xr:uid="{4F7FD792-BE1B-4CC4-A950-E0FF16E4CF0E}"/>
    <cellStyle name="Border 2 5 4 2" xfId="2687" xr:uid="{D5BB7F0B-19B0-44A0-9B2D-D54630B04F45}"/>
    <cellStyle name="Border 2 5 4 2 2" xfId="16736" xr:uid="{FF15B9F9-ECB9-4344-891A-0B96A4D67E56}"/>
    <cellStyle name="Border 2 5 4 3" xfId="2688" xr:uid="{35DE7BE9-E889-431A-8D05-77AF6CEB4383}"/>
    <cellStyle name="Border 2 5 4 3 2" xfId="16737" xr:uid="{84628B72-2BD4-45F9-817A-B71A2328703E}"/>
    <cellStyle name="Border 2 5 4 4" xfId="2689" xr:uid="{F6F4C3F2-D255-43EA-AC0A-7D4E798F149E}"/>
    <cellStyle name="Border 2 5 4 4 2" xfId="16738" xr:uid="{EBB3A377-C62D-4F86-8E89-D42EE4F57CD6}"/>
    <cellStyle name="Border 2 5 4 5" xfId="2690" xr:uid="{89EA8E65-DB56-449C-9F96-F152125F4885}"/>
    <cellStyle name="Border 2 5 4 5 2" xfId="16739" xr:uid="{F74E6AE4-86DB-455B-9CB3-FE08639EA79C}"/>
    <cellStyle name="Border 2 5 4 6" xfId="16735" xr:uid="{9D7649C0-62CE-44C3-ABD5-0A6DF9095384}"/>
    <cellStyle name="Border 2 5 5" xfId="2691" xr:uid="{414BBF51-D773-4AC9-872C-5F9C7ACEBE89}"/>
    <cellStyle name="Border 2 5 5 2" xfId="2692" xr:uid="{F3205F16-AE28-4774-8044-1752A1E6821D}"/>
    <cellStyle name="Border 2 5 5 2 2" xfId="16741" xr:uid="{106D8BE0-7D05-43A8-A4D1-D0072110E7AB}"/>
    <cellStyle name="Border 2 5 5 3" xfId="2693" xr:uid="{72789E32-193F-4A0E-8871-0FC9E21299BB}"/>
    <cellStyle name="Border 2 5 5 3 2" xfId="16742" xr:uid="{DDE81C75-1731-4CA3-81CC-B4690E184E9D}"/>
    <cellStyle name="Border 2 5 5 4" xfId="2694" xr:uid="{21A0A507-85B5-45AF-97BA-84AE0C7C3422}"/>
    <cellStyle name="Border 2 5 5 4 2" xfId="16743" xr:uid="{F3CC6C51-A66E-4A01-B760-718332887866}"/>
    <cellStyle name="Border 2 5 5 5" xfId="2695" xr:uid="{B73C199E-0F25-4859-A043-4BF665D1E30A}"/>
    <cellStyle name="Border 2 5 5 5 2" xfId="16744" xr:uid="{CAB915CC-1083-42E5-91AA-735A7BED86F8}"/>
    <cellStyle name="Border 2 5 5 6" xfId="16740" xr:uid="{FD6B7975-D6D9-423A-A603-9AAE69EFC463}"/>
    <cellStyle name="Border 2 5 6" xfId="2696" xr:uid="{C766616F-E9E6-4215-9CDF-2C4F90AC3002}"/>
    <cellStyle name="Border 2 5 6 2" xfId="16745" xr:uid="{DC04824A-2C98-4765-AACB-FF708A9E4972}"/>
    <cellStyle name="Border 2 5 7" xfId="2697" xr:uid="{D4D682E6-4AB7-43A1-A785-8E78DCB9F5C3}"/>
    <cellStyle name="Border 2 5 7 2" xfId="16746" xr:uid="{07DFE9A4-8FD0-4AC1-89A0-7C08150A1565}"/>
    <cellStyle name="Border 2 5 8" xfId="2698" xr:uid="{CD60353C-C66F-4BBF-BE19-47AFC7A07927}"/>
    <cellStyle name="Border 2 5 8 2" xfId="16747" xr:uid="{15932E11-F906-4B30-9CFB-8086C93E2705}"/>
    <cellStyle name="Border 2 5 9" xfId="2699" xr:uid="{9F2A5305-C7C2-48C9-8BF8-A0907F831F2C}"/>
    <cellStyle name="Border 2 5 9 2" xfId="16748" xr:uid="{4FBDBE6D-34A8-4D25-97FE-AF9A58C4D145}"/>
    <cellStyle name="Border 2 6" xfId="2700" xr:uid="{8DEBB703-83AD-45E7-8109-EED8C1C3AA02}"/>
    <cellStyle name="Border 2 6 10" xfId="15056" xr:uid="{4CA2F95C-9040-4878-BE9C-7AAAA895E1DA}"/>
    <cellStyle name="Border 2 6 10 2" xfId="27421" xr:uid="{A2F4A56E-6ECF-4C1C-8B53-0CE740E66D5C}"/>
    <cellStyle name="Border 2 6 11" xfId="15449" xr:uid="{427AB1C1-629D-490F-B268-C9CD2CEDCEC8}"/>
    <cellStyle name="Border 2 6 11 2" xfId="27789" xr:uid="{934E3F36-4B6C-448A-AC8D-C00A443A13F8}"/>
    <cellStyle name="Border 2 6 12" xfId="16749" xr:uid="{9E4A0067-23B6-48C6-9D7B-83679739781B}"/>
    <cellStyle name="Border 2 6 2" xfId="2701" xr:uid="{4EA40892-0319-43C7-BCB4-1B1FCD17F479}"/>
    <cellStyle name="Border 2 6 2 2" xfId="2702" xr:uid="{36F7B1CE-A611-4F4B-8FD3-5F9D12408872}"/>
    <cellStyle name="Border 2 6 2 2 2" xfId="16751" xr:uid="{D314C01F-458C-4F86-9E23-E5E957E6B8CA}"/>
    <cellStyle name="Border 2 6 2 3" xfId="2703" xr:uid="{1EC29D8D-40A8-4961-94D9-8E8CCD512A74}"/>
    <cellStyle name="Border 2 6 2 3 2" xfId="16752" xr:uid="{4B3696FC-BE27-415B-9D57-35286CF2FCEC}"/>
    <cellStyle name="Border 2 6 2 4" xfId="2704" xr:uid="{F7E433B2-3F97-461A-82BB-1E92E5A282E4}"/>
    <cellStyle name="Border 2 6 2 4 2" xfId="16753" xr:uid="{AE390F5C-B9D2-48DE-BD0D-1A20255C47D2}"/>
    <cellStyle name="Border 2 6 2 5" xfId="2705" xr:uid="{61FB0218-D6E2-44BD-BBD4-FE1E832E567E}"/>
    <cellStyle name="Border 2 6 2 5 2" xfId="16754" xr:uid="{92F113E3-FC19-48E6-A836-CF87A605852A}"/>
    <cellStyle name="Border 2 6 2 6" xfId="16750" xr:uid="{DD85EE52-CA0A-42E7-9D66-4EF399A8624B}"/>
    <cellStyle name="Border 2 6 3" xfId="2706" xr:uid="{6727DC62-0854-46EF-8E84-444CF60CA3CF}"/>
    <cellStyle name="Border 2 6 3 2" xfId="2707" xr:uid="{A8076C7E-1D1B-4F63-9AA1-E79A961BDEA1}"/>
    <cellStyle name="Border 2 6 3 2 2" xfId="16756" xr:uid="{40047C9D-4AA1-4DCE-B49B-373AFDFC792E}"/>
    <cellStyle name="Border 2 6 3 3" xfId="16755" xr:uid="{89DB10D0-4D5C-4FDA-B2F1-2F915800A9EE}"/>
    <cellStyle name="Border 2 6 4" xfId="2708" xr:uid="{3F3BDC5C-DC83-4A46-A9AC-CBB3671C0F9F}"/>
    <cellStyle name="Border 2 6 4 2" xfId="2709" xr:uid="{A450F5DF-8A66-4832-B993-67329AF366DE}"/>
    <cellStyle name="Border 2 6 4 2 2" xfId="16758" xr:uid="{056F0A83-08E7-4A52-AB10-B36D994649EE}"/>
    <cellStyle name="Border 2 6 4 3" xfId="16757" xr:uid="{26C7C0F6-EF62-434D-8E83-4D2B90EC03D2}"/>
    <cellStyle name="Border 2 6 5" xfId="2710" xr:uid="{BD553417-2A39-4D55-964F-895527FD72A7}"/>
    <cellStyle name="Border 2 6 5 2" xfId="16759" xr:uid="{120D4F5A-2D28-4634-87C4-09B28CEF1B54}"/>
    <cellStyle name="Border 2 6 6" xfId="2711" xr:uid="{98B46DDB-7F14-4FAA-9157-332B99E1C5F6}"/>
    <cellStyle name="Border 2 6 6 2" xfId="16760" xr:uid="{B72301BD-DFBF-4243-9B32-8D505011E4AC}"/>
    <cellStyle name="Border 2 6 7" xfId="2712" xr:uid="{1A1C5897-EF99-40E5-B7F6-C85BE4A18004}"/>
    <cellStyle name="Border 2 6 7 2" xfId="16761" xr:uid="{E4507011-5F23-4411-9940-A062AD33E2E6}"/>
    <cellStyle name="Border 2 6 8" xfId="2713" xr:uid="{75826B3A-B13D-43D4-A6FF-DFF07B8DD09F}"/>
    <cellStyle name="Border 2 6 8 2" xfId="16762" xr:uid="{7D6235DE-3485-4AF0-BD6A-60CC855E0804}"/>
    <cellStyle name="Border 2 6 9" xfId="2714" xr:uid="{47C09163-C9F1-451A-9F25-EA3EACA2F7FE}"/>
    <cellStyle name="Border 2 6 9 2" xfId="16763" xr:uid="{0E4080D6-A6CB-4869-9915-69ABADA306B9}"/>
    <cellStyle name="Border 2 7" xfId="2715" xr:uid="{301E27CC-F9BA-481D-A0B1-21DE8FB91DB9}"/>
    <cellStyle name="Border 2 7 2" xfId="2716" xr:uid="{9F7E4A9F-892B-4EAD-9935-FABE5101DE8A}"/>
    <cellStyle name="Border 2 7 2 2" xfId="2717" xr:uid="{A42C8E3E-CD21-4E24-A3F0-79F5C015317E}"/>
    <cellStyle name="Border 2 7 2 2 2" xfId="16766" xr:uid="{C586D84B-C15F-4FDF-B028-CE349A1D5C3B}"/>
    <cellStyle name="Border 2 7 2 3" xfId="16765" xr:uid="{9EAB62A2-5409-4AC9-8D87-F80AF83B3DEE}"/>
    <cellStyle name="Border 2 7 3" xfId="2718" xr:uid="{8476D6A6-AE44-4EE1-A117-B1F9375E9CB2}"/>
    <cellStyle name="Border 2 7 3 2" xfId="2719" xr:uid="{1985CAFA-DE04-4F9C-BAFA-516A80B40DF4}"/>
    <cellStyle name="Border 2 7 3 2 2" xfId="16768" xr:uid="{402ACE5C-45B2-465A-87AC-D24CAD2ACCEB}"/>
    <cellStyle name="Border 2 7 3 3" xfId="16767" xr:uid="{F99040A3-DD34-4045-A7CA-78DADD2B1D2D}"/>
    <cellStyle name="Border 2 7 4" xfId="2720" xr:uid="{8EC2C06A-7746-411D-BA0B-E9391996DF7D}"/>
    <cellStyle name="Border 2 7 4 2" xfId="16769" xr:uid="{5186A2BA-D87D-44E9-A7C4-75C1EC69DCB1}"/>
    <cellStyle name="Border 2 7 5" xfId="2721" xr:uid="{B6E830FF-079D-4F00-A20D-B28921C0E7E9}"/>
    <cellStyle name="Border 2 7 5 2" xfId="16770" xr:uid="{8C2C6EA4-1177-4342-8373-B92BB261FB8C}"/>
    <cellStyle name="Border 2 7 6" xfId="2722" xr:uid="{AB67D01F-83B6-4142-AE29-FCE62A72C593}"/>
    <cellStyle name="Border 2 7 6 2" xfId="16771" xr:uid="{62BCDB68-227C-4E05-BC25-A643982AE560}"/>
    <cellStyle name="Border 2 7 7" xfId="16764" xr:uid="{17C5C1FB-FF24-4FE5-A783-F755D1CB6C96}"/>
    <cellStyle name="Border 2 8" xfId="2723" xr:uid="{872BC3D1-9A88-494A-B044-97EABDD6D23A}"/>
    <cellStyle name="Border 2 8 2" xfId="2724" xr:uid="{8EB12206-3774-4CBA-A02D-8DEC9F6C6295}"/>
    <cellStyle name="Border 2 8 2 2" xfId="16773" xr:uid="{AF045C76-8C8B-4798-9AB5-2684FDBBC738}"/>
    <cellStyle name="Border 2 8 3" xfId="2725" xr:uid="{B49EB12F-32F9-47E7-B4ED-AF77B195E7E9}"/>
    <cellStyle name="Border 2 8 3 2" xfId="16774" xr:uid="{E98CE542-B7D3-4191-86D2-901C57A9A5E6}"/>
    <cellStyle name="Border 2 8 4" xfId="2726" xr:uid="{24AE0963-3B83-41A4-B6C6-E2147213A8E2}"/>
    <cellStyle name="Border 2 8 4 2" xfId="16775" xr:uid="{796C9F87-D4D2-4DE7-A9F1-F6C83EC20868}"/>
    <cellStyle name="Border 2 8 5" xfId="2727" xr:uid="{B3E3EB15-5F52-4DB2-B7EF-95787A117F33}"/>
    <cellStyle name="Border 2 8 5 2" xfId="16776" xr:uid="{B8533AFC-FA54-4D43-A536-2648859DDDEF}"/>
    <cellStyle name="Border 2 8 6" xfId="16772" xr:uid="{7D7AD4D6-94E8-44CE-90B9-C3FCBADAA912}"/>
    <cellStyle name="Border 2 9" xfId="2728" xr:uid="{9322B103-1104-4C7C-ADA8-B0A36CE32BE3}"/>
    <cellStyle name="Border 2 9 2" xfId="2729" xr:uid="{9F681778-0EE0-4F41-9068-AA99973ACD0C}"/>
    <cellStyle name="Border 2 9 2 2" xfId="16778" xr:uid="{696B2C25-DDE9-4B02-8ABB-857C3C3FFDEF}"/>
    <cellStyle name="Border 2 9 3" xfId="2730" xr:uid="{75F73346-7FC6-4C87-9FC9-A8821AA04CD0}"/>
    <cellStyle name="Border 2 9 3 2" xfId="16779" xr:uid="{5DAE1535-EB21-4403-94B0-042962E992EA}"/>
    <cellStyle name="Border 2 9 4" xfId="2731" xr:uid="{44CC5E02-03A6-4E3E-BA37-6257279A9813}"/>
    <cellStyle name="Border 2 9 4 2" xfId="16780" xr:uid="{0AFD3688-C577-42E5-8167-75EB90D6E440}"/>
    <cellStyle name="Border 2 9 5" xfId="2732" xr:uid="{2C9BF4AA-C022-4FCF-AF8A-8DA0ACAA5BA4}"/>
    <cellStyle name="Border 2 9 5 2" xfId="16781" xr:uid="{EF5A3901-4C3A-4D46-9668-087F7C155174}"/>
    <cellStyle name="Border 2 9 6" xfId="16777" xr:uid="{D053484A-09EF-4954-B533-F86781C24FA9}"/>
    <cellStyle name="Border 3" xfId="960" xr:uid="{C1CFD055-43C9-44FB-B3AF-CCD3090D48EB}"/>
    <cellStyle name="Border 3 10" xfId="2733" xr:uid="{B6C79869-582F-4D79-8E6C-DB042A96552F}"/>
    <cellStyle name="Border 3 10 2" xfId="16782" xr:uid="{83CDCE4D-4628-4B83-8FCB-10F46054D716}"/>
    <cellStyle name="Border 3 11" xfId="2734" xr:uid="{28C071DF-CAC5-4527-8F31-FE1B77DC3D95}"/>
    <cellStyle name="Border 3 11 2" xfId="16783" xr:uid="{5AE2FD5C-C62B-4C99-AAA7-090310524768}"/>
    <cellStyle name="Border 3 12" xfId="2735" xr:uid="{B61B3F9B-4A14-4E9B-8766-8474C84CD731}"/>
    <cellStyle name="Border 3 12 2" xfId="16784" xr:uid="{8D3857BD-5970-44DF-A9E1-BCC77FE339E0}"/>
    <cellStyle name="Border 3 13" xfId="2736" xr:uid="{9E9B8FEF-1688-480A-8565-9E834609A4EC}"/>
    <cellStyle name="Border 3 13 2" xfId="16785" xr:uid="{8E7717C3-D816-43DE-82AA-F611799A42D2}"/>
    <cellStyle name="Border 3 14" xfId="2737" xr:uid="{49E85275-994A-446B-9D3A-EF7DDCA28992}"/>
    <cellStyle name="Border 3 14 2" xfId="16786" xr:uid="{F09AD068-1FD2-492B-A132-55890A1084A7}"/>
    <cellStyle name="Border 3 15" xfId="2738" xr:uid="{4F13CE27-E66A-4866-AA47-85C40AA2B3B9}"/>
    <cellStyle name="Border 3 15 2" xfId="16787" xr:uid="{D4856B25-0B5C-4D53-ABF0-2AB511337F43}"/>
    <cellStyle name="Border 3 16" xfId="2739" xr:uid="{D9DF1E6D-AD1B-4353-9E08-66C623B2847C}"/>
    <cellStyle name="Border 3 16 2" xfId="16788" xr:uid="{705DCA50-33D7-48AA-9F1A-8006AF168DB4}"/>
    <cellStyle name="Border 3 17" xfId="2740" xr:uid="{BC27BEDC-2073-46BF-A0B8-66CFDFF29A67}"/>
    <cellStyle name="Border 3 17 2" xfId="16789" xr:uid="{92FB9FA2-F6C0-45A4-9839-3830737D1A69}"/>
    <cellStyle name="Border 3 18" xfId="2741" xr:uid="{97EE733B-33C0-4253-9D25-FB77D88C069C}"/>
    <cellStyle name="Border 3 18 2" xfId="16790" xr:uid="{5B2BEFCD-CD78-4912-8C24-81125E82214F}"/>
    <cellStyle name="Border 3 19" xfId="2742" xr:uid="{285829CC-AE3E-43B4-A2EE-357B384F8ABB}"/>
    <cellStyle name="Border 3 19 2" xfId="16791" xr:uid="{B693AFA6-DAD2-44D0-9C43-77E63FB1892E}"/>
    <cellStyle name="Border 3 2" xfId="2743" xr:uid="{6DBD57F1-D594-4643-B5AB-5C6C3DF6BE10}"/>
    <cellStyle name="Border 3 2 10" xfId="15057" xr:uid="{4D863DB8-2D2D-4F4B-A5BA-32F07745A02D}"/>
    <cellStyle name="Border 3 2 10 2" xfId="27422" xr:uid="{BF4C20AD-39F3-4C2D-8678-6A303FCD9AC4}"/>
    <cellStyle name="Border 3 2 11" xfId="15450" xr:uid="{3D36A646-51E4-45CD-92DB-CB13D0E1CEAF}"/>
    <cellStyle name="Border 3 2 11 2" xfId="27790" xr:uid="{BF1D88C5-3700-4EC5-A0D7-D76FC3049FD6}"/>
    <cellStyle name="Border 3 2 12" xfId="16792" xr:uid="{49040FF7-AC9C-4AAD-B0F1-F30D3FAFAA49}"/>
    <cellStyle name="Border 3 2 2" xfId="2744" xr:uid="{15BFD7B9-EBF0-4637-94F1-235129E9CA75}"/>
    <cellStyle name="Border 3 2 2 2" xfId="2745" xr:uid="{D7C2BB83-9F37-46D5-9A8A-DFEBD4D944A2}"/>
    <cellStyle name="Border 3 2 2 2 2" xfId="16794" xr:uid="{34F8B00B-E239-48CB-A607-F32AA747FF97}"/>
    <cellStyle name="Border 3 2 2 3" xfId="2746" xr:uid="{C22931EC-877E-45DE-BB7E-5AC717DC3E56}"/>
    <cellStyle name="Border 3 2 2 3 2" xfId="16795" xr:uid="{D7605D8E-3E37-465D-AC03-4850ACD50FF5}"/>
    <cellStyle name="Border 3 2 2 4" xfId="2747" xr:uid="{F5FB7383-5BD1-4D55-A005-8EA964E3C6EB}"/>
    <cellStyle name="Border 3 2 2 4 2" xfId="16796" xr:uid="{3A736EAC-388D-4EDF-9B89-C39B69ED7C54}"/>
    <cellStyle name="Border 3 2 2 5" xfId="2748" xr:uid="{5EA1BC06-6DE7-449B-BE56-03949C75E874}"/>
    <cellStyle name="Border 3 2 2 5 2" xfId="16797" xr:uid="{63F70342-BC53-41BD-A9B8-396BBB725AC4}"/>
    <cellStyle name="Border 3 2 2 6" xfId="16793" xr:uid="{1C36D5E2-3EF4-47C7-9EA8-8424CA5A9D2F}"/>
    <cellStyle name="Border 3 2 3" xfId="2749" xr:uid="{303151D8-5F52-4AA9-A3C4-493EC91D100A}"/>
    <cellStyle name="Border 3 2 3 2" xfId="2750" xr:uid="{82374584-9ACD-46A8-A0A2-585F59C17D2D}"/>
    <cellStyle name="Border 3 2 3 2 2" xfId="16799" xr:uid="{A3470BD6-FE5D-4B31-B19A-6DEA4CD1560E}"/>
    <cellStyle name="Border 3 2 3 3" xfId="16798" xr:uid="{84BA6285-B890-4600-BBA3-56CDD790FA37}"/>
    <cellStyle name="Border 3 2 4" xfId="2751" xr:uid="{360EEE1B-9934-4931-84C4-0A0ACC83CC68}"/>
    <cellStyle name="Border 3 2 4 2" xfId="2752" xr:uid="{32A58EB2-7C32-4055-8166-641A7B300F80}"/>
    <cellStyle name="Border 3 2 4 2 2" xfId="16801" xr:uid="{2176A2B5-2458-4943-91D3-CFFAF42041BE}"/>
    <cellStyle name="Border 3 2 4 3" xfId="16800" xr:uid="{4A6C33CE-A3B8-47AC-A16D-3701E86D2D4D}"/>
    <cellStyle name="Border 3 2 5" xfId="2753" xr:uid="{7162E802-670A-4D5A-95CF-97BCE159D130}"/>
    <cellStyle name="Border 3 2 5 2" xfId="16802" xr:uid="{E0A4C35C-82C0-4877-914B-1F821CD440F1}"/>
    <cellStyle name="Border 3 2 6" xfId="2754" xr:uid="{91C801E5-57DF-41B8-B585-A59978640AD1}"/>
    <cellStyle name="Border 3 2 6 2" xfId="16803" xr:uid="{023F0324-A71C-4A0F-9B7B-97914E7A0A97}"/>
    <cellStyle name="Border 3 2 7" xfId="2755" xr:uid="{8B15B482-53BB-4ABD-8112-5257FA96F437}"/>
    <cellStyle name="Border 3 2 7 2" xfId="16804" xr:uid="{A95F1E37-BEEE-4076-B796-DB28760A5ACF}"/>
    <cellStyle name="Border 3 2 8" xfId="2756" xr:uid="{026ED5AB-55DE-4566-9EBC-5D55CD7BD5D2}"/>
    <cellStyle name="Border 3 2 8 2" xfId="16805" xr:uid="{3A2C3B3E-0499-4B9D-962B-DDC708846F9B}"/>
    <cellStyle name="Border 3 2 9" xfId="2757" xr:uid="{136CB0E8-34E1-4CA6-9AFF-365405B3F83D}"/>
    <cellStyle name="Border 3 2 9 2" xfId="16806" xr:uid="{758AC181-A414-457C-B0E3-886C8DD57448}"/>
    <cellStyle name="Border 3 20" xfId="14684" xr:uid="{8A7B5C44-A3DA-498C-AF66-FE0A1B7E7D8C}"/>
    <cellStyle name="Border 3 20 2" xfId="27057" xr:uid="{7984BBE5-BDF6-4B7F-9254-224643928E26}"/>
    <cellStyle name="Border 3 21" xfId="15211" xr:uid="{6578DAD8-007C-471D-93F7-37BA218E6CB4}"/>
    <cellStyle name="Border 3 21 2" xfId="27551" xr:uid="{BA5AEEF7-7118-4357-824A-E8166C03964A}"/>
    <cellStyle name="Border 3 22" xfId="15580" xr:uid="{2EC4AF92-B7D0-4106-ACBD-C75372E3B0A2}"/>
    <cellStyle name="Border 3 3" xfId="2758" xr:uid="{A8DD8BAC-CB6D-4154-A8C3-4C8198A5E7CF}"/>
    <cellStyle name="Border 3 3 2" xfId="2759" xr:uid="{9268C22A-B490-4FF2-BA54-47175DE6AD2A}"/>
    <cellStyle name="Border 3 3 2 2" xfId="2760" xr:uid="{4C3985BE-1AF4-4047-9107-7A70C967BCE8}"/>
    <cellStyle name="Border 3 3 2 2 2" xfId="16809" xr:uid="{9125AFAE-2FD0-45CD-B08C-23E65D7DD891}"/>
    <cellStyle name="Border 3 3 2 3" xfId="16808" xr:uid="{1034F137-C282-4D4E-86DC-B5D8CD688B74}"/>
    <cellStyle name="Border 3 3 3" xfId="2761" xr:uid="{A82A62BF-C8A6-459E-83CA-A71B3680F66C}"/>
    <cellStyle name="Border 3 3 3 2" xfId="2762" xr:uid="{B6058BFB-82FB-4F05-AB8A-FE2C4DFD64D0}"/>
    <cellStyle name="Border 3 3 3 2 2" xfId="16811" xr:uid="{FF475ECA-7CBE-463E-927C-3733E3CF6896}"/>
    <cellStyle name="Border 3 3 3 3" xfId="16810" xr:uid="{9070D998-01DB-4689-8211-B8D25B58D4FC}"/>
    <cellStyle name="Border 3 3 4" xfId="2763" xr:uid="{8CF15321-0C95-4411-A677-9AB302C2304A}"/>
    <cellStyle name="Border 3 3 4 2" xfId="16812" xr:uid="{05EC3983-BF2C-4101-B97C-FC7FAD5864F8}"/>
    <cellStyle name="Border 3 3 5" xfId="2764" xr:uid="{602D3422-CFE6-47D2-969B-3A45A4DDACAC}"/>
    <cellStyle name="Border 3 3 5 2" xfId="16813" xr:uid="{A488661B-A212-4C3B-B0E4-F064C8AD58D6}"/>
    <cellStyle name="Border 3 3 6" xfId="2765" xr:uid="{19CB9A64-E17D-4952-A4CE-3E3A1547FC77}"/>
    <cellStyle name="Border 3 3 6 2" xfId="16814" xr:uid="{2047784F-A5A3-4609-86B3-4D4A78405EDE}"/>
    <cellStyle name="Border 3 3 7" xfId="16807" xr:uid="{2CB153A2-523E-4AE5-BA11-B81B38943976}"/>
    <cellStyle name="Border 3 4" xfId="2766" xr:uid="{04F8A986-8216-41DA-AC07-A6A8BF6413B3}"/>
    <cellStyle name="Border 3 4 2" xfId="2767" xr:uid="{99E9B218-6EF3-4F99-B7F4-6E9519BB4DB8}"/>
    <cellStyle name="Border 3 4 2 2" xfId="16816" xr:uid="{A22EAD7E-C11F-4E72-A965-6F718453152B}"/>
    <cellStyle name="Border 3 4 3" xfId="2768" xr:uid="{F46E32C5-AA1F-4FB7-91A0-8FBA3734A2F5}"/>
    <cellStyle name="Border 3 4 3 2" xfId="16817" xr:uid="{7231BD53-1E99-42BE-BF98-24A7832BC023}"/>
    <cellStyle name="Border 3 4 4" xfId="2769" xr:uid="{852ADDA9-8182-43CC-A353-AAA226869B40}"/>
    <cellStyle name="Border 3 4 4 2" xfId="16818" xr:uid="{98DFE424-8038-4908-AACB-890EEB410D35}"/>
    <cellStyle name="Border 3 4 5" xfId="2770" xr:uid="{D52D142E-B1C7-4351-BFDD-CE98E1837DFD}"/>
    <cellStyle name="Border 3 4 5 2" xfId="16819" xr:uid="{748EE1FB-7B8E-4ECA-A035-64E1A1D33ECD}"/>
    <cellStyle name="Border 3 4 6" xfId="16815" xr:uid="{FFDDB984-F60D-4CB9-AA52-CC3558FE7026}"/>
    <cellStyle name="Border 3 5" xfId="2771" xr:uid="{BA95FA5A-7B4A-4557-973A-FDCAC9014FB7}"/>
    <cellStyle name="Border 3 5 2" xfId="2772" xr:uid="{B236AF13-E34B-40C3-A929-D22BFF571CB2}"/>
    <cellStyle name="Border 3 5 2 2" xfId="16821" xr:uid="{A21197BD-A9A2-4AD3-9802-9549FDD84D39}"/>
    <cellStyle name="Border 3 5 3" xfId="2773" xr:uid="{74455580-341A-4E58-A7CD-26B4AA78E150}"/>
    <cellStyle name="Border 3 5 3 2" xfId="16822" xr:uid="{EF0CFBCD-1961-48D7-BAB6-F39B031AE835}"/>
    <cellStyle name="Border 3 5 4" xfId="2774" xr:uid="{A6875A6A-9433-4067-AEFF-34997B281F0A}"/>
    <cellStyle name="Border 3 5 4 2" xfId="16823" xr:uid="{6AD8AC10-C55F-4402-8CD1-C2B57E9C73E7}"/>
    <cellStyle name="Border 3 5 5" xfId="2775" xr:uid="{A92C0F24-4F6B-48EE-9F68-9D7F6FF24371}"/>
    <cellStyle name="Border 3 5 5 2" xfId="16824" xr:uid="{610C0A5B-FB32-4C38-AFDA-06416A815149}"/>
    <cellStyle name="Border 3 5 6" xfId="16820" xr:uid="{4836371B-2E3C-4622-AF3C-DCDF6BA564DA}"/>
    <cellStyle name="Border 3 6" xfId="2776" xr:uid="{610857AB-312F-4445-A168-1D0C413201DA}"/>
    <cellStyle name="Border 3 6 2" xfId="16825" xr:uid="{DDC4F897-3185-47B5-998B-FED05ED1272E}"/>
    <cellStyle name="Border 3 7" xfId="2777" xr:uid="{F191EE46-96FC-40C6-A2F0-D8A278F12AF5}"/>
    <cellStyle name="Border 3 7 2" xfId="16826" xr:uid="{F4AD640E-DCAA-46BB-93D2-1DB77E2ED166}"/>
    <cellStyle name="Border 3 8" xfId="2778" xr:uid="{699CE482-4E63-432A-994A-F3287E88AFF7}"/>
    <cellStyle name="Border 3 8 2" xfId="16827" xr:uid="{C21E2BF4-7FED-4783-A380-720627FEA81F}"/>
    <cellStyle name="Border 3 9" xfId="2779" xr:uid="{8C6E5862-37E7-49FE-A2EE-341A0026A370}"/>
    <cellStyle name="Border 3 9 2" xfId="16828" xr:uid="{FCFC6791-A9E8-425B-B18E-DFC4C563BDEC}"/>
    <cellStyle name="Border 4" xfId="961" xr:uid="{7377BD0C-1DB8-4AF2-9F75-D048D0033797}"/>
    <cellStyle name="Border 4 10" xfId="2780" xr:uid="{0164D4E1-F876-447D-8B49-A6B8F8E1CEF4}"/>
    <cellStyle name="Border 4 10 2" xfId="16829" xr:uid="{BBE574E9-6466-44EF-9199-A387765EE433}"/>
    <cellStyle name="Border 4 11" xfId="2781" xr:uid="{50A07DA5-6A37-4F0A-A56A-56E4DAFE154A}"/>
    <cellStyle name="Border 4 11 2" xfId="16830" xr:uid="{2EA64C2D-FA93-4D94-B2AB-59BDBE765DA2}"/>
    <cellStyle name="Border 4 12" xfId="2782" xr:uid="{B6A19D14-C816-4D3E-9767-FDBCAABB34FD}"/>
    <cellStyle name="Border 4 12 2" xfId="16831" xr:uid="{B56F7E62-9ED9-4554-A3F9-42E669B14506}"/>
    <cellStyle name="Border 4 13" xfId="2783" xr:uid="{0C69C278-7682-4CF6-9CDE-5F8BD593628F}"/>
    <cellStyle name="Border 4 13 2" xfId="16832" xr:uid="{A993976B-0D3E-45D1-B545-CC033CEF96E8}"/>
    <cellStyle name="Border 4 14" xfId="2784" xr:uid="{5CC0B7C0-BB31-4329-BE0A-49AD661E8E9A}"/>
    <cellStyle name="Border 4 14 2" xfId="16833" xr:uid="{5460FDEF-49E2-4EFF-B616-86AB8532BCFC}"/>
    <cellStyle name="Border 4 15" xfId="2785" xr:uid="{00349A78-8AD6-44C1-BBF2-851DEA700F03}"/>
    <cellStyle name="Border 4 15 2" xfId="16834" xr:uid="{A7E1F645-5B5C-4780-9A3E-3E9307305C3D}"/>
    <cellStyle name="Border 4 16" xfId="2786" xr:uid="{13C51EFC-D84A-4903-AF71-9252A599374D}"/>
    <cellStyle name="Border 4 16 2" xfId="16835" xr:uid="{8426FE60-EF53-45D6-BEE9-40879B0AAAEF}"/>
    <cellStyle name="Border 4 17" xfId="2787" xr:uid="{C31A33FD-95EA-4E5B-A57D-DC43C91D01D4}"/>
    <cellStyle name="Border 4 17 2" xfId="16836" xr:uid="{8F37E405-43AD-4D1F-9B9A-D1840B0FAC8A}"/>
    <cellStyle name="Border 4 18" xfId="2788" xr:uid="{794F9E58-6E1A-4449-91FD-9FEACA90A9EF}"/>
    <cellStyle name="Border 4 18 2" xfId="16837" xr:uid="{BE001604-7F49-4B4E-B1E9-2ECF6EA3F74A}"/>
    <cellStyle name="Border 4 19" xfId="2789" xr:uid="{8699FE94-4731-469C-8CA1-AC9C27DBB20E}"/>
    <cellStyle name="Border 4 19 2" xfId="16838" xr:uid="{4F6FBBC0-01B7-4499-A617-52054872F7D6}"/>
    <cellStyle name="Border 4 2" xfId="2790" xr:uid="{FDF63877-18A3-41D8-AEBA-F5A7F423546A}"/>
    <cellStyle name="Border 4 2 10" xfId="15058" xr:uid="{0DE92EA9-3930-4F6F-98E8-46EB791FC47C}"/>
    <cellStyle name="Border 4 2 10 2" xfId="27423" xr:uid="{968A8B7D-2441-4D74-88B7-1FB73A3F6619}"/>
    <cellStyle name="Border 4 2 11" xfId="15451" xr:uid="{1F867CDB-5CF4-49D6-A043-B48734836670}"/>
    <cellStyle name="Border 4 2 11 2" xfId="27791" xr:uid="{775D01F7-A7BC-42D9-AB2D-554455591C38}"/>
    <cellStyle name="Border 4 2 12" xfId="16839" xr:uid="{0EFA6ABF-02A9-4962-A8A9-8F0C99B10822}"/>
    <cellStyle name="Border 4 2 2" xfId="2791" xr:uid="{419B0984-3DD5-4191-8F6F-4283C5CF5864}"/>
    <cellStyle name="Border 4 2 2 2" xfId="2792" xr:uid="{7A6C9C86-ACC9-4551-A22E-56453FEADA2E}"/>
    <cellStyle name="Border 4 2 2 2 2" xfId="16841" xr:uid="{493F6EF7-6A72-4D0C-81C6-3CFFBDCF5B57}"/>
    <cellStyle name="Border 4 2 2 3" xfId="2793" xr:uid="{63F91044-58E0-42AD-B2C7-C852926F7A30}"/>
    <cellStyle name="Border 4 2 2 3 2" xfId="16842" xr:uid="{749D6E58-5B04-4E19-B14B-6D68834D19A8}"/>
    <cellStyle name="Border 4 2 2 4" xfId="2794" xr:uid="{454F7318-BAF4-48ED-A157-A74737BF4AD7}"/>
    <cellStyle name="Border 4 2 2 4 2" xfId="16843" xr:uid="{2BA0760F-5BE3-4545-80A2-72ED697D1801}"/>
    <cellStyle name="Border 4 2 2 5" xfId="2795" xr:uid="{1F0D3523-6B27-459D-84FA-AE44DB044A41}"/>
    <cellStyle name="Border 4 2 2 5 2" xfId="16844" xr:uid="{F8477E69-1A8B-4AD4-82B7-3977BB4E70B9}"/>
    <cellStyle name="Border 4 2 2 6" xfId="16840" xr:uid="{36DCF5CD-B6F2-488C-9601-76D7A712228A}"/>
    <cellStyle name="Border 4 2 3" xfId="2796" xr:uid="{350B2CBE-020B-4E75-ACC0-AECAF9A46BB6}"/>
    <cellStyle name="Border 4 2 3 2" xfId="2797" xr:uid="{CD5B7708-E981-4573-B76A-58C2940B6111}"/>
    <cellStyle name="Border 4 2 3 2 2" xfId="16846" xr:uid="{DBC84CC6-5D23-486E-AE19-E68CA388864D}"/>
    <cellStyle name="Border 4 2 3 3" xfId="16845" xr:uid="{D8D146F9-EB88-4B43-B1FF-99B4E48E3A12}"/>
    <cellStyle name="Border 4 2 4" xfId="2798" xr:uid="{7A2919BE-51A7-4969-BB22-686AECD8C859}"/>
    <cellStyle name="Border 4 2 4 2" xfId="2799" xr:uid="{995E6A2C-80B6-4CF0-AAAD-8080CE8A14D3}"/>
    <cellStyle name="Border 4 2 4 2 2" xfId="16848" xr:uid="{22F1157B-1EEF-410F-B31C-31580682F376}"/>
    <cellStyle name="Border 4 2 4 3" xfId="16847" xr:uid="{ABC2995A-3072-4972-A9D1-F06B72E50F9C}"/>
    <cellStyle name="Border 4 2 5" xfId="2800" xr:uid="{9517D08A-717E-4AD6-8F46-6E64741D2E2B}"/>
    <cellStyle name="Border 4 2 5 2" xfId="16849" xr:uid="{86E606C7-F84F-41F3-9440-3B5A2D375F29}"/>
    <cellStyle name="Border 4 2 6" xfId="2801" xr:uid="{11F6A8FA-1566-4017-B17F-13CCF2403B4F}"/>
    <cellStyle name="Border 4 2 6 2" xfId="16850" xr:uid="{9610B980-3140-467C-8338-02C9F8D99C5A}"/>
    <cellStyle name="Border 4 2 7" xfId="2802" xr:uid="{2C77816F-708D-4F53-97D7-38F2B01B8635}"/>
    <cellStyle name="Border 4 2 7 2" xfId="16851" xr:uid="{D84A8B2B-A357-4DF8-88BC-53D858CF784D}"/>
    <cellStyle name="Border 4 2 8" xfId="2803" xr:uid="{FFBB7B6B-1A1E-4503-9BA0-C6538C61B4D4}"/>
    <cellStyle name="Border 4 2 8 2" xfId="16852" xr:uid="{ED0B8789-7BFB-457E-BA6C-A2C60F1FA8DF}"/>
    <cellStyle name="Border 4 2 9" xfId="2804" xr:uid="{1EAB6C8E-83F4-491A-A226-F2211103E284}"/>
    <cellStyle name="Border 4 2 9 2" xfId="16853" xr:uid="{7B94EC97-0A28-4E7C-8082-550724D04134}"/>
    <cellStyle name="Border 4 20" xfId="14685" xr:uid="{44F70E09-DED1-4A00-BADE-6CDBD1D942BD}"/>
    <cellStyle name="Border 4 20 2" xfId="27058" xr:uid="{E31C30A5-3262-464B-9017-0716EF94AC2D}"/>
    <cellStyle name="Border 4 21" xfId="15212" xr:uid="{DA9C45B2-A0EF-4DFA-BAD4-AA6A54933E74}"/>
    <cellStyle name="Border 4 21 2" xfId="27552" xr:uid="{5962CAE9-205D-4183-BCD6-73B32221E2C3}"/>
    <cellStyle name="Border 4 22" xfId="15581" xr:uid="{E87B97B4-6AF9-43C6-B474-439E228E6C6B}"/>
    <cellStyle name="Border 4 3" xfId="2805" xr:uid="{D0F65550-9434-441F-8F38-D73DD57AB074}"/>
    <cellStyle name="Border 4 3 2" xfId="2806" xr:uid="{CC623A90-8626-4547-9ACB-EC512359F2C0}"/>
    <cellStyle name="Border 4 3 2 2" xfId="2807" xr:uid="{77E2F1D9-F409-46F8-A4A5-551E4C198279}"/>
    <cellStyle name="Border 4 3 2 2 2" xfId="16856" xr:uid="{1714B8D5-5552-455D-8D0E-3347B703492C}"/>
    <cellStyle name="Border 4 3 2 3" xfId="16855" xr:uid="{65E2BF5F-FAED-4D3C-B218-26D41FADDFF1}"/>
    <cellStyle name="Border 4 3 3" xfId="2808" xr:uid="{670906EA-D623-4334-AC8E-3445ADDED23D}"/>
    <cellStyle name="Border 4 3 3 2" xfId="2809" xr:uid="{CAD1760E-2EF9-4309-A71E-D38D6659E68A}"/>
    <cellStyle name="Border 4 3 3 2 2" xfId="16858" xr:uid="{298EF909-6FF1-411B-BD05-EA6E769B466D}"/>
    <cellStyle name="Border 4 3 3 3" xfId="16857" xr:uid="{172EBF8B-118F-46C9-A79E-D17D71667797}"/>
    <cellStyle name="Border 4 3 4" xfId="2810" xr:uid="{9CB56F50-F28C-47C4-9113-64DD31A76779}"/>
    <cellStyle name="Border 4 3 4 2" xfId="16859" xr:uid="{CBBFF0DD-6984-45E9-8F3D-E1DAB6A5E8A1}"/>
    <cellStyle name="Border 4 3 5" xfId="2811" xr:uid="{46AC715A-39DE-4161-9153-5112250DB003}"/>
    <cellStyle name="Border 4 3 5 2" xfId="16860" xr:uid="{EA055426-6F2F-40AE-A9BA-4EB2A7B4CD7F}"/>
    <cellStyle name="Border 4 3 6" xfId="2812" xr:uid="{EEE134A0-722C-494C-B160-9035235B98BF}"/>
    <cellStyle name="Border 4 3 6 2" xfId="16861" xr:uid="{FF711903-7083-4B74-8F8C-C70FF861BFF2}"/>
    <cellStyle name="Border 4 3 7" xfId="16854" xr:uid="{4EE9F584-FC8E-47BA-8556-E1450D52E14D}"/>
    <cellStyle name="Border 4 4" xfId="2813" xr:uid="{6D18687C-6C9F-479B-A9AC-E08870D67F64}"/>
    <cellStyle name="Border 4 4 2" xfId="2814" xr:uid="{26C6D72B-85F7-4139-BFCC-8600C7BEE44C}"/>
    <cellStyle name="Border 4 4 2 2" xfId="16863" xr:uid="{4B324F8A-D7CC-43E5-B110-CE76D5DDFAB6}"/>
    <cellStyle name="Border 4 4 3" xfId="2815" xr:uid="{D3EFF323-2CD9-42C4-BB8D-B7664A4D4560}"/>
    <cellStyle name="Border 4 4 3 2" xfId="16864" xr:uid="{7E486FF3-831E-446A-B47C-74D8C5040572}"/>
    <cellStyle name="Border 4 4 4" xfId="2816" xr:uid="{C1BA0FB6-BBE7-4AA4-AE6B-358AC3987343}"/>
    <cellStyle name="Border 4 4 4 2" xfId="16865" xr:uid="{41B3DFC5-CF50-4EC9-9E2A-232CBC562729}"/>
    <cellStyle name="Border 4 4 5" xfId="2817" xr:uid="{06B399A8-D6D6-4E0F-85C4-642A79BE735F}"/>
    <cellStyle name="Border 4 4 5 2" xfId="16866" xr:uid="{F4EF03D5-A30B-4CF9-B35C-1FC1D424DF3E}"/>
    <cellStyle name="Border 4 4 6" xfId="16862" xr:uid="{076E1F9B-2AAD-4563-A0EB-3C604C072D7B}"/>
    <cellStyle name="Border 4 5" xfId="2818" xr:uid="{CF367812-85E6-42A0-A92C-81203A0298F9}"/>
    <cellStyle name="Border 4 5 2" xfId="2819" xr:uid="{B8B60928-C5B3-4EA2-B47A-C956E14E72D6}"/>
    <cellStyle name="Border 4 5 2 2" xfId="16868" xr:uid="{C24C4CF7-3072-45C9-BD0B-6DB52407DF51}"/>
    <cellStyle name="Border 4 5 3" xfId="2820" xr:uid="{CE565885-69C1-4DC5-BD9D-B41335DA367C}"/>
    <cellStyle name="Border 4 5 3 2" xfId="16869" xr:uid="{459A2C57-4066-4FDD-8965-3DE787374181}"/>
    <cellStyle name="Border 4 5 4" xfId="2821" xr:uid="{FB89FDE4-25BC-4DEF-AF03-8CC5E24974E8}"/>
    <cellStyle name="Border 4 5 4 2" xfId="16870" xr:uid="{BD5DDA0C-9A14-4F4F-9FCC-D41E90F39432}"/>
    <cellStyle name="Border 4 5 5" xfId="2822" xr:uid="{A7673C59-69A4-434C-8E91-D06626D7B438}"/>
    <cellStyle name="Border 4 5 5 2" xfId="16871" xr:uid="{1EE64338-6EB3-41F7-9F4C-7C00D5C89D45}"/>
    <cellStyle name="Border 4 5 6" xfId="16867" xr:uid="{D89D789B-6764-4661-8E48-6E0FBF879F09}"/>
    <cellStyle name="Border 4 6" xfId="2823" xr:uid="{12FB3DBC-55ED-4AFA-A77C-845BC4FDAED0}"/>
    <cellStyle name="Border 4 6 2" xfId="16872" xr:uid="{282CA566-3F5D-4CA5-ADC1-F36E67E39A54}"/>
    <cellStyle name="Border 4 7" xfId="2824" xr:uid="{B66DFC3E-95B6-4742-B53A-996437130B30}"/>
    <cellStyle name="Border 4 7 2" xfId="16873" xr:uid="{600E2D09-FDFD-4C9B-AFB0-AEC1F06060A1}"/>
    <cellStyle name="Border 4 8" xfId="2825" xr:uid="{5C43487C-B332-4597-8D06-7E6D87602EBA}"/>
    <cellStyle name="Border 4 8 2" xfId="16874" xr:uid="{22D5A079-2E38-4465-8F1D-44F0357F6D78}"/>
    <cellStyle name="Border 4 9" xfId="2826" xr:uid="{AAD28854-DD2B-4817-B2D0-644D35DBA3C1}"/>
    <cellStyle name="Border 4 9 2" xfId="16875" xr:uid="{F341723A-A5F4-4BF2-96B3-EB38017F74AE}"/>
    <cellStyle name="Border 5" xfId="962" xr:uid="{CD850903-1908-4D99-9E6A-7E78689F77C8}"/>
    <cellStyle name="Border 5 10" xfId="2827" xr:uid="{AD0C0B58-6CDB-403D-82A0-4AE055CB9BCF}"/>
    <cellStyle name="Border 5 10 2" xfId="16876" xr:uid="{6F4E51C8-34D6-468B-9AC5-D3B55C66BE77}"/>
    <cellStyle name="Border 5 11" xfId="2828" xr:uid="{0DE11513-E14E-4FDA-B22F-367902F4EC2F}"/>
    <cellStyle name="Border 5 11 2" xfId="16877" xr:uid="{58C6B3A7-54F9-4D62-A3D2-D969FE15806E}"/>
    <cellStyle name="Border 5 12" xfId="2829" xr:uid="{58373BA9-FC31-4DAA-B471-F7737E7ADFCD}"/>
    <cellStyle name="Border 5 12 2" xfId="16878" xr:uid="{204EE235-BC61-4F56-B8FD-E976EF508427}"/>
    <cellStyle name="Border 5 13" xfId="2830" xr:uid="{CAD9E11B-1572-4346-8535-3D20AC54059C}"/>
    <cellStyle name="Border 5 13 2" xfId="16879" xr:uid="{DB49F928-CF58-4179-8482-C89BBFF0F955}"/>
    <cellStyle name="Border 5 14" xfId="2831" xr:uid="{9D99545F-40F1-479D-BFAB-19A7039D26E9}"/>
    <cellStyle name="Border 5 14 2" xfId="16880" xr:uid="{0891D643-9C83-4E35-9B3E-A81D11437F4D}"/>
    <cellStyle name="Border 5 15" xfId="2832" xr:uid="{3CB038A7-E85D-46D0-9786-DB9886E4211E}"/>
    <cellStyle name="Border 5 15 2" xfId="16881" xr:uid="{FC3CD9AC-361C-4EE3-9390-7346168D3BF7}"/>
    <cellStyle name="Border 5 16" xfId="2833" xr:uid="{EC7498A7-FEED-4E9C-B35B-A877782F03D8}"/>
    <cellStyle name="Border 5 16 2" xfId="16882" xr:uid="{05C856AA-2C5B-4559-9470-AE8209B5AA48}"/>
    <cellStyle name="Border 5 17" xfId="2834" xr:uid="{7D84C76E-61B3-4ED8-9C3C-7317A17DD1E5}"/>
    <cellStyle name="Border 5 17 2" xfId="16883" xr:uid="{45E8A1BE-D41C-481B-9DF9-9C2D90BCC142}"/>
    <cellStyle name="Border 5 18" xfId="2835" xr:uid="{BA33F855-800B-4693-8E51-A62306A1BC2F}"/>
    <cellStyle name="Border 5 18 2" xfId="16884" xr:uid="{381917A7-C3B7-438B-93BB-FE3295FB16CC}"/>
    <cellStyle name="Border 5 19" xfId="2836" xr:uid="{5CD3D3CB-E834-42B7-AB7A-0966ABDF0917}"/>
    <cellStyle name="Border 5 19 2" xfId="16885" xr:uid="{E831220D-9967-492B-8EB9-2415FDF53C47}"/>
    <cellStyle name="Border 5 2" xfId="2837" xr:uid="{29D5AE19-5F7F-4BC3-AC95-3643D9823A79}"/>
    <cellStyle name="Border 5 2 10" xfId="15059" xr:uid="{0E86E467-8A07-473B-837F-E15FF7BBCEDB}"/>
    <cellStyle name="Border 5 2 10 2" xfId="27424" xr:uid="{7092C4C0-D5C3-4E70-B1B7-110CE7B01D0B}"/>
    <cellStyle name="Border 5 2 11" xfId="15452" xr:uid="{D771E705-5BAB-45F6-994D-E3656BE4081E}"/>
    <cellStyle name="Border 5 2 11 2" xfId="27792" xr:uid="{E9E8E3BD-27A4-4FD3-95EC-41E4E8958CD8}"/>
    <cellStyle name="Border 5 2 12" xfId="16886" xr:uid="{8DA3D30C-5C4B-42E0-AEF4-A7AA4137C4A8}"/>
    <cellStyle name="Border 5 2 2" xfId="2838" xr:uid="{021E5918-63DC-488F-B857-6CCCE8EDAA35}"/>
    <cellStyle name="Border 5 2 2 2" xfId="2839" xr:uid="{BB3F6274-4BDE-4F78-9022-85D3D7A98A61}"/>
    <cellStyle name="Border 5 2 2 2 2" xfId="16888" xr:uid="{49D38427-D395-43FC-AF00-B86A6EEE11F4}"/>
    <cellStyle name="Border 5 2 2 3" xfId="2840" xr:uid="{7E935549-4385-4B30-A246-4A0D99C074C2}"/>
    <cellStyle name="Border 5 2 2 3 2" xfId="16889" xr:uid="{513E38AA-19D4-4617-98CE-F2C3BA16C5EF}"/>
    <cellStyle name="Border 5 2 2 4" xfId="2841" xr:uid="{D6CF3BAC-2D41-4B6F-85E1-7CDB1E28D9D4}"/>
    <cellStyle name="Border 5 2 2 4 2" xfId="16890" xr:uid="{F9CF8500-C05F-460E-9417-31B19AA70FC3}"/>
    <cellStyle name="Border 5 2 2 5" xfId="2842" xr:uid="{8E161700-557A-48D5-BBAA-6AD134104070}"/>
    <cellStyle name="Border 5 2 2 5 2" xfId="16891" xr:uid="{D45BF556-14CC-4F68-8BB2-849AFB8B8DDA}"/>
    <cellStyle name="Border 5 2 2 6" xfId="16887" xr:uid="{63CF622B-69A3-480A-9554-95DA86431F22}"/>
    <cellStyle name="Border 5 2 3" xfId="2843" xr:uid="{7912D0FB-379B-4DE6-BD17-C3803987FE90}"/>
    <cellStyle name="Border 5 2 3 2" xfId="2844" xr:uid="{F29DC0FA-137D-476A-ADE2-319366635591}"/>
    <cellStyle name="Border 5 2 3 2 2" xfId="16893" xr:uid="{542A11D2-D9C7-4362-A9C4-AC63A2442131}"/>
    <cellStyle name="Border 5 2 3 3" xfId="16892" xr:uid="{F6833109-1C64-4D55-B4C9-2F758D269C52}"/>
    <cellStyle name="Border 5 2 4" xfId="2845" xr:uid="{4AD301E3-0D54-46B4-8424-0350782C6C45}"/>
    <cellStyle name="Border 5 2 4 2" xfId="2846" xr:uid="{08E16D3E-6449-4CDA-91BA-781396CDFF9D}"/>
    <cellStyle name="Border 5 2 4 2 2" xfId="16895" xr:uid="{8AC52BE1-3053-4774-9998-40C80620DEDF}"/>
    <cellStyle name="Border 5 2 4 3" xfId="16894" xr:uid="{14FA0045-381B-4D5A-833E-C91660D945C3}"/>
    <cellStyle name="Border 5 2 5" xfId="2847" xr:uid="{BB0CBCC2-9428-46CA-AB33-D67C805E6534}"/>
    <cellStyle name="Border 5 2 5 2" xfId="16896" xr:uid="{04005B35-0DE9-43FB-8490-302F662E4465}"/>
    <cellStyle name="Border 5 2 6" xfId="2848" xr:uid="{94FCCC55-0D8E-4C56-B114-754A4D91028F}"/>
    <cellStyle name="Border 5 2 6 2" xfId="16897" xr:uid="{5EA20D39-5E18-41B0-B651-A58CA251B4EB}"/>
    <cellStyle name="Border 5 2 7" xfId="2849" xr:uid="{D6F2C7DE-882B-4710-A94A-4F0EC3E20A0A}"/>
    <cellStyle name="Border 5 2 7 2" xfId="16898" xr:uid="{9BD49BED-926E-4D28-9414-31E86E77C1CD}"/>
    <cellStyle name="Border 5 2 8" xfId="2850" xr:uid="{B266AB00-88B3-40F5-A460-5486337958DA}"/>
    <cellStyle name="Border 5 2 8 2" xfId="16899" xr:uid="{8754A98F-701C-4E23-B250-31D46C0F7773}"/>
    <cellStyle name="Border 5 2 9" xfId="2851" xr:uid="{50EEB483-2762-4D69-9E25-AF3860B87FB1}"/>
    <cellStyle name="Border 5 2 9 2" xfId="16900" xr:uid="{5F14D845-8B4C-4C76-B795-4B763EA32139}"/>
    <cellStyle name="Border 5 20" xfId="14686" xr:uid="{18C97E83-FA18-477A-874D-6DF2719281C0}"/>
    <cellStyle name="Border 5 20 2" xfId="27059" xr:uid="{0B7B80FC-D456-4D33-B7FA-7B999A5D2746}"/>
    <cellStyle name="Border 5 21" xfId="15213" xr:uid="{397FC0E3-8C20-47FC-926C-CAADC3BC6E37}"/>
    <cellStyle name="Border 5 21 2" xfId="27553" xr:uid="{7B00A430-A19E-4E11-AE45-35493FD1DE2B}"/>
    <cellStyle name="Border 5 22" xfId="15582" xr:uid="{25E2448C-518E-4C2E-9092-4CF8BFDE65EA}"/>
    <cellStyle name="Border 5 3" xfId="2852" xr:uid="{4DA5273F-271E-46FC-BCE8-E4C6B10D338C}"/>
    <cellStyle name="Border 5 3 2" xfId="2853" xr:uid="{37D685B5-70B5-4EB6-B628-A03D4EF8ED38}"/>
    <cellStyle name="Border 5 3 2 2" xfId="2854" xr:uid="{EAD5140A-D21F-44D0-A393-3208FAA7ECAA}"/>
    <cellStyle name="Border 5 3 2 2 2" xfId="16903" xr:uid="{42655DA6-77B5-430D-A25C-1905A1E9F117}"/>
    <cellStyle name="Border 5 3 2 3" xfId="16902" xr:uid="{EEA1CDBF-6554-4F55-86F7-212847D07725}"/>
    <cellStyle name="Border 5 3 3" xfId="2855" xr:uid="{4A20A448-9756-4957-9865-6D7B86C0E890}"/>
    <cellStyle name="Border 5 3 3 2" xfId="2856" xr:uid="{0A9AF8B1-8D54-4D9E-B75D-8BBB711FD219}"/>
    <cellStyle name="Border 5 3 3 2 2" xfId="16905" xr:uid="{4BFCDBCB-0817-42F7-8B5F-0FD10AFF7299}"/>
    <cellStyle name="Border 5 3 3 3" xfId="16904" xr:uid="{124050ED-109D-44B0-A86C-AA599C2E2F96}"/>
    <cellStyle name="Border 5 3 4" xfId="2857" xr:uid="{42E13564-9BFE-4E2F-8228-55B5B3F9AF64}"/>
    <cellStyle name="Border 5 3 4 2" xfId="16906" xr:uid="{9E7C0C4F-8EED-497C-9F8A-E0BC613B5241}"/>
    <cellStyle name="Border 5 3 5" xfId="2858" xr:uid="{70CF3015-48E5-4565-B236-6BCFDF7934AC}"/>
    <cellStyle name="Border 5 3 5 2" xfId="16907" xr:uid="{4D13A755-4608-474B-AB12-BB09ADDE2AD7}"/>
    <cellStyle name="Border 5 3 6" xfId="2859" xr:uid="{4E63163E-FBAE-45F6-9AB4-7965756AB4F9}"/>
    <cellStyle name="Border 5 3 6 2" xfId="16908" xr:uid="{209F1CE4-7557-476F-BD18-D2C094CC937A}"/>
    <cellStyle name="Border 5 3 7" xfId="16901" xr:uid="{90D372F1-71EB-45CC-8A99-88E06E7E2814}"/>
    <cellStyle name="Border 5 4" xfId="2860" xr:uid="{4D5B3BEE-43F8-43F5-BA63-5BD3D43772B9}"/>
    <cellStyle name="Border 5 4 2" xfId="2861" xr:uid="{EC104360-F503-4AC1-BC82-CEF569A59FF4}"/>
    <cellStyle name="Border 5 4 2 2" xfId="16910" xr:uid="{6250CDD5-B53A-49F5-9D01-4B500AF3CAED}"/>
    <cellStyle name="Border 5 4 3" xfId="2862" xr:uid="{FC17ABF0-0472-4B7E-9C27-A3693D2DC71E}"/>
    <cellStyle name="Border 5 4 3 2" xfId="16911" xr:uid="{8EFE46CF-8A4D-47D9-8BFC-F7484C555E96}"/>
    <cellStyle name="Border 5 4 4" xfId="2863" xr:uid="{82A90E21-3C32-4E39-B9A1-D018158E182D}"/>
    <cellStyle name="Border 5 4 4 2" xfId="16912" xr:uid="{0BA16970-937F-4BD6-9A0C-70FDEB1329A2}"/>
    <cellStyle name="Border 5 4 5" xfId="2864" xr:uid="{A7A55A0D-4FBD-46DC-A6A6-5D114ECCD581}"/>
    <cellStyle name="Border 5 4 5 2" xfId="16913" xr:uid="{9F2487B3-421C-4EAC-80D8-CEBB53238F9F}"/>
    <cellStyle name="Border 5 4 6" xfId="16909" xr:uid="{93A6F551-227C-4272-AB3F-0CA576120BBE}"/>
    <cellStyle name="Border 5 5" xfId="2865" xr:uid="{AF197A62-2653-43EE-A130-9B1C8449C73E}"/>
    <cellStyle name="Border 5 5 2" xfId="2866" xr:uid="{3B63336A-E11E-4CBF-98BB-34A34181FA9B}"/>
    <cellStyle name="Border 5 5 2 2" xfId="16915" xr:uid="{9BDF0182-B671-42A5-A248-C14A98ACC2F4}"/>
    <cellStyle name="Border 5 5 3" xfId="2867" xr:uid="{4FBE57AE-24D9-42F8-865D-AE8FA201BF62}"/>
    <cellStyle name="Border 5 5 3 2" xfId="16916" xr:uid="{BE3987BD-6F39-406B-AF07-96E6336F371D}"/>
    <cellStyle name="Border 5 5 4" xfId="2868" xr:uid="{B35CE59D-C50F-4D44-86D7-42C6F2B4BC86}"/>
    <cellStyle name="Border 5 5 4 2" xfId="16917" xr:uid="{E8ABB489-091C-4DE4-8BFD-6DF17F2B2ACB}"/>
    <cellStyle name="Border 5 5 5" xfId="2869" xr:uid="{654E1A57-B586-4147-AEED-6F00F635142F}"/>
    <cellStyle name="Border 5 5 5 2" xfId="16918" xr:uid="{C6560D27-FF67-40A4-B8E9-626501F92714}"/>
    <cellStyle name="Border 5 5 6" xfId="16914" xr:uid="{420D90EB-A8FE-4B12-A66E-C7F9517241AA}"/>
    <cellStyle name="Border 5 6" xfId="2870" xr:uid="{183D2B30-FE22-4389-AF48-79BEA37C0781}"/>
    <cellStyle name="Border 5 6 2" xfId="16919" xr:uid="{FC898302-17B1-42BF-BCA7-AC112A739545}"/>
    <cellStyle name="Border 5 7" xfId="2871" xr:uid="{88110572-6939-4AC6-AE49-3ADB5DE4CFFA}"/>
    <cellStyle name="Border 5 7 2" xfId="16920" xr:uid="{B7BB4943-532C-4771-9C7C-73F22979805D}"/>
    <cellStyle name="Border 5 8" xfId="2872" xr:uid="{A56C6994-4BE8-4BBC-93A5-4BE05407B0D9}"/>
    <cellStyle name="Border 5 8 2" xfId="16921" xr:uid="{07504CB0-2616-41A4-AD9F-0C5CE1B4256A}"/>
    <cellStyle name="Border 5 9" xfId="2873" xr:uid="{960CD5D8-5A73-4DF5-95DF-013668697FC1}"/>
    <cellStyle name="Border 5 9 2" xfId="16922" xr:uid="{1467FDBB-2BB6-4250-843D-E74E7A0F8D71}"/>
    <cellStyle name="Border 6" xfId="963" xr:uid="{6E623A7F-987B-4A12-873B-C054A23B65E0}"/>
    <cellStyle name="Border 6 10" xfId="2874" xr:uid="{894E8396-D028-4F2D-BA04-C5856DB7D796}"/>
    <cellStyle name="Border 6 10 2" xfId="16923" xr:uid="{D0DA73C2-4579-443A-8748-4792CC27842A}"/>
    <cellStyle name="Border 6 11" xfId="2875" xr:uid="{0D5DC0A2-7A94-490C-B620-D7E5B7C33448}"/>
    <cellStyle name="Border 6 11 2" xfId="16924" xr:uid="{822F7D70-C9A9-42FD-AD40-30A6E93D9D47}"/>
    <cellStyle name="Border 6 12" xfId="2876" xr:uid="{06BE30B8-FC33-47B5-A3E4-04433ED6E476}"/>
    <cellStyle name="Border 6 12 2" xfId="16925" xr:uid="{01612FBE-A8FC-4A39-AF8F-9BFA23D4B48D}"/>
    <cellStyle name="Border 6 13" xfId="2877" xr:uid="{8707F8B8-6754-4798-A2D4-165653327C71}"/>
    <cellStyle name="Border 6 13 2" xfId="16926" xr:uid="{35AD1E1D-DDCE-42B2-85C1-CF1D27BF0E86}"/>
    <cellStyle name="Border 6 14" xfId="2878" xr:uid="{49CB141A-1577-48DA-BED1-E243FE9F08D0}"/>
    <cellStyle name="Border 6 14 2" xfId="16927" xr:uid="{26F30130-0797-496E-82B0-BB3FFFBE114D}"/>
    <cellStyle name="Border 6 15" xfId="2879" xr:uid="{39F66760-3EC3-4694-863D-6D6C398B11B0}"/>
    <cellStyle name="Border 6 15 2" xfId="16928" xr:uid="{26AECC74-DD43-4D00-8EE1-6FD873FAA103}"/>
    <cellStyle name="Border 6 16" xfId="2880" xr:uid="{6F9E82A3-D7DE-42DB-A2C2-E586F978DEC7}"/>
    <cellStyle name="Border 6 16 2" xfId="16929" xr:uid="{96ED548B-61D2-489D-9FB1-213CF54E9AE3}"/>
    <cellStyle name="Border 6 17" xfId="2881" xr:uid="{3B50EC44-684C-40E4-8AAD-4C748785CAF3}"/>
    <cellStyle name="Border 6 17 2" xfId="16930" xr:uid="{803319F8-D78C-4F6E-8F9B-86246489E014}"/>
    <cellStyle name="Border 6 18" xfId="2882" xr:uid="{229AAFCD-421F-4D63-828B-5B12B3856F6A}"/>
    <cellStyle name="Border 6 18 2" xfId="16931" xr:uid="{6BA9F823-AABD-4401-8570-ED9F873B6CFE}"/>
    <cellStyle name="Border 6 19" xfId="14687" xr:uid="{74B39EDD-9DB2-44E1-B879-D9F044A6CBF6}"/>
    <cellStyle name="Border 6 19 2" xfId="27060" xr:uid="{2C9BC807-3B95-47FA-9053-16B7D6C62A85}"/>
    <cellStyle name="Border 6 2" xfId="2883" xr:uid="{9D67861F-D9A9-459C-9DE1-E1F94FA347E1}"/>
    <cellStyle name="Border 6 2 10" xfId="15453" xr:uid="{C1943389-4F51-4438-B1F4-DFAA9A80E114}"/>
    <cellStyle name="Border 6 2 10 2" xfId="27793" xr:uid="{4B073589-FA55-4BD9-AB38-25CF31E644B0}"/>
    <cellStyle name="Border 6 2 11" xfId="16932" xr:uid="{4D31C75F-C5B9-4D3D-8241-00BA5EAF8BAE}"/>
    <cellStyle name="Border 6 2 2" xfId="2884" xr:uid="{08B1BD1F-B9CE-4545-88EC-FCE89FD5D40A}"/>
    <cellStyle name="Border 6 2 2 2" xfId="2885" xr:uid="{6403D5F6-4AA5-47EB-A3F8-E485E2F1125E}"/>
    <cellStyle name="Border 6 2 2 2 2" xfId="16934" xr:uid="{0118B261-C0C1-4991-8DB8-4814C9996826}"/>
    <cellStyle name="Border 6 2 2 3" xfId="2886" xr:uid="{2F4A4178-2B99-4454-ACA8-959D5CD2CC13}"/>
    <cellStyle name="Border 6 2 2 3 2" xfId="16935" xr:uid="{C3F8E587-F582-4E36-AF1C-8976B807D62B}"/>
    <cellStyle name="Border 6 2 2 4" xfId="2887" xr:uid="{44D71BCE-5412-465E-9F69-2C77752AF056}"/>
    <cellStyle name="Border 6 2 2 4 2" xfId="16936" xr:uid="{B704E68B-0486-4B6A-80D5-6ED718F5E673}"/>
    <cellStyle name="Border 6 2 2 5" xfId="2888" xr:uid="{83231BC5-3960-4C4D-A194-C07EBF3D42F1}"/>
    <cellStyle name="Border 6 2 2 5 2" xfId="16937" xr:uid="{3AD2E905-EB8F-43FB-958E-E94D1F1703A7}"/>
    <cellStyle name="Border 6 2 2 6" xfId="16933" xr:uid="{A9881636-DAE9-4E93-8A1C-97913658A9F0}"/>
    <cellStyle name="Border 6 2 3" xfId="2889" xr:uid="{EB96D854-7597-4FEB-B68B-FC13FFF4C6C0}"/>
    <cellStyle name="Border 6 2 3 2" xfId="16938" xr:uid="{661AC7A8-A50E-40C8-B998-55521574BA7C}"/>
    <cellStyle name="Border 6 2 4" xfId="2890" xr:uid="{33A6EFD6-14F0-45BF-96E0-05C513DC1363}"/>
    <cellStyle name="Border 6 2 4 2" xfId="16939" xr:uid="{8E836F0A-72CA-45B5-9C0E-5B6A36BEAFB7}"/>
    <cellStyle name="Border 6 2 5" xfId="2891" xr:uid="{2B2D0D6E-B683-4EA8-BDD6-6B98CFA65F44}"/>
    <cellStyle name="Border 6 2 5 2" xfId="16940" xr:uid="{C40351D2-D379-4911-8BC4-00AF170DD86F}"/>
    <cellStyle name="Border 6 2 6" xfId="2892" xr:uid="{852DD0E5-5330-40CD-A6B8-F993D55E5256}"/>
    <cellStyle name="Border 6 2 6 2" xfId="16941" xr:uid="{EA38C312-BCB4-4F5F-A798-80F0B289416D}"/>
    <cellStyle name="Border 6 2 7" xfId="2893" xr:uid="{3C33F549-BC42-404E-A3F0-FAEC94E06771}"/>
    <cellStyle name="Border 6 2 7 2" xfId="16942" xr:uid="{47BFAE56-522B-4B25-B4F4-847A484DF43C}"/>
    <cellStyle name="Border 6 2 8" xfId="2894" xr:uid="{80DF39F9-A7D7-4D44-B552-539D23EDAC08}"/>
    <cellStyle name="Border 6 2 8 2" xfId="16943" xr:uid="{C359B589-EF8F-4ACC-BD6E-079B59D82A31}"/>
    <cellStyle name="Border 6 2 9" xfId="15060" xr:uid="{03957987-BAFD-47EE-A79F-8C21782E4491}"/>
    <cellStyle name="Border 6 2 9 2" xfId="27425" xr:uid="{73018FF2-B5A5-4440-AA81-48B17EAA36A8}"/>
    <cellStyle name="Border 6 20" xfId="15214" xr:uid="{0B320A69-356A-4564-89E7-45E35C787A5D}"/>
    <cellStyle name="Border 6 20 2" xfId="27554" xr:uid="{652A78A3-8DAE-41F9-A615-F415F60B8CDA}"/>
    <cellStyle name="Border 6 21" xfId="15583" xr:uid="{F1ACFFD7-BD82-431D-A0D2-BC6E55DF5337}"/>
    <cellStyle name="Border 6 3" xfId="2895" xr:uid="{E5DCD86F-116E-4E25-ACC9-2FFDCEF430CB}"/>
    <cellStyle name="Border 6 3 2" xfId="2896" xr:uid="{DCCF1595-C8C6-417A-A165-04525B85F2FD}"/>
    <cellStyle name="Border 6 3 2 2" xfId="16945" xr:uid="{C32C361E-D95A-4443-B4C0-9691794F8FE9}"/>
    <cellStyle name="Border 6 3 3" xfId="2897" xr:uid="{DD5A8A3C-8D31-438A-9A57-B44FD43359BA}"/>
    <cellStyle name="Border 6 3 3 2" xfId="16946" xr:uid="{781FB4D4-4934-4D54-9C04-9E661163D072}"/>
    <cellStyle name="Border 6 3 4" xfId="2898" xr:uid="{90DD60CA-86E4-4AEC-A409-52D97FBA6932}"/>
    <cellStyle name="Border 6 3 4 2" xfId="16947" xr:uid="{C5009A90-424F-44E0-8606-B9554268C0BD}"/>
    <cellStyle name="Border 6 3 5" xfId="2899" xr:uid="{FA289E75-60CF-43DC-A1F3-2D03C6C22C83}"/>
    <cellStyle name="Border 6 3 5 2" xfId="16948" xr:uid="{1E008D5F-467B-4DD6-B55F-DF9D9071A0DB}"/>
    <cellStyle name="Border 6 3 6" xfId="16944" xr:uid="{255E2AD1-EE77-4369-A268-5538752127B8}"/>
    <cellStyle name="Border 6 4" xfId="2900" xr:uid="{0B26387C-7846-4E88-8B03-938240720429}"/>
    <cellStyle name="Border 6 4 2" xfId="2901" xr:uid="{10E40330-6128-4C11-A880-E6FFC2A41DA5}"/>
    <cellStyle name="Border 6 4 2 2" xfId="16950" xr:uid="{DC4DA6E8-F66B-4B0F-842A-0365787DB627}"/>
    <cellStyle name="Border 6 4 3" xfId="2902" xr:uid="{A1D09F85-A785-4295-8B5C-8A5FEC1726A2}"/>
    <cellStyle name="Border 6 4 3 2" xfId="16951" xr:uid="{5764E56A-3FC9-49B9-B54C-C9C78928F574}"/>
    <cellStyle name="Border 6 4 4" xfId="2903" xr:uid="{C33B1127-6353-4C8B-B08C-ABFBA642B0F5}"/>
    <cellStyle name="Border 6 4 4 2" xfId="16952" xr:uid="{78499F90-5E46-482F-86F3-6C70129D5A85}"/>
    <cellStyle name="Border 6 4 5" xfId="2904" xr:uid="{16EFE69A-A57A-4CF1-A835-0C52DD197DFB}"/>
    <cellStyle name="Border 6 4 5 2" xfId="16953" xr:uid="{AC71F735-5F78-44D9-9AA2-1B65E1B2FBDF}"/>
    <cellStyle name="Border 6 4 6" xfId="16949" xr:uid="{2F4674F9-E0E7-4C2E-B207-2AEEB0A66202}"/>
    <cellStyle name="Border 6 5" xfId="2905" xr:uid="{DB0C2044-A0AC-4F2E-B278-DE83F321BCE7}"/>
    <cellStyle name="Border 6 5 2" xfId="2906" xr:uid="{CB632079-EB9E-4963-B74D-D4631E640830}"/>
    <cellStyle name="Border 6 5 2 2" xfId="16955" xr:uid="{8B0917E1-CFCA-416A-BACC-D745FAC8D13A}"/>
    <cellStyle name="Border 6 5 3" xfId="2907" xr:uid="{455429B3-F8EA-43B3-8C74-8566DDE20E1B}"/>
    <cellStyle name="Border 6 5 3 2" xfId="16956" xr:uid="{9BD69088-CA68-4097-B6F3-4C83D783417A}"/>
    <cellStyle name="Border 6 5 4" xfId="2908" xr:uid="{6195A43B-297E-4565-93CD-BE9BFC043CDD}"/>
    <cellStyle name="Border 6 5 4 2" xfId="16957" xr:uid="{A33FA2E9-B9F3-493D-A8CA-A7FD01A9B1EF}"/>
    <cellStyle name="Border 6 5 5" xfId="16954" xr:uid="{C939F331-0B5B-474D-A75B-F696E9EE077A}"/>
    <cellStyle name="Border 6 6" xfId="2909" xr:uid="{354A48E1-842C-48ED-9C23-252996D2E0E7}"/>
    <cellStyle name="Border 6 6 2" xfId="16958" xr:uid="{D430FA20-B8CF-4D5F-A99B-9F2C181A869C}"/>
    <cellStyle name="Border 6 7" xfId="2910" xr:uid="{38AF78A2-0910-4510-846F-FCBBC7CC8B28}"/>
    <cellStyle name="Border 6 7 2" xfId="16959" xr:uid="{E1A957AE-B2CD-4A00-A9AE-85B5C6DBEB2E}"/>
    <cellStyle name="Border 6 8" xfId="2911" xr:uid="{1D48530A-5F42-4990-8C98-AECF8718E71A}"/>
    <cellStyle name="Border 6 8 2" xfId="16960" xr:uid="{C62566DD-D0E1-4D76-818E-80875EF46832}"/>
    <cellStyle name="Border 6 9" xfId="2912" xr:uid="{6C5DCC12-C9CC-41BB-BA27-E3A903CE229F}"/>
    <cellStyle name="Border 6 9 2" xfId="16961" xr:uid="{4B6C5D9A-2B35-47F5-9407-BDBD5843F247}"/>
    <cellStyle name="Border 7" xfId="2913" xr:uid="{E9377867-10AF-41D9-A3FF-8144AE76562E}"/>
    <cellStyle name="Border 7 10" xfId="15061" xr:uid="{C4F16440-2CC4-4743-9B78-971C29B4E7AB}"/>
    <cellStyle name="Border 7 10 2" xfId="27426" xr:uid="{972F4981-E874-4073-ACC2-39553894B524}"/>
    <cellStyle name="Border 7 11" xfId="15454" xr:uid="{E44DA5FA-7337-4A66-B206-9528A427ED7B}"/>
    <cellStyle name="Border 7 11 2" xfId="27794" xr:uid="{91B135CD-A7A8-4D69-9BF6-3D33051066DB}"/>
    <cellStyle name="Border 7 12" xfId="16962" xr:uid="{07442310-647A-447F-AF9F-D0BD5BF2ADDD}"/>
    <cellStyle name="Border 7 2" xfId="2914" xr:uid="{550FA54C-E0CD-428E-BAA1-E0ADD7B84BD4}"/>
    <cellStyle name="Border 7 2 2" xfId="2915" xr:uid="{0B7F91A4-1317-48E9-A726-13CC32DA1702}"/>
    <cellStyle name="Border 7 2 2 2" xfId="16964" xr:uid="{16051EBC-F02B-4E76-97B6-F2794CED598C}"/>
    <cellStyle name="Border 7 2 3" xfId="2916" xr:uid="{8BB9FFD1-9BD9-4555-9197-56E5D5678804}"/>
    <cellStyle name="Border 7 2 3 2" xfId="16965" xr:uid="{6A11AEFF-202A-49BF-9E1C-92841284160C}"/>
    <cellStyle name="Border 7 2 4" xfId="2917" xr:uid="{B5541A16-0009-4ED7-92AF-60F5B92E9320}"/>
    <cellStyle name="Border 7 2 4 2" xfId="16966" xr:uid="{6873E5ED-A3EC-4796-8603-D0822C721F4D}"/>
    <cellStyle name="Border 7 2 5" xfId="2918" xr:uid="{4F1CE7E6-681D-4D9B-8FB1-018DF473F776}"/>
    <cellStyle name="Border 7 2 5 2" xfId="16967" xr:uid="{9C526ABA-5B13-45C0-99F9-84A995F1CB7E}"/>
    <cellStyle name="Border 7 2 6" xfId="16963" xr:uid="{22D933A5-13AC-4165-99C9-E8C952EF94C1}"/>
    <cellStyle name="Border 7 3" xfId="2919" xr:uid="{18F1F095-EA3A-43F7-9AD2-724DDF81D7BD}"/>
    <cellStyle name="Border 7 3 2" xfId="2920" xr:uid="{93DF8E9C-978A-437C-BE10-49A0942AB7EB}"/>
    <cellStyle name="Border 7 3 2 2" xfId="16969" xr:uid="{51317C53-BDF5-495F-A3A3-7C721572A4AE}"/>
    <cellStyle name="Border 7 3 3" xfId="16968" xr:uid="{419CA55C-E3DA-43CE-BAFC-172EE0F22788}"/>
    <cellStyle name="Border 7 4" xfId="2921" xr:uid="{3857157E-9801-4DE3-9477-8C0414F96F74}"/>
    <cellStyle name="Border 7 4 2" xfId="2922" xr:uid="{1AEA72E3-DD0C-4615-82BD-A271D2CCF60F}"/>
    <cellStyle name="Border 7 4 2 2" xfId="16971" xr:uid="{E2BE0139-CDDC-423F-9683-A0F1E4AADF10}"/>
    <cellStyle name="Border 7 4 3" xfId="16970" xr:uid="{C65972F1-54D9-4810-8829-6EBADF3E05DB}"/>
    <cellStyle name="Border 7 5" xfId="2923" xr:uid="{B0F79BA0-B83E-4556-913C-CFA6899B93B8}"/>
    <cellStyle name="Border 7 5 2" xfId="16972" xr:uid="{F79FD193-9F26-4A39-BF16-99D62EAA3A49}"/>
    <cellStyle name="Border 7 6" xfId="2924" xr:uid="{1B06AE0C-6590-489C-94DC-BC3CD9D602A6}"/>
    <cellStyle name="Border 7 6 2" xfId="16973" xr:uid="{CF56FA26-2BA9-454C-A60A-50ECD34BA8F6}"/>
    <cellStyle name="Border 7 7" xfId="2925" xr:uid="{E3B93305-B31A-4912-BF6F-8AE9830BCBAF}"/>
    <cellStyle name="Border 7 7 2" xfId="16974" xr:uid="{C072A9C1-F056-439E-816A-2885E2F705D1}"/>
    <cellStyle name="Border 7 8" xfId="2926" xr:uid="{21A9EC3E-48E2-479E-AADA-7366028E9318}"/>
    <cellStyle name="Border 7 8 2" xfId="16975" xr:uid="{70E3AA10-78AA-412C-A71F-C8E3817D8C75}"/>
    <cellStyle name="Border 7 9" xfId="2927" xr:uid="{07487D54-180C-41AB-8819-08B4B0FBE561}"/>
    <cellStyle name="Border 7 9 2" xfId="16976" xr:uid="{9F90274C-8585-4684-9297-AC0E75505FDB}"/>
    <cellStyle name="Border 8" xfId="2928" xr:uid="{9BBC8FA7-A7AA-4FD9-884A-2C073F72B122}"/>
    <cellStyle name="Border 8 2" xfId="2929" xr:uid="{21305DA3-389B-4DA5-8A83-08AC4B60CD61}"/>
    <cellStyle name="Border 8 2 2" xfId="16978" xr:uid="{010A8855-21A0-432D-981A-09A1D0E34579}"/>
    <cellStyle name="Border 8 3" xfId="16977" xr:uid="{42EBA54D-8461-47CE-A3FE-C0BA2B69C79D}"/>
    <cellStyle name="Border 9" xfId="2930" xr:uid="{C9FC3D06-B7E4-4C0E-B1F8-6768ABE13164}"/>
    <cellStyle name="Border 9 2" xfId="2931" xr:uid="{859EDAF3-43BC-4E09-B21D-7F86E4DED1E4}"/>
    <cellStyle name="Border 9 2 2" xfId="16980" xr:uid="{646B8694-1DA2-443C-9A1F-0FB3CC417E9A}"/>
    <cellStyle name="Border 9 3" xfId="16979" xr:uid="{2668F94C-B886-414F-9E29-30E5F9A4A9B5}"/>
    <cellStyle name="Ç¥ÁØ_#2(M17)_1" xfId="283" xr:uid="{BAA95E46-7F59-44A0-B8B3-423BE5290E91}"/>
    <cellStyle name="Calc Currency (0)" xfId="284" xr:uid="{AC908F01-5AB2-4D2C-B65B-C80C1D42B0FA}"/>
    <cellStyle name="Calc Currency (2)" xfId="285" xr:uid="{DE36A823-9A5E-47F4-A100-54D60FDE30F0}"/>
    <cellStyle name="Calc Currency (2) 2" xfId="964" xr:uid="{BDD22DCC-42C7-4488-82BA-B7D340FFD7D5}"/>
    <cellStyle name="Calc Currency (2) 3" xfId="2932" xr:uid="{3A9F4CE0-1383-4BB6-8B30-205A78B3D4C7}"/>
    <cellStyle name="Calc Currency (2) 4" xfId="14568" xr:uid="{EBBB302F-8AB1-4573-9D31-75285CBFCD6D}"/>
    <cellStyle name="Calc Percent (0)" xfId="286" xr:uid="{EFFD467D-56CE-4C16-8C0D-A2ADC3035938}"/>
    <cellStyle name="Calc Percent (1)" xfId="287" xr:uid="{011490D8-97F5-4FD2-8108-E22D8C7B7357}"/>
    <cellStyle name="Calc Percent (1) 2" xfId="965" xr:uid="{39645F61-0457-4E5C-BEB5-8BBEC7960A72}"/>
    <cellStyle name="Calc Percent (1) 3" xfId="2933" xr:uid="{7B8409B9-C33F-4B65-A8FA-7070BCA7E3EB}"/>
    <cellStyle name="Calc Percent (1) 4" xfId="14569" xr:uid="{1C43B8A5-8B61-4269-A3A8-2E1A35248141}"/>
    <cellStyle name="Calc Percent (2)" xfId="288" xr:uid="{94D71AC4-7C01-4FF8-A51D-FC75B9596626}"/>
    <cellStyle name="Calc Percent (2) 2" xfId="966" xr:uid="{BEA3769F-1EDE-438E-B2A8-CDBC5F0F42F5}"/>
    <cellStyle name="Calc Percent (2) 3" xfId="2934" xr:uid="{E7617751-5E8D-48CE-ABC4-D15E2B66E28D}"/>
    <cellStyle name="Calc Percent (2) 4" xfId="14570" xr:uid="{B3E7C990-29C0-4113-B144-44804331D4C4}"/>
    <cellStyle name="Calc Units (0)" xfId="289" xr:uid="{3048957C-57FA-4328-B268-40CDBE985D67}"/>
    <cellStyle name="Calc Units (0) 2" xfId="967" xr:uid="{333AE9A2-B36D-4015-9E30-A292A6CC9738}"/>
    <cellStyle name="Calc Units (0) 3" xfId="2935" xr:uid="{CCC6E929-D69A-4715-943A-BBA15169AF92}"/>
    <cellStyle name="Calc Units (0) 4" xfId="14571" xr:uid="{BC9B0EA8-8675-4C56-9CB3-A7BA8F66C4BC}"/>
    <cellStyle name="Calc Units (1)" xfId="290" xr:uid="{DB02152C-B989-475D-93E4-29BBEC29FD78}"/>
    <cellStyle name="Calc Units (1) 2" xfId="968" xr:uid="{4101A440-4E44-4654-8332-7B1B515E042E}"/>
    <cellStyle name="Calc Units (1) 3" xfId="2936" xr:uid="{B979FD5E-B8F7-49D5-9E52-309594235C96}"/>
    <cellStyle name="Calc Units (1) 4" xfId="14572" xr:uid="{D445C935-71EE-47BC-BFEC-EF47DD9ED6EA}"/>
    <cellStyle name="Calc Units (2)" xfId="291" xr:uid="{9D53983C-D3AC-41C1-82FD-4DFB7DA0BF17}"/>
    <cellStyle name="Calc Units (2) 2" xfId="969" xr:uid="{277F3D5D-9F54-447E-ADE9-928A5BCD7502}"/>
    <cellStyle name="Calc Units (2) 3" xfId="2937" xr:uid="{433758C7-9A2A-480C-BFA6-4756E6686CC9}"/>
    <cellStyle name="Calc Units (2) 4" xfId="14573" xr:uid="{4D1EF60B-8C5E-4C3D-9DD1-257087E4997C}"/>
    <cellStyle name="Calculation" xfId="292" xr:uid="{AB268F93-1811-4C76-A059-FB6BF104C18B}"/>
    <cellStyle name="Calculation 10" xfId="970" xr:uid="{E24EEDAA-44FA-4E66-AC0A-15E2CB343F7A}"/>
    <cellStyle name="Calculation 10 10" xfId="2938" xr:uid="{3E2E8924-72E7-4D3B-870E-E4F0DD65D072}"/>
    <cellStyle name="Calculation 10 10 2" xfId="16981" xr:uid="{5BA2FB3E-6FBA-41CB-83F0-019953005E8B}"/>
    <cellStyle name="Calculation 10 11" xfId="2939" xr:uid="{4A4D25A9-9748-40DF-9C9E-4462ED7C970F}"/>
    <cellStyle name="Calculation 10 11 2" xfId="16982" xr:uid="{21F162BC-3C8D-442E-8E40-7C8B91C525AA}"/>
    <cellStyle name="Calculation 10 12" xfId="2940" xr:uid="{789079A4-D590-4428-A030-26C924F626CE}"/>
    <cellStyle name="Calculation 10 12 2" xfId="16983" xr:uid="{50AC88BD-714E-49D6-9BB4-4B52C4CA33B7}"/>
    <cellStyle name="Calculation 10 13" xfId="2941" xr:uid="{F6AF9555-F3F4-49BD-ABE7-8497DDD92963}"/>
    <cellStyle name="Calculation 10 13 2" xfId="16984" xr:uid="{1B1A37A4-8496-4735-8D8F-FFB57FFADAC5}"/>
    <cellStyle name="Calculation 10 14" xfId="2942" xr:uid="{92D4E235-772D-4908-976C-91D564D78BFC}"/>
    <cellStyle name="Calculation 10 14 2" xfId="16985" xr:uid="{1862E49A-4C72-4356-8A54-EF21D371309D}"/>
    <cellStyle name="Calculation 10 15" xfId="2943" xr:uid="{2A69957E-9AEF-4094-A015-C77919A80236}"/>
    <cellStyle name="Calculation 10 15 2" xfId="16986" xr:uid="{60A07DD7-3095-4A45-94B5-915630007A2F}"/>
    <cellStyle name="Calculation 10 16" xfId="2944" xr:uid="{615ED09A-F419-4BC7-8A58-E8B9E75EFE8E}"/>
    <cellStyle name="Calculation 10 16 2" xfId="16987" xr:uid="{062DBB97-6B02-4B1A-944A-AF5992C85729}"/>
    <cellStyle name="Calculation 10 17" xfId="2945" xr:uid="{7124A453-6535-4FAE-B334-A6275C49BF00}"/>
    <cellStyle name="Calculation 10 17 2" xfId="16988" xr:uid="{A8279AFC-E5B9-42E8-A543-8890EFCC0A12}"/>
    <cellStyle name="Calculation 10 18" xfId="14688" xr:uid="{51339478-B845-4DA2-A4CD-0779D683A8A1}"/>
    <cellStyle name="Calculation 10 18 2" xfId="27061" xr:uid="{3CF8A709-9CAD-4CE5-B66E-4DCB864521BA}"/>
    <cellStyle name="Calculation 10 19" xfId="15215" xr:uid="{31A2D99D-C34C-4424-A85F-D48ED5927FAC}"/>
    <cellStyle name="Calculation 10 19 2" xfId="27555" xr:uid="{3722574D-5940-4E5A-ADE3-B8E7914AF6A0}"/>
    <cellStyle name="Calculation 10 2" xfId="2946" xr:uid="{C58261C1-C04C-4728-B35B-E58A35214C1B}"/>
    <cellStyle name="Calculation 10 2 10" xfId="16989" xr:uid="{3ED70195-3EA7-43E5-B74C-7C440E20FAAD}"/>
    <cellStyle name="Calculation 10 2 2" xfId="2947" xr:uid="{A0CF243B-0338-42E4-84B1-672F12BD376D}"/>
    <cellStyle name="Calculation 10 2 2 2" xfId="2948" xr:uid="{1C6C304E-D9CC-4311-8D4F-F558EC7CDBB2}"/>
    <cellStyle name="Calculation 10 2 2 2 2" xfId="16991" xr:uid="{79B145B0-1992-45B1-8ECF-C816FDC6A7A9}"/>
    <cellStyle name="Calculation 10 2 2 3" xfId="2949" xr:uid="{0A1D60E4-6DBD-4F35-8ABC-0F444DE60549}"/>
    <cellStyle name="Calculation 10 2 2 3 2" xfId="16992" xr:uid="{6A443172-32CE-42DA-ACE0-D1B252AE8DD3}"/>
    <cellStyle name="Calculation 10 2 2 4" xfId="2950" xr:uid="{B16BA188-E9A0-4DFF-AFFC-E3D2E90D0568}"/>
    <cellStyle name="Calculation 10 2 2 4 2" xfId="16993" xr:uid="{D411A562-4F6E-4765-B0F8-2286E5DAF85E}"/>
    <cellStyle name="Calculation 10 2 2 5" xfId="16990" xr:uid="{F37F005E-487F-424F-883B-EF9B168C3BAF}"/>
    <cellStyle name="Calculation 10 2 3" xfId="2951" xr:uid="{8BB41C3E-F738-4D0C-8C73-ADEB4A9D6E98}"/>
    <cellStyle name="Calculation 10 2 3 2" xfId="16994" xr:uid="{DD7F759D-12A7-4D9E-8316-BC68AEB3F47E}"/>
    <cellStyle name="Calculation 10 2 4" xfId="2952" xr:uid="{20A4D9BE-8A76-43C1-AE99-5FB1F7E4BB8C}"/>
    <cellStyle name="Calculation 10 2 4 2" xfId="16995" xr:uid="{02328DCD-8D69-481A-8EC2-288631B53A13}"/>
    <cellStyle name="Calculation 10 2 5" xfId="2953" xr:uid="{BF6755FD-790D-4DF1-8D30-2FC79BF4AA25}"/>
    <cellStyle name="Calculation 10 2 5 2" xfId="16996" xr:uid="{D6D5089E-6BCC-4EFA-B5F5-F5E25B7B5A16}"/>
    <cellStyle name="Calculation 10 2 6" xfId="2954" xr:uid="{A7771CBB-1650-4186-ACFF-B9191E78314B}"/>
    <cellStyle name="Calculation 10 2 6 2" xfId="16997" xr:uid="{B5FC9401-BA70-4486-A25D-C020ECCA35E9}"/>
    <cellStyle name="Calculation 10 2 7" xfId="2955" xr:uid="{056A8E32-03EC-4115-BCDE-3E9434408EC1}"/>
    <cellStyle name="Calculation 10 2 7 2" xfId="16998" xr:uid="{1F8643D7-D7D1-492C-BDFD-ED860473BE41}"/>
    <cellStyle name="Calculation 10 2 8" xfId="15062" xr:uid="{B8D1DF90-88E3-4C7C-8FD3-ED16A146D461}"/>
    <cellStyle name="Calculation 10 2 8 2" xfId="27427" xr:uid="{2920C725-14FA-4662-8B64-016AE020028D}"/>
    <cellStyle name="Calculation 10 2 9" xfId="15455" xr:uid="{1A6A5E5D-0B8B-4FFB-A30F-317A92B46AFC}"/>
    <cellStyle name="Calculation 10 2 9 2" xfId="27795" xr:uid="{745BBBAC-2588-4A9A-869C-8287101F61B7}"/>
    <cellStyle name="Calculation 10 3" xfId="2956" xr:uid="{1F7DE937-7E90-4AC7-B362-FB8368A1FCA7}"/>
    <cellStyle name="Calculation 10 3 2" xfId="2957" xr:uid="{E2626B21-D186-463E-B905-57E05C7C566E}"/>
    <cellStyle name="Calculation 10 3 2 2" xfId="17000" xr:uid="{7DC1D61B-8548-4517-B05B-24CFBDF5D32F}"/>
    <cellStyle name="Calculation 10 3 3" xfId="2958" xr:uid="{9180273D-7DA7-48E1-9E82-98E2736B7531}"/>
    <cellStyle name="Calculation 10 3 3 2" xfId="17001" xr:uid="{B34DA785-7EB0-4C8F-85E2-2AF83EB3562B}"/>
    <cellStyle name="Calculation 10 3 4" xfId="2959" xr:uid="{3C89CF2C-C3AD-4E94-9C96-A5718FBDE1CF}"/>
    <cellStyle name="Calculation 10 3 4 2" xfId="17002" xr:uid="{EC4AB327-3DE6-4B05-AC00-B55FC626278D}"/>
    <cellStyle name="Calculation 10 3 5" xfId="2960" xr:uid="{A00654CF-B0B3-4B45-9273-958B94E92E62}"/>
    <cellStyle name="Calculation 10 3 5 2" xfId="17003" xr:uid="{11485F1F-679B-4873-9EA3-71F62E93FDA9}"/>
    <cellStyle name="Calculation 10 3 6" xfId="16999" xr:uid="{1E0249F7-A20F-4BD5-8027-29E9F1F077A4}"/>
    <cellStyle name="Calculation 10 4" xfId="2961" xr:uid="{41D820A2-47DA-4526-A30A-AC3B3B979A23}"/>
    <cellStyle name="Calculation 10 4 2" xfId="2962" xr:uid="{52039911-85AC-47A2-829A-4B453801C18F}"/>
    <cellStyle name="Calculation 10 4 2 2" xfId="17005" xr:uid="{92AB3BBC-9B57-46C6-8DEC-02FEEB050C89}"/>
    <cellStyle name="Calculation 10 4 3" xfId="2963" xr:uid="{409CCBE3-77C4-4754-9509-C324DABA13D5}"/>
    <cellStyle name="Calculation 10 4 3 2" xfId="17006" xr:uid="{6553E240-FFA6-48B7-BBAA-6B2941DD4B2B}"/>
    <cellStyle name="Calculation 10 4 4" xfId="2964" xr:uid="{2F97E037-BDC4-4FB5-B0DB-D76DD99FE31A}"/>
    <cellStyle name="Calculation 10 4 4 2" xfId="17007" xr:uid="{1977D7E5-80DC-4277-B050-E03A1A1E8BE8}"/>
    <cellStyle name="Calculation 10 4 5" xfId="17004" xr:uid="{CD45C157-260D-4FA4-A222-5F86FFE8B5A7}"/>
    <cellStyle name="Calculation 10 5" xfId="2965" xr:uid="{ACD92F1E-E2CB-4E63-92D6-F97AF30C63FC}"/>
    <cellStyle name="Calculation 10 5 2" xfId="2966" xr:uid="{A3C2A452-C082-4F4B-BCA2-C521E6359EA7}"/>
    <cellStyle name="Calculation 10 5 2 2" xfId="17009" xr:uid="{2F071A80-6CE5-483C-A4E2-CDDDD35492EE}"/>
    <cellStyle name="Calculation 10 5 3" xfId="2967" xr:uid="{9DB91F3C-79D9-4DB6-97C4-92835F1C21F6}"/>
    <cellStyle name="Calculation 10 5 3 2" xfId="17010" xr:uid="{B69765B0-A6B1-4CA3-B346-80D51A665B93}"/>
    <cellStyle name="Calculation 10 5 4" xfId="2968" xr:uid="{F6AD3FCC-392E-45A5-8C02-AAB38AFD095E}"/>
    <cellStyle name="Calculation 10 5 4 2" xfId="17011" xr:uid="{6B0237D4-C6B3-4A07-BF50-AC0A5D5E3772}"/>
    <cellStyle name="Calculation 10 5 5" xfId="17008" xr:uid="{B6BB2EBC-0570-457D-A117-B83C70BD61D0}"/>
    <cellStyle name="Calculation 10 6" xfId="2969" xr:uid="{7300FBCA-5FAC-4ACB-9086-19A7B89CA859}"/>
    <cellStyle name="Calculation 10 6 2" xfId="17012" xr:uid="{CCA55EF1-CD07-4570-AAF1-CA5F861B0423}"/>
    <cellStyle name="Calculation 10 7" xfId="2970" xr:uid="{F54B1B3D-9EC3-4233-8243-1B179707074C}"/>
    <cellStyle name="Calculation 10 7 2" xfId="17013" xr:uid="{6E6DED0A-E343-4C81-BD17-F9B5E673855D}"/>
    <cellStyle name="Calculation 10 8" xfId="2971" xr:uid="{204BF0E1-0948-4E06-A624-8D57797CCD82}"/>
    <cellStyle name="Calculation 10 8 2" xfId="17014" xr:uid="{407165E1-DC72-48FA-936A-635C11E5C319}"/>
    <cellStyle name="Calculation 10 9" xfId="2972" xr:uid="{1FBC4046-8EEE-4E99-9993-AF05FCF3B53B}"/>
    <cellStyle name="Calculation 10 9 2" xfId="17015" xr:uid="{AD852738-1B4E-4E82-A194-FF0BC033F447}"/>
    <cellStyle name="Calculation 11" xfId="1385" xr:uid="{5DE2F5D9-5C41-41AF-B5E3-078DD053C159}"/>
    <cellStyle name="Calculation 11 10" xfId="2973" xr:uid="{9DC3E3FE-7490-4C36-BA3B-6D1A554E16BF}"/>
    <cellStyle name="Calculation 11 10 2" xfId="17016" xr:uid="{48AD81DC-08E5-4658-A51C-8AD3C19BFE82}"/>
    <cellStyle name="Calculation 11 11" xfId="2974" xr:uid="{E005683C-FAC6-4D1D-82E6-FADFE847ACF3}"/>
    <cellStyle name="Calculation 11 11 2" xfId="17017" xr:uid="{215F07C1-A57B-4D3B-9716-1A36C2DDBF60}"/>
    <cellStyle name="Calculation 11 12" xfId="2975" xr:uid="{3283401C-2FDF-430A-B5E5-B08487F60030}"/>
    <cellStyle name="Calculation 11 12 2" xfId="17018" xr:uid="{E7A21FF4-A709-4DD4-BAD4-5CC631DFC757}"/>
    <cellStyle name="Calculation 11 13" xfId="2976" xr:uid="{F2945CDC-6780-451A-9B9C-EB88F407A83A}"/>
    <cellStyle name="Calculation 11 13 2" xfId="17019" xr:uid="{A8675F25-B348-4994-AD68-3386DA2103FB}"/>
    <cellStyle name="Calculation 11 14" xfId="2977" xr:uid="{A186EB9B-284B-465A-A306-7DCFDD399BE7}"/>
    <cellStyle name="Calculation 11 14 2" xfId="17020" xr:uid="{2903618B-E371-431C-A6C7-303FA5BA2DEB}"/>
    <cellStyle name="Calculation 11 15" xfId="2978" xr:uid="{1CE1BA59-34B3-4E24-84BF-BC610DE4C892}"/>
    <cellStyle name="Calculation 11 15 2" xfId="17021" xr:uid="{54397CB4-EEC6-4604-A3DB-7FCACA0F7B36}"/>
    <cellStyle name="Calculation 11 16" xfId="2979" xr:uid="{2E097161-0633-4D29-8A4A-C28EDB744734}"/>
    <cellStyle name="Calculation 11 16 2" xfId="17022" xr:uid="{B8660943-B65E-4CA2-A910-21600493AE96}"/>
    <cellStyle name="Calculation 11 17" xfId="2980" xr:uid="{4C3AA76D-56BB-467F-AD2D-B6330F63D685}"/>
    <cellStyle name="Calculation 11 17 2" xfId="17023" xr:uid="{D1A644EF-953F-4A37-9C54-BF10D14982D3}"/>
    <cellStyle name="Calculation 11 18" xfId="15063" xr:uid="{B616D984-D66A-4E01-B712-CB8945B6215A}"/>
    <cellStyle name="Calculation 11 18 2" xfId="27428" xr:uid="{AD5B5BA5-9FCA-4729-8DFC-A86F6358B71E}"/>
    <cellStyle name="Calculation 11 19" xfId="15456" xr:uid="{7ADF6367-3D14-4D73-A863-49CDDC78880F}"/>
    <cellStyle name="Calculation 11 19 2" xfId="27796" xr:uid="{85D2C7EC-019C-4498-88F3-686906D88053}"/>
    <cellStyle name="Calculation 11 2" xfId="2981" xr:uid="{D47D4FBD-0BB8-43C4-BC3D-3FBE7B7D03F1}"/>
    <cellStyle name="Calculation 11 2 2" xfId="2982" xr:uid="{BE0DF176-AFFB-4A98-AC72-034A7634888B}"/>
    <cellStyle name="Calculation 11 2 2 2" xfId="2983" xr:uid="{C0F5202A-EEBA-45F9-BF14-F262B5668AAC}"/>
    <cellStyle name="Calculation 11 2 2 2 2" xfId="17026" xr:uid="{D03BBF9D-1FF6-4C6B-B5AC-0CE6FE6C3092}"/>
    <cellStyle name="Calculation 11 2 2 3" xfId="2984" xr:uid="{CB8E73BE-0A28-416F-BECF-00936E3A3647}"/>
    <cellStyle name="Calculation 11 2 2 3 2" xfId="17027" xr:uid="{E3918D03-D0F4-4EBC-9E7E-99AC42DF2361}"/>
    <cellStyle name="Calculation 11 2 2 4" xfId="2985" xr:uid="{66BF5F0C-ADFC-485E-9897-A707332F3C33}"/>
    <cellStyle name="Calculation 11 2 2 4 2" xfId="17028" xr:uid="{757B21BF-5812-4D6B-B875-7B51952224FA}"/>
    <cellStyle name="Calculation 11 2 2 5" xfId="17025" xr:uid="{C6325BF7-7B9B-48D6-8439-85589B7F35CB}"/>
    <cellStyle name="Calculation 11 2 3" xfId="2986" xr:uid="{FCF66D6A-4E1E-4224-98A5-9A4E00A66F8B}"/>
    <cellStyle name="Calculation 11 2 3 2" xfId="17029" xr:uid="{2E2CC59E-9810-423E-BB11-B92BCC0BCD88}"/>
    <cellStyle name="Calculation 11 2 4" xfId="2987" xr:uid="{27FEDEA1-5326-4F66-AD2B-333D3EB1E24E}"/>
    <cellStyle name="Calculation 11 2 4 2" xfId="17030" xr:uid="{D0E8F290-6CF1-4FF5-8CDF-993CB2EA05E0}"/>
    <cellStyle name="Calculation 11 2 5" xfId="2988" xr:uid="{15D3399E-F781-4D7B-BAF5-64A47A1A42A5}"/>
    <cellStyle name="Calculation 11 2 5 2" xfId="17031" xr:uid="{482EE964-B44C-406E-BD1C-E1079E683A6F}"/>
    <cellStyle name="Calculation 11 2 6" xfId="2989" xr:uid="{CE485AC1-83FF-4744-AFA3-24082C99C9A8}"/>
    <cellStyle name="Calculation 11 2 6 2" xfId="17032" xr:uid="{1E36E658-E826-4CDA-BC07-2C9A877C6424}"/>
    <cellStyle name="Calculation 11 2 7" xfId="2990" xr:uid="{87C8E4F1-7F99-4350-B05B-CF542D700200}"/>
    <cellStyle name="Calculation 11 2 7 2" xfId="17033" xr:uid="{0059D7D6-08DF-4109-A09B-FE08C8ECFB14}"/>
    <cellStyle name="Calculation 11 2 8" xfId="17024" xr:uid="{60A23F83-2136-425D-93BD-E9152FC2EE9C}"/>
    <cellStyle name="Calculation 11 20" xfId="15760" xr:uid="{D5F2B1D1-172F-465D-8074-C801778E36C9}"/>
    <cellStyle name="Calculation 11 3" xfId="2991" xr:uid="{C313F818-8075-4C4D-970E-E587446A46C7}"/>
    <cellStyle name="Calculation 11 3 2" xfId="2992" xr:uid="{FD3E0460-959A-410D-9858-D10361295CE0}"/>
    <cellStyle name="Calculation 11 3 2 2" xfId="17035" xr:uid="{CFD4C949-78BD-4AD4-9B28-6D9AECC9E2CE}"/>
    <cellStyle name="Calculation 11 3 3" xfId="2993" xr:uid="{A35BC866-3D3E-4B21-801E-6E3D629D65A3}"/>
    <cellStyle name="Calculation 11 3 3 2" xfId="17036" xr:uid="{A1C73883-D2E8-4E50-89C5-DFD1AD62AC3C}"/>
    <cellStyle name="Calculation 11 3 4" xfId="2994" xr:uid="{1B7DF1EC-8150-4A94-815A-57724B1FA3C7}"/>
    <cellStyle name="Calculation 11 3 4 2" xfId="17037" xr:uid="{DB86D657-66E7-4F80-9B94-8EF266B9F053}"/>
    <cellStyle name="Calculation 11 3 5" xfId="2995" xr:uid="{9D812692-D57C-46AF-9997-31230D686AD6}"/>
    <cellStyle name="Calculation 11 3 5 2" xfId="17038" xr:uid="{8F82B3EC-13EB-4B3F-ABA4-E311E01E9EC8}"/>
    <cellStyle name="Calculation 11 3 6" xfId="17034" xr:uid="{C7703585-C009-4CC9-930D-67ACB81B1642}"/>
    <cellStyle name="Calculation 11 4" xfId="2996" xr:uid="{AF1E0C1C-3A18-48C9-82A0-EEF4E8D2B5EE}"/>
    <cellStyle name="Calculation 11 4 2" xfId="2997" xr:uid="{7A02D6AA-99CD-4C51-BE3E-5E13070312CD}"/>
    <cellStyle name="Calculation 11 4 2 2" xfId="17040" xr:uid="{5704AA1E-4868-4A61-A9C6-1C7385B0D1F2}"/>
    <cellStyle name="Calculation 11 4 3" xfId="2998" xr:uid="{13622A3F-6BB7-42D4-946F-BADE44DDA262}"/>
    <cellStyle name="Calculation 11 4 3 2" xfId="17041" xr:uid="{4C2A41C7-584A-40C4-B3D0-71FEFF2775C8}"/>
    <cellStyle name="Calculation 11 4 4" xfId="2999" xr:uid="{3AAB6AE1-900A-49EF-9FF9-326E636CD846}"/>
    <cellStyle name="Calculation 11 4 4 2" xfId="17042" xr:uid="{2F4A23CB-B9D2-4FB3-B74D-F379374676FF}"/>
    <cellStyle name="Calculation 11 4 5" xfId="17039" xr:uid="{B4A964F4-3F9D-4AB5-ADB4-FD33F06861A7}"/>
    <cellStyle name="Calculation 11 5" xfId="3000" xr:uid="{929C6D58-F250-4607-BBA8-36BDB635231B}"/>
    <cellStyle name="Calculation 11 5 2" xfId="3001" xr:uid="{7267EC52-449E-4BE0-AD56-58215529D5C0}"/>
    <cellStyle name="Calculation 11 5 2 2" xfId="17044" xr:uid="{97ADB4EE-BE7F-4829-993F-731C134492E3}"/>
    <cellStyle name="Calculation 11 5 3" xfId="3002" xr:uid="{B120E1EC-F3FA-43A5-9D34-23B19D1A2B82}"/>
    <cellStyle name="Calculation 11 5 3 2" xfId="17045" xr:uid="{60E6157D-3E0D-4918-A6FE-935951E62296}"/>
    <cellStyle name="Calculation 11 5 4" xfId="3003" xr:uid="{E1D01D23-8166-43FC-A862-7BEED62451CE}"/>
    <cellStyle name="Calculation 11 5 4 2" xfId="17046" xr:uid="{8D36F5F1-C2E4-4A58-B716-4E10D671EAAC}"/>
    <cellStyle name="Calculation 11 5 5" xfId="17043" xr:uid="{1C84982F-F65E-483F-BE50-2E2082B1FD3D}"/>
    <cellStyle name="Calculation 11 6" xfId="3004" xr:uid="{463BC384-468C-44A0-9D0E-291AD6962ED1}"/>
    <cellStyle name="Calculation 11 6 2" xfId="17047" xr:uid="{B5F79C25-72C1-4B57-B95A-44A2BEE7ADD9}"/>
    <cellStyle name="Calculation 11 7" xfId="3005" xr:uid="{6E2C0B23-D8E0-4607-9C4E-E640EAECE0B7}"/>
    <cellStyle name="Calculation 11 7 2" xfId="17048" xr:uid="{724407FD-464E-4DDA-A7D7-B7005B1E4DFA}"/>
    <cellStyle name="Calculation 11 8" xfId="3006" xr:uid="{60BB7E70-FE5E-4D25-A366-6266E1A5F93E}"/>
    <cellStyle name="Calculation 11 8 2" xfId="17049" xr:uid="{92DE66CC-7BD8-44A9-9E3A-0D3B9D6ADD37}"/>
    <cellStyle name="Calculation 11 9" xfId="3007" xr:uid="{7D55D19A-0540-4F4C-BB61-A0623B4D0359}"/>
    <cellStyle name="Calculation 11 9 2" xfId="17050" xr:uid="{C4B2FDB8-4E03-40FE-8A22-DEFC64FE59D9}"/>
    <cellStyle name="Calculation 12" xfId="1386" xr:uid="{29576CDA-625B-4436-BD9B-9392138BE169}"/>
    <cellStyle name="Calculation 12 10" xfId="3008" xr:uid="{46AFAE00-D956-4F86-9B13-6B2B6D222322}"/>
    <cellStyle name="Calculation 12 10 2" xfId="17051" xr:uid="{1476F881-4812-4E8A-A7E0-11F7C5FC0921}"/>
    <cellStyle name="Calculation 12 11" xfId="3009" xr:uid="{A935AB57-491F-4229-9D2C-E8874E9D473D}"/>
    <cellStyle name="Calculation 12 11 2" xfId="17052" xr:uid="{DD50865D-94C3-4EDC-9181-AB09F9D878BA}"/>
    <cellStyle name="Calculation 12 12" xfId="3010" xr:uid="{5538A9A6-77BA-4060-9CCA-EA2BD2CB6F80}"/>
    <cellStyle name="Calculation 12 12 2" xfId="17053" xr:uid="{B7EDAD64-FCC0-46FF-B6DD-A4F79D71F373}"/>
    <cellStyle name="Calculation 12 13" xfId="3011" xr:uid="{0E86BC3B-8DE3-4578-8FED-5284E797A575}"/>
    <cellStyle name="Calculation 12 13 2" xfId="17054" xr:uid="{07BA2856-7783-42FC-A967-459BAFF6CC7D}"/>
    <cellStyle name="Calculation 12 14" xfId="3012" xr:uid="{B1386DDA-D7F6-43CC-BBDC-FFE8D311CBFE}"/>
    <cellStyle name="Calculation 12 14 2" xfId="17055" xr:uid="{CA78A4F5-578B-4DAC-8BC4-9FBA7E48B723}"/>
    <cellStyle name="Calculation 12 15" xfId="3013" xr:uid="{51F3E3C0-A41B-4A62-914D-85D54DB83DD4}"/>
    <cellStyle name="Calculation 12 15 2" xfId="17056" xr:uid="{7E49AB1E-1953-406B-BBD9-C482968AFDF3}"/>
    <cellStyle name="Calculation 12 16" xfId="3014" xr:uid="{D745EEA0-AF58-468C-9E02-944D7F06C83A}"/>
    <cellStyle name="Calculation 12 16 2" xfId="17057" xr:uid="{A8D08676-04F9-4D61-95B7-16900AED1800}"/>
    <cellStyle name="Calculation 12 17" xfId="15761" xr:uid="{23289902-0EC4-41DC-9326-60F6537DDCA6}"/>
    <cellStyle name="Calculation 12 2" xfId="3015" xr:uid="{01B0CCFB-95C4-4501-8C96-13F5B368EBE7}"/>
    <cellStyle name="Calculation 12 2 2" xfId="3016" xr:uid="{0AB75280-8912-48CD-ACB5-1F95973D2476}"/>
    <cellStyle name="Calculation 12 2 2 2" xfId="3017" xr:uid="{82B76ED8-E8AF-42C5-8395-F67831B50D9B}"/>
    <cellStyle name="Calculation 12 2 2 2 2" xfId="17060" xr:uid="{7B391F1B-5D5E-4115-96D3-1CCC4EDF4D70}"/>
    <cellStyle name="Calculation 12 2 2 3" xfId="3018" xr:uid="{BDEF0C13-DCD9-460C-91B6-29B0E9721255}"/>
    <cellStyle name="Calculation 12 2 2 3 2" xfId="17061" xr:uid="{B76E7413-E2ED-492A-B00B-DAF59FE7DFD2}"/>
    <cellStyle name="Calculation 12 2 2 4" xfId="3019" xr:uid="{6B5B8E31-70AF-47D9-8B64-5AF74E6655CB}"/>
    <cellStyle name="Calculation 12 2 2 4 2" xfId="17062" xr:uid="{D9DFF6D6-9B97-4D4E-9F64-CEBFCB837F85}"/>
    <cellStyle name="Calculation 12 2 2 5" xfId="17059" xr:uid="{A2F09063-97BE-4B67-ADD8-9780E6B0B769}"/>
    <cellStyle name="Calculation 12 2 3" xfId="3020" xr:uid="{CAB676F1-5AF5-403F-B01E-7DE36081BC54}"/>
    <cellStyle name="Calculation 12 2 3 2" xfId="17063" xr:uid="{9E3A57C6-23FF-4605-AA14-E75294872208}"/>
    <cellStyle name="Calculation 12 2 4" xfId="3021" xr:uid="{2D77796D-8EE0-4B37-9451-81B6789CB587}"/>
    <cellStyle name="Calculation 12 2 4 2" xfId="17064" xr:uid="{1B943999-43A8-44EE-B352-E078E7B68721}"/>
    <cellStyle name="Calculation 12 2 5" xfId="3022" xr:uid="{66C653D5-AF18-4D82-ADA5-7BC10E8F2D9F}"/>
    <cellStyle name="Calculation 12 2 5 2" xfId="17065" xr:uid="{451A3E2D-5A22-4F06-9794-9A5B9842D41D}"/>
    <cellStyle name="Calculation 12 2 6" xfId="3023" xr:uid="{1204FC4B-D592-4C9B-8E0B-83422B4A202C}"/>
    <cellStyle name="Calculation 12 2 6 2" xfId="17066" xr:uid="{FEA46005-9B73-4596-9195-F9CA4C902D48}"/>
    <cellStyle name="Calculation 12 2 7" xfId="17058" xr:uid="{7FD033FF-74FD-42F7-8C9D-9753C564AD29}"/>
    <cellStyle name="Calculation 12 3" xfId="3024" xr:uid="{BCCE880C-B3E5-4662-81AA-BFB4B04D4C3D}"/>
    <cellStyle name="Calculation 12 3 2" xfId="3025" xr:uid="{90E18626-32CA-4346-B5F8-A2E4A9091113}"/>
    <cellStyle name="Calculation 12 3 2 2" xfId="17068" xr:uid="{0EB7A65A-0F4A-4926-B2E7-E155FFBF18B3}"/>
    <cellStyle name="Calculation 12 3 3" xfId="3026" xr:uid="{CBFFC37D-B810-4E08-A9CD-711C35B517D1}"/>
    <cellStyle name="Calculation 12 3 3 2" xfId="17069" xr:uid="{8BAEB80B-7E8D-429C-92CC-16B3A17114DC}"/>
    <cellStyle name="Calculation 12 3 4" xfId="3027" xr:uid="{89694E03-2356-43A4-A7CB-A2125000E263}"/>
    <cellStyle name="Calculation 12 3 4 2" xfId="17070" xr:uid="{1F54285B-8B0C-4FF9-8003-D8569A08CB0B}"/>
    <cellStyle name="Calculation 12 3 5" xfId="17067" xr:uid="{11CB8232-52B9-469D-8176-64FA23B0B0A0}"/>
    <cellStyle name="Calculation 12 4" xfId="3028" xr:uid="{468F933E-42A3-4033-846D-D8B461BBDC40}"/>
    <cellStyle name="Calculation 12 4 2" xfId="3029" xr:uid="{1FD2FDD5-2EB0-44E4-B27C-4D17CD2E0924}"/>
    <cellStyle name="Calculation 12 4 2 2" xfId="17072" xr:uid="{C676F16D-0722-4307-93FD-58EA6AC5FE89}"/>
    <cellStyle name="Calculation 12 4 3" xfId="3030" xr:uid="{7E10497B-415C-49ED-AA1F-43DB17685669}"/>
    <cellStyle name="Calculation 12 4 3 2" xfId="17073" xr:uid="{FA399058-C973-494C-9201-63B3C7973AB1}"/>
    <cellStyle name="Calculation 12 4 4" xfId="3031" xr:uid="{606024D4-221D-4FAC-B678-06B80141CCCF}"/>
    <cellStyle name="Calculation 12 4 4 2" xfId="17074" xr:uid="{C731C27E-D3A9-4176-8FC8-AC574E91EB58}"/>
    <cellStyle name="Calculation 12 4 5" xfId="17071" xr:uid="{F11C626D-3961-4476-9DE0-214A037E1C87}"/>
    <cellStyle name="Calculation 12 5" xfId="3032" xr:uid="{07DED468-98CE-4F2F-AA31-93A00D7FC303}"/>
    <cellStyle name="Calculation 12 5 2" xfId="3033" xr:uid="{B4B87838-0A4B-4FFF-9D2B-411F3D2EB2AC}"/>
    <cellStyle name="Calculation 12 5 2 2" xfId="17076" xr:uid="{B109A0D6-9966-416E-A0E9-95A72D81D618}"/>
    <cellStyle name="Calculation 12 5 3" xfId="3034" xr:uid="{F8D180BB-A72D-4D03-A56D-E0EC406807A9}"/>
    <cellStyle name="Calculation 12 5 3 2" xfId="17077" xr:uid="{DBCE0AEF-214A-46AE-873F-6A7A0B4EDBDA}"/>
    <cellStyle name="Calculation 12 5 4" xfId="3035" xr:uid="{3595F102-8886-4204-BE50-405B87658A53}"/>
    <cellStyle name="Calculation 12 5 4 2" xfId="17078" xr:uid="{D9DB77C9-63EB-418C-9C81-068D11E2C5B9}"/>
    <cellStyle name="Calculation 12 5 5" xfId="17075" xr:uid="{5614D933-5D1E-4938-9E38-F5A5C3F2D69C}"/>
    <cellStyle name="Calculation 12 6" xfId="3036" xr:uid="{CAC4FE33-F1FC-44CD-A2AD-B663D43027F7}"/>
    <cellStyle name="Calculation 12 6 2" xfId="17079" xr:uid="{78067ED3-1F09-450E-9A65-C76901D20096}"/>
    <cellStyle name="Calculation 12 7" xfId="3037" xr:uid="{7A9BF3BA-DF9B-407B-BA84-B1B1C24B0072}"/>
    <cellStyle name="Calculation 12 7 2" xfId="17080" xr:uid="{FA9ABFF9-9305-4580-A342-33E533991BA7}"/>
    <cellStyle name="Calculation 12 8" xfId="3038" xr:uid="{5217888F-808E-4445-AE0D-4C0421A93A7D}"/>
    <cellStyle name="Calculation 12 8 2" xfId="17081" xr:uid="{D2E7638F-FBE3-472F-B3BF-260A4C87B1FA}"/>
    <cellStyle name="Calculation 12 9" xfId="3039" xr:uid="{DAC5CBC2-222D-4281-8515-895EE9574B49}"/>
    <cellStyle name="Calculation 12 9 2" xfId="17082" xr:uid="{0A4E35F9-2844-45B8-B861-A4A50E950545}"/>
    <cellStyle name="Calculation 13" xfId="3040" xr:uid="{62014948-7FC1-4A7F-83EF-3C7570DE4CE0}"/>
    <cellStyle name="Calculation 13 2" xfId="3041" xr:uid="{C234269C-3EF3-4A60-BF99-F5F6FA9F64C2}"/>
    <cellStyle name="Calculation 13 2 2" xfId="3042" xr:uid="{92BDB9AB-34C8-4144-89B2-79F110D7189F}"/>
    <cellStyle name="Calculation 13 2 2 2" xfId="17085" xr:uid="{1C479172-4118-4E21-851F-9C75C1A74908}"/>
    <cellStyle name="Calculation 13 2 3" xfId="3043" xr:uid="{E1CC4C00-1C92-463A-AC82-5879FC03FC9D}"/>
    <cellStyle name="Calculation 13 2 3 2" xfId="17086" xr:uid="{0E49155B-083F-4D7D-99CE-E87FFB25B296}"/>
    <cellStyle name="Calculation 13 2 4" xfId="3044" xr:uid="{41E534D7-5E94-4CD9-876B-8F948A1E2812}"/>
    <cellStyle name="Calculation 13 2 4 2" xfId="17087" xr:uid="{E6B42F67-5981-4C0E-8328-C3330ACB8E64}"/>
    <cellStyle name="Calculation 13 2 5" xfId="17084" xr:uid="{A8D11AC1-2AE9-4B21-9E2D-C8446C4D663E}"/>
    <cellStyle name="Calculation 13 3" xfId="3045" xr:uid="{67AB3438-7BC7-4953-85E5-E741EDC9EB13}"/>
    <cellStyle name="Calculation 13 3 2" xfId="17088" xr:uid="{A7C3A3E1-5C76-4E29-A341-11127EFF4582}"/>
    <cellStyle name="Calculation 13 4" xfId="3046" xr:uid="{CDBF8BAA-C229-4AFB-962B-73417189CCFD}"/>
    <cellStyle name="Calculation 13 4 2" xfId="17089" xr:uid="{D3A5B1CA-C419-452C-ADB3-D7C47221DF8E}"/>
    <cellStyle name="Calculation 13 5" xfId="3047" xr:uid="{CD060D44-E6DD-4403-8ABA-58982EA5CCAD}"/>
    <cellStyle name="Calculation 13 5 2" xfId="17090" xr:uid="{CF62846B-450F-49A6-B525-155D608CC09C}"/>
    <cellStyle name="Calculation 13 6" xfId="3048" xr:uid="{2A027917-673E-4DD9-B021-D2E19A52475E}"/>
    <cellStyle name="Calculation 13 6 2" xfId="17091" xr:uid="{5CD1814C-299C-49B3-9FDC-09368813FCBF}"/>
    <cellStyle name="Calculation 13 7" xfId="3049" xr:uid="{11307D0C-E2F3-4638-8DBD-1AF8E8636B72}"/>
    <cellStyle name="Calculation 13 7 2" xfId="17092" xr:uid="{20BC0635-518C-4093-9A67-3789D92F024C}"/>
    <cellStyle name="Calculation 13 8" xfId="17083" xr:uid="{56A55EAF-A9A1-4985-87FC-5C7F261BFB00}"/>
    <cellStyle name="Calculation 14" xfId="3050" xr:uid="{6A1321A9-9A8B-4119-8DC9-13C07A62258E}"/>
    <cellStyle name="Calculation 14 2" xfId="3051" xr:uid="{A2C872DD-91F0-4453-8673-F85B1DBFDE82}"/>
    <cellStyle name="Calculation 14 2 2" xfId="17094" xr:uid="{3DD3126D-E0F4-4025-A08C-FDEFD44FB7CB}"/>
    <cellStyle name="Calculation 14 3" xfId="3052" xr:uid="{6417F27B-476B-44D4-9D5C-E5B08A5142B5}"/>
    <cellStyle name="Calculation 14 3 2" xfId="17095" xr:uid="{53224400-69BC-49CB-A974-5B05169EA9F6}"/>
    <cellStyle name="Calculation 14 4" xfId="3053" xr:uid="{4D19C0B2-DB9A-4C5A-96DF-B50E15D73D0A}"/>
    <cellStyle name="Calculation 14 4 2" xfId="17096" xr:uid="{5F5A4462-AAE9-4760-A21F-907DC50BAF28}"/>
    <cellStyle name="Calculation 14 5" xfId="17093" xr:uid="{DC71E2F4-7ED9-4841-98ED-B724D7095D33}"/>
    <cellStyle name="Calculation 15" xfId="3054" xr:uid="{77D9575F-00EC-4908-A58B-43FD1FF99180}"/>
    <cellStyle name="Calculation 15 2" xfId="3055" xr:uid="{DCB615BE-E890-4BA4-B03B-307A684C5689}"/>
    <cellStyle name="Calculation 15 2 2" xfId="17098" xr:uid="{FF010CCA-C954-4F05-8A56-FB6868BD9123}"/>
    <cellStyle name="Calculation 15 3" xfId="3056" xr:uid="{694E86B0-DB3E-4A03-8B28-858D759BC490}"/>
    <cellStyle name="Calculation 15 3 2" xfId="17099" xr:uid="{07FF4CB2-3166-4247-BBF2-E73BBAF59480}"/>
    <cellStyle name="Calculation 15 4" xfId="3057" xr:uid="{B02267DC-5EA3-4D53-B5F2-A38D35C982D6}"/>
    <cellStyle name="Calculation 15 4 2" xfId="17100" xr:uid="{25D0125F-E229-4B2F-AB52-FC30DFA1B34B}"/>
    <cellStyle name="Calculation 15 5" xfId="17097" xr:uid="{85AE002F-A375-4AC1-8C10-9D69295C0546}"/>
    <cellStyle name="Calculation 16" xfId="3058" xr:uid="{33F49D9E-0399-4F2D-9171-73CB5D631407}"/>
    <cellStyle name="Calculation 16 2" xfId="3059" xr:uid="{5CF42238-B60E-4880-9DD5-23B1F144F7B1}"/>
    <cellStyle name="Calculation 16 2 2" xfId="17102" xr:uid="{2CEEEEC2-C83C-46F5-AA03-CBEB67FE8669}"/>
    <cellStyle name="Calculation 16 3" xfId="3060" xr:uid="{C39D1A4B-7AC3-4F6E-BB50-EF0C4995AF03}"/>
    <cellStyle name="Calculation 16 3 2" xfId="17103" xr:uid="{3FE7A708-327C-4C22-B567-02B1C24A50DA}"/>
    <cellStyle name="Calculation 16 4" xfId="3061" xr:uid="{F8290BFC-9844-4322-AD75-6C56C15FFB54}"/>
    <cellStyle name="Calculation 16 4 2" xfId="17104" xr:uid="{C972D6F0-3307-4EF5-90F7-5D7292CDDFD8}"/>
    <cellStyle name="Calculation 16 5" xfId="17101" xr:uid="{20EA24BA-6BEB-41CD-B0F2-A60611E34B73}"/>
    <cellStyle name="Calculation 17" xfId="3062" xr:uid="{0364C56D-8D1B-4887-A894-9B98B0F73B49}"/>
    <cellStyle name="Calculation 17 2" xfId="17105" xr:uid="{25B7114A-F798-41AE-A8CA-CCDE7D1FC434}"/>
    <cellStyle name="Calculation 18" xfId="3063" xr:uid="{B7E4FA58-1AEC-4BDF-8261-455CEA384FBC}"/>
    <cellStyle name="Calculation 18 2" xfId="17106" xr:uid="{0BF2222D-3E84-476E-B1F0-5D62011235E0}"/>
    <cellStyle name="Calculation 19" xfId="3064" xr:uid="{25BA5E94-9629-45A8-B6F2-CA56E9A5FF9D}"/>
    <cellStyle name="Calculation 19 2" xfId="17107" xr:uid="{83D70CFF-778B-4A54-97F2-305C3EC2C42F}"/>
    <cellStyle name="Calculation 2" xfId="971" xr:uid="{DA30B7BC-5BE9-4935-B26A-0101E6FD2EDE}"/>
    <cellStyle name="Calculation 2 10" xfId="3065" xr:uid="{7BA514FC-9386-43D6-B04E-1669574A0A7D}"/>
    <cellStyle name="Calculation 2 10 2" xfId="3066" xr:uid="{B5CB75E9-94D1-4FEE-B090-57B5F8EA6488}"/>
    <cellStyle name="Calculation 2 10 2 2" xfId="17109" xr:uid="{627DD7D1-F480-413A-8FE6-2CE5D08CF522}"/>
    <cellStyle name="Calculation 2 10 3" xfId="17108" xr:uid="{80ADE141-3660-4F41-8C27-A79E1D4761AD}"/>
    <cellStyle name="Calculation 2 11" xfId="3067" xr:uid="{A8D8BEF4-63B2-4814-973F-BA2BA75ADD17}"/>
    <cellStyle name="Calculation 2 11 2" xfId="17110" xr:uid="{022AAE18-98CC-44D7-B800-0B8815901994}"/>
    <cellStyle name="Calculation 2 12" xfId="3068" xr:uid="{6D5C1CE3-E30A-47B5-A235-DA2D739554BA}"/>
    <cellStyle name="Calculation 2 12 2" xfId="17111" xr:uid="{8616DF80-0471-4168-9834-0E1C1E3C77BA}"/>
    <cellStyle name="Calculation 2 13" xfId="3069" xr:uid="{238F6DF5-2D91-49F0-BCC4-154EEBA5A2FF}"/>
    <cellStyle name="Calculation 2 13 2" xfId="17112" xr:uid="{BBB8695E-8CEE-406F-92CE-55AB4E8E955A}"/>
    <cellStyle name="Calculation 2 14" xfId="3070" xr:uid="{3F727D22-644B-4E9E-AF00-2BAA60E5CA0E}"/>
    <cellStyle name="Calculation 2 14 2" xfId="17113" xr:uid="{4CE81EB0-4CE4-477A-9CE0-AD1816379423}"/>
    <cellStyle name="Calculation 2 15" xfId="3071" xr:uid="{C729EE26-0272-424F-85DC-2EF8CC95F1DA}"/>
    <cellStyle name="Calculation 2 15 2" xfId="17114" xr:uid="{4F526774-8919-4D06-BECC-16E1829B414D}"/>
    <cellStyle name="Calculation 2 16" xfId="3072" xr:uid="{8C0AE649-4D6D-437C-AD3A-B602FE084171}"/>
    <cellStyle name="Calculation 2 16 2" xfId="17115" xr:uid="{3A890600-D1E8-43F5-B411-9382E1990994}"/>
    <cellStyle name="Calculation 2 17" xfId="3073" xr:uid="{44D0F338-B201-445D-AB8E-27967D38E1B3}"/>
    <cellStyle name="Calculation 2 17 2" xfId="17116" xr:uid="{54A5ADCB-651E-46A8-80DF-E5BD091292E7}"/>
    <cellStyle name="Calculation 2 18" xfId="3074" xr:uid="{C5A434AF-C5EA-4FC1-9713-F6518DE3A171}"/>
    <cellStyle name="Calculation 2 18 2" xfId="17117" xr:uid="{0304001D-6772-4DC5-BA7A-60B11CF1C658}"/>
    <cellStyle name="Calculation 2 19" xfId="3075" xr:uid="{EFAD1ABF-F5E2-4A98-A39B-5DFDA547C784}"/>
    <cellStyle name="Calculation 2 19 2" xfId="17118" xr:uid="{F0F7C439-7FE4-463A-8860-F23DB6289BE8}"/>
    <cellStyle name="Calculation 2 2" xfId="972" xr:uid="{AD400B7E-D981-4287-84EF-6452A9856E94}"/>
    <cellStyle name="Calculation 2 2 10" xfId="3076" xr:uid="{A4B0F951-B121-4A19-A49D-20BF0211788B}"/>
    <cellStyle name="Calculation 2 2 10 2" xfId="17119" xr:uid="{AB1A02FF-96FA-450E-8FA7-94E4BE951151}"/>
    <cellStyle name="Calculation 2 2 11" xfId="3077" xr:uid="{3EE7B109-51F7-4797-A67D-211619AF7E3D}"/>
    <cellStyle name="Calculation 2 2 11 2" xfId="17120" xr:uid="{B4620152-9165-4231-B220-8F9B28063AC4}"/>
    <cellStyle name="Calculation 2 2 12" xfId="3078" xr:uid="{83574D10-359F-4172-9295-8B34A8AF8352}"/>
    <cellStyle name="Calculation 2 2 12 2" xfId="17121" xr:uid="{CF9B1163-A51A-415A-A6CA-EA9CDBA08499}"/>
    <cellStyle name="Calculation 2 2 13" xfId="3079" xr:uid="{936D8185-B9E0-48A3-AE32-06CA8EB78299}"/>
    <cellStyle name="Calculation 2 2 13 2" xfId="17122" xr:uid="{E84D60E3-6E02-44E2-A173-309814C3DECA}"/>
    <cellStyle name="Calculation 2 2 14" xfId="3080" xr:uid="{52FAC58E-67AF-4DF5-AFB8-55CC4F3107E1}"/>
    <cellStyle name="Calculation 2 2 14 2" xfId="17123" xr:uid="{CC1D9B50-6DD4-4D4E-956E-329E4551E0A5}"/>
    <cellStyle name="Calculation 2 2 15" xfId="3081" xr:uid="{BFB01AF6-F873-415F-AA4E-BFA24BF56148}"/>
    <cellStyle name="Calculation 2 2 15 2" xfId="17124" xr:uid="{B22B2117-27D4-43F2-9CDB-18000D0C785F}"/>
    <cellStyle name="Calculation 2 2 16" xfId="3082" xr:uid="{7E17995B-CD80-4805-A82D-886ED84E915C}"/>
    <cellStyle name="Calculation 2 2 16 2" xfId="17125" xr:uid="{9E583242-8050-49E5-91AF-825B25DA9929}"/>
    <cellStyle name="Calculation 2 2 17" xfId="3083" xr:uid="{348BC437-8EA9-4C99-9BA4-3BBFC57DBB86}"/>
    <cellStyle name="Calculation 2 2 17 2" xfId="17126" xr:uid="{7E8D7AC3-56D2-410A-8D6B-E90870A01FC8}"/>
    <cellStyle name="Calculation 2 2 18" xfId="3084" xr:uid="{307D275A-FF44-490B-97C6-B64439BB10FC}"/>
    <cellStyle name="Calculation 2 2 18 2" xfId="17127" xr:uid="{D83A6F22-E012-4F4C-8AEE-1BA89E82E8C1}"/>
    <cellStyle name="Calculation 2 2 19" xfId="3085" xr:uid="{B40B29CF-8854-41BC-A4EC-FDCEF38E8D8F}"/>
    <cellStyle name="Calculation 2 2 19 2" xfId="17128" xr:uid="{1A3C02ED-D9C9-4334-BD84-57BCE05040F3}"/>
    <cellStyle name="Calculation 2 2 2" xfId="3086" xr:uid="{4EB8BE87-D177-4020-99FD-502189D23973}"/>
    <cellStyle name="Calculation 2 2 2 10" xfId="15218" xr:uid="{F5CAED7B-DF97-4F32-811D-5815783369AF}"/>
    <cellStyle name="Calculation 2 2 2 10 2" xfId="27558" xr:uid="{7F62AC2F-76A4-4244-AB99-1E92304F78FE}"/>
    <cellStyle name="Calculation 2 2 2 11" xfId="17129" xr:uid="{3E1C0EAB-6DC9-4FC8-A908-B75A1C9EB2A3}"/>
    <cellStyle name="Calculation 2 2 2 2" xfId="3087" xr:uid="{98C7EE14-F7BC-4655-AC61-7D3A8D8D920B}"/>
    <cellStyle name="Calculation 2 2 2 2 2" xfId="3088" xr:uid="{5E009F6A-E123-4500-82AD-51C6D2230F71}"/>
    <cellStyle name="Calculation 2 2 2 2 2 2" xfId="17131" xr:uid="{D319ACEB-288D-4739-86E9-AB95BA1E1325}"/>
    <cellStyle name="Calculation 2 2 2 2 3" xfId="3089" xr:uid="{81D134AF-337B-41E1-B193-17D538471CCB}"/>
    <cellStyle name="Calculation 2 2 2 2 3 2" xfId="17132" xr:uid="{328AE359-9F81-44B4-8F7B-9023E6FE2DB7}"/>
    <cellStyle name="Calculation 2 2 2 2 4" xfId="3090" xr:uid="{5199ED33-14F2-4A48-A8B5-068CFF79AD62}"/>
    <cellStyle name="Calculation 2 2 2 2 4 2" xfId="17133" xr:uid="{B10D6AB0-0056-4530-B778-C2437C0A0463}"/>
    <cellStyle name="Calculation 2 2 2 2 5" xfId="3091" xr:uid="{8B885DF2-2DD7-4EB9-952A-06A2CFE51FFE}"/>
    <cellStyle name="Calculation 2 2 2 2 5 2" xfId="17134" xr:uid="{AC7A7152-FA5F-429E-95B4-9FDC36997800}"/>
    <cellStyle name="Calculation 2 2 2 2 6" xfId="17130" xr:uid="{3AFE44D7-BF8E-41B5-AADB-F352CE28ED43}"/>
    <cellStyle name="Calculation 2 2 2 3" xfId="3092" xr:uid="{87E66B72-8BF3-4DAC-880E-26383F2148A5}"/>
    <cellStyle name="Calculation 2 2 2 3 2" xfId="3093" xr:uid="{BEF14AB0-D4FB-4944-89CD-818A1496DFFB}"/>
    <cellStyle name="Calculation 2 2 2 3 2 2" xfId="17136" xr:uid="{6AE239CF-4680-4E9F-ACAF-A0B87EC99429}"/>
    <cellStyle name="Calculation 2 2 2 3 3" xfId="17135" xr:uid="{692E2949-55ED-4D36-AB0E-BE5B698697D3}"/>
    <cellStyle name="Calculation 2 2 2 4" xfId="3094" xr:uid="{86BE6BA1-2050-4500-AD49-4D2806FCEC3C}"/>
    <cellStyle name="Calculation 2 2 2 4 2" xfId="17137" xr:uid="{F0310251-7E25-486A-ABC4-F36C751EA8A8}"/>
    <cellStyle name="Calculation 2 2 2 5" xfId="3095" xr:uid="{A46A1E66-7AD2-480A-948B-D83129A21A83}"/>
    <cellStyle name="Calculation 2 2 2 5 2" xfId="17138" xr:uid="{61880155-4DF4-45EB-BBF5-CE8E50E00F84}"/>
    <cellStyle name="Calculation 2 2 2 6" xfId="3096" xr:uid="{FF5C9DB0-4682-44A7-AB3C-D662436A767B}"/>
    <cellStyle name="Calculation 2 2 2 6 2" xfId="17139" xr:uid="{7FA7709F-8985-44D6-BDD4-9C3A1BB2FC72}"/>
    <cellStyle name="Calculation 2 2 2 7" xfId="3097" xr:uid="{7212A860-D4D2-4C75-B600-96B3266CA0E8}"/>
    <cellStyle name="Calculation 2 2 2 7 2" xfId="17140" xr:uid="{EF842616-B04F-4F90-B0D3-62E07DB4B82A}"/>
    <cellStyle name="Calculation 2 2 2 8" xfId="3098" xr:uid="{96275CF7-41EC-4014-B9FB-F6041B86FFCF}"/>
    <cellStyle name="Calculation 2 2 2 8 2" xfId="17141" xr:uid="{B27BE2FC-B347-45FE-B754-EEECFB97F33F}"/>
    <cellStyle name="Calculation 2 2 2 9" xfId="14691" xr:uid="{7D4CC312-F8D2-4053-8B9B-E993D7E2A1A7}"/>
    <cellStyle name="Calculation 2 2 2 9 2" xfId="27064" xr:uid="{72CCEB2B-55E8-4499-AA65-199A76B6E962}"/>
    <cellStyle name="Calculation 2 2 20" xfId="3099" xr:uid="{06D15696-7368-4DFE-9468-E9A846D528E1}"/>
    <cellStyle name="Calculation 2 2 20 2" xfId="17142" xr:uid="{EACD02A5-06EC-4FBC-8349-BBE53F32DBEA}"/>
    <cellStyle name="Calculation 2 2 21" xfId="14690" xr:uid="{1FFE8A64-C105-440D-8B09-C03D37CAA037}"/>
    <cellStyle name="Calculation 2 2 21 2" xfId="27063" xr:uid="{F912B36C-F502-47D7-95E9-217D7A32EDD2}"/>
    <cellStyle name="Calculation 2 2 22" xfId="15217" xr:uid="{5527AC13-83BD-4A1E-B8EA-B46F4E47777E}"/>
    <cellStyle name="Calculation 2 2 22 2" xfId="27557" xr:uid="{478ACC16-F42D-43CA-BA53-74D7396DDA16}"/>
    <cellStyle name="Calculation 2 2 3" xfId="3100" xr:uid="{9D444427-7784-4BD6-A990-FF6FD275C013}"/>
    <cellStyle name="Calculation 2 2 3 2" xfId="3101" xr:uid="{85DAA7A5-ECD4-43A4-98D1-6014839B9DA3}"/>
    <cellStyle name="Calculation 2 2 3 2 2" xfId="3102" xr:uid="{39836FAE-DC61-454A-9C3D-45E95CEC57A0}"/>
    <cellStyle name="Calculation 2 2 3 2 2 2" xfId="17145" xr:uid="{24574C1E-4193-4D63-8B3A-CD87ABC5DCE4}"/>
    <cellStyle name="Calculation 2 2 3 2 3" xfId="17144" xr:uid="{87FE57FB-B31F-412E-AE40-0C1E411B0ED7}"/>
    <cellStyle name="Calculation 2 2 3 3" xfId="3103" xr:uid="{201110BD-8832-4966-B423-957FAADB4445}"/>
    <cellStyle name="Calculation 2 2 3 3 2" xfId="3104" xr:uid="{C33A00D8-A3E6-484B-BD3E-DDB3FE1AAE7D}"/>
    <cellStyle name="Calculation 2 2 3 3 2 2" xfId="17147" xr:uid="{828ED400-84B0-4CA8-97A0-B180CD7A2676}"/>
    <cellStyle name="Calculation 2 2 3 3 3" xfId="17146" xr:uid="{B0F8ED43-D66A-472B-BF23-DDF465AA011F}"/>
    <cellStyle name="Calculation 2 2 3 4" xfId="3105" xr:uid="{7869F098-08EE-4208-ADBA-A4FFAF637F35}"/>
    <cellStyle name="Calculation 2 2 3 4 2" xfId="17148" xr:uid="{59785040-BFBC-4D7E-8F1B-7B5F1DF90E91}"/>
    <cellStyle name="Calculation 2 2 3 5" xfId="3106" xr:uid="{E4AFBD6D-60CC-4B61-B29D-5C32AB31B87A}"/>
    <cellStyle name="Calculation 2 2 3 5 2" xfId="17149" xr:uid="{C765BEA6-F2FC-438F-A4DE-7479DB2CD8F7}"/>
    <cellStyle name="Calculation 2 2 3 6" xfId="3107" xr:uid="{C1EE7F0E-BC7E-4B8D-ACB6-68592A770808}"/>
    <cellStyle name="Calculation 2 2 3 6 2" xfId="17150" xr:uid="{63214DFB-E669-4CE8-B77E-B508DBE8C16F}"/>
    <cellStyle name="Calculation 2 2 3 7" xfId="17143" xr:uid="{6EEA37AD-B880-4CA9-B6F4-6E7E4CB60B10}"/>
    <cellStyle name="Calculation 2 2 4" xfId="3108" xr:uid="{6DED4AAB-F68B-4DC2-ADDF-EB5D6D262E53}"/>
    <cellStyle name="Calculation 2 2 4 2" xfId="3109" xr:uid="{11DCAAB2-65EC-4A16-B1A1-5330035F5463}"/>
    <cellStyle name="Calculation 2 2 4 2 2" xfId="17152" xr:uid="{333AA127-8DF0-45DE-9CF4-DEC121A173DF}"/>
    <cellStyle name="Calculation 2 2 4 3" xfId="3110" xr:uid="{00BC6C17-95F1-43BA-A20D-D38CE4C78EEA}"/>
    <cellStyle name="Calculation 2 2 4 3 2" xfId="17153" xr:uid="{D1AA599D-D212-4F43-AA80-C96A0E544637}"/>
    <cellStyle name="Calculation 2 2 4 4" xfId="3111" xr:uid="{CDE037E5-5393-4B6F-94E1-9F8A29DC61DB}"/>
    <cellStyle name="Calculation 2 2 4 4 2" xfId="17154" xr:uid="{81CC912C-E36D-49EB-A28D-F59376B8DA31}"/>
    <cellStyle name="Calculation 2 2 4 5" xfId="3112" xr:uid="{92E51D71-13EA-419A-B69C-58BECE70E69F}"/>
    <cellStyle name="Calculation 2 2 4 5 2" xfId="17155" xr:uid="{DDA3518A-30C9-4F67-912A-42AC75632C50}"/>
    <cellStyle name="Calculation 2 2 4 6" xfId="17151" xr:uid="{328E4846-57D5-4EC2-BF40-8D8F2AEA8588}"/>
    <cellStyle name="Calculation 2 2 5" xfId="3113" xr:uid="{25B9965F-5F0B-43D2-A1A1-36B9B377C096}"/>
    <cellStyle name="Calculation 2 2 5 2" xfId="3114" xr:uid="{F9C3071D-040E-4F20-898B-E9656CB9CC10}"/>
    <cellStyle name="Calculation 2 2 5 2 2" xfId="17157" xr:uid="{2F0D5EF0-DC23-43C3-B9AF-8198E88F2F7A}"/>
    <cellStyle name="Calculation 2 2 5 3" xfId="3115" xr:uid="{045D4161-68A3-48DE-B4C1-7ED8CF11587B}"/>
    <cellStyle name="Calculation 2 2 5 3 2" xfId="17158" xr:uid="{BAB05D6C-09A6-4336-86D9-E24365CBB895}"/>
    <cellStyle name="Calculation 2 2 5 4" xfId="3116" xr:uid="{1CB1952F-2599-402E-B916-150EEC949B5F}"/>
    <cellStyle name="Calculation 2 2 5 4 2" xfId="17159" xr:uid="{DF93B3D8-8CA8-49E7-A3F8-0A9A452035A2}"/>
    <cellStyle name="Calculation 2 2 5 5" xfId="3117" xr:uid="{F4D392D5-8353-47BE-B758-DF927FBC166C}"/>
    <cellStyle name="Calculation 2 2 5 5 2" xfId="17160" xr:uid="{53302ACA-ACAD-4BFF-9AA8-66AD740CFC2F}"/>
    <cellStyle name="Calculation 2 2 5 6" xfId="17156" xr:uid="{8E802714-25F3-4F00-8B10-AB03DF50D8F2}"/>
    <cellStyle name="Calculation 2 2 6" xfId="3118" xr:uid="{1A9548A8-C20A-49F1-AB38-911942A0B6EA}"/>
    <cellStyle name="Calculation 2 2 6 2" xfId="3119" xr:uid="{13165344-C268-4A44-82D9-749D018E9E9E}"/>
    <cellStyle name="Calculation 2 2 6 2 2" xfId="17162" xr:uid="{5703995F-2559-4F5A-9BE6-C6E80122F16F}"/>
    <cellStyle name="Calculation 2 2 6 3" xfId="17161" xr:uid="{E5193B91-0EAB-4BC4-9577-CF7C08C54ABF}"/>
    <cellStyle name="Calculation 2 2 7" xfId="3120" xr:uid="{8F914C33-4F35-4818-B304-B5B3597C67E6}"/>
    <cellStyle name="Calculation 2 2 7 2" xfId="17163" xr:uid="{294EB5BA-4B49-47A6-9476-E751987468EB}"/>
    <cellStyle name="Calculation 2 2 8" xfId="3121" xr:uid="{EFD7B4EF-1EEB-4A2F-87D0-D701E0F97CDE}"/>
    <cellStyle name="Calculation 2 2 8 2" xfId="17164" xr:uid="{E009CB3F-2D5C-4B34-BDFE-145C04488C67}"/>
    <cellStyle name="Calculation 2 2 9" xfId="3122" xr:uid="{D0A7ECF8-7179-4736-929A-7AAE1987AA0F}"/>
    <cellStyle name="Calculation 2 2 9 2" xfId="17165" xr:uid="{1BD4575E-67B7-4F32-8533-0D8828335F0C}"/>
    <cellStyle name="Calculation 2 20" xfId="3123" xr:uid="{454D2AE3-99FE-4015-99DE-18C6F30309E0}"/>
    <cellStyle name="Calculation 2 20 2" xfId="17166" xr:uid="{B4622043-B333-4D48-BBFD-51D8CF306BD8}"/>
    <cellStyle name="Calculation 2 21" xfId="3124" xr:uid="{C663575D-D5DD-4232-90AA-B213E117AE7E}"/>
    <cellStyle name="Calculation 2 21 2" xfId="17167" xr:uid="{F9BC7A30-A1EB-4D16-B35D-7926A581FC82}"/>
    <cellStyle name="Calculation 2 22" xfId="3125" xr:uid="{5042E339-9093-4AAB-B4F1-D79DD5301BE7}"/>
    <cellStyle name="Calculation 2 22 2" xfId="17168" xr:uid="{A98A0BC1-0948-40C6-B302-D54C032D5C9E}"/>
    <cellStyle name="Calculation 2 23" xfId="3126" xr:uid="{99F6D9E7-B705-4D75-8ACB-E983F5F8C531}"/>
    <cellStyle name="Calculation 2 23 2" xfId="17169" xr:uid="{E882751A-5F34-455E-9C81-04C814AF5455}"/>
    <cellStyle name="Calculation 2 24" xfId="3127" xr:uid="{3DFB9FB1-03E6-4752-8102-E20E1DF4A7CA}"/>
    <cellStyle name="Calculation 2 24 2" xfId="17170" xr:uid="{BFA29857-B860-4998-B1EB-661E12413CF3}"/>
    <cellStyle name="Calculation 2 25" xfId="14689" xr:uid="{BF83E874-E081-43CC-AF05-95CA27A168B5}"/>
    <cellStyle name="Calculation 2 25 2" xfId="27062" xr:uid="{8731BC8D-0A6F-4D7F-92D2-921817831CB1}"/>
    <cellStyle name="Calculation 2 26" xfId="15216" xr:uid="{0EA9179E-84C1-4FB3-BCE1-B049E7F0F033}"/>
    <cellStyle name="Calculation 2 26 2" xfId="27556" xr:uid="{1190CF77-5E53-47D5-870E-708707B29B01}"/>
    <cellStyle name="Calculation 2 3" xfId="973" xr:uid="{0E8286AA-AA78-4132-B6A3-F257EFE328C7}"/>
    <cellStyle name="Calculation 2 3 10" xfId="3128" xr:uid="{647AEA7C-822B-4C6C-9D3F-A1B9B8ED1492}"/>
    <cellStyle name="Calculation 2 3 10 2" xfId="17171" xr:uid="{2FB7D395-C34A-497F-9D63-554D283BA4AE}"/>
    <cellStyle name="Calculation 2 3 11" xfId="3129" xr:uid="{2A634D62-76C6-4BD3-A990-2F420138D8F6}"/>
    <cellStyle name="Calculation 2 3 11 2" xfId="17172" xr:uid="{596BA294-BF3D-454C-8CAD-8698B1A6EEC0}"/>
    <cellStyle name="Calculation 2 3 12" xfId="3130" xr:uid="{98E1CBCD-2D13-4788-B36C-DD62DD9572AF}"/>
    <cellStyle name="Calculation 2 3 12 2" xfId="17173" xr:uid="{C01B0A30-A072-45E0-A6BF-22085336F194}"/>
    <cellStyle name="Calculation 2 3 13" xfId="3131" xr:uid="{8C6730F9-8BD0-4526-B7DE-A36E236988D8}"/>
    <cellStyle name="Calculation 2 3 13 2" xfId="17174" xr:uid="{B7DC2E9B-BE08-48AD-ADD9-2769F51CD6D1}"/>
    <cellStyle name="Calculation 2 3 14" xfId="3132" xr:uid="{3E16CD17-2314-4BDC-800F-53EB8CC47672}"/>
    <cellStyle name="Calculation 2 3 14 2" xfId="17175" xr:uid="{8CA38EA6-E545-46D6-9FA1-A00426392562}"/>
    <cellStyle name="Calculation 2 3 15" xfId="3133" xr:uid="{6D67D0D4-7674-4CDA-90DD-2D5F0A1E0E4F}"/>
    <cellStyle name="Calculation 2 3 15 2" xfId="17176" xr:uid="{F735F724-02AE-4D17-B142-A2B4552CE21C}"/>
    <cellStyle name="Calculation 2 3 16" xfId="3134" xr:uid="{50DC9124-D616-4DB0-8969-CB2E406C9E1A}"/>
    <cellStyle name="Calculation 2 3 16 2" xfId="17177" xr:uid="{25D1C6D8-78CE-42B8-99BF-29DA514E2559}"/>
    <cellStyle name="Calculation 2 3 17" xfId="3135" xr:uid="{13F8C8FE-00BD-4F07-8535-4CD6B5620F43}"/>
    <cellStyle name="Calculation 2 3 17 2" xfId="17178" xr:uid="{CEFB7FD3-03B9-4A15-8004-801CBF53C576}"/>
    <cellStyle name="Calculation 2 3 18" xfId="3136" xr:uid="{C1E7059D-D72C-49A1-81B5-C7E65F237CDD}"/>
    <cellStyle name="Calculation 2 3 18 2" xfId="17179" xr:uid="{92D6F148-6AF0-4FB5-BCB6-D4ADFCDAE469}"/>
    <cellStyle name="Calculation 2 3 19" xfId="3137" xr:uid="{53D05F17-AF21-4598-A778-0A1C74283480}"/>
    <cellStyle name="Calculation 2 3 19 2" xfId="17180" xr:uid="{877A2035-832E-4274-9874-86D1D3CF8A9B}"/>
    <cellStyle name="Calculation 2 3 2" xfId="3138" xr:uid="{EB269F0B-0753-4941-893B-6D3B5691FF9E}"/>
    <cellStyle name="Calculation 2 3 2 10" xfId="15220" xr:uid="{15D89E15-9E59-4C25-B6DB-AD5BCEE5AF1B}"/>
    <cellStyle name="Calculation 2 3 2 10 2" xfId="27560" xr:uid="{473E2EB4-6A52-4759-88CF-EC5020003B2E}"/>
    <cellStyle name="Calculation 2 3 2 11" xfId="17181" xr:uid="{EF37CF7F-2D59-437A-BF93-8A9983503B63}"/>
    <cellStyle name="Calculation 2 3 2 2" xfId="3139" xr:uid="{495655CA-D586-4793-A831-320C99B101A0}"/>
    <cellStyle name="Calculation 2 3 2 2 2" xfId="3140" xr:uid="{897D35DB-5A4C-422D-85C5-E4EABA272982}"/>
    <cellStyle name="Calculation 2 3 2 2 2 2" xfId="17183" xr:uid="{40B7ADAA-9A26-4917-9A92-6609E91010AF}"/>
    <cellStyle name="Calculation 2 3 2 2 3" xfId="3141" xr:uid="{1C156BAC-81ED-4E3B-B7C0-DC8B5FEB3F7E}"/>
    <cellStyle name="Calculation 2 3 2 2 3 2" xfId="17184" xr:uid="{889ACC53-7578-40BC-A5E7-428FE464F10C}"/>
    <cellStyle name="Calculation 2 3 2 2 4" xfId="3142" xr:uid="{15023B68-475A-4B5B-B448-29FC9033DA4A}"/>
    <cellStyle name="Calculation 2 3 2 2 4 2" xfId="17185" xr:uid="{4866D867-1016-46AA-91D1-AB4C585FEBB9}"/>
    <cellStyle name="Calculation 2 3 2 2 5" xfId="3143" xr:uid="{1B73C973-B9AF-4313-BB67-F0427F196B2A}"/>
    <cellStyle name="Calculation 2 3 2 2 5 2" xfId="17186" xr:uid="{3947EB40-8A92-439B-8997-F1E74BEE1B31}"/>
    <cellStyle name="Calculation 2 3 2 2 6" xfId="17182" xr:uid="{D45C9257-8572-4221-82C1-C95C671D1250}"/>
    <cellStyle name="Calculation 2 3 2 3" xfId="3144" xr:uid="{8B01BA62-1546-42E6-AA04-B4BC1A6AC9A8}"/>
    <cellStyle name="Calculation 2 3 2 3 2" xfId="3145" xr:uid="{29F08661-7927-4265-9E81-CE1E28F28709}"/>
    <cellStyle name="Calculation 2 3 2 3 2 2" xfId="17188" xr:uid="{A023FCE3-3CD3-4AA6-A43E-CC347F22E580}"/>
    <cellStyle name="Calculation 2 3 2 3 3" xfId="17187" xr:uid="{4E6D0BA9-CB60-47AA-97CC-7D479A6ACBFB}"/>
    <cellStyle name="Calculation 2 3 2 4" xfId="3146" xr:uid="{AD10A96C-C47E-4BF4-A509-20BE699A6619}"/>
    <cellStyle name="Calculation 2 3 2 4 2" xfId="17189" xr:uid="{A8ED8C3E-C401-489C-889B-C2FD5CFE618B}"/>
    <cellStyle name="Calculation 2 3 2 5" xfId="3147" xr:uid="{07E49E46-39BA-47E9-B102-AB2F4DD0A072}"/>
    <cellStyle name="Calculation 2 3 2 5 2" xfId="17190" xr:uid="{A2311086-7CFB-4DB9-9C02-C426F97B95B2}"/>
    <cellStyle name="Calculation 2 3 2 6" xfId="3148" xr:uid="{D98A3806-B474-4116-B718-528C9CA32EFE}"/>
    <cellStyle name="Calculation 2 3 2 6 2" xfId="17191" xr:uid="{EEBB5673-712F-4CD3-995A-E7D0C8391A4B}"/>
    <cellStyle name="Calculation 2 3 2 7" xfId="3149" xr:uid="{F2D984F0-8129-46AB-8A94-B06CBB11F725}"/>
    <cellStyle name="Calculation 2 3 2 7 2" xfId="17192" xr:uid="{4F4514A6-D13A-4025-9921-E77C27E0C4FF}"/>
    <cellStyle name="Calculation 2 3 2 8" xfId="3150" xr:uid="{F2D338FA-E6B3-47ED-AD89-477C61C98FC2}"/>
    <cellStyle name="Calculation 2 3 2 8 2" xfId="17193" xr:uid="{D6FF7ABD-E8F0-465C-B65F-1CEE4FE4DA9A}"/>
    <cellStyle name="Calculation 2 3 2 9" xfId="14693" xr:uid="{2E43C7C2-48C3-44FF-91C9-4BEFDC819FDA}"/>
    <cellStyle name="Calculation 2 3 2 9 2" xfId="27066" xr:uid="{4DD5D28C-B008-4351-8049-061D45034216}"/>
    <cellStyle name="Calculation 2 3 20" xfId="3151" xr:uid="{4B913686-C2DE-41C4-982C-4D9FFDA6AE80}"/>
    <cellStyle name="Calculation 2 3 20 2" xfId="17194" xr:uid="{8BA5A9FB-6D13-4BBD-934A-4CC25ABEA617}"/>
    <cellStyle name="Calculation 2 3 21" xfId="14692" xr:uid="{A8B388D7-8A07-4249-97C8-615E8CA9FD35}"/>
    <cellStyle name="Calculation 2 3 21 2" xfId="27065" xr:uid="{01CEDBBD-7CF6-4F0F-B60F-8A0E475C8A7A}"/>
    <cellStyle name="Calculation 2 3 22" xfId="15219" xr:uid="{CC17B353-A5B3-4B2F-8CA5-D033B5EA477F}"/>
    <cellStyle name="Calculation 2 3 22 2" xfId="27559" xr:uid="{613A153F-8E09-4BE7-BEF5-22008F68FA9A}"/>
    <cellStyle name="Calculation 2 3 3" xfId="3152" xr:uid="{CC9B9193-C2AD-4628-A059-F51BEA59D770}"/>
    <cellStyle name="Calculation 2 3 3 2" xfId="3153" xr:uid="{46C6B7A3-03CD-4EC0-8EA8-F716332AC0B9}"/>
    <cellStyle name="Calculation 2 3 3 2 2" xfId="3154" xr:uid="{8F2D8393-DA3B-463E-AB92-3B3C9BDD84D3}"/>
    <cellStyle name="Calculation 2 3 3 2 2 2" xfId="17197" xr:uid="{A6315A5B-4013-4A78-BBCF-A5518C13EAAA}"/>
    <cellStyle name="Calculation 2 3 3 2 3" xfId="17196" xr:uid="{95564163-C13A-4FF0-A499-C0DD0B7077F9}"/>
    <cellStyle name="Calculation 2 3 3 3" xfId="3155" xr:uid="{BF5B2B89-EAAD-4B2F-AC46-E4AB9671E83E}"/>
    <cellStyle name="Calculation 2 3 3 3 2" xfId="3156" xr:uid="{56F92280-3387-4A01-AA5F-B3E906E4A6E7}"/>
    <cellStyle name="Calculation 2 3 3 3 2 2" xfId="17199" xr:uid="{CB5505A0-3932-480E-A575-82067B20EAB4}"/>
    <cellStyle name="Calculation 2 3 3 3 3" xfId="17198" xr:uid="{0877DF3A-E72B-4304-AB37-90FC3F34B10B}"/>
    <cellStyle name="Calculation 2 3 3 4" xfId="3157" xr:uid="{AD0E73AD-F534-4A8F-9FFE-9F005D72744B}"/>
    <cellStyle name="Calculation 2 3 3 4 2" xfId="17200" xr:uid="{CDDF827A-BE64-4F87-AC0B-8439F148CADA}"/>
    <cellStyle name="Calculation 2 3 3 5" xfId="3158" xr:uid="{032476CE-22A0-4463-AFAF-1B98E9E59B13}"/>
    <cellStyle name="Calculation 2 3 3 5 2" xfId="17201" xr:uid="{86060902-91BC-4FA8-8D40-92D31CC9EA37}"/>
    <cellStyle name="Calculation 2 3 3 6" xfId="3159" xr:uid="{E2595DA1-85E0-49F9-861A-198029AC7B2A}"/>
    <cellStyle name="Calculation 2 3 3 6 2" xfId="17202" xr:uid="{F7D246C6-2A80-4532-845F-444908D2C3AB}"/>
    <cellStyle name="Calculation 2 3 3 7" xfId="17195" xr:uid="{96B20BBD-65BA-4A01-BBE5-C6D6A99047E1}"/>
    <cellStyle name="Calculation 2 3 4" xfId="3160" xr:uid="{50E26750-F117-411D-896D-40FB0ABF953F}"/>
    <cellStyle name="Calculation 2 3 4 2" xfId="3161" xr:uid="{5791903F-2C87-4A1C-93F1-E19EDE00BEA0}"/>
    <cellStyle name="Calculation 2 3 4 2 2" xfId="17204" xr:uid="{42F611DE-91B7-42A2-9731-C6182EDE7259}"/>
    <cellStyle name="Calculation 2 3 4 3" xfId="3162" xr:uid="{0536A6BE-CEC9-4B7B-B375-47262BDB3525}"/>
    <cellStyle name="Calculation 2 3 4 3 2" xfId="17205" xr:uid="{B0E8D9E0-8312-4222-B580-C404E3A1DA48}"/>
    <cellStyle name="Calculation 2 3 4 4" xfId="3163" xr:uid="{F278FD89-9C2B-49C9-9492-C22E1503A34C}"/>
    <cellStyle name="Calculation 2 3 4 4 2" xfId="17206" xr:uid="{78114814-4C67-4FC8-AB49-5DC2388AA79C}"/>
    <cellStyle name="Calculation 2 3 4 5" xfId="3164" xr:uid="{56E186EF-A1CE-4160-B247-6D768F958CBC}"/>
    <cellStyle name="Calculation 2 3 4 5 2" xfId="17207" xr:uid="{B394DD5C-A1E8-41EC-813D-75A257207119}"/>
    <cellStyle name="Calculation 2 3 4 6" xfId="17203" xr:uid="{1340647E-16CA-4519-9998-2781B8DAB514}"/>
    <cellStyle name="Calculation 2 3 5" xfId="3165" xr:uid="{EF56DC51-E73A-4E45-903E-64E2C7CF30D2}"/>
    <cellStyle name="Calculation 2 3 5 2" xfId="3166" xr:uid="{CCF26C2C-7E98-42CD-98DD-15A0767C556A}"/>
    <cellStyle name="Calculation 2 3 5 2 2" xfId="17209" xr:uid="{802A0613-DAC1-402A-B351-448B2038EFB7}"/>
    <cellStyle name="Calculation 2 3 5 3" xfId="3167" xr:uid="{DDC6FBFE-5404-42FF-8D58-23BC8CDBB3E0}"/>
    <cellStyle name="Calculation 2 3 5 3 2" xfId="17210" xr:uid="{F0D209EA-A80E-47C9-B49D-4F8B4CA1739B}"/>
    <cellStyle name="Calculation 2 3 5 4" xfId="3168" xr:uid="{BEBA7206-AF45-450F-96E2-F772D503E07C}"/>
    <cellStyle name="Calculation 2 3 5 4 2" xfId="17211" xr:uid="{09FC0EFD-82F7-4B07-A5B5-395B762091E9}"/>
    <cellStyle name="Calculation 2 3 5 5" xfId="3169" xr:uid="{833F384A-8C46-4ED2-B3E1-162D6A59BE5A}"/>
    <cellStyle name="Calculation 2 3 5 5 2" xfId="17212" xr:uid="{560FE8E8-E64E-4446-88A5-0D4B3004A884}"/>
    <cellStyle name="Calculation 2 3 5 6" xfId="17208" xr:uid="{A846CC8F-B3BB-4D8E-8660-29081157B7EE}"/>
    <cellStyle name="Calculation 2 3 6" xfId="3170" xr:uid="{85C52089-B8B6-4B91-AEA1-9A07D391EA5C}"/>
    <cellStyle name="Calculation 2 3 6 2" xfId="3171" xr:uid="{F13A69C6-060C-494B-B118-34D23676BD1D}"/>
    <cellStyle name="Calculation 2 3 6 2 2" xfId="17214" xr:uid="{9C1D4D7C-E7BE-47D7-8B9D-75D232D2EB11}"/>
    <cellStyle name="Calculation 2 3 6 3" xfId="17213" xr:uid="{603541A8-7D5E-4A42-ABB7-E65102C38D1F}"/>
    <cellStyle name="Calculation 2 3 7" xfId="3172" xr:uid="{E133D196-DBF3-4672-AD07-B153F2C6EBB0}"/>
    <cellStyle name="Calculation 2 3 7 2" xfId="17215" xr:uid="{76532DEC-A83D-48F7-8BF4-BA41A62C3129}"/>
    <cellStyle name="Calculation 2 3 8" xfId="3173" xr:uid="{715281FA-F45C-4581-8B43-D6CFB80DA792}"/>
    <cellStyle name="Calculation 2 3 8 2" xfId="17216" xr:uid="{0E7B2438-9460-4A04-B135-E42457D49137}"/>
    <cellStyle name="Calculation 2 3 9" xfId="3174" xr:uid="{3B82716C-941C-4F8F-8AF6-90F4263CFE4F}"/>
    <cellStyle name="Calculation 2 3 9 2" xfId="17217" xr:uid="{96C86376-B931-4EE9-A170-A632CD0E3B46}"/>
    <cellStyle name="Calculation 2 4" xfId="974" xr:uid="{89D10ED9-E8A3-42A5-A42E-19FD2E823519}"/>
    <cellStyle name="Calculation 2 4 10" xfId="3175" xr:uid="{7B083DC6-E210-4F4E-A35A-DBE775E19174}"/>
    <cellStyle name="Calculation 2 4 10 2" xfId="17218" xr:uid="{590D67A2-A0CF-4AB4-97AB-71740AF4BBA5}"/>
    <cellStyle name="Calculation 2 4 11" xfId="3176" xr:uid="{5804D64E-9B31-4137-8151-A0D0B140433D}"/>
    <cellStyle name="Calculation 2 4 11 2" xfId="17219" xr:uid="{B12E410C-97E2-4CB3-87CC-47EA9F1FB485}"/>
    <cellStyle name="Calculation 2 4 12" xfId="3177" xr:uid="{81D6BDD6-6947-442B-BBB5-171E100E039B}"/>
    <cellStyle name="Calculation 2 4 12 2" xfId="17220" xr:uid="{CF9E54CD-1361-45DD-A8B8-6C8075D237C6}"/>
    <cellStyle name="Calculation 2 4 13" xfId="3178" xr:uid="{09F36C6C-A23A-4264-95FB-C4D434543EC5}"/>
    <cellStyle name="Calculation 2 4 13 2" xfId="17221" xr:uid="{81F36144-AADF-46F6-AFEF-95709ECDCFFD}"/>
    <cellStyle name="Calculation 2 4 14" xfId="3179" xr:uid="{9FB63378-B2D6-4CA8-BE2E-0BD277A1BABC}"/>
    <cellStyle name="Calculation 2 4 14 2" xfId="17222" xr:uid="{456685E6-1443-4663-984A-A69863948D93}"/>
    <cellStyle name="Calculation 2 4 15" xfId="3180" xr:uid="{10E2438C-3200-4CF5-BEE8-4296030408A1}"/>
    <cellStyle name="Calculation 2 4 15 2" xfId="17223" xr:uid="{66566684-5521-434A-9257-3562742E3069}"/>
    <cellStyle name="Calculation 2 4 16" xfId="3181" xr:uid="{2995B272-D36E-473E-AFD2-995ACDB4999B}"/>
    <cellStyle name="Calculation 2 4 16 2" xfId="17224" xr:uid="{F64DC229-B807-4AF6-AAFA-E1DD256A8AB5}"/>
    <cellStyle name="Calculation 2 4 17" xfId="3182" xr:uid="{972CF9DA-5FDA-4DF4-A305-CC50037284C7}"/>
    <cellStyle name="Calculation 2 4 17 2" xfId="17225" xr:uid="{22201C87-A0B4-4E6A-A7DB-BD9B6DAED8D9}"/>
    <cellStyle name="Calculation 2 4 18" xfId="3183" xr:uid="{91E748F6-E34D-48EC-A238-2F12A6A76D20}"/>
    <cellStyle name="Calculation 2 4 18 2" xfId="17226" xr:uid="{3DB7D786-44EF-4C90-A7C2-38B32648282D}"/>
    <cellStyle name="Calculation 2 4 19" xfId="3184" xr:uid="{509BEE22-AA66-456E-A63F-589F06CB0945}"/>
    <cellStyle name="Calculation 2 4 19 2" xfId="17227" xr:uid="{1B8176A5-5108-43C1-9C5C-D7941F12BAE9}"/>
    <cellStyle name="Calculation 2 4 2" xfId="3185" xr:uid="{4E6175E8-3A47-4682-949C-A6728BCFA9DC}"/>
    <cellStyle name="Calculation 2 4 2 10" xfId="15222" xr:uid="{1BCE17C4-84F5-4E31-A574-9927F941BFC3}"/>
    <cellStyle name="Calculation 2 4 2 10 2" xfId="27562" xr:uid="{2E449A4E-432E-4EC6-B9F8-40F1203A0EF7}"/>
    <cellStyle name="Calculation 2 4 2 11" xfId="17228" xr:uid="{D1B7462C-ED7B-41F3-993D-A81DE4E32674}"/>
    <cellStyle name="Calculation 2 4 2 2" xfId="3186" xr:uid="{18A566F1-83B6-456A-8FA0-0F68A54E9D9C}"/>
    <cellStyle name="Calculation 2 4 2 2 2" xfId="3187" xr:uid="{99CB07CA-4338-450B-BA5B-6A10E20C2F60}"/>
    <cellStyle name="Calculation 2 4 2 2 2 2" xfId="17230" xr:uid="{B32B9AFF-DD9C-4535-BB9E-F71D4D8AA3C2}"/>
    <cellStyle name="Calculation 2 4 2 2 3" xfId="3188" xr:uid="{6044112F-AB4F-4BA8-9B66-26C5BE1A6987}"/>
    <cellStyle name="Calculation 2 4 2 2 3 2" xfId="17231" xr:uid="{9D7E3E05-AB88-46F0-8B29-E1E21B17B5D7}"/>
    <cellStyle name="Calculation 2 4 2 2 4" xfId="3189" xr:uid="{240CA226-5FDE-4030-A6F6-F0283431A601}"/>
    <cellStyle name="Calculation 2 4 2 2 4 2" xfId="17232" xr:uid="{13A7B3EF-BF7F-4213-B861-54F700409D36}"/>
    <cellStyle name="Calculation 2 4 2 2 5" xfId="3190" xr:uid="{C7961216-6CFB-4D5F-A746-F74BD1040CC7}"/>
    <cellStyle name="Calculation 2 4 2 2 5 2" xfId="17233" xr:uid="{107D4756-DA43-4FD5-B683-7C74DB9A8D93}"/>
    <cellStyle name="Calculation 2 4 2 2 6" xfId="17229" xr:uid="{24A8082B-6856-463B-85C9-44733D4E75AF}"/>
    <cellStyle name="Calculation 2 4 2 3" xfId="3191" xr:uid="{7A81ACB2-01A4-4940-BE44-4D47337EF8C0}"/>
    <cellStyle name="Calculation 2 4 2 3 2" xfId="3192" xr:uid="{C8DA41CB-340E-4791-B531-8D13CABF4CB7}"/>
    <cellStyle name="Calculation 2 4 2 3 2 2" xfId="17235" xr:uid="{B411D3B8-54B8-47C7-8F80-B881C6055CB5}"/>
    <cellStyle name="Calculation 2 4 2 3 3" xfId="17234" xr:uid="{121D487A-5B97-4808-A119-F915FC39F601}"/>
    <cellStyle name="Calculation 2 4 2 4" xfId="3193" xr:uid="{2EC6C32A-5F6E-439B-BE97-96DB60D4A456}"/>
    <cellStyle name="Calculation 2 4 2 4 2" xfId="17236" xr:uid="{3665D69D-0A6F-4889-ADE1-C402BCD3EB92}"/>
    <cellStyle name="Calculation 2 4 2 5" xfId="3194" xr:uid="{80B4DF10-EC7E-4E18-B7C5-412082B0C792}"/>
    <cellStyle name="Calculation 2 4 2 5 2" xfId="17237" xr:uid="{CCFF7D7F-088F-47E8-9BF1-F7ED9AAD4602}"/>
    <cellStyle name="Calculation 2 4 2 6" xfId="3195" xr:uid="{AF4EB629-A151-4DFD-81E4-D71EBE2FF084}"/>
    <cellStyle name="Calculation 2 4 2 6 2" xfId="17238" xr:uid="{A92BAFE9-D8EB-40C2-A775-C3DEC2E1830E}"/>
    <cellStyle name="Calculation 2 4 2 7" xfId="3196" xr:uid="{FF4C3066-FA43-4C42-AAF7-FCF4C88FEBD8}"/>
    <cellStyle name="Calculation 2 4 2 7 2" xfId="17239" xr:uid="{DEA4FD70-0DBF-4E55-9017-3B42FC9123BC}"/>
    <cellStyle name="Calculation 2 4 2 8" xfId="3197" xr:uid="{784B3564-30A0-4AB6-9C45-D301018AD1AA}"/>
    <cellStyle name="Calculation 2 4 2 8 2" xfId="17240" xr:uid="{4A4BB241-9958-40C2-BF1D-A48BF639DD2B}"/>
    <cellStyle name="Calculation 2 4 2 9" xfId="14695" xr:uid="{ED51C3A5-0F4E-41E2-97BB-E36BF3718CD0}"/>
    <cellStyle name="Calculation 2 4 2 9 2" xfId="27068" xr:uid="{0DF63F98-BBF3-4358-B48A-DE4ED431C81C}"/>
    <cellStyle name="Calculation 2 4 20" xfId="3198" xr:uid="{B6A17117-B1C4-46C1-8448-822D1F9C7738}"/>
    <cellStyle name="Calculation 2 4 20 2" xfId="17241" xr:uid="{6176B2BA-7A86-4295-832F-68CB28A852B2}"/>
    <cellStyle name="Calculation 2 4 21" xfId="14694" xr:uid="{AD7C7CCB-FFBB-4DAC-A7C3-FEA483C290C6}"/>
    <cellStyle name="Calculation 2 4 21 2" xfId="27067" xr:uid="{595F352A-0B03-4159-AD44-30CDB17EFE76}"/>
    <cellStyle name="Calculation 2 4 22" xfId="15221" xr:uid="{2A71797D-8B77-48D1-9415-1F115E776D02}"/>
    <cellStyle name="Calculation 2 4 22 2" xfId="27561" xr:uid="{CCF93433-4E35-4B92-9584-1CFFD9EF9225}"/>
    <cellStyle name="Calculation 2 4 3" xfId="3199" xr:uid="{7C3C77D9-D74A-4863-8153-BF36A6C7D77D}"/>
    <cellStyle name="Calculation 2 4 3 2" xfId="3200" xr:uid="{BB7A187C-350C-4AC8-8774-49214BDFAAB9}"/>
    <cellStyle name="Calculation 2 4 3 2 2" xfId="3201" xr:uid="{1C599F99-9773-4A6B-8D7D-4EFF675F21DE}"/>
    <cellStyle name="Calculation 2 4 3 2 2 2" xfId="17244" xr:uid="{5091A83C-3A65-4254-AA25-36587F557DA3}"/>
    <cellStyle name="Calculation 2 4 3 2 3" xfId="17243" xr:uid="{3D1F7BE1-A485-4CBA-BCC5-A9811065F304}"/>
    <cellStyle name="Calculation 2 4 3 3" xfId="3202" xr:uid="{EF2DA9A9-AD0A-4685-A98C-17DF9B183890}"/>
    <cellStyle name="Calculation 2 4 3 3 2" xfId="3203" xr:uid="{06FD493C-506C-4C85-BA1D-B46A19538278}"/>
    <cellStyle name="Calculation 2 4 3 3 2 2" xfId="17246" xr:uid="{4EC2BDD2-D997-4F61-A687-DE6A1623C7EF}"/>
    <cellStyle name="Calculation 2 4 3 3 3" xfId="17245" xr:uid="{1859B814-CC66-4881-A758-EBCA2B696C90}"/>
    <cellStyle name="Calculation 2 4 3 4" xfId="3204" xr:uid="{9337131D-E04B-44CC-ACF0-05B5E044E697}"/>
    <cellStyle name="Calculation 2 4 3 4 2" xfId="17247" xr:uid="{126D8B9A-8B99-4D6B-802D-C46E3A91DCAA}"/>
    <cellStyle name="Calculation 2 4 3 5" xfId="3205" xr:uid="{C25D2670-11D0-47A9-9254-11001C5863B1}"/>
    <cellStyle name="Calculation 2 4 3 5 2" xfId="17248" xr:uid="{F43B3686-1BD6-4F28-849E-99EFEC2D8E14}"/>
    <cellStyle name="Calculation 2 4 3 6" xfId="3206" xr:uid="{A13C9468-D10C-4419-8E62-A0FCC7871646}"/>
    <cellStyle name="Calculation 2 4 3 6 2" xfId="17249" xr:uid="{707A51E4-0B4D-42C9-AE41-6AD829453C05}"/>
    <cellStyle name="Calculation 2 4 3 7" xfId="17242" xr:uid="{9CD16B31-425A-4D01-B032-7F88FE37839B}"/>
    <cellStyle name="Calculation 2 4 4" xfId="3207" xr:uid="{2D851D4E-5B2B-43E0-9F32-F101DC3AB020}"/>
    <cellStyle name="Calculation 2 4 4 2" xfId="3208" xr:uid="{D03177DB-D42A-4154-92D3-82B622954273}"/>
    <cellStyle name="Calculation 2 4 4 2 2" xfId="17251" xr:uid="{B15F52BB-69B6-4851-A8D7-1B7F127A792B}"/>
    <cellStyle name="Calculation 2 4 4 3" xfId="3209" xr:uid="{12CD4C8E-E90C-4656-B7EB-46DC2D3F4B62}"/>
    <cellStyle name="Calculation 2 4 4 3 2" xfId="17252" xr:uid="{B69EEEF4-DD29-4B41-940E-07F136A3B29D}"/>
    <cellStyle name="Calculation 2 4 4 4" xfId="3210" xr:uid="{DF509EFF-0CE7-435C-AA04-21F426437C4D}"/>
    <cellStyle name="Calculation 2 4 4 4 2" xfId="17253" xr:uid="{0207E41A-7498-48B8-9727-C143A3E09DA8}"/>
    <cellStyle name="Calculation 2 4 4 5" xfId="3211" xr:uid="{7BFD94C6-4F3E-449A-9D79-9492A4402284}"/>
    <cellStyle name="Calculation 2 4 4 5 2" xfId="17254" xr:uid="{CEC858B6-F5A9-42D7-8118-3C3916578CDB}"/>
    <cellStyle name="Calculation 2 4 4 6" xfId="17250" xr:uid="{0907EB85-1D3D-4BAA-A9E4-939EC56F5AA9}"/>
    <cellStyle name="Calculation 2 4 5" xfId="3212" xr:uid="{395990B0-89AF-4B73-8BCC-8ECAA2C2D2AA}"/>
    <cellStyle name="Calculation 2 4 5 2" xfId="3213" xr:uid="{136DAFB4-DB8A-4C17-A904-EDDA0CFDD4FB}"/>
    <cellStyle name="Calculation 2 4 5 2 2" xfId="17256" xr:uid="{E7F9816A-AE38-4473-9D2C-F3DF5EEC3037}"/>
    <cellStyle name="Calculation 2 4 5 3" xfId="3214" xr:uid="{5DAF1450-3505-480D-8C45-6A1D023C9AFE}"/>
    <cellStyle name="Calculation 2 4 5 3 2" xfId="17257" xr:uid="{EAECB34A-8CF5-4003-AB63-917A68987C3B}"/>
    <cellStyle name="Calculation 2 4 5 4" xfId="3215" xr:uid="{13EF056A-C505-4C29-B0BB-38A365081E3A}"/>
    <cellStyle name="Calculation 2 4 5 4 2" xfId="17258" xr:uid="{C325F31C-8D64-4C45-B6A2-513F2E0890A3}"/>
    <cellStyle name="Calculation 2 4 5 5" xfId="3216" xr:uid="{484E3529-5F93-427E-A307-4877F460CB03}"/>
    <cellStyle name="Calculation 2 4 5 5 2" xfId="17259" xr:uid="{BFC3DB5E-A198-4E91-AF0B-8DD6E12C0D11}"/>
    <cellStyle name="Calculation 2 4 5 6" xfId="17255" xr:uid="{096C4123-0E3C-422A-AD02-2CC54D4C9650}"/>
    <cellStyle name="Calculation 2 4 6" xfId="3217" xr:uid="{855F7E1F-6C33-4D27-B40E-5B7C9D58CEAC}"/>
    <cellStyle name="Calculation 2 4 6 2" xfId="3218" xr:uid="{59874753-79F1-4615-9B3E-360D0B9F4AD8}"/>
    <cellStyle name="Calculation 2 4 6 2 2" xfId="17261" xr:uid="{05A1EEFB-3EAF-4E50-BE47-52F58812A990}"/>
    <cellStyle name="Calculation 2 4 6 3" xfId="17260" xr:uid="{74A597CA-1A07-4B21-99BE-23124B90EDF0}"/>
    <cellStyle name="Calculation 2 4 7" xfId="3219" xr:uid="{A9EAF0FB-D89F-403D-8D49-1ABFCEA07745}"/>
    <cellStyle name="Calculation 2 4 7 2" xfId="17262" xr:uid="{EE6EF891-05CE-4C4E-AC3C-BE2FF85B6773}"/>
    <cellStyle name="Calculation 2 4 8" xfId="3220" xr:uid="{CBDC4509-A30A-4B21-A35E-4E9744730DDA}"/>
    <cellStyle name="Calculation 2 4 8 2" xfId="17263" xr:uid="{FBCCB026-1BA4-4DCF-891E-46722E13CF6B}"/>
    <cellStyle name="Calculation 2 4 9" xfId="3221" xr:uid="{5FC86FF7-F495-4EB7-B68E-8A7F5193A456}"/>
    <cellStyle name="Calculation 2 4 9 2" xfId="17264" xr:uid="{5F586661-22E7-4E67-A5A9-212364968740}"/>
    <cellStyle name="Calculation 2 5" xfId="975" xr:uid="{97EA2118-B825-426E-89C7-6B5389F1A48F}"/>
    <cellStyle name="Calculation 2 5 10" xfId="3222" xr:uid="{EDC20AD0-BA33-4FAF-BD63-A6B6AEE5AE9D}"/>
    <cellStyle name="Calculation 2 5 10 2" xfId="17265" xr:uid="{3CC63102-8F49-4D00-B861-17E3A6B1F84C}"/>
    <cellStyle name="Calculation 2 5 11" xfId="3223" xr:uid="{6E8102FC-BB0F-4A75-8496-BA4DC74F8FA1}"/>
    <cellStyle name="Calculation 2 5 11 2" xfId="17266" xr:uid="{AEED64B9-7AD7-4078-9064-AAF6846D800C}"/>
    <cellStyle name="Calculation 2 5 12" xfId="3224" xr:uid="{DF30D23E-E058-408C-A984-0FD276E9AAE7}"/>
    <cellStyle name="Calculation 2 5 12 2" xfId="17267" xr:uid="{AFF7C91B-5C83-480A-915B-B192E0E5011D}"/>
    <cellStyle name="Calculation 2 5 13" xfId="3225" xr:uid="{671BBBC7-DE30-4253-B6D9-793D0EF0AA17}"/>
    <cellStyle name="Calculation 2 5 13 2" xfId="17268" xr:uid="{806E9275-AB5B-4112-8776-B038D5A8C35D}"/>
    <cellStyle name="Calculation 2 5 14" xfId="3226" xr:uid="{888C5AFA-F6BA-4BF7-815E-6E6B399CABAC}"/>
    <cellStyle name="Calculation 2 5 14 2" xfId="17269" xr:uid="{EF545D5E-9591-4D60-9EA3-A1ABC7EF5306}"/>
    <cellStyle name="Calculation 2 5 15" xfId="3227" xr:uid="{59A8C648-0CA4-4491-A039-EA4E7ECCDA5D}"/>
    <cellStyle name="Calculation 2 5 15 2" xfId="17270" xr:uid="{0AA2CE5B-6527-45BF-A686-9BAF4AB5D520}"/>
    <cellStyle name="Calculation 2 5 16" xfId="3228" xr:uid="{11F3E028-F1C7-48F9-A878-9D160FFEB63D}"/>
    <cellStyle name="Calculation 2 5 16 2" xfId="17271" xr:uid="{75BA0ED9-4C43-4DBB-8C4C-EF767D9D67AC}"/>
    <cellStyle name="Calculation 2 5 17" xfId="3229" xr:uid="{7F2F7A14-0A36-4021-9024-F93551DDF843}"/>
    <cellStyle name="Calculation 2 5 17 2" xfId="17272" xr:uid="{0FE98025-02EA-4D63-97AB-F865462E7165}"/>
    <cellStyle name="Calculation 2 5 18" xfId="3230" xr:uid="{D5023C3E-931D-4CAD-AA61-64EA95B21D2F}"/>
    <cellStyle name="Calculation 2 5 18 2" xfId="17273" xr:uid="{4060EAE8-C653-4718-AD48-40FE46712DC7}"/>
    <cellStyle name="Calculation 2 5 19" xfId="3231" xr:uid="{E87A5CE9-C7A8-4908-8F9A-963B6910F0D1}"/>
    <cellStyle name="Calculation 2 5 19 2" xfId="17274" xr:uid="{A66BAD96-2625-4642-B578-30590BA0333B}"/>
    <cellStyle name="Calculation 2 5 2" xfId="3232" xr:uid="{472DD27F-0899-4199-B968-268FDADCDB96}"/>
    <cellStyle name="Calculation 2 5 2 10" xfId="15224" xr:uid="{1AED7CE2-0C58-42F1-98AD-31CF9B367F37}"/>
    <cellStyle name="Calculation 2 5 2 10 2" xfId="27564" xr:uid="{B4027CCC-C174-4F98-82EC-6EC8D9982D50}"/>
    <cellStyle name="Calculation 2 5 2 11" xfId="17275" xr:uid="{79405374-119B-498B-92B0-88C69FD87C8A}"/>
    <cellStyle name="Calculation 2 5 2 2" xfId="3233" xr:uid="{B66DA6EB-6226-4B0D-8863-02BF1D9DC9D2}"/>
    <cellStyle name="Calculation 2 5 2 2 2" xfId="3234" xr:uid="{F2775921-EC3E-4B5E-98F2-C4FBC35DD36E}"/>
    <cellStyle name="Calculation 2 5 2 2 2 2" xfId="17277" xr:uid="{0ABBCD26-D7A1-483A-825F-9711532EDC12}"/>
    <cellStyle name="Calculation 2 5 2 2 3" xfId="3235" xr:uid="{A2C70CF7-E606-44BD-8846-C7B2E0664CFC}"/>
    <cellStyle name="Calculation 2 5 2 2 3 2" xfId="17278" xr:uid="{1A5FD837-2DBD-465F-87FC-7230D184D9BD}"/>
    <cellStyle name="Calculation 2 5 2 2 4" xfId="3236" xr:uid="{3ABD9B63-BB03-4982-A2C5-BA6CC9404070}"/>
    <cellStyle name="Calculation 2 5 2 2 4 2" xfId="17279" xr:uid="{84D8AF50-5DDF-4170-961B-F10EC8D70F5A}"/>
    <cellStyle name="Calculation 2 5 2 2 5" xfId="3237" xr:uid="{D048DED5-13A1-4DDA-BCB3-4536FC255F1E}"/>
    <cellStyle name="Calculation 2 5 2 2 5 2" xfId="17280" xr:uid="{D66404DD-A3A2-45E3-8654-A45709F379A4}"/>
    <cellStyle name="Calculation 2 5 2 2 6" xfId="17276" xr:uid="{A7BC276E-8587-4B98-9E91-0619AC7FA14B}"/>
    <cellStyle name="Calculation 2 5 2 3" xfId="3238" xr:uid="{F42DAAE5-47F3-4234-8A43-7803D4B64C03}"/>
    <cellStyle name="Calculation 2 5 2 3 2" xfId="3239" xr:uid="{719AEA6E-41AF-4DF6-B876-B80A999A440E}"/>
    <cellStyle name="Calculation 2 5 2 3 2 2" xfId="17282" xr:uid="{14E4D2EA-CDB1-41EB-996E-F16E119EFC55}"/>
    <cellStyle name="Calculation 2 5 2 3 3" xfId="17281" xr:uid="{F995D540-ECDB-4305-B904-933CCB80575D}"/>
    <cellStyle name="Calculation 2 5 2 4" xfId="3240" xr:uid="{3322D26C-EFAC-409F-81F0-17ACEF8BBD50}"/>
    <cellStyle name="Calculation 2 5 2 4 2" xfId="17283" xr:uid="{8858C564-FDF4-4ACC-A7C1-88B3631C2306}"/>
    <cellStyle name="Calculation 2 5 2 5" xfId="3241" xr:uid="{E1404F57-4536-4AB3-8E59-580517328EFA}"/>
    <cellStyle name="Calculation 2 5 2 5 2" xfId="17284" xr:uid="{997C2CC1-749E-4B1B-9B38-7AD44F92CFE7}"/>
    <cellStyle name="Calculation 2 5 2 6" xfId="3242" xr:uid="{6458F466-4335-4271-8941-3A371F3D6B34}"/>
    <cellStyle name="Calculation 2 5 2 6 2" xfId="17285" xr:uid="{449936F5-7F81-4342-922C-9CBE6A526540}"/>
    <cellStyle name="Calculation 2 5 2 7" xfId="3243" xr:uid="{FE493A0A-217D-4F6B-93F7-E0C8B75ADF41}"/>
    <cellStyle name="Calculation 2 5 2 7 2" xfId="17286" xr:uid="{7072CBC4-B95D-44AB-B979-25BC444114AB}"/>
    <cellStyle name="Calculation 2 5 2 8" xfId="3244" xr:uid="{44CCC8FB-5931-4354-9DE1-69A92F4B61A9}"/>
    <cellStyle name="Calculation 2 5 2 8 2" xfId="17287" xr:uid="{48C25C09-8A47-4E90-8B84-CAB046E2DD6F}"/>
    <cellStyle name="Calculation 2 5 2 9" xfId="14697" xr:uid="{6232EB1C-576F-4092-B0B0-83F364FC1338}"/>
    <cellStyle name="Calculation 2 5 2 9 2" xfId="27070" xr:uid="{81077E53-6092-4314-A258-6CC4940552AB}"/>
    <cellStyle name="Calculation 2 5 20" xfId="3245" xr:uid="{370FE513-9198-46F7-A58D-96211FCB0393}"/>
    <cellStyle name="Calculation 2 5 20 2" xfId="17288" xr:uid="{E10F2CF7-453C-4A77-B493-B83EF6F1747C}"/>
    <cellStyle name="Calculation 2 5 21" xfId="14696" xr:uid="{1636E0CC-C31B-4CEA-B62F-01BB191723E8}"/>
    <cellStyle name="Calculation 2 5 21 2" xfId="27069" xr:uid="{A8538F60-2D67-432C-BEB5-2775F3AF160F}"/>
    <cellStyle name="Calculation 2 5 22" xfId="15223" xr:uid="{9B31F760-C3CF-4A89-9340-CAAFE449FB70}"/>
    <cellStyle name="Calculation 2 5 22 2" xfId="27563" xr:uid="{9A44E037-6EEE-4941-8A94-EF05F6242748}"/>
    <cellStyle name="Calculation 2 5 3" xfId="3246" xr:uid="{411CF33C-EBEE-4A01-9DD5-2A8F0DBBE5F0}"/>
    <cellStyle name="Calculation 2 5 3 2" xfId="3247" xr:uid="{E9818A7F-1D4A-4B13-A4C1-5791A9C3E4BB}"/>
    <cellStyle name="Calculation 2 5 3 2 2" xfId="3248" xr:uid="{95071D01-E518-4D3A-A201-CB082E83B8A4}"/>
    <cellStyle name="Calculation 2 5 3 2 2 2" xfId="17291" xr:uid="{311D675D-938B-4C37-80CF-B86DD2E5675E}"/>
    <cellStyle name="Calculation 2 5 3 2 3" xfId="17290" xr:uid="{B0BB06C3-9914-4D4F-92CF-9848F6016F95}"/>
    <cellStyle name="Calculation 2 5 3 3" xfId="3249" xr:uid="{0B4C8500-5971-49FC-8A68-E8C9D21F1219}"/>
    <cellStyle name="Calculation 2 5 3 3 2" xfId="3250" xr:uid="{68636E6A-63D8-48A6-8CBE-B76E4EA1882A}"/>
    <cellStyle name="Calculation 2 5 3 3 2 2" xfId="17293" xr:uid="{AE73BD78-EB4E-4C4A-903E-2C6EA30AE522}"/>
    <cellStyle name="Calculation 2 5 3 3 3" xfId="17292" xr:uid="{BE74CC4C-DB88-483B-BF58-3C413FD3AB47}"/>
    <cellStyle name="Calculation 2 5 3 4" xfId="3251" xr:uid="{49C4F9C4-4B38-433A-94B2-9091DEA0C6D9}"/>
    <cellStyle name="Calculation 2 5 3 4 2" xfId="17294" xr:uid="{E8487B6A-EF40-4E62-B1EC-DBEDA25917D6}"/>
    <cellStyle name="Calculation 2 5 3 5" xfId="3252" xr:uid="{E5E030B4-CEA7-4B8B-BFC6-1BAD61B3563A}"/>
    <cellStyle name="Calculation 2 5 3 5 2" xfId="17295" xr:uid="{D420D9CE-B877-4700-A673-EFF5BE329164}"/>
    <cellStyle name="Calculation 2 5 3 6" xfId="3253" xr:uid="{18820EC4-E14D-48E2-AE5F-15FF583DA164}"/>
    <cellStyle name="Calculation 2 5 3 6 2" xfId="17296" xr:uid="{1FA0004C-BCEB-4C40-A128-045DC9B93E4A}"/>
    <cellStyle name="Calculation 2 5 3 7" xfId="17289" xr:uid="{DF6CB1AE-EE30-4354-9375-BC9349817FB5}"/>
    <cellStyle name="Calculation 2 5 4" xfId="3254" xr:uid="{9AFEB79C-5457-478A-B9C6-84226CDCE208}"/>
    <cellStyle name="Calculation 2 5 4 2" xfId="3255" xr:uid="{92DE0121-CF06-4C6A-9A2E-88A081A6D014}"/>
    <cellStyle name="Calculation 2 5 4 2 2" xfId="17298" xr:uid="{A01D924D-C64F-4BA8-8666-629D16B13E3B}"/>
    <cellStyle name="Calculation 2 5 4 3" xfId="3256" xr:uid="{264B15DD-CFA2-4653-998E-246F4F1404E4}"/>
    <cellStyle name="Calculation 2 5 4 3 2" xfId="17299" xr:uid="{8782D451-DB4C-4B67-ADF4-896799BA7430}"/>
    <cellStyle name="Calculation 2 5 4 4" xfId="3257" xr:uid="{125FD0CD-8FD0-46E5-B4FB-C8F70E334A6B}"/>
    <cellStyle name="Calculation 2 5 4 4 2" xfId="17300" xr:uid="{94397372-25FD-4668-88BC-39627466A038}"/>
    <cellStyle name="Calculation 2 5 4 5" xfId="3258" xr:uid="{AA519CC7-2708-44F1-BD11-848187885E2E}"/>
    <cellStyle name="Calculation 2 5 4 5 2" xfId="17301" xr:uid="{B560AB0D-F708-4C42-B587-A844738D6412}"/>
    <cellStyle name="Calculation 2 5 4 6" xfId="17297" xr:uid="{306B9103-DCA5-4AD3-9620-3B4D49F3D731}"/>
    <cellStyle name="Calculation 2 5 5" xfId="3259" xr:uid="{2F33A92B-9D39-4648-A16F-9E8C6A44C974}"/>
    <cellStyle name="Calculation 2 5 5 2" xfId="3260" xr:uid="{7BE19617-8460-481A-9E5A-51AEB92FDD62}"/>
    <cellStyle name="Calculation 2 5 5 2 2" xfId="17303" xr:uid="{21147B7D-0478-4497-86E6-2EEDF0B1FF45}"/>
    <cellStyle name="Calculation 2 5 5 3" xfId="3261" xr:uid="{7A5D9AFD-1B4E-48A4-82FB-F1D7878FB335}"/>
    <cellStyle name="Calculation 2 5 5 3 2" xfId="17304" xr:uid="{7054311D-7E15-4103-A53D-1B0ED3253948}"/>
    <cellStyle name="Calculation 2 5 5 4" xfId="3262" xr:uid="{C01014FA-9AC4-4AC3-8135-02BF115DF81D}"/>
    <cellStyle name="Calculation 2 5 5 4 2" xfId="17305" xr:uid="{E0CC07A9-B7B0-4BB8-B63A-496D84D97652}"/>
    <cellStyle name="Calculation 2 5 5 5" xfId="3263" xr:uid="{D03981A8-89AA-414B-8B6C-0A62BEB3B8F5}"/>
    <cellStyle name="Calculation 2 5 5 5 2" xfId="17306" xr:uid="{24030B07-F37A-4C06-814D-879748292C9A}"/>
    <cellStyle name="Calculation 2 5 5 6" xfId="17302" xr:uid="{71C41F31-0381-4369-BA3A-C150CDAD037D}"/>
    <cellStyle name="Calculation 2 5 6" xfId="3264" xr:uid="{1D8DFD57-38B2-4DF5-B285-C5D279750F57}"/>
    <cellStyle name="Calculation 2 5 6 2" xfId="3265" xr:uid="{D1E3548D-2720-4F30-98F4-8723D2DA36E6}"/>
    <cellStyle name="Calculation 2 5 6 2 2" xfId="17308" xr:uid="{F68F98BA-1850-4701-8B68-15ABD420197F}"/>
    <cellStyle name="Calculation 2 5 6 3" xfId="17307" xr:uid="{D4C36175-B9AE-41B4-BE0F-63FB53704944}"/>
    <cellStyle name="Calculation 2 5 7" xfId="3266" xr:uid="{588FB7C8-6040-4252-B9AA-0690BCB7660D}"/>
    <cellStyle name="Calculation 2 5 7 2" xfId="17309" xr:uid="{6516F1ED-661A-4CAB-A0AA-172DDD81EBDC}"/>
    <cellStyle name="Calculation 2 5 8" xfId="3267" xr:uid="{6267FC6C-CABA-46D0-8FC3-ECADA5629BF8}"/>
    <cellStyle name="Calculation 2 5 8 2" xfId="17310" xr:uid="{05AE9FD5-22EE-4718-BD27-C6D9EFF35D86}"/>
    <cellStyle name="Calculation 2 5 9" xfId="3268" xr:uid="{70853C83-A75C-4099-BD57-9127425F3FC7}"/>
    <cellStyle name="Calculation 2 5 9 2" xfId="17311" xr:uid="{7ED711F5-4AE7-4E68-A9C8-713D5156512F}"/>
    <cellStyle name="Calculation 2 6" xfId="3269" xr:uid="{D2F95299-9801-4B98-9FC6-76742093FD65}"/>
    <cellStyle name="Calculation 2 6 10" xfId="15225" xr:uid="{4DA3DFE2-4EC7-42CE-813A-3C72A9FC5EFC}"/>
    <cellStyle name="Calculation 2 6 10 2" xfId="27565" xr:uid="{D5BB8000-27DF-4654-9ECD-A02CFCDC3433}"/>
    <cellStyle name="Calculation 2 6 11" xfId="17312" xr:uid="{F10E824D-5FEB-46A7-AA42-95F7EAEFE509}"/>
    <cellStyle name="Calculation 2 6 2" xfId="3270" xr:uid="{F2962FFE-A43D-4D38-9FD9-54C729EB5A4C}"/>
    <cellStyle name="Calculation 2 6 2 2" xfId="3271" xr:uid="{E4D65619-E719-426D-B41D-8048AA135901}"/>
    <cellStyle name="Calculation 2 6 2 2 2" xfId="17314" xr:uid="{F62B9D0F-3CB2-47C5-BB4C-A0492BB91508}"/>
    <cellStyle name="Calculation 2 6 2 3" xfId="3272" xr:uid="{8224D74B-1112-4566-B62E-69A9A0123848}"/>
    <cellStyle name="Calculation 2 6 2 3 2" xfId="17315" xr:uid="{DCBDBADD-2E50-40CF-96F9-DF9FC675CDDB}"/>
    <cellStyle name="Calculation 2 6 2 4" xfId="3273" xr:uid="{430A420B-3CE5-4923-8B4A-057D9D4FCA23}"/>
    <cellStyle name="Calculation 2 6 2 4 2" xfId="17316" xr:uid="{5D006FF9-8CCB-4E58-B24E-7DBB7DE35415}"/>
    <cellStyle name="Calculation 2 6 2 5" xfId="3274" xr:uid="{13D33AAF-FE08-42FC-90BD-0D7B24F9A50B}"/>
    <cellStyle name="Calculation 2 6 2 5 2" xfId="17317" xr:uid="{1ACFD2FD-408A-40A3-A60A-BA7F1AFEAE4B}"/>
    <cellStyle name="Calculation 2 6 2 6" xfId="17313" xr:uid="{F8DF7C51-0D8A-4CFB-8AAC-4EAAF61618DB}"/>
    <cellStyle name="Calculation 2 6 3" xfId="3275" xr:uid="{E4C6085A-06FA-4788-9ACE-760412A43072}"/>
    <cellStyle name="Calculation 2 6 3 2" xfId="3276" xr:uid="{FF367069-5B24-43BF-86B1-A5097EA23D3F}"/>
    <cellStyle name="Calculation 2 6 3 2 2" xfId="17319" xr:uid="{CB11AED5-A6A1-440C-B089-516D3923D592}"/>
    <cellStyle name="Calculation 2 6 3 3" xfId="17318" xr:uid="{A4E8C722-98B1-4C1A-BFC2-8ED72CD35F4C}"/>
    <cellStyle name="Calculation 2 6 4" xfId="3277" xr:uid="{BE248036-4586-4102-BEEA-C5522B06A6AD}"/>
    <cellStyle name="Calculation 2 6 4 2" xfId="17320" xr:uid="{405AB8AA-4CD8-4FAC-8C7A-5DE8AD87AC58}"/>
    <cellStyle name="Calculation 2 6 5" xfId="3278" xr:uid="{FCFEBD45-474A-4D18-876B-507E82C4F8A6}"/>
    <cellStyle name="Calculation 2 6 5 2" xfId="17321" xr:uid="{0221AF62-C683-48FE-A13D-D4D99FEC3A98}"/>
    <cellStyle name="Calculation 2 6 6" xfId="3279" xr:uid="{DBBB07FD-B736-4E41-A69C-206F1C336C58}"/>
    <cellStyle name="Calculation 2 6 6 2" xfId="17322" xr:uid="{824B679A-6E04-40B3-9A97-0D3D55D8AC1F}"/>
    <cellStyle name="Calculation 2 6 7" xfId="3280" xr:uid="{4789FBFF-8A07-4B06-8827-7439863BC514}"/>
    <cellStyle name="Calculation 2 6 7 2" xfId="17323" xr:uid="{8FBC0A08-B297-4631-990C-8DF21C8DA1B4}"/>
    <cellStyle name="Calculation 2 6 8" xfId="3281" xr:uid="{27BB9B32-CA44-4AAC-9BA8-27B37BBE16E1}"/>
    <cellStyle name="Calculation 2 6 8 2" xfId="17324" xr:uid="{8150EFCA-1400-4EC0-B6BC-3136208899A7}"/>
    <cellStyle name="Calculation 2 6 9" xfId="14698" xr:uid="{57BEC6A6-5995-4A2E-87AF-89C6F0E99028}"/>
    <cellStyle name="Calculation 2 6 9 2" xfId="27071" xr:uid="{6A2A784D-3774-48BF-AD1A-7B4C95FC796E}"/>
    <cellStyle name="Calculation 2 7" xfId="3282" xr:uid="{822E2A03-9CFA-482E-8F00-8431A608B221}"/>
    <cellStyle name="Calculation 2 7 2" xfId="3283" xr:uid="{C9DBD290-AA19-43FD-B825-4D480D181081}"/>
    <cellStyle name="Calculation 2 7 2 2" xfId="3284" xr:uid="{BFBE4A0F-1DF1-4778-AE9A-A3BEA3BCDAFB}"/>
    <cellStyle name="Calculation 2 7 2 2 2" xfId="17327" xr:uid="{3CE5829C-D467-41EF-9912-4922236EAE92}"/>
    <cellStyle name="Calculation 2 7 2 3" xfId="17326" xr:uid="{3C7EF21C-B474-4A20-B809-EDFF54C92929}"/>
    <cellStyle name="Calculation 2 7 3" xfId="3285" xr:uid="{60F705A2-F909-45BD-A70A-F63E8CACBBAC}"/>
    <cellStyle name="Calculation 2 7 3 2" xfId="3286" xr:uid="{FDD171DF-56B1-480B-82CF-08C24F3BA127}"/>
    <cellStyle name="Calculation 2 7 3 2 2" xfId="17329" xr:uid="{F5435141-5ECE-4FBF-9126-68690525BFF1}"/>
    <cellStyle name="Calculation 2 7 3 3" xfId="17328" xr:uid="{C1F39A8C-D075-4A29-A620-EE4DB8B14C5E}"/>
    <cellStyle name="Calculation 2 7 4" xfId="3287" xr:uid="{77118B94-608D-4859-BD5F-1EC1C3580CA9}"/>
    <cellStyle name="Calculation 2 7 4 2" xfId="17330" xr:uid="{B5B52171-B93E-4037-89A8-49E769A7B6CB}"/>
    <cellStyle name="Calculation 2 7 5" xfId="3288" xr:uid="{D21A0961-B6FB-465C-8736-B6B67BD72C59}"/>
    <cellStyle name="Calculation 2 7 5 2" xfId="17331" xr:uid="{9BE9AD03-3299-4D56-BBD6-EC3B62865CFC}"/>
    <cellStyle name="Calculation 2 7 6" xfId="3289" xr:uid="{D30A50B8-86EC-499C-97D8-86D228A993ED}"/>
    <cellStyle name="Calculation 2 7 6 2" xfId="17332" xr:uid="{9F8D4289-2931-4805-8DD0-9313B10080C7}"/>
    <cellStyle name="Calculation 2 7 7" xfId="17325" xr:uid="{76999098-EEED-4792-AEAD-1720BCE30D95}"/>
    <cellStyle name="Calculation 2 8" xfId="3290" xr:uid="{85C49AF3-F945-4F4F-86E4-8BF9D1D1369F}"/>
    <cellStyle name="Calculation 2 8 2" xfId="3291" xr:uid="{A15C09A6-94FE-447D-A247-435A3E2C6E48}"/>
    <cellStyle name="Calculation 2 8 2 2" xfId="17334" xr:uid="{5C94B857-853F-4C8E-8A61-8FFA5CD4E31A}"/>
    <cellStyle name="Calculation 2 8 3" xfId="3292" xr:uid="{28713438-D31B-42DB-AE7B-311BE9D24CCB}"/>
    <cellStyle name="Calculation 2 8 3 2" xfId="17335" xr:uid="{D41A8622-1C65-422E-AC51-C10926068135}"/>
    <cellStyle name="Calculation 2 8 4" xfId="3293" xr:uid="{7136F3F9-67C5-4A01-8F42-3429DB1278B9}"/>
    <cellStyle name="Calculation 2 8 4 2" xfId="17336" xr:uid="{904B7E38-71F5-4CF1-A4E5-434177357809}"/>
    <cellStyle name="Calculation 2 8 5" xfId="3294" xr:uid="{659217BA-C205-4882-83ED-85D509433733}"/>
    <cellStyle name="Calculation 2 8 5 2" xfId="17337" xr:uid="{E6A4ABE2-FC5D-4D94-BA38-D0FF00BB5323}"/>
    <cellStyle name="Calculation 2 8 6" xfId="17333" xr:uid="{68CB5FD5-F592-44C9-AAE2-B8045E84D1E3}"/>
    <cellStyle name="Calculation 2 9" xfId="3295" xr:uid="{55C3D8C0-6E62-462A-B1AF-46BD21E183EE}"/>
    <cellStyle name="Calculation 2 9 2" xfId="3296" xr:uid="{D7F23874-E263-4499-8381-D7743647CC90}"/>
    <cellStyle name="Calculation 2 9 2 2" xfId="17339" xr:uid="{F6EC14F5-D235-4BDF-BBE4-36A0FB1F0A8B}"/>
    <cellStyle name="Calculation 2 9 3" xfId="3297" xr:uid="{AF4BC8E7-2B91-4F0E-B680-E1382567BBD3}"/>
    <cellStyle name="Calculation 2 9 3 2" xfId="17340" xr:uid="{A334F4D8-9310-420A-8D85-E887D8736C1F}"/>
    <cellStyle name="Calculation 2 9 4" xfId="3298" xr:uid="{DDC5B460-FEB6-4A81-BFEF-CDEB53409E51}"/>
    <cellStyle name="Calculation 2 9 4 2" xfId="17341" xr:uid="{AF54353E-3B6D-4065-B03E-2D803162D778}"/>
    <cellStyle name="Calculation 2 9 5" xfId="3299" xr:uid="{C2679C81-5C63-4D9B-A57D-A50A21CF71BD}"/>
    <cellStyle name="Calculation 2 9 5 2" xfId="17342" xr:uid="{3953BBBE-88CB-4848-9372-BEC91E09707E}"/>
    <cellStyle name="Calculation 2 9 6" xfId="17338" xr:uid="{5178F598-2411-4FBF-8A46-A8E6A188E93A}"/>
    <cellStyle name="Calculation 20" xfId="3300" xr:uid="{7B54B51E-A5BD-4976-9120-7B170DB26F10}"/>
    <cellStyle name="Calculation 20 2" xfId="17343" xr:uid="{85738EBF-0DBF-45A1-AC10-85A57659474C}"/>
    <cellStyle name="Calculation 21" xfId="3301" xr:uid="{D5F89AA2-4FFC-411E-B806-27FE4E565466}"/>
    <cellStyle name="Calculation 21 2" xfId="17344" xr:uid="{9D897CB2-801C-474F-AD01-A1F47B4D2151}"/>
    <cellStyle name="Calculation 22" xfId="3302" xr:uid="{345C78A4-97D1-49A9-8A67-54747D7E414F}"/>
    <cellStyle name="Calculation 22 2" xfId="17345" xr:uid="{1CD422E1-4811-42AA-8B04-34A8A08F3BB0}"/>
    <cellStyle name="Calculation 23" xfId="3303" xr:uid="{C67FA96D-861D-40C0-AF68-21C8BD50510A}"/>
    <cellStyle name="Calculation 23 2" xfId="17346" xr:uid="{657EEED6-0984-4617-9004-B467B0AFD8A1}"/>
    <cellStyle name="Calculation 24" xfId="3304" xr:uid="{7B207912-9076-4C89-92C7-4483F038D446}"/>
    <cellStyle name="Calculation 24 2" xfId="17347" xr:uid="{13E7DEA7-44DE-412F-B3F4-8835FDE5126E}"/>
    <cellStyle name="Calculation 25" xfId="14574" xr:uid="{8C454DDB-C27F-46CB-A7EC-57F37F725731}"/>
    <cellStyle name="Calculation 25 2" xfId="27006" xr:uid="{EA757114-EF89-4F0A-A6A9-F241649BBC2B}"/>
    <cellStyle name="Calculation 26" xfId="15158" xr:uid="{486A8EBB-72D4-46FE-9CF2-548FDCF6C73C}"/>
    <cellStyle name="Calculation 26 2" xfId="27498" xr:uid="{B540A3CD-0648-429B-87EB-628C1D89EE23}"/>
    <cellStyle name="Calculation 3" xfId="976" xr:uid="{9B73931E-C8A8-4390-BDF2-223B8BE9E4A6}"/>
    <cellStyle name="Calculation 3 10" xfId="3305" xr:uid="{68C59B58-0663-4286-B1BB-CF58388EA855}"/>
    <cellStyle name="Calculation 3 10 2" xfId="17348" xr:uid="{D48A486B-4F35-41B2-AE59-10DD0EAE2231}"/>
    <cellStyle name="Calculation 3 11" xfId="3306" xr:uid="{4C2B299A-1580-40DF-A285-6E35AF81BBBB}"/>
    <cellStyle name="Calculation 3 11 2" xfId="17349" xr:uid="{F56D47F8-60DF-49F4-8259-B100F778A3D9}"/>
    <cellStyle name="Calculation 3 12" xfId="3307" xr:uid="{25ED5952-043C-4845-A7DB-51C4D139ECF4}"/>
    <cellStyle name="Calculation 3 12 2" xfId="17350" xr:uid="{2C6A9D96-7A61-48CA-AD13-F2B1402FA79C}"/>
    <cellStyle name="Calculation 3 13" xfId="3308" xr:uid="{241FD2F1-AA77-47AE-BCF2-0FB0F04BBD32}"/>
    <cellStyle name="Calculation 3 13 2" xfId="17351" xr:uid="{AE80063D-734E-4FF6-9E67-9E35BC330C44}"/>
    <cellStyle name="Calculation 3 14" xfId="3309" xr:uid="{0D824F42-6F13-458A-A982-8866F478C999}"/>
    <cellStyle name="Calculation 3 14 2" xfId="17352" xr:uid="{D0F77078-E7EC-4ADC-A53F-97F38F7C8A23}"/>
    <cellStyle name="Calculation 3 15" xfId="3310" xr:uid="{B213012B-1332-4988-9B57-B546480C1F27}"/>
    <cellStyle name="Calculation 3 15 2" xfId="17353" xr:uid="{DA0EFEE1-8C35-48A5-AB09-6C085F40D98D}"/>
    <cellStyle name="Calculation 3 16" xfId="3311" xr:uid="{D27120A4-C88E-4AAB-B391-60F79D76336C}"/>
    <cellStyle name="Calculation 3 16 2" xfId="17354" xr:uid="{6CF07CE5-46D1-4018-AC84-A53505146461}"/>
    <cellStyle name="Calculation 3 17" xfId="3312" xr:uid="{EA79ACC8-B097-47FA-AB4B-85F987B80FA8}"/>
    <cellStyle name="Calculation 3 17 2" xfId="17355" xr:uid="{E64DBFC7-935F-4CB5-AC34-6DEBDDDBF8ED}"/>
    <cellStyle name="Calculation 3 18" xfId="3313" xr:uid="{8A1AC073-8DC0-4D36-A268-0E4BEE03C041}"/>
    <cellStyle name="Calculation 3 18 2" xfId="17356" xr:uid="{BE3C9D09-5688-4023-97E6-198B3C36ABB6}"/>
    <cellStyle name="Calculation 3 19" xfId="3314" xr:uid="{1E6FA7D7-E037-43B6-8240-0E9AD78361A0}"/>
    <cellStyle name="Calculation 3 19 2" xfId="17357" xr:uid="{128BD67F-DFFF-482D-97D1-8F4B493F3902}"/>
    <cellStyle name="Calculation 3 2" xfId="3315" xr:uid="{E60BFFF8-FD03-40C7-9683-5D7C5020B7EE}"/>
    <cellStyle name="Calculation 3 2 10" xfId="15227" xr:uid="{EE89A5EB-55C5-439F-BF38-B3728FBFD118}"/>
    <cellStyle name="Calculation 3 2 10 2" xfId="27567" xr:uid="{30BAA4DB-4D9E-4D5D-A06F-1BE1E9F3B9A6}"/>
    <cellStyle name="Calculation 3 2 11" xfId="17358" xr:uid="{2F803FB5-FCAE-4F04-B590-B3AC3D0F2FDE}"/>
    <cellStyle name="Calculation 3 2 2" xfId="3316" xr:uid="{15BAE026-778D-49B5-AFEA-A1F172FBD4D9}"/>
    <cellStyle name="Calculation 3 2 2 2" xfId="3317" xr:uid="{2B4C81D5-4442-46C2-9C90-E29C4FD9AFE4}"/>
    <cellStyle name="Calculation 3 2 2 2 2" xfId="17360" xr:uid="{56C8D927-FBFC-4260-BE3D-66E7DA6D954D}"/>
    <cellStyle name="Calculation 3 2 2 3" xfId="3318" xr:uid="{EA696223-A12B-4DD2-8FDE-E1AA690E515B}"/>
    <cellStyle name="Calculation 3 2 2 3 2" xfId="17361" xr:uid="{AE9237CE-5602-4106-9E4B-BACBEFE8BF6B}"/>
    <cellStyle name="Calculation 3 2 2 4" xfId="3319" xr:uid="{091BD911-0F41-4FB7-8628-0D7ED11A95B6}"/>
    <cellStyle name="Calculation 3 2 2 4 2" xfId="17362" xr:uid="{A613E74F-28C4-4514-B926-E1056202BE9F}"/>
    <cellStyle name="Calculation 3 2 2 5" xfId="3320" xr:uid="{C514F465-0249-4831-A3DF-E92D64759FC4}"/>
    <cellStyle name="Calculation 3 2 2 5 2" xfId="17363" xr:uid="{E165548B-7A9B-4633-BBFF-13FC09333306}"/>
    <cellStyle name="Calculation 3 2 2 6" xfId="17359" xr:uid="{3EDFD3B3-57F0-408D-BFB9-83D3DF07D63B}"/>
    <cellStyle name="Calculation 3 2 3" xfId="3321" xr:uid="{86928FD3-CFED-4559-8964-973415DEE1F8}"/>
    <cellStyle name="Calculation 3 2 3 2" xfId="3322" xr:uid="{B2EC9FFE-F887-41FA-A0B8-CD0D1742818D}"/>
    <cellStyle name="Calculation 3 2 3 2 2" xfId="17365" xr:uid="{90023BBF-2D53-4C5A-B139-B17D0475F813}"/>
    <cellStyle name="Calculation 3 2 3 3" xfId="17364" xr:uid="{E7C61BCE-8560-4BE1-9EDC-870B14FFBD61}"/>
    <cellStyle name="Calculation 3 2 4" xfId="3323" xr:uid="{F9D322E7-7041-4E5E-8043-2E7065CE6B8B}"/>
    <cellStyle name="Calculation 3 2 4 2" xfId="17366" xr:uid="{25ABA28A-D05F-427F-BE81-1379A816E586}"/>
    <cellStyle name="Calculation 3 2 5" xfId="3324" xr:uid="{762A4068-F02C-4ABC-BAB9-C7F224D0F86B}"/>
    <cellStyle name="Calculation 3 2 5 2" xfId="17367" xr:uid="{924AE1E6-8804-49E5-800E-6EC16DC5F4CF}"/>
    <cellStyle name="Calculation 3 2 6" xfId="3325" xr:uid="{29DEBAC7-0F72-46EA-AC91-041B938F37C7}"/>
    <cellStyle name="Calculation 3 2 6 2" xfId="17368" xr:uid="{BE857A07-464A-499C-A4DE-6732C4C42D17}"/>
    <cellStyle name="Calculation 3 2 7" xfId="3326" xr:uid="{7A5866C1-1876-4FFF-AB92-E515015CADF5}"/>
    <cellStyle name="Calculation 3 2 7 2" xfId="17369" xr:uid="{7875E811-038E-4028-8E53-0C9D656CCF85}"/>
    <cellStyle name="Calculation 3 2 8" xfId="3327" xr:uid="{1B5DF514-3374-4CFA-A87F-DAF8586A96B4}"/>
    <cellStyle name="Calculation 3 2 8 2" xfId="17370" xr:uid="{7733EEBF-A890-42FE-8579-159B29E8114A}"/>
    <cellStyle name="Calculation 3 2 9" xfId="14700" xr:uid="{F204D58E-5ECA-41C5-9F19-C4905C42E509}"/>
    <cellStyle name="Calculation 3 2 9 2" xfId="27073" xr:uid="{090EE941-A476-4D4C-A979-A518E1718F3F}"/>
    <cellStyle name="Calculation 3 20" xfId="3328" xr:uid="{004B6A2F-45F5-48A9-95CF-B7DF1754B11B}"/>
    <cellStyle name="Calculation 3 20 2" xfId="17371" xr:uid="{5B74880D-D444-420C-92C4-C3F5D33F306C}"/>
    <cellStyle name="Calculation 3 21" xfId="14699" xr:uid="{4756A23E-0877-4150-85BE-3EE822D5F2DE}"/>
    <cellStyle name="Calculation 3 21 2" xfId="27072" xr:uid="{2EB68DEB-FC09-4B89-BB3F-1C5081E91094}"/>
    <cellStyle name="Calculation 3 22" xfId="15226" xr:uid="{84990ED0-256E-4F73-936F-4EB104B3168D}"/>
    <cellStyle name="Calculation 3 22 2" xfId="27566" xr:uid="{41EE20F4-7394-434E-9F23-F840599CF8FF}"/>
    <cellStyle name="Calculation 3 3" xfId="3329" xr:uid="{31C5AF3C-6DD8-4583-8FCE-2777D366E357}"/>
    <cellStyle name="Calculation 3 3 2" xfId="3330" xr:uid="{208263B2-BA85-4BAF-B88B-2CBA5EA83477}"/>
    <cellStyle name="Calculation 3 3 2 2" xfId="3331" xr:uid="{BE32C321-02FF-4A91-AD8B-E1C4885DDED5}"/>
    <cellStyle name="Calculation 3 3 2 2 2" xfId="17374" xr:uid="{7D9D46C4-FFBC-49B0-8DBA-64CAD9326CA3}"/>
    <cellStyle name="Calculation 3 3 2 3" xfId="17373" xr:uid="{987F3ACA-CF9B-48B5-B80D-1013C801E7FA}"/>
    <cellStyle name="Calculation 3 3 3" xfId="3332" xr:uid="{9113C26B-4B20-4830-A211-3BE4C078ED0B}"/>
    <cellStyle name="Calculation 3 3 3 2" xfId="3333" xr:uid="{F5C9CEF9-BBF6-4021-BD73-C48136EBCCE6}"/>
    <cellStyle name="Calculation 3 3 3 2 2" xfId="17376" xr:uid="{B9C1052F-0F63-4E05-BEC1-1E7A6C8D64A1}"/>
    <cellStyle name="Calculation 3 3 3 3" xfId="17375" xr:uid="{D0D49FAD-A7FB-4145-9236-FE382B874D5D}"/>
    <cellStyle name="Calculation 3 3 4" xfId="3334" xr:uid="{01CA2DB7-A2EE-4CB1-9715-D966420EB5E5}"/>
    <cellStyle name="Calculation 3 3 4 2" xfId="17377" xr:uid="{2915E031-E74A-4C1C-B76A-9E66F98F98B0}"/>
    <cellStyle name="Calculation 3 3 5" xfId="3335" xr:uid="{1F96F42C-EEE0-4164-816D-10837136DF22}"/>
    <cellStyle name="Calculation 3 3 5 2" xfId="17378" xr:uid="{36C14EA5-D417-4FCC-B4D7-9096BA9B80AC}"/>
    <cellStyle name="Calculation 3 3 6" xfId="3336" xr:uid="{9EE13690-9614-4008-A5BB-9630B323C635}"/>
    <cellStyle name="Calculation 3 3 6 2" xfId="17379" xr:uid="{C10AB07B-94EC-4D74-B1C9-39EAF6661EB9}"/>
    <cellStyle name="Calculation 3 3 7" xfId="17372" xr:uid="{D9AD52D0-59D6-42B1-95DA-7BF2BDA444CF}"/>
    <cellStyle name="Calculation 3 4" xfId="3337" xr:uid="{5F7A5DC2-CDBF-4A45-8800-9590F6FCD0AC}"/>
    <cellStyle name="Calculation 3 4 2" xfId="3338" xr:uid="{FDE6F381-0DAB-418E-B6C1-4EEDF5C53B42}"/>
    <cellStyle name="Calculation 3 4 2 2" xfId="17381" xr:uid="{CC5D17DC-0451-434B-B257-06A886BDA0EC}"/>
    <cellStyle name="Calculation 3 4 3" xfId="3339" xr:uid="{7875C628-1603-4BAF-9A43-2FF33E988364}"/>
    <cellStyle name="Calculation 3 4 3 2" xfId="17382" xr:uid="{F5D08925-6286-4C0F-9C01-0B6056AB685B}"/>
    <cellStyle name="Calculation 3 4 4" xfId="3340" xr:uid="{52613838-1F28-425B-88E1-A0493ED31182}"/>
    <cellStyle name="Calculation 3 4 4 2" xfId="17383" xr:uid="{A71ED60E-1116-4174-BAFC-5030FE10BA6A}"/>
    <cellStyle name="Calculation 3 4 5" xfId="3341" xr:uid="{BE65621B-5766-4A7A-BA1A-449EEBAA45BA}"/>
    <cellStyle name="Calculation 3 4 5 2" xfId="17384" xr:uid="{292AC004-1B3D-4D0A-B93D-CB970B0FB893}"/>
    <cellStyle name="Calculation 3 4 6" xfId="17380" xr:uid="{CE6F4285-8A70-4666-8CF9-883AF8EFA615}"/>
    <cellStyle name="Calculation 3 5" xfId="3342" xr:uid="{FD1DC5BB-95E7-4840-AE6F-F552CB16E32B}"/>
    <cellStyle name="Calculation 3 5 2" xfId="3343" xr:uid="{43958F17-364E-4F8D-BDB5-442DE325636A}"/>
    <cellStyle name="Calculation 3 5 2 2" xfId="17386" xr:uid="{569D2D01-25C1-485E-A3C9-A22AF88E5932}"/>
    <cellStyle name="Calculation 3 5 3" xfId="3344" xr:uid="{DA058DDC-78C6-4C87-BB1C-D3EF1BB059B4}"/>
    <cellStyle name="Calculation 3 5 3 2" xfId="17387" xr:uid="{A46EEE3A-E897-42A5-A4C9-99E989FAD206}"/>
    <cellStyle name="Calculation 3 5 4" xfId="3345" xr:uid="{F247B157-4307-4F7B-A53B-9732158A95BF}"/>
    <cellStyle name="Calculation 3 5 4 2" xfId="17388" xr:uid="{BB1FDC13-8818-4FEA-BF49-F5CD2B17A5D4}"/>
    <cellStyle name="Calculation 3 5 5" xfId="3346" xr:uid="{1FCDD965-6238-41D6-B04A-53BDCB3801A7}"/>
    <cellStyle name="Calculation 3 5 5 2" xfId="17389" xr:uid="{194912DE-743F-4804-865F-7C56AE024B56}"/>
    <cellStyle name="Calculation 3 5 6" xfId="17385" xr:uid="{5619F653-E0CD-4C77-A690-FEF13ABEDD07}"/>
    <cellStyle name="Calculation 3 6" xfId="3347" xr:uid="{681C9821-8D25-40DD-9681-41B3E226590A}"/>
    <cellStyle name="Calculation 3 6 2" xfId="3348" xr:uid="{57D46056-91B7-437A-BBF4-7885FC16212F}"/>
    <cellStyle name="Calculation 3 6 2 2" xfId="17391" xr:uid="{5FC63189-4DB6-4C25-B046-232F91F57221}"/>
    <cellStyle name="Calculation 3 6 3" xfId="17390" xr:uid="{5D9EB462-C274-4B8D-A699-E8A5E63F69C7}"/>
    <cellStyle name="Calculation 3 7" xfId="3349" xr:uid="{8895E10F-7F64-4C6F-A6C1-EF52AD4F3BA3}"/>
    <cellStyle name="Calculation 3 7 2" xfId="17392" xr:uid="{62DC5D5D-EBC1-4C48-9AC5-65871C4C173E}"/>
    <cellStyle name="Calculation 3 8" xfId="3350" xr:uid="{128DC739-8696-464E-8638-3DAC07EA4DA0}"/>
    <cellStyle name="Calculation 3 8 2" xfId="17393" xr:uid="{2C5C42E7-3BF6-4830-A229-3BA322B9A153}"/>
    <cellStyle name="Calculation 3 9" xfId="3351" xr:uid="{F3FD6A8A-8C33-4EF7-890A-0A40353EA1DA}"/>
    <cellStyle name="Calculation 3 9 2" xfId="17394" xr:uid="{F9B326AF-B30C-4E7A-8D01-D7C11C1FD46F}"/>
    <cellStyle name="Calculation 4" xfId="977" xr:uid="{B9F8DC37-5E92-4508-9BDC-6DDE467D8D5B}"/>
    <cellStyle name="Calculation 4 10" xfId="3352" xr:uid="{609E99F1-5E7F-4563-80DF-29DB5E470B67}"/>
    <cellStyle name="Calculation 4 10 2" xfId="17395" xr:uid="{2570BA65-921C-4651-B25F-B993756E39C7}"/>
    <cellStyle name="Calculation 4 11" xfId="3353" xr:uid="{7E85521B-C8D8-4CB2-AE6A-32C5CB869D7E}"/>
    <cellStyle name="Calculation 4 11 2" xfId="17396" xr:uid="{39B0E789-0D1E-428B-A72E-0F7C5E13CBC9}"/>
    <cellStyle name="Calculation 4 12" xfId="3354" xr:uid="{8E258CC5-A524-4A4E-8F86-F1D0CFD3887C}"/>
    <cellStyle name="Calculation 4 12 2" xfId="17397" xr:uid="{1CE39CE1-B89A-4B16-AA5A-FAC9B49F4CEB}"/>
    <cellStyle name="Calculation 4 13" xfId="3355" xr:uid="{3030BB49-1487-4117-87D4-D050F4507AB5}"/>
    <cellStyle name="Calculation 4 13 2" xfId="17398" xr:uid="{6B07E91F-E840-4F71-B775-51CEBA93201E}"/>
    <cellStyle name="Calculation 4 14" xfId="3356" xr:uid="{C0BA5897-F59C-4D8E-963B-0D9F72D6490C}"/>
    <cellStyle name="Calculation 4 14 2" xfId="17399" xr:uid="{9E3641BC-FCCB-4BDD-A970-15277CDDE9B8}"/>
    <cellStyle name="Calculation 4 15" xfId="3357" xr:uid="{2D58B842-890B-4C8C-A450-74A3FD95B066}"/>
    <cellStyle name="Calculation 4 15 2" xfId="17400" xr:uid="{AB4FD3A2-E402-4B29-8CDC-AC3322195A58}"/>
    <cellStyle name="Calculation 4 16" xfId="3358" xr:uid="{BEA84281-1165-4191-9B5C-9B914931FC2A}"/>
    <cellStyle name="Calculation 4 16 2" xfId="17401" xr:uid="{776DFDF0-1098-46C1-B759-4033F6906FD6}"/>
    <cellStyle name="Calculation 4 17" xfId="3359" xr:uid="{844BDD18-B1B2-48EF-89D4-EFA12B4B74C0}"/>
    <cellStyle name="Calculation 4 17 2" xfId="17402" xr:uid="{E3172EEA-A339-49C0-AB00-48B45D4E3CFE}"/>
    <cellStyle name="Calculation 4 18" xfId="3360" xr:uid="{ABC3162E-B44F-4414-8318-E1A65783C6B3}"/>
    <cellStyle name="Calculation 4 18 2" xfId="17403" xr:uid="{899E09D6-2935-49FB-A102-7DD7DE1DCF09}"/>
    <cellStyle name="Calculation 4 19" xfId="3361" xr:uid="{A4A01A26-3E1B-4D99-A00A-2B01FECB5CD8}"/>
    <cellStyle name="Calculation 4 19 2" xfId="17404" xr:uid="{18D6AC6F-01A1-4986-B7DC-9617FDDB7CCE}"/>
    <cellStyle name="Calculation 4 2" xfId="3362" xr:uid="{FC9D7CC4-87B5-446C-8A01-A2DAA87307E5}"/>
    <cellStyle name="Calculation 4 2 10" xfId="15229" xr:uid="{7F220DA3-0DAC-4D37-8233-CE3203720074}"/>
    <cellStyle name="Calculation 4 2 10 2" xfId="27569" xr:uid="{0784408C-6E9C-4B4C-BC7B-C0AC7CB53E5B}"/>
    <cellStyle name="Calculation 4 2 11" xfId="17405" xr:uid="{E218707C-21F3-4BF2-B8B9-722DB51DAC1A}"/>
    <cellStyle name="Calculation 4 2 2" xfId="3363" xr:uid="{944E981C-65B5-4458-A8B1-A96DA8865450}"/>
    <cellStyle name="Calculation 4 2 2 2" xfId="3364" xr:uid="{F989E965-8AB2-4142-B514-7212D3C316C7}"/>
    <cellStyle name="Calculation 4 2 2 2 2" xfId="17407" xr:uid="{B63BB704-64C8-4257-9E09-7A87261F0C13}"/>
    <cellStyle name="Calculation 4 2 2 3" xfId="3365" xr:uid="{1F3BE120-C986-42C0-9490-623F2FFB19FE}"/>
    <cellStyle name="Calculation 4 2 2 3 2" xfId="17408" xr:uid="{1F9A39F1-DCC2-4164-AAE7-F5776FA6CDB9}"/>
    <cellStyle name="Calculation 4 2 2 4" xfId="3366" xr:uid="{8302B047-11E7-41A3-B1C1-3D8E5305E249}"/>
    <cellStyle name="Calculation 4 2 2 4 2" xfId="17409" xr:uid="{7A24F1BB-5D1D-4E14-9EF5-1F59CDA97A33}"/>
    <cellStyle name="Calculation 4 2 2 5" xfId="3367" xr:uid="{882BE8C9-4BC4-4BD4-9795-84CB9C6C6A83}"/>
    <cellStyle name="Calculation 4 2 2 5 2" xfId="17410" xr:uid="{031B250C-F696-47CD-8635-520A127B9E8A}"/>
    <cellStyle name="Calculation 4 2 2 6" xfId="17406" xr:uid="{F3FB64BE-30CE-42D3-890C-22A66D8B0522}"/>
    <cellStyle name="Calculation 4 2 3" xfId="3368" xr:uid="{F8BD8455-4DEB-4E17-8AC4-989A53998C63}"/>
    <cellStyle name="Calculation 4 2 3 2" xfId="3369" xr:uid="{025347C8-8931-420E-BD02-48EB0668A884}"/>
    <cellStyle name="Calculation 4 2 3 2 2" xfId="17412" xr:uid="{155C153D-3E9C-4262-B548-0DF24864C3E5}"/>
    <cellStyle name="Calculation 4 2 3 3" xfId="17411" xr:uid="{9817F990-A9CD-4993-BE93-D5A889BCB7DF}"/>
    <cellStyle name="Calculation 4 2 4" xfId="3370" xr:uid="{9472C088-F87F-414E-B5E5-E3C9218CE2C7}"/>
    <cellStyle name="Calculation 4 2 4 2" xfId="17413" xr:uid="{4A8C2788-4A10-4D97-97C3-25808B25D895}"/>
    <cellStyle name="Calculation 4 2 5" xfId="3371" xr:uid="{D3FA5637-0F04-47DE-92C9-27D8946D6776}"/>
    <cellStyle name="Calculation 4 2 5 2" xfId="17414" xr:uid="{24313ADA-24E1-48CF-B9FF-FF2930F76AE9}"/>
    <cellStyle name="Calculation 4 2 6" xfId="3372" xr:uid="{8802AA03-75DC-4084-9B50-8DF0A4514DEE}"/>
    <cellStyle name="Calculation 4 2 6 2" xfId="17415" xr:uid="{FC186E7F-E9A5-4A92-96AD-B0550D4422BC}"/>
    <cellStyle name="Calculation 4 2 7" xfId="3373" xr:uid="{DE8E370A-143B-4372-AB56-7BAAA6CE1979}"/>
    <cellStyle name="Calculation 4 2 7 2" xfId="17416" xr:uid="{38BA7DCE-0E91-4863-A241-0F52481CD1D4}"/>
    <cellStyle name="Calculation 4 2 8" xfId="3374" xr:uid="{087C1155-DBCF-414B-BB7B-3B70904506EC}"/>
    <cellStyle name="Calculation 4 2 8 2" xfId="17417" xr:uid="{19235E56-038B-4DF2-BE7A-5308FA02BC1C}"/>
    <cellStyle name="Calculation 4 2 9" xfId="14702" xr:uid="{538A131C-2110-46E6-8C73-B97DBC169530}"/>
    <cellStyle name="Calculation 4 2 9 2" xfId="27075" xr:uid="{DB9E6820-6267-41CB-8198-F983E4987629}"/>
    <cellStyle name="Calculation 4 20" xfId="3375" xr:uid="{3717E2D8-45C2-48BB-BDD7-E5264ADF3B9E}"/>
    <cellStyle name="Calculation 4 20 2" xfId="17418" xr:uid="{9A572F4F-6276-422F-AF49-A97BAAC89ECE}"/>
    <cellStyle name="Calculation 4 21" xfId="14701" xr:uid="{20C66978-EE90-4982-844A-E786233A46CA}"/>
    <cellStyle name="Calculation 4 21 2" xfId="27074" xr:uid="{5C0D6B02-C417-4EBE-9C0C-E84FE2C97FD2}"/>
    <cellStyle name="Calculation 4 22" xfId="15228" xr:uid="{483B07F0-189A-4D04-B2EF-DB222873E52B}"/>
    <cellStyle name="Calculation 4 22 2" xfId="27568" xr:uid="{AEDADC5A-D71D-4323-A28C-E07F61415827}"/>
    <cellStyle name="Calculation 4 3" xfId="3376" xr:uid="{48FA13DB-508E-41AC-BBC3-61CF3EC9A375}"/>
    <cellStyle name="Calculation 4 3 2" xfId="3377" xr:uid="{CC461B4E-86C5-49F9-B292-C7C45546D0C0}"/>
    <cellStyle name="Calculation 4 3 2 2" xfId="3378" xr:uid="{AB1CDD1E-80E9-46EC-8AAC-ADE7197D4E79}"/>
    <cellStyle name="Calculation 4 3 2 2 2" xfId="17421" xr:uid="{ECA6D842-D9DF-4208-BF1B-5D2DA051BC94}"/>
    <cellStyle name="Calculation 4 3 2 3" xfId="17420" xr:uid="{3032A994-F6C0-4C62-914C-52C9B4508149}"/>
    <cellStyle name="Calculation 4 3 3" xfId="3379" xr:uid="{E7F743EE-0255-4406-8929-1786988B9BAB}"/>
    <cellStyle name="Calculation 4 3 3 2" xfId="3380" xr:uid="{6ED5444B-9DD0-444A-84A8-2D78CF6D023B}"/>
    <cellStyle name="Calculation 4 3 3 2 2" xfId="17423" xr:uid="{8DB1E1A7-12E8-485C-A2B3-A0411C0EE2EC}"/>
    <cellStyle name="Calculation 4 3 3 3" xfId="17422" xr:uid="{029B751D-9F41-4C26-AB37-A79482684F69}"/>
    <cellStyle name="Calculation 4 3 4" xfId="3381" xr:uid="{669A8E60-8AAA-402C-A52F-BF653A474E1D}"/>
    <cellStyle name="Calculation 4 3 4 2" xfId="17424" xr:uid="{63083202-800E-40EF-A7E6-35F0D50CCDD9}"/>
    <cellStyle name="Calculation 4 3 5" xfId="3382" xr:uid="{192CE733-89B0-4875-9FC4-0EF265CB30F8}"/>
    <cellStyle name="Calculation 4 3 5 2" xfId="17425" xr:uid="{B433B663-C86E-4792-B6DC-5B6E2D766017}"/>
    <cellStyle name="Calculation 4 3 6" xfId="3383" xr:uid="{15BC743C-2038-4F94-8AF3-596A695C55C3}"/>
    <cellStyle name="Calculation 4 3 6 2" xfId="17426" xr:uid="{476FF8E6-9097-48FD-BD43-37B913857488}"/>
    <cellStyle name="Calculation 4 3 7" xfId="17419" xr:uid="{010F8CDB-6E4B-4873-9909-06E1674B13EA}"/>
    <cellStyle name="Calculation 4 4" xfId="3384" xr:uid="{456493A9-7E41-4BC9-8628-73C479729F3C}"/>
    <cellStyle name="Calculation 4 4 2" xfId="3385" xr:uid="{110DC409-D9BF-458F-8244-40786AEEEF4B}"/>
    <cellStyle name="Calculation 4 4 2 2" xfId="17428" xr:uid="{9C5D88A6-E7D9-4CB1-8729-D6A58FC9C604}"/>
    <cellStyle name="Calculation 4 4 3" xfId="3386" xr:uid="{0172C793-19C4-4D1A-9631-89D3D2FBC45F}"/>
    <cellStyle name="Calculation 4 4 3 2" xfId="17429" xr:uid="{EA817F82-2F37-4740-8657-E1B74C2EC52B}"/>
    <cellStyle name="Calculation 4 4 4" xfId="3387" xr:uid="{8DD4F3D5-273F-4C33-B816-DC086EA28F33}"/>
    <cellStyle name="Calculation 4 4 4 2" xfId="17430" xr:uid="{CFC91F94-80C3-4E3F-9A05-CF9FFFF1AEF5}"/>
    <cellStyle name="Calculation 4 4 5" xfId="3388" xr:uid="{F89BABC5-D15E-4F9D-ABE0-5EEF2D531818}"/>
    <cellStyle name="Calculation 4 4 5 2" xfId="17431" xr:uid="{FB021563-A8EA-4C82-AFE9-DC664AB6395F}"/>
    <cellStyle name="Calculation 4 4 6" xfId="17427" xr:uid="{D5B111C8-4F04-4F51-A8BA-46AB448D0411}"/>
    <cellStyle name="Calculation 4 5" xfId="3389" xr:uid="{FBB27EE9-D178-41BC-89DE-7B7E36CA7620}"/>
    <cellStyle name="Calculation 4 5 2" xfId="3390" xr:uid="{C7505163-F81D-40EB-BFA3-27204CB2C7AD}"/>
    <cellStyle name="Calculation 4 5 2 2" xfId="17433" xr:uid="{B4613F5F-9E99-4670-A992-BE3AB7E0FF99}"/>
    <cellStyle name="Calculation 4 5 3" xfId="3391" xr:uid="{5A3D1259-C210-4BF7-8404-188B85BFE333}"/>
    <cellStyle name="Calculation 4 5 3 2" xfId="17434" xr:uid="{B76AF1A8-82FC-4D61-B214-0B69C503608B}"/>
    <cellStyle name="Calculation 4 5 4" xfId="3392" xr:uid="{74E58409-7902-4F55-B69C-A90C9A90B6B4}"/>
    <cellStyle name="Calculation 4 5 4 2" xfId="17435" xr:uid="{48A31AD6-8BFB-44BC-A8C7-B9FCE207C414}"/>
    <cellStyle name="Calculation 4 5 5" xfId="3393" xr:uid="{9FC526FF-185B-4A9E-9E5F-43A6194CE11C}"/>
    <cellStyle name="Calculation 4 5 5 2" xfId="17436" xr:uid="{A90FEE78-4CCC-4F78-86D9-5202EE4771E5}"/>
    <cellStyle name="Calculation 4 5 6" xfId="17432" xr:uid="{DB58A98E-D04B-4B81-9108-454C27FA287F}"/>
    <cellStyle name="Calculation 4 6" xfId="3394" xr:uid="{734A3DAA-A31A-4EEE-A1A5-4D7DA1D70754}"/>
    <cellStyle name="Calculation 4 6 2" xfId="3395" xr:uid="{F1B9AB3B-8233-41E5-BB8A-2153533D333A}"/>
    <cellStyle name="Calculation 4 6 2 2" xfId="17438" xr:uid="{BED92FAD-A0AD-434B-89BD-6FB5DABDBF11}"/>
    <cellStyle name="Calculation 4 6 3" xfId="17437" xr:uid="{61EC2460-8FE6-44A4-B73C-A74516817729}"/>
    <cellStyle name="Calculation 4 7" xfId="3396" xr:uid="{D3592E59-6284-409C-AB4F-7736FFB0287E}"/>
    <cellStyle name="Calculation 4 7 2" xfId="17439" xr:uid="{4E614E83-A4AB-41A1-BCE7-4B6B3D78CC35}"/>
    <cellStyle name="Calculation 4 8" xfId="3397" xr:uid="{165A36A9-3DE9-4629-83DE-812FCB86A8BF}"/>
    <cellStyle name="Calculation 4 8 2" xfId="17440" xr:uid="{2E231CE1-9831-4C43-81DC-1C8EDB8F9582}"/>
    <cellStyle name="Calculation 4 9" xfId="3398" xr:uid="{D83958D4-EF89-4999-87D2-64D5DBAA995C}"/>
    <cellStyle name="Calculation 4 9 2" xfId="17441" xr:uid="{93830931-9154-4EB8-8C5C-7479A5A2BE7D}"/>
    <cellStyle name="Calculation 5" xfId="978" xr:uid="{6D5D624B-B1BE-4FE4-AD9F-53D2E4698BB8}"/>
    <cellStyle name="Calculation 5 10" xfId="3399" xr:uid="{64F7A240-8224-418C-B51F-65DC1A4E0B8C}"/>
    <cellStyle name="Calculation 5 10 2" xfId="17442" xr:uid="{65D384CF-0623-452F-9EE6-C62AD81BB8E2}"/>
    <cellStyle name="Calculation 5 11" xfId="3400" xr:uid="{23DAF08B-D8FB-4A2F-BAE9-533E5BBDB221}"/>
    <cellStyle name="Calculation 5 11 2" xfId="17443" xr:uid="{374BC114-9E98-42E6-8858-4146C43F7C81}"/>
    <cellStyle name="Calculation 5 12" xfId="3401" xr:uid="{1A8BFF60-4E7D-47C5-B540-67F39D5A0D42}"/>
    <cellStyle name="Calculation 5 12 2" xfId="17444" xr:uid="{DFCB9E0B-9D56-40A4-821C-F6EDDB691504}"/>
    <cellStyle name="Calculation 5 13" xfId="3402" xr:uid="{30C5633B-1ED0-4978-8536-79F35968B020}"/>
    <cellStyle name="Calculation 5 13 2" xfId="17445" xr:uid="{4954586C-0F0F-4529-A29F-D287F3321FDE}"/>
    <cellStyle name="Calculation 5 14" xfId="3403" xr:uid="{0EB5667F-3216-4256-B9AF-1FD5C3D1AEB8}"/>
    <cellStyle name="Calculation 5 14 2" xfId="17446" xr:uid="{C158DAF5-16AA-4AB9-8327-F46B812F7307}"/>
    <cellStyle name="Calculation 5 15" xfId="3404" xr:uid="{BFB06F13-74A1-43FC-A007-129D24F7F577}"/>
    <cellStyle name="Calculation 5 15 2" xfId="17447" xr:uid="{E725E09D-6764-4B5A-BDB1-1CC88D8A9FF7}"/>
    <cellStyle name="Calculation 5 16" xfId="3405" xr:uid="{B6060C94-C5E7-4B97-B108-71F7F230EF8B}"/>
    <cellStyle name="Calculation 5 16 2" xfId="17448" xr:uid="{693B73DA-2BE5-49FB-A745-93C06E9482B3}"/>
    <cellStyle name="Calculation 5 17" xfId="3406" xr:uid="{238D2568-A7AF-4F64-9819-7D293244D571}"/>
    <cellStyle name="Calculation 5 17 2" xfId="17449" xr:uid="{9A731B53-0918-462C-9421-2CD76ACE4AF1}"/>
    <cellStyle name="Calculation 5 18" xfId="3407" xr:uid="{1327BE0C-F471-4B8B-AE8C-E8AC2F2A4FB2}"/>
    <cellStyle name="Calculation 5 18 2" xfId="17450" xr:uid="{A39625F0-EBC7-4773-9B05-480776DCF147}"/>
    <cellStyle name="Calculation 5 19" xfId="3408" xr:uid="{701DFE17-3CCC-4502-B82A-1C787745EC38}"/>
    <cellStyle name="Calculation 5 19 2" xfId="17451" xr:uid="{4EFA0AB9-27CB-43A4-87AB-9793A9A18F94}"/>
    <cellStyle name="Calculation 5 2" xfId="3409" xr:uid="{5D4B3554-F9B5-4A15-8C9F-0B9FA882A371}"/>
    <cellStyle name="Calculation 5 2 10" xfId="15231" xr:uid="{F04EF87E-B9B8-4354-82F7-8BF42928D1C2}"/>
    <cellStyle name="Calculation 5 2 10 2" xfId="27571" xr:uid="{AF6157AF-1261-4C50-B51D-490D51DD05C2}"/>
    <cellStyle name="Calculation 5 2 11" xfId="17452" xr:uid="{EE0E66A1-EE8D-43A6-B76F-70E1AA6B13AF}"/>
    <cellStyle name="Calculation 5 2 2" xfId="3410" xr:uid="{34632F67-6940-44CA-8ABB-17F6132FD5C0}"/>
    <cellStyle name="Calculation 5 2 2 2" xfId="3411" xr:uid="{1DEF1E9F-DF46-47A7-A644-0D53D50839AC}"/>
    <cellStyle name="Calculation 5 2 2 2 2" xfId="17454" xr:uid="{BCB9109C-C3D3-4CF9-BE5B-771687965CD9}"/>
    <cellStyle name="Calculation 5 2 2 3" xfId="3412" xr:uid="{C4F0400A-B702-4F5E-91E6-7195C0812B06}"/>
    <cellStyle name="Calculation 5 2 2 3 2" xfId="17455" xr:uid="{34D74E38-6D26-4F1E-B473-83B91707C8D8}"/>
    <cellStyle name="Calculation 5 2 2 4" xfId="3413" xr:uid="{479133CB-BC0A-420E-BD46-DBC30D89BC91}"/>
    <cellStyle name="Calculation 5 2 2 4 2" xfId="17456" xr:uid="{FBFE3A42-D2C0-49BD-A48B-194AFF5BB05D}"/>
    <cellStyle name="Calculation 5 2 2 5" xfId="3414" xr:uid="{4B56F4C7-08ED-43DB-8F84-F85C6738B00D}"/>
    <cellStyle name="Calculation 5 2 2 5 2" xfId="17457" xr:uid="{3C1BC0FE-3BF0-491F-845F-2CA8DE360761}"/>
    <cellStyle name="Calculation 5 2 2 6" xfId="17453" xr:uid="{AD47A209-AE83-4AB2-BBB9-C0431E600FC9}"/>
    <cellStyle name="Calculation 5 2 3" xfId="3415" xr:uid="{0F4C9A24-0B04-4E01-9C34-987E64E63B97}"/>
    <cellStyle name="Calculation 5 2 3 2" xfId="3416" xr:uid="{9EAB46FF-92D1-4DE7-A025-FEC16B25EA0A}"/>
    <cellStyle name="Calculation 5 2 3 2 2" xfId="17459" xr:uid="{5F3187FF-B5EF-4B4F-8308-3018D4D5418F}"/>
    <cellStyle name="Calculation 5 2 3 3" xfId="17458" xr:uid="{EE9C8762-0165-49C6-833A-8833665F9484}"/>
    <cellStyle name="Calculation 5 2 4" xfId="3417" xr:uid="{340299E8-3A0E-4C6B-A6D4-086FAC36B444}"/>
    <cellStyle name="Calculation 5 2 4 2" xfId="17460" xr:uid="{220F854B-D096-4064-9B1A-2A9571C94973}"/>
    <cellStyle name="Calculation 5 2 5" xfId="3418" xr:uid="{DDF217C1-1FC2-4DF6-9A53-2951868B8587}"/>
    <cellStyle name="Calculation 5 2 5 2" xfId="17461" xr:uid="{6DE6707F-BA2C-475E-BA4C-CAEDE8682C9B}"/>
    <cellStyle name="Calculation 5 2 6" xfId="3419" xr:uid="{C1F8B53B-5496-4252-ADC6-62BFEA20B82A}"/>
    <cellStyle name="Calculation 5 2 6 2" xfId="17462" xr:uid="{89C0AADD-9907-484B-888A-183B18025842}"/>
    <cellStyle name="Calculation 5 2 7" xfId="3420" xr:uid="{C1996D0D-41FE-4F4E-9FD1-BCECF03FDFF7}"/>
    <cellStyle name="Calculation 5 2 7 2" xfId="17463" xr:uid="{75A8C1F0-9517-427B-9D5F-085B744EB512}"/>
    <cellStyle name="Calculation 5 2 8" xfId="3421" xr:uid="{39764E07-08F7-4C15-8165-58002F2817C8}"/>
    <cellStyle name="Calculation 5 2 8 2" xfId="17464" xr:uid="{1703D804-F41E-4B0D-8349-A922EF8DBD9A}"/>
    <cellStyle name="Calculation 5 2 9" xfId="14704" xr:uid="{FD35C0F2-C65D-4BED-9D60-51D3710188FC}"/>
    <cellStyle name="Calculation 5 2 9 2" xfId="27077" xr:uid="{31126205-E23F-4398-8ECB-25E12C28A4CB}"/>
    <cellStyle name="Calculation 5 20" xfId="3422" xr:uid="{1DB2EF7D-6724-486A-A41F-1B0AF8B3A021}"/>
    <cellStyle name="Calculation 5 20 2" xfId="17465" xr:uid="{181B8458-5CAA-45C3-AD9C-29B6FD9CA79A}"/>
    <cellStyle name="Calculation 5 21" xfId="14703" xr:uid="{60042C34-6784-4CA6-87DA-324F675294EC}"/>
    <cellStyle name="Calculation 5 21 2" xfId="27076" xr:uid="{2F39AD1E-97D8-42BF-A0E6-EF63B43F4A24}"/>
    <cellStyle name="Calculation 5 22" xfId="15230" xr:uid="{67B5FECC-B6CA-4082-883A-80627F637BDC}"/>
    <cellStyle name="Calculation 5 22 2" xfId="27570" xr:uid="{CA20A883-C14C-49D8-B185-2BF1633C73F9}"/>
    <cellStyle name="Calculation 5 3" xfId="3423" xr:uid="{5C9CE21C-442A-45A5-B518-1E4C3528FD11}"/>
    <cellStyle name="Calculation 5 3 2" xfId="3424" xr:uid="{D3F5CF5F-5243-423B-8012-44D7A253ABD6}"/>
    <cellStyle name="Calculation 5 3 2 2" xfId="3425" xr:uid="{66639270-30A4-47DC-968B-B3D2C2E9224D}"/>
    <cellStyle name="Calculation 5 3 2 2 2" xfId="17468" xr:uid="{FCACADCF-9969-4E82-85C2-3F11D9FC55E5}"/>
    <cellStyle name="Calculation 5 3 2 3" xfId="17467" xr:uid="{8EC87159-15D6-4D5B-BB51-C614E1A84146}"/>
    <cellStyle name="Calculation 5 3 3" xfId="3426" xr:uid="{945CC861-CAA6-4E96-810B-FA74F64F4C00}"/>
    <cellStyle name="Calculation 5 3 3 2" xfId="3427" xr:uid="{9CEEA648-EE3E-42E9-AB75-2E06E0DA398E}"/>
    <cellStyle name="Calculation 5 3 3 2 2" xfId="17470" xr:uid="{C93D8C70-B60E-4FD6-B607-6DF7257CE3DE}"/>
    <cellStyle name="Calculation 5 3 3 3" xfId="17469" xr:uid="{F81EB14B-7103-4EC6-B557-250555C1A728}"/>
    <cellStyle name="Calculation 5 3 4" xfId="3428" xr:uid="{CC18D008-562F-4DF2-ACD9-E7E280844B09}"/>
    <cellStyle name="Calculation 5 3 4 2" xfId="17471" xr:uid="{6D93F47B-B315-4815-9660-3065B30CEB74}"/>
    <cellStyle name="Calculation 5 3 5" xfId="3429" xr:uid="{CE0A036E-D5A9-4E37-B46F-002EDF405B38}"/>
    <cellStyle name="Calculation 5 3 5 2" xfId="17472" xr:uid="{14483BA9-0994-4509-BFAD-736A02808C26}"/>
    <cellStyle name="Calculation 5 3 6" xfId="3430" xr:uid="{8A1EF564-8B19-4EE9-8D43-4551C5BBE228}"/>
    <cellStyle name="Calculation 5 3 6 2" xfId="17473" xr:uid="{4D7F2163-1E7B-4FAA-8D1A-69A04E447749}"/>
    <cellStyle name="Calculation 5 3 7" xfId="17466" xr:uid="{B93D74C7-B850-47D3-81C6-F872D5262AEE}"/>
    <cellStyle name="Calculation 5 4" xfId="3431" xr:uid="{BED43D8A-70A0-4442-80D0-24D6666D3D8F}"/>
    <cellStyle name="Calculation 5 4 2" xfId="3432" xr:uid="{703A5F0E-1DB1-4DEC-BB14-38481E060F28}"/>
    <cellStyle name="Calculation 5 4 2 2" xfId="17475" xr:uid="{A7844BA3-5965-4C18-A252-7292F84A43B4}"/>
    <cellStyle name="Calculation 5 4 3" xfId="3433" xr:uid="{11341990-04FA-4332-9699-FDF16D48CF65}"/>
    <cellStyle name="Calculation 5 4 3 2" xfId="17476" xr:uid="{17FB371F-173C-4B27-9DBF-05844ABC9AD9}"/>
    <cellStyle name="Calculation 5 4 4" xfId="3434" xr:uid="{A03685F6-DCCE-41C5-ADFA-3050720CFFE3}"/>
    <cellStyle name="Calculation 5 4 4 2" xfId="17477" xr:uid="{BB92AECB-8060-4725-8A2D-EE3231E404BB}"/>
    <cellStyle name="Calculation 5 4 5" xfId="3435" xr:uid="{F300F9C7-ED2D-4D83-9DD4-CFD741EA74ED}"/>
    <cellStyle name="Calculation 5 4 5 2" xfId="17478" xr:uid="{E78E9A42-206B-4516-B8FF-F518583EB8AE}"/>
    <cellStyle name="Calculation 5 4 6" xfId="17474" xr:uid="{6780A00C-38E1-4B25-B502-AB8BDE3E34DD}"/>
    <cellStyle name="Calculation 5 5" xfId="3436" xr:uid="{C1A6E3B6-25C0-4788-B289-E043A8E643A1}"/>
    <cellStyle name="Calculation 5 5 2" xfId="3437" xr:uid="{EDF65D90-6556-4C58-A33B-7CC171E57D2D}"/>
    <cellStyle name="Calculation 5 5 2 2" xfId="17480" xr:uid="{70ABF57E-1D00-4622-ABED-3E742DCE53F8}"/>
    <cellStyle name="Calculation 5 5 3" xfId="3438" xr:uid="{8C0F4CAC-4F81-41A0-AB6E-9C18134BA753}"/>
    <cellStyle name="Calculation 5 5 3 2" xfId="17481" xr:uid="{AA647032-DBEC-4757-9107-98D7B81D179F}"/>
    <cellStyle name="Calculation 5 5 4" xfId="3439" xr:uid="{4764ABFC-7152-41B9-80E2-7A18B04A77A6}"/>
    <cellStyle name="Calculation 5 5 4 2" xfId="17482" xr:uid="{1F5CB3CD-6DE3-44D2-B29D-D07A32E3C517}"/>
    <cellStyle name="Calculation 5 5 5" xfId="3440" xr:uid="{0AF6C45A-E1DA-4637-9F65-BF6D92845C44}"/>
    <cellStyle name="Calculation 5 5 5 2" xfId="17483" xr:uid="{F4821A47-122A-44F0-93B4-C1A2F1161922}"/>
    <cellStyle name="Calculation 5 5 6" xfId="17479" xr:uid="{A316CD8C-F9C9-4209-9315-FAABE41D5D25}"/>
    <cellStyle name="Calculation 5 6" xfId="3441" xr:uid="{4A3CF06E-D511-49FB-9AEF-4B8CC9F3606C}"/>
    <cellStyle name="Calculation 5 6 2" xfId="3442" xr:uid="{DEC7AB72-3F5F-4F8D-9C01-58D70EC84888}"/>
    <cellStyle name="Calculation 5 6 2 2" xfId="17485" xr:uid="{2C5D5D6C-9F3E-455E-A1A2-C9DC969DDB40}"/>
    <cellStyle name="Calculation 5 6 3" xfId="17484" xr:uid="{47A0E92A-094F-47F4-9703-E32906442595}"/>
    <cellStyle name="Calculation 5 7" xfId="3443" xr:uid="{E56ACF12-51C1-4478-8E51-BFCD76D35E9C}"/>
    <cellStyle name="Calculation 5 7 2" xfId="17486" xr:uid="{14A148EB-CC2D-4993-BCAA-DE719911047C}"/>
    <cellStyle name="Calculation 5 8" xfId="3444" xr:uid="{7826E2C1-E905-4BF1-ACBC-9046E740B33E}"/>
    <cellStyle name="Calculation 5 8 2" xfId="17487" xr:uid="{1C343136-1E9B-43A6-9A4A-2B50708E1128}"/>
    <cellStyle name="Calculation 5 9" xfId="3445" xr:uid="{EA33FCB8-C920-43C0-A6AD-07186CFF0065}"/>
    <cellStyle name="Calculation 5 9 2" xfId="17488" xr:uid="{E81D8DFA-9416-476F-A504-E10BB99F26A4}"/>
    <cellStyle name="Calculation 6" xfId="979" xr:uid="{7F18617D-CB1B-4A5E-896D-A188F71E311D}"/>
    <cellStyle name="Calculation 6 10" xfId="3446" xr:uid="{62BFB110-B586-4304-A551-6C8671A7F21D}"/>
    <cellStyle name="Calculation 6 10 2" xfId="17489" xr:uid="{0A622D10-A469-4012-BB0C-10580D7B8072}"/>
    <cellStyle name="Calculation 6 11" xfId="3447" xr:uid="{7E79C53E-D518-48B2-A5A8-8474A8EB9EE8}"/>
    <cellStyle name="Calculation 6 11 2" xfId="17490" xr:uid="{7F2162E9-1C89-469B-A442-9CE1C70EBFC8}"/>
    <cellStyle name="Calculation 6 12" xfId="3448" xr:uid="{5E767B2B-BDA7-4BB7-9D5D-79A3F5EAB4B7}"/>
    <cellStyle name="Calculation 6 12 2" xfId="17491" xr:uid="{E5C318D2-F952-4557-901F-6E99084F69DA}"/>
    <cellStyle name="Calculation 6 13" xfId="3449" xr:uid="{9E2C4BE2-7614-4F96-8948-B6825F8D1A38}"/>
    <cellStyle name="Calculation 6 13 2" xfId="17492" xr:uid="{DB974C29-804C-4451-B681-3D0113B10F55}"/>
    <cellStyle name="Calculation 6 14" xfId="3450" xr:uid="{F7243627-8F31-45F0-B65B-B823F62D3F29}"/>
    <cellStyle name="Calculation 6 14 2" xfId="17493" xr:uid="{EA0330F0-00A1-46B2-98E9-0E3D21384EF4}"/>
    <cellStyle name="Calculation 6 15" xfId="3451" xr:uid="{650961D8-87F8-409A-9644-ECC21D0FE084}"/>
    <cellStyle name="Calculation 6 15 2" xfId="17494" xr:uid="{9FD96DAD-E967-4828-ADF1-0FE6BCCE6DB0}"/>
    <cellStyle name="Calculation 6 16" xfId="3452" xr:uid="{C83D9913-A82D-4761-B8C4-30B59D7BD6E8}"/>
    <cellStyle name="Calculation 6 16 2" xfId="17495" xr:uid="{5D7F23A5-0793-42AB-A228-3E72361D5AE7}"/>
    <cellStyle name="Calculation 6 17" xfId="3453" xr:uid="{C645EC90-E160-43E0-9840-F0FC1624C8C0}"/>
    <cellStyle name="Calculation 6 17 2" xfId="17496" xr:uid="{CB3AD06E-9ADF-4964-8F0B-D3A9D64C85AC}"/>
    <cellStyle name="Calculation 6 18" xfId="3454" xr:uid="{C18D02A5-1A3C-4879-86F9-70689624571C}"/>
    <cellStyle name="Calculation 6 18 2" xfId="17497" xr:uid="{31C175AE-7D5A-4BBE-B96C-84F9384D2DEF}"/>
    <cellStyle name="Calculation 6 19" xfId="3455" xr:uid="{691D24E2-B0E0-44BA-81DC-4EA58013AD6D}"/>
    <cellStyle name="Calculation 6 19 2" xfId="17498" xr:uid="{2748DF0B-D4B4-4BA4-8E1E-47F390E9AFE2}"/>
    <cellStyle name="Calculation 6 2" xfId="3456" xr:uid="{2B887095-378C-49B0-8FFF-EB301A7A3915}"/>
    <cellStyle name="Calculation 6 2 10" xfId="15233" xr:uid="{B78C5283-35FE-4324-985B-E45F45B520EF}"/>
    <cellStyle name="Calculation 6 2 10 2" xfId="27573" xr:uid="{14988D28-7357-401A-88B7-52F602B73C9D}"/>
    <cellStyle name="Calculation 6 2 11" xfId="17499" xr:uid="{39787FC5-D382-4A47-810D-1255E6CEA78C}"/>
    <cellStyle name="Calculation 6 2 2" xfId="3457" xr:uid="{22F77E1F-4F3B-44C0-92CE-0997C4AB3A41}"/>
    <cellStyle name="Calculation 6 2 2 2" xfId="3458" xr:uid="{8F52891B-6C62-4779-8210-26BC1F6D2D84}"/>
    <cellStyle name="Calculation 6 2 2 2 2" xfId="17501" xr:uid="{B078CA7C-D00A-4546-95BB-6B749FE21926}"/>
    <cellStyle name="Calculation 6 2 2 3" xfId="3459" xr:uid="{333BA2F6-7FC4-402C-8389-ABF99E82B2DC}"/>
    <cellStyle name="Calculation 6 2 2 3 2" xfId="17502" xr:uid="{1F94D458-17B9-458A-91AC-3EF0FFC110E5}"/>
    <cellStyle name="Calculation 6 2 2 4" xfId="3460" xr:uid="{6811E6AE-A930-4246-AE3A-1EA56ECF36F9}"/>
    <cellStyle name="Calculation 6 2 2 4 2" xfId="17503" xr:uid="{C7566841-8861-4BB2-8FED-F0EA83BB9E06}"/>
    <cellStyle name="Calculation 6 2 2 5" xfId="3461" xr:uid="{E5677091-F329-4CF9-8B01-FC9DD07F1039}"/>
    <cellStyle name="Calculation 6 2 2 5 2" xfId="17504" xr:uid="{E0AB56B5-E064-4064-8C83-F47968C703A3}"/>
    <cellStyle name="Calculation 6 2 2 6" xfId="17500" xr:uid="{1E0EA061-6B2F-4FB7-879B-52FF7817CA5D}"/>
    <cellStyle name="Calculation 6 2 3" xfId="3462" xr:uid="{CC2031FC-F053-4A05-82E2-3E622BC3E0D4}"/>
    <cellStyle name="Calculation 6 2 3 2" xfId="3463" xr:uid="{952F2B99-1C6B-4659-9FB5-708D8F42D45A}"/>
    <cellStyle name="Calculation 6 2 3 2 2" xfId="17506" xr:uid="{74D0C7C0-5D27-46F2-8BD3-12FE635E9314}"/>
    <cellStyle name="Calculation 6 2 3 3" xfId="17505" xr:uid="{7933C81E-2011-4889-9D40-0621A8143D72}"/>
    <cellStyle name="Calculation 6 2 4" xfId="3464" xr:uid="{EE272774-67F6-40FF-BA7F-576C7D80366E}"/>
    <cellStyle name="Calculation 6 2 4 2" xfId="17507" xr:uid="{FF9640A7-C098-4683-894B-701EB456B942}"/>
    <cellStyle name="Calculation 6 2 5" xfId="3465" xr:uid="{453C581C-B3BF-4497-84AE-AD650D70C8C4}"/>
    <cellStyle name="Calculation 6 2 5 2" xfId="17508" xr:uid="{854F4AA1-2108-4D79-9614-6E806B84CA4B}"/>
    <cellStyle name="Calculation 6 2 6" xfId="3466" xr:uid="{44E66CFD-C0AE-4B10-B915-D7A51A5E3458}"/>
    <cellStyle name="Calculation 6 2 6 2" xfId="17509" xr:uid="{EC192F29-4B9C-431C-BFDD-BD7E8B4C9541}"/>
    <cellStyle name="Calculation 6 2 7" xfId="3467" xr:uid="{D9027625-1D4F-4755-815B-4240C863654C}"/>
    <cellStyle name="Calculation 6 2 7 2" xfId="17510" xr:uid="{70978B0B-D34F-4CC8-B554-A211A4235EAE}"/>
    <cellStyle name="Calculation 6 2 8" xfId="3468" xr:uid="{8BC2A819-978B-4335-A8A9-821EA89C0BE8}"/>
    <cellStyle name="Calculation 6 2 8 2" xfId="17511" xr:uid="{2C65A5C7-C90E-4989-8AC8-088D5706EDD1}"/>
    <cellStyle name="Calculation 6 2 9" xfId="14706" xr:uid="{66072D75-F6A1-4B1D-A7E0-400FCD5C66BE}"/>
    <cellStyle name="Calculation 6 2 9 2" xfId="27079" xr:uid="{3E6B0D91-D94D-47E1-8752-14634AFD4CC2}"/>
    <cellStyle name="Calculation 6 20" xfId="3469" xr:uid="{D38BBD52-8555-4AFC-A334-0DC5EA6928DD}"/>
    <cellStyle name="Calculation 6 20 2" xfId="17512" xr:uid="{FACDA905-0ACD-4A0D-9131-9A743227A9ED}"/>
    <cellStyle name="Calculation 6 21" xfId="14705" xr:uid="{F9275C6D-44D5-4CD0-8645-E89C510E3076}"/>
    <cellStyle name="Calculation 6 21 2" xfId="27078" xr:uid="{27ED7D5A-BCE6-4CD7-B9E3-72D4ED2FBC5A}"/>
    <cellStyle name="Calculation 6 22" xfId="15232" xr:uid="{0FF5DD00-D066-412F-9B61-D9369F012642}"/>
    <cellStyle name="Calculation 6 22 2" xfId="27572" xr:uid="{4221EBCA-5D8F-431C-B97E-FC97B5686CE9}"/>
    <cellStyle name="Calculation 6 3" xfId="3470" xr:uid="{772F02D8-8E50-4D4F-82BC-293F9A7C0C2B}"/>
    <cellStyle name="Calculation 6 3 2" xfId="3471" xr:uid="{0F73F9C0-68E8-4311-9E9A-513F2D3C78EF}"/>
    <cellStyle name="Calculation 6 3 2 2" xfId="3472" xr:uid="{DDB3C61A-C6FD-4405-94A7-D19E18A79940}"/>
    <cellStyle name="Calculation 6 3 2 2 2" xfId="17515" xr:uid="{97CF5B48-0E34-48CA-A0A7-3F3B6540ABB5}"/>
    <cellStyle name="Calculation 6 3 2 3" xfId="17514" xr:uid="{656F8E13-F88F-487F-91BE-CC742A952073}"/>
    <cellStyle name="Calculation 6 3 3" xfId="3473" xr:uid="{E4BC5B82-8D01-4480-B024-CA5DC958C4E7}"/>
    <cellStyle name="Calculation 6 3 3 2" xfId="3474" xr:uid="{9CDD7389-704E-4169-9781-B2ECC228A32C}"/>
    <cellStyle name="Calculation 6 3 3 2 2" xfId="17517" xr:uid="{29742CEB-0766-4601-8803-1E7F6DBBDA5A}"/>
    <cellStyle name="Calculation 6 3 3 3" xfId="17516" xr:uid="{32FCB1B7-B2F6-4678-B2B9-49026A6A935A}"/>
    <cellStyle name="Calculation 6 3 4" xfId="3475" xr:uid="{8FF8CB68-3DF0-435F-B2B3-91D9DD9F3EF3}"/>
    <cellStyle name="Calculation 6 3 4 2" xfId="17518" xr:uid="{F3815064-1791-4DD6-B339-CCBA31502B0F}"/>
    <cellStyle name="Calculation 6 3 5" xfId="3476" xr:uid="{6BD87008-AE6A-4014-9C00-8F9BB8F2E1EF}"/>
    <cellStyle name="Calculation 6 3 5 2" xfId="17519" xr:uid="{9FDF75C7-53AD-4F7A-9FDF-0AFE21D50127}"/>
    <cellStyle name="Calculation 6 3 6" xfId="3477" xr:uid="{B933E719-3F42-47EE-AADD-B8B69EE40286}"/>
    <cellStyle name="Calculation 6 3 6 2" xfId="17520" xr:uid="{3680F9E6-6269-45D8-85E8-5C84321CCDBB}"/>
    <cellStyle name="Calculation 6 3 7" xfId="17513" xr:uid="{F45DF4AD-640D-4B97-AD30-59522C8558FC}"/>
    <cellStyle name="Calculation 6 4" xfId="3478" xr:uid="{BD3845F5-E16C-4F99-8524-2A6AEC5142E2}"/>
    <cellStyle name="Calculation 6 4 2" xfId="3479" xr:uid="{11D058DF-168B-49BD-A1AD-6E4E1D634975}"/>
    <cellStyle name="Calculation 6 4 2 2" xfId="17522" xr:uid="{50E6AD06-FCFC-4587-9E03-11450DB07C3E}"/>
    <cellStyle name="Calculation 6 4 3" xfId="3480" xr:uid="{5B44A6B0-0A9F-4268-A7CC-66DF4DB0B2DC}"/>
    <cellStyle name="Calculation 6 4 3 2" xfId="17523" xr:uid="{CF003EFA-9DC1-4079-90A0-A70D59191A7C}"/>
    <cellStyle name="Calculation 6 4 4" xfId="3481" xr:uid="{5DBC35B7-D40A-42A7-B458-1387FE0D14EB}"/>
    <cellStyle name="Calculation 6 4 4 2" xfId="17524" xr:uid="{2EB3F6BA-E6DF-4203-8358-B8E6EFB91C50}"/>
    <cellStyle name="Calculation 6 4 5" xfId="3482" xr:uid="{A89009FB-D832-4E3E-8932-0EE94E240BE4}"/>
    <cellStyle name="Calculation 6 4 5 2" xfId="17525" xr:uid="{37D6C731-EF03-4026-AC5E-5992C9728FDE}"/>
    <cellStyle name="Calculation 6 4 6" xfId="17521" xr:uid="{4477AE1E-B889-49AF-BE95-A9F131D07993}"/>
    <cellStyle name="Calculation 6 5" xfId="3483" xr:uid="{919A668D-EBFD-4476-A88B-4DD148D14F81}"/>
    <cellStyle name="Calculation 6 5 2" xfId="3484" xr:uid="{5675AE09-DC97-4536-8FEA-35F09F82FB32}"/>
    <cellStyle name="Calculation 6 5 2 2" xfId="17527" xr:uid="{0B35C04B-4914-4EB6-A20A-9195E5D4BE7E}"/>
    <cellStyle name="Calculation 6 5 3" xfId="3485" xr:uid="{83224682-F05C-45E7-8612-0916F03503AD}"/>
    <cellStyle name="Calculation 6 5 3 2" xfId="17528" xr:uid="{4EE4212D-D240-461D-94B7-B5443CCF440A}"/>
    <cellStyle name="Calculation 6 5 4" xfId="3486" xr:uid="{5A58AFB4-3E96-45D1-B1A6-756D84A8BC77}"/>
    <cellStyle name="Calculation 6 5 4 2" xfId="17529" xr:uid="{9B43489B-D9F0-4721-9A52-E16D84C5FBB3}"/>
    <cellStyle name="Calculation 6 5 5" xfId="3487" xr:uid="{D53A1179-E44E-451E-B305-61A7D451A61D}"/>
    <cellStyle name="Calculation 6 5 5 2" xfId="17530" xr:uid="{A01FA805-D5D2-490B-A9E1-F60C149861E5}"/>
    <cellStyle name="Calculation 6 5 6" xfId="17526" xr:uid="{BB103F1A-2230-4AFB-844E-6E3EF38659FD}"/>
    <cellStyle name="Calculation 6 6" xfId="3488" xr:uid="{D3BF2919-0A48-45E8-BAE1-0BDAFCA4909B}"/>
    <cellStyle name="Calculation 6 6 2" xfId="3489" xr:uid="{566BC5DF-855D-49C6-9C59-23538DA5B286}"/>
    <cellStyle name="Calculation 6 6 2 2" xfId="17532" xr:uid="{6D8EADAC-5EC9-4BC8-8C7D-A345440EC4C6}"/>
    <cellStyle name="Calculation 6 6 3" xfId="17531" xr:uid="{554C4322-0D16-4E60-ADE4-D3F36B524637}"/>
    <cellStyle name="Calculation 6 7" xfId="3490" xr:uid="{0067D214-2967-49B4-9EFF-D171303FF6A1}"/>
    <cellStyle name="Calculation 6 7 2" xfId="17533" xr:uid="{EED8A6EE-FE95-462E-9757-5477BBF8368A}"/>
    <cellStyle name="Calculation 6 8" xfId="3491" xr:uid="{46F9BB0B-7BF5-4FA1-A7B8-86C22E90E7C5}"/>
    <cellStyle name="Calculation 6 8 2" xfId="17534" xr:uid="{3815D51C-AE84-48E1-9F44-10BFC927040C}"/>
    <cellStyle name="Calculation 6 9" xfId="3492" xr:uid="{75B7D8D0-946E-414E-BEDA-8E330A8225C7}"/>
    <cellStyle name="Calculation 6 9 2" xfId="17535" xr:uid="{2CC3024A-78DE-43CE-8D41-D7B119ED5821}"/>
    <cellStyle name="Calculation 7" xfId="980" xr:uid="{552B8FB3-2CD0-4550-BB87-256B518F2DD0}"/>
    <cellStyle name="Calculation 7 10" xfId="3493" xr:uid="{76A6F464-1E07-4CF9-9FD6-F6595523074D}"/>
    <cellStyle name="Calculation 7 10 2" xfId="17536" xr:uid="{D1013286-77F6-486A-AE82-EFE7EF93F6B8}"/>
    <cellStyle name="Calculation 7 11" xfId="3494" xr:uid="{70E18D81-DAC2-4AE8-AD2F-E5C52A200C4D}"/>
    <cellStyle name="Calculation 7 11 2" xfId="17537" xr:uid="{44B0CC57-747C-46CA-9096-6F258F65DA3B}"/>
    <cellStyle name="Calculation 7 12" xfId="3495" xr:uid="{E509479F-F0A2-4460-A2AE-03072D8E52FA}"/>
    <cellStyle name="Calculation 7 12 2" xfId="17538" xr:uid="{B2A0151E-F050-4A5D-BC18-13D2C93733A8}"/>
    <cellStyle name="Calculation 7 13" xfId="3496" xr:uid="{F471EA86-4A46-449A-AA34-DB966A7CA330}"/>
    <cellStyle name="Calculation 7 13 2" xfId="17539" xr:uid="{FE59E4F4-614D-4245-B373-A2EBB6CE192B}"/>
    <cellStyle name="Calculation 7 14" xfId="3497" xr:uid="{FB4C2993-2478-406C-B81C-F69755D008BA}"/>
    <cellStyle name="Calculation 7 14 2" xfId="17540" xr:uid="{F3F96170-6C92-4C50-AFD9-C122401B0E79}"/>
    <cellStyle name="Calculation 7 15" xfId="3498" xr:uid="{3062ED8B-CC9E-4AA4-A313-8CE0DFD2B8B7}"/>
    <cellStyle name="Calculation 7 15 2" xfId="17541" xr:uid="{DC5D93CA-0383-4BF9-B4C8-C241AD2B32FE}"/>
    <cellStyle name="Calculation 7 16" xfId="3499" xr:uid="{1D7D9A33-D58D-4791-8615-BAA92D1F6645}"/>
    <cellStyle name="Calculation 7 16 2" xfId="17542" xr:uid="{4F729CB8-0FDE-4BF2-B25F-B02E8B54D21D}"/>
    <cellStyle name="Calculation 7 17" xfId="3500" xr:uid="{B3751282-DDF2-48E5-860A-E412A98E65A8}"/>
    <cellStyle name="Calculation 7 17 2" xfId="17543" xr:uid="{0ACD8789-FE96-451A-AFA0-FCE4C00845B3}"/>
    <cellStyle name="Calculation 7 18" xfId="3501" xr:uid="{8D1F1797-2CD0-4C54-A48A-185B47D95FBE}"/>
    <cellStyle name="Calculation 7 18 2" xfId="17544" xr:uid="{2D228687-A0E8-4C6A-AD22-1DC917127173}"/>
    <cellStyle name="Calculation 7 19" xfId="3502" xr:uid="{350BA9B7-2821-49DC-BDFF-47805F527AE9}"/>
    <cellStyle name="Calculation 7 19 2" xfId="17545" xr:uid="{B0C42047-FCD0-482F-B1D7-D2D2BB4079F8}"/>
    <cellStyle name="Calculation 7 2" xfId="3503" xr:uid="{90341982-7587-4BFF-B392-755EF8417D7B}"/>
    <cellStyle name="Calculation 7 2 10" xfId="15235" xr:uid="{15C17403-F8B1-4993-87EA-377E2FE425A5}"/>
    <cellStyle name="Calculation 7 2 10 2" xfId="27575" xr:uid="{83AE9495-92C1-4F5F-A2C9-7552CC056EB4}"/>
    <cellStyle name="Calculation 7 2 11" xfId="17546" xr:uid="{C05520BC-6430-4B81-9C28-842BAD444EC1}"/>
    <cellStyle name="Calculation 7 2 2" xfId="3504" xr:uid="{7B071C28-D941-45A4-B056-52A03A101606}"/>
    <cellStyle name="Calculation 7 2 2 2" xfId="3505" xr:uid="{2E863410-5882-4FD8-BEE1-D5AF78829741}"/>
    <cellStyle name="Calculation 7 2 2 2 2" xfId="17548" xr:uid="{A8046B68-211E-44AA-A9D3-22D0D50FE58F}"/>
    <cellStyle name="Calculation 7 2 2 3" xfId="3506" xr:uid="{9C86DEAD-68A1-4AB5-B803-2B1BB0C3727B}"/>
    <cellStyle name="Calculation 7 2 2 3 2" xfId="17549" xr:uid="{0B8F0B98-19A6-4F39-A8AB-0A32964A5B1F}"/>
    <cellStyle name="Calculation 7 2 2 4" xfId="3507" xr:uid="{5C7D79CC-0275-4CEA-92C4-D47D6E0271C2}"/>
    <cellStyle name="Calculation 7 2 2 4 2" xfId="17550" xr:uid="{A1143B27-E25C-41D2-AF23-F2D6AF4084F0}"/>
    <cellStyle name="Calculation 7 2 2 5" xfId="3508" xr:uid="{187204A9-9755-4282-8B00-82B0C906B0E5}"/>
    <cellStyle name="Calculation 7 2 2 5 2" xfId="17551" xr:uid="{32913B7C-E2F9-46B7-8C21-23232848AD1C}"/>
    <cellStyle name="Calculation 7 2 2 6" xfId="17547" xr:uid="{382361FA-A051-48E8-825C-91B4F51515D5}"/>
    <cellStyle name="Calculation 7 2 3" xfId="3509" xr:uid="{954C3F6C-E52D-4578-B928-6EE117650F37}"/>
    <cellStyle name="Calculation 7 2 3 2" xfId="3510" xr:uid="{E0063A18-3A20-4534-9F75-51239AC1D866}"/>
    <cellStyle name="Calculation 7 2 3 2 2" xfId="17553" xr:uid="{74D67F85-D2F5-42FD-AAA4-6ED4377DF326}"/>
    <cellStyle name="Calculation 7 2 3 3" xfId="17552" xr:uid="{B27C6AFB-2B25-48A4-B910-5E6AEA9288AD}"/>
    <cellStyle name="Calculation 7 2 4" xfId="3511" xr:uid="{509BC683-03D2-4C69-9567-82CC0E78CFA1}"/>
    <cellStyle name="Calculation 7 2 4 2" xfId="17554" xr:uid="{2F393448-B385-414D-AFE8-873F5638F80E}"/>
    <cellStyle name="Calculation 7 2 5" xfId="3512" xr:uid="{A0D0A92D-376F-4CC0-8046-100175F4BC0E}"/>
    <cellStyle name="Calculation 7 2 5 2" xfId="17555" xr:uid="{79286303-305F-4527-825D-BCC505870BFC}"/>
    <cellStyle name="Calculation 7 2 6" xfId="3513" xr:uid="{00D61882-3EDE-489E-B5DE-23829213F77B}"/>
    <cellStyle name="Calculation 7 2 6 2" xfId="17556" xr:uid="{77C7E8FC-CE2D-4647-BD49-03A93387D025}"/>
    <cellStyle name="Calculation 7 2 7" xfId="3514" xr:uid="{688CEA65-96D0-4FC7-9667-A3A659AAD4CC}"/>
    <cellStyle name="Calculation 7 2 7 2" xfId="17557" xr:uid="{A720BC56-B249-45D7-8695-F508E0BE4CB5}"/>
    <cellStyle name="Calculation 7 2 8" xfId="3515" xr:uid="{AFBAC319-A744-4DB4-AE82-8117C38B59EA}"/>
    <cellStyle name="Calculation 7 2 8 2" xfId="17558" xr:uid="{B14AE2F2-6BDB-454D-A368-3913F9E44E43}"/>
    <cellStyle name="Calculation 7 2 9" xfId="14708" xr:uid="{69130C85-D39E-4C37-9FFF-E5E41714D19A}"/>
    <cellStyle name="Calculation 7 2 9 2" xfId="27081" xr:uid="{94603657-BB3D-44C3-9761-346DE715F557}"/>
    <cellStyle name="Calculation 7 20" xfId="3516" xr:uid="{D2DB5464-6162-4C8D-A686-9ED8B370D479}"/>
    <cellStyle name="Calculation 7 20 2" xfId="17559" xr:uid="{461DAC01-4339-496F-8011-02BF715B859D}"/>
    <cellStyle name="Calculation 7 21" xfId="14707" xr:uid="{B19D4AFD-E993-4131-B93F-27F89111146F}"/>
    <cellStyle name="Calculation 7 21 2" xfId="27080" xr:uid="{A09BE9C3-0999-4B03-AF52-91555A1CAE78}"/>
    <cellStyle name="Calculation 7 22" xfId="15234" xr:uid="{960FB010-89D5-44C6-B312-022A90E5CB3F}"/>
    <cellStyle name="Calculation 7 22 2" xfId="27574" xr:uid="{666C49EA-9837-4EA2-A8B0-F14586DE0468}"/>
    <cellStyle name="Calculation 7 3" xfId="3517" xr:uid="{E4188869-8474-4900-B689-F48822188794}"/>
    <cellStyle name="Calculation 7 3 2" xfId="3518" xr:uid="{1B22C068-044C-42EE-A171-105BC6C1D342}"/>
    <cellStyle name="Calculation 7 3 2 2" xfId="3519" xr:uid="{511E7130-48CC-4AA6-A92E-9E9FCB521D80}"/>
    <cellStyle name="Calculation 7 3 2 2 2" xfId="17562" xr:uid="{B44E834B-9FA1-4433-94E7-C48ABC9EC50A}"/>
    <cellStyle name="Calculation 7 3 2 3" xfId="17561" xr:uid="{A770F20C-5C5E-4C0D-A7BE-79E99F3951E2}"/>
    <cellStyle name="Calculation 7 3 3" xfId="3520" xr:uid="{EC746F9B-CEE7-403C-AEE8-FE8F1890D74E}"/>
    <cellStyle name="Calculation 7 3 3 2" xfId="3521" xr:uid="{6DAE5885-C175-442F-8D74-BD3AED493FF3}"/>
    <cellStyle name="Calculation 7 3 3 2 2" xfId="17564" xr:uid="{4793B689-CF33-4788-B003-6FA3B50E9FFD}"/>
    <cellStyle name="Calculation 7 3 3 3" xfId="17563" xr:uid="{CB06B2E9-E615-466D-B1B4-ED589E1505B8}"/>
    <cellStyle name="Calculation 7 3 4" xfId="3522" xr:uid="{C2673CB7-6510-40F5-A8AA-A04CAD81B458}"/>
    <cellStyle name="Calculation 7 3 4 2" xfId="17565" xr:uid="{15EA87FE-F6F3-4C11-8EAE-92F8B27D48A2}"/>
    <cellStyle name="Calculation 7 3 5" xfId="3523" xr:uid="{3302A412-19AE-4514-9CFD-D27F8462E569}"/>
    <cellStyle name="Calculation 7 3 5 2" xfId="17566" xr:uid="{2D159C63-7860-436A-B2B3-2C43B9499606}"/>
    <cellStyle name="Calculation 7 3 6" xfId="3524" xr:uid="{28E75867-330C-4AE4-B813-5FF3000DF8A1}"/>
    <cellStyle name="Calculation 7 3 6 2" xfId="17567" xr:uid="{D8C73C18-20BA-43C4-9731-B62B0C7D34F7}"/>
    <cellStyle name="Calculation 7 3 7" xfId="17560" xr:uid="{630E2831-BB31-4AF3-B2B8-DE6F43E41B8C}"/>
    <cellStyle name="Calculation 7 4" xfId="3525" xr:uid="{B7C8F4B8-CCC4-47ED-8B6B-D5214DCA9F14}"/>
    <cellStyle name="Calculation 7 4 2" xfId="3526" xr:uid="{81CDBF74-5366-4B50-9DDD-39BCE4B4B086}"/>
    <cellStyle name="Calculation 7 4 2 2" xfId="17569" xr:uid="{8F26AB1A-35AF-4867-9D25-2F5FF23B9F6F}"/>
    <cellStyle name="Calculation 7 4 3" xfId="3527" xr:uid="{21707E0D-4D98-46E5-A01A-CA3555DF317F}"/>
    <cellStyle name="Calculation 7 4 3 2" xfId="17570" xr:uid="{2CCE7867-6E7F-4FDB-81BB-8BA3115181FB}"/>
    <cellStyle name="Calculation 7 4 4" xfId="3528" xr:uid="{1FE463EE-26F9-46EA-A00B-7456E9533285}"/>
    <cellStyle name="Calculation 7 4 4 2" xfId="17571" xr:uid="{04BA2EB2-01E3-4EA7-A2BC-BCF6EA89897A}"/>
    <cellStyle name="Calculation 7 4 5" xfId="3529" xr:uid="{8F31A10F-8C94-4F90-8305-AAA276916AE8}"/>
    <cellStyle name="Calculation 7 4 5 2" xfId="17572" xr:uid="{E076D47A-BBA4-4EC3-9246-EB4AEA40DE72}"/>
    <cellStyle name="Calculation 7 4 6" xfId="17568" xr:uid="{49EB6E1B-67B5-4563-A550-FE9BA768C253}"/>
    <cellStyle name="Calculation 7 5" xfId="3530" xr:uid="{81A405FC-77FD-4C43-8787-D98B3CBE025C}"/>
    <cellStyle name="Calculation 7 5 2" xfId="3531" xr:uid="{58C2D5CA-45C7-4135-8F33-DF03F981A10D}"/>
    <cellStyle name="Calculation 7 5 2 2" xfId="17574" xr:uid="{212ADD62-2CBF-476F-B500-12C0B16E848C}"/>
    <cellStyle name="Calculation 7 5 3" xfId="3532" xr:uid="{20AC2960-A5D9-43ED-9CCA-387736EBF5A9}"/>
    <cellStyle name="Calculation 7 5 3 2" xfId="17575" xr:uid="{BB3308C0-E4C1-4088-A6F5-9E11D32D613D}"/>
    <cellStyle name="Calculation 7 5 4" xfId="3533" xr:uid="{C93F39AF-96EB-49B8-ABCB-98B60093FCCC}"/>
    <cellStyle name="Calculation 7 5 4 2" xfId="17576" xr:uid="{E22A947F-B545-4813-BE38-B2B8E22A4C92}"/>
    <cellStyle name="Calculation 7 5 5" xfId="3534" xr:uid="{045D579A-EDC3-4C63-9C70-8991E4023F17}"/>
    <cellStyle name="Calculation 7 5 5 2" xfId="17577" xr:uid="{2BF9F0C5-CBC5-4315-9753-85FD58984071}"/>
    <cellStyle name="Calculation 7 5 6" xfId="17573" xr:uid="{A8A17D53-C521-41A6-9A97-537AE08127A5}"/>
    <cellStyle name="Calculation 7 6" xfId="3535" xr:uid="{E9A08D2B-3135-4FE2-B23E-2C4E62B2B707}"/>
    <cellStyle name="Calculation 7 6 2" xfId="3536" xr:uid="{3A6FF003-E62E-4860-8845-4FA2BB2151F3}"/>
    <cellStyle name="Calculation 7 6 2 2" xfId="17579" xr:uid="{132C6BC9-9E0F-48D8-8BBD-AAAA01E11F10}"/>
    <cellStyle name="Calculation 7 6 3" xfId="17578" xr:uid="{6C7F1BC2-9452-4833-8C43-F2785AF22291}"/>
    <cellStyle name="Calculation 7 7" xfId="3537" xr:uid="{3D1983F3-1B51-43A9-8DA6-26795760FE6E}"/>
    <cellStyle name="Calculation 7 7 2" xfId="17580" xr:uid="{BEB63018-E43F-4F14-9275-A2011174E512}"/>
    <cellStyle name="Calculation 7 8" xfId="3538" xr:uid="{5D23B4D3-44C0-4586-B623-B2B272665291}"/>
    <cellStyle name="Calculation 7 8 2" xfId="17581" xr:uid="{38E625D5-B159-4DBA-B15C-35181544D8FB}"/>
    <cellStyle name="Calculation 7 9" xfId="3539" xr:uid="{21CEBA12-E0C7-47A7-A227-6A71FF07EC14}"/>
    <cellStyle name="Calculation 7 9 2" xfId="17582" xr:uid="{848C6CC7-5F51-4A6F-A542-6235ADB6E3E0}"/>
    <cellStyle name="Calculation 8" xfId="981" xr:uid="{274BF079-A1C5-42F8-9DA6-263359DFA8DE}"/>
    <cellStyle name="Calculation 8 10" xfId="3540" xr:uid="{C2851F23-C790-469A-A55E-78005C0CCC4A}"/>
    <cellStyle name="Calculation 8 10 2" xfId="17583" xr:uid="{03B179CE-A9C6-4677-A124-90E840DA8234}"/>
    <cellStyle name="Calculation 8 11" xfId="3541" xr:uid="{6AE5F317-15B6-41AC-A66A-7DE49534A1E7}"/>
    <cellStyle name="Calculation 8 11 2" xfId="17584" xr:uid="{148528A2-A2D7-4D16-9BA2-EA8E69685190}"/>
    <cellStyle name="Calculation 8 12" xfId="3542" xr:uid="{036F5981-74BB-46B9-8555-1B0B955FF5C9}"/>
    <cellStyle name="Calculation 8 12 2" xfId="17585" xr:uid="{A0C3150A-C772-4DF4-9696-240AC3199145}"/>
    <cellStyle name="Calculation 8 13" xfId="3543" xr:uid="{077417EC-5587-49B3-95D2-393FC14E7310}"/>
    <cellStyle name="Calculation 8 13 2" xfId="17586" xr:uid="{D85105B5-F065-4EF5-A366-5C693AB72C8B}"/>
    <cellStyle name="Calculation 8 14" xfId="3544" xr:uid="{ACB1A293-747D-4B6B-977C-6DB9B7013C1A}"/>
    <cellStyle name="Calculation 8 14 2" xfId="17587" xr:uid="{24748438-910D-4A30-83FA-6B57F649F188}"/>
    <cellStyle name="Calculation 8 15" xfId="3545" xr:uid="{B4232485-1236-4C69-B2AB-34AC53C2AE64}"/>
    <cellStyle name="Calculation 8 15 2" xfId="17588" xr:uid="{75E7287F-9139-4F88-80FB-4DA253EC6FBC}"/>
    <cellStyle name="Calculation 8 16" xfId="3546" xr:uid="{2CC953C0-F02A-4805-BC2B-F65CF4574DB3}"/>
    <cellStyle name="Calculation 8 16 2" xfId="17589" xr:uid="{C9BFBC6A-F768-4F98-B35D-6A4A1369FF99}"/>
    <cellStyle name="Calculation 8 17" xfId="3547" xr:uid="{2C84EB15-B10F-4540-BA66-CEA74C02648D}"/>
    <cellStyle name="Calculation 8 17 2" xfId="17590" xr:uid="{9A822BDC-E191-46FA-955E-72C0B8873542}"/>
    <cellStyle name="Calculation 8 18" xfId="3548" xr:uid="{DB8F08F4-4F18-4B26-909D-5B3E7F10A4A2}"/>
    <cellStyle name="Calculation 8 18 2" xfId="17591" xr:uid="{0D2BF119-6042-4833-98DE-A6437177C8BE}"/>
    <cellStyle name="Calculation 8 19" xfId="3549" xr:uid="{BAE9D7F0-7B66-49D8-8493-9FFAAB6144DB}"/>
    <cellStyle name="Calculation 8 19 2" xfId="17592" xr:uid="{2B219F8C-1B77-4E3A-8883-746A205B1749}"/>
    <cellStyle name="Calculation 8 2" xfId="3550" xr:uid="{A275AD38-FFE2-4BD0-856D-B7CCCF0CF531}"/>
    <cellStyle name="Calculation 8 2 10" xfId="15237" xr:uid="{BFD5FB74-B0D8-4570-B8D8-8309FCB50758}"/>
    <cellStyle name="Calculation 8 2 10 2" xfId="27577" xr:uid="{C0FC92AA-5EBA-409E-9822-0F36F2E92688}"/>
    <cellStyle name="Calculation 8 2 11" xfId="17593" xr:uid="{726FFA4D-A373-44EA-AE51-A33D55D07436}"/>
    <cellStyle name="Calculation 8 2 2" xfId="3551" xr:uid="{9D3D21F4-3ACF-4D2A-9CCB-2984A493888A}"/>
    <cellStyle name="Calculation 8 2 2 2" xfId="3552" xr:uid="{0768A2B2-BF91-40D0-BDB3-D3483165C26A}"/>
    <cellStyle name="Calculation 8 2 2 2 2" xfId="17595" xr:uid="{60FF6BBF-0506-47B0-8B84-F961A65C5715}"/>
    <cellStyle name="Calculation 8 2 2 3" xfId="3553" xr:uid="{29433192-B103-41B0-8BD1-A2BD20DC37E9}"/>
    <cellStyle name="Calculation 8 2 2 3 2" xfId="17596" xr:uid="{3D53F48A-9A08-4415-BEA1-1536361DD515}"/>
    <cellStyle name="Calculation 8 2 2 4" xfId="3554" xr:uid="{CCE86410-A521-40E1-9218-7E0C6CD618FA}"/>
    <cellStyle name="Calculation 8 2 2 4 2" xfId="17597" xr:uid="{B5E589FC-9194-410B-A4BD-29FC35ED4768}"/>
    <cellStyle name="Calculation 8 2 2 5" xfId="3555" xr:uid="{CBE567D4-FA08-4757-BD7F-BCF9ABC9A5A8}"/>
    <cellStyle name="Calculation 8 2 2 5 2" xfId="17598" xr:uid="{D8A0C017-C608-4B0B-8844-77E7EA9D5019}"/>
    <cellStyle name="Calculation 8 2 2 6" xfId="17594" xr:uid="{F5EDD525-7279-4709-AE59-9FB1985A766E}"/>
    <cellStyle name="Calculation 8 2 3" xfId="3556" xr:uid="{8BDA4176-C80B-47FC-8367-09AFA71F4898}"/>
    <cellStyle name="Calculation 8 2 3 2" xfId="3557" xr:uid="{8DF1D9A9-BCB4-4646-99A1-C306680CED74}"/>
    <cellStyle name="Calculation 8 2 3 2 2" xfId="17600" xr:uid="{B3ADEF9F-128F-467C-AFCE-089B6410D2F3}"/>
    <cellStyle name="Calculation 8 2 3 3" xfId="17599" xr:uid="{A4263B39-4AED-45B7-A8A7-16599ED260FC}"/>
    <cellStyle name="Calculation 8 2 4" xfId="3558" xr:uid="{6949EA65-582C-4073-880E-AA80E85B5BB0}"/>
    <cellStyle name="Calculation 8 2 4 2" xfId="17601" xr:uid="{9444E046-C703-4427-A513-9C139C148148}"/>
    <cellStyle name="Calculation 8 2 5" xfId="3559" xr:uid="{4C0EDC43-9A0B-476A-901B-3C88359C46F4}"/>
    <cellStyle name="Calculation 8 2 5 2" xfId="17602" xr:uid="{B436AF1D-FEEB-4D21-9993-107AEE6EC336}"/>
    <cellStyle name="Calculation 8 2 6" xfId="3560" xr:uid="{B1009944-0608-47CA-91FE-153B232F7D46}"/>
    <cellStyle name="Calculation 8 2 6 2" xfId="17603" xr:uid="{F30CCAC0-9010-4A97-84AF-902CD06F21F1}"/>
    <cellStyle name="Calculation 8 2 7" xfId="3561" xr:uid="{E0622DB6-9DDC-46E8-80D4-14CAEC25EE48}"/>
    <cellStyle name="Calculation 8 2 7 2" xfId="17604" xr:uid="{37ECEF33-B708-4AA0-9F7F-C8E62E69ED2E}"/>
    <cellStyle name="Calculation 8 2 8" xfId="3562" xr:uid="{D3FCA789-43DB-49BB-8104-40AB3135D965}"/>
    <cellStyle name="Calculation 8 2 8 2" xfId="17605" xr:uid="{F8101E9B-E442-4AA0-A3CD-A1EE3C54EE85}"/>
    <cellStyle name="Calculation 8 2 9" xfId="14710" xr:uid="{DDACF348-98A9-40FD-8EA4-2C0866E71924}"/>
    <cellStyle name="Calculation 8 2 9 2" xfId="27083" xr:uid="{FBE17C43-A41B-44F8-8B10-93E97B3F4184}"/>
    <cellStyle name="Calculation 8 20" xfId="3563" xr:uid="{45FD6F77-6552-4980-9262-168428E3F52B}"/>
    <cellStyle name="Calculation 8 20 2" xfId="17606" xr:uid="{E6193138-3FA6-4A45-8E4D-8FC468D07EC3}"/>
    <cellStyle name="Calculation 8 21" xfId="14709" xr:uid="{5F3E866A-A180-4BBB-B91F-E8E3AB12359E}"/>
    <cellStyle name="Calculation 8 21 2" xfId="27082" xr:uid="{463157EA-3326-4C87-8A83-DB0B333590B0}"/>
    <cellStyle name="Calculation 8 22" xfId="15236" xr:uid="{6ED01386-1908-48C1-AE22-CCC0281CECB5}"/>
    <cellStyle name="Calculation 8 22 2" xfId="27576" xr:uid="{E58DA658-E421-477E-9323-5FB6B19AEC68}"/>
    <cellStyle name="Calculation 8 3" xfId="3564" xr:uid="{F88A1DAC-F989-46C9-962D-F50EF01D46B3}"/>
    <cellStyle name="Calculation 8 3 2" xfId="3565" xr:uid="{3D3B666C-3BDA-4933-85E2-28B4AE0318BF}"/>
    <cellStyle name="Calculation 8 3 2 2" xfId="3566" xr:uid="{294CC659-AB7F-4B9D-A26F-B149408A4DF1}"/>
    <cellStyle name="Calculation 8 3 2 2 2" xfId="17609" xr:uid="{F02E7A29-CD9C-4CFA-A54E-6F12F2FE6DEC}"/>
    <cellStyle name="Calculation 8 3 2 3" xfId="17608" xr:uid="{3E4B6F18-EA3A-47A7-B3CD-75EDC03CA614}"/>
    <cellStyle name="Calculation 8 3 3" xfId="3567" xr:uid="{2AD15205-5189-407B-BC79-9A8BE3D97487}"/>
    <cellStyle name="Calculation 8 3 3 2" xfId="3568" xr:uid="{B5151F71-DD7D-46B1-A91C-1E224BB1FB6A}"/>
    <cellStyle name="Calculation 8 3 3 2 2" xfId="17611" xr:uid="{3D212EED-2FC8-4920-B7A7-31FC64DD38C1}"/>
    <cellStyle name="Calculation 8 3 3 3" xfId="17610" xr:uid="{3666645C-5EC8-4EA7-883A-0BC5DE09DDB3}"/>
    <cellStyle name="Calculation 8 3 4" xfId="3569" xr:uid="{4CE111A3-7635-47B7-B0E2-49B1078C2B59}"/>
    <cellStyle name="Calculation 8 3 4 2" xfId="17612" xr:uid="{E6E906C2-CA18-43C0-8DFB-96332A74A88B}"/>
    <cellStyle name="Calculation 8 3 5" xfId="3570" xr:uid="{6D83BCC3-093B-4CD8-A53B-93C9E8C4C1E5}"/>
    <cellStyle name="Calculation 8 3 5 2" xfId="17613" xr:uid="{020F33A4-CD0D-4241-8082-241BB82930E9}"/>
    <cellStyle name="Calculation 8 3 6" xfId="3571" xr:uid="{6AB586DA-4FFE-4BBD-BFE2-87BE5F182CA5}"/>
    <cellStyle name="Calculation 8 3 6 2" xfId="17614" xr:uid="{EE4BF38F-0427-4105-96E7-F169C66084EC}"/>
    <cellStyle name="Calculation 8 3 7" xfId="17607" xr:uid="{0D1E3A2E-5BDF-42D6-BB2E-062232632B65}"/>
    <cellStyle name="Calculation 8 4" xfId="3572" xr:uid="{0B59AE84-B0FF-4D20-8568-E7602B21263A}"/>
    <cellStyle name="Calculation 8 4 2" xfId="3573" xr:uid="{F07FF05A-2D77-46F2-91EB-81DF920E62A1}"/>
    <cellStyle name="Calculation 8 4 2 2" xfId="17616" xr:uid="{CB0C811B-061C-4B71-A7F5-B23D3776C80D}"/>
    <cellStyle name="Calculation 8 4 3" xfId="3574" xr:uid="{35F0EB96-BD33-48FA-80C3-1528CD896F68}"/>
    <cellStyle name="Calculation 8 4 3 2" xfId="17617" xr:uid="{38CF87EF-CAF7-43C5-BFE2-38BA62B2D0A9}"/>
    <cellStyle name="Calculation 8 4 4" xfId="3575" xr:uid="{32C8EC51-1EC6-4C7D-91D0-7E05BF19A73C}"/>
    <cellStyle name="Calculation 8 4 4 2" xfId="17618" xr:uid="{88087777-A648-4E66-85F5-6AE8DD5DC31C}"/>
    <cellStyle name="Calculation 8 4 5" xfId="3576" xr:uid="{84A14D6F-BC2A-46D8-B229-C0995D94A117}"/>
    <cellStyle name="Calculation 8 4 5 2" xfId="17619" xr:uid="{385892E8-CD88-438D-B3AA-9FF59376CC16}"/>
    <cellStyle name="Calculation 8 4 6" xfId="17615" xr:uid="{E9CD1F3B-7B78-4701-8160-06A3B1FC5243}"/>
    <cellStyle name="Calculation 8 5" xfId="3577" xr:uid="{657CB2E9-BD7B-4387-AD64-65D9EA4A4A11}"/>
    <cellStyle name="Calculation 8 5 2" xfId="3578" xr:uid="{68FC64F0-9F69-42ED-A82D-2842CF81FE26}"/>
    <cellStyle name="Calculation 8 5 2 2" xfId="17621" xr:uid="{99995611-87BD-44E0-B094-9A63D2E8E5E6}"/>
    <cellStyle name="Calculation 8 5 3" xfId="3579" xr:uid="{DE422CD3-877F-43A6-BDC7-3EC562F526DE}"/>
    <cellStyle name="Calculation 8 5 3 2" xfId="17622" xr:uid="{2FF979E0-86B4-4E84-ADD7-5D7FA7531DB3}"/>
    <cellStyle name="Calculation 8 5 4" xfId="3580" xr:uid="{E5D83F38-A1A2-43D9-953C-28009945619E}"/>
    <cellStyle name="Calculation 8 5 4 2" xfId="17623" xr:uid="{F75FEB65-2498-4894-81F3-098628E7BE6F}"/>
    <cellStyle name="Calculation 8 5 5" xfId="3581" xr:uid="{0A33B467-7CAE-4099-9301-FA3E06A6310A}"/>
    <cellStyle name="Calculation 8 5 5 2" xfId="17624" xr:uid="{DBB44B12-0A51-463E-AF4D-5DCF45D782B0}"/>
    <cellStyle name="Calculation 8 5 6" xfId="17620" xr:uid="{7C139F59-F2AC-40F6-ADAA-3619A7CABE8D}"/>
    <cellStyle name="Calculation 8 6" xfId="3582" xr:uid="{461849D4-AB5E-47F8-84AC-2890799358E5}"/>
    <cellStyle name="Calculation 8 6 2" xfId="3583" xr:uid="{B852784F-A9A3-45A6-8484-51EC718499D0}"/>
    <cellStyle name="Calculation 8 6 2 2" xfId="17626" xr:uid="{89E88F49-4C9E-4A4C-8CE7-ABCBDEA6A490}"/>
    <cellStyle name="Calculation 8 6 3" xfId="17625" xr:uid="{C2F4EEEB-0AB7-4BAB-A1F4-53B7D3D55AB4}"/>
    <cellStyle name="Calculation 8 7" xfId="3584" xr:uid="{FE483F1D-8F82-43B7-9E62-54AA3FE75717}"/>
    <cellStyle name="Calculation 8 7 2" xfId="17627" xr:uid="{E16C32C1-F389-48DD-A934-978131B73091}"/>
    <cellStyle name="Calculation 8 8" xfId="3585" xr:uid="{21355ADF-108B-4B48-A2BD-B3B73A55DD9E}"/>
    <cellStyle name="Calculation 8 8 2" xfId="17628" xr:uid="{9C92AA41-6436-4CDE-A48D-4FAE17A76BC4}"/>
    <cellStyle name="Calculation 8 9" xfId="3586" xr:uid="{C7D7AF5A-4A92-4392-9127-8008D4B8DC68}"/>
    <cellStyle name="Calculation 8 9 2" xfId="17629" xr:uid="{E7A5E4E9-E77E-4ED7-9C75-B0CA194DB362}"/>
    <cellStyle name="Calculation 9" xfId="982" xr:uid="{28CC9353-5E5B-4334-8F80-E333F8FAB4C9}"/>
    <cellStyle name="Calculation 9 10" xfId="3587" xr:uid="{83F0DF4E-21DF-4B3E-A0F0-BDF71B389498}"/>
    <cellStyle name="Calculation 9 10 2" xfId="17630" xr:uid="{D9503048-AD6B-4C06-B8FC-3AACC72F71CD}"/>
    <cellStyle name="Calculation 9 11" xfId="3588" xr:uid="{7B5EF59D-E20A-421C-A031-1EF7717D1417}"/>
    <cellStyle name="Calculation 9 11 2" xfId="17631" xr:uid="{8F315A70-4E20-411C-A271-20E7E0F1C85E}"/>
    <cellStyle name="Calculation 9 12" xfId="3589" xr:uid="{3B148BB5-C0ED-4FA6-9924-0C9ADC582319}"/>
    <cellStyle name="Calculation 9 12 2" xfId="17632" xr:uid="{14CB807A-28D0-4F89-811A-41659B2A1057}"/>
    <cellStyle name="Calculation 9 13" xfId="3590" xr:uid="{4601712A-011A-4CDA-B18A-F3BF9F3C5B5E}"/>
    <cellStyle name="Calculation 9 13 2" xfId="17633" xr:uid="{3E2674AD-83B6-4844-B034-6115CCF1F37C}"/>
    <cellStyle name="Calculation 9 14" xfId="3591" xr:uid="{F2A4C62C-05C8-41A9-B45A-B8AEFB68C262}"/>
    <cellStyle name="Calculation 9 14 2" xfId="17634" xr:uid="{C09774A3-5415-42BA-BBFC-95A0238DB908}"/>
    <cellStyle name="Calculation 9 15" xfId="3592" xr:uid="{AB30FA79-F40A-4B19-B0E0-BC84DBEFD7C9}"/>
    <cellStyle name="Calculation 9 15 2" xfId="17635" xr:uid="{4809E8CF-6490-4970-BEA5-B3F8445B6270}"/>
    <cellStyle name="Calculation 9 16" xfId="3593" xr:uid="{9AA4E68A-3CAE-4885-A93A-C64BDA472431}"/>
    <cellStyle name="Calculation 9 16 2" xfId="17636" xr:uid="{D303EC39-456D-42B5-B752-91B6E440759B}"/>
    <cellStyle name="Calculation 9 17" xfId="3594" xr:uid="{91C7D72A-9FBF-4A6F-8348-A72014812177}"/>
    <cellStyle name="Calculation 9 17 2" xfId="17637" xr:uid="{FA081E6D-8E23-4BDB-AB9B-F1E05D466748}"/>
    <cellStyle name="Calculation 9 18" xfId="3595" xr:uid="{0C8E5D75-3CF4-4B43-B92B-DD0E0F7C8ABE}"/>
    <cellStyle name="Calculation 9 18 2" xfId="17638" xr:uid="{8890A140-EBC3-4203-81E5-AB06C41B5580}"/>
    <cellStyle name="Calculation 9 19" xfId="3596" xr:uid="{A827171E-6E94-44D5-9337-30104D2E64CD}"/>
    <cellStyle name="Calculation 9 19 2" xfId="17639" xr:uid="{E7E915DB-354A-4257-BCDF-BBE0FD5A9FED}"/>
    <cellStyle name="Calculation 9 2" xfId="3597" xr:uid="{6CF6149F-021A-4800-B334-1C45B0B18F4A}"/>
    <cellStyle name="Calculation 9 2 10" xfId="15239" xr:uid="{11CED0E4-3BE7-4007-95B7-5FEA01A503C2}"/>
    <cellStyle name="Calculation 9 2 10 2" xfId="27579" xr:uid="{3D522E6D-644D-451A-BF83-7FFA895485EA}"/>
    <cellStyle name="Calculation 9 2 11" xfId="17640" xr:uid="{2258F79B-8D3A-4FB8-861F-87051601A9F0}"/>
    <cellStyle name="Calculation 9 2 2" xfId="3598" xr:uid="{AAD4EAA6-2B3D-4F0A-80FF-EB31D0632144}"/>
    <cellStyle name="Calculation 9 2 2 2" xfId="3599" xr:uid="{A5676858-19F9-4D2D-A687-35FFA5D875FA}"/>
    <cellStyle name="Calculation 9 2 2 2 2" xfId="17642" xr:uid="{18D2478C-D2F6-4CEC-B142-581E2136A55C}"/>
    <cellStyle name="Calculation 9 2 2 3" xfId="3600" xr:uid="{3759380D-AF07-48D3-AEAA-E5AE6EC1D333}"/>
    <cellStyle name="Calculation 9 2 2 3 2" xfId="17643" xr:uid="{85C8157D-48DE-42E0-BDBA-82F81A1C39EF}"/>
    <cellStyle name="Calculation 9 2 2 4" xfId="3601" xr:uid="{08618B6F-0955-4B96-9F1B-9F9FEE1E9517}"/>
    <cellStyle name="Calculation 9 2 2 4 2" xfId="17644" xr:uid="{86DAF526-D5DB-4F41-88B4-7402690FE461}"/>
    <cellStyle name="Calculation 9 2 2 5" xfId="3602" xr:uid="{3A37CE10-5595-4405-9F32-D7E5DA61166F}"/>
    <cellStyle name="Calculation 9 2 2 5 2" xfId="17645" xr:uid="{384E1215-F298-4B14-933C-FDABC899BFE2}"/>
    <cellStyle name="Calculation 9 2 2 6" xfId="17641" xr:uid="{0F7C1166-18D2-420C-A3BB-DC8D4009F034}"/>
    <cellStyle name="Calculation 9 2 3" xfId="3603" xr:uid="{A9D5BC28-173C-48A6-B51A-E6310E4FC40A}"/>
    <cellStyle name="Calculation 9 2 3 2" xfId="3604" xr:uid="{1766DBBC-8A27-4B68-B8C4-E97480F81066}"/>
    <cellStyle name="Calculation 9 2 3 2 2" xfId="17647" xr:uid="{DD509EAA-BD7B-4C3B-9910-9BF233656E9A}"/>
    <cellStyle name="Calculation 9 2 3 3" xfId="17646" xr:uid="{0D120B3E-936E-4475-B898-650EA377D628}"/>
    <cellStyle name="Calculation 9 2 4" xfId="3605" xr:uid="{4FA620DE-7C4D-4BE8-9F6A-9538467250BC}"/>
    <cellStyle name="Calculation 9 2 4 2" xfId="17648" xr:uid="{DB84DCFF-93D0-4C57-A740-10717F4BAE02}"/>
    <cellStyle name="Calculation 9 2 5" xfId="3606" xr:uid="{FE2E2B13-C689-49AD-8A2E-FA6FA2FBDF01}"/>
    <cellStyle name="Calculation 9 2 5 2" xfId="17649" xr:uid="{549600EE-F408-4789-9BE3-6EB49B5568C7}"/>
    <cellStyle name="Calculation 9 2 6" xfId="3607" xr:uid="{C221ECD1-2C36-4966-A771-A9BA4A8FA142}"/>
    <cellStyle name="Calculation 9 2 6 2" xfId="17650" xr:uid="{197F2E2A-35B8-4ACA-9972-D127D315EAD2}"/>
    <cellStyle name="Calculation 9 2 7" xfId="3608" xr:uid="{4E85FA4D-235D-480D-A59D-D6893D10869A}"/>
    <cellStyle name="Calculation 9 2 7 2" xfId="17651" xr:uid="{C770F134-AD90-4F4D-AD10-79FB7D40B5CF}"/>
    <cellStyle name="Calculation 9 2 8" xfId="3609" xr:uid="{05CA3665-65C1-4616-A408-B4791C910817}"/>
    <cellStyle name="Calculation 9 2 8 2" xfId="17652" xr:uid="{C615D806-8EE4-4FCE-B64C-291E844EFE46}"/>
    <cellStyle name="Calculation 9 2 9" xfId="14712" xr:uid="{0FEB4C53-CA01-40CA-A3CC-DCF452F2F03C}"/>
    <cellStyle name="Calculation 9 2 9 2" xfId="27085" xr:uid="{3D2E6B30-5A34-4A43-A84E-8BE0DDBE45C6}"/>
    <cellStyle name="Calculation 9 20" xfId="3610" xr:uid="{E07212F1-DBAE-4A4E-93E8-A49D8857A908}"/>
    <cellStyle name="Calculation 9 20 2" xfId="17653" xr:uid="{9098E08F-8473-41A4-B8BA-DD851A55588B}"/>
    <cellStyle name="Calculation 9 21" xfId="14711" xr:uid="{7A86B213-7F8B-4AB7-A770-859E188CEA5D}"/>
    <cellStyle name="Calculation 9 21 2" xfId="27084" xr:uid="{D2E78A07-3765-4C81-94AE-86306FDE4FDC}"/>
    <cellStyle name="Calculation 9 22" xfId="15238" xr:uid="{19EB9171-17D4-45EB-A5A2-A7BE3304ECC2}"/>
    <cellStyle name="Calculation 9 22 2" xfId="27578" xr:uid="{D6C05890-B0E4-4CB1-8EEA-F3F1EED6E41C}"/>
    <cellStyle name="Calculation 9 3" xfId="3611" xr:uid="{74D1EA30-819C-4C40-BF9B-D7C4AA5A240E}"/>
    <cellStyle name="Calculation 9 3 2" xfId="3612" xr:uid="{8068BEE9-A6B2-4CD7-8EAA-364335DC66BD}"/>
    <cellStyle name="Calculation 9 3 2 2" xfId="3613" xr:uid="{335D43ED-B297-4341-A194-01E9263697CF}"/>
    <cellStyle name="Calculation 9 3 2 2 2" xfId="17656" xr:uid="{142B4832-F571-49C3-8239-F8F67F8C3807}"/>
    <cellStyle name="Calculation 9 3 2 3" xfId="17655" xr:uid="{559EFD69-D3EB-41A1-9AE8-24C6C85F002C}"/>
    <cellStyle name="Calculation 9 3 3" xfId="3614" xr:uid="{722DD603-2A0F-498C-9876-9EE9871E47EB}"/>
    <cellStyle name="Calculation 9 3 3 2" xfId="3615" xr:uid="{14CC1370-AF26-42E1-899E-05AF7A79E763}"/>
    <cellStyle name="Calculation 9 3 3 2 2" xfId="17658" xr:uid="{5E361E47-0D87-47B7-A3AE-C7AF61DBD6E7}"/>
    <cellStyle name="Calculation 9 3 3 3" xfId="17657" xr:uid="{1F4B97B8-712F-47E4-9793-E96803A00B8D}"/>
    <cellStyle name="Calculation 9 3 4" xfId="3616" xr:uid="{8924783C-EB8D-4536-BCCC-09DAF61B683E}"/>
    <cellStyle name="Calculation 9 3 4 2" xfId="17659" xr:uid="{4647754A-F351-4EA3-A665-0D991390E4D8}"/>
    <cellStyle name="Calculation 9 3 5" xfId="3617" xr:uid="{63827D0D-E22E-4516-A66F-F44A1FAB7614}"/>
    <cellStyle name="Calculation 9 3 5 2" xfId="17660" xr:uid="{BCA06746-BD23-4982-AA27-1E5BB7016EFA}"/>
    <cellStyle name="Calculation 9 3 6" xfId="3618" xr:uid="{8E96BD5E-0F9F-4FB5-AA57-C704C78A17B2}"/>
    <cellStyle name="Calculation 9 3 6 2" xfId="17661" xr:uid="{C0322F93-3CB9-4F2F-A9CF-98C03D48026F}"/>
    <cellStyle name="Calculation 9 3 7" xfId="17654" xr:uid="{15D94DD7-1435-4A09-BC78-9E5C1D817173}"/>
    <cellStyle name="Calculation 9 4" xfId="3619" xr:uid="{F604DBD3-BE7E-4777-9334-35A99119B669}"/>
    <cellStyle name="Calculation 9 4 2" xfId="3620" xr:uid="{5D929F5E-EB8B-43C3-85CB-8C28B2274B41}"/>
    <cellStyle name="Calculation 9 4 2 2" xfId="17663" xr:uid="{8987826E-8F49-4F66-AB61-2BF435BACDC4}"/>
    <cellStyle name="Calculation 9 4 3" xfId="3621" xr:uid="{9D29826C-51C9-4124-A167-D05B132B8274}"/>
    <cellStyle name="Calculation 9 4 3 2" xfId="17664" xr:uid="{745D4EA2-0A36-423F-8DA1-E884192FC760}"/>
    <cellStyle name="Calculation 9 4 4" xfId="3622" xr:uid="{AAD91ED2-1BB1-47BC-9CC8-262887BB5A14}"/>
    <cellStyle name="Calculation 9 4 4 2" xfId="17665" xr:uid="{8D3918F6-0F55-4E1D-BF15-CCE4E711ACC9}"/>
    <cellStyle name="Calculation 9 4 5" xfId="3623" xr:uid="{FC2586C3-3E83-41D4-B959-21AFA3318AA6}"/>
    <cellStyle name="Calculation 9 4 5 2" xfId="17666" xr:uid="{5C8DDAA8-1546-40B8-9E9E-A5BE580775E6}"/>
    <cellStyle name="Calculation 9 4 6" xfId="17662" xr:uid="{11E47BF5-0AF5-429E-ADDC-0304666DBB76}"/>
    <cellStyle name="Calculation 9 5" xfId="3624" xr:uid="{B2DDE31B-FBDD-44E5-BE94-BFA8DDEAF8C5}"/>
    <cellStyle name="Calculation 9 5 2" xfId="3625" xr:uid="{B0607819-F0E2-4C05-BAC3-1BA09AAAF8AF}"/>
    <cellStyle name="Calculation 9 5 2 2" xfId="17668" xr:uid="{FE61A587-0431-4A75-B5FD-CA19497D2B96}"/>
    <cellStyle name="Calculation 9 5 3" xfId="3626" xr:uid="{63332B63-97D6-4A06-91AE-2129ED6ABCED}"/>
    <cellStyle name="Calculation 9 5 3 2" xfId="17669" xr:uid="{62498048-8E8F-4D6A-A191-B477B6567925}"/>
    <cellStyle name="Calculation 9 5 4" xfId="3627" xr:uid="{2A12E85E-5095-439E-B4A5-ACD9D7431571}"/>
    <cellStyle name="Calculation 9 5 4 2" xfId="17670" xr:uid="{B0A37684-49BC-44CF-9295-160ABDBC691F}"/>
    <cellStyle name="Calculation 9 5 5" xfId="3628" xr:uid="{4BB6A817-6F3A-417D-90FE-B924924D73B2}"/>
    <cellStyle name="Calculation 9 5 5 2" xfId="17671" xr:uid="{EE8114CA-29E3-449A-9C6B-D14A305CD94B}"/>
    <cellStyle name="Calculation 9 5 6" xfId="17667" xr:uid="{E4C9D43C-EC0E-4939-8EA0-7567F614DB8B}"/>
    <cellStyle name="Calculation 9 6" xfId="3629" xr:uid="{5D5E04FA-7E08-4F98-B97A-E4D27ABB0EEA}"/>
    <cellStyle name="Calculation 9 6 2" xfId="3630" xr:uid="{DA451053-5B37-4DB3-B275-3FD661176FD5}"/>
    <cellStyle name="Calculation 9 6 2 2" xfId="17673" xr:uid="{1E45B23D-FB1A-416F-9F67-A2D4EC91C72A}"/>
    <cellStyle name="Calculation 9 6 3" xfId="17672" xr:uid="{E315218F-2E62-433E-98FE-8D3D0A43C730}"/>
    <cellStyle name="Calculation 9 7" xfId="3631" xr:uid="{12464553-56FB-4BB1-9771-48D06E7B5512}"/>
    <cellStyle name="Calculation 9 7 2" xfId="17674" xr:uid="{AC027C5C-49B4-4FBD-B99A-A43F838A4FE8}"/>
    <cellStyle name="Calculation 9 8" xfId="3632" xr:uid="{EC833549-6DB4-4F61-9817-268086285477}"/>
    <cellStyle name="Calculation 9 8 2" xfId="17675" xr:uid="{A3C8A9F4-77D1-450D-B392-D9A51A7C39D0}"/>
    <cellStyle name="Calculation 9 9" xfId="3633" xr:uid="{F0E16B28-6664-4FCD-AA5A-993C8826B0CE}"/>
    <cellStyle name="Calculation 9 9 2" xfId="17676" xr:uid="{700065B1-34DB-4F3F-B870-79A5F5921A60}"/>
    <cellStyle name="Cancel" xfId="293" xr:uid="{17E523F8-F157-411B-8D42-1FB56AD5DD68}"/>
    <cellStyle name="Cancel 2" xfId="3634" xr:uid="{4F2158A0-9D0D-449C-9C96-51FB71CCEDC9}"/>
    <cellStyle name="category" xfId="294" xr:uid="{02B5C0DA-E948-4263-A58B-C7D2EAD80361}"/>
    <cellStyle name="category 2" xfId="983" xr:uid="{E721A2E0-BB2E-4D74-8CDC-72CA085B2608}"/>
    <cellStyle name="category 2 2" xfId="3635" xr:uid="{93BFDD01-C722-413F-94A7-72986289666D}"/>
    <cellStyle name="category 3" xfId="3636" xr:uid="{30DD06E3-A127-4E0B-9323-37383B4A241A}"/>
    <cellStyle name="category 4" xfId="14575" xr:uid="{250CAF59-654C-4F3E-9C12-52A9E5DA5B22}"/>
    <cellStyle name="Center" xfId="295" xr:uid="{EE875013-129D-4BC8-AC51-517A64A74891}"/>
    <cellStyle name="Center 2" xfId="984" xr:uid="{E9A92542-7020-4302-A0A2-DDEA10171F88}"/>
    <cellStyle name="Center 2 2" xfId="3637" xr:uid="{9C76598F-2ADF-46F8-B532-FE57E72AD4A6}"/>
    <cellStyle name="Center 3" xfId="3638" xr:uid="{986CB383-5B39-4C66-88D1-AD7D15C0832B}"/>
    <cellStyle name="Center 4" xfId="14576" xr:uid="{05200A88-3930-49F5-A061-635549CD7A0D}"/>
    <cellStyle name="Center2" xfId="296" xr:uid="{1D01A1A2-11ED-4256-B6AF-D69C89068C85}"/>
    <cellStyle name="Center2 2" xfId="985" xr:uid="{B30C9B5F-A015-46C1-ADFD-83CD26ABAA34}"/>
    <cellStyle name="Center2 2 2" xfId="3639" xr:uid="{5F9851F0-D737-41D4-BDBE-031600702469}"/>
    <cellStyle name="Center2 3" xfId="3640" xr:uid="{D181B893-C093-42D4-BAE5-454F2EA8D639}"/>
    <cellStyle name="Center2 4" xfId="14577" xr:uid="{E42A268D-C4B0-48A8-AED2-B891050A329A}"/>
    <cellStyle name="Check Cell" xfId="297" xr:uid="{D795E11F-4CBD-4061-B2AD-F81B57C802A8}"/>
    <cellStyle name="Check Cell 2" xfId="3641" xr:uid="{C148595C-AB79-470C-BCD7-FCF584287198}"/>
    <cellStyle name="Check Cell 2 2" xfId="3642" xr:uid="{6F718E5C-D648-4103-81DD-4F04BBB2E730}"/>
    <cellStyle name="Check Cell 3" xfId="3643" xr:uid="{316700C1-768F-4F89-8596-BA5BAB6E5B77}"/>
    <cellStyle name="Col Heads" xfId="298" xr:uid="{1A767093-1379-43C1-A3C8-AEEDB562C278}"/>
    <cellStyle name="Col Heads 2" xfId="986" xr:uid="{3907172D-D8FD-4E6C-85FC-222E357957CF}"/>
    <cellStyle name="Col Heads 2 2" xfId="3644" xr:uid="{20F62085-4C0A-439C-8BCB-B196905ED0CB}"/>
    <cellStyle name="Col Heads 3" xfId="3645" xr:uid="{9555E020-C18B-4210-AC42-BF6EFF45933A}"/>
    <cellStyle name="Col Heads 4" xfId="14578" xr:uid="{AEF65760-369B-4676-AAC0-F300A03E07B5}"/>
    <cellStyle name="ColumnAttributeAbovePrompt" xfId="299" xr:uid="{79ABB440-D5FB-4CB5-A52B-3494C35DB2D2}"/>
    <cellStyle name="ColumnAttributeAbovePrompt 2" xfId="3646" xr:uid="{1D5304B7-37D5-4EE7-BB97-E56D6A3B5D13}"/>
    <cellStyle name="ColumnAttributePrompt" xfId="300" xr:uid="{B8C14D79-4D11-491C-8BF1-E8A949415D70}"/>
    <cellStyle name="ColumnAttributePrompt 2" xfId="3647" xr:uid="{7427E3D2-0A44-4A28-AE13-0C7CD6D1A84E}"/>
    <cellStyle name="ColumnAttributeValue" xfId="301" xr:uid="{2D044458-BAC2-4AE6-8610-E1867BB6C5DA}"/>
    <cellStyle name="ColumnAttributeValue 2" xfId="3648" xr:uid="{A204C671-812E-4AE6-A625-95A9D2908ACB}"/>
    <cellStyle name="ColumnHeadingPrompt" xfId="302" xr:uid="{45496017-7282-4B61-9450-56A741CDC0C1}"/>
    <cellStyle name="ColumnHeadingPrompt 2" xfId="3649" xr:uid="{10896E71-0EE9-4301-99B4-5F6DF47EBA2D}"/>
    <cellStyle name="ColumnHeadingValue" xfId="303" xr:uid="{A92B66E1-E994-4E51-8A09-70FF8E0863BC}"/>
    <cellStyle name="ColumnHeadingValue 2" xfId="3650" xr:uid="{0721FE78-06BF-43BC-8145-8B60E86AFF7E}"/>
    <cellStyle name="Comma [0]" xfId="304" xr:uid="{C1BBC08F-9798-4D3E-A316-A0D0D3A7C138}"/>
    <cellStyle name="Comma [0] 2" xfId="987" xr:uid="{F21FB9F6-C435-4CD8-BB0F-15435D0C7717}"/>
    <cellStyle name="Comma [0] 3" xfId="3651" xr:uid="{A16F2026-B810-4C6F-85E9-3A3AA0F8C394}"/>
    <cellStyle name="Comma [0] 4" xfId="14579" xr:uid="{01F994CF-B545-4C98-A3CB-7B72345BE7F2}"/>
    <cellStyle name="Comma [00]" xfId="305" xr:uid="{0E008FD8-7247-4406-890A-E67BBF738EC4}"/>
    <cellStyle name="Comma [00] 2" xfId="988" xr:uid="{2947138A-C67E-4DA8-9CF7-F4B55DAA7355}"/>
    <cellStyle name="Comma [00] 3" xfId="3652" xr:uid="{17BD9812-603E-4666-BD40-17DFDF3D0BDF}"/>
    <cellStyle name="Comma [00] 4" xfId="14580" xr:uid="{3576AA58-E929-420A-B867-C4D21DF54807}"/>
    <cellStyle name="comma zerodec" xfId="306" xr:uid="{94A7F977-CB01-4FD4-B46F-78CB9CAFDC62}"/>
    <cellStyle name="Comma,0" xfId="307" xr:uid="{6EEAD28D-8159-4C16-9CCF-2CB1C479B85B}"/>
    <cellStyle name="Comma,0 2" xfId="989" xr:uid="{16F2C7B7-DE9F-48A8-8C0F-094ABE99F414}"/>
    <cellStyle name="Comma,0 3" xfId="3653" xr:uid="{5A3CC0DF-8A15-4717-8C71-9944C7BBB9B4}"/>
    <cellStyle name="Comma,0 4" xfId="14581" xr:uid="{DFF083B5-7455-4C5F-8DDB-6B02064DE408}"/>
    <cellStyle name="Comma,1" xfId="308" xr:uid="{19BF40AE-5F49-4C26-8527-0ADB9FEA9BEC}"/>
    <cellStyle name="Comma,1 2" xfId="990" xr:uid="{DAFF3501-22E5-4869-84B1-F94DF5163493}"/>
    <cellStyle name="Comma,1 3" xfId="3654" xr:uid="{6321B171-C624-4B88-B681-3E7EDEA9C3FD}"/>
    <cellStyle name="Comma,1 4" xfId="14582" xr:uid="{CC5CFC4F-7077-4967-911E-47E767826C8C}"/>
    <cellStyle name="Comma,2" xfId="309" xr:uid="{3F83200A-6DFB-4982-B8F4-6DC0BAA99CA6}"/>
    <cellStyle name="Comma,2 2" xfId="991" xr:uid="{6141E945-12EF-4022-94EC-7D82A110DB7C}"/>
    <cellStyle name="Comma,2 3" xfId="3655" xr:uid="{D5E00504-137B-4670-BF28-7EE3927FB6E3}"/>
    <cellStyle name="Comma,2 4" xfId="14583" xr:uid="{9D7AF9CD-D314-4C33-9FF9-AB6CD9373FEF}"/>
    <cellStyle name="Comma_ SG&amp;A Bridge " xfId="310" xr:uid="{D7B91F78-A6FB-47AF-A3F1-C199F3FD1251}"/>
    <cellStyle name="Comma0" xfId="311" xr:uid="{F1675908-5959-4F04-90F1-3FD652EED1E8}"/>
    <cellStyle name="Copied" xfId="312" xr:uid="{D5C0024B-7466-46A1-B859-3FE5AFFD24A4}"/>
    <cellStyle name="Copied 2" xfId="992" xr:uid="{EF30671E-467F-4FBC-A886-7428A3FFF069}"/>
    <cellStyle name="Copied 2 2" xfId="3656" xr:uid="{434010E3-CF0B-4D0D-8EB0-EB02E405252C}"/>
    <cellStyle name="Copied 3" xfId="3657" xr:uid="{D93C848E-991B-4465-B48A-7811A5051DEB}"/>
    <cellStyle name="Copied 4" xfId="14584" xr:uid="{46CC3765-9654-483D-A076-F87537A35836}"/>
    <cellStyle name="Currency [0]" xfId="313" xr:uid="{C69C3113-B76A-4985-A45C-7CEC7C442ECD}"/>
    <cellStyle name="Currency [00]" xfId="314" xr:uid="{140F3E5E-8414-4B22-99CA-1936ABF986EE}"/>
    <cellStyle name="Currency [00] 2" xfId="993" xr:uid="{7EF90CBC-5AE2-4B44-AD97-6064BB10A646}"/>
    <cellStyle name="Currency [00] 3" xfId="3658" xr:uid="{8388D42B-C343-4491-AF40-0CFB7DE4D1EB}"/>
    <cellStyle name="Currency [00] 4" xfId="14585" xr:uid="{41607B44-7121-45A9-B1B4-0A22E0C1344C}"/>
    <cellStyle name="Currency,0" xfId="315" xr:uid="{2F858D87-74CF-4F85-B9C9-21BCE5626EF1}"/>
    <cellStyle name="Currency,0 2" xfId="994" xr:uid="{823EB3AC-E179-49D8-ADC7-BD8FC0881BE4}"/>
    <cellStyle name="Currency,0 3" xfId="3659" xr:uid="{9BAC8BFD-78C5-4DCD-AA0F-C7CEB8967BAD}"/>
    <cellStyle name="Currency,0 4" xfId="14586" xr:uid="{D3B947F3-C6E3-46E9-8CA3-4698D5FB7474}"/>
    <cellStyle name="Currency,2" xfId="316" xr:uid="{458F7C80-BEA5-492E-8D12-AE84553C1843}"/>
    <cellStyle name="Currency,2 2" xfId="995" xr:uid="{03767DE6-88F6-4E5E-BD20-CA5B758281F2}"/>
    <cellStyle name="Currency,2 3" xfId="3660" xr:uid="{DAA045D8-BBB0-4212-B0A0-2EB2EA892C02}"/>
    <cellStyle name="Currency,2 4" xfId="14587" xr:uid="{D7F5FE4A-B98E-4325-B973-D82927804383}"/>
    <cellStyle name="Currency_ SG&amp;A Bridge " xfId="317" xr:uid="{188B9FD5-2714-4FB0-A158-BB12D3281EC8}"/>
    <cellStyle name="Currency0" xfId="318" xr:uid="{B349487C-E29A-455B-B840-DB94BFC925D3}"/>
    <cellStyle name="Currency1" xfId="319" xr:uid="{1B2141AE-7E6E-412D-B546-320F633591AE}"/>
    <cellStyle name="Date" xfId="320" xr:uid="{E3CFDC7C-AE97-44D7-9F03-76BD010DB04A}"/>
    <cellStyle name="Date 2" xfId="996" xr:uid="{F1B0105A-AC45-40FE-8B8E-76228B0EA361}"/>
    <cellStyle name="Date 3" xfId="3661" xr:uid="{66E6A4B9-E2F7-4D99-AC13-F419DE675DA8}"/>
    <cellStyle name="Date 4" xfId="14588" xr:uid="{0D8106FC-3D30-44CC-8457-D86BCB570F2B}"/>
    <cellStyle name="Date Short" xfId="321" xr:uid="{D7005D5C-7A35-49B3-BEC0-67DFAA3D4E74}"/>
    <cellStyle name="Date_監視見積" xfId="322" xr:uid="{C3EDE4B2-FC84-4EFD-B250-58EA1EE71D6C}"/>
    <cellStyle name="DateType" xfId="323" xr:uid="{4F4773CE-C2F4-4783-A66B-8EEDCBF5FEC0}"/>
    <cellStyle name="DateType 10" xfId="3662" xr:uid="{473CB5D0-8EAE-42C3-BB30-F7693AE62344}"/>
    <cellStyle name="DateType 10 2" xfId="17677" xr:uid="{EA80956E-E656-481E-A949-9F315193CF95}"/>
    <cellStyle name="DateType 11" xfId="3663" xr:uid="{53CBCC18-B34F-43A9-A4D8-A2AD87CE190C}"/>
    <cellStyle name="DateType 11 2" xfId="17678" xr:uid="{8BF1C476-1D60-4A8C-A286-D85AEAE49A2E}"/>
    <cellStyle name="DateType 12" xfId="3664" xr:uid="{575746C5-9CFB-4A70-8076-28CD44AA783E}"/>
    <cellStyle name="DateType 12 2" xfId="17679" xr:uid="{9D1C035B-DF94-44DB-ABEF-E44EC5E2F588}"/>
    <cellStyle name="DateType 13" xfId="3665" xr:uid="{7F6F8560-D66C-4322-9BF6-57C4AFE7C01A}"/>
    <cellStyle name="DateType 13 2" xfId="17680" xr:uid="{50DEB6BF-3CD8-4068-A737-1F1F4243DDC2}"/>
    <cellStyle name="DateType 14" xfId="15159" xr:uid="{FCA96CAB-21B0-4FAA-B157-6B4BBB84C065}"/>
    <cellStyle name="DateType 14 2" xfId="27499" xr:uid="{30FC6480-818F-454C-BF36-6F50CBD3B323}"/>
    <cellStyle name="DateType 15" xfId="15542" xr:uid="{A262D501-C014-419B-81BA-35990DB47A7D}"/>
    <cellStyle name="DateType 2" xfId="997" xr:uid="{C3E320E8-8B1E-4B49-B5FD-F7A2AEABFD24}"/>
    <cellStyle name="DateType 2 10" xfId="3666" xr:uid="{F4E95902-6ED9-49EF-AD9A-51E291B6582E}"/>
    <cellStyle name="DateType 2 10 2" xfId="3667" xr:uid="{FB07D80F-7F08-4C80-A23C-7DA61D783BA2}"/>
    <cellStyle name="DateType 2 10 2 2" xfId="17682" xr:uid="{4E7BCC65-902A-4C7C-B94D-C9131AD095AA}"/>
    <cellStyle name="DateType 2 10 3" xfId="17681" xr:uid="{7F851CB7-9A8D-4D2C-84D1-0556E6C93B3A}"/>
    <cellStyle name="DateType 2 11" xfId="3668" xr:uid="{27903676-CC66-4F4E-86C2-CCFB2A6650AE}"/>
    <cellStyle name="DateType 2 11 2" xfId="17683" xr:uid="{6EC035AD-6886-4F83-AD39-D4338A7746CC}"/>
    <cellStyle name="DateType 2 12" xfId="3669" xr:uid="{0FECFD0E-AD60-4CC6-BCC5-EDFB4555835F}"/>
    <cellStyle name="DateType 2 12 2" xfId="17684" xr:uid="{57346591-4A0C-4196-881A-429EF049F429}"/>
    <cellStyle name="DateType 2 13" xfId="3670" xr:uid="{BE68B3DA-1574-41A3-A676-56B23114AEC0}"/>
    <cellStyle name="DateType 2 13 2" xfId="17685" xr:uid="{A67242B1-0B80-440F-8409-E5C138E1D251}"/>
    <cellStyle name="DateType 2 14" xfId="3671" xr:uid="{4EFE1449-FF71-4A14-9D25-6AA4788E8314}"/>
    <cellStyle name="DateType 2 14 2" xfId="17686" xr:uid="{A088DF4D-EF23-4A01-9297-17B15203D8CA}"/>
    <cellStyle name="DateType 2 15" xfId="3672" xr:uid="{47DE2F1F-5E73-4F50-8597-9503B2C39499}"/>
    <cellStyle name="DateType 2 15 2" xfId="17687" xr:uid="{F7AC91D2-941B-40F1-B18E-9F953A5A0414}"/>
    <cellStyle name="DateType 2 16" xfId="3673" xr:uid="{1BCF4E0F-5FA6-4273-805B-F4C3FA148AB3}"/>
    <cellStyle name="DateType 2 16 2" xfId="17688" xr:uid="{9DF919BC-B86A-4EBE-A100-12AFF1D56B28}"/>
    <cellStyle name="DateType 2 17" xfId="3674" xr:uid="{CC6A164B-6908-42E1-A1C7-9E833C8302EE}"/>
    <cellStyle name="DateType 2 17 2" xfId="17689" xr:uid="{838A0C8E-8F5B-4938-80F5-9258617CC778}"/>
    <cellStyle name="DateType 2 18" xfId="3675" xr:uid="{7C40E126-0A1A-4080-9B52-CB2CB245FA07}"/>
    <cellStyle name="DateType 2 18 2" xfId="17690" xr:uid="{8D26874B-06CF-4F22-A60A-5A69D239C5DE}"/>
    <cellStyle name="DateType 2 19" xfId="3676" xr:uid="{37A0E9C1-A72D-4FD7-92B3-8485E49C2F9B}"/>
    <cellStyle name="DateType 2 19 2" xfId="17691" xr:uid="{18107921-4C1B-4C91-818A-2CC95A050600}"/>
    <cellStyle name="DateType 2 2" xfId="998" xr:uid="{F3F49317-E204-480F-9CA6-B01563821C14}"/>
    <cellStyle name="DateType 2 2 10" xfId="3677" xr:uid="{287022DE-ED51-4306-88C5-6A9A78E5027E}"/>
    <cellStyle name="DateType 2 2 10 2" xfId="17692" xr:uid="{D4DBD8BC-6830-474A-B2A0-6F625EA64D0C}"/>
    <cellStyle name="DateType 2 2 11" xfId="3678" xr:uid="{891E9613-BD19-4F5C-AF07-CE27B0AE5207}"/>
    <cellStyle name="DateType 2 2 11 2" xfId="17693" xr:uid="{87FF8EDD-942C-478A-BF33-AE818960DE74}"/>
    <cellStyle name="DateType 2 2 12" xfId="3679" xr:uid="{EEC292A4-72F6-4C44-B540-31DAE04F2973}"/>
    <cellStyle name="DateType 2 2 12 2" xfId="17694" xr:uid="{AB39849A-2B89-45C5-9F42-6FBAF8308DFA}"/>
    <cellStyle name="DateType 2 2 13" xfId="3680" xr:uid="{88C0FA8B-F483-44BD-9F57-85EDA754ABCC}"/>
    <cellStyle name="DateType 2 2 13 2" xfId="17695" xr:uid="{4062B58A-C051-421C-B9CA-A694BECFECAA}"/>
    <cellStyle name="DateType 2 2 14" xfId="3681" xr:uid="{9D9B194A-083C-4FB4-81BA-4261338B9409}"/>
    <cellStyle name="DateType 2 2 14 2" xfId="17696" xr:uid="{940CDAD9-EE80-4712-921C-5C89DD82EED0}"/>
    <cellStyle name="DateType 2 2 15" xfId="3682" xr:uid="{F5F0290B-9A6C-4993-9640-3582B1028186}"/>
    <cellStyle name="DateType 2 2 15 2" xfId="17697" xr:uid="{5325FBD1-A894-4CDB-B95E-4084A33756E6}"/>
    <cellStyle name="DateType 2 2 16" xfId="3683" xr:uid="{9A03CB09-B91F-40B8-9263-24780BE49205}"/>
    <cellStyle name="DateType 2 2 16 2" xfId="17698" xr:uid="{73178033-F01E-4B62-B0F4-37392C93D5A2}"/>
    <cellStyle name="DateType 2 2 17" xfId="3684" xr:uid="{86047ECA-ECB8-4733-8DD0-D4ACDC892C8B}"/>
    <cellStyle name="DateType 2 2 17 2" xfId="17699" xr:uid="{C81260FD-6EC2-4B08-9CD8-D0D996B16D8E}"/>
    <cellStyle name="DateType 2 2 18" xfId="3685" xr:uid="{CBA9BB64-381B-43D2-9734-ED94C99F2B2A}"/>
    <cellStyle name="DateType 2 2 18 2" xfId="17700" xr:uid="{674813AB-6BFA-45EC-B8A9-6A24EAFDF7F3}"/>
    <cellStyle name="DateType 2 2 19" xfId="3686" xr:uid="{BD564DE4-76FC-453B-A734-F7F871BF33A0}"/>
    <cellStyle name="DateType 2 2 19 2" xfId="17701" xr:uid="{D56387F2-E7EC-44F0-9975-8030852A4FC1}"/>
    <cellStyle name="DateType 2 2 2" xfId="3687" xr:uid="{64A87F40-D87D-433C-9ABA-108A7475C328}"/>
    <cellStyle name="DateType 2 2 2 10" xfId="14715" xr:uid="{538F2FF6-82A4-40A0-8929-03F10D0A94EF}"/>
    <cellStyle name="DateType 2 2 2 10 2" xfId="27088" xr:uid="{42168B2D-E498-4512-9F19-1F13139B62E1}"/>
    <cellStyle name="DateType 2 2 2 11" xfId="17702" xr:uid="{6E487B54-4F9F-413C-85C2-ED1F014AD2AC}"/>
    <cellStyle name="DateType 2 2 2 2" xfId="3688" xr:uid="{D656EAF5-C911-4F69-8761-505BB9D7C054}"/>
    <cellStyle name="DateType 2 2 2 2 2" xfId="3689" xr:uid="{F280B539-F43B-43F7-9684-6593B5901A41}"/>
    <cellStyle name="DateType 2 2 2 2 2 2" xfId="17704" xr:uid="{9956476A-817B-4267-9E44-C829613440BE}"/>
    <cellStyle name="DateType 2 2 2 2 3" xfId="3690" xr:uid="{8D158BE6-B2C8-4C93-85C4-60ADF5F9AC26}"/>
    <cellStyle name="DateType 2 2 2 2 3 2" xfId="17705" xr:uid="{C47AEC9B-C326-4490-A58D-AB6A5C0D99DB}"/>
    <cellStyle name="DateType 2 2 2 2 4" xfId="3691" xr:uid="{9FC6FA4F-F8F9-49B8-AA6C-FCFE6E0837C7}"/>
    <cellStyle name="DateType 2 2 2 2 4 2" xfId="17706" xr:uid="{26E930C0-2F14-43FE-BE02-F07D2F8E3ED2}"/>
    <cellStyle name="DateType 2 2 2 2 5" xfId="3692" xr:uid="{40EBD79E-A492-46F7-B8C6-9CFD0C25E9D9}"/>
    <cellStyle name="DateType 2 2 2 2 5 2" xfId="17707" xr:uid="{EA80C5E7-F513-443D-887F-D4567E3E8302}"/>
    <cellStyle name="DateType 2 2 2 2 6" xfId="17703" xr:uid="{9EC69DE4-BF4C-48D3-B3A3-2FF9CFDD64B0}"/>
    <cellStyle name="DateType 2 2 2 3" xfId="3693" xr:uid="{86E18E11-B5AD-4409-88F2-18B201CAA92E}"/>
    <cellStyle name="DateType 2 2 2 3 2" xfId="3694" xr:uid="{0DF8CF74-095F-4617-9071-4C1769F94247}"/>
    <cellStyle name="DateType 2 2 2 3 2 2" xfId="17709" xr:uid="{ADD96268-CA3B-4EAB-98CB-2D13CA0D8361}"/>
    <cellStyle name="DateType 2 2 2 3 3" xfId="17708" xr:uid="{611E9078-EC4E-4BF6-9B61-E4F51D81FE04}"/>
    <cellStyle name="DateType 2 2 2 4" xfId="3695" xr:uid="{C3B88570-B985-4639-A96D-36D9A3BFF1D3}"/>
    <cellStyle name="DateType 2 2 2 4 2" xfId="17710" xr:uid="{2FB31DE4-80A9-43AC-8FF6-B0BFBDE20E0E}"/>
    <cellStyle name="DateType 2 2 2 5" xfId="3696" xr:uid="{4A9A1628-B62A-4D49-9593-9EBFAB148054}"/>
    <cellStyle name="DateType 2 2 2 5 2" xfId="17711" xr:uid="{4E85D956-0755-46EA-AB6C-EEE2AB62F361}"/>
    <cellStyle name="DateType 2 2 2 6" xfId="3697" xr:uid="{F5FCEF11-A1D5-4580-AD88-9852B1D58927}"/>
    <cellStyle name="DateType 2 2 2 6 2" xfId="17712" xr:uid="{2E629A2A-FD0B-463D-86DF-466A22DD85A4}"/>
    <cellStyle name="DateType 2 2 2 7" xfId="3698" xr:uid="{B0D74469-34BB-468E-91BA-35C3F1E2FCEF}"/>
    <cellStyle name="DateType 2 2 2 7 2" xfId="17713" xr:uid="{4F51D69A-C5B4-4A84-976A-56FB459D7B3D}"/>
    <cellStyle name="DateType 2 2 2 8" xfId="3699" xr:uid="{9939A7DA-F07E-4943-AA3F-48EAEA0F97E7}"/>
    <cellStyle name="DateType 2 2 2 8 2" xfId="17714" xr:uid="{A7A8EE7D-FE79-4F8E-AC50-9BBEF097BF9D}"/>
    <cellStyle name="DateType 2 2 2 9" xfId="3700" xr:uid="{7CEAF1A2-1BD9-40FC-B9E5-ADE0B5B217CA}"/>
    <cellStyle name="DateType 2 2 2 9 2" xfId="17715" xr:uid="{1888A1D8-83C6-4CE6-A3C6-0645A9777F2E}"/>
    <cellStyle name="DateType 2 2 20" xfId="3701" xr:uid="{62D6A0AE-15CC-4FF4-97BF-E4060CF42B92}"/>
    <cellStyle name="DateType 2 2 20 2" xfId="17716" xr:uid="{EDE10CDA-E0EC-4DD4-8A09-C75F1CEACEDB}"/>
    <cellStyle name="DateType 2 2 21" xfId="3702" xr:uid="{38FFBA42-4323-4275-A378-25673232AE77}"/>
    <cellStyle name="DateType 2 2 21 2" xfId="17717" xr:uid="{5FFEF231-AC56-4C78-84FC-860AEE2AAFA5}"/>
    <cellStyle name="DateType 2 2 22" xfId="3703" xr:uid="{3AAE924A-6EFF-4A5F-8AC6-395A785FCCF4}"/>
    <cellStyle name="DateType 2 2 22 2" xfId="17718" xr:uid="{A0855E72-5361-4701-A754-06588766B0AA}"/>
    <cellStyle name="DateType 2 2 23" xfId="14714" xr:uid="{5C0F87AC-F65F-464E-9958-04E0A7D8E8CB}"/>
    <cellStyle name="DateType 2 2 23 2" xfId="27087" xr:uid="{2E6088AC-C836-4727-8646-21FCE1DE98EC}"/>
    <cellStyle name="DateType 2 2 24" xfId="15585" xr:uid="{891661E1-7C81-4A08-814F-F63C2096AA20}"/>
    <cellStyle name="DateType 2 2 3" xfId="3704" xr:uid="{1F9CB41D-7219-4FCC-985C-AC1170F84CB3}"/>
    <cellStyle name="DateType 2 2 3 2" xfId="3705" xr:uid="{A88F4CCB-7D91-4ABE-98F3-0ED635FE9BAC}"/>
    <cellStyle name="DateType 2 2 3 2 2" xfId="3706" xr:uid="{0CF60142-5E1A-48CE-BCEF-7D23C6F0BE5A}"/>
    <cellStyle name="DateType 2 2 3 2 2 2" xfId="17721" xr:uid="{C8E6361B-E5BB-48F3-AF85-5213B2462CF8}"/>
    <cellStyle name="DateType 2 2 3 2 3" xfId="17720" xr:uid="{AAFF699E-419F-4FF0-9B16-4CA059352226}"/>
    <cellStyle name="DateType 2 2 3 3" xfId="3707" xr:uid="{BF717F8D-B85B-4CF9-AF50-7FD8D9D769B2}"/>
    <cellStyle name="DateType 2 2 3 3 2" xfId="17722" xr:uid="{8343A6A6-ABF5-432D-BD26-C0C24A3A9DDD}"/>
    <cellStyle name="DateType 2 2 3 4" xfId="3708" xr:uid="{4F2E8D9A-9C88-47E0-94AE-7A88C57CCB8D}"/>
    <cellStyle name="DateType 2 2 3 4 2" xfId="17723" xr:uid="{79C24BA4-9768-4688-8687-6244AD27EA5E}"/>
    <cellStyle name="DateType 2 2 3 5" xfId="3709" xr:uid="{D30F7EFA-A440-44E3-B87A-31DAA25B6CE1}"/>
    <cellStyle name="DateType 2 2 3 5 2" xfId="17724" xr:uid="{2C407B68-8531-405E-85DB-F700E6412A9A}"/>
    <cellStyle name="DateType 2 2 3 6" xfId="3710" xr:uid="{2EE48CE9-0893-4C43-94CB-26B449F43F3F}"/>
    <cellStyle name="DateType 2 2 3 6 2" xfId="17725" xr:uid="{8D361C3A-A206-4D84-99E1-AB71D45AEBF5}"/>
    <cellStyle name="DateType 2 2 3 7" xfId="17719" xr:uid="{661126B8-5C90-4D16-942A-B4033EBEFFD1}"/>
    <cellStyle name="DateType 2 2 4" xfId="3711" xr:uid="{CDCB4FC1-67DE-434C-BF95-FE7B9DBB0D1F}"/>
    <cellStyle name="DateType 2 2 4 2" xfId="3712" xr:uid="{89BB0078-2A1A-4E47-A739-DF9D6C65625F}"/>
    <cellStyle name="DateType 2 2 4 2 2" xfId="3713" xr:uid="{E002B77D-AA6D-4712-BA91-94BEA3CADA4F}"/>
    <cellStyle name="DateType 2 2 4 2 2 2" xfId="17728" xr:uid="{B97B0F9F-42C9-4D85-8BDC-B9D24CB9193A}"/>
    <cellStyle name="DateType 2 2 4 2 3" xfId="17727" xr:uid="{77AEF83A-2E1B-43C6-A53D-83056031B8C9}"/>
    <cellStyle name="DateType 2 2 4 3" xfId="3714" xr:uid="{5CFD0223-7E24-475D-9DE3-F13BD5953E2D}"/>
    <cellStyle name="DateType 2 2 4 3 2" xfId="17729" xr:uid="{96017855-FD74-4FEC-8555-C735132A382E}"/>
    <cellStyle name="DateType 2 2 4 4" xfId="3715" xr:uid="{271E2DA0-66F5-41C4-BEA0-E0E913F57B15}"/>
    <cellStyle name="DateType 2 2 4 4 2" xfId="17730" xr:uid="{D400797E-6162-4916-B39F-D68858480620}"/>
    <cellStyle name="DateType 2 2 4 5" xfId="3716" xr:uid="{74222AF9-25AF-4271-A86D-45E5248F3B5C}"/>
    <cellStyle name="DateType 2 2 4 5 2" xfId="17731" xr:uid="{4BC31CE5-4DC5-4507-90FC-7E1DACBBE726}"/>
    <cellStyle name="DateType 2 2 4 6" xfId="3717" xr:uid="{C168D7E9-02CE-499D-8460-082D86B1485C}"/>
    <cellStyle name="DateType 2 2 4 6 2" xfId="17732" xr:uid="{BDD17CCB-F2D9-478A-BE00-885A8CC8EBD7}"/>
    <cellStyle name="DateType 2 2 4 7" xfId="17726" xr:uid="{A1D29407-9DB7-4E0F-9929-1F429AD11AA5}"/>
    <cellStyle name="DateType 2 2 5" xfId="3718" xr:uid="{E882B4CE-34E2-4B1E-A273-E51D40D07EFA}"/>
    <cellStyle name="DateType 2 2 5 2" xfId="3719" xr:uid="{778960BC-DE2B-4637-B83D-F66FA8F9D12E}"/>
    <cellStyle name="DateType 2 2 5 2 2" xfId="17734" xr:uid="{49CA12D2-0383-42F2-B393-6FE339CB048B}"/>
    <cellStyle name="DateType 2 2 5 3" xfId="3720" xr:uid="{4F1FFA3F-D4FA-45A4-B0CD-6BF557753CEB}"/>
    <cellStyle name="DateType 2 2 5 3 2" xfId="17735" xr:uid="{DFF878ED-441C-4BAE-96A9-E5EEAE0B44BD}"/>
    <cellStyle name="DateType 2 2 5 4" xfId="3721" xr:uid="{423F9D73-068A-4DCC-93AE-9A10FEC88A9F}"/>
    <cellStyle name="DateType 2 2 5 4 2" xfId="17736" xr:uid="{A9E6E551-AFEC-459D-93A9-69CC86786E98}"/>
    <cellStyle name="DateType 2 2 5 5" xfId="3722" xr:uid="{B572D87D-28D8-42B9-A8D8-EA75DB3057E1}"/>
    <cellStyle name="DateType 2 2 5 5 2" xfId="17737" xr:uid="{2CF064C5-D6B1-4E7E-BAF0-A2BA861E1892}"/>
    <cellStyle name="DateType 2 2 5 6" xfId="17733" xr:uid="{E2DA1286-0763-4A85-A57B-AB711F37919E}"/>
    <cellStyle name="DateType 2 2 6" xfId="3723" xr:uid="{C1405157-F710-4852-830E-122419681A42}"/>
    <cellStyle name="DateType 2 2 6 2" xfId="3724" xr:uid="{0FBDD0A1-CFA6-4EF8-BB69-553CBA5FD9F1}"/>
    <cellStyle name="DateType 2 2 6 2 2" xfId="17739" xr:uid="{B9F746D7-FA30-466A-81E6-C32DC73942D2}"/>
    <cellStyle name="DateType 2 2 6 3" xfId="17738" xr:uid="{AFF1C848-E08C-4D80-A251-30DA03D2CAC3}"/>
    <cellStyle name="DateType 2 2 7" xfId="3725" xr:uid="{37D978A5-1D7A-4AA7-9AE4-C768BC47CAA4}"/>
    <cellStyle name="DateType 2 2 7 2" xfId="17740" xr:uid="{D2DF4E97-57CC-4CF6-8C11-86DD9CBF3CE9}"/>
    <cellStyle name="DateType 2 2 8" xfId="3726" xr:uid="{68232C35-1C91-4C9A-976D-ECC72ACDAD3D}"/>
    <cellStyle name="DateType 2 2 8 2" xfId="17741" xr:uid="{81DB13C4-6C42-4646-8630-6ABD1FE32291}"/>
    <cellStyle name="DateType 2 2 9" xfId="3727" xr:uid="{5DCEBA1C-315F-4469-BE30-D64C2319A9A5}"/>
    <cellStyle name="DateType 2 2 9 2" xfId="17742" xr:uid="{A8A9883E-0366-49DB-B0A9-AD34379A6611}"/>
    <cellStyle name="DateType 2 20" xfId="3728" xr:uid="{3953E0F1-C9E8-4743-B0B9-669F3821F25A}"/>
    <cellStyle name="DateType 2 20 2" xfId="17743" xr:uid="{8E748DA4-7A2E-446A-AF67-424F39A92970}"/>
    <cellStyle name="DateType 2 21" xfId="3729" xr:uid="{CFA4F9A0-9FA9-4F35-92DE-9711F894520D}"/>
    <cellStyle name="DateType 2 21 2" xfId="17744" xr:uid="{133A7797-2454-499E-97D1-F5DE84A25773}"/>
    <cellStyle name="DateType 2 22" xfId="3730" xr:uid="{9C72C1B9-9C76-4765-9AC7-D003FEECD364}"/>
    <cellStyle name="DateType 2 22 2" xfId="17745" xr:uid="{D69E6838-F453-4734-8819-7BF93E63850F}"/>
    <cellStyle name="DateType 2 23" xfId="3731" xr:uid="{D83D2589-0F59-464F-8961-ADE34D871BCE}"/>
    <cellStyle name="DateType 2 23 2" xfId="17746" xr:uid="{66D3D7E5-0A34-4A00-B598-6DE57C6E03A3}"/>
    <cellStyle name="DateType 2 24" xfId="3732" xr:uid="{456FDC70-849E-4D42-996F-E0272F111750}"/>
    <cellStyle name="DateType 2 24 2" xfId="17747" xr:uid="{0FD8DFE5-F296-45C8-9328-30C929054A79}"/>
    <cellStyle name="DateType 2 25" xfId="3733" xr:uid="{BE3DCE18-7563-482F-A6D1-DFC3ABDABDCD}"/>
    <cellStyle name="DateType 2 25 2" xfId="17748" xr:uid="{A9A8F0D7-53FF-47C6-87D0-A5E0A59BE82D}"/>
    <cellStyle name="DateType 2 26" xfId="3734" xr:uid="{7AB5BD5C-C7E4-49ED-A5A9-7723FC97FFB9}"/>
    <cellStyle name="DateType 2 26 2" xfId="17749" xr:uid="{578AEC43-7709-4646-AB1A-5FC2BA5B093B}"/>
    <cellStyle name="DateType 2 27" xfId="14713" xr:uid="{B3BFA837-2C68-46F9-ACDD-3873F118BA18}"/>
    <cellStyle name="DateType 2 27 2" xfId="27086" xr:uid="{22537947-27E7-4873-A83B-07E6F3F52210}"/>
    <cellStyle name="DateType 2 28" xfId="15584" xr:uid="{FD8E4072-FCC5-4F1D-9C75-0DC3CE01C333}"/>
    <cellStyle name="DateType 2 3" xfId="999" xr:uid="{48C916D7-3211-4C5A-989C-2305BD4B16CC}"/>
    <cellStyle name="DateType 2 3 10" xfId="3735" xr:uid="{5698F41E-7DDC-4F6A-87EF-8F087D9C7BFE}"/>
    <cellStyle name="DateType 2 3 10 2" xfId="17750" xr:uid="{AA08D8FB-4969-44E8-89A5-CFA1E82D6BF9}"/>
    <cellStyle name="DateType 2 3 11" xfId="3736" xr:uid="{C8AED0A6-1E2C-4443-AFF3-42A7AFDFA7F3}"/>
    <cellStyle name="DateType 2 3 11 2" xfId="17751" xr:uid="{41B5FC94-59B0-459E-A6F4-2E4D805036DD}"/>
    <cellStyle name="DateType 2 3 12" xfId="3737" xr:uid="{EAAFF30E-87A8-4BE8-A857-E56A4BBDB843}"/>
    <cellStyle name="DateType 2 3 12 2" xfId="17752" xr:uid="{51E49DCE-16B2-437C-AACE-233ED3242595}"/>
    <cellStyle name="DateType 2 3 13" xfId="3738" xr:uid="{A562D2E7-EE84-4C61-A62F-760497256869}"/>
    <cellStyle name="DateType 2 3 13 2" xfId="17753" xr:uid="{E1AE6CA6-80D1-4914-9F6C-6456DB692BC9}"/>
    <cellStyle name="DateType 2 3 14" xfId="3739" xr:uid="{EC86AC43-BFE8-41F6-80D2-541BED1E56A2}"/>
    <cellStyle name="DateType 2 3 14 2" xfId="17754" xr:uid="{81938CB3-1DA8-4DF4-8982-F739ED80D0A6}"/>
    <cellStyle name="DateType 2 3 15" xfId="3740" xr:uid="{34F5CED3-BBEF-46E2-BB51-EE437355AE48}"/>
    <cellStyle name="DateType 2 3 15 2" xfId="17755" xr:uid="{1DE7E053-9180-4C5B-B399-8E7A1625AB09}"/>
    <cellStyle name="DateType 2 3 16" xfId="3741" xr:uid="{D36EF8D9-E9E6-40EE-BB78-62D1F7231FB2}"/>
    <cellStyle name="DateType 2 3 16 2" xfId="17756" xr:uid="{32431A30-F961-434D-BAEE-77ADFCB58AAC}"/>
    <cellStyle name="DateType 2 3 17" xfId="3742" xr:uid="{D563150C-3AE8-4CB7-B0E2-2645357E462E}"/>
    <cellStyle name="DateType 2 3 17 2" xfId="17757" xr:uid="{EBB5D193-D67F-4BB1-9C25-61F4C3D959CE}"/>
    <cellStyle name="DateType 2 3 18" xfId="3743" xr:uid="{CC5E433A-51E2-45F6-A120-FDD8BE4A1971}"/>
    <cellStyle name="DateType 2 3 18 2" xfId="17758" xr:uid="{1B8F41AD-65F4-4CD0-9438-C8A9AACBF26C}"/>
    <cellStyle name="DateType 2 3 19" xfId="3744" xr:uid="{23EE8DD9-7019-4B5C-ADC0-4D72529C3549}"/>
    <cellStyle name="DateType 2 3 19 2" xfId="17759" xr:uid="{D09E28D3-9D8B-40A6-B266-2FA12BAF787D}"/>
    <cellStyle name="DateType 2 3 2" xfId="3745" xr:uid="{5D02108B-8441-476C-B008-80BDEDDCCA45}"/>
    <cellStyle name="DateType 2 3 2 10" xfId="14717" xr:uid="{F1C71C3E-D001-4885-812B-306A41AE96FE}"/>
    <cellStyle name="DateType 2 3 2 10 2" xfId="27090" xr:uid="{023ECF26-D508-40CC-B8B9-0FD3019648BA}"/>
    <cellStyle name="DateType 2 3 2 11" xfId="17760" xr:uid="{D877F230-8F81-48DA-993F-8B37D807411E}"/>
    <cellStyle name="DateType 2 3 2 2" xfId="3746" xr:uid="{EC37A833-1D4E-4744-ADFB-EF7465DC6FEF}"/>
    <cellStyle name="DateType 2 3 2 2 2" xfId="3747" xr:uid="{7BEAFCBA-AD03-4443-A6A0-540D8505FBC0}"/>
    <cellStyle name="DateType 2 3 2 2 2 2" xfId="17762" xr:uid="{CB67B5C0-8BEC-45A0-8416-E0A7C37EC204}"/>
    <cellStyle name="DateType 2 3 2 2 3" xfId="3748" xr:uid="{BE7D6A74-7871-4198-B921-467733104D06}"/>
    <cellStyle name="DateType 2 3 2 2 3 2" xfId="17763" xr:uid="{6B21EFF5-6F0F-4A21-B3F6-9F4CFB3A7B1C}"/>
    <cellStyle name="DateType 2 3 2 2 4" xfId="3749" xr:uid="{AA78B2DC-20C3-434F-A38F-2F9D50989F74}"/>
    <cellStyle name="DateType 2 3 2 2 4 2" xfId="17764" xr:uid="{89490BDB-5419-49EF-8E06-666468382828}"/>
    <cellStyle name="DateType 2 3 2 2 5" xfId="3750" xr:uid="{DA05C7AA-55F1-40D0-8B4C-0CB4EF0759C4}"/>
    <cellStyle name="DateType 2 3 2 2 5 2" xfId="17765" xr:uid="{94C7C49D-1EA0-4336-AEB7-6129A4E0D22C}"/>
    <cellStyle name="DateType 2 3 2 2 6" xfId="17761" xr:uid="{20C30DFA-3651-4CF7-BACB-A7ACB42211FF}"/>
    <cellStyle name="DateType 2 3 2 3" xfId="3751" xr:uid="{F835A657-68C8-48A5-8A59-2F5A5F18FC60}"/>
    <cellStyle name="DateType 2 3 2 3 2" xfId="3752" xr:uid="{5FDE9D46-0CC4-46BC-8248-1FE80027E632}"/>
    <cellStyle name="DateType 2 3 2 3 2 2" xfId="17767" xr:uid="{2256AC3C-8B5E-4342-BA58-924BF1378CE4}"/>
    <cellStyle name="DateType 2 3 2 3 3" xfId="17766" xr:uid="{6C1BF4E0-5841-4E9D-BD93-093DDAED763B}"/>
    <cellStyle name="DateType 2 3 2 4" xfId="3753" xr:uid="{37972E1B-8DF7-4622-B8AB-F248857821B2}"/>
    <cellStyle name="DateType 2 3 2 4 2" xfId="17768" xr:uid="{AC36E630-B042-4864-9F32-250C2FA0324B}"/>
    <cellStyle name="DateType 2 3 2 5" xfId="3754" xr:uid="{88696751-1062-4B1C-AB22-4ED2E2BBAEE4}"/>
    <cellStyle name="DateType 2 3 2 5 2" xfId="17769" xr:uid="{8A96EDA0-7951-4DE9-8E7A-5DEA35D4BA5D}"/>
    <cellStyle name="DateType 2 3 2 6" xfId="3755" xr:uid="{4BDB799E-4E92-4722-8850-0FAC8E9A2C43}"/>
    <cellStyle name="DateType 2 3 2 6 2" xfId="17770" xr:uid="{9AC5A43F-447B-47DA-9245-D575BA722BB7}"/>
    <cellStyle name="DateType 2 3 2 7" xfId="3756" xr:uid="{40860502-CB20-4F50-9C5B-185D78B55CA8}"/>
    <cellStyle name="DateType 2 3 2 7 2" xfId="17771" xr:uid="{55A5CA34-4C51-4360-824D-F3EC6B3680C7}"/>
    <cellStyle name="DateType 2 3 2 8" xfId="3757" xr:uid="{E455058E-B6CA-4932-861E-228E00A332D6}"/>
    <cellStyle name="DateType 2 3 2 8 2" xfId="17772" xr:uid="{1FBFDC36-5B2A-405F-9BF5-C98418E2D00A}"/>
    <cellStyle name="DateType 2 3 2 9" xfId="3758" xr:uid="{69ABC6B4-76EB-45B2-B7A6-FAFE70355B8D}"/>
    <cellStyle name="DateType 2 3 2 9 2" xfId="17773" xr:uid="{CE882833-B4C8-4F7D-B8C4-FA54593CFBC6}"/>
    <cellStyle name="DateType 2 3 20" xfId="3759" xr:uid="{9946E7A1-2D44-4B3C-93B9-3B33025CEE64}"/>
    <cellStyle name="DateType 2 3 20 2" xfId="17774" xr:uid="{52F7E65C-E21E-46B0-92B2-9DD3B7D3580D}"/>
    <cellStyle name="DateType 2 3 21" xfId="3760" xr:uid="{21190479-BB90-4610-89C8-70877E6633D8}"/>
    <cellStyle name="DateType 2 3 21 2" xfId="17775" xr:uid="{B84B5DE5-8FCD-4BDB-B1D5-7398050080A3}"/>
    <cellStyle name="DateType 2 3 22" xfId="3761" xr:uid="{2CDEB005-3393-4D71-82B0-60E06B95803C}"/>
    <cellStyle name="DateType 2 3 22 2" xfId="17776" xr:uid="{B3F6D550-53BE-48DE-B34D-29421B10ECCF}"/>
    <cellStyle name="DateType 2 3 23" xfId="14716" xr:uid="{3791166D-B9E6-4E77-8835-97D923F3687D}"/>
    <cellStyle name="DateType 2 3 23 2" xfId="27089" xr:uid="{FA4C127C-BDCC-4754-B047-ECBC24E1955C}"/>
    <cellStyle name="DateType 2 3 24" xfId="15586" xr:uid="{F503290C-6403-4379-9102-C7F473726407}"/>
    <cellStyle name="DateType 2 3 3" xfId="3762" xr:uid="{713ACD4B-8C5E-4223-BBB0-39D42FB7FDED}"/>
    <cellStyle name="DateType 2 3 3 2" xfId="3763" xr:uid="{BB9993F6-35E7-4C79-9FEA-E31445BA7227}"/>
    <cellStyle name="DateType 2 3 3 2 2" xfId="3764" xr:uid="{4E0E1B52-1CB5-41C7-B801-85B672ABB520}"/>
    <cellStyle name="DateType 2 3 3 2 2 2" xfId="17779" xr:uid="{DBE02AA9-FC08-4C99-96B8-394A2A1159C4}"/>
    <cellStyle name="DateType 2 3 3 2 3" xfId="17778" xr:uid="{AC4A21C1-D4AC-4C77-A3F4-C34B3288CCC2}"/>
    <cellStyle name="DateType 2 3 3 3" xfId="3765" xr:uid="{425FBFDA-43AB-4665-A5EE-3361456AE2A0}"/>
    <cellStyle name="DateType 2 3 3 3 2" xfId="17780" xr:uid="{46E36DAF-E0D0-432A-8396-8D93DBC54879}"/>
    <cellStyle name="DateType 2 3 3 4" xfId="3766" xr:uid="{29FC406C-9F0A-4ADE-B224-F879576901EC}"/>
    <cellStyle name="DateType 2 3 3 4 2" xfId="17781" xr:uid="{DC24876E-9E25-464F-8DED-F9DD745A3531}"/>
    <cellStyle name="DateType 2 3 3 5" xfId="3767" xr:uid="{B5B513E9-A7C7-4E6E-84D1-B9F3CC22E283}"/>
    <cellStyle name="DateType 2 3 3 5 2" xfId="17782" xr:uid="{C1A1241A-1982-4078-A5CB-DBBC9DB388EA}"/>
    <cellStyle name="DateType 2 3 3 6" xfId="3768" xr:uid="{790B588A-A4DB-4338-8366-8FDEA3A80557}"/>
    <cellStyle name="DateType 2 3 3 6 2" xfId="17783" xr:uid="{B41BBFC1-4198-4C3D-B533-1CF4C62F788B}"/>
    <cellStyle name="DateType 2 3 3 7" xfId="17777" xr:uid="{C61B5D41-3CF4-4AA6-823D-F6A04BD7AD1E}"/>
    <cellStyle name="DateType 2 3 4" xfId="3769" xr:uid="{3F8E7477-8F50-4172-8BB0-5DA6EC9DF494}"/>
    <cellStyle name="DateType 2 3 4 2" xfId="3770" xr:uid="{C25ADF76-6C92-4AF7-BC4E-821FAF979A1B}"/>
    <cellStyle name="DateType 2 3 4 2 2" xfId="3771" xr:uid="{40302154-64CE-4B2F-839C-60DA2D798A74}"/>
    <cellStyle name="DateType 2 3 4 2 2 2" xfId="17786" xr:uid="{5601B13A-EC37-4C35-A1F5-7DE39F04CDD2}"/>
    <cellStyle name="DateType 2 3 4 2 3" xfId="17785" xr:uid="{F93AE34F-8C63-43A3-92F3-60EB41C5870B}"/>
    <cellStyle name="DateType 2 3 4 3" xfId="3772" xr:uid="{7F671D99-9DA0-4CA8-B232-5CE1548F41C6}"/>
    <cellStyle name="DateType 2 3 4 3 2" xfId="17787" xr:uid="{121ACBD5-4344-48F5-A722-7DA42FB0DC3B}"/>
    <cellStyle name="DateType 2 3 4 4" xfId="3773" xr:uid="{EFEBEAEE-FBF5-4115-AC16-EBBB725E2A27}"/>
    <cellStyle name="DateType 2 3 4 4 2" xfId="17788" xr:uid="{AC5C04D7-48BA-4AED-AE44-6724557FA6E7}"/>
    <cellStyle name="DateType 2 3 4 5" xfId="3774" xr:uid="{02FEB4FF-ACFA-4341-9846-6A1296DEA982}"/>
    <cellStyle name="DateType 2 3 4 5 2" xfId="17789" xr:uid="{2D223DE3-B511-4EF2-BE8A-2CBF4B1A9E80}"/>
    <cellStyle name="DateType 2 3 4 6" xfId="3775" xr:uid="{9774BF9B-867A-4A95-AC4C-4F33903183AF}"/>
    <cellStyle name="DateType 2 3 4 6 2" xfId="17790" xr:uid="{E4BFD0D4-4CD2-4CD6-AE61-3DE1CF2A05A5}"/>
    <cellStyle name="DateType 2 3 4 7" xfId="17784" xr:uid="{F4DE1FCE-8FCD-4EEE-84A7-EFA8DFA262FB}"/>
    <cellStyle name="DateType 2 3 5" xfId="3776" xr:uid="{A241BA50-FFF5-4F5C-8F4E-E54BCF158EFA}"/>
    <cellStyle name="DateType 2 3 5 2" xfId="3777" xr:uid="{A01AA0E5-C1FE-471A-93A0-C75D99F133A2}"/>
    <cellStyle name="DateType 2 3 5 2 2" xfId="17792" xr:uid="{B05BAA45-6368-4779-9E87-944DC5EDAD76}"/>
    <cellStyle name="DateType 2 3 5 3" xfId="3778" xr:uid="{B52DFB7F-630F-47EC-87BA-F0F3E3D4AB77}"/>
    <cellStyle name="DateType 2 3 5 3 2" xfId="17793" xr:uid="{76AB1462-1907-464E-942E-1D00CCE7BBF4}"/>
    <cellStyle name="DateType 2 3 5 4" xfId="3779" xr:uid="{D444A3F8-5D25-4933-9F39-39B7B4B0B521}"/>
    <cellStyle name="DateType 2 3 5 4 2" xfId="17794" xr:uid="{4E31ED3F-AB68-4C84-88AB-8A7D87742F3A}"/>
    <cellStyle name="DateType 2 3 5 5" xfId="3780" xr:uid="{27E7842D-4B43-42F1-AC3C-9029F4D63315}"/>
    <cellStyle name="DateType 2 3 5 5 2" xfId="17795" xr:uid="{AEEE3724-5D1B-4ADA-8A87-1EC9E3CD53FE}"/>
    <cellStyle name="DateType 2 3 5 6" xfId="17791" xr:uid="{83428B4C-7FF6-410E-87E9-736681395BB5}"/>
    <cellStyle name="DateType 2 3 6" xfId="3781" xr:uid="{302E55C6-1503-47C9-8739-CBF81A3CCC76}"/>
    <cellStyle name="DateType 2 3 6 2" xfId="3782" xr:uid="{E18DC629-C062-44B7-A093-1A533CCCE229}"/>
    <cellStyle name="DateType 2 3 6 2 2" xfId="17797" xr:uid="{79F505DE-B0AF-402B-80C3-452968CE2B44}"/>
    <cellStyle name="DateType 2 3 6 3" xfId="17796" xr:uid="{CF332BC3-A95C-4E1B-95FB-F19A0FD7D68C}"/>
    <cellStyle name="DateType 2 3 7" xfId="3783" xr:uid="{6C9D33B8-BA9A-44E1-9774-12859DB5FFD9}"/>
    <cellStyle name="DateType 2 3 7 2" xfId="17798" xr:uid="{446596CE-9DD4-4EE4-B131-718785E00570}"/>
    <cellStyle name="DateType 2 3 8" xfId="3784" xr:uid="{43F7D8FC-2802-4FD2-8975-79A24AA94BD7}"/>
    <cellStyle name="DateType 2 3 8 2" xfId="17799" xr:uid="{691E1A68-88EB-4CA4-B3B9-D19B7E873227}"/>
    <cellStyle name="DateType 2 3 9" xfId="3785" xr:uid="{2FDE621E-32A2-4402-85FC-DCB379E94F07}"/>
    <cellStyle name="DateType 2 3 9 2" xfId="17800" xr:uid="{173E2871-DFEA-4E9C-A11D-EB1B64706FFE}"/>
    <cellStyle name="DateType 2 4" xfId="1000" xr:uid="{8E697B66-CDA2-487F-A6EB-A638DD0CE06E}"/>
    <cellStyle name="DateType 2 4 10" xfId="3786" xr:uid="{6F7EB133-D6E1-4B95-8145-2F64DF689331}"/>
    <cellStyle name="DateType 2 4 10 2" xfId="17801" xr:uid="{A56E063D-C8E3-45F9-987D-17AF94A65161}"/>
    <cellStyle name="DateType 2 4 11" xfId="3787" xr:uid="{8C733F75-698D-4F82-96ED-D56C958D1D5D}"/>
    <cellStyle name="DateType 2 4 11 2" xfId="17802" xr:uid="{4A741ACF-8973-4DBF-A193-9160365730B9}"/>
    <cellStyle name="DateType 2 4 12" xfId="3788" xr:uid="{1F81F36E-EC86-4DCE-82CA-06F296BEE86F}"/>
    <cellStyle name="DateType 2 4 12 2" xfId="17803" xr:uid="{D6566F2D-ED7B-4417-A33E-8CAC57E7AAB1}"/>
    <cellStyle name="DateType 2 4 13" xfId="3789" xr:uid="{F2FF3632-D472-490F-B0AD-9A818661C103}"/>
    <cellStyle name="DateType 2 4 13 2" xfId="17804" xr:uid="{B139B39B-2482-4B9B-A02E-5DD820293B8A}"/>
    <cellStyle name="DateType 2 4 14" xfId="3790" xr:uid="{50EEB569-8766-4631-9814-561B4A2B204C}"/>
    <cellStyle name="DateType 2 4 14 2" xfId="17805" xr:uid="{CB3CBFC6-A02A-4048-8431-5B08D4A3E404}"/>
    <cellStyle name="DateType 2 4 15" xfId="3791" xr:uid="{BA935C26-AC2F-4534-A161-54ACC20D39C1}"/>
    <cellStyle name="DateType 2 4 15 2" xfId="17806" xr:uid="{F5CA2D0D-05AA-4750-BE38-75977F89E5AE}"/>
    <cellStyle name="DateType 2 4 16" xfId="3792" xr:uid="{A7A33E5F-9CFD-46EE-A081-99EECEF6E38B}"/>
    <cellStyle name="DateType 2 4 16 2" xfId="17807" xr:uid="{484EBDCE-FE8A-4AF4-AECA-76025029FF7E}"/>
    <cellStyle name="DateType 2 4 17" xfId="3793" xr:uid="{28278377-0108-4019-ACE1-DB37770CE729}"/>
    <cellStyle name="DateType 2 4 17 2" xfId="17808" xr:uid="{25EEBCE3-DCF8-421C-99B3-38FE6B74E91A}"/>
    <cellStyle name="DateType 2 4 18" xfId="3794" xr:uid="{FB89D0D6-543A-40CC-926F-EEAB8243C3B3}"/>
    <cellStyle name="DateType 2 4 18 2" xfId="17809" xr:uid="{40733C64-7D29-400E-8F36-8180A14B6F09}"/>
    <cellStyle name="DateType 2 4 19" xfId="3795" xr:uid="{C520CBC4-ABB4-4841-929A-DE9C22219B24}"/>
    <cellStyle name="DateType 2 4 19 2" xfId="17810" xr:uid="{C7B614A9-FDDD-4E13-B3EB-9DA3D21A17B7}"/>
    <cellStyle name="DateType 2 4 2" xfId="3796" xr:uid="{9E628EC4-EF5A-4446-B896-56709DA2800F}"/>
    <cellStyle name="DateType 2 4 2 10" xfId="14719" xr:uid="{A138A2E1-A0DE-427B-B479-FDA404FB0AF1}"/>
    <cellStyle name="DateType 2 4 2 10 2" xfId="27092" xr:uid="{2C2EDFC0-D717-4EBC-BB38-9BF74A61339A}"/>
    <cellStyle name="DateType 2 4 2 11" xfId="17811" xr:uid="{0847FE9A-EFCA-4A4D-B117-473226AEADDC}"/>
    <cellStyle name="DateType 2 4 2 2" xfId="3797" xr:uid="{953E2B21-5788-4C71-AFC6-4DB355FC9EE3}"/>
    <cellStyle name="DateType 2 4 2 2 2" xfId="3798" xr:uid="{C5F75754-DF68-4F4F-B9B3-B85F15E4E298}"/>
    <cellStyle name="DateType 2 4 2 2 2 2" xfId="17813" xr:uid="{43990679-E20D-45D0-A70F-C95D8D2FA8F0}"/>
    <cellStyle name="DateType 2 4 2 2 3" xfId="3799" xr:uid="{C434974B-1593-4231-B93C-60AEAFD381F5}"/>
    <cellStyle name="DateType 2 4 2 2 3 2" xfId="17814" xr:uid="{B948A518-0A23-4BD7-A4C1-D7FF16AD6394}"/>
    <cellStyle name="DateType 2 4 2 2 4" xfId="3800" xr:uid="{AC931658-0080-4E6B-92D2-9668DF666DEF}"/>
    <cellStyle name="DateType 2 4 2 2 4 2" xfId="17815" xr:uid="{33437242-24CC-4C17-B1CA-B3FD04EF8FA8}"/>
    <cellStyle name="DateType 2 4 2 2 5" xfId="3801" xr:uid="{F9EB90D6-CF37-4B15-8E33-02F1F30E4167}"/>
    <cellStyle name="DateType 2 4 2 2 5 2" xfId="17816" xr:uid="{57EF6176-A27B-414B-A998-0AA9A5E59676}"/>
    <cellStyle name="DateType 2 4 2 2 6" xfId="17812" xr:uid="{F28A7964-9CB6-49D3-9CBA-0DFD640DBA31}"/>
    <cellStyle name="DateType 2 4 2 3" xfId="3802" xr:uid="{66996A1D-93CB-404C-B479-7BC9AB3712D9}"/>
    <cellStyle name="DateType 2 4 2 3 2" xfId="3803" xr:uid="{2EB82DC6-7EC5-4668-99C7-B1E90FC999EE}"/>
    <cellStyle name="DateType 2 4 2 3 2 2" xfId="17818" xr:uid="{3BEE4F86-C436-488D-BBD9-607917845145}"/>
    <cellStyle name="DateType 2 4 2 3 3" xfId="17817" xr:uid="{1CD1F685-6214-4133-A028-0727A7A2EF3E}"/>
    <cellStyle name="DateType 2 4 2 4" xfId="3804" xr:uid="{5F7C1130-2D4F-4FFA-A22A-1822E283DDF4}"/>
    <cellStyle name="DateType 2 4 2 4 2" xfId="17819" xr:uid="{20F449D2-DF4E-4770-AAA5-816C11C44470}"/>
    <cellStyle name="DateType 2 4 2 5" xfId="3805" xr:uid="{97380DFF-F17F-4FEB-95AE-00B44B3507E9}"/>
    <cellStyle name="DateType 2 4 2 5 2" xfId="17820" xr:uid="{27C6966B-42CB-462E-9DBF-574F993AB502}"/>
    <cellStyle name="DateType 2 4 2 6" xfId="3806" xr:uid="{CBAB22CB-F95A-48C0-9BE8-DE2DBE01685C}"/>
    <cellStyle name="DateType 2 4 2 6 2" xfId="17821" xr:uid="{696C4865-C5C9-49DE-BC61-741CB6BC7F99}"/>
    <cellStyle name="DateType 2 4 2 7" xfId="3807" xr:uid="{D3FFBF44-029B-48DC-A42B-F7DEDD615B3E}"/>
    <cellStyle name="DateType 2 4 2 7 2" xfId="17822" xr:uid="{227D60D1-DEB4-4F8A-BD8C-1C47C1F322C8}"/>
    <cellStyle name="DateType 2 4 2 8" xfId="3808" xr:uid="{8C5916E9-D672-4A9A-8264-711AE0EA7F9C}"/>
    <cellStyle name="DateType 2 4 2 8 2" xfId="17823" xr:uid="{1FDE426B-5F5C-4882-8270-79436D89BE12}"/>
    <cellStyle name="DateType 2 4 2 9" xfId="3809" xr:uid="{CE528637-900F-4BB7-8302-C27A950B594D}"/>
    <cellStyle name="DateType 2 4 2 9 2" xfId="17824" xr:uid="{A32DD832-1B47-4598-AFE9-1EE24D3065FB}"/>
    <cellStyle name="DateType 2 4 20" xfId="3810" xr:uid="{BA0CB07C-63C4-4E5B-9074-6C2C4C5F4F18}"/>
    <cellStyle name="DateType 2 4 20 2" xfId="17825" xr:uid="{B390BB6D-3564-4824-93D4-6D66F204C8D4}"/>
    <cellStyle name="DateType 2 4 21" xfId="3811" xr:uid="{A0E6F2FD-D221-4A4D-81D8-7BDEBCEDD191}"/>
    <cellStyle name="DateType 2 4 21 2" xfId="17826" xr:uid="{79A5EC7F-AB78-4111-B112-32FD16C0DF02}"/>
    <cellStyle name="DateType 2 4 22" xfId="3812" xr:uid="{3040A538-055E-4857-B5D6-A248A5C5808C}"/>
    <cellStyle name="DateType 2 4 22 2" xfId="17827" xr:uid="{D82EF10C-F3C3-42D4-9178-957611E0AB30}"/>
    <cellStyle name="DateType 2 4 23" xfId="14718" xr:uid="{8B52C5A8-E9EB-4B6B-8C0E-9D3975370277}"/>
    <cellStyle name="DateType 2 4 23 2" xfId="27091" xr:uid="{0E3766AA-E564-4CB5-BE26-74424D708E15}"/>
    <cellStyle name="DateType 2 4 24" xfId="15587" xr:uid="{9E663F47-ECBD-4DC4-AC4F-D771A561441C}"/>
    <cellStyle name="DateType 2 4 3" xfId="3813" xr:uid="{EA74BC0A-093C-49B3-8165-E91D2DFA4931}"/>
    <cellStyle name="DateType 2 4 3 2" xfId="3814" xr:uid="{1F392953-4E1E-45B2-80FA-80BB449DA8E9}"/>
    <cellStyle name="DateType 2 4 3 2 2" xfId="3815" xr:uid="{C7592676-E097-4C3E-9982-C7C334F94DBE}"/>
    <cellStyle name="DateType 2 4 3 2 2 2" xfId="17830" xr:uid="{A050BF13-8078-4DD1-9BF3-64631B23A387}"/>
    <cellStyle name="DateType 2 4 3 2 3" xfId="17829" xr:uid="{B967FBEC-88CB-4D17-A1A4-EB756D4043F5}"/>
    <cellStyle name="DateType 2 4 3 3" xfId="3816" xr:uid="{2507CE19-9F3E-49BA-801A-318F26DE9E2D}"/>
    <cellStyle name="DateType 2 4 3 3 2" xfId="17831" xr:uid="{7E3E4F98-F71B-4F23-B40F-F52A99CC08DA}"/>
    <cellStyle name="DateType 2 4 3 4" xfId="3817" xr:uid="{FE14388A-60CB-44E2-8E12-7EE873BEBB50}"/>
    <cellStyle name="DateType 2 4 3 4 2" xfId="17832" xr:uid="{F08189FC-4F41-4E31-91B9-7778D73C8E58}"/>
    <cellStyle name="DateType 2 4 3 5" xfId="3818" xr:uid="{38E11ACB-9C4F-4192-AD57-5FDB1B1403BD}"/>
    <cellStyle name="DateType 2 4 3 5 2" xfId="17833" xr:uid="{EB6118DC-266A-4728-8FFC-26F04FF1F842}"/>
    <cellStyle name="DateType 2 4 3 6" xfId="3819" xr:uid="{471F34D6-8970-4432-9067-00611BE92F65}"/>
    <cellStyle name="DateType 2 4 3 6 2" xfId="17834" xr:uid="{BB43B9B3-C035-4574-BCC3-EE2CE80F196C}"/>
    <cellStyle name="DateType 2 4 3 7" xfId="17828" xr:uid="{D0473E0D-564B-49EE-88E5-4D6F1A03708A}"/>
    <cellStyle name="DateType 2 4 4" xfId="3820" xr:uid="{9D0C6E6E-5379-4483-B9BD-4CA0A05B982D}"/>
    <cellStyle name="DateType 2 4 4 2" xfId="3821" xr:uid="{F5D4C9E3-A9A0-462A-9372-0D11C2343564}"/>
    <cellStyle name="DateType 2 4 4 2 2" xfId="3822" xr:uid="{362F8AFE-A137-4B53-9BA1-59C45569B33F}"/>
    <cellStyle name="DateType 2 4 4 2 2 2" xfId="17837" xr:uid="{04C2ED83-402B-486D-872D-91E284113BEE}"/>
    <cellStyle name="DateType 2 4 4 2 3" xfId="17836" xr:uid="{4D2C08C3-F66D-4A02-A9D1-5BA2BF6BF879}"/>
    <cellStyle name="DateType 2 4 4 3" xfId="3823" xr:uid="{2378925D-FC13-4CC8-8CB7-B13FBFE7AD1E}"/>
    <cellStyle name="DateType 2 4 4 3 2" xfId="17838" xr:uid="{F3D51ACA-BD6B-4936-807D-DFB7ED098B12}"/>
    <cellStyle name="DateType 2 4 4 4" xfId="3824" xr:uid="{D325A45B-A5CC-44F0-9FEB-71F9DC1F7B80}"/>
    <cellStyle name="DateType 2 4 4 4 2" xfId="17839" xr:uid="{C9C50A6A-618F-4B6F-88B1-5DA7E8AB3CC6}"/>
    <cellStyle name="DateType 2 4 4 5" xfId="3825" xr:uid="{9CCE7975-1897-4A0C-B1DE-494503C95FC2}"/>
    <cellStyle name="DateType 2 4 4 5 2" xfId="17840" xr:uid="{72D6E8C4-C279-4EB2-AC99-C492F1BF01B0}"/>
    <cellStyle name="DateType 2 4 4 6" xfId="3826" xr:uid="{7A1B1F4C-3E95-4FC7-B3BE-8242A4E08E78}"/>
    <cellStyle name="DateType 2 4 4 6 2" xfId="17841" xr:uid="{1AEC6D72-24C5-44F0-AED6-8A2C9B122518}"/>
    <cellStyle name="DateType 2 4 4 7" xfId="17835" xr:uid="{50E758E9-B2B7-4750-83F3-FFA7AD8C2C31}"/>
    <cellStyle name="DateType 2 4 5" xfId="3827" xr:uid="{C114C4F3-B9E0-43F8-887C-AF695D6B6F3C}"/>
    <cellStyle name="DateType 2 4 5 2" xfId="3828" xr:uid="{F98CC54B-7EB3-4610-924C-0B6CD862D9D0}"/>
    <cellStyle name="DateType 2 4 5 2 2" xfId="17843" xr:uid="{6ABDC404-95E3-47AA-8BDB-A25FB77D80B5}"/>
    <cellStyle name="DateType 2 4 5 3" xfId="3829" xr:uid="{B5EDFA51-3F71-4D4B-91DE-5191F9B83B42}"/>
    <cellStyle name="DateType 2 4 5 3 2" xfId="17844" xr:uid="{C3921F6B-D33A-45C6-9691-4755CF41017E}"/>
    <cellStyle name="DateType 2 4 5 4" xfId="3830" xr:uid="{6FABC1D8-3963-46EF-891E-998077C70827}"/>
    <cellStyle name="DateType 2 4 5 4 2" xfId="17845" xr:uid="{65676383-745C-4810-8ECD-EA1454F0C2DF}"/>
    <cellStyle name="DateType 2 4 5 5" xfId="3831" xr:uid="{E732481E-D051-4139-B848-1B58C42FDAAA}"/>
    <cellStyle name="DateType 2 4 5 5 2" xfId="17846" xr:uid="{60D67934-995B-430D-804B-464B045E1E29}"/>
    <cellStyle name="DateType 2 4 5 6" xfId="17842" xr:uid="{122BC2EB-909C-45C5-BD70-F5815302C353}"/>
    <cellStyle name="DateType 2 4 6" xfId="3832" xr:uid="{57923312-5685-4270-8AC4-2E6AD9B4F47B}"/>
    <cellStyle name="DateType 2 4 6 2" xfId="3833" xr:uid="{04FB683B-5B3A-42EB-A7AB-F698E217887A}"/>
    <cellStyle name="DateType 2 4 6 2 2" xfId="17848" xr:uid="{1754CDA6-506F-4070-A56E-65724F958CED}"/>
    <cellStyle name="DateType 2 4 6 3" xfId="17847" xr:uid="{81FD669B-A87F-4904-860C-57F216054D94}"/>
    <cellStyle name="DateType 2 4 7" xfId="3834" xr:uid="{4B1325EB-1948-483A-A782-BD708A3EEDC4}"/>
    <cellStyle name="DateType 2 4 7 2" xfId="17849" xr:uid="{C08E102B-9B96-4DA0-B50B-6C25CF80C453}"/>
    <cellStyle name="DateType 2 4 8" xfId="3835" xr:uid="{501F210C-7E00-472E-A8E2-2EBCEDE3BCC2}"/>
    <cellStyle name="DateType 2 4 8 2" xfId="17850" xr:uid="{93B5C863-17FC-4EA5-AFC3-5F70AA5FC9EA}"/>
    <cellStyle name="DateType 2 4 9" xfId="3836" xr:uid="{09157F8E-F88E-411D-9B0A-5041A496A647}"/>
    <cellStyle name="DateType 2 4 9 2" xfId="17851" xr:uid="{7FB68CD3-45F4-44AF-87E8-C4D0BC27E10D}"/>
    <cellStyle name="DateType 2 5" xfId="1001" xr:uid="{E5E830BD-348F-4A0D-B749-07D5ACEAC5AB}"/>
    <cellStyle name="DateType 2 5 10" xfId="3837" xr:uid="{CA2F99FB-AAA8-4BD7-AB33-631F3D2919CB}"/>
    <cellStyle name="DateType 2 5 10 2" xfId="17852" xr:uid="{4D92C9F1-6F7A-4D2D-A53C-F6CFF4673D2D}"/>
    <cellStyle name="DateType 2 5 11" xfId="3838" xr:uid="{C5E70065-BF2F-4EA0-A3A3-425B89A54F06}"/>
    <cellStyle name="DateType 2 5 11 2" xfId="17853" xr:uid="{2AB2CC95-35B4-467E-91E6-BABC3F056F31}"/>
    <cellStyle name="DateType 2 5 12" xfId="3839" xr:uid="{947F70F6-7C68-4950-A019-91CBB25E8F39}"/>
    <cellStyle name="DateType 2 5 12 2" xfId="17854" xr:uid="{368D1FDA-DA48-4D9E-9309-5576D452D277}"/>
    <cellStyle name="DateType 2 5 13" xfId="3840" xr:uid="{9A16FA96-8D00-4F22-A09B-19D7B3CADB2B}"/>
    <cellStyle name="DateType 2 5 13 2" xfId="17855" xr:uid="{37C84BC2-30F2-4C46-9E35-A4BDC494F520}"/>
    <cellStyle name="DateType 2 5 14" xfId="3841" xr:uid="{9B517E33-9DA2-4858-8BAA-65256D5C4BE9}"/>
    <cellStyle name="DateType 2 5 14 2" xfId="17856" xr:uid="{BB51E08C-A93D-41CD-B89C-BB6339C27FBF}"/>
    <cellStyle name="DateType 2 5 15" xfId="3842" xr:uid="{C4D36BF6-CAA1-4D5D-AB0C-F975EEAE8B60}"/>
    <cellStyle name="DateType 2 5 15 2" xfId="17857" xr:uid="{C561A16B-9760-4FF6-ADA6-710B75F9189F}"/>
    <cellStyle name="DateType 2 5 16" xfId="3843" xr:uid="{0EF76C0E-7481-46B3-8793-46AE506B1EA4}"/>
    <cellStyle name="DateType 2 5 16 2" xfId="17858" xr:uid="{D1A21CBC-B394-42C7-B8FC-CDB34502FD97}"/>
    <cellStyle name="DateType 2 5 17" xfId="3844" xr:uid="{1A40B523-2A3B-4B2F-BC91-0ED7574D712C}"/>
    <cellStyle name="DateType 2 5 17 2" xfId="17859" xr:uid="{737943DF-61CB-4F58-B996-019EF529717A}"/>
    <cellStyle name="DateType 2 5 18" xfId="3845" xr:uid="{0BAE0E19-75FE-4618-865D-D6E573742000}"/>
    <cellStyle name="DateType 2 5 18 2" xfId="17860" xr:uid="{44CE34B2-AF75-44BE-844B-A83BE20AD1B2}"/>
    <cellStyle name="DateType 2 5 19" xfId="3846" xr:uid="{B519C358-FB07-44BC-A973-A20871263F1F}"/>
    <cellStyle name="DateType 2 5 19 2" xfId="17861" xr:uid="{7F973DBB-3E97-4BA7-B856-94D91BAAA03B}"/>
    <cellStyle name="DateType 2 5 2" xfId="3847" xr:uid="{41B59740-6517-4768-A9C1-49598EC52A35}"/>
    <cellStyle name="DateType 2 5 2 10" xfId="14721" xr:uid="{E6A3A1A9-E1A8-4D01-BCF4-BCC603C5BD79}"/>
    <cellStyle name="DateType 2 5 2 10 2" xfId="27094" xr:uid="{EAC82F80-C9E1-4EB2-8FDB-631A57728F2C}"/>
    <cellStyle name="DateType 2 5 2 11" xfId="17862" xr:uid="{C8B0DF5D-7845-48D9-AB3E-04535661E9C7}"/>
    <cellStyle name="DateType 2 5 2 2" xfId="3848" xr:uid="{3845B6B1-5133-4676-BB33-27B3BDFDB386}"/>
    <cellStyle name="DateType 2 5 2 2 2" xfId="3849" xr:uid="{58897383-7154-4878-A5C4-508631DED591}"/>
    <cellStyle name="DateType 2 5 2 2 2 2" xfId="17864" xr:uid="{39FCD1B6-6841-4B00-8D22-9ED89CDC6E5C}"/>
    <cellStyle name="DateType 2 5 2 2 3" xfId="3850" xr:uid="{11ED4FB4-E35E-4EEB-9C4F-509E0DF9BB97}"/>
    <cellStyle name="DateType 2 5 2 2 3 2" xfId="17865" xr:uid="{7A3AB995-6D3A-48ED-A76B-B2BC403E853A}"/>
    <cellStyle name="DateType 2 5 2 2 4" xfId="3851" xr:uid="{11292674-B26C-479F-B9A7-DEAAF2B9C6A5}"/>
    <cellStyle name="DateType 2 5 2 2 4 2" xfId="17866" xr:uid="{A6B15833-167A-40A6-BCC5-67835A7319B9}"/>
    <cellStyle name="DateType 2 5 2 2 5" xfId="3852" xr:uid="{610D51CE-4E05-4034-AFAE-02895D3980EA}"/>
    <cellStyle name="DateType 2 5 2 2 5 2" xfId="17867" xr:uid="{405017A5-54BD-41F2-8929-66C3EBB10899}"/>
    <cellStyle name="DateType 2 5 2 2 6" xfId="17863" xr:uid="{F822917E-22D5-45D0-9AA5-1C82B83F1590}"/>
    <cellStyle name="DateType 2 5 2 3" xfId="3853" xr:uid="{AA7B2216-A9C9-4EED-8B13-6243565AA317}"/>
    <cellStyle name="DateType 2 5 2 3 2" xfId="3854" xr:uid="{33FB69FC-8788-45CD-BE43-B21379D5BC77}"/>
    <cellStyle name="DateType 2 5 2 3 2 2" xfId="17869" xr:uid="{350E8270-DA31-4F8A-9645-74DE9EC73B32}"/>
    <cellStyle name="DateType 2 5 2 3 3" xfId="17868" xr:uid="{A9B91D08-4AEE-4F8F-BBDA-CBCDCFB93623}"/>
    <cellStyle name="DateType 2 5 2 4" xfId="3855" xr:uid="{2D4D53FF-61A8-448E-BA05-C409B2C54D37}"/>
    <cellStyle name="DateType 2 5 2 4 2" xfId="17870" xr:uid="{9ECF0969-3430-46FA-A675-C7B2EFF2ADA9}"/>
    <cellStyle name="DateType 2 5 2 5" xfId="3856" xr:uid="{81E2C5F6-2293-4746-8E15-ADBE4739C845}"/>
    <cellStyle name="DateType 2 5 2 5 2" xfId="17871" xr:uid="{6169DEA5-83EF-4641-A7D2-B8323A165F52}"/>
    <cellStyle name="DateType 2 5 2 6" xfId="3857" xr:uid="{2362B99C-C36D-42F4-9611-7FABAF468B75}"/>
    <cellStyle name="DateType 2 5 2 6 2" xfId="17872" xr:uid="{C96E80B8-2658-4979-AD85-64BF4D509030}"/>
    <cellStyle name="DateType 2 5 2 7" xfId="3858" xr:uid="{0F4270FD-9B38-4A10-9BF5-550B365F7A97}"/>
    <cellStyle name="DateType 2 5 2 7 2" xfId="17873" xr:uid="{D27DEB87-2188-4FD2-9930-7B2D19802879}"/>
    <cellStyle name="DateType 2 5 2 8" xfId="3859" xr:uid="{97A09176-44A9-4479-9EF0-8EACCC1B440A}"/>
    <cellStyle name="DateType 2 5 2 8 2" xfId="17874" xr:uid="{DDACF38C-7684-49DD-8A27-4850FD03CB31}"/>
    <cellStyle name="DateType 2 5 2 9" xfId="3860" xr:uid="{71A7E44F-4F38-4E2C-B452-041BB2D4900A}"/>
    <cellStyle name="DateType 2 5 2 9 2" xfId="17875" xr:uid="{E3859370-B429-4137-A207-00BC16625851}"/>
    <cellStyle name="DateType 2 5 20" xfId="3861" xr:uid="{E4AAD67B-BF44-42B6-94CA-0BF155FD224C}"/>
    <cellStyle name="DateType 2 5 20 2" xfId="17876" xr:uid="{F50E149B-BB95-466E-8A9C-9F36BF551C59}"/>
    <cellStyle name="DateType 2 5 21" xfId="3862" xr:uid="{14D3DCDE-7E31-4D74-AF60-5992AD46B99E}"/>
    <cellStyle name="DateType 2 5 21 2" xfId="17877" xr:uid="{3E9CCD91-DF24-4CAE-A60A-409B5070834A}"/>
    <cellStyle name="DateType 2 5 22" xfId="3863" xr:uid="{F1D6C209-235C-4B85-BF65-4F2344ED4EC8}"/>
    <cellStyle name="DateType 2 5 22 2" xfId="17878" xr:uid="{568B5E65-385F-4710-821F-A3CA98DF5BC3}"/>
    <cellStyle name="DateType 2 5 23" xfId="14720" xr:uid="{D28F0EC4-7712-4630-B1BA-FD8E00351D14}"/>
    <cellStyle name="DateType 2 5 23 2" xfId="27093" xr:uid="{B6EE1148-7D56-4062-A6D5-4AFAB3CAEE74}"/>
    <cellStyle name="DateType 2 5 24" xfId="15588" xr:uid="{618196A4-88E3-4BFF-BE1E-0B7C13CC3F4C}"/>
    <cellStyle name="DateType 2 5 3" xfId="3864" xr:uid="{FA302BFB-ACEA-4E46-AD7E-543E4F5118DA}"/>
    <cellStyle name="DateType 2 5 3 2" xfId="3865" xr:uid="{C2AD2531-7F35-4BC7-B468-5996FC33A9C2}"/>
    <cellStyle name="DateType 2 5 3 2 2" xfId="3866" xr:uid="{909E3B05-4B32-460D-9499-5164B7F025ED}"/>
    <cellStyle name="DateType 2 5 3 2 2 2" xfId="17881" xr:uid="{281B7ED2-F8F9-4BE7-8B50-D8A65693125D}"/>
    <cellStyle name="DateType 2 5 3 2 3" xfId="17880" xr:uid="{259EC966-3064-427F-81A6-1ECBC88DB67C}"/>
    <cellStyle name="DateType 2 5 3 3" xfId="3867" xr:uid="{59208E5F-AA87-4C5A-A6E9-B9112D533111}"/>
    <cellStyle name="DateType 2 5 3 3 2" xfId="17882" xr:uid="{8A7DB716-B4CD-41F0-9610-70BEB6696B2F}"/>
    <cellStyle name="DateType 2 5 3 4" xfId="3868" xr:uid="{396723E5-ED95-44D1-9507-90A1075615F5}"/>
    <cellStyle name="DateType 2 5 3 4 2" xfId="17883" xr:uid="{0B7FC602-25CF-4A61-877C-AB158CE649AF}"/>
    <cellStyle name="DateType 2 5 3 5" xfId="3869" xr:uid="{3B4B3B73-64EF-4A99-ABEE-C5BAC915BDA2}"/>
    <cellStyle name="DateType 2 5 3 5 2" xfId="17884" xr:uid="{49D13548-50EC-4318-840E-EC446F079104}"/>
    <cellStyle name="DateType 2 5 3 6" xfId="3870" xr:uid="{7F2FFF09-47F7-4490-ADF6-0A0E20AD742D}"/>
    <cellStyle name="DateType 2 5 3 6 2" xfId="17885" xr:uid="{9205AA77-92FA-4DD6-9F58-2635CC7FC5AB}"/>
    <cellStyle name="DateType 2 5 3 7" xfId="17879" xr:uid="{93245117-9CFB-4E3A-A8FD-2EB2D7F84040}"/>
    <cellStyle name="DateType 2 5 4" xfId="3871" xr:uid="{A52AB380-C703-41FB-A870-079A75201F49}"/>
    <cellStyle name="DateType 2 5 4 2" xfId="3872" xr:uid="{44B9CD87-1590-406C-AFD9-4C8F7B6D1305}"/>
    <cellStyle name="DateType 2 5 4 2 2" xfId="3873" xr:uid="{641FA4BD-7091-440C-B312-1412FB3D6126}"/>
    <cellStyle name="DateType 2 5 4 2 2 2" xfId="17888" xr:uid="{FD884CEE-A654-46DD-B1AA-9C734F290010}"/>
    <cellStyle name="DateType 2 5 4 2 3" xfId="17887" xr:uid="{4177BC9E-0E25-4BBA-AB54-48751B45D5E2}"/>
    <cellStyle name="DateType 2 5 4 3" xfId="3874" xr:uid="{E1E948E4-93DD-4EEA-A3EC-F4B66DADF7AE}"/>
    <cellStyle name="DateType 2 5 4 3 2" xfId="17889" xr:uid="{E95E9974-A343-4875-9B32-4C320F4407F2}"/>
    <cellStyle name="DateType 2 5 4 4" xfId="3875" xr:uid="{36215C43-892A-4E32-B505-667AF9EA6927}"/>
    <cellStyle name="DateType 2 5 4 4 2" xfId="17890" xr:uid="{D5698421-1D57-4FF1-9F77-6A364BC57048}"/>
    <cellStyle name="DateType 2 5 4 5" xfId="3876" xr:uid="{504622BF-39C0-4C86-81D5-D1255457E7FA}"/>
    <cellStyle name="DateType 2 5 4 5 2" xfId="17891" xr:uid="{A99E4516-6D3C-4DA3-B1DC-D8D7841D8DB0}"/>
    <cellStyle name="DateType 2 5 4 6" xfId="3877" xr:uid="{230044BC-F1CB-4276-9AC9-EBF60381082B}"/>
    <cellStyle name="DateType 2 5 4 6 2" xfId="17892" xr:uid="{7B321B7E-003D-4BD0-970C-8E8679C77D05}"/>
    <cellStyle name="DateType 2 5 4 7" xfId="17886" xr:uid="{22950FFC-AAF0-48A4-9225-8FE121CC4043}"/>
    <cellStyle name="DateType 2 5 5" xfId="3878" xr:uid="{A7740389-07B4-44CC-A94A-4AEADAF432D8}"/>
    <cellStyle name="DateType 2 5 5 2" xfId="3879" xr:uid="{6E0E68C0-C845-4B9A-BEC3-5040C8379EE7}"/>
    <cellStyle name="DateType 2 5 5 2 2" xfId="17894" xr:uid="{9024E42E-317F-408D-9902-59616A45CCC8}"/>
    <cellStyle name="DateType 2 5 5 3" xfId="3880" xr:uid="{895616E8-82A5-4268-AED8-9B4372EBD913}"/>
    <cellStyle name="DateType 2 5 5 3 2" xfId="17895" xr:uid="{0795BB28-2233-41B6-95B2-ADB44EE5C6D6}"/>
    <cellStyle name="DateType 2 5 5 4" xfId="3881" xr:uid="{4B47F33B-D20C-450B-B909-D6D99A094138}"/>
    <cellStyle name="DateType 2 5 5 4 2" xfId="17896" xr:uid="{7BA15498-52A0-460A-87E1-62B30C3070C7}"/>
    <cellStyle name="DateType 2 5 5 5" xfId="3882" xr:uid="{532C787A-83BA-4B03-8D8D-5977B6AB4710}"/>
    <cellStyle name="DateType 2 5 5 5 2" xfId="17897" xr:uid="{0642DAA8-4E91-40B7-8A48-B7889A5BE573}"/>
    <cellStyle name="DateType 2 5 5 6" xfId="17893" xr:uid="{15BF87DF-74C9-4D6B-9C1C-947A9E3E94F1}"/>
    <cellStyle name="DateType 2 5 6" xfId="3883" xr:uid="{264AC6FB-6EAC-4E72-B253-BAE633B504DB}"/>
    <cellStyle name="DateType 2 5 6 2" xfId="3884" xr:uid="{43E0E091-D24C-44A4-AC68-28D4FD988C5F}"/>
    <cellStyle name="DateType 2 5 6 2 2" xfId="17899" xr:uid="{CACB1FF5-3861-4DDB-8B18-2095B6FFAC65}"/>
    <cellStyle name="DateType 2 5 6 3" xfId="17898" xr:uid="{ADFB5B2C-8960-43DE-90BF-41CF1DEC2E30}"/>
    <cellStyle name="DateType 2 5 7" xfId="3885" xr:uid="{39827F86-6B5E-442A-ACF7-81730CD82F47}"/>
    <cellStyle name="DateType 2 5 7 2" xfId="17900" xr:uid="{5D37A694-B5BB-4EC2-AFCC-AD81AE6D2055}"/>
    <cellStyle name="DateType 2 5 8" xfId="3886" xr:uid="{9CD8F15B-8DE6-4363-9F42-BE7E9C290403}"/>
    <cellStyle name="DateType 2 5 8 2" xfId="17901" xr:uid="{ECD01A2B-98A3-446E-8774-3E0172FDAFAE}"/>
    <cellStyle name="DateType 2 5 9" xfId="3887" xr:uid="{5278FC8B-C6D2-46CD-8737-9884A8BDEF1B}"/>
    <cellStyle name="DateType 2 5 9 2" xfId="17902" xr:uid="{747FA0E0-6E97-48A5-B0FC-0128B5BD18E7}"/>
    <cellStyle name="DateType 2 6" xfId="3888" xr:uid="{D9032D00-4944-4E07-9002-E1B9C04F7CAC}"/>
    <cellStyle name="DateType 2 6 10" xfId="14722" xr:uid="{CE07DBB0-56CB-45C3-988C-C1B38E9BA981}"/>
    <cellStyle name="DateType 2 6 10 2" xfId="27095" xr:uid="{F37D3483-1D45-4302-98F5-30349E04D234}"/>
    <cellStyle name="DateType 2 6 11" xfId="17903" xr:uid="{DDCCCF52-0A7F-49F7-A8E5-F9049A81296A}"/>
    <cellStyle name="DateType 2 6 2" xfId="3889" xr:uid="{9D964758-9E86-4E56-8F93-B7AFC36F5937}"/>
    <cellStyle name="DateType 2 6 2 2" xfId="3890" xr:uid="{EFA8CAFF-87B0-4E9E-A53E-76495B09B2E7}"/>
    <cellStyle name="DateType 2 6 2 2 2" xfId="17905" xr:uid="{A61F3585-5240-4464-B095-03BA852DDE2A}"/>
    <cellStyle name="DateType 2 6 2 3" xfId="3891" xr:uid="{13D65469-CB0F-4AFC-9096-EE2407FAF5C7}"/>
    <cellStyle name="DateType 2 6 2 3 2" xfId="17906" xr:uid="{5FD3252C-0E20-43CE-A7F6-31ADCD96F258}"/>
    <cellStyle name="DateType 2 6 2 4" xfId="3892" xr:uid="{0EECE058-28A5-47DA-B3C9-766B5FAED509}"/>
    <cellStyle name="DateType 2 6 2 4 2" xfId="17907" xr:uid="{1E83520B-4CDF-44DD-B4D9-291163B956D7}"/>
    <cellStyle name="DateType 2 6 2 5" xfId="3893" xr:uid="{A6D9C148-5C11-41EA-90CC-8D3196AD913E}"/>
    <cellStyle name="DateType 2 6 2 5 2" xfId="17908" xr:uid="{7C91FDE3-4296-4733-B81F-95E6289B3CAB}"/>
    <cellStyle name="DateType 2 6 2 6" xfId="17904" xr:uid="{50FF2396-351C-4348-9DD7-26CC5D7CB981}"/>
    <cellStyle name="DateType 2 6 3" xfId="3894" xr:uid="{018C8198-8CF0-4A9B-8C2C-B09DA6763C8E}"/>
    <cellStyle name="DateType 2 6 3 2" xfId="3895" xr:uid="{8148CC94-D1B9-4F34-9525-6B3867F28C6A}"/>
    <cellStyle name="DateType 2 6 3 2 2" xfId="17910" xr:uid="{F9FA39D4-EFA7-4BBF-9392-0DD6203F210B}"/>
    <cellStyle name="DateType 2 6 3 3" xfId="17909" xr:uid="{6C27B3C9-2A34-44D5-993B-92202B6BD767}"/>
    <cellStyle name="DateType 2 6 4" xfId="3896" xr:uid="{1F799797-B574-4031-89CD-E53C62CDC07E}"/>
    <cellStyle name="DateType 2 6 4 2" xfId="17911" xr:uid="{1CA611A2-DA69-4ACF-BA27-41022E06E273}"/>
    <cellStyle name="DateType 2 6 5" xfId="3897" xr:uid="{CB9B5BAA-C024-4D2C-B52B-90C95A5032D0}"/>
    <cellStyle name="DateType 2 6 5 2" xfId="17912" xr:uid="{0F5A795E-E5B0-4BF4-8425-C10B78CEDF52}"/>
    <cellStyle name="DateType 2 6 6" xfId="3898" xr:uid="{94A18F2B-23BA-4B5F-B5C5-F7A1D7865630}"/>
    <cellStyle name="DateType 2 6 6 2" xfId="17913" xr:uid="{B4428DEF-1D7B-4560-AD01-ABEC495D263C}"/>
    <cellStyle name="DateType 2 6 7" xfId="3899" xr:uid="{7AF956F8-61F5-4F4F-BA03-F48880AB866D}"/>
    <cellStyle name="DateType 2 6 7 2" xfId="17914" xr:uid="{EB898977-6A94-4DFB-A3DD-87E1AD550F3A}"/>
    <cellStyle name="DateType 2 6 8" xfId="3900" xr:uid="{546B515F-ACAC-4B9D-9F63-245E2F02D701}"/>
    <cellStyle name="DateType 2 6 8 2" xfId="17915" xr:uid="{40229C8D-7387-4AC9-A433-AF1E9E5A6DBA}"/>
    <cellStyle name="DateType 2 6 9" xfId="3901" xr:uid="{54C3E06C-2B29-45E1-9173-5C79FA740629}"/>
    <cellStyle name="DateType 2 6 9 2" xfId="17916" xr:uid="{C524315B-4BA4-4A8B-BBD5-665E4CF20538}"/>
    <cellStyle name="DateType 2 7" xfId="3902" xr:uid="{1067022B-DB51-4AF5-A6D3-3F7E30C50E9C}"/>
    <cellStyle name="DateType 2 7 2" xfId="3903" xr:uid="{35144500-2151-4900-A3BD-2977223184CE}"/>
    <cellStyle name="DateType 2 7 2 2" xfId="3904" xr:uid="{508B99F8-55C6-436E-8E6E-7A38C6CCBADA}"/>
    <cellStyle name="DateType 2 7 2 2 2" xfId="17919" xr:uid="{C501EC04-0F73-4DFB-A665-212D58065D69}"/>
    <cellStyle name="DateType 2 7 2 3" xfId="17918" xr:uid="{568FA7DB-CD11-49DD-B45C-B422A9C67E72}"/>
    <cellStyle name="DateType 2 7 3" xfId="3905" xr:uid="{73B2BC2B-F134-41BD-AD31-56759007A94C}"/>
    <cellStyle name="DateType 2 7 3 2" xfId="17920" xr:uid="{69E6BA77-015E-4786-8F34-17C2D12432D4}"/>
    <cellStyle name="DateType 2 7 4" xfId="3906" xr:uid="{F2DEDC1B-16DC-4DED-8037-0167FAAA7564}"/>
    <cellStyle name="DateType 2 7 4 2" xfId="17921" xr:uid="{5C0132A6-EDA6-4E3B-A16C-196120E59C77}"/>
    <cellStyle name="DateType 2 7 5" xfId="3907" xr:uid="{329A717E-D5AE-4AF3-908D-50FA0637A0C5}"/>
    <cellStyle name="DateType 2 7 5 2" xfId="17922" xr:uid="{E61A4530-63E9-448E-89E0-4F414E81C354}"/>
    <cellStyle name="DateType 2 7 6" xfId="3908" xr:uid="{A059DDC6-B485-461C-AD8F-FF49CFCE9A37}"/>
    <cellStyle name="DateType 2 7 6 2" xfId="17923" xr:uid="{0F300C82-DE22-47C7-81B9-38125BC43019}"/>
    <cellStyle name="DateType 2 7 7" xfId="17917" xr:uid="{A734BFA8-8B65-4A07-8A7F-F52C95779C7F}"/>
    <cellStyle name="DateType 2 8" xfId="3909" xr:uid="{4D37189F-A38A-4EB6-ACEF-5D436DA0BBF9}"/>
    <cellStyle name="DateType 2 8 2" xfId="3910" xr:uid="{54A92CDF-52F0-4B93-9745-91272E2C998B}"/>
    <cellStyle name="DateType 2 8 2 2" xfId="3911" xr:uid="{1BBEAF5E-25DB-4A98-96F2-0E5A61F3D3F1}"/>
    <cellStyle name="DateType 2 8 2 2 2" xfId="17926" xr:uid="{F16F9CA0-32EC-4BEA-8D15-5D65D6FF8588}"/>
    <cellStyle name="DateType 2 8 2 3" xfId="17925" xr:uid="{868059FC-5AF2-4F77-9C13-64A488869D12}"/>
    <cellStyle name="DateType 2 8 3" xfId="3912" xr:uid="{F524CC5B-715F-4124-AA42-0C9625B6176C}"/>
    <cellStyle name="DateType 2 8 3 2" xfId="17927" xr:uid="{F3F1FBE8-51D8-4293-9B06-AA491FDE57D4}"/>
    <cellStyle name="DateType 2 8 4" xfId="3913" xr:uid="{6890C554-3659-475C-9084-1EC98F024859}"/>
    <cellStyle name="DateType 2 8 4 2" xfId="17928" xr:uid="{B65CD892-A882-4A9E-8590-0590FC019ACA}"/>
    <cellStyle name="DateType 2 8 5" xfId="3914" xr:uid="{CF63D368-8421-4008-B732-DB06700EA230}"/>
    <cellStyle name="DateType 2 8 5 2" xfId="17929" xr:uid="{439635A0-7C01-4BD9-ABC8-4ED52304D4B2}"/>
    <cellStyle name="DateType 2 8 6" xfId="3915" xr:uid="{91C84845-DE50-4631-BD01-12328595AC1E}"/>
    <cellStyle name="DateType 2 8 6 2" xfId="17930" xr:uid="{A7DF2D55-04A6-4745-9327-601F9465DDAB}"/>
    <cellStyle name="DateType 2 8 7" xfId="17924" xr:uid="{EBEDAD1A-A107-49AD-8A1C-E041DCD0E8F0}"/>
    <cellStyle name="DateType 2 9" xfId="3916" xr:uid="{DA7A1867-C12E-4B44-99B5-F9241D32E911}"/>
    <cellStyle name="DateType 2 9 2" xfId="3917" xr:uid="{6C92636A-55B0-4019-B8AC-990239D913A0}"/>
    <cellStyle name="DateType 2 9 2 2" xfId="17932" xr:uid="{B2C51AC8-60E1-4603-A5D0-4678CDA48E91}"/>
    <cellStyle name="DateType 2 9 3" xfId="3918" xr:uid="{0BA838EF-5F66-4FB4-B1C8-2D929B74CFB8}"/>
    <cellStyle name="DateType 2 9 3 2" xfId="17933" xr:uid="{286BA628-D458-4A9B-8C3D-F95599FAFA7B}"/>
    <cellStyle name="DateType 2 9 4" xfId="3919" xr:uid="{FFC4B2BE-1DC9-4E8B-8041-A98079159843}"/>
    <cellStyle name="DateType 2 9 4 2" xfId="17934" xr:uid="{31F30437-2BBB-4592-B521-08896E7CA23A}"/>
    <cellStyle name="DateType 2 9 5" xfId="3920" xr:uid="{9280DC74-4DC8-4654-9B23-DC2B33B61AD3}"/>
    <cellStyle name="DateType 2 9 5 2" xfId="17935" xr:uid="{BE473A47-354F-45FC-AA80-2587B0138FCD}"/>
    <cellStyle name="DateType 2 9 6" xfId="17931" xr:uid="{99B96CFE-B571-4C52-8616-0758CC0029E4}"/>
    <cellStyle name="DateType 3" xfId="1002" xr:uid="{5D6D1571-951A-46D2-B6C3-EB90455DD6CE}"/>
    <cellStyle name="DateType 3 10" xfId="3921" xr:uid="{32D5AF76-39E6-4426-ABEA-B584B59C563B}"/>
    <cellStyle name="DateType 3 10 2" xfId="17936" xr:uid="{29D2DE44-80BD-415B-A8F6-78A8DF847DB0}"/>
    <cellStyle name="DateType 3 11" xfId="3922" xr:uid="{FF9CE9A4-0161-4EC5-8AEF-1F153A56E056}"/>
    <cellStyle name="DateType 3 11 2" xfId="17937" xr:uid="{043E5CD4-66A3-492C-BFEC-DD0BDA019088}"/>
    <cellStyle name="DateType 3 12" xfId="3923" xr:uid="{68151C44-A068-46A0-A1FC-CB7D893DDFF3}"/>
    <cellStyle name="DateType 3 12 2" xfId="17938" xr:uid="{84D15C77-014F-4DB9-B562-980DA018C021}"/>
    <cellStyle name="DateType 3 13" xfId="3924" xr:uid="{ACCC72D6-0AD0-4E9F-AEF5-E59322B70239}"/>
    <cellStyle name="DateType 3 13 2" xfId="17939" xr:uid="{C0A03990-F47C-4541-A63C-0D26FA95B6D5}"/>
    <cellStyle name="DateType 3 14" xfId="3925" xr:uid="{0598EE3E-B561-4199-83D9-5485FEE33A4D}"/>
    <cellStyle name="DateType 3 14 2" xfId="17940" xr:uid="{502956D5-6E4A-41A9-B4AA-10AA1778AE25}"/>
    <cellStyle name="DateType 3 15" xfId="3926" xr:uid="{582355F0-3227-4528-98C4-A3806EB3DC98}"/>
    <cellStyle name="DateType 3 15 2" xfId="17941" xr:uid="{EBE1DC00-BB7A-4667-9780-93110CDB3EF8}"/>
    <cellStyle name="DateType 3 16" xfId="3927" xr:uid="{6F8E534F-2AF9-4B60-B361-8B2EA14031EF}"/>
    <cellStyle name="DateType 3 16 2" xfId="17942" xr:uid="{1A4BE55B-9022-4DA4-BA8B-4EA4962380CA}"/>
    <cellStyle name="DateType 3 17" xfId="3928" xr:uid="{AE694254-036B-4A68-B5DE-77CAA2B807E9}"/>
    <cellStyle name="DateType 3 17 2" xfId="17943" xr:uid="{02188292-8021-4CEA-851E-D6CACCD79CD1}"/>
    <cellStyle name="DateType 3 18" xfId="3929" xr:uid="{40AF5589-1F1B-4AF1-82A1-7E262A1D09B9}"/>
    <cellStyle name="DateType 3 18 2" xfId="17944" xr:uid="{FD0D0444-F051-4137-93B7-A6217FDBCD80}"/>
    <cellStyle name="DateType 3 19" xfId="3930" xr:uid="{AA6054A5-CE96-4C13-A60F-168825744AC1}"/>
    <cellStyle name="DateType 3 19 2" xfId="17945" xr:uid="{B7BA6624-6626-4D62-9271-978EC4DDCD2C}"/>
    <cellStyle name="DateType 3 2" xfId="3931" xr:uid="{1D7E2C42-561B-4AD3-B3A1-2B053A7E0C17}"/>
    <cellStyle name="DateType 3 2 10" xfId="14724" xr:uid="{91A05830-0C8D-4DDF-9AA2-4546691530AA}"/>
    <cellStyle name="DateType 3 2 10 2" xfId="27097" xr:uid="{3C94D2D6-D83F-4B4E-8E0D-EB0338E7BF4D}"/>
    <cellStyle name="DateType 3 2 11" xfId="17946" xr:uid="{A3EE6D46-2B03-4817-8998-FE3AC1B08759}"/>
    <cellStyle name="DateType 3 2 2" xfId="3932" xr:uid="{CD1C6700-8E59-4DBE-A246-565CE09A9BC2}"/>
    <cellStyle name="DateType 3 2 2 2" xfId="3933" xr:uid="{B8B74415-EDC4-4783-ABE1-9AFFDFC7EDF3}"/>
    <cellStyle name="DateType 3 2 2 2 2" xfId="17948" xr:uid="{8C8B32F2-A547-446A-A112-DDBDF336123C}"/>
    <cellStyle name="DateType 3 2 2 3" xfId="3934" xr:uid="{AB4AEAFE-3E05-4E0B-9990-004CF597EE5F}"/>
    <cellStyle name="DateType 3 2 2 3 2" xfId="17949" xr:uid="{EC1E485E-E90C-4FAF-9FC4-FF18C3A320DA}"/>
    <cellStyle name="DateType 3 2 2 4" xfId="3935" xr:uid="{A2228549-8FEF-4216-B33A-1E66CE60399D}"/>
    <cellStyle name="DateType 3 2 2 4 2" xfId="17950" xr:uid="{E67A1EA3-C5D6-485A-84F2-CA42DCC4BBC0}"/>
    <cellStyle name="DateType 3 2 2 5" xfId="3936" xr:uid="{363DEBFF-0A96-4B2B-ABED-5BE4E6A1271B}"/>
    <cellStyle name="DateType 3 2 2 5 2" xfId="17951" xr:uid="{52098FB0-F2E5-413C-A23B-8E4950345C80}"/>
    <cellStyle name="DateType 3 2 2 6" xfId="17947" xr:uid="{D4836900-4F4B-4D50-BA90-A2714ECA5DA7}"/>
    <cellStyle name="DateType 3 2 3" xfId="3937" xr:uid="{F471C9B8-B7ED-44B7-A5FF-BA01BCC69CA0}"/>
    <cellStyle name="DateType 3 2 3 2" xfId="3938" xr:uid="{91373221-697B-4E45-A8BF-FA354B734820}"/>
    <cellStyle name="DateType 3 2 3 2 2" xfId="17953" xr:uid="{1C0C5CD2-DD14-4FE3-9A27-0232DCE70D27}"/>
    <cellStyle name="DateType 3 2 3 3" xfId="17952" xr:uid="{93D82757-CC56-40E9-9073-368312202706}"/>
    <cellStyle name="DateType 3 2 4" xfId="3939" xr:uid="{2FA395FD-F5FA-4D64-8366-854E32A28737}"/>
    <cellStyle name="DateType 3 2 4 2" xfId="17954" xr:uid="{5286515C-D5CE-428B-A5CA-88D2A32D32C3}"/>
    <cellStyle name="DateType 3 2 5" xfId="3940" xr:uid="{32F45DA2-DAA4-4DA1-AD8F-241438D3F2C0}"/>
    <cellStyle name="DateType 3 2 5 2" xfId="17955" xr:uid="{D70F499C-0559-4999-BAC4-B573B1EF2D68}"/>
    <cellStyle name="DateType 3 2 6" xfId="3941" xr:uid="{DA249BCF-D25E-4BA1-97B4-E6A6014C0AE4}"/>
    <cellStyle name="DateType 3 2 6 2" xfId="17956" xr:uid="{B1C5ECEC-14F3-468E-AB1E-EB77ACA146D9}"/>
    <cellStyle name="DateType 3 2 7" xfId="3942" xr:uid="{148D8F98-32F4-49C7-B74B-05001A06814A}"/>
    <cellStyle name="DateType 3 2 7 2" xfId="17957" xr:uid="{57AA263D-70FF-4F1E-A6AF-B866779857E3}"/>
    <cellStyle name="DateType 3 2 8" xfId="3943" xr:uid="{648A64F6-220F-46EE-8953-51DA9A59F6B8}"/>
    <cellStyle name="DateType 3 2 8 2" xfId="17958" xr:uid="{3D6E2D97-ACFF-46FF-895F-AA31A1A14DAA}"/>
    <cellStyle name="DateType 3 2 9" xfId="3944" xr:uid="{B3C87963-CC18-40FB-9A61-C08C777B69D0}"/>
    <cellStyle name="DateType 3 2 9 2" xfId="17959" xr:uid="{014B7EE2-CAA0-4BD6-8551-81AA64A10A7A}"/>
    <cellStyle name="DateType 3 20" xfId="3945" xr:uid="{CE43455C-91AF-4AB5-BC58-890921DB1D73}"/>
    <cellStyle name="DateType 3 20 2" xfId="17960" xr:uid="{306EE923-4C93-4045-90ED-753EEEF12B3F}"/>
    <cellStyle name="DateType 3 21" xfId="3946" xr:uid="{3171B078-1395-4597-B3FD-C3324BEE8E39}"/>
    <cellStyle name="DateType 3 21 2" xfId="17961" xr:uid="{5DF3D9C2-F747-4043-89E9-7887EE840417}"/>
    <cellStyle name="DateType 3 22" xfId="3947" xr:uid="{C49B6BDB-7911-40A3-A9AC-8F80C4AF8791}"/>
    <cellStyle name="DateType 3 22 2" xfId="17962" xr:uid="{71DDAF81-79BC-4A6E-9225-6007A9779469}"/>
    <cellStyle name="DateType 3 23" xfId="14723" xr:uid="{C5FC10B6-8BBF-446C-A2BC-850F51A691E8}"/>
    <cellStyle name="DateType 3 23 2" xfId="27096" xr:uid="{9B8D729F-48DE-48CC-AAE8-6DA8AE566AA9}"/>
    <cellStyle name="DateType 3 24" xfId="15589" xr:uid="{BDC81490-6610-49C8-AE55-AA108841F814}"/>
    <cellStyle name="DateType 3 3" xfId="3948" xr:uid="{DEF093DF-440D-4581-BE44-BE42149E70E6}"/>
    <cellStyle name="DateType 3 3 2" xfId="3949" xr:uid="{E79051B7-5249-4AB4-AF79-AB01C6AAD018}"/>
    <cellStyle name="DateType 3 3 2 2" xfId="3950" xr:uid="{4B7640B9-8905-4DEF-AF4F-9C758D85810F}"/>
    <cellStyle name="DateType 3 3 2 2 2" xfId="17965" xr:uid="{79C7BA1A-AD59-457A-94BC-FECC74D1BC24}"/>
    <cellStyle name="DateType 3 3 2 3" xfId="17964" xr:uid="{8906C7B1-1B09-460C-8286-968654CD62C2}"/>
    <cellStyle name="DateType 3 3 3" xfId="3951" xr:uid="{06A98731-CC76-4358-B06D-43FE4A82D829}"/>
    <cellStyle name="DateType 3 3 3 2" xfId="17966" xr:uid="{2F5DEE5E-F655-4144-9744-CD8906ABD9F8}"/>
    <cellStyle name="DateType 3 3 4" xfId="3952" xr:uid="{97FDD375-33ED-4086-B5E4-6FE49C08B147}"/>
    <cellStyle name="DateType 3 3 4 2" xfId="17967" xr:uid="{EE9213F2-0480-4A94-9F66-C1C796E65BAA}"/>
    <cellStyle name="DateType 3 3 5" xfId="3953" xr:uid="{8F83385A-514C-4553-AFD4-BABEE799150A}"/>
    <cellStyle name="DateType 3 3 5 2" xfId="17968" xr:uid="{C9760819-E329-4D81-AA51-49C1D680656B}"/>
    <cellStyle name="DateType 3 3 6" xfId="3954" xr:uid="{976A041E-3DC6-421A-9B80-816595B57DB1}"/>
    <cellStyle name="DateType 3 3 6 2" xfId="17969" xr:uid="{53096FB2-17F8-4C65-BBFE-7B3E1067A9CF}"/>
    <cellStyle name="DateType 3 3 7" xfId="17963" xr:uid="{77E72A6F-9D2D-4C22-866A-0821B7FF0779}"/>
    <cellStyle name="DateType 3 4" xfId="3955" xr:uid="{06E34205-CF1B-42C4-8DC2-D3BC01152C71}"/>
    <cellStyle name="DateType 3 4 2" xfId="3956" xr:uid="{3D9532D2-D0BE-4BB8-AADC-7729F2A2675D}"/>
    <cellStyle name="DateType 3 4 2 2" xfId="3957" xr:uid="{5CD21B3A-F83F-4E50-AE17-CCC945E8C76C}"/>
    <cellStyle name="DateType 3 4 2 2 2" xfId="17972" xr:uid="{74F7AC84-5648-46FC-8AFC-B8E9AE51AE73}"/>
    <cellStyle name="DateType 3 4 2 3" xfId="17971" xr:uid="{999C0FE5-261B-4633-AEC2-9BD748113FFC}"/>
    <cellStyle name="DateType 3 4 3" xfId="3958" xr:uid="{44A22FED-6ABB-4E8B-8EC1-58D9CC590376}"/>
    <cellStyle name="DateType 3 4 3 2" xfId="17973" xr:uid="{F81B1F90-24F8-4C4D-8805-DB92D1C10A07}"/>
    <cellStyle name="DateType 3 4 4" xfId="3959" xr:uid="{3CCB570C-921F-462A-9BEB-24CBD902875F}"/>
    <cellStyle name="DateType 3 4 4 2" xfId="17974" xr:uid="{ECB13431-CF30-43BD-8BCA-1151149EF781}"/>
    <cellStyle name="DateType 3 4 5" xfId="3960" xr:uid="{A15448D8-4129-4262-A429-DBAF3E9B0838}"/>
    <cellStyle name="DateType 3 4 5 2" xfId="17975" xr:uid="{D444441E-96B8-4110-B4D8-5CE4BAAF959A}"/>
    <cellStyle name="DateType 3 4 6" xfId="3961" xr:uid="{BF9B75A3-6A53-41C4-BE9E-40B1A9D27952}"/>
    <cellStyle name="DateType 3 4 6 2" xfId="17976" xr:uid="{2B9D0C14-890E-4183-B398-DDAFE1AD44CC}"/>
    <cellStyle name="DateType 3 4 7" xfId="17970" xr:uid="{E7D3CDF9-BA8B-4FC9-A1BC-81A2EF06174F}"/>
    <cellStyle name="DateType 3 5" xfId="3962" xr:uid="{46DD14A8-1F3D-45E5-88B1-9B4718520F3A}"/>
    <cellStyle name="DateType 3 5 2" xfId="3963" xr:uid="{A56D3512-DB2F-4592-8279-C1FDAE758D82}"/>
    <cellStyle name="DateType 3 5 2 2" xfId="17978" xr:uid="{CF9241A8-6AA5-4064-8F7E-664A2742AA17}"/>
    <cellStyle name="DateType 3 5 3" xfId="3964" xr:uid="{31AB3A14-4F94-4188-A4E3-9022398ED082}"/>
    <cellStyle name="DateType 3 5 3 2" xfId="17979" xr:uid="{BB45AB3A-0E2C-43FC-A665-6A97DA3B3075}"/>
    <cellStyle name="DateType 3 5 4" xfId="3965" xr:uid="{5A37E9C9-BEE8-4EF3-A737-6FF527FC1718}"/>
    <cellStyle name="DateType 3 5 4 2" xfId="17980" xr:uid="{B9D29A57-791E-4498-B1BB-5BEA5148152E}"/>
    <cellStyle name="DateType 3 5 5" xfId="3966" xr:uid="{47328E9C-8C92-4A18-8906-C2BFAD7B4EB0}"/>
    <cellStyle name="DateType 3 5 5 2" xfId="17981" xr:uid="{5849DE97-A446-4040-BFFB-9388C4B62615}"/>
    <cellStyle name="DateType 3 5 6" xfId="17977" xr:uid="{71726E7C-7596-41E1-A5B2-F6282B9974E3}"/>
    <cellStyle name="DateType 3 6" xfId="3967" xr:uid="{99388A1E-0E35-4183-BFD8-C1E5F55E21E5}"/>
    <cellStyle name="DateType 3 6 2" xfId="3968" xr:uid="{1A228766-53EA-440D-B6F4-9AD50A5E17B0}"/>
    <cellStyle name="DateType 3 6 2 2" xfId="17983" xr:uid="{D33288BC-A3F0-435E-8D73-066B8DBAD3C1}"/>
    <cellStyle name="DateType 3 6 3" xfId="17982" xr:uid="{8535BAD0-AF02-4E9C-B0BE-540F351345FC}"/>
    <cellStyle name="DateType 3 7" xfId="3969" xr:uid="{06834513-15D2-497E-9DAC-777664BC75C5}"/>
    <cellStyle name="DateType 3 7 2" xfId="17984" xr:uid="{69A8C554-240A-4836-996F-6B054FCA3772}"/>
    <cellStyle name="DateType 3 8" xfId="3970" xr:uid="{93C48079-CFF3-40AE-9813-DFE40D7DED10}"/>
    <cellStyle name="DateType 3 8 2" xfId="17985" xr:uid="{DFC037A2-2235-4644-8CD6-53A1665C5D67}"/>
    <cellStyle name="DateType 3 9" xfId="3971" xr:uid="{B1C42CC2-597C-4F99-B129-0ABE5AF1ADD1}"/>
    <cellStyle name="DateType 3 9 2" xfId="17986" xr:uid="{07E438D7-E4AC-49DA-913C-2327BD099983}"/>
    <cellStyle name="DateType 4" xfId="1003" xr:uid="{D6EB2E92-45B7-4D16-9A59-1D42CD5C8E07}"/>
    <cellStyle name="DateType 4 10" xfId="3972" xr:uid="{3A24F3A7-D25C-409A-8E6D-3204E4B1BF35}"/>
    <cellStyle name="DateType 4 10 2" xfId="17987" xr:uid="{2877F200-97C4-4F00-BE4D-8DB579B8AA16}"/>
    <cellStyle name="DateType 4 11" xfId="3973" xr:uid="{82F13C55-6049-4825-977C-9A951924CD1B}"/>
    <cellStyle name="DateType 4 11 2" xfId="17988" xr:uid="{D67F54B0-F0AA-4BFF-9F4D-143A3FEBEA76}"/>
    <cellStyle name="DateType 4 12" xfId="3974" xr:uid="{51A576FE-9DD6-46FA-8289-6DB133700714}"/>
    <cellStyle name="DateType 4 12 2" xfId="17989" xr:uid="{3A9FDEF6-13E8-437F-AA3D-A47D201CAD96}"/>
    <cellStyle name="DateType 4 13" xfId="3975" xr:uid="{F68ACF2F-64E4-427C-B08F-643446C1BE08}"/>
    <cellStyle name="DateType 4 13 2" xfId="17990" xr:uid="{5246A308-D917-4528-89D4-1CB68C1F859D}"/>
    <cellStyle name="DateType 4 14" xfId="3976" xr:uid="{B88ADE6C-8CFA-4767-B101-283082872EEF}"/>
    <cellStyle name="DateType 4 14 2" xfId="17991" xr:uid="{24489BB3-98B6-45E3-85C9-94F9B5EA43C4}"/>
    <cellStyle name="DateType 4 15" xfId="3977" xr:uid="{81C6C9F1-E3FC-442C-A0E2-3C7A7055EFFF}"/>
    <cellStyle name="DateType 4 15 2" xfId="17992" xr:uid="{34B34418-6AB9-467A-85B5-A864FD0D7084}"/>
    <cellStyle name="DateType 4 16" xfId="3978" xr:uid="{524C5390-563F-4DC7-823C-855A799F639A}"/>
    <cellStyle name="DateType 4 16 2" xfId="17993" xr:uid="{BC8D4310-8AD2-4F20-8291-E9C636E84249}"/>
    <cellStyle name="DateType 4 17" xfId="3979" xr:uid="{BA8411CE-EB17-4D60-A3B2-61D461FE7B6D}"/>
    <cellStyle name="DateType 4 17 2" xfId="17994" xr:uid="{D4FAB43E-0923-4BB4-BB1D-AF29F456023F}"/>
    <cellStyle name="DateType 4 18" xfId="3980" xr:uid="{AEF5BE67-25E5-41A0-B1C2-3813F8629ACD}"/>
    <cellStyle name="DateType 4 18 2" xfId="17995" xr:uid="{D6DD389C-F880-4D15-ACC6-B27EA8D3C2CF}"/>
    <cellStyle name="DateType 4 19" xfId="3981" xr:uid="{9E897A00-9B45-472F-B068-7243C02542BA}"/>
    <cellStyle name="DateType 4 19 2" xfId="17996" xr:uid="{B5292802-69FB-4DDA-8819-232EF88546A1}"/>
    <cellStyle name="DateType 4 2" xfId="3982" xr:uid="{D64BA166-CB7C-4134-B4B7-F08FDD8974DE}"/>
    <cellStyle name="DateType 4 2 10" xfId="14726" xr:uid="{6455117A-F063-49C0-AFA7-58E0DCC4026F}"/>
    <cellStyle name="DateType 4 2 10 2" xfId="27099" xr:uid="{A76173A4-7F85-4847-8DF9-9CFD61D37157}"/>
    <cellStyle name="DateType 4 2 11" xfId="17997" xr:uid="{CD46F4F7-F7E1-4E21-AAF7-870AA7A11032}"/>
    <cellStyle name="DateType 4 2 2" xfId="3983" xr:uid="{A67D818E-DADA-4DA9-AADA-DBC61A1C0A48}"/>
    <cellStyle name="DateType 4 2 2 2" xfId="3984" xr:uid="{BC0AF4CE-BDFB-42ED-A9AD-AA3FD014F474}"/>
    <cellStyle name="DateType 4 2 2 2 2" xfId="17999" xr:uid="{D9C1990E-7C75-4EB8-BF03-86FE2CB4A93D}"/>
    <cellStyle name="DateType 4 2 2 3" xfId="3985" xr:uid="{7AF907B0-DC91-41AC-9700-D4E8F7E47782}"/>
    <cellStyle name="DateType 4 2 2 3 2" xfId="18000" xr:uid="{FF213E58-B482-4605-AD02-15E3088D74C5}"/>
    <cellStyle name="DateType 4 2 2 4" xfId="3986" xr:uid="{025C7518-EA29-4D05-9475-1170736ADDFE}"/>
    <cellStyle name="DateType 4 2 2 4 2" xfId="18001" xr:uid="{FD21D1B6-66F0-415D-B2FA-54DFF3BCA164}"/>
    <cellStyle name="DateType 4 2 2 5" xfId="3987" xr:uid="{5F34C6B5-2BD2-4F75-BF52-0C8123358B46}"/>
    <cellStyle name="DateType 4 2 2 5 2" xfId="18002" xr:uid="{6D7646E6-EAC7-42B5-B06A-34D7F7A83A41}"/>
    <cellStyle name="DateType 4 2 2 6" xfId="17998" xr:uid="{6A9D2D2F-A7F9-4376-8685-9E8A63BB41D4}"/>
    <cellStyle name="DateType 4 2 3" xfId="3988" xr:uid="{EA099D69-F89D-4050-B755-7BE21FFA5D0A}"/>
    <cellStyle name="DateType 4 2 3 2" xfId="3989" xr:uid="{C538CF8F-8C87-4786-B21F-527156705424}"/>
    <cellStyle name="DateType 4 2 3 2 2" xfId="18004" xr:uid="{149D2F40-86C8-49C3-A318-9ECA430A00C3}"/>
    <cellStyle name="DateType 4 2 3 3" xfId="18003" xr:uid="{608F1933-1A82-4E78-8241-1C08378B7514}"/>
    <cellStyle name="DateType 4 2 4" xfId="3990" xr:uid="{266D7CBD-DFB2-4F13-8835-7B2537129F2A}"/>
    <cellStyle name="DateType 4 2 4 2" xfId="18005" xr:uid="{F6893EB9-C3CF-4309-8F0E-31F32BAB8D86}"/>
    <cellStyle name="DateType 4 2 5" xfId="3991" xr:uid="{33D1EF92-16C1-4B64-B0A2-81B19A846D12}"/>
    <cellStyle name="DateType 4 2 5 2" xfId="18006" xr:uid="{BE64D710-71C2-4EEF-AA5A-C2EA344C54ED}"/>
    <cellStyle name="DateType 4 2 6" xfId="3992" xr:uid="{75874365-E3C5-4246-ACEF-66B35225B479}"/>
    <cellStyle name="DateType 4 2 6 2" xfId="18007" xr:uid="{40CA240D-4EE9-4DFB-ACEE-46AEB630DA55}"/>
    <cellStyle name="DateType 4 2 7" xfId="3993" xr:uid="{9379F512-545B-4AC5-B2FB-F78AA179D306}"/>
    <cellStyle name="DateType 4 2 7 2" xfId="18008" xr:uid="{70304011-08FC-48CC-A827-CE13A3A35554}"/>
    <cellStyle name="DateType 4 2 8" xfId="3994" xr:uid="{AC9CC36D-5DA1-4936-B76F-B74D674882DC}"/>
    <cellStyle name="DateType 4 2 8 2" xfId="18009" xr:uid="{46FF8441-A9BD-464F-8DC3-D1EFED3F3705}"/>
    <cellStyle name="DateType 4 2 9" xfId="3995" xr:uid="{D76C331C-6942-4EE6-BA04-B7583AD6DBC1}"/>
    <cellStyle name="DateType 4 2 9 2" xfId="18010" xr:uid="{D65D3420-43E4-4219-806B-8906F9DC69D1}"/>
    <cellStyle name="DateType 4 20" xfId="3996" xr:uid="{C216FF4F-9D0E-4F08-A9AA-671A6B10C601}"/>
    <cellStyle name="DateType 4 20 2" xfId="18011" xr:uid="{63C2240F-9A69-4A49-8993-44A3487C0E64}"/>
    <cellStyle name="DateType 4 21" xfId="3997" xr:uid="{9DF56186-474B-407F-AFE9-2B7E9AAEBF94}"/>
    <cellStyle name="DateType 4 21 2" xfId="18012" xr:uid="{B880D934-9A00-4EC5-B514-F15DC7391409}"/>
    <cellStyle name="DateType 4 22" xfId="3998" xr:uid="{B9320A69-95DA-42DF-8AA9-5AE4B9C83687}"/>
    <cellStyle name="DateType 4 22 2" xfId="18013" xr:uid="{00595A56-A3AA-483C-A168-236C07997EB9}"/>
    <cellStyle name="DateType 4 23" xfId="14725" xr:uid="{199BB824-5FF8-41A4-AC65-D32F097E42C3}"/>
    <cellStyle name="DateType 4 23 2" xfId="27098" xr:uid="{F83FF0B4-6240-4EA4-B302-8A131F818791}"/>
    <cellStyle name="DateType 4 24" xfId="15590" xr:uid="{025047A1-B5CC-4A20-AD35-3CB421B29F01}"/>
    <cellStyle name="DateType 4 3" xfId="3999" xr:uid="{90C77D91-E1BF-4F37-AB31-ECE080A1536A}"/>
    <cellStyle name="DateType 4 3 2" xfId="4000" xr:uid="{6CDA15E8-5D99-4468-A3C9-6593037D6376}"/>
    <cellStyle name="DateType 4 3 2 2" xfId="4001" xr:uid="{78E6E19B-168B-4925-8560-3F2B2DCEEE36}"/>
    <cellStyle name="DateType 4 3 2 2 2" xfId="18016" xr:uid="{6BB30771-4F49-4852-864D-9AA00383E9AC}"/>
    <cellStyle name="DateType 4 3 2 3" xfId="18015" xr:uid="{1C5CDB74-7045-4639-B2A5-5424A28164E0}"/>
    <cellStyle name="DateType 4 3 3" xfId="4002" xr:uid="{C4AB0588-8279-4309-81B7-E62D68B289D3}"/>
    <cellStyle name="DateType 4 3 3 2" xfId="18017" xr:uid="{ED77D406-D3B6-483B-A6A2-3587695270E3}"/>
    <cellStyle name="DateType 4 3 4" xfId="4003" xr:uid="{F67845B6-68FF-4BAD-AB8D-E998C25C0222}"/>
    <cellStyle name="DateType 4 3 4 2" xfId="18018" xr:uid="{25ED281F-3FAC-4BD4-9DF6-AA896520FFEF}"/>
    <cellStyle name="DateType 4 3 5" xfId="4004" xr:uid="{424F22B3-C913-4713-8EEC-8ECC0F229B7F}"/>
    <cellStyle name="DateType 4 3 5 2" xfId="18019" xr:uid="{86D275A4-56CB-4127-A005-D85297E9DFFE}"/>
    <cellStyle name="DateType 4 3 6" xfId="4005" xr:uid="{D6C1C51A-FE09-48C3-98F8-414563AD62AE}"/>
    <cellStyle name="DateType 4 3 6 2" xfId="18020" xr:uid="{49F5E607-E8AB-44F8-9C09-DACEA494F4B3}"/>
    <cellStyle name="DateType 4 3 7" xfId="18014" xr:uid="{47AC0184-B870-4EE5-ABAF-B54206387E94}"/>
    <cellStyle name="DateType 4 4" xfId="4006" xr:uid="{1F306EF2-C3AC-4145-A18E-602649557AD5}"/>
    <cellStyle name="DateType 4 4 2" xfId="4007" xr:uid="{C7912BF8-3A2E-4AD7-8AD3-7092621B7932}"/>
    <cellStyle name="DateType 4 4 2 2" xfId="4008" xr:uid="{09FC46B6-23B5-4103-BC49-2D58751988D4}"/>
    <cellStyle name="DateType 4 4 2 2 2" xfId="18023" xr:uid="{5A001933-6A49-4F6E-89BE-1152DCD8C3C8}"/>
    <cellStyle name="DateType 4 4 2 3" xfId="18022" xr:uid="{2AA97911-B0B6-463D-BB9B-A2693E3EF83B}"/>
    <cellStyle name="DateType 4 4 3" xfId="4009" xr:uid="{19D46147-A00F-4098-AF3F-B671231ED121}"/>
    <cellStyle name="DateType 4 4 3 2" xfId="18024" xr:uid="{5BDCE8A3-5DD0-4265-9213-9DA0ABE1FABC}"/>
    <cellStyle name="DateType 4 4 4" xfId="4010" xr:uid="{52C8E6EE-8573-490A-975B-92D3A0E3FBF1}"/>
    <cellStyle name="DateType 4 4 4 2" xfId="18025" xr:uid="{3A4DFA82-508B-4F63-A486-80363B1FE1E4}"/>
    <cellStyle name="DateType 4 4 5" xfId="4011" xr:uid="{373032DD-C557-45E1-827B-2ED9A8E7B6B6}"/>
    <cellStyle name="DateType 4 4 5 2" xfId="18026" xr:uid="{E33B04B9-6655-49F6-BD02-0AEAEDC55EBC}"/>
    <cellStyle name="DateType 4 4 6" xfId="4012" xr:uid="{A0F60151-8E89-43B2-96FF-E146F8320CEB}"/>
    <cellStyle name="DateType 4 4 6 2" xfId="18027" xr:uid="{842D8BC7-6DBF-4725-8531-3E8BBF8DC223}"/>
    <cellStyle name="DateType 4 4 7" xfId="18021" xr:uid="{4D160268-7D4F-4B71-917D-EB29471218E0}"/>
    <cellStyle name="DateType 4 5" xfId="4013" xr:uid="{1D7FEEBC-5277-4ADA-A1F9-0DF89714746B}"/>
    <cellStyle name="DateType 4 5 2" xfId="4014" xr:uid="{F30C9975-44FB-43D2-96F4-CC4ED59ABE21}"/>
    <cellStyle name="DateType 4 5 2 2" xfId="18029" xr:uid="{8A02ABFD-1ADB-45BB-93BB-7E5841A4398A}"/>
    <cellStyle name="DateType 4 5 3" xfId="4015" xr:uid="{179DC154-C9D5-46D1-8E64-F42B19328740}"/>
    <cellStyle name="DateType 4 5 3 2" xfId="18030" xr:uid="{F5CC6BD3-6227-47EE-8D02-C7144D3D1112}"/>
    <cellStyle name="DateType 4 5 4" xfId="4016" xr:uid="{BF0AB83E-EDDB-4AC2-BAB3-04AD4162F52E}"/>
    <cellStyle name="DateType 4 5 4 2" xfId="18031" xr:uid="{5B8BFC2E-2093-4B38-A350-4CFA32853F23}"/>
    <cellStyle name="DateType 4 5 5" xfId="4017" xr:uid="{9D22C988-AF19-4FE4-8D1A-9ECB28DC781E}"/>
    <cellStyle name="DateType 4 5 5 2" xfId="18032" xr:uid="{C002A303-68B0-46F1-A4A7-889F53700FA1}"/>
    <cellStyle name="DateType 4 5 6" xfId="18028" xr:uid="{2C85AC07-B80B-4EC4-B304-43C12D71B14D}"/>
    <cellStyle name="DateType 4 6" xfId="4018" xr:uid="{9BAD740E-9499-4E62-9582-4D3FF1FF5DA6}"/>
    <cellStyle name="DateType 4 6 2" xfId="4019" xr:uid="{E79F76DB-E9DD-4D5C-AB81-D77AD6A235D1}"/>
    <cellStyle name="DateType 4 6 2 2" xfId="18034" xr:uid="{5C753376-084A-422B-BD38-B60FE9F3E040}"/>
    <cellStyle name="DateType 4 6 3" xfId="18033" xr:uid="{511BEEC7-6694-4568-B8B6-070CA95C1AD0}"/>
    <cellStyle name="DateType 4 7" xfId="4020" xr:uid="{51CEF255-0137-497C-BDBD-D7DC6D8913EF}"/>
    <cellStyle name="DateType 4 7 2" xfId="18035" xr:uid="{DE1DF9AE-0253-48C9-98D5-97789E0C1A96}"/>
    <cellStyle name="DateType 4 8" xfId="4021" xr:uid="{45C0700E-C3C3-48D8-9120-F63D0BA11C8C}"/>
    <cellStyle name="DateType 4 8 2" xfId="18036" xr:uid="{86812E82-5032-4A12-BE3C-87A9952624D2}"/>
    <cellStyle name="DateType 4 9" xfId="4022" xr:uid="{4E56FCFA-3321-4772-874B-AC59AA299322}"/>
    <cellStyle name="DateType 4 9 2" xfId="18037" xr:uid="{07ED9DF4-B7DA-403B-8F23-3F86BAE6078C}"/>
    <cellStyle name="DateType 5" xfId="1387" xr:uid="{BADF4149-9358-48A7-96C5-B06AD5A126E0}"/>
    <cellStyle name="DateType 5 10" xfId="4023" xr:uid="{3E653534-0159-473D-A557-6772D7792572}"/>
    <cellStyle name="DateType 5 10 2" xfId="18038" xr:uid="{19B31C97-9BE0-4982-90F5-CBC00B770C08}"/>
    <cellStyle name="DateType 5 11" xfId="4024" xr:uid="{03F863D8-C15C-4911-99A7-39F3459B6771}"/>
    <cellStyle name="DateType 5 11 2" xfId="18039" xr:uid="{8109DFBF-7310-4474-813D-F2306B16F3B6}"/>
    <cellStyle name="DateType 5 12" xfId="4025" xr:uid="{E0621751-8045-437A-9AE4-2850C06404F6}"/>
    <cellStyle name="DateType 5 12 2" xfId="18040" xr:uid="{779FBDC0-0B92-424F-9413-C3FC6E8BE835}"/>
    <cellStyle name="DateType 5 13" xfId="4026" xr:uid="{329F8100-0EB6-492E-90D3-CC4FEE2EDC67}"/>
    <cellStyle name="DateType 5 13 2" xfId="18041" xr:uid="{C183CD60-E7E6-4285-BEEB-28456866F160}"/>
    <cellStyle name="DateType 5 14" xfId="4027" xr:uid="{1D5A8604-AFB3-4D86-960A-2C10C876E39A}"/>
    <cellStyle name="DateType 5 14 2" xfId="18042" xr:uid="{D7BA687E-5F59-41EF-8696-C00A82381672}"/>
    <cellStyle name="DateType 5 15" xfId="4028" xr:uid="{363B1353-1848-4E7E-AF6B-8ED9A8F635EA}"/>
    <cellStyle name="DateType 5 15 2" xfId="18043" xr:uid="{151AE3F6-5D0B-4924-8913-8F8DAE448273}"/>
    <cellStyle name="DateType 5 16" xfId="4029" xr:uid="{6CA1AD40-6C39-41EE-B3CF-1ADE771791B5}"/>
    <cellStyle name="DateType 5 16 2" xfId="18044" xr:uid="{6A349A31-CEFC-486F-88C8-F7D5951DC3D4}"/>
    <cellStyle name="DateType 5 17" xfId="15064" xr:uid="{3424EBB0-D170-40AA-9129-41AEAC90C0B4}"/>
    <cellStyle name="DateType 5 17 2" xfId="27429" xr:uid="{AB131265-6000-4BB1-A66A-0B7917B4CA25}"/>
    <cellStyle name="DateType 5 18" xfId="15457" xr:uid="{EA3C4B8A-917A-40D6-8D76-9214DC249B41}"/>
    <cellStyle name="DateType 5 18 2" xfId="27797" xr:uid="{97732D42-6A96-4BDC-8A59-961901DA8768}"/>
    <cellStyle name="DateType 5 19" xfId="15762" xr:uid="{C6E0F2DB-0AB7-4041-B26D-327BD6DC0D89}"/>
    <cellStyle name="DateType 5 2" xfId="4030" xr:uid="{43107BDC-DDCA-4F62-B787-3901FAE93897}"/>
    <cellStyle name="DateType 5 2 2" xfId="4031" xr:uid="{378F8F33-EB13-4B59-ADC4-B9B98D513B47}"/>
    <cellStyle name="DateType 5 2 2 2" xfId="4032" xr:uid="{A48762A5-8AD7-4F65-A3A8-BD8CB83DB1FA}"/>
    <cellStyle name="DateType 5 2 2 2 2" xfId="18047" xr:uid="{C5242C1A-D2D5-4F16-B866-B6E053C0BC1C}"/>
    <cellStyle name="DateType 5 2 2 3" xfId="4033" xr:uid="{F401D58F-79A1-4FF5-84EC-749FA6A2B1ED}"/>
    <cellStyle name="DateType 5 2 2 3 2" xfId="18048" xr:uid="{4D1BC5EE-9D01-4247-9D20-AA384297E9B3}"/>
    <cellStyle name="DateType 5 2 2 4" xfId="4034" xr:uid="{05433C39-6A21-4109-A103-D12633AC876F}"/>
    <cellStyle name="DateType 5 2 2 4 2" xfId="18049" xr:uid="{A04E470D-D6E4-4640-9842-AC3DA1F1243D}"/>
    <cellStyle name="DateType 5 2 2 5" xfId="18046" xr:uid="{C28F33EF-2ABD-410F-9ED4-F87AB7441B23}"/>
    <cellStyle name="DateType 5 2 3" xfId="4035" xr:uid="{FF606234-0D9B-4C48-86DF-DC89DA1B6E67}"/>
    <cellStyle name="DateType 5 2 3 2" xfId="18050" xr:uid="{2694EB11-0959-44C4-AFD0-C735C5A6AC94}"/>
    <cellStyle name="DateType 5 2 4" xfId="4036" xr:uid="{BE7C24A5-CAEE-4B0F-A199-C32D3B42F483}"/>
    <cellStyle name="DateType 5 2 4 2" xfId="18051" xr:uid="{FB2DFC18-8FE4-497A-9BA9-0903C1DD1FCB}"/>
    <cellStyle name="DateType 5 2 5" xfId="4037" xr:uid="{E438CBBF-E619-4513-9E33-77ECBB0E8E9C}"/>
    <cellStyle name="DateType 5 2 5 2" xfId="18052" xr:uid="{088EDFDC-CF7B-4456-8F00-4E2AAB3A5289}"/>
    <cellStyle name="DateType 5 2 6" xfId="4038" xr:uid="{A9F265A8-DE9F-460E-8EE2-2544634B1EAC}"/>
    <cellStyle name="DateType 5 2 6 2" xfId="18053" xr:uid="{35B6786F-E65B-4CB7-A837-853B5B17F67B}"/>
    <cellStyle name="DateType 5 2 7" xfId="4039" xr:uid="{603485D7-3C48-4F8E-9383-312EF3BF66D0}"/>
    <cellStyle name="DateType 5 2 7 2" xfId="18054" xr:uid="{0F78DB7B-E0D9-44B8-A479-79CD3506E9CB}"/>
    <cellStyle name="DateType 5 2 8" xfId="18045" xr:uid="{DE7A3129-7CCE-41F1-A98E-CFD0BDCEC772}"/>
    <cellStyle name="DateType 5 3" xfId="4040" xr:uid="{153A1F71-DAA0-4563-9F31-87EDC51CB62E}"/>
    <cellStyle name="DateType 5 3 2" xfId="4041" xr:uid="{92323FDD-CCA1-4F2C-81C5-82D1C8750DE8}"/>
    <cellStyle name="DateType 5 3 2 2" xfId="18056" xr:uid="{A535636A-CB0B-4E2F-B401-27279BD31086}"/>
    <cellStyle name="DateType 5 3 3" xfId="4042" xr:uid="{D25EE66F-AE24-4862-8E9E-F0B758B3D2CE}"/>
    <cellStyle name="DateType 5 3 3 2" xfId="18057" xr:uid="{81C40532-1DD5-4B9E-A65B-041B85390844}"/>
    <cellStyle name="DateType 5 3 4" xfId="4043" xr:uid="{04208C82-8DF3-46F5-8076-3E341CFAC0CC}"/>
    <cellStyle name="DateType 5 3 4 2" xfId="18058" xr:uid="{B8896125-EA82-469A-9D88-29904303EC77}"/>
    <cellStyle name="DateType 5 3 5" xfId="18055" xr:uid="{1CB05F8E-8421-4A8B-8508-309825F23521}"/>
    <cellStyle name="DateType 5 4" xfId="4044" xr:uid="{1E00F26F-D56E-40D3-8C61-7F7351443AA0}"/>
    <cellStyle name="DateType 5 4 2" xfId="4045" xr:uid="{ACA2104D-AABA-4014-8709-BEA170883606}"/>
    <cellStyle name="DateType 5 4 2 2" xfId="18060" xr:uid="{59F276D1-89DD-48A6-B12D-8F62B07CF292}"/>
    <cellStyle name="DateType 5 4 3" xfId="4046" xr:uid="{ADB7F16C-BAAB-48A4-B313-21DC67AA1FBA}"/>
    <cellStyle name="DateType 5 4 3 2" xfId="18061" xr:uid="{076FD8B6-BEEA-4072-8102-FB2DBA08549E}"/>
    <cellStyle name="DateType 5 4 4" xfId="4047" xr:uid="{C3B77982-4B46-4B22-9981-293A43B5EDF6}"/>
    <cellStyle name="DateType 5 4 4 2" xfId="18062" xr:uid="{B63C7286-66DE-45BC-9238-FD132BEC724B}"/>
    <cellStyle name="DateType 5 4 5" xfId="18059" xr:uid="{EB04BD7D-6CF8-42FB-A678-B5FD3470C446}"/>
    <cellStyle name="DateType 5 5" xfId="4048" xr:uid="{F456BD45-5FAA-4EA3-B170-F5B4EAD03BA3}"/>
    <cellStyle name="DateType 5 5 2" xfId="4049" xr:uid="{94E97815-2510-4481-B673-143A6FA1B215}"/>
    <cellStyle name="DateType 5 5 2 2" xfId="18064" xr:uid="{FF86022F-9215-4AD9-9D8F-7BC7EB001D20}"/>
    <cellStyle name="DateType 5 5 3" xfId="4050" xr:uid="{7006126B-CADA-4978-BF0B-0D4B63F9A39A}"/>
    <cellStyle name="DateType 5 5 3 2" xfId="18065" xr:uid="{B00ADF99-1636-418B-8C31-5C8C96A75AEF}"/>
    <cellStyle name="DateType 5 5 4" xfId="4051" xr:uid="{A08084A6-4C6D-4844-950D-147C1ECDF563}"/>
    <cellStyle name="DateType 5 5 4 2" xfId="18066" xr:uid="{1003955A-031D-4885-A475-290EB4055254}"/>
    <cellStyle name="DateType 5 5 5" xfId="18063" xr:uid="{9C0CCE25-69B5-4945-BEC6-34A8868636FA}"/>
    <cellStyle name="DateType 5 6" xfId="4052" xr:uid="{2BF86652-465C-4BD9-9990-66742F87F7F1}"/>
    <cellStyle name="DateType 5 6 2" xfId="18067" xr:uid="{6A7109CF-924F-43E9-9544-160F3F76E27E}"/>
    <cellStyle name="DateType 5 7" xfId="4053" xr:uid="{A293A7C6-EF7A-4A5C-B60C-02AAD028217C}"/>
    <cellStyle name="DateType 5 7 2" xfId="18068" xr:uid="{EBE799AE-3A27-4BA6-A1E3-ED835A826ABC}"/>
    <cellStyle name="DateType 5 8" xfId="4054" xr:uid="{DCD19BC3-79D0-4012-A646-D6E6DAFC263D}"/>
    <cellStyle name="DateType 5 8 2" xfId="18069" xr:uid="{C721A5F1-78F9-47F6-AB32-584AF9437B28}"/>
    <cellStyle name="DateType 5 9" xfId="4055" xr:uid="{20E4DA9F-4EC2-4678-87EB-2B71BAB6E68D}"/>
    <cellStyle name="DateType 5 9 2" xfId="18070" xr:uid="{B43F79E1-6FD5-4753-B9C2-897EB2843239}"/>
    <cellStyle name="DateType 6" xfId="4056" xr:uid="{115D698D-F594-42CD-A719-B3F148B4B579}"/>
    <cellStyle name="DateType 6 2" xfId="4057" xr:uid="{84243BDD-5263-4719-92D1-FD951FCED790}"/>
    <cellStyle name="DateType 6 2 2" xfId="4058" xr:uid="{F8FC29B0-9FCB-4891-8980-76754D22D2ED}"/>
    <cellStyle name="DateType 6 2 2 2" xfId="18073" xr:uid="{1A31B81A-E4A5-4B33-B8B7-CEBF92A26C56}"/>
    <cellStyle name="DateType 6 2 3" xfId="4059" xr:uid="{615044DC-7484-492D-9497-E7CBC3B6A799}"/>
    <cellStyle name="DateType 6 2 3 2" xfId="18074" xr:uid="{17843842-6CD8-4AEB-B51F-AF238C58BD8B}"/>
    <cellStyle name="DateType 6 2 4" xfId="4060" xr:uid="{521E2403-CAE8-440D-9318-305A188F0DD4}"/>
    <cellStyle name="DateType 6 2 4 2" xfId="18075" xr:uid="{2BCBC9FD-83E1-4517-9404-049F3CFFB7CD}"/>
    <cellStyle name="DateType 6 2 5" xfId="18072" xr:uid="{070F0FC8-3E39-4C6F-9F54-5784CF3528A9}"/>
    <cellStyle name="DateType 6 3" xfId="4061" xr:uid="{060BA996-A79F-4370-B795-07501482FA7E}"/>
    <cellStyle name="DateType 6 3 2" xfId="18076" xr:uid="{86D2ECA5-07AA-4CD1-9644-4293BEEAC5C1}"/>
    <cellStyle name="DateType 6 4" xfId="4062" xr:uid="{AE9F7C39-A5AA-435A-8753-7CDA3BED4C45}"/>
    <cellStyle name="DateType 6 4 2" xfId="18077" xr:uid="{87705134-D462-4A9B-9649-03377BC1B46A}"/>
    <cellStyle name="DateType 6 5" xfId="4063" xr:uid="{1E0E19D4-6CC8-4DCA-B32B-4A72B36BCB44}"/>
    <cellStyle name="DateType 6 5 2" xfId="18078" xr:uid="{FB841224-4559-4909-96B5-829BFCFDBEF4}"/>
    <cellStyle name="DateType 6 6" xfId="4064" xr:uid="{9EFE51B4-FFC8-42FF-B5EE-82507A861401}"/>
    <cellStyle name="DateType 6 6 2" xfId="18079" xr:uid="{4B7804A5-603D-421D-82CA-08DEA8D05963}"/>
    <cellStyle name="DateType 6 7" xfId="4065" xr:uid="{89076499-7ACC-4492-BF68-22356F6FEC24}"/>
    <cellStyle name="DateType 6 7 2" xfId="18080" xr:uid="{8A7C00A2-E57B-43CE-9B4D-A06F900BD2C6}"/>
    <cellStyle name="DateType 6 8" xfId="18071" xr:uid="{6F4163B2-D278-4286-88C9-DFCDAE6B0898}"/>
    <cellStyle name="DateType 7" xfId="4066" xr:uid="{41BA9792-EDF3-475C-84B6-B4CF08CC167B}"/>
    <cellStyle name="DateType 7 2" xfId="4067" xr:uid="{BF229390-479D-4894-87B0-99193902E6AA}"/>
    <cellStyle name="DateType 7 2 2" xfId="18082" xr:uid="{39D5D99D-7BE9-4781-A5FA-9322CE54B502}"/>
    <cellStyle name="DateType 7 3" xfId="4068" xr:uid="{52626A0F-7ACB-4016-9A6F-A0C17150867A}"/>
    <cellStyle name="DateType 7 3 2" xfId="18083" xr:uid="{94C67FF2-A4FC-4751-8B20-C64621D6BAC8}"/>
    <cellStyle name="DateType 7 4" xfId="4069" xr:uid="{09E1F084-8825-4CCE-AE35-76A0F375B065}"/>
    <cellStyle name="DateType 7 4 2" xfId="18084" xr:uid="{F90D90B2-2A58-4BCC-A29E-25BA2D0910E8}"/>
    <cellStyle name="DateType 7 5" xfId="18081" xr:uid="{8A87010F-59FA-4028-8CD5-3242DA375B62}"/>
    <cellStyle name="DateType 8" xfId="4070" xr:uid="{201F318E-CCB7-4905-9C76-8007B065BFF2}"/>
    <cellStyle name="DateType 8 2" xfId="18085" xr:uid="{87DF323C-A880-407B-B476-1C40CA1E1ECC}"/>
    <cellStyle name="DateType 9" xfId="4071" xr:uid="{C5495B01-5BAE-400E-92F9-2B4C18EEDDF0}"/>
    <cellStyle name="DateType 9 2" xfId="18086" xr:uid="{0194076D-FC1C-486F-85EE-74FBB5006D32}"/>
    <cellStyle name="Description" xfId="324" xr:uid="{7CFB1E4C-6991-4C21-B38E-E274D4C88ED9}"/>
    <cellStyle name="Dezimal_virus" xfId="325" xr:uid="{F03302B8-0014-464F-85C2-2EAF8A969522}"/>
    <cellStyle name="ＤＦ平成明朝体w3" xfId="326" xr:uid="{FB516C16-1806-49EC-BDDA-2E5A8A0D4E41}"/>
    <cellStyle name="ＤＦ平成明朝体w3 2" xfId="4072" xr:uid="{C5EAEB4F-F7B0-4CB2-86C7-C154126328DD}"/>
    <cellStyle name="ＤＦ平成明朝体W3 9" xfId="327" xr:uid="{35A0DAA9-C75E-42D4-A3EE-04E4C41273A1}"/>
    <cellStyle name="ＤＦ平成明朝体W3 9 2" xfId="1004" xr:uid="{4DFBD220-0913-416C-A3D9-8085209ACEE4}"/>
    <cellStyle name="ＤＦ平成明朝体W3 9 3" xfId="4073" xr:uid="{DD79721F-6172-450E-AECD-ECBAC6DBC14A}"/>
    <cellStyle name="ＤＦ平成明朝体W3 9 4" xfId="14589" xr:uid="{E3C6361C-7D41-4DD2-AFF3-9F228B881B24}"/>
    <cellStyle name="Discontinued" xfId="328" xr:uid="{A15C5137-3231-4E70-976F-A404EFE989BD}"/>
    <cellStyle name="Discontinued 10" xfId="4074" xr:uid="{75C85693-FED3-4517-B495-724C63347B04}"/>
    <cellStyle name="Discontinued 10 2" xfId="18087" xr:uid="{72096625-5AD4-4BCA-9F1D-7863C42354F5}"/>
    <cellStyle name="Discontinued 11" xfId="4075" xr:uid="{065D3CE1-4D4F-4C6D-82CF-5CCEA17B7C7F}"/>
    <cellStyle name="Discontinued 11 2" xfId="18088" xr:uid="{1649B4D6-908D-4695-B07A-D4DEBC88CD3A}"/>
    <cellStyle name="Discontinued 12" xfId="4076" xr:uid="{714F77C6-0E2A-422B-9E75-3D401894F461}"/>
    <cellStyle name="Discontinued 12 2" xfId="18089" xr:uid="{334F3017-2DD7-4E32-BD9F-22A2E116CD8D}"/>
    <cellStyle name="Discontinued 13" xfId="4077" xr:uid="{141922E0-C595-435D-8BDA-3DB51D83504E}"/>
    <cellStyle name="Discontinued 13 2" xfId="18090" xr:uid="{B8B4DFE5-DEF8-4622-BDC8-6DAA911F5169}"/>
    <cellStyle name="Discontinued 14" xfId="15160" xr:uid="{12BE0F1A-770F-461B-9C81-CF2C88CED954}"/>
    <cellStyle name="Discontinued 14 2" xfId="27500" xr:uid="{35BA522F-7CBD-4873-AB62-93BBAC6A17A3}"/>
    <cellStyle name="Discontinued 15" xfId="15543" xr:uid="{707EEBF3-6EEC-4305-A220-DB646DE3EA69}"/>
    <cellStyle name="Discontinued 2" xfId="1005" xr:uid="{2FBCBFA0-50DA-4069-9143-1B2F18630A13}"/>
    <cellStyle name="Discontinued 2 10" xfId="4078" xr:uid="{E0C83A83-CA4B-4823-ABAC-03BE79038095}"/>
    <cellStyle name="Discontinued 2 10 2" xfId="4079" xr:uid="{6AE42AEF-AA31-4318-A178-2C0B4F5FFF14}"/>
    <cellStyle name="Discontinued 2 10 2 2" xfId="18092" xr:uid="{5310C1E5-5F1D-4D99-B66B-E5372211AF33}"/>
    <cellStyle name="Discontinued 2 10 3" xfId="18091" xr:uid="{7B29794B-BC7A-40DD-AF76-1A62756F90F6}"/>
    <cellStyle name="Discontinued 2 11" xfId="4080" xr:uid="{999617E0-8614-4881-85C8-AE339D47FE3F}"/>
    <cellStyle name="Discontinued 2 11 2" xfId="18093" xr:uid="{4E2505F0-F683-4F13-B9AE-9AD65675801C}"/>
    <cellStyle name="Discontinued 2 12" xfId="4081" xr:uid="{088D113E-73FC-46B6-94A6-F0976227BDF0}"/>
    <cellStyle name="Discontinued 2 12 2" xfId="18094" xr:uid="{C73EB9C4-6084-48A6-A779-0DEBAEFBC1D7}"/>
    <cellStyle name="Discontinued 2 13" xfId="4082" xr:uid="{56C0A50F-3730-45EB-AA36-975C8A22DE1C}"/>
    <cellStyle name="Discontinued 2 13 2" xfId="18095" xr:uid="{0A00E94D-DF62-4F75-84F6-95735DA86AE3}"/>
    <cellStyle name="Discontinued 2 14" xfId="4083" xr:uid="{40CF1BA7-3BE2-4AA3-A2C8-05B3013F901B}"/>
    <cellStyle name="Discontinued 2 14 2" xfId="18096" xr:uid="{B9FE08A7-9CD3-4E8B-8751-39EC2304FDF2}"/>
    <cellStyle name="Discontinued 2 15" xfId="4084" xr:uid="{1CBC27EA-474A-4291-AF80-415F55306647}"/>
    <cellStyle name="Discontinued 2 15 2" xfId="18097" xr:uid="{E915A379-B903-4F39-A339-6B1F076F205D}"/>
    <cellStyle name="Discontinued 2 16" xfId="4085" xr:uid="{98E2991D-EB7E-4C05-8EAC-92FB61122C66}"/>
    <cellStyle name="Discontinued 2 16 2" xfId="18098" xr:uid="{4A1D771D-4EA5-4FD2-B57B-6709527D77F2}"/>
    <cellStyle name="Discontinued 2 17" xfId="4086" xr:uid="{CF08D3E7-B532-4FD0-940F-E64CE87E47D3}"/>
    <cellStyle name="Discontinued 2 17 2" xfId="18099" xr:uid="{8AAFA74E-A117-456C-9A2A-F627CDC1E46F}"/>
    <cellStyle name="Discontinued 2 18" xfId="4087" xr:uid="{0A599FFC-9B74-46BD-A3C2-0B1426EB2338}"/>
    <cellStyle name="Discontinued 2 18 2" xfId="18100" xr:uid="{DA0DE0D7-2BD3-4E4B-BC02-3D9734E473D5}"/>
    <cellStyle name="Discontinued 2 19" xfId="4088" xr:uid="{D26B5995-3835-4BF0-9656-9753A25DC02A}"/>
    <cellStyle name="Discontinued 2 19 2" xfId="18101" xr:uid="{C6F6EC5E-EBB7-4757-A8FF-826829BF8B5F}"/>
    <cellStyle name="Discontinued 2 2" xfId="1006" xr:uid="{753118E6-4033-4B50-8275-9B75634D1F64}"/>
    <cellStyle name="Discontinued 2 2 10" xfId="4089" xr:uid="{C6CB4C24-04D6-4B89-BF62-97A8E181AC69}"/>
    <cellStyle name="Discontinued 2 2 10 2" xfId="18102" xr:uid="{898A721E-F889-4E04-8824-FF352CE690BE}"/>
    <cellStyle name="Discontinued 2 2 11" xfId="4090" xr:uid="{D52734D1-DFF0-4160-8357-76F0D1BF555E}"/>
    <cellStyle name="Discontinued 2 2 11 2" xfId="18103" xr:uid="{969FFA7C-B164-4FF4-9A75-A7CE9A3F4BE0}"/>
    <cellStyle name="Discontinued 2 2 12" xfId="4091" xr:uid="{50779346-5DD4-4875-9FEA-B448535B5DD5}"/>
    <cellStyle name="Discontinued 2 2 12 2" xfId="18104" xr:uid="{55DDC859-149B-4551-B1E9-DC90CF4D19D6}"/>
    <cellStyle name="Discontinued 2 2 13" xfId="4092" xr:uid="{79DD1545-3E17-4726-81DF-2169ACA87B93}"/>
    <cellStyle name="Discontinued 2 2 13 2" xfId="18105" xr:uid="{320A5A37-D7E7-4A6D-80F2-2C098E16D837}"/>
    <cellStyle name="Discontinued 2 2 14" xfId="4093" xr:uid="{6C45D0D9-0ADE-4D32-A7B0-E00562AA0743}"/>
    <cellStyle name="Discontinued 2 2 14 2" xfId="18106" xr:uid="{172F499F-6DC8-403D-85AF-57AFF36C79D0}"/>
    <cellStyle name="Discontinued 2 2 15" xfId="4094" xr:uid="{A8CE59E9-17F0-4FEA-9AC4-13EB6EAEDC23}"/>
    <cellStyle name="Discontinued 2 2 15 2" xfId="18107" xr:uid="{44C01200-E249-4A8E-8DB8-4A0F93655AD5}"/>
    <cellStyle name="Discontinued 2 2 16" xfId="4095" xr:uid="{0B02527A-3832-4D3C-BC48-BCCFFD3030FC}"/>
    <cellStyle name="Discontinued 2 2 16 2" xfId="18108" xr:uid="{666ABBCB-8A32-4D4F-A9BE-0CFD62A55248}"/>
    <cellStyle name="Discontinued 2 2 17" xfId="4096" xr:uid="{141D395D-B539-4A61-BB5E-9C37401877F6}"/>
    <cellStyle name="Discontinued 2 2 17 2" xfId="18109" xr:uid="{D009B82E-79DC-4A2D-8784-E3B889268962}"/>
    <cellStyle name="Discontinued 2 2 18" xfId="4097" xr:uid="{D0E1A724-3CDA-49CB-9D74-9EE5DFAEFF15}"/>
    <cellStyle name="Discontinued 2 2 18 2" xfId="18110" xr:uid="{16F9FC1A-BDDC-4367-99D0-0476024CD503}"/>
    <cellStyle name="Discontinued 2 2 19" xfId="4098" xr:uid="{63D6DA36-D063-4ABF-BB13-F5793BFD6D69}"/>
    <cellStyle name="Discontinued 2 2 19 2" xfId="18111" xr:uid="{DA58B0BA-FE35-4744-8613-9D1FEC2FF6FB}"/>
    <cellStyle name="Discontinued 2 2 2" xfId="4099" xr:uid="{D42D239C-FC32-441A-8BB0-AB0AE109E680}"/>
    <cellStyle name="Discontinued 2 2 2 10" xfId="14729" xr:uid="{5E806A4D-157B-4F63-97E9-094BC6E799C4}"/>
    <cellStyle name="Discontinued 2 2 2 10 2" xfId="27102" xr:uid="{E9437AA3-A1D3-424F-A54C-29BBB50F60C1}"/>
    <cellStyle name="Discontinued 2 2 2 11" xfId="18112" xr:uid="{9FF4C9D0-96E7-4266-9796-B65EDE4D24B5}"/>
    <cellStyle name="Discontinued 2 2 2 2" xfId="4100" xr:uid="{5C7043BA-3B31-41F5-A323-E50EDA217920}"/>
    <cellStyle name="Discontinued 2 2 2 2 2" xfId="4101" xr:uid="{A70C122F-4926-4B90-AB13-0B509651DEFB}"/>
    <cellStyle name="Discontinued 2 2 2 2 2 2" xfId="18114" xr:uid="{DE3ABC33-4083-45BA-9028-A6ACE6DCD344}"/>
    <cellStyle name="Discontinued 2 2 2 2 3" xfId="4102" xr:uid="{DB75B0A4-7CDE-47D1-BDB5-3115C9CB3B0D}"/>
    <cellStyle name="Discontinued 2 2 2 2 3 2" xfId="18115" xr:uid="{96E8B162-B6AA-4AE4-9964-E547D33135E9}"/>
    <cellStyle name="Discontinued 2 2 2 2 4" xfId="4103" xr:uid="{BE721C27-574E-4D92-A5CE-8AC0CA5F9924}"/>
    <cellStyle name="Discontinued 2 2 2 2 4 2" xfId="18116" xr:uid="{C37A4FE7-8B6F-4A85-B1DE-3C9D5FF28630}"/>
    <cellStyle name="Discontinued 2 2 2 2 5" xfId="4104" xr:uid="{9C3D7D25-8CC7-4568-982C-9AC28962B473}"/>
    <cellStyle name="Discontinued 2 2 2 2 5 2" xfId="18117" xr:uid="{2BB22FC5-A56E-40C5-A95C-8E3B3E867F6D}"/>
    <cellStyle name="Discontinued 2 2 2 2 6" xfId="18113" xr:uid="{B93379F9-65DE-44F4-A5A7-D27DCC708E10}"/>
    <cellStyle name="Discontinued 2 2 2 3" xfId="4105" xr:uid="{BAA6BB98-638D-4B5C-B2D6-0D334EA50942}"/>
    <cellStyle name="Discontinued 2 2 2 3 2" xfId="4106" xr:uid="{3D45B1C8-AFC4-42EB-B367-E6A731985EBB}"/>
    <cellStyle name="Discontinued 2 2 2 3 2 2" xfId="18119" xr:uid="{72060DEE-6E6A-4458-8164-D606E9023F79}"/>
    <cellStyle name="Discontinued 2 2 2 3 3" xfId="18118" xr:uid="{80D0871F-F5D2-412D-89F3-CFE213106357}"/>
    <cellStyle name="Discontinued 2 2 2 4" xfId="4107" xr:uid="{F7548972-8592-4465-8947-FD595AEA903F}"/>
    <cellStyle name="Discontinued 2 2 2 4 2" xfId="18120" xr:uid="{D77720B7-0AFA-48A2-A18C-E89B66917307}"/>
    <cellStyle name="Discontinued 2 2 2 5" xfId="4108" xr:uid="{3205FD11-41FB-4EE0-A9F6-9ADEB99F2CE6}"/>
    <cellStyle name="Discontinued 2 2 2 5 2" xfId="18121" xr:uid="{31F76AE6-72D4-4035-B196-8D9EAEB29003}"/>
    <cellStyle name="Discontinued 2 2 2 6" xfId="4109" xr:uid="{42CF376B-98D5-48A2-B301-9E6F1A5679D3}"/>
    <cellStyle name="Discontinued 2 2 2 6 2" xfId="18122" xr:uid="{E0197F3E-8621-488F-A49B-10A0365904BC}"/>
    <cellStyle name="Discontinued 2 2 2 7" xfId="4110" xr:uid="{3E811412-1937-4EA4-A3DC-7C07EAA95359}"/>
    <cellStyle name="Discontinued 2 2 2 7 2" xfId="18123" xr:uid="{3256BBC6-9F12-41D4-B3C7-A30044694FDD}"/>
    <cellStyle name="Discontinued 2 2 2 8" xfId="4111" xr:uid="{4033F700-F37E-45A7-BEB4-7F242EF50991}"/>
    <cellStyle name="Discontinued 2 2 2 8 2" xfId="18124" xr:uid="{C57EE241-A10F-496D-B7CF-85C8D65A14A8}"/>
    <cellStyle name="Discontinued 2 2 2 9" xfId="4112" xr:uid="{BA14F007-B753-4D74-8137-CF851CBE7CA4}"/>
    <cellStyle name="Discontinued 2 2 2 9 2" xfId="18125" xr:uid="{BDD0D31B-16F1-4AD7-A697-BE14F5F5DDAE}"/>
    <cellStyle name="Discontinued 2 2 20" xfId="4113" xr:uid="{8CAAA937-6F86-4004-9419-B85F1F691C31}"/>
    <cellStyle name="Discontinued 2 2 20 2" xfId="18126" xr:uid="{F921F499-EF02-42A7-AE8C-AC4B02602C63}"/>
    <cellStyle name="Discontinued 2 2 21" xfId="4114" xr:uid="{EAD10B1A-FF27-4F16-8C19-D0FD23BEB5AE}"/>
    <cellStyle name="Discontinued 2 2 21 2" xfId="18127" xr:uid="{FAB27BAF-ECCA-4BA0-9BB2-DB86FE45FBB9}"/>
    <cellStyle name="Discontinued 2 2 22" xfId="4115" xr:uid="{FB8B8177-AFDB-44FA-910D-07AF1AEBC337}"/>
    <cellStyle name="Discontinued 2 2 22 2" xfId="18128" xr:uid="{CAFC9785-A6F8-4AC8-8E59-EB97FB0BF3CF}"/>
    <cellStyle name="Discontinued 2 2 23" xfId="14728" xr:uid="{44862648-8318-48E9-B5D0-9CF625672509}"/>
    <cellStyle name="Discontinued 2 2 23 2" xfId="27101" xr:uid="{6F3A1412-26FD-4934-8369-160F4B398385}"/>
    <cellStyle name="Discontinued 2 2 24" xfId="15592" xr:uid="{37068F6A-12E0-4457-933B-8DA3F77CD922}"/>
    <cellStyle name="Discontinued 2 2 3" xfId="4116" xr:uid="{E5CFA656-90F2-422F-BF82-C1FAFDBFAAB1}"/>
    <cellStyle name="Discontinued 2 2 3 2" xfId="4117" xr:uid="{19787E8D-2B95-4098-BDDB-0800AA1F2C4D}"/>
    <cellStyle name="Discontinued 2 2 3 2 2" xfId="4118" xr:uid="{FB1594DE-6CA5-4465-8B4E-AF944B2AD134}"/>
    <cellStyle name="Discontinued 2 2 3 2 2 2" xfId="18131" xr:uid="{B05767D5-19F1-445A-B496-45AC33EF87D0}"/>
    <cellStyle name="Discontinued 2 2 3 2 3" xfId="18130" xr:uid="{EB563EF8-A2D8-440B-9E20-86AB46217D11}"/>
    <cellStyle name="Discontinued 2 2 3 3" xfId="4119" xr:uid="{9480827F-D8B7-4FD0-8AD6-D350DF66A1B8}"/>
    <cellStyle name="Discontinued 2 2 3 3 2" xfId="18132" xr:uid="{A6C7FB0D-7EA0-4205-9C6D-B70DD80322AC}"/>
    <cellStyle name="Discontinued 2 2 3 4" xfId="4120" xr:uid="{908B7244-D0FA-4C56-B440-0735FAEA6B76}"/>
    <cellStyle name="Discontinued 2 2 3 4 2" xfId="18133" xr:uid="{EF894F16-B2BD-4E88-9BED-AA4E21ADA77C}"/>
    <cellStyle name="Discontinued 2 2 3 5" xfId="4121" xr:uid="{45DA1EA8-6694-412E-95DE-C93F25021180}"/>
    <cellStyle name="Discontinued 2 2 3 5 2" xfId="18134" xr:uid="{29F5C973-0C87-4264-9337-F308340710F0}"/>
    <cellStyle name="Discontinued 2 2 3 6" xfId="4122" xr:uid="{4CC9963D-69BC-4FA9-9442-279E8E63AF78}"/>
    <cellStyle name="Discontinued 2 2 3 6 2" xfId="18135" xr:uid="{47A49904-C406-4571-B3E3-3AEE48788157}"/>
    <cellStyle name="Discontinued 2 2 3 7" xfId="18129" xr:uid="{44DC0BC3-0395-44D2-B4ED-DA7DA757BE02}"/>
    <cellStyle name="Discontinued 2 2 4" xfId="4123" xr:uid="{D8021891-0B9F-4B26-8F08-F025A45FD2B2}"/>
    <cellStyle name="Discontinued 2 2 4 2" xfId="4124" xr:uid="{5ABBD091-9653-44B5-ADA4-9660B936F0FF}"/>
    <cellStyle name="Discontinued 2 2 4 2 2" xfId="4125" xr:uid="{E498A646-A1F6-42DD-BC95-2C830FD34915}"/>
    <cellStyle name="Discontinued 2 2 4 2 2 2" xfId="18138" xr:uid="{2220AD92-6E4A-4320-98B2-38F1C93F36E5}"/>
    <cellStyle name="Discontinued 2 2 4 2 3" xfId="18137" xr:uid="{6B161E2F-8291-4E4F-8C17-A05F40672531}"/>
    <cellStyle name="Discontinued 2 2 4 3" xfId="4126" xr:uid="{C877E1F6-4325-4C4A-8DD0-AB396BAC0C11}"/>
    <cellStyle name="Discontinued 2 2 4 3 2" xfId="18139" xr:uid="{AD1A469B-E995-43D4-817A-67A7609C4CFA}"/>
    <cellStyle name="Discontinued 2 2 4 4" xfId="4127" xr:uid="{0308F6BD-A3AC-485C-B4BD-03C99BBD3198}"/>
    <cellStyle name="Discontinued 2 2 4 4 2" xfId="18140" xr:uid="{82B3C0A6-5864-4CA2-B2E0-63F630AA5FB2}"/>
    <cellStyle name="Discontinued 2 2 4 5" xfId="4128" xr:uid="{802489B7-246F-4A9A-AD35-187B46753FF4}"/>
    <cellStyle name="Discontinued 2 2 4 5 2" xfId="18141" xr:uid="{C42A5983-4EC2-47CF-8700-F8022995E3D5}"/>
    <cellStyle name="Discontinued 2 2 4 6" xfId="4129" xr:uid="{A83C6BAD-D8A5-46C1-9A28-557D998E060A}"/>
    <cellStyle name="Discontinued 2 2 4 6 2" xfId="18142" xr:uid="{9F90C581-D7E9-44AA-B3C4-C67674B416AD}"/>
    <cellStyle name="Discontinued 2 2 4 7" xfId="18136" xr:uid="{752718D6-FF40-433F-BEEC-786FE44F585D}"/>
    <cellStyle name="Discontinued 2 2 5" xfId="4130" xr:uid="{B815D69C-A739-46CA-8415-9FB605DCE46A}"/>
    <cellStyle name="Discontinued 2 2 5 2" xfId="4131" xr:uid="{C43AF573-3290-457E-B063-3930011E1E01}"/>
    <cellStyle name="Discontinued 2 2 5 2 2" xfId="18144" xr:uid="{9A595E31-1ACB-4F22-9B61-A7DDB120F2ED}"/>
    <cellStyle name="Discontinued 2 2 5 3" xfId="4132" xr:uid="{266F8870-B1A6-4E61-98C2-BD0A1DF00051}"/>
    <cellStyle name="Discontinued 2 2 5 3 2" xfId="18145" xr:uid="{F857FC91-5611-41DA-8ACD-2CE4BD2ADBE7}"/>
    <cellStyle name="Discontinued 2 2 5 4" xfId="4133" xr:uid="{3E420D9D-74E0-425D-AE16-C811B328D8EA}"/>
    <cellStyle name="Discontinued 2 2 5 4 2" xfId="18146" xr:uid="{A836DD4C-0981-45D8-9834-1A3E5FC2A3E5}"/>
    <cellStyle name="Discontinued 2 2 5 5" xfId="4134" xr:uid="{732EE4C6-18EF-4F90-B80E-D831720D714B}"/>
    <cellStyle name="Discontinued 2 2 5 5 2" xfId="18147" xr:uid="{B426ECBD-B5F5-4438-975C-68E31DEB2177}"/>
    <cellStyle name="Discontinued 2 2 5 6" xfId="18143" xr:uid="{6002C009-4B65-4F64-864E-5A5A6722F32B}"/>
    <cellStyle name="Discontinued 2 2 6" xfId="4135" xr:uid="{7196AD52-79CB-4340-99E1-570FE48B46DE}"/>
    <cellStyle name="Discontinued 2 2 6 2" xfId="4136" xr:uid="{02758B79-7478-4CB7-A6BA-4A2A457501C1}"/>
    <cellStyle name="Discontinued 2 2 6 2 2" xfId="18149" xr:uid="{1E70E184-AAD4-47F5-BE88-2A14AF064DE0}"/>
    <cellStyle name="Discontinued 2 2 6 3" xfId="18148" xr:uid="{FBADA3DF-A967-4C16-87FD-2C6EC9EEDCFB}"/>
    <cellStyle name="Discontinued 2 2 7" xfId="4137" xr:uid="{13A54365-4BB9-4654-B120-8F7A3069179E}"/>
    <cellStyle name="Discontinued 2 2 7 2" xfId="18150" xr:uid="{D78D555F-7B91-43D9-B49D-99F49C690135}"/>
    <cellStyle name="Discontinued 2 2 8" xfId="4138" xr:uid="{B5C5D005-39C3-4FD3-9906-8001BFB517CB}"/>
    <cellStyle name="Discontinued 2 2 8 2" xfId="18151" xr:uid="{6D152C48-69FC-4A6E-A956-3F376B38468C}"/>
    <cellStyle name="Discontinued 2 2 9" xfId="4139" xr:uid="{68263897-6BE6-4D4A-8205-F7710D68E460}"/>
    <cellStyle name="Discontinued 2 2 9 2" xfId="18152" xr:uid="{8AFAB49A-FBB8-4547-9F65-38311BC2FA1C}"/>
    <cellStyle name="Discontinued 2 20" xfId="4140" xr:uid="{95A53E56-A3FF-4902-8B18-9E4E62DA4D6D}"/>
    <cellStyle name="Discontinued 2 20 2" xfId="18153" xr:uid="{B8E8968A-2CBD-4086-ADE1-E82DADF8D715}"/>
    <cellStyle name="Discontinued 2 21" xfId="4141" xr:uid="{3D58B611-37BF-4BB7-8520-D9588D01F4F1}"/>
    <cellStyle name="Discontinued 2 21 2" xfId="18154" xr:uid="{31C43BFD-DB2F-4CE5-9C5E-C77C6785C30E}"/>
    <cellStyle name="Discontinued 2 22" xfId="4142" xr:uid="{AFEE3167-68AA-434C-AF59-8635D39207FE}"/>
    <cellStyle name="Discontinued 2 22 2" xfId="18155" xr:uid="{7A052890-B05D-48C8-BB05-BDC2A37E8B60}"/>
    <cellStyle name="Discontinued 2 23" xfId="4143" xr:uid="{028B5F52-83CB-47AE-9982-590675865EEC}"/>
    <cellStyle name="Discontinued 2 23 2" xfId="18156" xr:uid="{A1DA8BF9-D339-4590-B802-31519AE1ACCC}"/>
    <cellStyle name="Discontinued 2 24" xfId="4144" xr:uid="{9F67EFE1-7FF6-4858-9245-DDD55BD8721B}"/>
    <cellStyle name="Discontinued 2 24 2" xfId="18157" xr:uid="{BCCFE0DE-E2D0-4F79-8614-61B558CE1048}"/>
    <cellStyle name="Discontinued 2 25" xfId="4145" xr:uid="{EB3AB7DE-2499-46ED-8ED4-27751BEB2FF5}"/>
    <cellStyle name="Discontinued 2 25 2" xfId="18158" xr:uid="{D566711D-43EC-4421-AFD6-6B6912BC000F}"/>
    <cellStyle name="Discontinued 2 26" xfId="4146" xr:uid="{9B7C9039-F0AB-4BA2-963B-B8BB83B8F7EA}"/>
    <cellStyle name="Discontinued 2 26 2" xfId="18159" xr:uid="{564E7394-525B-4A8D-8EF4-AEE73F3485FD}"/>
    <cellStyle name="Discontinued 2 27" xfId="14727" xr:uid="{81BD6FE1-580F-4A03-AD7B-8D0BBBB2DECC}"/>
    <cellStyle name="Discontinued 2 27 2" xfId="27100" xr:uid="{E9B80F15-8AE4-4C8B-BA07-6B7BB703EE52}"/>
    <cellStyle name="Discontinued 2 28" xfId="15591" xr:uid="{59E8F32C-BA0F-4121-AAD6-F42BC9F33ABD}"/>
    <cellStyle name="Discontinued 2 3" xfId="1007" xr:uid="{79A320A0-7B9C-416B-A510-C8C3ED0C70FE}"/>
    <cellStyle name="Discontinued 2 3 10" xfId="4147" xr:uid="{23F35481-5DEB-4CAD-9F6E-2FF0708DD435}"/>
    <cellStyle name="Discontinued 2 3 10 2" xfId="18160" xr:uid="{4C7E4FF9-B49D-46D6-8D3D-67F624739960}"/>
    <cellStyle name="Discontinued 2 3 11" xfId="4148" xr:uid="{195ADF46-8818-40B4-9789-3DF2F4E3E873}"/>
    <cellStyle name="Discontinued 2 3 11 2" xfId="18161" xr:uid="{E79355B7-77FF-4B7F-B373-41FA500B338D}"/>
    <cellStyle name="Discontinued 2 3 12" xfId="4149" xr:uid="{0F06ACD5-1F6B-40BB-92AE-A9D690558592}"/>
    <cellStyle name="Discontinued 2 3 12 2" xfId="18162" xr:uid="{60496E80-9FC4-41D2-8403-2AAB43BE339A}"/>
    <cellStyle name="Discontinued 2 3 13" xfId="4150" xr:uid="{A865A8B7-1F6E-4563-B709-7CB3817F5E91}"/>
    <cellStyle name="Discontinued 2 3 13 2" xfId="18163" xr:uid="{7BE290A8-848C-4C41-A062-15A9E1E267CC}"/>
    <cellStyle name="Discontinued 2 3 14" xfId="4151" xr:uid="{95F61AB1-FFE2-4730-BFFE-19E589B00F79}"/>
    <cellStyle name="Discontinued 2 3 14 2" xfId="18164" xr:uid="{3B79FE7E-28B1-41EA-A22D-CDD7B4F77668}"/>
    <cellStyle name="Discontinued 2 3 15" xfId="4152" xr:uid="{FF658B00-B536-4F96-80F0-F3BE69BA4400}"/>
    <cellStyle name="Discontinued 2 3 15 2" xfId="18165" xr:uid="{8F9DBFE8-EBA4-47DD-AB37-1C713A89B2AE}"/>
    <cellStyle name="Discontinued 2 3 16" xfId="4153" xr:uid="{97C99306-B007-4DAF-8E1F-937190EA8FCF}"/>
    <cellStyle name="Discontinued 2 3 16 2" xfId="18166" xr:uid="{6F5673A3-5C62-444C-9E07-BFEEF2692842}"/>
    <cellStyle name="Discontinued 2 3 17" xfId="4154" xr:uid="{DF0CA73F-8283-4067-BEAF-8F79998891D2}"/>
    <cellStyle name="Discontinued 2 3 17 2" xfId="18167" xr:uid="{B3DF6DA7-E714-4471-980A-8140209A32B3}"/>
    <cellStyle name="Discontinued 2 3 18" xfId="4155" xr:uid="{39E2DF2D-9F3F-4CE6-8C25-3CF05B9E0A6B}"/>
    <cellStyle name="Discontinued 2 3 18 2" xfId="18168" xr:uid="{7835C5FD-F247-423A-A1A6-CDDE650A96A2}"/>
    <cellStyle name="Discontinued 2 3 19" xfId="4156" xr:uid="{700BFF86-F58E-49BD-A9F6-2AF2E2CC6C6D}"/>
    <cellStyle name="Discontinued 2 3 19 2" xfId="18169" xr:uid="{32F495D7-6C56-4C46-8DED-2E558F404369}"/>
    <cellStyle name="Discontinued 2 3 2" xfId="4157" xr:uid="{DC901C32-F49D-4F22-9003-BA5A29742B9A}"/>
    <cellStyle name="Discontinued 2 3 2 10" xfId="14731" xr:uid="{BC997133-DA4D-45C2-AB2B-931678AE8D8C}"/>
    <cellStyle name="Discontinued 2 3 2 10 2" xfId="27104" xr:uid="{1C17C07F-C018-4770-974D-67B8B2439042}"/>
    <cellStyle name="Discontinued 2 3 2 11" xfId="18170" xr:uid="{C787A02D-D3A9-414C-B264-29463631A508}"/>
    <cellStyle name="Discontinued 2 3 2 2" xfId="4158" xr:uid="{44D2E8C0-750B-42A5-AA5A-65A3C1666E7A}"/>
    <cellStyle name="Discontinued 2 3 2 2 2" xfId="4159" xr:uid="{4E373F42-CD31-46B9-B609-C8762C44C292}"/>
    <cellStyle name="Discontinued 2 3 2 2 2 2" xfId="18172" xr:uid="{3DF2063A-2722-445F-A53F-5F42A40986BE}"/>
    <cellStyle name="Discontinued 2 3 2 2 3" xfId="4160" xr:uid="{B6172825-64D4-4267-B055-77F059ECDE57}"/>
    <cellStyle name="Discontinued 2 3 2 2 3 2" xfId="18173" xr:uid="{3205F2DE-1BA3-4173-B50C-4451B68F3F07}"/>
    <cellStyle name="Discontinued 2 3 2 2 4" xfId="4161" xr:uid="{C8BEAF3F-0AEC-48E6-B6B4-DF87AA318E6E}"/>
    <cellStyle name="Discontinued 2 3 2 2 4 2" xfId="18174" xr:uid="{919CF38E-D1A8-4472-8C20-5694BD5C647E}"/>
    <cellStyle name="Discontinued 2 3 2 2 5" xfId="4162" xr:uid="{17E4171F-0B7E-4833-9C56-A8AA7D12219B}"/>
    <cellStyle name="Discontinued 2 3 2 2 5 2" xfId="18175" xr:uid="{4A5A55FD-0687-4CDF-B161-EBAF75E9BE35}"/>
    <cellStyle name="Discontinued 2 3 2 2 6" xfId="18171" xr:uid="{B120BA9E-495D-4E13-B829-7C79B67D1BA3}"/>
    <cellStyle name="Discontinued 2 3 2 3" xfId="4163" xr:uid="{7D905D12-BBDF-4F29-95E9-9C380B7AB820}"/>
    <cellStyle name="Discontinued 2 3 2 3 2" xfId="4164" xr:uid="{98FB11EC-106D-49EE-B703-1C2608DE436B}"/>
    <cellStyle name="Discontinued 2 3 2 3 2 2" xfId="18177" xr:uid="{16593AB5-6235-4136-8960-BC4337CAF2E4}"/>
    <cellStyle name="Discontinued 2 3 2 3 3" xfId="18176" xr:uid="{FAEEFD6E-95FD-4560-A8A5-0AD048528A69}"/>
    <cellStyle name="Discontinued 2 3 2 4" xfId="4165" xr:uid="{46742752-540F-43E3-B836-9855D62AA020}"/>
    <cellStyle name="Discontinued 2 3 2 4 2" xfId="18178" xr:uid="{B5F68647-A8A8-4F69-A26C-C4F7C2511912}"/>
    <cellStyle name="Discontinued 2 3 2 5" xfId="4166" xr:uid="{21F82409-69B7-4942-9DDE-E96A0702C4BF}"/>
    <cellStyle name="Discontinued 2 3 2 5 2" xfId="18179" xr:uid="{3208E4E1-A5CD-4491-98F8-3C5FE6E464CA}"/>
    <cellStyle name="Discontinued 2 3 2 6" xfId="4167" xr:uid="{C29C84C9-604C-435B-83D6-BA0BCE38E05E}"/>
    <cellStyle name="Discontinued 2 3 2 6 2" xfId="18180" xr:uid="{5551BC40-B538-4C3B-A75D-A30CA70C6491}"/>
    <cellStyle name="Discontinued 2 3 2 7" xfId="4168" xr:uid="{0E676E14-7425-4AA5-8824-F3876BC732C3}"/>
    <cellStyle name="Discontinued 2 3 2 7 2" xfId="18181" xr:uid="{B50F0A96-FA9C-474C-AFBA-D2A8DBF62323}"/>
    <cellStyle name="Discontinued 2 3 2 8" xfId="4169" xr:uid="{37E8D507-D588-4000-B199-48B1D9E54EAF}"/>
    <cellStyle name="Discontinued 2 3 2 8 2" xfId="18182" xr:uid="{2D25ED21-0871-4AE1-A4FE-7DC63FC545BD}"/>
    <cellStyle name="Discontinued 2 3 2 9" xfId="4170" xr:uid="{FC3CE253-C56A-4D1D-95DB-916B88C1FDE2}"/>
    <cellStyle name="Discontinued 2 3 2 9 2" xfId="18183" xr:uid="{D84940D0-D05A-4534-9D95-A0217E9EF83F}"/>
    <cellStyle name="Discontinued 2 3 20" xfId="4171" xr:uid="{01B4BC35-06FB-4049-A5E8-6F7D33C8FF05}"/>
    <cellStyle name="Discontinued 2 3 20 2" xfId="18184" xr:uid="{94B5D7F6-3234-4B1C-AC47-7F182C462BFB}"/>
    <cellStyle name="Discontinued 2 3 21" xfId="4172" xr:uid="{F341BCF3-7DB4-4A6B-9130-2717B8C0DBC2}"/>
    <cellStyle name="Discontinued 2 3 21 2" xfId="18185" xr:uid="{EB313C9C-59AF-435C-A577-7CA89D0508AC}"/>
    <cellStyle name="Discontinued 2 3 22" xfId="4173" xr:uid="{E78437CB-F79C-4657-A81A-E27C30D0AE4C}"/>
    <cellStyle name="Discontinued 2 3 22 2" xfId="18186" xr:uid="{F46317E0-B8AE-4EAE-8ACB-A7B3CE4FC03C}"/>
    <cellStyle name="Discontinued 2 3 23" xfId="14730" xr:uid="{13732D62-91D4-4454-A195-06B0F10BD9B5}"/>
    <cellStyle name="Discontinued 2 3 23 2" xfId="27103" xr:uid="{ADD88704-8E70-4579-8548-1F1D2A28D2B9}"/>
    <cellStyle name="Discontinued 2 3 24" xfId="15593" xr:uid="{D109D288-8EDD-4BCC-B240-77E838B60BDE}"/>
    <cellStyle name="Discontinued 2 3 3" xfId="4174" xr:uid="{C7153F06-85C7-481B-A328-6CF56CDA275C}"/>
    <cellStyle name="Discontinued 2 3 3 2" xfId="4175" xr:uid="{D09559CB-899F-4EE8-911A-1D23C0A76EF3}"/>
    <cellStyle name="Discontinued 2 3 3 2 2" xfId="4176" xr:uid="{B5F4632C-9E93-4879-99E7-1652B869E962}"/>
    <cellStyle name="Discontinued 2 3 3 2 2 2" xfId="18189" xr:uid="{294C6FD9-E226-44FF-8D1C-42F53D72BD7F}"/>
    <cellStyle name="Discontinued 2 3 3 2 3" xfId="18188" xr:uid="{6EE033F2-E0BE-46D9-80F4-EDDC8DB8D33D}"/>
    <cellStyle name="Discontinued 2 3 3 3" xfId="4177" xr:uid="{59709F37-4D22-4F25-98C3-BB8BEDD7D7E6}"/>
    <cellStyle name="Discontinued 2 3 3 3 2" xfId="18190" xr:uid="{E5D342A5-B368-4159-A6BF-D8B75FCAF37D}"/>
    <cellStyle name="Discontinued 2 3 3 4" xfId="4178" xr:uid="{D81F55BC-761A-4D06-91CC-66C986321BA8}"/>
    <cellStyle name="Discontinued 2 3 3 4 2" xfId="18191" xr:uid="{5CA342C7-79D0-45B5-8881-0243379BB687}"/>
    <cellStyle name="Discontinued 2 3 3 5" xfId="4179" xr:uid="{786B7C0C-8686-4F1D-975E-BF7946EFDCB0}"/>
    <cellStyle name="Discontinued 2 3 3 5 2" xfId="18192" xr:uid="{80C374CD-5A8A-44BA-AEDA-AF57BD1F4C7A}"/>
    <cellStyle name="Discontinued 2 3 3 6" xfId="4180" xr:uid="{2FD5011B-478F-4398-BA30-35946A1B160C}"/>
    <cellStyle name="Discontinued 2 3 3 6 2" xfId="18193" xr:uid="{80A30796-CC8C-44D4-BA26-0514F80608C6}"/>
    <cellStyle name="Discontinued 2 3 3 7" xfId="18187" xr:uid="{4B4BDE0E-15B7-445D-96E0-BF48FD4740DA}"/>
    <cellStyle name="Discontinued 2 3 4" xfId="4181" xr:uid="{97FC4B49-BC02-477E-9E1F-CB1051B90456}"/>
    <cellStyle name="Discontinued 2 3 4 2" xfId="4182" xr:uid="{0829C3E9-51D2-4AD4-8F1E-18DE80022118}"/>
    <cellStyle name="Discontinued 2 3 4 2 2" xfId="4183" xr:uid="{AE7B5502-9F53-4AB7-B6F8-057ED50F0091}"/>
    <cellStyle name="Discontinued 2 3 4 2 2 2" xfId="18196" xr:uid="{F64EEA9C-EB4D-4E7C-A955-9A9876071A5D}"/>
    <cellStyle name="Discontinued 2 3 4 2 3" xfId="18195" xr:uid="{CB646534-57E4-49F2-B4C6-8C76FEC2EEA6}"/>
    <cellStyle name="Discontinued 2 3 4 3" xfId="4184" xr:uid="{AB40734D-C6EC-4A6D-9974-836777673DB9}"/>
    <cellStyle name="Discontinued 2 3 4 3 2" xfId="18197" xr:uid="{6D99D792-CE9F-4821-AB8B-4C11C0691D47}"/>
    <cellStyle name="Discontinued 2 3 4 4" xfId="4185" xr:uid="{8E80143D-F2F6-4E8C-A6C1-A1BA7CBE5265}"/>
    <cellStyle name="Discontinued 2 3 4 4 2" xfId="18198" xr:uid="{F2348726-B633-4771-A4EA-3D3411C49D7F}"/>
    <cellStyle name="Discontinued 2 3 4 5" xfId="4186" xr:uid="{20386B2B-A0B5-4D55-B1B0-B9A39C36B80E}"/>
    <cellStyle name="Discontinued 2 3 4 5 2" xfId="18199" xr:uid="{18FE0B3C-CA1E-4AF4-B90A-6D85C95448AC}"/>
    <cellStyle name="Discontinued 2 3 4 6" xfId="4187" xr:uid="{C52DBD64-166B-47E5-96E8-53F66D69F7AF}"/>
    <cellStyle name="Discontinued 2 3 4 6 2" xfId="18200" xr:uid="{8169BA6E-D9F4-404F-9218-6E4D6824634F}"/>
    <cellStyle name="Discontinued 2 3 4 7" xfId="18194" xr:uid="{59629872-D69E-4538-A8A3-C9641DFDD628}"/>
    <cellStyle name="Discontinued 2 3 5" xfId="4188" xr:uid="{FD25E491-9E50-4932-977A-1A81B232C795}"/>
    <cellStyle name="Discontinued 2 3 5 2" xfId="4189" xr:uid="{578921CB-9116-4FDC-9BD0-AFC71E46758E}"/>
    <cellStyle name="Discontinued 2 3 5 2 2" xfId="18202" xr:uid="{E639ABBB-DC61-464C-A0D3-743E201D7CF8}"/>
    <cellStyle name="Discontinued 2 3 5 3" xfId="4190" xr:uid="{415C4B85-2F33-430C-AEF6-6D11AD79B73C}"/>
    <cellStyle name="Discontinued 2 3 5 3 2" xfId="18203" xr:uid="{03A74F77-E61D-48C0-9CC5-32D48202FB8C}"/>
    <cellStyle name="Discontinued 2 3 5 4" xfId="4191" xr:uid="{A0497733-EEDF-474A-960E-76CCE0BCE1BB}"/>
    <cellStyle name="Discontinued 2 3 5 4 2" xfId="18204" xr:uid="{D91F0DDB-847D-433A-B07B-8BA9729B786B}"/>
    <cellStyle name="Discontinued 2 3 5 5" xfId="4192" xr:uid="{E6B8825F-FB3F-42C9-BBC2-5A479DC87087}"/>
    <cellStyle name="Discontinued 2 3 5 5 2" xfId="18205" xr:uid="{D9F8E35E-6613-43D9-9F63-135B746A7BFB}"/>
    <cellStyle name="Discontinued 2 3 5 6" xfId="18201" xr:uid="{1A6B4234-4ECB-43F1-BEFB-FFC131893CA4}"/>
    <cellStyle name="Discontinued 2 3 6" xfId="4193" xr:uid="{B3D9F30A-44D3-481C-8EB2-C3CAC6BD9C0B}"/>
    <cellStyle name="Discontinued 2 3 6 2" xfId="4194" xr:uid="{B8C0E0BA-0EF8-4DEF-ABBB-BA404D94F05C}"/>
    <cellStyle name="Discontinued 2 3 6 2 2" xfId="18207" xr:uid="{5BC3182D-284D-46C7-9406-3CACF28F8BC2}"/>
    <cellStyle name="Discontinued 2 3 6 3" xfId="18206" xr:uid="{094D952C-88D2-4017-8E12-6734D5D5A0EC}"/>
    <cellStyle name="Discontinued 2 3 7" xfId="4195" xr:uid="{C987E4A7-5133-4BE3-844E-8278E45D1B38}"/>
    <cellStyle name="Discontinued 2 3 7 2" xfId="18208" xr:uid="{8137C0B0-1025-4471-872B-8BB7E7B8F536}"/>
    <cellStyle name="Discontinued 2 3 8" xfId="4196" xr:uid="{84E3DA82-F9D8-4DC8-9120-2AEBCC21A80A}"/>
    <cellStyle name="Discontinued 2 3 8 2" xfId="18209" xr:uid="{C0731C4A-1D54-426D-9D82-0FAD12FF2114}"/>
    <cellStyle name="Discontinued 2 3 9" xfId="4197" xr:uid="{C412BACB-14A4-4265-B463-193ED17263BA}"/>
    <cellStyle name="Discontinued 2 3 9 2" xfId="18210" xr:uid="{9814737A-96C7-4373-AECD-772AC222F48D}"/>
    <cellStyle name="Discontinued 2 4" xfId="1008" xr:uid="{8A0FF23B-60A2-4D5B-AC2A-08F630ED99E7}"/>
    <cellStyle name="Discontinued 2 4 10" xfId="4198" xr:uid="{06204D51-BDE2-4E8C-9B64-64BB033E6438}"/>
    <cellStyle name="Discontinued 2 4 10 2" xfId="18211" xr:uid="{B54C2200-6FC2-4B92-959A-BB7B536DFACA}"/>
    <cellStyle name="Discontinued 2 4 11" xfId="4199" xr:uid="{66FE41FB-1082-46B9-8A5B-C8593A74C746}"/>
    <cellStyle name="Discontinued 2 4 11 2" xfId="18212" xr:uid="{A48B8151-A21D-472B-B666-7D13F241589A}"/>
    <cellStyle name="Discontinued 2 4 12" xfId="4200" xr:uid="{6C4792A2-3241-4B60-BF4B-C3C5FD45E083}"/>
    <cellStyle name="Discontinued 2 4 12 2" xfId="18213" xr:uid="{A8CEDB17-1836-4F99-A687-2A9091F91D74}"/>
    <cellStyle name="Discontinued 2 4 13" xfId="4201" xr:uid="{AED6C4E2-F89E-4F4F-8B9E-2086A98B2D94}"/>
    <cellStyle name="Discontinued 2 4 13 2" xfId="18214" xr:uid="{C0CA2E16-E645-4F1C-878F-237EFFD89640}"/>
    <cellStyle name="Discontinued 2 4 14" xfId="4202" xr:uid="{B26365B3-873B-4E19-89BA-BB9AEAC6E9CF}"/>
    <cellStyle name="Discontinued 2 4 14 2" xfId="18215" xr:uid="{1F300DF0-69A0-40BD-A516-B5D0009AAEA3}"/>
    <cellStyle name="Discontinued 2 4 15" xfId="4203" xr:uid="{87132EF3-1D9B-41DE-AF56-FD55366DA3B3}"/>
    <cellStyle name="Discontinued 2 4 15 2" xfId="18216" xr:uid="{E9D2CE9C-ED4F-42B3-85A3-CE51049921B5}"/>
    <cellStyle name="Discontinued 2 4 16" xfId="4204" xr:uid="{50F55094-030A-4A5F-8A9E-516AD4CFEBEB}"/>
    <cellStyle name="Discontinued 2 4 16 2" xfId="18217" xr:uid="{A395E85C-9F21-43BC-97E8-2DBD22BBB273}"/>
    <cellStyle name="Discontinued 2 4 17" xfId="4205" xr:uid="{10FEC02E-FE65-4D40-8745-350AD2583173}"/>
    <cellStyle name="Discontinued 2 4 17 2" xfId="18218" xr:uid="{FFBFC075-0A52-46AE-B092-49ED94E1BD13}"/>
    <cellStyle name="Discontinued 2 4 18" xfId="4206" xr:uid="{C00F7C70-0E8A-4E8F-AB88-81F255B471D3}"/>
    <cellStyle name="Discontinued 2 4 18 2" xfId="18219" xr:uid="{461D689F-B5E3-48EB-ABE1-2FC63C3B6622}"/>
    <cellStyle name="Discontinued 2 4 19" xfId="4207" xr:uid="{252889FB-8A0C-46DF-94A4-2231FC7E30B5}"/>
    <cellStyle name="Discontinued 2 4 19 2" xfId="18220" xr:uid="{53028C3E-C0DC-47B2-AFEE-49A038997B52}"/>
    <cellStyle name="Discontinued 2 4 2" xfId="4208" xr:uid="{948ADA2B-E43A-4467-ADE7-9B7CDEBE8487}"/>
    <cellStyle name="Discontinued 2 4 2 10" xfId="14733" xr:uid="{A2F564DE-3C68-408D-8308-76485B42132D}"/>
    <cellStyle name="Discontinued 2 4 2 10 2" xfId="27106" xr:uid="{99094BD3-AABF-497B-B1E4-F2FE66E1F29F}"/>
    <cellStyle name="Discontinued 2 4 2 11" xfId="18221" xr:uid="{C2762345-FF1C-4043-91D6-094A63FC7757}"/>
    <cellStyle name="Discontinued 2 4 2 2" xfId="4209" xr:uid="{1272E791-B8B8-4292-AD04-33650B461890}"/>
    <cellStyle name="Discontinued 2 4 2 2 2" xfId="4210" xr:uid="{D8C5C089-6F16-4041-8BBD-66C7B28FB5E5}"/>
    <cellStyle name="Discontinued 2 4 2 2 2 2" xfId="18223" xr:uid="{85CE99AB-6B26-48AD-923A-52746D46A096}"/>
    <cellStyle name="Discontinued 2 4 2 2 3" xfId="4211" xr:uid="{32CAA5D7-CB54-4DC0-95FE-2D144D19D1B8}"/>
    <cellStyle name="Discontinued 2 4 2 2 3 2" xfId="18224" xr:uid="{DBF81873-AC3A-4128-ACB3-D55FFCD17FC2}"/>
    <cellStyle name="Discontinued 2 4 2 2 4" xfId="4212" xr:uid="{044DC7B3-98E8-4870-9D95-655BC65E2DDC}"/>
    <cellStyle name="Discontinued 2 4 2 2 4 2" xfId="18225" xr:uid="{FB0C299B-406C-4DD5-B895-BEF8DD5AD991}"/>
    <cellStyle name="Discontinued 2 4 2 2 5" xfId="4213" xr:uid="{089138C1-C9C4-40AA-AA73-A941AB31C0E6}"/>
    <cellStyle name="Discontinued 2 4 2 2 5 2" xfId="18226" xr:uid="{6421E28A-889A-4860-97E6-64BD9613BB25}"/>
    <cellStyle name="Discontinued 2 4 2 2 6" xfId="18222" xr:uid="{E3DC96ED-09BB-4A6B-9BA1-4BD7382A24AB}"/>
    <cellStyle name="Discontinued 2 4 2 3" xfId="4214" xr:uid="{AF2FCAC9-60C4-448F-8940-B3DD4C3022B7}"/>
    <cellStyle name="Discontinued 2 4 2 3 2" xfId="4215" xr:uid="{4A350150-3B69-46EB-80AD-ECAF937572A3}"/>
    <cellStyle name="Discontinued 2 4 2 3 2 2" xfId="18228" xr:uid="{1048A797-124E-4D07-9FF5-C6ACFFACFEEB}"/>
    <cellStyle name="Discontinued 2 4 2 3 3" xfId="18227" xr:uid="{059CD76F-8B07-4C64-98F5-4543E5E94578}"/>
    <cellStyle name="Discontinued 2 4 2 4" xfId="4216" xr:uid="{970B467E-C9E2-46AB-976E-46F5E5C28C8D}"/>
    <cellStyle name="Discontinued 2 4 2 4 2" xfId="18229" xr:uid="{436AEDB3-AC0A-4B1E-A2AE-95442A05444B}"/>
    <cellStyle name="Discontinued 2 4 2 5" xfId="4217" xr:uid="{40C06B73-011F-4EDA-A3DF-5717F727FC2C}"/>
    <cellStyle name="Discontinued 2 4 2 5 2" xfId="18230" xr:uid="{116801B6-4188-45DC-BB69-5B49C6D90A79}"/>
    <cellStyle name="Discontinued 2 4 2 6" xfId="4218" xr:uid="{235330DE-F0AF-4E87-B7D2-19FFB4CD9779}"/>
    <cellStyle name="Discontinued 2 4 2 6 2" xfId="18231" xr:uid="{A4142EBE-DC85-4C82-8312-A9AE052EF307}"/>
    <cellStyle name="Discontinued 2 4 2 7" xfId="4219" xr:uid="{6A241459-5982-4552-811E-9A0F8EE322F2}"/>
    <cellStyle name="Discontinued 2 4 2 7 2" xfId="18232" xr:uid="{1BBEC054-D641-4DF4-AFDC-A6A3DD4A5389}"/>
    <cellStyle name="Discontinued 2 4 2 8" xfId="4220" xr:uid="{01A7EDBA-8E87-43B3-8008-3B8FF4810259}"/>
    <cellStyle name="Discontinued 2 4 2 8 2" xfId="18233" xr:uid="{11CD952B-1DCB-496C-B9E6-5DD4B2AFE621}"/>
    <cellStyle name="Discontinued 2 4 2 9" xfId="4221" xr:uid="{C5F3F50D-58CE-4942-93FB-E56E3F0AD38E}"/>
    <cellStyle name="Discontinued 2 4 2 9 2" xfId="18234" xr:uid="{2A879C42-FFDB-4080-879E-83CC98776FF0}"/>
    <cellStyle name="Discontinued 2 4 20" xfId="4222" xr:uid="{54261416-ED66-4B41-8872-56278E379C8B}"/>
    <cellStyle name="Discontinued 2 4 20 2" xfId="18235" xr:uid="{A5C1F7C1-D08D-4848-8CDA-D08DEF67C5B1}"/>
    <cellStyle name="Discontinued 2 4 21" xfId="4223" xr:uid="{6EE851B0-43EE-4047-AC75-E93EFB564F5E}"/>
    <cellStyle name="Discontinued 2 4 21 2" xfId="18236" xr:uid="{D0C455C3-0109-4766-8F28-1A61D5FEB264}"/>
    <cellStyle name="Discontinued 2 4 22" xfId="4224" xr:uid="{E062AD36-4017-403C-B3AC-B02BCE74A94A}"/>
    <cellStyle name="Discontinued 2 4 22 2" xfId="18237" xr:uid="{CF2CEA98-6DC5-4BDB-A6C4-C9E859A95F64}"/>
    <cellStyle name="Discontinued 2 4 23" xfId="14732" xr:uid="{83A10F15-92AA-4D70-8E65-5251097D1537}"/>
    <cellStyle name="Discontinued 2 4 23 2" xfId="27105" xr:uid="{ECE22AF5-E7E7-4022-8262-8DF46F62BA7F}"/>
    <cellStyle name="Discontinued 2 4 24" xfId="15594" xr:uid="{7766E3ED-26AA-4357-8CC2-08D4CDA045C2}"/>
    <cellStyle name="Discontinued 2 4 3" xfId="4225" xr:uid="{D117B544-9119-4EAD-B34C-BD85FF77A0E6}"/>
    <cellStyle name="Discontinued 2 4 3 2" xfId="4226" xr:uid="{515DF177-AAFF-4EE5-8FE9-C809B8CDB8DC}"/>
    <cellStyle name="Discontinued 2 4 3 2 2" xfId="4227" xr:uid="{C6CFCBF6-84B9-4D43-AA40-0C5FCA94A732}"/>
    <cellStyle name="Discontinued 2 4 3 2 2 2" xfId="18240" xr:uid="{7A511AAA-5F4E-45DF-A258-6749959E56BD}"/>
    <cellStyle name="Discontinued 2 4 3 2 3" xfId="18239" xr:uid="{9FEFBE48-3E21-41E9-84A7-4863342CA351}"/>
    <cellStyle name="Discontinued 2 4 3 3" xfId="4228" xr:uid="{8852D11C-402B-4382-81F9-EFDD7AB84375}"/>
    <cellStyle name="Discontinued 2 4 3 3 2" xfId="18241" xr:uid="{CD2DE5E4-83E3-4448-A064-433E660AD816}"/>
    <cellStyle name="Discontinued 2 4 3 4" xfId="4229" xr:uid="{FFD10A60-02D9-4F00-B43D-EE6F96DB2C54}"/>
    <cellStyle name="Discontinued 2 4 3 4 2" xfId="18242" xr:uid="{0BF57978-9DB4-4414-B548-DF281B17C433}"/>
    <cellStyle name="Discontinued 2 4 3 5" xfId="4230" xr:uid="{50C55465-9BE9-4988-9007-560DA8613825}"/>
    <cellStyle name="Discontinued 2 4 3 5 2" xfId="18243" xr:uid="{05BD8D3F-5FDF-4FC6-909E-64B289B02F4C}"/>
    <cellStyle name="Discontinued 2 4 3 6" xfId="4231" xr:uid="{B92260ED-0B9D-44BF-A0E1-CBD27EBA3ED2}"/>
    <cellStyle name="Discontinued 2 4 3 6 2" xfId="18244" xr:uid="{CAD45F1B-AEA9-4F16-A6A1-3CBC25B847E2}"/>
    <cellStyle name="Discontinued 2 4 3 7" xfId="18238" xr:uid="{FE35B72D-DCE9-4FF5-BB78-92715272805E}"/>
    <cellStyle name="Discontinued 2 4 4" xfId="4232" xr:uid="{6F0C5E2A-EB58-461D-B36A-BEF1312178A2}"/>
    <cellStyle name="Discontinued 2 4 4 2" xfId="4233" xr:uid="{84CC71BC-B91F-483B-A0DC-B0F800DF41F6}"/>
    <cellStyle name="Discontinued 2 4 4 2 2" xfId="4234" xr:uid="{65883F69-FC78-48A3-AEA8-D01DCF2D48C6}"/>
    <cellStyle name="Discontinued 2 4 4 2 2 2" xfId="18247" xr:uid="{4C648376-8542-4B4D-BC5D-66F41D2BA4E7}"/>
    <cellStyle name="Discontinued 2 4 4 2 3" xfId="18246" xr:uid="{0BF7185A-859C-4B2C-BAFC-230785981A61}"/>
    <cellStyle name="Discontinued 2 4 4 3" xfId="4235" xr:uid="{7C16329F-751B-4A48-A2A4-710190D5AC58}"/>
    <cellStyle name="Discontinued 2 4 4 3 2" xfId="18248" xr:uid="{025F2CEE-48C1-45FF-91C1-B74A6A3A0792}"/>
    <cellStyle name="Discontinued 2 4 4 4" xfId="4236" xr:uid="{44547AFC-CB31-437E-AFE1-1A804ACFE4AC}"/>
    <cellStyle name="Discontinued 2 4 4 4 2" xfId="18249" xr:uid="{864B0B5A-28A0-4C72-9600-3F2BC9856031}"/>
    <cellStyle name="Discontinued 2 4 4 5" xfId="4237" xr:uid="{07A88B79-735D-4663-BF4E-42D17A83BC10}"/>
    <cellStyle name="Discontinued 2 4 4 5 2" xfId="18250" xr:uid="{A6C6A3A1-580E-4F2F-B99F-F715A7C2B569}"/>
    <cellStyle name="Discontinued 2 4 4 6" xfId="4238" xr:uid="{75B51FE8-521B-429B-AFC2-2D99AE8BCB9F}"/>
    <cellStyle name="Discontinued 2 4 4 6 2" xfId="18251" xr:uid="{3262CE10-AB7B-4AA9-BB61-40EB2F077CC9}"/>
    <cellStyle name="Discontinued 2 4 4 7" xfId="18245" xr:uid="{87626A9B-6C39-4A2E-BC2C-CFE9ECC480CB}"/>
    <cellStyle name="Discontinued 2 4 5" xfId="4239" xr:uid="{CC3D19B2-9AFC-42BE-A9FB-6343B00AEDAC}"/>
    <cellStyle name="Discontinued 2 4 5 2" xfId="4240" xr:uid="{CD55E745-F596-4176-93E5-E150CE93EE5F}"/>
    <cellStyle name="Discontinued 2 4 5 2 2" xfId="18253" xr:uid="{80103BD9-D961-4BD2-A8CE-465C851C337F}"/>
    <cellStyle name="Discontinued 2 4 5 3" xfId="4241" xr:uid="{1E9904E4-8007-44BE-A4CB-9E62B0C4A198}"/>
    <cellStyle name="Discontinued 2 4 5 3 2" xfId="18254" xr:uid="{758B23AB-9BAC-4053-8E98-30D163479582}"/>
    <cellStyle name="Discontinued 2 4 5 4" xfId="4242" xr:uid="{6EDD6888-A8A7-46D9-8AD6-2B1433E4DF58}"/>
    <cellStyle name="Discontinued 2 4 5 4 2" xfId="18255" xr:uid="{1319A42B-B109-4600-9C31-9EB164266A43}"/>
    <cellStyle name="Discontinued 2 4 5 5" xfId="4243" xr:uid="{5C5F8752-495C-4CE1-B7E6-1B85562C8664}"/>
    <cellStyle name="Discontinued 2 4 5 5 2" xfId="18256" xr:uid="{5CCDFDFF-BB6A-46D4-864D-AE9F0B78B855}"/>
    <cellStyle name="Discontinued 2 4 5 6" xfId="18252" xr:uid="{4FC8C2D3-B73D-46CA-84DD-2B2C6ADF28FC}"/>
    <cellStyle name="Discontinued 2 4 6" xfId="4244" xr:uid="{53175793-E525-4FDA-BE9B-C3B5C5EEB2C2}"/>
    <cellStyle name="Discontinued 2 4 6 2" xfId="4245" xr:uid="{D177084C-6676-4CB1-A665-393A8D8F483E}"/>
    <cellStyle name="Discontinued 2 4 6 2 2" xfId="18258" xr:uid="{9EF414C6-D844-4D30-8AF0-46332CD8C690}"/>
    <cellStyle name="Discontinued 2 4 6 3" xfId="18257" xr:uid="{F6E4D76A-18FE-4C56-BB8D-4BA99037EC87}"/>
    <cellStyle name="Discontinued 2 4 7" xfId="4246" xr:uid="{4EB98902-C91A-4437-8BA4-ACE61E0E4A9C}"/>
    <cellStyle name="Discontinued 2 4 7 2" xfId="18259" xr:uid="{C14EA6D7-F928-41EB-9A26-9EA1A1BDA788}"/>
    <cellStyle name="Discontinued 2 4 8" xfId="4247" xr:uid="{89A3A0F3-FB0E-440A-9E62-1AC83A910B10}"/>
    <cellStyle name="Discontinued 2 4 8 2" xfId="18260" xr:uid="{0FA8E6C7-BE87-4B13-B9AA-2A7A97F69118}"/>
    <cellStyle name="Discontinued 2 4 9" xfId="4248" xr:uid="{0783D655-3170-4676-953C-B766A5AB2B80}"/>
    <cellStyle name="Discontinued 2 4 9 2" xfId="18261" xr:uid="{FCB07E7A-12C9-46E4-823F-1F3716A2EDDE}"/>
    <cellStyle name="Discontinued 2 5" xfId="1009" xr:uid="{FDEB768C-453E-4371-9299-7B38E19C72F9}"/>
    <cellStyle name="Discontinued 2 5 10" xfId="4249" xr:uid="{AD85F263-4C7E-4640-BF29-00C149369B1A}"/>
    <cellStyle name="Discontinued 2 5 10 2" xfId="18262" xr:uid="{76B228C4-67E7-41AF-AC2F-B99BFD7251A9}"/>
    <cellStyle name="Discontinued 2 5 11" xfId="4250" xr:uid="{0CA29C12-A81C-4E63-9232-72B57C470846}"/>
    <cellStyle name="Discontinued 2 5 11 2" xfId="18263" xr:uid="{AB0014AE-5B55-49CA-8D3F-3B9744559228}"/>
    <cellStyle name="Discontinued 2 5 12" xfId="4251" xr:uid="{066F706E-3DC1-4620-8426-64A35A3FF286}"/>
    <cellStyle name="Discontinued 2 5 12 2" xfId="18264" xr:uid="{C10D966D-45D3-4564-B4BE-DE2DE92FD283}"/>
    <cellStyle name="Discontinued 2 5 13" xfId="4252" xr:uid="{23B57763-12AB-46E1-BA15-B8781D1CD34E}"/>
    <cellStyle name="Discontinued 2 5 13 2" xfId="18265" xr:uid="{F45CB1B0-4643-4D9C-B853-A3E9EB656C49}"/>
    <cellStyle name="Discontinued 2 5 14" xfId="4253" xr:uid="{9F1278A9-D5D9-451B-A89E-0BBBC242B188}"/>
    <cellStyle name="Discontinued 2 5 14 2" xfId="18266" xr:uid="{CFBA851D-6B73-4A18-9E1D-A75A079FCB7D}"/>
    <cellStyle name="Discontinued 2 5 15" xfId="4254" xr:uid="{6940541F-8377-43F5-830E-4BFB3266A307}"/>
    <cellStyle name="Discontinued 2 5 15 2" xfId="18267" xr:uid="{82DDF0BC-85AD-4496-A30F-487D97C68DE9}"/>
    <cellStyle name="Discontinued 2 5 16" xfId="4255" xr:uid="{700C33C6-ED20-4DA4-B2BA-299D54380791}"/>
    <cellStyle name="Discontinued 2 5 16 2" xfId="18268" xr:uid="{5268AB6D-D34F-473C-9824-C746ED9216DE}"/>
    <cellStyle name="Discontinued 2 5 17" xfId="4256" xr:uid="{E8F0D63B-C44F-4CA7-A7F4-74B3A8D03446}"/>
    <cellStyle name="Discontinued 2 5 17 2" xfId="18269" xr:uid="{9E44E941-9985-4669-A220-F1F579E3E214}"/>
    <cellStyle name="Discontinued 2 5 18" xfId="4257" xr:uid="{787B19DE-888A-4CC6-B4AF-58DE65CB81FE}"/>
    <cellStyle name="Discontinued 2 5 18 2" xfId="18270" xr:uid="{3E07423C-96ED-4954-A713-DC03ED8B400E}"/>
    <cellStyle name="Discontinued 2 5 19" xfId="4258" xr:uid="{5A2C59AC-BD2F-4F2B-8AF6-4E73AA4993E3}"/>
    <cellStyle name="Discontinued 2 5 19 2" xfId="18271" xr:uid="{02D28679-83A2-4454-8CAA-7172A1E718F9}"/>
    <cellStyle name="Discontinued 2 5 2" xfId="4259" xr:uid="{7FB65EAC-32A1-46C8-8F69-7C9824FB5CE0}"/>
    <cellStyle name="Discontinued 2 5 2 10" xfId="14735" xr:uid="{20ED8A06-1E3F-48F0-8FF9-65F5F12F77A6}"/>
    <cellStyle name="Discontinued 2 5 2 10 2" xfId="27108" xr:uid="{3B97D812-B762-48E2-9C3C-06DB0925880E}"/>
    <cellStyle name="Discontinued 2 5 2 11" xfId="18272" xr:uid="{0152052F-265F-41D5-8549-D1464BE532FA}"/>
    <cellStyle name="Discontinued 2 5 2 2" xfId="4260" xr:uid="{4D4B800C-DAE9-4410-AF86-546809E6347A}"/>
    <cellStyle name="Discontinued 2 5 2 2 2" xfId="4261" xr:uid="{1EFA5B29-F609-4D3A-AD34-B6A42ACAEABA}"/>
    <cellStyle name="Discontinued 2 5 2 2 2 2" xfId="18274" xr:uid="{CAE7B5B8-DA34-49A7-94D6-B37ADC526199}"/>
    <cellStyle name="Discontinued 2 5 2 2 3" xfId="4262" xr:uid="{319B1267-4F7A-47AD-985A-1F46C8E1475A}"/>
    <cellStyle name="Discontinued 2 5 2 2 3 2" xfId="18275" xr:uid="{283416A5-3E30-450F-8F68-D7E6D7FB134E}"/>
    <cellStyle name="Discontinued 2 5 2 2 4" xfId="4263" xr:uid="{CECB04FC-9371-45C6-A5E5-AC883BCB22A4}"/>
    <cellStyle name="Discontinued 2 5 2 2 4 2" xfId="18276" xr:uid="{3B34F1B3-1B67-40B4-97A3-90EA1C211A91}"/>
    <cellStyle name="Discontinued 2 5 2 2 5" xfId="4264" xr:uid="{A5E38A04-F644-4E70-857C-EA380543B437}"/>
    <cellStyle name="Discontinued 2 5 2 2 5 2" xfId="18277" xr:uid="{44D81F94-E0EA-4DA9-9B29-BB97556706CD}"/>
    <cellStyle name="Discontinued 2 5 2 2 6" xfId="18273" xr:uid="{956E2D22-104C-4237-96A4-3D10D51AD846}"/>
    <cellStyle name="Discontinued 2 5 2 3" xfId="4265" xr:uid="{F80B0369-461A-44B1-9139-21D9043DD221}"/>
    <cellStyle name="Discontinued 2 5 2 3 2" xfId="4266" xr:uid="{6C902C9E-052D-4415-96A4-24A24F2046F9}"/>
    <cellStyle name="Discontinued 2 5 2 3 2 2" xfId="18279" xr:uid="{6478053A-A839-430C-8831-38655ABFBD93}"/>
    <cellStyle name="Discontinued 2 5 2 3 3" xfId="18278" xr:uid="{7B00893C-CC18-4F46-9448-C4315671B958}"/>
    <cellStyle name="Discontinued 2 5 2 4" xfId="4267" xr:uid="{C5E9D7E0-4E81-404B-8938-F6560D94E8B5}"/>
    <cellStyle name="Discontinued 2 5 2 4 2" xfId="18280" xr:uid="{AAE506B2-C71E-4769-94D8-4874C5D6C842}"/>
    <cellStyle name="Discontinued 2 5 2 5" xfId="4268" xr:uid="{7BE4E1B3-79AC-4296-A008-800248F0776A}"/>
    <cellStyle name="Discontinued 2 5 2 5 2" xfId="18281" xr:uid="{A25E818D-0549-4DE0-B5AC-2064CC3E17B0}"/>
    <cellStyle name="Discontinued 2 5 2 6" xfId="4269" xr:uid="{6275FC3F-72FF-4FE7-BD4B-5A66989F00E7}"/>
    <cellStyle name="Discontinued 2 5 2 6 2" xfId="18282" xr:uid="{7912CEE1-CFF4-444C-8718-C331E79FA215}"/>
    <cellStyle name="Discontinued 2 5 2 7" xfId="4270" xr:uid="{023602CC-F31E-4F98-8F07-74F021D72058}"/>
    <cellStyle name="Discontinued 2 5 2 7 2" xfId="18283" xr:uid="{C9B0A5C0-6184-4735-A09D-483EF9E76C3B}"/>
    <cellStyle name="Discontinued 2 5 2 8" xfId="4271" xr:uid="{9B48F29E-A68D-4042-9ACD-571FD24D3C86}"/>
    <cellStyle name="Discontinued 2 5 2 8 2" xfId="18284" xr:uid="{845F5FCD-DC5B-45FE-A7FE-CD355125052A}"/>
    <cellStyle name="Discontinued 2 5 2 9" xfId="4272" xr:uid="{25979E91-325B-4A92-BAC7-2FDE63CD991C}"/>
    <cellStyle name="Discontinued 2 5 2 9 2" xfId="18285" xr:uid="{2AE1F50B-23DA-458B-970C-479D2079DBD6}"/>
    <cellStyle name="Discontinued 2 5 20" xfId="4273" xr:uid="{4D525F59-6AF0-4CA5-BC5C-B5412E5D215D}"/>
    <cellStyle name="Discontinued 2 5 20 2" xfId="18286" xr:uid="{2CF5DC3D-11D5-46EA-8D8F-DB5CF31C4656}"/>
    <cellStyle name="Discontinued 2 5 21" xfId="4274" xr:uid="{D9347B48-BF54-4CDC-8012-F1061C58B51F}"/>
    <cellStyle name="Discontinued 2 5 21 2" xfId="18287" xr:uid="{1053A4FB-EBE1-404E-8F31-BF73C587F540}"/>
    <cellStyle name="Discontinued 2 5 22" xfId="4275" xr:uid="{48AC9784-4FAD-42CC-9974-43774CFC6BB9}"/>
    <cellStyle name="Discontinued 2 5 22 2" xfId="18288" xr:uid="{F547E68D-1418-4092-B03E-0146460A498A}"/>
    <cellStyle name="Discontinued 2 5 23" xfId="14734" xr:uid="{62E7DB12-84F0-4A44-AE0F-FA921116D403}"/>
    <cellStyle name="Discontinued 2 5 23 2" xfId="27107" xr:uid="{0C5C3413-1EC4-4B0D-B557-C3C0B4FEE9C7}"/>
    <cellStyle name="Discontinued 2 5 24" xfId="15595" xr:uid="{7C19C56B-D36C-4A9F-B656-F13D3EA1A968}"/>
    <cellStyle name="Discontinued 2 5 3" xfId="4276" xr:uid="{D1EA95C6-A385-4174-BB19-2EAFC0D16362}"/>
    <cellStyle name="Discontinued 2 5 3 2" xfId="4277" xr:uid="{E0A3E033-CDD3-45DA-9045-80CCE4E68D47}"/>
    <cellStyle name="Discontinued 2 5 3 2 2" xfId="4278" xr:uid="{8EFE3061-A59E-45B1-8E1A-663115C265D7}"/>
    <cellStyle name="Discontinued 2 5 3 2 2 2" xfId="18291" xr:uid="{7330ABF6-6BF3-4C45-8BCE-1F45455E86DB}"/>
    <cellStyle name="Discontinued 2 5 3 2 3" xfId="18290" xr:uid="{29DCF916-D1D1-4CE1-B512-6442E27D6AEC}"/>
    <cellStyle name="Discontinued 2 5 3 3" xfId="4279" xr:uid="{D73C57B9-66E8-448D-B4B3-71DD21F55FA5}"/>
    <cellStyle name="Discontinued 2 5 3 3 2" xfId="18292" xr:uid="{A4BB29C3-04D0-46B4-8A58-176063854726}"/>
    <cellStyle name="Discontinued 2 5 3 4" xfId="4280" xr:uid="{0B2DEAB7-C857-4E7A-9E21-E46852150912}"/>
    <cellStyle name="Discontinued 2 5 3 4 2" xfId="18293" xr:uid="{1143DA66-7B5F-4AAB-A160-F8BDE739CB92}"/>
    <cellStyle name="Discontinued 2 5 3 5" xfId="4281" xr:uid="{9C3FBCDC-3ECE-40FF-82ED-123DA7FC855D}"/>
    <cellStyle name="Discontinued 2 5 3 5 2" xfId="18294" xr:uid="{8BEAEBAE-1799-4756-BC7D-974F4B63A3ED}"/>
    <cellStyle name="Discontinued 2 5 3 6" xfId="4282" xr:uid="{9F7AC8CB-7EC3-4C02-97D7-7A0759118ACA}"/>
    <cellStyle name="Discontinued 2 5 3 6 2" xfId="18295" xr:uid="{C9672769-763E-47E2-B81A-3655D43B2865}"/>
    <cellStyle name="Discontinued 2 5 3 7" xfId="18289" xr:uid="{3F798DE7-72E2-4C81-A5A3-7AD29BD78A87}"/>
    <cellStyle name="Discontinued 2 5 4" xfId="4283" xr:uid="{BB67856C-1BBF-41F1-8472-A047F02FAD01}"/>
    <cellStyle name="Discontinued 2 5 4 2" xfId="4284" xr:uid="{09E924D8-C5F4-49A3-91E1-C8B791030E6A}"/>
    <cellStyle name="Discontinued 2 5 4 2 2" xfId="4285" xr:uid="{33BE7FD0-D7C0-48B7-8F16-0119050C6C08}"/>
    <cellStyle name="Discontinued 2 5 4 2 2 2" xfId="18298" xr:uid="{CE3A5E6E-BDC0-467A-B931-7821A0420AFC}"/>
    <cellStyle name="Discontinued 2 5 4 2 3" xfId="18297" xr:uid="{18F5054A-7D78-4FC0-B24A-7914F04A647F}"/>
    <cellStyle name="Discontinued 2 5 4 3" xfId="4286" xr:uid="{95984041-CC2D-496C-9EE1-130F0612C07B}"/>
    <cellStyle name="Discontinued 2 5 4 3 2" xfId="18299" xr:uid="{CF246BBA-3CBB-4589-84A5-52332A1ECBA6}"/>
    <cellStyle name="Discontinued 2 5 4 4" xfId="4287" xr:uid="{CAE31B91-6BC7-4811-95BF-628D21875BFE}"/>
    <cellStyle name="Discontinued 2 5 4 4 2" xfId="18300" xr:uid="{BCA5886F-40E2-4A1C-9209-CC767FF8D3FD}"/>
    <cellStyle name="Discontinued 2 5 4 5" xfId="4288" xr:uid="{94AE2DEF-1391-4C2D-8B00-829DEE566DE2}"/>
    <cellStyle name="Discontinued 2 5 4 5 2" xfId="18301" xr:uid="{FAAAC421-A40A-4272-A221-CC69DFFC9DC0}"/>
    <cellStyle name="Discontinued 2 5 4 6" xfId="4289" xr:uid="{E3E2646A-0A19-42C9-BAAC-8D323CC57D15}"/>
    <cellStyle name="Discontinued 2 5 4 6 2" xfId="18302" xr:uid="{D6756E98-F0D0-4F57-867C-5EDFC529D909}"/>
    <cellStyle name="Discontinued 2 5 4 7" xfId="18296" xr:uid="{9670478C-E965-44B0-AE6E-D869AF1C4D7B}"/>
    <cellStyle name="Discontinued 2 5 5" xfId="4290" xr:uid="{34A224FB-A9C0-44D1-A3B7-3B38381656FD}"/>
    <cellStyle name="Discontinued 2 5 5 2" xfId="4291" xr:uid="{C698BDA1-4EA2-4924-8D76-F910E753345B}"/>
    <cellStyle name="Discontinued 2 5 5 2 2" xfId="18304" xr:uid="{5CD7C730-3551-45AE-8D13-E99F6FB4DD78}"/>
    <cellStyle name="Discontinued 2 5 5 3" xfId="4292" xr:uid="{0C394238-0469-4170-ACE7-1301510B3F0E}"/>
    <cellStyle name="Discontinued 2 5 5 3 2" xfId="18305" xr:uid="{1E8B6AEC-2172-4B45-B283-A581773847D1}"/>
    <cellStyle name="Discontinued 2 5 5 4" xfId="4293" xr:uid="{53B7C14C-5181-4392-9855-90F800F33E6A}"/>
    <cellStyle name="Discontinued 2 5 5 4 2" xfId="18306" xr:uid="{0878A280-7E15-48ED-A5B8-FCC87B6D50F9}"/>
    <cellStyle name="Discontinued 2 5 5 5" xfId="4294" xr:uid="{98D2B6C6-CFF5-4D74-891E-E285F55907D6}"/>
    <cellStyle name="Discontinued 2 5 5 5 2" xfId="18307" xr:uid="{8BE85FFF-FDFD-49A1-8FBA-7182D7F524CE}"/>
    <cellStyle name="Discontinued 2 5 5 6" xfId="18303" xr:uid="{19888D20-FD10-455D-B396-B8AC6E19B7B0}"/>
    <cellStyle name="Discontinued 2 5 6" xfId="4295" xr:uid="{C28E5D48-3882-4F7F-9A51-7A01C7D3FB36}"/>
    <cellStyle name="Discontinued 2 5 6 2" xfId="4296" xr:uid="{FC840F47-6B3C-42C2-8B69-89A24FB1BD29}"/>
    <cellStyle name="Discontinued 2 5 6 2 2" xfId="18309" xr:uid="{D6925E27-91DC-4B10-BDD4-9EB188839A0B}"/>
    <cellStyle name="Discontinued 2 5 6 3" xfId="18308" xr:uid="{A7241932-D161-4062-9DBB-A62A8EF66038}"/>
    <cellStyle name="Discontinued 2 5 7" xfId="4297" xr:uid="{0E26C55F-793E-450B-915A-278D726C6BB5}"/>
    <cellStyle name="Discontinued 2 5 7 2" xfId="18310" xr:uid="{8D7EF3CA-589B-48A8-8EA9-734B00AC3FA2}"/>
    <cellStyle name="Discontinued 2 5 8" xfId="4298" xr:uid="{01AA7A55-6A5E-41DC-8989-08774D8752F4}"/>
    <cellStyle name="Discontinued 2 5 8 2" xfId="18311" xr:uid="{EFDEF640-7FE8-4793-88C7-ACAC4E88F77D}"/>
    <cellStyle name="Discontinued 2 5 9" xfId="4299" xr:uid="{CC5EF0E6-1D8A-4079-89D4-B63E4009AAEB}"/>
    <cellStyle name="Discontinued 2 5 9 2" xfId="18312" xr:uid="{36DC03D6-E3A0-45E3-BC92-5BC0E8A8B92E}"/>
    <cellStyle name="Discontinued 2 6" xfId="4300" xr:uid="{6C6CA3E4-F2F6-4FF0-824D-755CE8B50072}"/>
    <cellStyle name="Discontinued 2 6 10" xfId="14736" xr:uid="{48B7D36A-C27F-4D84-9592-3F49DB8B1049}"/>
    <cellStyle name="Discontinued 2 6 10 2" xfId="27109" xr:uid="{D8A26393-374B-4ED8-ACA0-8880717C5B5C}"/>
    <cellStyle name="Discontinued 2 6 11" xfId="18313" xr:uid="{EC23593A-17AB-4568-A28D-C8E17D4E37C7}"/>
    <cellStyle name="Discontinued 2 6 2" xfId="4301" xr:uid="{9A60ADA4-B9A1-4BEF-B257-031671BAF3A6}"/>
    <cellStyle name="Discontinued 2 6 2 2" xfId="4302" xr:uid="{FB8839F7-929E-42A7-BBDC-D2E9B0880F06}"/>
    <cellStyle name="Discontinued 2 6 2 2 2" xfId="18315" xr:uid="{2ECA1EA1-03AF-48A3-8FF0-6073ADB45130}"/>
    <cellStyle name="Discontinued 2 6 2 3" xfId="4303" xr:uid="{9A06551A-4D6B-4549-8A1F-07BD083C4C46}"/>
    <cellStyle name="Discontinued 2 6 2 3 2" xfId="18316" xr:uid="{87924828-6D5B-4167-8C8F-56D10E6E47F5}"/>
    <cellStyle name="Discontinued 2 6 2 4" xfId="4304" xr:uid="{D50E0DFC-BBFC-4F0C-87AB-E6A5CBE2680F}"/>
    <cellStyle name="Discontinued 2 6 2 4 2" xfId="18317" xr:uid="{DC8C4815-9EDF-48C8-A455-F995B50AFA00}"/>
    <cellStyle name="Discontinued 2 6 2 5" xfId="4305" xr:uid="{815D2330-5328-4542-B4D6-009B9A4F34A6}"/>
    <cellStyle name="Discontinued 2 6 2 5 2" xfId="18318" xr:uid="{788C0917-1F7F-4EEA-9C90-D8A76AEE0121}"/>
    <cellStyle name="Discontinued 2 6 2 6" xfId="18314" xr:uid="{0A9EDAD4-8909-4626-8FC4-CC510B24C5A1}"/>
    <cellStyle name="Discontinued 2 6 3" xfId="4306" xr:uid="{E4F985CE-54C0-495F-AB13-88273E76A125}"/>
    <cellStyle name="Discontinued 2 6 3 2" xfId="4307" xr:uid="{28CE42FD-AE52-44BE-9C4C-8D284B9F3E3C}"/>
    <cellStyle name="Discontinued 2 6 3 2 2" xfId="18320" xr:uid="{F029A4CD-9AFF-45EA-A760-8E4F1F763609}"/>
    <cellStyle name="Discontinued 2 6 3 3" xfId="18319" xr:uid="{55549A1E-2017-4201-BAB8-D5582AB2AEBA}"/>
    <cellStyle name="Discontinued 2 6 4" xfId="4308" xr:uid="{48E768BF-28D9-4A1F-89C8-7430E8051764}"/>
    <cellStyle name="Discontinued 2 6 4 2" xfId="18321" xr:uid="{5A8E0C5A-8C1B-4C21-A450-5690B36BAAB4}"/>
    <cellStyle name="Discontinued 2 6 5" xfId="4309" xr:uid="{FEEF788F-1091-42D6-AB39-69A45C5E97B8}"/>
    <cellStyle name="Discontinued 2 6 5 2" xfId="18322" xr:uid="{65821546-8770-4F68-ACF5-1A21CB158192}"/>
    <cellStyle name="Discontinued 2 6 6" xfId="4310" xr:uid="{BB026C6B-84C4-4FE7-B6A3-994FA3E7A02A}"/>
    <cellStyle name="Discontinued 2 6 6 2" xfId="18323" xr:uid="{4B57B632-E862-41C4-BEE9-B6C9446178A4}"/>
    <cellStyle name="Discontinued 2 6 7" xfId="4311" xr:uid="{901E0CCB-ECFB-4985-A7E7-2853552BA890}"/>
    <cellStyle name="Discontinued 2 6 7 2" xfId="18324" xr:uid="{2B9C1DBB-56A5-4418-BD01-EA2377F4E4AE}"/>
    <cellStyle name="Discontinued 2 6 8" xfId="4312" xr:uid="{353F7CF3-1AB6-4881-AA04-98D5F8BBEE16}"/>
    <cellStyle name="Discontinued 2 6 8 2" xfId="18325" xr:uid="{6220B199-8BC6-466B-8831-AE781727EB66}"/>
    <cellStyle name="Discontinued 2 6 9" xfId="4313" xr:uid="{4F8DBA5D-D8C4-4D40-B068-F6D3A8A94FB0}"/>
    <cellStyle name="Discontinued 2 6 9 2" xfId="18326" xr:uid="{8B024098-5D57-468F-82C3-52F287705584}"/>
    <cellStyle name="Discontinued 2 7" xfId="4314" xr:uid="{64FF24E6-A36A-421B-86B0-10AB911754E9}"/>
    <cellStyle name="Discontinued 2 7 2" xfId="4315" xr:uid="{D7273E25-0860-424F-BB9C-CA5C47D354F1}"/>
    <cellStyle name="Discontinued 2 7 2 2" xfId="4316" xr:uid="{D68C54BD-37D4-47ED-907D-775FF04BEE68}"/>
    <cellStyle name="Discontinued 2 7 2 2 2" xfId="18329" xr:uid="{46B8324C-C1A1-404F-9462-055BD6FB234B}"/>
    <cellStyle name="Discontinued 2 7 2 3" xfId="18328" xr:uid="{7B94B568-529B-40E5-8E9E-AE2F2D0546CC}"/>
    <cellStyle name="Discontinued 2 7 3" xfId="4317" xr:uid="{BA05C8F8-A214-4B43-986A-CEEFCB82376B}"/>
    <cellStyle name="Discontinued 2 7 3 2" xfId="18330" xr:uid="{960716BC-B914-494D-AA05-739F623CA043}"/>
    <cellStyle name="Discontinued 2 7 4" xfId="4318" xr:uid="{832FB249-4908-4893-BBDA-3233E7916F0C}"/>
    <cellStyle name="Discontinued 2 7 4 2" xfId="18331" xr:uid="{E5555B68-2D4D-4CE1-912B-EFF6A68E4411}"/>
    <cellStyle name="Discontinued 2 7 5" xfId="4319" xr:uid="{312C1B3B-584E-45C4-A8B4-FC522CBE054C}"/>
    <cellStyle name="Discontinued 2 7 5 2" xfId="18332" xr:uid="{AA6A1609-4505-431B-B085-5BB84C0BA0D6}"/>
    <cellStyle name="Discontinued 2 7 6" xfId="4320" xr:uid="{B495F4CA-54C6-45E9-8406-9FEE0D69927B}"/>
    <cellStyle name="Discontinued 2 7 6 2" xfId="18333" xr:uid="{BE3EEC86-8EED-488D-B36A-4FBC6FE5973E}"/>
    <cellStyle name="Discontinued 2 7 7" xfId="18327" xr:uid="{A50F07DA-D32F-4198-89EF-3F019FE193F8}"/>
    <cellStyle name="Discontinued 2 8" xfId="4321" xr:uid="{4B3D57A2-AFE4-4AE5-B95D-AF09A9204D8B}"/>
    <cellStyle name="Discontinued 2 8 2" xfId="4322" xr:uid="{6F444363-632B-42C7-A0DB-1B2D4A3D1224}"/>
    <cellStyle name="Discontinued 2 8 2 2" xfId="4323" xr:uid="{E67CFA72-2C81-4EDC-BC0E-F8F90C5C00A0}"/>
    <cellStyle name="Discontinued 2 8 2 2 2" xfId="18336" xr:uid="{8795D989-F020-44CA-99A8-D65537763FBB}"/>
    <cellStyle name="Discontinued 2 8 2 3" xfId="18335" xr:uid="{061F2138-0163-4BF0-8BC1-227071123950}"/>
    <cellStyle name="Discontinued 2 8 3" xfId="4324" xr:uid="{121F1434-9CD8-4CE8-A969-97AA0EF4E7B1}"/>
    <cellStyle name="Discontinued 2 8 3 2" xfId="18337" xr:uid="{F9B70391-9F89-4C01-8A17-643A41B40C5D}"/>
    <cellStyle name="Discontinued 2 8 4" xfId="4325" xr:uid="{225FE6EB-F9F5-4C31-860E-3406CF521B94}"/>
    <cellStyle name="Discontinued 2 8 4 2" xfId="18338" xr:uid="{9C800807-5227-4E06-9F33-CB2A7044B341}"/>
    <cellStyle name="Discontinued 2 8 5" xfId="4326" xr:uid="{9D92CEFA-5868-4095-93B0-FD7D5F991078}"/>
    <cellStyle name="Discontinued 2 8 5 2" xfId="18339" xr:uid="{D5B42D6F-DC0B-43DA-BEC3-80C4D05E2410}"/>
    <cellStyle name="Discontinued 2 8 6" xfId="4327" xr:uid="{9C635D4C-AC9A-46F5-A962-3BECB8E13A93}"/>
    <cellStyle name="Discontinued 2 8 6 2" xfId="18340" xr:uid="{B34E99C4-270E-423B-A387-E830ED24D0B9}"/>
    <cellStyle name="Discontinued 2 8 7" xfId="18334" xr:uid="{372BFEF4-0E0A-4029-AFB9-2C09C7C9074D}"/>
    <cellStyle name="Discontinued 2 9" xfId="4328" xr:uid="{EDE693D5-3784-4608-89EE-13F975EFDCB7}"/>
    <cellStyle name="Discontinued 2 9 2" xfId="4329" xr:uid="{D3A347C4-A51C-4879-B53F-832F9FA8CF82}"/>
    <cellStyle name="Discontinued 2 9 2 2" xfId="18342" xr:uid="{89E9ED14-4E37-4D16-BE11-67789971BF90}"/>
    <cellStyle name="Discontinued 2 9 3" xfId="4330" xr:uid="{030AFF9B-E2A5-479D-8DFE-F43ECFD2F7BB}"/>
    <cellStyle name="Discontinued 2 9 3 2" xfId="18343" xr:uid="{37D8D230-1DEF-44BC-B96A-5078ABBE9E07}"/>
    <cellStyle name="Discontinued 2 9 4" xfId="4331" xr:uid="{1ED9BAF4-E5A7-4C70-B7B0-423AA4F3C9EE}"/>
    <cellStyle name="Discontinued 2 9 4 2" xfId="18344" xr:uid="{89D090B9-43BA-4C21-9CD8-82378E554D67}"/>
    <cellStyle name="Discontinued 2 9 5" xfId="4332" xr:uid="{4E40A9BE-BE92-4E3E-81F1-FE39F15D170F}"/>
    <cellStyle name="Discontinued 2 9 5 2" xfId="18345" xr:uid="{297B5124-5954-453C-AE7B-76F31DE6671B}"/>
    <cellStyle name="Discontinued 2 9 6" xfId="18341" xr:uid="{555CF9E4-F88A-42D9-A959-B50D154BC526}"/>
    <cellStyle name="Discontinued 3" xfId="1010" xr:uid="{8521F991-2726-4ADF-8018-8E8D8C564B03}"/>
    <cellStyle name="Discontinued 3 10" xfId="4333" xr:uid="{DA23CA6A-4ACE-4B0B-8B72-D201A439644E}"/>
    <cellStyle name="Discontinued 3 10 2" xfId="18346" xr:uid="{8485B2FA-D35E-4ED8-A649-5D886FEFDF78}"/>
    <cellStyle name="Discontinued 3 11" xfId="4334" xr:uid="{5CFD835C-BCCD-4EE8-9239-B0F8D0801CB9}"/>
    <cellStyle name="Discontinued 3 11 2" xfId="18347" xr:uid="{7DE8EA69-B6D3-450C-BA0D-4BB7D757E8C1}"/>
    <cellStyle name="Discontinued 3 12" xfId="4335" xr:uid="{792E6300-F73F-4215-8014-68D0097C49BF}"/>
    <cellStyle name="Discontinued 3 12 2" xfId="18348" xr:uid="{33E12A38-6624-45F5-8DCD-E7A5A5765392}"/>
    <cellStyle name="Discontinued 3 13" xfId="4336" xr:uid="{C5265406-6805-4A52-AFBA-FD0B8568DB9F}"/>
    <cellStyle name="Discontinued 3 13 2" xfId="18349" xr:uid="{C2FA7C7B-CCB7-46CD-B183-BCB968572F3A}"/>
    <cellStyle name="Discontinued 3 14" xfId="4337" xr:uid="{F5106790-A252-4569-9AA4-366E333192F3}"/>
    <cellStyle name="Discontinued 3 14 2" xfId="18350" xr:uid="{EF860D85-F868-45ED-AB7D-8DE5921E982D}"/>
    <cellStyle name="Discontinued 3 15" xfId="4338" xr:uid="{9ACAAC4A-F38A-435C-98FB-3EF5A8C4CCFF}"/>
    <cellStyle name="Discontinued 3 15 2" xfId="18351" xr:uid="{5D189684-1B44-4D9D-966F-A96397DFD814}"/>
    <cellStyle name="Discontinued 3 16" xfId="4339" xr:uid="{EB495C00-81F5-4848-BF4E-6AB3C8DA8861}"/>
    <cellStyle name="Discontinued 3 16 2" xfId="18352" xr:uid="{0AD4D160-78CA-4125-A3E2-A797B633C242}"/>
    <cellStyle name="Discontinued 3 17" xfId="4340" xr:uid="{03878739-7040-4AFB-AD0B-7067F8CB23B2}"/>
    <cellStyle name="Discontinued 3 17 2" xfId="18353" xr:uid="{8D23FD21-AC5A-4EAD-8A30-FB368529534F}"/>
    <cellStyle name="Discontinued 3 18" xfId="4341" xr:uid="{3C4EA390-F8E3-4ACA-A1C8-03F7EFDAF8F5}"/>
    <cellStyle name="Discontinued 3 18 2" xfId="18354" xr:uid="{0088F4B8-81E9-42B6-9454-78A3AD95E0BC}"/>
    <cellStyle name="Discontinued 3 19" xfId="4342" xr:uid="{035F7A7B-BD33-45BD-8440-0963B93E2CE6}"/>
    <cellStyle name="Discontinued 3 19 2" xfId="18355" xr:uid="{94D57DF4-48C4-4EBB-932C-783CF4066ABE}"/>
    <cellStyle name="Discontinued 3 2" xfId="4343" xr:uid="{21BE7819-0840-4AC7-804C-AE5928F15E37}"/>
    <cellStyle name="Discontinued 3 2 10" xfId="14738" xr:uid="{F280E4F3-E27F-4BC8-AC21-C881F54B609B}"/>
    <cellStyle name="Discontinued 3 2 10 2" xfId="27111" xr:uid="{1E065B25-657E-466A-A28D-5ED92D27B71C}"/>
    <cellStyle name="Discontinued 3 2 11" xfId="18356" xr:uid="{31F62BD9-BF9E-4DF3-8E31-521992CB22BC}"/>
    <cellStyle name="Discontinued 3 2 2" xfId="4344" xr:uid="{09146AFF-C2F4-467E-BC28-C99F149FADDA}"/>
    <cellStyle name="Discontinued 3 2 2 2" xfId="4345" xr:uid="{4C92895A-B747-410F-BA6D-9A1CA37CB15C}"/>
    <cellStyle name="Discontinued 3 2 2 2 2" xfId="18358" xr:uid="{532241B9-FC05-4489-BED0-A4CC12A7291C}"/>
    <cellStyle name="Discontinued 3 2 2 3" xfId="4346" xr:uid="{685E0F4F-2E0E-441F-903B-2B18415A7E04}"/>
    <cellStyle name="Discontinued 3 2 2 3 2" xfId="18359" xr:uid="{228244AE-1352-4E05-AA72-7050D1A1ED5A}"/>
    <cellStyle name="Discontinued 3 2 2 4" xfId="4347" xr:uid="{7E47E142-C404-44DA-A0E7-238583375A51}"/>
    <cellStyle name="Discontinued 3 2 2 4 2" xfId="18360" xr:uid="{C227BBCB-35ED-4D18-B957-5526446A38AA}"/>
    <cellStyle name="Discontinued 3 2 2 5" xfId="4348" xr:uid="{CD2768DB-1C87-4355-BF86-2E2F25BFA62A}"/>
    <cellStyle name="Discontinued 3 2 2 5 2" xfId="18361" xr:uid="{2FD2AF66-EB26-42E7-8D17-DD3D8774921D}"/>
    <cellStyle name="Discontinued 3 2 2 6" xfId="18357" xr:uid="{AC0F9A91-587F-4FE0-BFE9-D46811834E7D}"/>
    <cellStyle name="Discontinued 3 2 3" xfId="4349" xr:uid="{E1F408D2-26F6-461F-B7F9-A64093122E04}"/>
    <cellStyle name="Discontinued 3 2 3 2" xfId="4350" xr:uid="{08F53C9F-BD7E-4F6A-AD83-94C2C63F9D7F}"/>
    <cellStyle name="Discontinued 3 2 3 2 2" xfId="18363" xr:uid="{65276409-00CC-42D3-B795-FBC596711362}"/>
    <cellStyle name="Discontinued 3 2 3 3" xfId="18362" xr:uid="{EDDF6955-0157-4683-95F1-29D2008518B4}"/>
    <cellStyle name="Discontinued 3 2 4" xfId="4351" xr:uid="{CEB582D1-31BC-48BE-814C-7842B65B6355}"/>
    <cellStyle name="Discontinued 3 2 4 2" xfId="18364" xr:uid="{2855C33C-C59E-47CC-B88B-FB4C29CE8FEA}"/>
    <cellStyle name="Discontinued 3 2 5" xfId="4352" xr:uid="{842508F6-F118-44D0-81A2-ADECCAA343D9}"/>
    <cellStyle name="Discontinued 3 2 5 2" xfId="18365" xr:uid="{E3C1259D-B772-4CBC-BC46-9146420ED660}"/>
    <cellStyle name="Discontinued 3 2 6" xfId="4353" xr:uid="{5C5AA55E-E9FC-4EF5-987B-67E3BFFFC79C}"/>
    <cellStyle name="Discontinued 3 2 6 2" xfId="18366" xr:uid="{1328675A-5F7E-4399-9A75-A07179C0D3CB}"/>
    <cellStyle name="Discontinued 3 2 7" xfId="4354" xr:uid="{96F64796-163A-44B0-BD59-10FE3E04D87A}"/>
    <cellStyle name="Discontinued 3 2 7 2" xfId="18367" xr:uid="{F2BC40A8-2D88-4550-B8F1-0607D8166E88}"/>
    <cellStyle name="Discontinued 3 2 8" xfId="4355" xr:uid="{CF1C5B23-1082-441E-A001-69CB1D9BA626}"/>
    <cellStyle name="Discontinued 3 2 8 2" xfId="18368" xr:uid="{8D63B5BE-FDDB-4219-8D80-B7EBA1473138}"/>
    <cellStyle name="Discontinued 3 2 9" xfId="4356" xr:uid="{ECD568C2-11B1-46D8-A922-14D549420338}"/>
    <cellStyle name="Discontinued 3 2 9 2" xfId="18369" xr:uid="{A9CD95A4-3384-4E87-B6D5-7087F6AEDEFB}"/>
    <cellStyle name="Discontinued 3 20" xfId="4357" xr:uid="{D38E32EE-1E5E-4699-BBFD-BDECF546E95D}"/>
    <cellStyle name="Discontinued 3 20 2" xfId="18370" xr:uid="{EFA46E1A-4B9B-48AF-A495-52EB80121934}"/>
    <cellStyle name="Discontinued 3 21" xfId="4358" xr:uid="{08CFF23F-1B6C-4083-9897-6B871ADE18F3}"/>
    <cellStyle name="Discontinued 3 21 2" xfId="18371" xr:uid="{5AF68175-970B-4E49-AF41-ACE3742B2799}"/>
    <cellStyle name="Discontinued 3 22" xfId="4359" xr:uid="{16680648-B8AE-4C07-9152-8719DBFAD4B8}"/>
    <cellStyle name="Discontinued 3 22 2" xfId="18372" xr:uid="{89CF0AF2-83A9-4FC0-840A-7267AF17FDF1}"/>
    <cellStyle name="Discontinued 3 23" xfId="14737" xr:uid="{A3B2D991-D532-4ABF-ABB2-5A8C33A97B4F}"/>
    <cellStyle name="Discontinued 3 23 2" xfId="27110" xr:uid="{F63757B6-31E6-4F50-9833-6D3533629956}"/>
    <cellStyle name="Discontinued 3 24" xfId="15596" xr:uid="{53895AFF-6A66-4FC7-9D07-F712188421E7}"/>
    <cellStyle name="Discontinued 3 3" xfId="4360" xr:uid="{0FA1C32E-401E-4D68-9078-B43C5810225E}"/>
    <cellStyle name="Discontinued 3 3 2" xfId="4361" xr:uid="{D0E71B77-98B9-4CC9-8EE5-8131B74771D7}"/>
    <cellStyle name="Discontinued 3 3 2 2" xfId="4362" xr:uid="{64BBA753-87B5-416D-87C2-F2FD4225016F}"/>
    <cellStyle name="Discontinued 3 3 2 2 2" xfId="18375" xr:uid="{410FF6EA-3F78-4523-8E5B-CC38744916D7}"/>
    <cellStyle name="Discontinued 3 3 2 3" xfId="18374" xr:uid="{DE7961A8-1A75-437E-A022-7D861BEDF994}"/>
    <cellStyle name="Discontinued 3 3 3" xfId="4363" xr:uid="{C7B73327-2A17-4C6F-A545-D457DC5ACEE6}"/>
    <cellStyle name="Discontinued 3 3 3 2" xfId="18376" xr:uid="{445E882F-1DF5-435B-A452-E8CEA7BA519E}"/>
    <cellStyle name="Discontinued 3 3 4" xfId="4364" xr:uid="{910917F8-D19B-4783-BF1B-ED1BDDD2CB5E}"/>
    <cellStyle name="Discontinued 3 3 4 2" xfId="18377" xr:uid="{EF3930F6-4CC5-4412-B68F-F598A7D84A88}"/>
    <cellStyle name="Discontinued 3 3 5" xfId="4365" xr:uid="{766EED32-341F-4486-BFD7-A7FC1F8B42C2}"/>
    <cellStyle name="Discontinued 3 3 5 2" xfId="18378" xr:uid="{F8910BFF-363E-4F05-B159-18215D217194}"/>
    <cellStyle name="Discontinued 3 3 6" xfId="4366" xr:uid="{7BF41DEF-B5E2-4A5F-8D79-2C76D282DCA1}"/>
    <cellStyle name="Discontinued 3 3 6 2" xfId="18379" xr:uid="{497052C0-B67B-4507-9839-61BB9BB61B34}"/>
    <cellStyle name="Discontinued 3 3 7" xfId="18373" xr:uid="{ED08FB1F-97E8-433C-933F-C3552E670246}"/>
    <cellStyle name="Discontinued 3 4" xfId="4367" xr:uid="{A7822451-ABF8-49CB-AB11-7CDA9726CEFD}"/>
    <cellStyle name="Discontinued 3 4 2" xfId="4368" xr:uid="{47C928FA-E0DF-44C1-B8B9-36D611F5AD89}"/>
    <cellStyle name="Discontinued 3 4 2 2" xfId="4369" xr:uid="{99C7B1D2-8A87-43CC-A560-E1F712FCD58A}"/>
    <cellStyle name="Discontinued 3 4 2 2 2" xfId="18382" xr:uid="{3CE496B6-F030-49AE-8917-240128BCDD2A}"/>
    <cellStyle name="Discontinued 3 4 2 3" xfId="18381" xr:uid="{B5E489CF-8444-4ED1-9823-ADEF998F7494}"/>
    <cellStyle name="Discontinued 3 4 3" xfId="4370" xr:uid="{F08F2673-DB78-4834-892E-20049EBAC81B}"/>
    <cellStyle name="Discontinued 3 4 3 2" xfId="18383" xr:uid="{03D170B5-37EE-4F2D-BA9E-17C7FF9312E0}"/>
    <cellStyle name="Discontinued 3 4 4" xfId="4371" xr:uid="{B188202E-51EA-4377-B9C0-0B1318DCF6BB}"/>
    <cellStyle name="Discontinued 3 4 4 2" xfId="18384" xr:uid="{5C667901-A77A-426C-AFDE-56117BC17681}"/>
    <cellStyle name="Discontinued 3 4 5" xfId="4372" xr:uid="{7322948C-C51C-4801-A07E-670E5D62DA92}"/>
    <cellStyle name="Discontinued 3 4 5 2" xfId="18385" xr:uid="{977FF9A6-E141-42A7-A40A-2157A502D157}"/>
    <cellStyle name="Discontinued 3 4 6" xfId="4373" xr:uid="{FF684202-175B-4710-A176-20F7BF19E682}"/>
    <cellStyle name="Discontinued 3 4 6 2" xfId="18386" xr:uid="{25E7F382-D62C-48F7-9670-FE0E27B2AB4C}"/>
    <cellStyle name="Discontinued 3 4 7" xfId="18380" xr:uid="{FA90CDB5-6DDF-4EDE-90D4-435D8F6BA485}"/>
    <cellStyle name="Discontinued 3 5" xfId="4374" xr:uid="{C337DD51-DD56-4D98-B153-368FBA4EB812}"/>
    <cellStyle name="Discontinued 3 5 2" xfId="4375" xr:uid="{8331C42C-995F-4B7C-8466-496C23916BED}"/>
    <cellStyle name="Discontinued 3 5 2 2" xfId="18388" xr:uid="{61247599-E9DE-4279-8304-AFEDBEB514F5}"/>
    <cellStyle name="Discontinued 3 5 3" xfId="4376" xr:uid="{442F9D26-3150-49B9-A426-6B00A860FE23}"/>
    <cellStyle name="Discontinued 3 5 3 2" xfId="18389" xr:uid="{8C31EABD-66ED-4C69-8382-70B1B19989D7}"/>
    <cellStyle name="Discontinued 3 5 4" xfId="4377" xr:uid="{D525C40F-F3C9-4A9E-8795-6F4E2713E6B0}"/>
    <cellStyle name="Discontinued 3 5 4 2" xfId="18390" xr:uid="{5BC14883-901D-4B97-86AB-CE3F21941E44}"/>
    <cellStyle name="Discontinued 3 5 5" xfId="4378" xr:uid="{0723CB2F-BD94-4B12-89EA-2D8F846878CD}"/>
    <cellStyle name="Discontinued 3 5 5 2" xfId="18391" xr:uid="{81FBD8A3-C239-4F41-973C-F4B8382246E4}"/>
    <cellStyle name="Discontinued 3 5 6" xfId="18387" xr:uid="{0271670F-8A1A-4EDC-9656-A47736623723}"/>
    <cellStyle name="Discontinued 3 6" xfId="4379" xr:uid="{E7B3EC7F-2105-45AC-8E18-3757964C106F}"/>
    <cellStyle name="Discontinued 3 6 2" xfId="4380" xr:uid="{21E31BB1-1840-4BF9-B527-B4D7FDFB3940}"/>
    <cellStyle name="Discontinued 3 6 2 2" xfId="18393" xr:uid="{C3CD2A8D-B9A8-4F86-B2F2-C08B4345F751}"/>
    <cellStyle name="Discontinued 3 6 3" xfId="18392" xr:uid="{DDC01081-67BA-4E24-99DA-F9C3A890F794}"/>
    <cellStyle name="Discontinued 3 7" xfId="4381" xr:uid="{1FE3EB33-2997-4925-BF16-E0955998B301}"/>
    <cellStyle name="Discontinued 3 7 2" xfId="18394" xr:uid="{393B4CF8-71CF-40A1-A29B-D6ED62E6AF5D}"/>
    <cellStyle name="Discontinued 3 8" xfId="4382" xr:uid="{DDAFB6B7-0F41-4A41-964B-4EA87DC35CEC}"/>
    <cellStyle name="Discontinued 3 8 2" xfId="18395" xr:uid="{C35DBF83-18BE-422B-91CE-3EE8565A5C16}"/>
    <cellStyle name="Discontinued 3 9" xfId="4383" xr:uid="{90F493C1-B748-4174-9C2C-7B73D4811F56}"/>
    <cellStyle name="Discontinued 3 9 2" xfId="18396" xr:uid="{E89DD201-E355-4131-B749-2EBDED4552D0}"/>
    <cellStyle name="Discontinued 4" xfId="1011" xr:uid="{E470747D-0455-4E67-BD19-CDEEFCE888E4}"/>
    <cellStyle name="Discontinued 4 10" xfId="4384" xr:uid="{DB6C2450-63C3-4C5C-B598-AA55203A9A26}"/>
    <cellStyle name="Discontinued 4 10 2" xfId="18397" xr:uid="{89DF0C84-32AA-4CCB-8164-CB1D04200A13}"/>
    <cellStyle name="Discontinued 4 11" xfId="4385" xr:uid="{748ECAEE-B038-4F61-919E-DC29629AF0FE}"/>
    <cellStyle name="Discontinued 4 11 2" xfId="18398" xr:uid="{F85E2CA2-93C2-4771-A51A-668CC92BF359}"/>
    <cellStyle name="Discontinued 4 12" xfId="4386" xr:uid="{9E962971-3F01-4B7D-9672-7050B0F9E3F7}"/>
    <cellStyle name="Discontinued 4 12 2" xfId="18399" xr:uid="{B890B774-0007-46C4-8ADB-A47555D654C5}"/>
    <cellStyle name="Discontinued 4 13" xfId="4387" xr:uid="{58C5DC82-42B2-4516-8AC3-FDB39D3ECDE9}"/>
    <cellStyle name="Discontinued 4 13 2" xfId="18400" xr:uid="{E3AF200D-A452-4455-A3DE-68D990770EA2}"/>
    <cellStyle name="Discontinued 4 14" xfId="4388" xr:uid="{0294EC73-EBFD-4308-ADA0-6F430220AC11}"/>
    <cellStyle name="Discontinued 4 14 2" xfId="18401" xr:uid="{958ED78F-144D-4125-8EC5-61FA6DFDCC2D}"/>
    <cellStyle name="Discontinued 4 15" xfId="4389" xr:uid="{437C8D42-7DE1-425F-AEE7-E6C7D8359B01}"/>
    <cellStyle name="Discontinued 4 15 2" xfId="18402" xr:uid="{57872D3F-F73A-41F6-B60E-C0BB0174C4CF}"/>
    <cellStyle name="Discontinued 4 16" xfId="4390" xr:uid="{0C1C1522-0DFC-4E28-A7CF-8EB2FB8302E9}"/>
    <cellStyle name="Discontinued 4 16 2" xfId="18403" xr:uid="{B59CF32D-08B8-4AA2-BD8A-ABEF322D5C74}"/>
    <cellStyle name="Discontinued 4 17" xfId="4391" xr:uid="{EEEDB15C-023E-4120-9051-E95116CAF894}"/>
    <cellStyle name="Discontinued 4 17 2" xfId="18404" xr:uid="{9524E1EF-DBA6-4601-86A4-771AA5AE620C}"/>
    <cellStyle name="Discontinued 4 18" xfId="4392" xr:uid="{E8D3A0A8-A3B1-4431-8787-82722C3AA3B6}"/>
    <cellStyle name="Discontinued 4 18 2" xfId="18405" xr:uid="{2399B309-8BC6-438A-936B-5B19F1CECFC5}"/>
    <cellStyle name="Discontinued 4 19" xfId="4393" xr:uid="{D8E8D406-B923-46B2-A960-5CDEF5A3531E}"/>
    <cellStyle name="Discontinued 4 19 2" xfId="18406" xr:uid="{EEFF9947-3BBF-4071-A808-84695DBB1AFA}"/>
    <cellStyle name="Discontinued 4 2" xfId="4394" xr:uid="{FE182EF7-0B70-4553-BBC0-396DE11DF901}"/>
    <cellStyle name="Discontinued 4 2 10" xfId="14740" xr:uid="{BA315EE2-8868-40EE-9B01-48D2C30804AE}"/>
    <cellStyle name="Discontinued 4 2 10 2" xfId="27113" xr:uid="{8FA5212A-E9AE-40C8-89BB-4530F76D3DA8}"/>
    <cellStyle name="Discontinued 4 2 11" xfId="18407" xr:uid="{101920B5-5901-4CE4-A820-B27EE9E8976E}"/>
    <cellStyle name="Discontinued 4 2 2" xfId="4395" xr:uid="{EA336306-18A2-42D5-BDB9-4A9FEAD870D3}"/>
    <cellStyle name="Discontinued 4 2 2 2" xfId="4396" xr:uid="{DD57F8B0-B61C-4511-865D-571E55132B9F}"/>
    <cellStyle name="Discontinued 4 2 2 2 2" xfId="18409" xr:uid="{DB5940AF-8CE3-44AB-B57E-81D9EDC7D993}"/>
    <cellStyle name="Discontinued 4 2 2 3" xfId="4397" xr:uid="{FA30BB5E-11F9-4C42-9A1C-464D5B753BBD}"/>
    <cellStyle name="Discontinued 4 2 2 3 2" xfId="18410" xr:uid="{9F9127B7-E6C0-4354-AF4D-76214D07FDB3}"/>
    <cellStyle name="Discontinued 4 2 2 4" xfId="4398" xr:uid="{8BC96053-CCC1-4616-856E-E569D848CE23}"/>
    <cellStyle name="Discontinued 4 2 2 4 2" xfId="18411" xr:uid="{BBCEFB80-3B4E-47C9-8577-86E0720F74D9}"/>
    <cellStyle name="Discontinued 4 2 2 5" xfId="4399" xr:uid="{737D57EE-266E-4919-A2EC-9401A586A2E9}"/>
    <cellStyle name="Discontinued 4 2 2 5 2" xfId="18412" xr:uid="{B49712D0-875A-4BB5-A74A-C643A99BA667}"/>
    <cellStyle name="Discontinued 4 2 2 6" xfId="18408" xr:uid="{4C959942-53BF-42E8-8724-E496865DA868}"/>
    <cellStyle name="Discontinued 4 2 3" xfId="4400" xr:uid="{87DD6BB9-05A6-4308-A929-356E27E635F3}"/>
    <cellStyle name="Discontinued 4 2 3 2" xfId="4401" xr:uid="{C2A1277B-9920-4B28-9EEA-D96D5C2D1098}"/>
    <cellStyle name="Discontinued 4 2 3 2 2" xfId="18414" xr:uid="{456702A9-B923-4836-9456-A5B9A251665A}"/>
    <cellStyle name="Discontinued 4 2 3 3" xfId="18413" xr:uid="{CE93CE46-9826-44D4-BC0E-42596C2DA4B2}"/>
    <cellStyle name="Discontinued 4 2 4" xfId="4402" xr:uid="{ABEF9384-0CB4-48CE-9233-D7F90C70AB3A}"/>
    <cellStyle name="Discontinued 4 2 4 2" xfId="18415" xr:uid="{B24611A2-9EDD-4C14-AACC-C8FB19B62289}"/>
    <cellStyle name="Discontinued 4 2 5" xfId="4403" xr:uid="{58C6463B-2B7E-4A4A-B9F5-4EF85170EEF1}"/>
    <cellStyle name="Discontinued 4 2 5 2" xfId="18416" xr:uid="{01BC6070-A1DA-4A19-BAD4-932134C4AD00}"/>
    <cellStyle name="Discontinued 4 2 6" xfId="4404" xr:uid="{64F5B8F7-E265-4369-BAE6-2A3C41CFECE5}"/>
    <cellStyle name="Discontinued 4 2 6 2" xfId="18417" xr:uid="{03B3BFD9-4527-4F96-A106-866A90D2A8CB}"/>
    <cellStyle name="Discontinued 4 2 7" xfId="4405" xr:uid="{61C11334-CCFE-4B5F-9681-537FC03CD12B}"/>
    <cellStyle name="Discontinued 4 2 7 2" xfId="18418" xr:uid="{74DF39DC-0A19-4DFA-AD66-DF105E061A21}"/>
    <cellStyle name="Discontinued 4 2 8" xfId="4406" xr:uid="{CA88ABF0-8CB0-4523-B934-8E02F61E8E7D}"/>
    <cellStyle name="Discontinued 4 2 8 2" xfId="18419" xr:uid="{EA78D006-6E37-4035-9E5E-7F60DC9B6839}"/>
    <cellStyle name="Discontinued 4 2 9" xfId="4407" xr:uid="{176C20F1-D1D8-4463-A4EA-EE6FDAC32CEF}"/>
    <cellStyle name="Discontinued 4 2 9 2" xfId="18420" xr:uid="{E8F58FAB-BA81-4AF5-81CC-F1FC34509A1A}"/>
    <cellStyle name="Discontinued 4 20" xfId="4408" xr:uid="{B0CB6434-9432-4C5C-840E-13048FFEF61E}"/>
    <cellStyle name="Discontinued 4 20 2" xfId="18421" xr:uid="{C3ABF826-38BB-47C3-B05D-7B6A8A861FE8}"/>
    <cellStyle name="Discontinued 4 21" xfId="4409" xr:uid="{5357F99E-A2C7-4745-A1C8-320B7BDDFEC7}"/>
    <cellStyle name="Discontinued 4 21 2" xfId="18422" xr:uid="{9B08FDAC-2BCF-4F43-9D87-8761E0B6D442}"/>
    <cellStyle name="Discontinued 4 22" xfId="4410" xr:uid="{4D1D118D-704D-4BE8-956E-C5D86E5A47B5}"/>
    <cellStyle name="Discontinued 4 22 2" xfId="18423" xr:uid="{632D7AA0-41AB-4099-BD23-284A3F9AED52}"/>
    <cellStyle name="Discontinued 4 23" xfId="14739" xr:uid="{EA0849F5-97E1-4155-BB07-D288B4106B2E}"/>
    <cellStyle name="Discontinued 4 23 2" xfId="27112" xr:uid="{E81AA741-8CBC-4CA5-9BD3-37C5D709924F}"/>
    <cellStyle name="Discontinued 4 24" xfId="15597" xr:uid="{D3E80AB5-69B1-486C-B8E4-184B64A2500C}"/>
    <cellStyle name="Discontinued 4 3" xfId="4411" xr:uid="{133020AC-1C0A-42DA-B193-2C266ED4D56C}"/>
    <cellStyle name="Discontinued 4 3 2" xfId="4412" xr:uid="{32178DF4-7075-4FB6-AA25-6C2F3AC48239}"/>
    <cellStyle name="Discontinued 4 3 2 2" xfId="4413" xr:uid="{7370D084-3BE4-4E0B-B42D-6037E1B8D149}"/>
    <cellStyle name="Discontinued 4 3 2 2 2" xfId="18426" xr:uid="{8988F267-637C-4B92-B92F-18634ED26C2B}"/>
    <cellStyle name="Discontinued 4 3 2 3" xfId="18425" xr:uid="{682D923E-F757-4BB2-858D-D11A23D57366}"/>
    <cellStyle name="Discontinued 4 3 3" xfId="4414" xr:uid="{7BC68482-D2C1-4010-8B75-73DA68DAE155}"/>
    <cellStyle name="Discontinued 4 3 3 2" xfId="18427" xr:uid="{85226BA6-118C-48A7-8999-7FFA1049A5B4}"/>
    <cellStyle name="Discontinued 4 3 4" xfId="4415" xr:uid="{6C5DF5E3-BECD-46C1-853F-18A3BA74B7D6}"/>
    <cellStyle name="Discontinued 4 3 4 2" xfId="18428" xr:uid="{E9E41C9E-F513-4A07-8B46-5FFEDDBA77EF}"/>
    <cellStyle name="Discontinued 4 3 5" xfId="4416" xr:uid="{1940B30D-C0F0-4CE9-BAF6-8CC9BC8971CD}"/>
    <cellStyle name="Discontinued 4 3 5 2" xfId="18429" xr:uid="{C7E92785-C371-4FFE-8524-1026657322DC}"/>
    <cellStyle name="Discontinued 4 3 6" xfId="4417" xr:uid="{4A779666-5649-4A17-9507-44E75010844E}"/>
    <cellStyle name="Discontinued 4 3 6 2" xfId="18430" xr:uid="{240384F1-526D-48E5-B47B-3EA718406691}"/>
    <cellStyle name="Discontinued 4 3 7" xfId="18424" xr:uid="{91F939F3-A6B5-4B9B-9F96-5E2E9EB6BC3D}"/>
    <cellStyle name="Discontinued 4 4" xfId="4418" xr:uid="{A2FCDF0D-B09B-4576-85CD-CDAF77C18B91}"/>
    <cellStyle name="Discontinued 4 4 2" xfId="4419" xr:uid="{862AD7D0-DFF1-44C8-8D25-2C8A20DFF7D9}"/>
    <cellStyle name="Discontinued 4 4 2 2" xfId="4420" xr:uid="{6E1214C9-665A-41CA-A6BF-306BA7FD03B7}"/>
    <cellStyle name="Discontinued 4 4 2 2 2" xfId="18433" xr:uid="{16A11F97-43EB-4168-A9BC-CEE575CC6DB7}"/>
    <cellStyle name="Discontinued 4 4 2 3" xfId="18432" xr:uid="{87E7F4B5-898A-44E3-A725-DF0E385617D2}"/>
    <cellStyle name="Discontinued 4 4 3" xfId="4421" xr:uid="{71AE6EAE-1C4E-44F9-B695-99F3F878F544}"/>
    <cellStyle name="Discontinued 4 4 3 2" xfId="18434" xr:uid="{F856F62D-07C7-4593-9019-F4760B83AB6A}"/>
    <cellStyle name="Discontinued 4 4 4" xfId="4422" xr:uid="{106DB2F2-82CE-4D82-8865-27A18471203E}"/>
    <cellStyle name="Discontinued 4 4 4 2" xfId="18435" xr:uid="{B87B2DA9-636C-409C-995E-6053690321EF}"/>
    <cellStyle name="Discontinued 4 4 5" xfId="4423" xr:uid="{5EBA1AF1-863A-4B43-BB8E-730E0661676D}"/>
    <cellStyle name="Discontinued 4 4 5 2" xfId="18436" xr:uid="{69105522-2BAE-4E28-8C11-8C715711EBBD}"/>
    <cellStyle name="Discontinued 4 4 6" xfId="4424" xr:uid="{99F50EA4-E12F-4168-9A26-C077FB49F6FE}"/>
    <cellStyle name="Discontinued 4 4 6 2" xfId="18437" xr:uid="{6F988D2F-C02F-49F3-9E1F-2AA81720F65C}"/>
    <cellStyle name="Discontinued 4 4 7" xfId="18431" xr:uid="{53CA9764-2746-4251-9588-D43EB08C4A30}"/>
    <cellStyle name="Discontinued 4 5" xfId="4425" xr:uid="{62E028E0-21FF-48BA-A39A-7FB35D34EC54}"/>
    <cellStyle name="Discontinued 4 5 2" xfId="4426" xr:uid="{696243F9-50F5-41D8-9E7D-5020D6AEAF02}"/>
    <cellStyle name="Discontinued 4 5 2 2" xfId="18439" xr:uid="{B5047920-1264-4096-837D-DAB01FAA99C9}"/>
    <cellStyle name="Discontinued 4 5 3" xfId="4427" xr:uid="{B45D0C9D-8DE9-4886-ADBE-84F0B64138E6}"/>
    <cellStyle name="Discontinued 4 5 3 2" xfId="18440" xr:uid="{67E64701-C165-4810-9ADF-9D7E2B46847E}"/>
    <cellStyle name="Discontinued 4 5 4" xfId="4428" xr:uid="{32DEC862-A308-4DFB-9B49-C8908537FD17}"/>
    <cellStyle name="Discontinued 4 5 4 2" xfId="18441" xr:uid="{92A14DBC-BFE2-4FEE-AB9A-4A80C6D334F0}"/>
    <cellStyle name="Discontinued 4 5 5" xfId="4429" xr:uid="{C38F218B-8566-4921-BF84-9D9A83EF714D}"/>
    <cellStyle name="Discontinued 4 5 5 2" xfId="18442" xr:uid="{AC622412-FF53-4204-B97A-FB6EA5C002FF}"/>
    <cellStyle name="Discontinued 4 5 6" xfId="18438" xr:uid="{BEFEF66F-90AB-475E-8CAB-8147A9CCAB33}"/>
    <cellStyle name="Discontinued 4 6" xfId="4430" xr:uid="{9916D6AF-E7BE-4C31-804B-91FC84079592}"/>
    <cellStyle name="Discontinued 4 6 2" xfId="4431" xr:uid="{EBF7D6C6-C563-4783-81C7-EF35B89BCC0C}"/>
    <cellStyle name="Discontinued 4 6 2 2" xfId="18444" xr:uid="{DC0F6C90-C906-4F70-A3A3-70498BC93F97}"/>
    <cellStyle name="Discontinued 4 6 3" xfId="18443" xr:uid="{CCDFD31E-F244-48EA-A55C-1FFC5CC74FEE}"/>
    <cellStyle name="Discontinued 4 7" xfId="4432" xr:uid="{248410F5-DD5F-45EA-B70D-47E55C18DF21}"/>
    <cellStyle name="Discontinued 4 7 2" xfId="18445" xr:uid="{75641313-0611-4172-9FAD-9BE228A52B42}"/>
    <cellStyle name="Discontinued 4 8" xfId="4433" xr:uid="{F5DD93B9-2DCF-4D58-8578-8AB01953A767}"/>
    <cellStyle name="Discontinued 4 8 2" xfId="18446" xr:uid="{2B012174-5262-465F-89A4-42E34B1CD14D}"/>
    <cellStyle name="Discontinued 4 9" xfId="4434" xr:uid="{C45A3384-43FD-4BC4-92CF-8D3FAAEBB0FF}"/>
    <cellStyle name="Discontinued 4 9 2" xfId="18447" xr:uid="{8490CE38-8A4A-4CD5-8728-51F6AFA72162}"/>
    <cellStyle name="Discontinued 5" xfId="1388" xr:uid="{4A0A3F2E-EBB5-4AC6-88F9-97DF424C051C}"/>
    <cellStyle name="Discontinued 5 10" xfId="4435" xr:uid="{73498EEE-CF02-409E-86D4-F832D8326B63}"/>
    <cellStyle name="Discontinued 5 10 2" xfId="18448" xr:uid="{DF43BFF8-CDA9-40BB-A1F1-3C488C97F2DC}"/>
    <cellStyle name="Discontinued 5 11" xfId="4436" xr:uid="{22FB1714-793C-4E52-AA6D-9080F13C1591}"/>
    <cellStyle name="Discontinued 5 11 2" xfId="18449" xr:uid="{DB160BC8-1EB4-4728-9F37-3105EC469923}"/>
    <cellStyle name="Discontinued 5 12" xfId="4437" xr:uid="{6E9B46CB-A130-4F3F-8D99-68BDC85D4165}"/>
    <cellStyle name="Discontinued 5 12 2" xfId="18450" xr:uid="{969C8CA8-B591-4F29-A56B-24F396628B6A}"/>
    <cellStyle name="Discontinued 5 13" xfId="4438" xr:uid="{3DF2FB66-F715-4B99-A647-52F98E282690}"/>
    <cellStyle name="Discontinued 5 13 2" xfId="18451" xr:uid="{6045E1C3-2FA6-4A5B-A55B-F0137DF4CB1A}"/>
    <cellStyle name="Discontinued 5 14" xfId="4439" xr:uid="{CF3E0901-C3CB-4D8B-A8B7-252E9B818062}"/>
    <cellStyle name="Discontinued 5 14 2" xfId="18452" xr:uid="{1533BA35-CDFA-4AFB-9EFE-F00A112517D2}"/>
    <cellStyle name="Discontinued 5 15" xfId="4440" xr:uid="{484EF25D-5414-4A1B-B02D-F3C5C057EBB8}"/>
    <cellStyle name="Discontinued 5 15 2" xfId="18453" xr:uid="{C32330CE-8E4E-4CA9-AA7D-96A684A6C1F3}"/>
    <cellStyle name="Discontinued 5 16" xfId="4441" xr:uid="{3A213EBF-D302-49B5-9C97-33DEABF653DE}"/>
    <cellStyle name="Discontinued 5 16 2" xfId="18454" xr:uid="{D9DA4594-372E-4381-B73F-5581AAD16503}"/>
    <cellStyle name="Discontinued 5 17" xfId="15065" xr:uid="{746B5CAD-86C5-4E44-A78C-0515F24CCDC9}"/>
    <cellStyle name="Discontinued 5 17 2" xfId="27430" xr:uid="{786D17D2-517D-4F89-B6E1-0ECCECE8246A}"/>
    <cellStyle name="Discontinued 5 18" xfId="15458" xr:uid="{A9E46D38-D9CD-4284-A669-884724DF9A9A}"/>
    <cellStyle name="Discontinued 5 18 2" xfId="27798" xr:uid="{107FA6B2-E87C-4D3E-977C-B58CB8428697}"/>
    <cellStyle name="Discontinued 5 19" xfId="15763" xr:uid="{B9DC27A3-B052-44D2-965E-08FA81F5E574}"/>
    <cellStyle name="Discontinued 5 2" xfId="4442" xr:uid="{4A3634E5-F21C-444B-B0DA-A84FA6F8ABFA}"/>
    <cellStyle name="Discontinued 5 2 2" xfId="4443" xr:uid="{ADB4C250-5C80-4849-BC6C-D716D43B5BBC}"/>
    <cellStyle name="Discontinued 5 2 2 2" xfId="4444" xr:uid="{1E801624-8A20-4216-B86D-8F9B947FA1EB}"/>
    <cellStyle name="Discontinued 5 2 2 2 2" xfId="18457" xr:uid="{0CF5B8C0-177F-4133-84A1-F4FB623F7523}"/>
    <cellStyle name="Discontinued 5 2 2 3" xfId="4445" xr:uid="{CE42E6F9-BDF2-47AD-807A-B17F73D51E3C}"/>
    <cellStyle name="Discontinued 5 2 2 3 2" xfId="18458" xr:uid="{DF3C2258-7709-4BA8-844E-FF2E4026B6BE}"/>
    <cellStyle name="Discontinued 5 2 2 4" xfId="4446" xr:uid="{402F75CB-723A-40AC-B44A-D073A1504653}"/>
    <cellStyle name="Discontinued 5 2 2 4 2" xfId="18459" xr:uid="{2752BE65-1399-49ED-A899-DDB7BBFDB31E}"/>
    <cellStyle name="Discontinued 5 2 2 5" xfId="18456" xr:uid="{42F03421-5EBA-49BB-9FE0-DD3ABAD2AFB8}"/>
    <cellStyle name="Discontinued 5 2 3" xfId="4447" xr:uid="{972F27C3-5C23-4F91-AEFE-62A6CE252572}"/>
    <cellStyle name="Discontinued 5 2 3 2" xfId="18460" xr:uid="{0B82737E-BD21-462D-A35E-788AB83525D5}"/>
    <cellStyle name="Discontinued 5 2 4" xfId="4448" xr:uid="{A8AAD615-607C-4164-B8B6-B810EF0CA8CF}"/>
    <cellStyle name="Discontinued 5 2 4 2" xfId="18461" xr:uid="{4A686741-4029-41D4-9445-D4CD2CF3D6A1}"/>
    <cellStyle name="Discontinued 5 2 5" xfId="4449" xr:uid="{32752EA5-9000-43C0-A355-69D74E1B638D}"/>
    <cellStyle name="Discontinued 5 2 5 2" xfId="18462" xr:uid="{579A75C8-8177-4112-9E2E-D3EA7406CA11}"/>
    <cellStyle name="Discontinued 5 2 6" xfId="4450" xr:uid="{8E06C89B-FEAF-467D-95BB-B093BB0BAA59}"/>
    <cellStyle name="Discontinued 5 2 6 2" xfId="18463" xr:uid="{F4BF6CFD-C3E8-4E59-9067-947610894CE6}"/>
    <cellStyle name="Discontinued 5 2 7" xfId="4451" xr:uid="{29526BF7-603A-4B66-BC4A-60C70C25F65D}"/>
    <cellStyle name="Discontinued 5 2 7 2" xfId="18464" xr:uid="{6EA9CA04-113A-42D7-96D9-DBCC06F29C12}"/>
    <cellStyle name="Discontinued 5 2 8" xfId="18455" xr:uid="{4AB2FBAE-4AAD-4C0B-9FDE-3FB98BCCCB32}"/>
    <cellStyle name="Discontinued 5 3" xfId="4452" xr:uid="{48554A8E-BC2B-49D3-A266-06CCE60578CB}"/>
    <cellStyle name="Discontinued 5 3 2" xfId="4453" xr:uid="{B29177DF-5631-4087-A941-BC7B834438AF}"/>
    <cellStyle name="Discontinued 5 3 2 2" xfId="18466" xr:uid="{165F8E90-7548-4559-A1FD-80DA8C399CEF}"/>
    <cellStyle name="Discontinued 5 3 3" xfId="4454" xr:uid="{506DBFC3-9E48-4C0C-9081-34F800F1B5AD}"/>
    <cellStyle name="Discontinued 5 3 3 2" xfId="18467" xr:uid="{4B166AF3-7F93-4E87-8769-4252F5A24422}"/>
    <cellStyle name="Discontinued 5 3 4" xfId="4455" xr:uid="{99B870BE-31F9-4F0A-8BDC-9115BF03F300}"/>
    <cellStyle name="Discontinued 5 3 4 2" xfId="18468" xr:uid="{73902235-0367-4C63-87AC-618AF6415DA5}"/>
    <cellStyle name="Discontinued 5 3 5" xfId="18465" xr:uid="{A9F95D1E-420E-4AD4-A326-62AF70859B8C}"/>
    <cellStyle name="Discontinued 5 4" xfId="4456" xr:uid="{85D48EA2-5857-45FA-B5BF-F490FE8F523D}"/>
    <cellStyle name="Discontinued 5 4 2" xfId="4457" xr:uid="{5538324E-AB23-4903-98C1-6C7876746351}"/>
    <cellStyle name="Discontinued 5 4 2 2" xfId="18470" xr:uid="{56D9CDF8-566B-4F89-957C-A19B830A04ED}"/>
    <cellStyle name="Discontinued 5 4 3" xfId="4458" xr:uid="{0868DF52-A2EF-468E-A390-FF31CCA96046}"/>
    <cellStyle name="Discontinued 5 4 3 2" xfId="18471" xr:uid="{67CFB2AB-9EA5-4856-920C-C47B9C41EA48}"/>
    <cellStyle name="Discontinued 5 4 4" xfId="4459" xr:uid="{C3F3408C-BE47-4D94-B3E7-C6A533B08F42}"/>
    <cellStyle name="Discontinued 5 4 4 2" xfId="18472" xr:uid="{E4BF0493-98DA-4AC8-9875-7068A5E1C217}"/>
    <cellStyle name="Discontinued 5 4 5" xfId="18469" xr:uid="{3A44BF18-DF6F-4C29-BD6E-18F3D5D6DDF8}"/>
    <cellStyle name="Discontinued 5 5" xfId="4460" xr:uid="{31DFEF37-3689-4F1B-96BA-D5851E4027DD}"/>
    <cellStyle name="Discontinued 5 5 2" xfId="4461" xr:uid="{8E7E31D3-1385-4B32-8E09-F19A3F7CCF36}"/>
    <cellStyle name="Discontinued 5 5 2 2" xfId="18474" xr:uid="{BDF90007-93CE-403B-A34A-180A3D14CD09}"/>
    <cellStyle name="Discontinued 5 5 3" xfId="4462" xr:uid="{AF0238F2-057A-4C0D-90E3-698825307D3C}"/>
    <cellStyle name="Discontinued 5 5 3 2" xfId="18475" xr:uid="{6DBBFA93-5287-43A0-8ACB-EE9615242236}"/>
    <cellStyle name="Discontinued 5 5 4" xfId="4463" xr:uid="{C7679E5D-0954-410E-9DFA-DD135C27BEE2}"/>
    <cellStyle name="Discontinued 5 5 4 2" xfId="18476" xr:uid="{BCD25C21-D30C-4B28-836A-E7E17F332B4D}"/>
    <cellStyle name="Discontinued 5 5 5" xfId="18473" xr:uid="{5B938BBA-2963-47D0-AC7B-B1B05F57D54D}"/>
    <cellStyle name="Discontinued 5 6" xfId="4464" xr:uid="{612738CA-AD6F-45C4-8C45-FD1C3B35A830}"/>
    <cellStyle name="Discontinued 5 6 2" xfId="18477" xr:uid="{F05AB633-11A1-4677-8EF5-F5AE20E4A20D}"/>
    <cellStyle name="Discontinued 5 7" xfId="4465" xr:uid="{8DA90E86-C09D-40B7-86FD-DB2EE0D5691A}"/>
    <cellStyle name="Discontinued 5 7 2" xfId="18478" xr:uid="{E96B05C8-F591-4DDB-9FD2-18B342A3A31B}"/>
    <cellStyle name="Discontinued 5 8" xfId="4466" xr:uid="{E9959921-5950-4F9F-BA3B-00C85D774616}"/>
    <cellStyle name="Discontinued 5 8 2" xfId="18479" xr:uid="{2526FB8B-A549-4B75-89F4-E039A53119F2}"/>
    <cellStyle name="Discontinued 5 9" xfId="4467" xr:uid="{49783C00-D9AC-42A7-84EB-17D8054B5E8B}"/>
    <cellStyle name="Discontinued 5 9 2" xfId="18480" xr:uid="{DFC8C808-BD90-4A3A-8755-05504B0A0F69}"/>
    <cellStyle name="Discontinued 6" xfId="4468" xr:uid="{E2332348-C84E-49F5-8C89-9475094F0303}"/>
    <cellStyle name="Discontinued 6 2" xfId="4469" xr:uid="{064CB760-4F12-4897-BA13-60D56C3D8F1B}"/>
    <cellStyle name="Discontinued 6 2 2" xfId="4470" xr:uid="{CEA723EC-9BFB-4137-A453-88F2BE5F7A22}"/>
    <cellStyle name="Discontinued 6 2 2 2" xfId="18483" xr:uid="{61A8710A-8E84-46DC-A8D4-0861E4247D08}"/>
    <cellStyle name="Discontinued 6 2 3" xfId="4471" xr:uid="{82794353-D108-4867-B1D0-36FCB7E2AE4F}"/>
    <cellStyle name="Discontinued 6 2 3 2" xfId="18484" xr:uid="{663F7B1B-7DFD-4CC0-879B-6FD611F74ED7}"/>
    <cellStyle name="Discontinued 6 2 4" xfId="4472" xr:uid="{8E2EE90F-0399-443A-8136-332EBEE6518B}"/>
    <cellStyle name="Discontinued 6 2 4 2" xfId="18485" xr:uid="{7A013CE5-B9C1-4A39-A838-5ED08B30FFBD}"/>
    <cellStyle name="Discontinued 6 2 5" xfId="18482" xr:uid="{6441203A-701A-49FF-868C-60AC211D2C83}"/>
    <cellStyle name="Discontinued 6 3" xfId="4473" xr:uid="{671887D4-74A0-45A3-BE55-B85E478ABEB6}"/>
    <cellStyle name="Discontinued 6 3 2" xfId="18486" xr:uid="{1DB85931-CA1F-4D41-A439-66C44B6F555E}"/>
    <cellStyle name="Discontinued 6 4" xfId="4474" xr:uid="{F8F46F4A-9991-4636-9130-BBF9BF9F8817}"/>
    <cellStyle name="Discontinued 6 4 2" xfId="18487" xr:uid="{38A1A911-9D0E-486F-BC4A-2862538B0DD9}"/>
    <cellStyle name="Discontinued 6 5" xfId="4475" xr:uid="{8490FB40-CFCB-4826-9EC5-E88A1AEBFCAC}"/>
    <cellStyle name="Discontinued 6 5 2" xfId="18488" xr:uid="{4C3B6CEB-C823-41C7-A8DD-0AA5D3825D4B}"/>
    <cellStyle name="Discontinued 6 6" xfId="4476" xr:uid="{A35923CD-F752-4945-BBDC-723DD9AFF1A0}"/>
    <cellStyle name="Discontinued 6 6 2" xfId="18489" xr:uid="{C0529FA6-C589-486E-A679-5C977E571538}"/>
    <cellStyle name="Discontinued 6 7" xfId="4477" xr:uid="{3BE2F11C-CDDB-44DE-92DC-BD10584EB9E9}"/>
    <cellStyle name="Discontinued 6 7 2" xfId="18490" xr:uid="{AA2BA861-7B72-49DE-ACD2-B8B3017F062F}"/>
    <cellStyle name="Discontinued 6 8" xfId="18481" xr:uid="{384D0EC2-9E50-4C2A-B35C-3251523CB588}"/>
    <cellStyle name="Discontinued 7" xfId="4478" xr:uid="{09A16B17-1F39-4BFE-A89A-789275A32A55}"/>
    <cellStyle name="Discontinued 7 2" xfId="4479" xr:uid="{E5A09057-B3D9-4D6A-AFCE-061FB2B9F48A}"/>
    <cellStyle name="Discontinued 7 2 2" xfId="18492" xr:uid="{52826484-8CDB-4AA6-AEAD-F752A2A9C4EC}"/>
    <cellStyle name="Discontinued 7 3" xfId="4480" xr:uid="{6365A269-390F-4CF0-B00B-D25E9BC1F663}"/>
    <cellStyle name="Discontinued 7 3 2" xfId="18493" xr:uid="{08896449-30CD-4075-B994-82664E81072D}"/>
    <cellStyle name="Discontinued 7 4" xfId="4481" xr:uid="{A37874B0-CD73-4BFD-8FCA-52F0561FBAD8}"/>
    <cellStyle name="Discontinued 7 4 2" xfId="18494" xr:uid="{6911C4E7-4036-4E60-96CB-78C4A8D5616D}"/>
    <cellStyle name="Discontinued 7 5" xfId="18491" xr:uid="{31538F28-09A0-40C8-BA71-67806D7A0615}"/>
    <cellStyle name="Discontinued 8" xfId="4482" xr:uid="{F2DC0C70-B434-47CB-AC41-CA4D82C0F3BA}"/>
    <cellStyle name="Discontinued 8 2" xfId="18495" xr:uid="{0E3ACC54-25FF-402D-841B-C0C513F03B94}"/>
    <cellStyle name="Discontinued 9" xfId="4483" xr:uid="{53347D89-4345-4E53-869B-ED2E815D3AEC}"/>
    <cellStyle name="Discontinued 9 2" xfId="18496" xr:uid="{03BE4623-64FE-4827-BCD7-D74CA445F2B9}"/>
    <cellStyle name="Dollar (zero dec)" xfId="329" xr:uid="{6E608493-D369-4FE2-894D-DDA3E924B586}"/>
    <cellStyle name="Enter Currency (0)" xfId="330" xr:uid="{6CF0BE24-8BF6-497C-B788-8DF7660298CD}"/>
    <cellStyle name="Enter Currency (0) 2" xfId="1012" xr:uid="{D9F95FAB-DDAA-4F54-B832-FC11C571C27B}"/>
    <cellStyle name="Enter Currency (0) 3" xfId="4484" xr:uid="{23D2FEC7-5687-42AB-9AED-F2D3435F3AF9}"/>
    <cellStyle name="Enter Currency (0) 4" xfId="14590" xr:uid="{5F8D9F22-60B7-4824-BC73-5DD48F45B0E9}"/>
    <cellStyle name="Enter Currency (2)" xfId="331" xr:uid="{AFA923A6-530B-4BB3-A557-A2F0BE2EC45C}"/>
    <cellStyle name="Enter Currency (2) 2" xfId="1013" xr:uid="{F1925309-3987-4FBA-99CC-53F6A87128F8}"/>
    <cellStyle name="Enter Currency (2) 3" xfId="4485" xr:uid="{CF7DCDC9-30C8-40F9-A220-97A4AFDE125B}"/>
    <cellStyle name="Enter Currency (2) 4" xfId="14591" xr:uid="{DF43F94C-DCBB-4F4B-9748-7EE78DBCEE89}"/>
    <cellStyle name="Enter Units (0)" xfId="332" xr:uid="{0456AF6D-8812-4F7B-B4CD-A8909E100BFF}"/>
    <cellStyle name="Enter Units (0) 2" xfId="1014" xr:uid="{289ACA79-735F-4C55-93B4-4CDF1C78EA94}"/>
    <cellStyle name="Enter Units (0) 3" xfId="4486" xr:uid="{EE00201D-F7EF-47A0-8886-142005054C36}"/>
    <cellStyle name="Enter Units (0) 4" xfId="14592" xr:uid="{38A5D8A6-BF26-46EF-87CA-216EE8B536F7}"/>
    <cellStyle name="Enter Units (1)" xfId="333" xr:uid="{B28089A7-111E-4935-8AC0-F7A5E60E6C96}"/>
    <cellStyle name="Enter Units (1) 2" xfId="1015" xr:uid="{E9041F0B-3F4E-40F4-8AD1-09694FE1E6BC}"/>
    <cellStyle name="Enter Units (1) 3" xfId="4487" xr:uid="{7F9A4530-1148-479F-9785-404CE262DD62}"/>
    <cellStyle name="Enter Units (1) 4" xfId="14593" xr:uid="{217AF34B-5E03-490C-9793-3531263BEA02}"/>
    <cellStyle name="Enter Units (2)" xfId="334" xr:uid="{DA9F5328-B330-4DC6-BDF0-2B2AC3BAA2F0}"/>
    <cellStyle name="Enter Units (2) 2" xfId="1016" xr:uid="{3A0149C2-1A9B-4F22-8204-27C9F6646F09}"/>
    <cellStyle name="Enter Units (2) 3" xfId="4488" xr:uid="{581E6A80-49DF-45A1-91D7-373A75CC592F}"/>
    <cellStyle name="Enter Units (2) 4" xfId="14594" xr:uid="{C86CBA60-F1EB-488E-BD2E-D813ADE52AF0}"/>
    <cellStyle name="Entered" xfId="335" xr:uid="{7E5F0072-3636-46C4-9CFC-C0D9D109F44A}"/>
    <cellStyle name="Entered 2" xfId="1017" xr:uid="{4D8F0EC6-F3E2-4107-A9F0-8A4F6FCEE4DE}"/>
    <cellStyle name="Entered 2 2" xfId="4489" xr:uid="{46482705-25FA-43A1-96B3-4D7AC6991DCC}"/>
    <cellStyle name="Entered 3" xfId="4490" xr:uid="{396FF131-E1F3-4E8F-B6D6-192626F9087C}"/>
    <cellStyle name="Entered 4" xfId="14595" xr:uid="{F59F2E56-BEAF-479F-A6D1-FD48AAAAA720}"/>
    <cellStyle name="entry" xfId="336" xr:uid="{3B841721-1524-419D-89E1-E9DDB3C17C60}"/>
    <cellStyle name="entry 2" xfId="4491" xr:uid="{6E11C58F-1A83-452D-A1B1-985B0182D560}"/>
    <cellStyle name="Euro" xfId="337" xr:uid="{25743BFF-DF34-4B8C-8943-1FF0A0AB9489}"/>
    <cellStyle name="Explanatory Text" xfId="338" xr:uid="{E7FF97E6-FD44-4308-9D2E-DC14FE84F5CC}"/>
    <cellStyle name="Explanatory Text 2" xfId="4492" xr:uid="{763C2B71-6669-451B-A42D-5B0C71B18C4B}"/>
    <cellStyle name="FI720X_watch" xfId="339" xr:uid="{7ED5B206-36D0-4063-990C-480DDF890812}"/>
    <cellStyle name="Fixed" xfId="340" xr:uid="{DA195F68-5803-46BA-9F7B-F5857F3FFE1E}"/>
    <cellStyle name="Good" xfId="341" xr:uid="{FF6F8268-4025-4308-9727-6CD072BB71F1}"/>
    <cellStyle name="Good 2" xfId="4493" xr:uid="{1DD0BD45-E86F-408D-9323-BD6C4918DA65}"/>
    <cellStyle name="Grey" xfId="342" xr:uid="{27B1B2AC-5E73-4351-8953-9D92CFBA69AF}"/>
    <cellStyle name="Head 1" xfId="343" xr:uid="{2039EED9-4CB9-4E47-A6AF-00F40F34A959}"/>
    <cellStyle name="Head 1 2" xfId="1018" xr:uid="{932E19C7-4409-4205-BA1E-2D2B09E28330}"/>
    <cellStyle name="Head 1 2 2" xfId="4494" xr:uid="{543B5373-8329-4F3A-937C-FE39B1B7CDD4}"/>
    <cellStyle name="Head 1 3" xfId="4495" xr:uid="{D3D9FDEA-72D6-4539-94D9-94A4EBF4C4E8}"/>
    <cellStyle name="Head 1 4" xfId="14596" xr:uid="{F4F723A0-E0EE-4FAA-97E2-984E71CF5F69}"/>
    <cellStyle name="Head1" xfId="344" xr:uid="{38CB8E57-5A3B-4ECD-AB95-3C1F5BFA5428}"/>
    <cellStyle name="Head1 2" xfId="4496" xr:uid="{F22D3024-64F6-4BCC-9F03-4B71D8A022F1}"/>
    <cellStyle name="HEADER" xfId="345" xr:uid="{00E86316-7701-4391-95F8-BC909D181A6B}"/>
    <cellStyle name="HEADER 2" xfId="1019" xr:uid="{96EAF8E5-3039-4D6E-87BC-5670899F339F}"/>
    <cellStyle name="HEADER 2 2" xfId="4497" xr:uid="{BA817380-0B24-419E-836E-3A252BA63683}"/>
    <cellStyle name="HEADER 3" xfId="4498" xr:uid="{EE735168-1FBA-4202-81B2-F148AD9AD83B}"/>
    <cellStyle name="HEADER 4" xfId="14597" xr:uid="{5A2F5E37-BCBF-476D-8641-7DDEFD9A9437}"/>
    <cellStyle name="Header1" xfId="346" xr:uid="{7EBB9506-2EFF-48BC-AC08-2FD6182A3963}"/>
    <cellStyle name="Header1 2" xfId="4499" xr:uid="{28D736CD-C9EC-412E-B6BE-7A98AF0766B1}"/>
    <cellStyle name="Header1 3" xfId="4500" xr:uid="{1FE43EC6-505B-4A52-85EA-82B0779169D1}"/>
    <cellStyle name="Header2" xfId="347" xr:uid="{A4776BEE-6E59-4CC3-BCA8-1ECFEF4D685A}"/>
    <cellStyle name="Header2 10" xfId="4501" xr:uid="{9733AE92-98E6-4330-9547-849C8C6059DC}"/>
    <cellStyle name="Header2 10 2" xfId="18497" xr:uid="{016A86AB-DC30-4455-A8B0-B3CB07B9472B}"/>
    <cellStyle name="Header2 11" xfId="4502" xr:uid="{0BF86650-31FD-4B9F-8EA5-52202D44D694}"/>
    <cellStyle name="Header2 11 2" xfId="18498" xr:uid="{35763578-5EE8-4438-AE13-DA21381480E8}"/>
    <cellStyle name="Header2 12" xfId="4503" xr:uid="{55E7DAF5-2A0C-4545-9002-29F41A3917A6}"/>
    <cellStyle name="Header2 12 2" xfId="18499" xr:uid="{EB1FDCC7-B070-4F37-8FE6-8DC2239E8979}"/>
    <cellStyle name="Header2 13" xfId="4504" xr:uid="{52C8E467-13A9-4788-950A-2BB7EC78E30E}"/>
    <cellStyle name="Header2 13 2" xfId="18500" xr:uid="{D36E624F-32B8-497E-85FE-C52BDFEA87A6}"/>
    <cellStyle name="Header2 14" xfId="4505" xr:uid="{9FAC5AE5-B61B-441C-815B-E007D1E475FD}"/>
    <cellStyle name="Header2 14 2" xfId="18501" xr:uid="{CCD3D182-C9FD-4962-8EE9-7E7778A41719}"/>
    <cellStyle name="Header2 15" xfId="4506" xr:uid="{F23CC754-757F-4DB2-805D-56E7B0BD27C8}"/>
    <cellStyle name="Header2 15 2" xfId="18502" xr:uid="{D0E16A12-05CA-40BF-8DCB-BA80C8F765C0}"/>
    <cellStyle name="Header2 16" xfId="14598" xr:uid="{1D9DDDEC-8566-4C04-BF5A-25FB3A3167D2}"/>
    <cellStyle name="Header2 16 2" xfId="27007" xr:uid="{6358EACC-B1B8-49ED-B6DB-3309889CCBB7}"/>
    <cellStyle name="Header2 17" xfId="15161" xr:uid="{91B9E1D3-D7C3-449D-BC16-99BD74D3F902}"/>
    <cellStyle name="Header2 17 2" xfId="27501" xr:uid="{B8021D6B-6367-4BBF-8413-699FDF3B9FE8}"/>
    <cellStyle name="Header2 2" xfId="1020" xr:uid="{02A93B0B-0D75-476F-ACB8-446F7D1F0C9D}"/>
    <cellStyle name="Header2 2 10" xfId="4507" xr:uid="{4D42CF44-4E76-4DCE-B56A-107C888FCC3D}"/>
    <cellStyle name="Header2 2 10 2" xfId="4508" xr:uid="{C0CC9F25-0B0E-4C48-AFCD-B20EA753D8B9}"/>
    <cellStyle name="Header2 2 10 2 2" xfId="18504" xr:uid="{062E6012-53BF-4A62-8332-1793804687C4}"/>
    <cellStyle name="Header2 2 10 3" xfId="18503" xr:uid="{A9517E2D-089E-437A-BB07-0D7BFB5FCC3E}"/>
    <cellStyle name="Header2 2 11" xfId="4509" xr:uid="{95D2D2DF-5F07-4863-8652-D2E7765C32C5}"/>
    <cellStyle name="Header2 2 11 2" xfId="18505" xr:uid="{00269944-B73C-49B3-A20F-B07A9B6D91BF}"/>
    <cellStyle name="Header2 2 12" xfId="4510" xr:uid="{A9D2A609-6A61-48F9-B0E8-54B689624FF4}"/>
    <cellStyle name="Header2 2 12 2" xfId="18506" xr:uid="{AA0076BC-7AC7-4E28-A438-B03163103727}"/>
    <cellStyle name="Header2 2 13" xfId="4511" xr:uid="{461E46F0-16F3-4E0C-82F4-3EAB8375D2B5}"/>
    <cellStyle name="Header2 2 13 2" xfId="18507" xr:uid="{9D9F875F-54D9-493F-9BD2-9C8AD31882D9}"/>
    <cellStyle name="Header2 2 14" xfId="4512" xr:uid="{526019A9-B3B5-4E18-8755-73A5FF741DD4}"/>
    <cellStyle name="Header2 2 14 2" xfId="18508" xr:uid="{D40D8B78-F670-428B-81FC-C356C902B973}"/>
    <cellStyle name="Header2 2 15" xfId="4513" xr:uid="{1F244981-1B2A-485E-B6C5-BF37DEE9EEAF}"/>
    <cellStyle name="Header2 2 15 2" xfId="18509" xr:uid="{860F351C-638C-40D1-9398-E97CDB689F28}"/>
    <cellStyle name="Header2 2 16" xfId="4514" xr:uid="{1EA0534F-F6C5-4D88-A8AA-875ED1CE940C}"/>
    <cellStyle name="Header2 2 16 2" xfId="18510" xr:uid="{F9D9CD56-E8C0-4AE2-BADE-42481DBE39D5}"/>
    <cellStyle name="Header2 2 17" xfId="4515" xr:uid="{1ED119CF-784A-4C45-B023-65929FB4F905}"/>
    <cellStyle name="Header2 2 17 2" xfId="18511" xr:uid="{66E9D33E-55BD-4542-A204-7D907C09B5A5}"/>
    <cellStyle name="Header2 2 18" xfId="4516" xr:uid="{9E4BC705-01C2-4C11-B399-D31CFBB2C3EF}"/>
    <cellStyle name="Header2 2 18 2" xfId="18512" xr:uid="{C38B12C8-A836-46DB-B1A1-7FA9AACB0404}"/>
    <cellStyle name="Header2 2 19" xfId="4517" xr:uid="{94BA5AAA-D941-4351-B527-436D01BD8711}"/>
    <cellStyle name="Header2 2 19 2" xfId="18513" xr:uid="{86B50DBE-3187-4BFF-8632-D85FB1C55982}"/>
    <cellStyle name="Header2 2 2" xfId="1021" xr:uid="{14B217B4-F6C5-4DC9-B46C-38CC5DFABE3F}"/>
    <cellStyle name="Header2 2 2 10" xfId="4518" xr:uid="{DC821113-0DCA-4505-8B51-33B06B6FAD8A}"/>
    <cellStyle name="Header2 2 2 10 2" xfId="18514" xr:uid="{7F56585B-F77E-4721-B5F0-15493B9544B2}"/>
    <cellStyle name="Header2 2 2 11" xfId="4519" xr:uid="{972ACF51-9544-4374-9AAB-29C9FF988FB6}"/>
    <cellStyle name="Header2 2 2 11 2" xfId="18515" xr:uid="{41FAE4D3-AE74-4CD2-9489-45029991C12A}"/>
    <cellStyle name="Header2 2 2 12" xfId="4520" xr:uid="{1719F50E-FBBE-4F8D-9663-D487354F6DB6}"/>
    <cellStyle name="Header2 2 2 12 2" xfId="18516" xr:uid="{8B356059-46B9-4F49-839E-BBEB414AB53B}"/>
    <cellStyle name="Header2 2 2 13" xfId="4521" xr:uid="{D657A6D8-3F10-4C96-B6AA-F1438A90958E}"/>
    <cellStyle name="Header2 2 2 13 2" xfId="18517" xr:uid="{89811FF2-D079-4924-ADA6-120211895527}"/>
    <cellStyle name="Header2 2 2 14" xfId="4522" xr:uid="{1C25A935-1202-43A6-9925-38F7A7F3B766}"/>
    <cellStyle name="Header2 2 2 14 2" xfId="18518" xr:uid="{CF2B42AA-629E-4DDC-8DBD-5222D28D98AF}"/>
    <cellStyle name="Header2 2 2 15" xfId="4523" xr:uid="{34CDE223-23B6-4E91-933D-EACA9F5D083F}"/>
    <cellStyle name="Header2 2 2 15 2" xfId="18519" xr:uid="{15A85C81-66EA-40E3-AE3B-CC30A2BF33FC}"/>
    <cellStyle name="Header2 2 2 16" xfId="4524" xr:uid="{AA9575E8-F6A7-4978-8AB2-9F0AD8012C76}"/>
    <cellStyle name="Header2 2 2 16 2" xfId="18520" xr:uid="{D698C4F0-982B-437B-A503-4BC06BB742DB}"/>
    <cellStyle name="Header2 2 2 17" xfId="4525" xr:uid="{BCA7A4F3-AA76-4249-83E6-E133F251FA40}"/>
    <cellStyle name="Header2 2 2 17 2" xfId="18521" xr:uid="{287322CA-0120-480F-AA92-3759A38151ED}"/>
    <cellStyle name="Header2 2 2 18" xfId="4526" xr:uid="{CC49642D-95A7-44AA-AB1F-3EFEE445809F}"/>
    <cellStyle name="Header2 2 2 18 2" xfId="18522" xr:uid="{24FD1438-615A-4744-89A0-80F1BF57D235}"/>
    <cellStyle name="Header2 2 2 19" xfId="4527" xr:uid="{FE2E77DC-92C6-4E86-A4A7-BF72DDF64386}"/>
    <cellStyle name="Header2 2 2 19 2" xfId="18523" xr:uid="{C4F7825B-1C07-4765-928C-9F51DC36C154}"/>
    <cellStyle name="Header2 2 2 2" xfId="4528" xr:uid="{B8FD7D91-BB67-4ED6-846E-002282F7882A}"/>
    <cellStyle name="Header2 2 2 2 10" xfId="14743" xr:uid="{FF7DB4AF-DCA1-4C18-A0B8-A0684AFD8F8D}"/>
    <cellStyle name="Header2 2 2 2 10 2" xfId="27116" xr:uid="{4162AEC6-1D9C-4E07-801A-8B05561CD063}"/>
    <cellStyle name="Header2 2 2 2 11" xfId="15242" xr:uid="{88C6CD8D-C165-4435-B4E2-60B41813EA37}"/>
    <cellStyle name="Header2 2 2 2 11 2" xfId="27582" xr:uid="{FA389FEC-DE34-4C87-8550-2C5818213152}"/>
    <cellStyle name="Header2 2 2 2 12" xfId="18524" xr:uid="{38FDD7D0-90EA-409C-AB97-8455854FE52C}"/>
    <cellStyle name="Header2 2 2 2 2" xfId="4529" xr:uid="{66BC5D25-F950-46DD-8800-96F9AF3E3079}"/>
    <cellStyle name="Header2 2 2 2 2 2" xfId="4530" xr:uid="{86771F21-0857-430A-9533-BF80575B194B}"/>
    <cellStyle name="Header2 2 2 2 2 2 2" xfId="18526" xr:uid="{D3CC3619-E4C6-40D8-A612-965493973ED2}"/>
    <cellStyle name="Header2 2 2 2 2 3" xfId="4531" xr:uid="{0899386F-8B58-4603-9C53-A783F368FD51}"/>
    <cellStyle name="Header2 2 2 2 2 3 2" xfId="18527" xr:uid="{1781ADEC-7A66-40AF-B2EF-ACBCEDA3C802}"/>
    <cellStyle name="Header2 2 2 2 2 4" xfId="4532" xr:uid="{122A78E6-B600-4311-926D-2D4CC2AB1C84}"/>
    <cellStyle name="Header2 2 2 2 2 4 2" xfId="18528" xr:uid="{35EEA032-AC56-4FCF-8194-B656FE3EE383}"/>
    <cellStyle name="Header2 2 2 2 2 5" xfId="4533" xr:uid="{DDEB6EE0-9C7C-427F-91FB-9C02A1965C5E}"/>
    <cellStyle name="Header2 2 2 2 2 5 2" xfId="18529" xr:uid="{3321A2DB-B75A-41FC-8F31-ECABED042CB6}"/>
    <cellStyle name="Header2 2 2 2 2 6" xfId="18525" xr:uid="{BC737B42-D4CC-4CBC-8C6C-EFEE0A3BF7B1}"/>
    <cellStyle name="Header2 2 2 2 3" xfId="4534" xr:uid="{D133ED73-664D-4CBB-B158-18096C259FC5}"/>
    <cellStyle name="Header2 2 2 2 3 2" xfId="4535" xr:uid="{26CF8F74-7D35-4ACA-922B-CD0E8BAC78D5}"/>
    <cellStyle name="Header2 2 2 2 3 2 2" xfId="18531" xr:uid="{D3DA7A0F-7E32-4C25-A2D2-232AAFCAF07E}"/>
    <cellStyle name="Header2 2 2 2 3 3" xfId="18530" xr:uid="{4D7D4A79-F579-40CA-8635-4FE7EB1B9AA0}"/>
    <cellStyle name="Header2 2 2 2 4" xfId="4536" xr:uid="{C233637A-A550-4CFD-A2A9-13F7C86EA3A4}"/>
    <cellStyle name="Header2 2 2 2 4 2" xfId="18532" xr:uid="{5A0A9516-DE8D-4366-9617-31690263ACAF}"/>
    <cellStyle name="Header2 2 2 2 5" xfId="4537" xr:uid="{8FE1954A-F64B-4858-AB9F-4627F547279A}"/>
    <cellStyle name="Header2 2 2 2 5 2" xfId="18533" xr:uid="{DF265B6B-6611-40FA-97B3-EAAD72F40D74}"/>
    <cellStyle name="Header2 2 2 2 6" xfId="4538" xr:uid="{B6230B2B-74E2-4958-86E5-1DF4FF08A88A}"/>
    <cellStyle name="Header2 2 2 2 6 2" xfId="18534" xr:uid="{9B9DF1B3-B905-4BD0-B0D3-0668BD278CC0}"/>
    <cellStyle name="Header2 2 2 2 7" xfId="4539" xr:uid="{4BBB207D-4503-4B00-82F2-21F7D53CE2F6}"/>
    <cellStyle name="Header2 2 2 2 7 2" xfId="18535" xr:uid="{0CB3F9D4-7D1E-47CE-AB30-B913AE2719A3}"/>
    <cellStyle name="Header2 2 2 2 8" xfId="4540" xr:uid="{B8F0442C-F62F-422C-9DBC-B80EFC86BBE9}"/>
    <cellStyle name="Header2 2 2 2 8 2" xfId="18536" xr:uid="{DB72F19C-8891-4836-9752-D04370426719}"/>
    <cellStyle name="Header2 2 2 2 9" xfId="4541" xr:uid="{930C1068-BD24-494B-9346-326C2343B16E}"/>
    <cellStyle name="Header2 2 2 2 9 2" xfId="18537" xr:uid="{23B95522-D7B6-4797-82E0-97278B5C7562}"/>
    <cellStyle name="Header2 2 2 20" xfId="4542" xr:uid="{E278B9D7-D35D-408D-8D94-2C9AF13BA372}"/>
    <cellStyle name="Header2 2 2 20 2" xfId="18538" xr:uid="{A1C82306-6B30-480D-9A47-DF1FACD396C5}"/>
    <cellStyle name="Header2 2 2 21" xfId="4543" xr:uid="{49AAFB98-0688-4DA8-9E86-FF205449B477}"/>
    <cellStyle name="Header2 2 2 21 2" xfId="18539" xr:uid="{7C924A16-0A78-4E37-AA39-B7A48BDAB721}"/>
    <cellStyle name="Header2 2 2 22" xfId="4544" xr:uid="{DF04F6E6-08EF-40F7-820D-A776984FA5EF}"/>
    <cellStyle name="Header2 2 2 22 2" xfId="18540" xr:uid="{B84AAE5C-20F7-4D98-8E8D-123FE01019F4}"/>
    <cellStyle name="Header2 2 2 23" xfId="14742" xr:uid="{47FAEE75-B00D-4A56-842C-D5CB10C51496}"/>
    <cellStyle name="Header2 2 2 23 2" xfId="27115" xr:uid="{8402EA17-0C81-48CB-888C-324050CA851A}"/>
    <cellStyle name="Header2 2 2 24" xfId="15241" xr:uid="{0EEB7EF0-0618-4DEE-B33E-379134B7D23C}"/>
    <cellStyle name="Header2 2 2 24 2" xfId="27581" xr:uid="{97236F11-2B5F-4475-9CB1-54D973347AE5}"/>
    <cellStyle name="Header2 2 2 25" xfId="15599" xr:uid="{8A6B860B-FEF6-4817-8A16-4A584136F9B2}"/>
    <cellStyle name="Header2 2 2 3" xfId="4545" xr:uid="{118C70A7-5CCB-4705-9C77-FDFA694226F4}"/>
    <cellStyle name="Header2 2 2 3 2" xfId="4546" xr:uid="{7A49AEAA-1CC9-4BE5-96C0-930397C8D215}"/>
    <cellStyle name="Header2 2 2 3 2 2" xfId="4547" xr:uid="{87F2BAF1-C1F1-4805-8FC9-672660414BFB}"/>
    <cellStyle name="Header2 2 2 3 2 2 2" xfId="18543" xr:uid="{2E9FDA1C-206D-4152-887A-882C519E0F3F}"/>
    <cellStyle name="Header2 2 2 3 2 3" xfId="18542" xr:uid="{1A3B67D5-1979-452F-9CD5-6434D771F766}"/>
    <cellStyle name="Header2 2 2 3 3" xfId="4548" xr:uid="{B07CB25E-CFA4-4BA0-88B0-838779D39473}"/>
    <cellStyle name="Header2 2 2 3 3 2" xfId="4549" xr:uid="{26C1C1B3-00F8-4CBE-B3C4-B7E112FACB95}"/>
    <cellStyle name="Header2 2 2 3 3 2 2" xfId="18545" xr:uid="{CF563FCD-F39E-4BA9-8CBD-A253417E1A63}"/>
    <cellStyle name="Header2 2 2 3 3 3" xfId="18544" xr:uid="{EAFB53F8-4B6C-4C49-9A2E-19AA2F6C8E6C}"/>
    <cellStyle name="Header2 2 2 3 4" xfId="4550" xr:uid="{E8CE3898-9453-48A9-933F-1070262AED70}"/>
    <cellStyle name="Header2 2 2 3 4 2" xfId="18546" xr:uid="{C57DC369-D269-461F-A2F0-EB7FC9D78FA0}"/>
    <cellStyle name="Header2 2 2 3 5" xfId="4551" xr:uid="{4CFE41F4-DD55-4BA9-981C-8FB89D4C0F84}"/>
    <cellStyle name="Header2 2 2 3 5 2" xfId="18547" xr:uid="{2E883620-D628-461C-AF38-9C385E6C9152}"/>
    <cellStyle name="Header2 2 2 3 6" xfId="4552" xr:uid="{55ED009D-BD7D-441B-BC28-AF0F27D64DF4}"/>
    <cellStyle name="Header2 2 2 3 6 2" xfId="18548" xr:uid="{D07A112E-BAE7-451C-A343-FBF28FC91A76}"/>
    <cellStyle name="Header2 2 2 3 7" xfId="4553" xr:uid="{15827BFF-1FC8-44E3-9003-7ED454246452}"/>
    <cellStyle name="Header2 2 2 3 7 2" xfId="18549" xr:uid="{C80D4FF4-BD59-421A-B750-532B5E7A2A2D}"/>
    <cellStyle name="Header2 2 2 3 8" xfId="18541" xr:uid="{4C1F7091-B43D-4C43-A461-B7D6EC5A275B}"/>
    <cellStyle name="Header2 2 2 4" xfId="4554" xr:uid="{9DBD95A9-20C8-4323-A305-901F52AD20FE}"/>
    <cellStyle name="Header2 2 2 4 2" xfId="4555" xr:uid="{C63C80E7-1F63-4442-8074-9A72FF867D53}"/>
    <cellStyle name="Header2 2 2 4 2 2" xfId="4556" xr:uid="{B1A46396-BDC4-4F43-B2B5-643B4320EADF}"/>
    <cellStyle name="Header2 2 2 4 2 2 2" xfId="18552" xr:uid="{67679B1B-03E2-4849-B6FD-B976A8F53667}"/>
    <cellStyle name="Header2 2 2 4 2 3" xfId="18551" xr:uid="{B4FC82CD-6A89-4B04-9A34-546E745C5172}"/>
    <cellStyle name="Header2 2 2 4 3" xfId="4557" xr:uid="{8630FA69-F7ED-4285-9B82-B93085A973AD}"/>
    <cellStyle name="Header2 2 2 4 3 2" xfId="18553" xr:uid="{3FE0380E-4120-4383-9E30-E9ADF28F656B}"/>
    <cellStyle name="Header2 2 2 4 4" xfId="4558" xr:uid="{25303686-939F-44F6-98AC-90C9F466F783}"/>
    <cellStyle name="Header2 2 2 4 4 2" xfId="18554" xr:uid="{2FDD95B4-569C-4548-95FA-FB72DD5551B3}"/>
    <cellStyle name="Header2 2 2 4 5" xfId="4559" xr:uid="{AF78C742-571A-478D-AD49-6C2E79A5E395}"/>
    <cellStyle name="Header2 2 2 4 5 2" xfId="18555" xr:uid="{4DAABC02-89C3-43B7-9EC7-B9A759C00440}"/>
    <cellStyle name="Header2 2 2 4 6" xfId="4560" xr:uid="{2CB34267-39E5-4D93-9A64-86FF65A3525B}"/>
    <cellStyle name="Header2 2 2 4 6 2" xfId="18556" xr:uid="{095EA602-F64A-40A9-A535-16CF0DC8E94B}"/>
    <cellStyle name="Header2 2 2 4 7" xfId="18550" xr:uid="{1F2BC08B-B15D-4446-9BD3-B41A11A90C43}"/>
    <cellStyle name="Header2 2 2 5" xfId="4561" xr:uid="{FD2BA4E1-872F-42EF-B2AA-6C1854306AF8}"/>
    <cellStyle name="Header2 2 2 5 2" xfId="4562" xr:uid="{1B887AFF-3A51-4547-9232-B590F5202021}"/>
    <cellStyle name="Header2 2 2 5 2 2" xfId="18558" xr:uid="{D6A85682-AB66-4319-AED8-4B68FD6D2BC2}"/>
    <cellStyle name="Header2 2 2 5 3" xfId="4563" xr:uid="{551DD39A-738A-43E5-A3C2-7C0DEE84A64F}"/>
    <cellStyle name="Header2 2 2 5 3 2" xfId="18559" xr:uid="{C40D227C-CFBF-48D5-B263-986649440B7A}"/>
    <cellStyle name="Header2 2 2 5 4" xfId="4564" xr:uid="{32A27856-ACB0-483A-86E8-CF540F653EE7}"/>
    <cellStyle name="Header2 2 2 5 4 2" xfId="18560" xr:uid="{08BCB20B-C39B-4B99-92C2-2E910A5186E1}"/>
    <cellStyle name="Header2 2 2 5 5" xfId="4565" xr:uid="{D0564F7C-51DA-46D5-A801-A052047BF29E}"/>
    <cellStyle name="Header2 2 2 5 5 2" xfId="18561" xr:uid="{EBC998CA-4C8A-4564-808C-CA6D7329A0F2}"/>
    <cellStyle name="Header2 2 2 5 6" xfId="18557" xr:uid="{8BB164A8-0A65-4070-8985-10E0320439F2}"/>
    <cellStyle name="Header2 2 2 6" xfId="4566" xr:uid="{9C91FF80-BF34-4D30-A87D-9738034ED0A0}"/>
    <cellStyle name="Header2 2 2 6 2" xfId="4567" xr:uid="{CEA9AC8B-27AB-4AC7-9AFE-23E207618CAD}"/>
    <cellStyle name="Header2 2 2 6 2 2" xfId="18563" xr:uid="{D2CAF50C-2901-4EDB-84D0-6A6D8612A863}"/>
    <cellStyle name="Header2 2 2 6 3" xfId="18562" xr:uid="{98CF958D-AD14-4823-9EB9-2FC91677966C}"/>
    <cellStyle name="Header2 2 2 7" xfId="4568" xr:uid="{7E9ECE82-C40B-4564-8A3A-00F3C30F26F2}"/>
    <cellStyle name="Header2 2 2 7 2" xfId="18564" xr:uid="{AF3413AE-5178-49A1-9EE0-025077FF7680}"/>
    <cellStyle name="Header2 2 2 8" xfId="4569" xr:uid="{0A1EDC11-1FE7-40A9-AC71-DD0461622DF7}"/>
    <cellStyle name="Header2 2 2 8 2" xfId="18565" xr:uid="{D0A27227-5D41-4191-AB29-85EF32EA7CAF}"/>
    <cellStyle name="Header2 2 2 9" xfId="4570" xr:uid="{1A2B6F4F-EB42-494B-ACDD-F0D4982DD538}"/>
    <cellStyle name="Header2 2 2 9 2" xfId="18566" xr:uid="{4D691860-92E4-4E0E-ADD9-B0E95D619A9D}"/>
    <cellStyle name="Header2 2 20" xfId="4571" xr:uid="{3E4C7FE8-894B-457F-A7BA-F143A230F108}"/>
    <cellStyle name="Header2 2 20 2" xfId="18567" xr:uid="{EB5DE397-DDFD-4DFD-A4C0-9132142A38FA}"/>
    <cellStyle name="Header2 2 21" xfId="4572" xr:uid="{0EE99615-29D2-425F-ADDE-ABC6677B9D5F}"/>
    <cellStyle name="Header2 2 21 2" xfId="18568" xr:uid="{65D38D74-27B9-4634-9CBA-6943BB313C67}"/>
    <cellStyle name="Header2 2 22" xfId="4573" xr:uid="{36FC5AB2-2688-4965-88A0-9EC356D1E785}"/>
    <cellStyle name="Header2 2 22 2" xfId="18569" xr:uid="{DFCB4755-3A0C-43F7-AA06-0F25CD8E2BE1}"/>
    <cellStyle name="Header2 2 23" xfId="4574" xr:uid="{EAF65939-2F6F-4143-97E0-E3B50F3CB0A9}"/>
    <cellStyle name="Header2 2 23 2" xfId="18570" xr:uid="{5401906A-7EB3-4BE0-9D9D-7F5DBA56C830}"/>
    <cellStyle name="Header2 2 24" xfId="4575" xr:uid="{4E9D8F68-5A98-4D48-8C68-07B138C47CD4}"/>
    <cellStyle name="Header2 2 24 2" xfId="18571" xr:uid="{C2E018D3-2B06-4555-B38F-E01A103979E2}"/>
    <cellStyle name="Header2 2 25" xfId="4576" xr:uid="{96AF9C4F-68C4-45AD-B69A-52DF564834D9}"/>
    <cellStyle name="Header2 2 25 2" xfId="18572" xr:uid="{B2B97EE8-2454-45D9-9B35-255001DE9D7F}"/>
    <cellStyle name="Header2 2 26" xfId="4577" xr:uid="{9E96F254-B1EA-42FE-ADF9-84C72D077B6B}"/>
    <cellStyle name="Header2 2 26 2" xfId="18573" xr:uid="{531D223D-EABA-497C-BA08-196F5E948176}"/>
    <cellStyle name="Header2 2 27" xfId="14741" xr:uid="{85FEA3C6-B79C-4D21-9658-A51D79C37CB5}"/>
    <cellStyle name="Header2 2 27 2" xfId="27114" xr:uid="{28942DD3-2BF3-4144-93D3-30D3E23DD399}"/>
    <cellStyle name="Header2 2 28" xfId="15240" xr:uid="{A2346BF4-482F-477E-89A4-2A751D3C8E25}"/>
    <cellStyle name="Header2 2 28 2" xfId="27580" xr:uid="{E7A4F246-34F7-4A86-A370-F1246B4BD36B}"/>
    <cellStyle name="Header2 2 29" xfId="15598" xr:uid="{DEA19448-FEBF-41A1-8625-3CD64DA13791}"/>
    <cellStyle name="Header2 2 3" xfId="1022" xr:uid="{57F7FC9E-EB68-4E51-B136-F3CE57C94937}"/>
    <cellStyle name="Header2 2 3 10" xfId="4578" xr:uid="{818B0A67-1A27-4C74-9732-FBE38F9266AB}"/>
    <cellStyle name="Header2 2 3 10 2" xfId="18574" xr:uid="{D2E454AA-42DB-406F-B4F3-7F98205DDB56}"/>
    <cellStyle name="Header2 2 3 11" xfId="4579" xr:uid="{631F95B7-2ADC-4342-90F1-EE6289567B7F}"/>
    <cellStyle name="Header2 2 3 11 2" xfId="18575" xr:uid="{740B9F5B-8BAE-463E-B6E6-A4BC962C3555}"/>
    <cellStyle name="Header2 2 3 12" xfId="4580" xr:uid="{C08EA902-E867-4230-8FC9-1D2104910A1C}"/>
    <cellStyle name="Header2 2 3 12 2" xfId="18576" xr:uid="{9466B505-D4CE-4DCB-8117-4B985DB6C908}"/>
    <cellStyle name="Header2 2 3 13" xfId="4581" xr:uid="{E9E07F9E-C648-498E-BE32-29FE8FC878EB}"/>
    <cellStyle name="Header2 2 3 13 2" xfId="18577" xr:uid="{0CDF293A-F3C3-4E20-B69D-22F1E34ABFD1}"/>
    <cellStyle name="Header2 2 3 14" xfId="4582" xr:uid="{ED19CEDB-E204-4E2C-B1BF-B322C8C03859}"/>
    <cellStyle name="Header2 2 3 14 2" xfId="18578" xr:uid="{6095F2D8-4B43-44B8-933F-069741B37F68}"/>
    <cellStyle name="Header2 2 3 15" xfId="4583" xr:uid="{7881200F-A24D-4FC9-AD51-513BC4C01334}"/>
    <cellStyle name="Header2 2 3 15 2" xfId="18579" xr:uid="{2ACA1724-1CA6-474B-9692-24CA3B5D50AA}"/>
    <cellStyle name="Header2 2 3 16" xfId="4584" xr:uid="{B60E3BA7-C1F9-4CE7-8D29-2F3627781FD3}"/>
    <cellStyle name="Header2 2 3 16 2" xfId="18580" xr:uid="{85C20469-97B1-4B2A-BA13-FECA655AF7FE}"/>
    <cellStyle name="Header2 2 3 17" xfId="4585" xr:uid="{632C53FF-712B-40D3-9591-C519B6E0E104}"/>
    <cellStyle name="Header2 2 3 17 2" xfId="18581" xr:uid="{A90263B3-DBBD-41C2-91C2-F9E10B754081}"/>
    <cellStyle name="Header2 2 3 18" xfId="4586" xr:uid="{912EA8AF-4F18-4499-927F-040237D8B85A}"/>
    <cellStyle name="Header2 2 3 18 2" xfId="18582" xr:uid="{4BC9CB76-A445-4135-BBFE-B43E57DD4308}"/>
    <cellStyle name="Header2 2 3 19" xfId="4587" xr:uid="{835D6B1D-2858-415B-9174-B9D91F817303}"/>
    <cellStyle name="Header2 2 3 19 2" xfId="18583" xr:uid="{864FA085-3C0C-42D6-967F-2DA41AA68A39}"/>
    <cellStyle name="Header2 2 3 2" xfId="4588" xr:uid="{BDB97183-4A77-45FF-84E7-35628DC35D14}"/>
    <cellStyle name="Header2 2 3 2 10" xfId="14745" xr:uid="{23B5299A-55D8-4DE4-B636-AAADBCB08982}"/>
    <cellStyle name="Header2 2 3 2 10 2" xfId="27118" xr:uid="{2F1803A3-B2D9-44BC-811D-99C503672D22}"/>
    <cellStyle name="Header2 2 3 2 11" xfId="15244" xr:uid="{F1001058-E774-43FC-9256-6C2518224866}"/>
    <cellStyle name="Header2 2 3 2 11 2" xfId="27584" xr:uid="{CDE43F1E-E0E6-4ED1-A97C-44D11324289E}"/>
    <cellStyle name="Header2 2 3 2 12" xfId="18584" xr:uid="{0AE85960-836A-407F-BDCF-B676E6928923}"/>
    <cellStyle name="Header2 2 3 2 2" xfId="4589" xr:uid="{56E98040-0F89-4224-9A41-DF50DF9DD28C}"/>
    <cellStyle name="Header2 2 3 2 2 2" xfId="4590" xr:uid="{9876ED4C-F517-4D1B-911E-461AD562F7CE}"/>
    <cellStyle name="Header2 2 3 2 2 2 2" xfId="18586" xr:uid="{F3B078B8-7AE9-46E1-B25F-7BF909C56A31}"/>
    <cellStyle name="Header2 2 3 2 2 3" xfId="4591" xr:uid="{36D63DB9-9F31-46E8-A1F0-610A6A9093AB}"/>
    <cellStyle name="Header2 2 3 2 2 3 2" xfId="18587" xr:uid="{657634EF-43BB-42A5-8DCA-D1E21EBF5F9E}"/>
    <cellStyle name="Header2 2 3 2 2 4" xfId="4592" xr:uid="{08FC4F17-6AF9-44C1-959B-7DAD3DF41D45}"/>
    <cellStyle name="Header2 2 3 2 2 4 2" xfId="18588" xr:uid="{9E98689B-5662-4B1D-9FD3-E1120195DE47}"/>
    <cellStyle name="Header2 2 3 2 2 5" xfId="4593" xr:uid="{E9289B0E-A6DC-41DB-A045-9E175D5B7FFE}"/>
    <cellStyle name="Header2 2 3 2 2 5 2" xfId="18589" xr:uid="{342B182C-5AC1-4E7D-A9FE-33DC8A4DF9EB}"/>
    <cellStyle name="Header2 2 3 2 2 6" xfId="18585" xr:uid="{43CE3F28-F620-43D6-9D68-4DFF923925FB}"/>
    <cellStyle name="Header2 2 3 2 3" xfId="4594" xr:uid="{E5EFC54C-16CD-4067-B25E-6056BC6D2BED}"/>
    <cellStyle name="Header2 2 3 2 3 2" xfId="4595" xr:uid="{19C001CE-C60E-41BC-A92D-9B2274669ADE}"/>
    <cellStyle name="Header2 2 3 2 3 2 2" xfId="18591" xr:uid="{A4F69B79-8782-43F5-B78A-2B40562F8430}"/>
    <cellStyle name="Header2 2 3 2 3 3" xfId="18590" xr:uid="{60660513-41F4-4002-B7DD-B82481FD2A4A}"/>
    <cellStyle name="Header2 2 3 2 4" xfId="4596" xr:uid="{67282966-49B4-4318-925D-71042F404497}"/>
    <cellStyle name="Header2 2 3 2 4 2" xfId="18592" xr:uid="{C843C32A-946B-471C-9499-214A52BB1E96}"/>
    <cellStyle name="Header2 2 3 2 5" xfId="4597" xr:uid="{85F61B46-48B5-4EF2-B613-1B8D2824427E}"/>
    <cellStyle name="Header2 2 3 2 5 2" xfId="18593" xr:uid="{CF8F5C3A-3065-4A8B-8FCA-583BF4397EC7}"/>
    <cellStyle name="Header2 2 3 2 6" xfId="4598" xr:uid="{8DCDE70C-9B25-4237-8CA4-D9A04AA0E935}"/>
    <cellStyle name="Header2 2 3 2 6 2" xfId="18594" xr:uid="{AD15CDA3-A7DA-407D-9DC2-4640C54DB6BF}"/>
    <cellStyle name="Header2 2 3 2 7" xfId="4599" xr:uid="{E00B2427-D73F-463F-9C4D-4590FC5BA82C}"/>
    <cellStyle name="Header2 2 3 2 7 2" xfId="18595" xr:uid="{84D26FDC-1C78-44D5-8138-7A1A453B6573}"/>
    <cellStyle name="Header2 2 3 2 8" xfId="4600" xr:uid="{ABAE8325-4853-4B1C-8E56-B8C04545E9F5}"/>
    <cellStyle name="Header2 2 3 2 8 2" xfId="18596" xr:uid="{4395CACD-20ED-457D-BEA2-A6563A770CBD}"/>
    <cellStyle name="Header2 2 3 2 9" xfId="4601" xr:uid="{D45B4487-8EE4-4A9D-880A-25005D07D2C3}"/>
    <cellStyle name="Header2 2 3 2 9 2" xfId="18597" xr:uid="{EF4CF22A-8E8C-44E0-AE94-71C7010B7042}"/>
    <cellStyle name="Header2 2 3 20" xfId="4602" xr:uid="{F5804C4E-FBB1-4DDF-AFCB-0853B3514121}"/>
    <cellStyle name="Header2 2 3 20 2" xfId="18598" xr:uid="{85227E09-8DA7-4065-A9CD-35D803F10104}"/>
    <cellStyle name="Header2 2 3 21" xfId="4603" xr:uid="{DA3D9B3A-3163-46C5-B0A0-80EE5A6AD2A2}"/>
    <cellStyle name="Header2 2 3 21 2" xfId="18599" xr:uid="{9E283ED4-438E-4AA1-ACC4-62D9F04ECA65}"/>
    <cellStyle name="Header2 2 3 22" xfId="4604" xr:uid="{7561D100-4515-457B-976E-A933EC8E3AE3}"/>
    <cellStyle name="Header2 2 3 22 2" xfId="18600" xr:uid="{4D07E0BF-D580-440F-B025-183685C65D35}"/>
    <cellStyle name="Header2 2 3 23" xfId="14744" xr:uid="{52CFDA8A-6F6C-4221-BC38-63F899015783}"/>
    <cellStyle name="Header2 2 3 23 2" xfId="27117" xr:uid="{92A1F2FE-579A-4C6D-B31B-633175224CE5}"/>
    <cellStyle name="Header2 2 3 24" xfId="15243" xr:uid="{2B5A3767-49AD-4849-A001-5BD5070EC138}"/>
    <cellStyle name="Header2 2 3 24 2" xfId="27583" xr:uid="{341D92AB-84F4-4BA9-BB62-09F8B660FCEA}"/>
    <cellStyle name="Header2 2 3 25" xfId="15600" xr:uid="{2EB84B0C-DFE3-452A-875C-14356CEF550D}"/>
    <cellStyle name="Header2 2 3 3" xfId="4605" xr:uid="{B60188D6-8426-451E-BE3E-712A4AAFE41D}"/>
    <cellStyle name="Header2 2 3 3 2" xfId="4606" xr:uid="{44E391D0-1B0C-437C-B155-02586A8F2503}"/>
    <cellStyle name="Header2 2 3 3 2 2" xfId="4607" xr:uid="{EB3E3870-21C3-4B38-B0C7-8E9F3D19B1B7}"/>
    <cellStyle name="Header2 2 3 3 2 2 2" xfId="18603" xr:uid="{7CA5E293-5F01-49BF-8CFC-FF0C78E5216F}"/>
    <cellStyle name="Header2 2 3 3 2 3" xfId="18602" xr:uid="{035F2635-92A9-4C36-AAAD-5A284782FA1C}"/>
    <cellStyle name="Header2 2 3 3 3" xfId="4608" xr:uid="{294280F9-484C-48E7-9CBA-7C3471243CA8}"/>
    <cellStyle name="Header2 2 3 3 3 2" xfId="4609" xr:uid="{BE410D5B-75D2-4968-9767-88D627639BCC}"/>
    <cellStyle name="Header2 2 3 3 3 2 2" xfId="18605" xr:uid="{EC55D82C-3006-4E89-9DAB-E28F41857002}"/>
    <cellStyle name="Header2 2 3 3 3 3" xfId="18604" xr:uid="{B585A1FB-5017-4606-BF3C-7F798932BF2D}"/>
    <cellStyle name="Header2 2 3 3 4" xfId="4610" xr:uid="{5190645C-1FD9-4A58-ABDD-B121F920C2CF}"/>
    <cellStyle name="Header2 2 3 3 4 2" xfId="18606" xr:uid="{39CB4D68-3749-47A3-932E-4D3E528B9632}"/>
    <cellStyle name="Header2 2 3 3 5" xfId="4611" xr:uid="{A414B2FE-0C8B-4442-86EA-24FD2816D40A}"/>
    <cellStyle name="Header2 2 3 3 5 2" xfId="18607" xr:uid="{0E8405DA-0F35-4190-9C67-6552EE30C799}"/>
    <cellStyle name="Header2 2 3 3 6" xfId="4612" xr:uid="{08C75777-4B64-4BFA-BA3C-4392DB4E6FB9}"/>
    <cellStyle name="Header2 2 3 3 6 2" xfId="18608" xr:uid="{1842C5B3-4DD7-4714-A17F-43B9B824E00A}"/>
    <cellStyle name="Header2 2 3 3 7" xfId="4613" xr:uid="{F03A860B-4C7E-430C-A133-DAF2A1DEA526}"/>
    <cellStyle name="Header2 2 3 3 7 2" xfId="18609" xr:uid="{A5487BE5-C542-42E3-8163-3C8A9945E669}"/>
    <cellStyle name="Header2 2 3 3 8" xfId="18601" xr:uid="{0A4DC49D-D577-42F5-8ADA-3264F077901A}"/>
    <cellStyle name="Header2 2 3 4" xfId="4614" xr:uid="{64E3800A-37AF-4CD1-8543-93ED6D2C4AE7}"/>
    <cellStyle name="Header2 2 3 4 2" xfId="4615" xr:uid="{DB107886-2603-4580-85CE-466CDF703D79}"/>
    <cellStyle name="Header2 2 3 4 2 2" xfId="4616" xr:uid="{191A04FE-C3AA-43CD-B396-EB20323C3B68}"/>
    <cellStyle name="Header2 2 3 4 2 2 2" xfId="18612" xr:uid="{AA0071F2-4D4C-4383-84F8-BDBBD8AB165C}"/>
    <cellStyle name="Header2 2 3 4 2 3" xfId="18611" xr:uid="{1BD81B54-8B42-4526-B67E-EF8E34A5DA8F}"/>
    <cellStyle name="Header2 2 3 4 3" xfId="4617" xr:uid="{F5325936-4FE6-4A1A-8CB5-9B19E1FBB636}"/>
    <cellStyle name="Header2 2 3 4 3 2" xfId="18613" xr:uid="{A1FC10BA-7A9E-4D31-8259-18FEC5A97912}"/>
    <cellStyle name="Header2 2 3 4 4" xfId="4618" xr:uid="{C6329BCF-3C8F-479D-893A-BA0DE5D8EFE1}"/>
    <cellStyle name="Header2 2 3 4 4 2" xfId="18614" xr:uid="{8EBCF686-88CE-4E78-BC28-3892A9D714D2}"/>
    <cellStyle name="Header2 2 3 4 5" xfId="4619" xr:uid="{02B877BF-7F80-4D6F-ADFD-51B85C296420}"/>
    <cellStyle name="Header2 2 3 4 5 2" xfId="18615" xr:uid="{3655FAAD-3120-4C57-821A-1C8A2B0F8051}"/>
    <cellStyle name="Header2 2 3 4 6" xfId="4620" xr:uid="{8991A791-659E-46EA-95FF-83A245874713}"/>
    <cellStyle name="Header2 2 3 4 6 2" xfId="18616" xr:uid="{9F60D806-34E1-41DA-8154-BA608E0B15D1}"/>
    <cellStyle name="Header2 2 3 4 7" xfId="18610" xr:uid="{B9124732-A544-4D4F-B74A-7AB0B82EC481}"/>
    <cellStyle name="Header2 2 3 5" xfId="4621" xr:uid="{8A3B4CEE-F473-4E5B-93ED-7AF0D6B08E4F}"/>
    <cellStyle name="Header2 2 3 5 2" xfId="4622" xr:uid="{08D5EB38-FE6C-4B62-B04D-7D998E9C2AAF}"/>
    <cellStyle name="Header2 2 3 5 2 2" xfId="18618" xr:uid="{DFC4D649-B19B-43A5-9F7D-B12A8BA35405}"/>
    <cellStyle name="Header2 2 3 5 3" xfId="4623" xr:uid="{F0BA61A0-500F-4352-B1E0-16F98D4D3C7B}"/>
    <cellStyle name="Header2 2 3 5 3 2" xfId="18619" xr:uid="{C4AAE930-2BBC-439B-ACD5-7C5B406DE981}"/>
    <cellStyle name="Header2 2 3 5 4" xfId="4624" xr:uid="{49E275DA-14F6-4CCB-8E5D-6B6D503BEC8C}"/>
    <cellStyle name="Header2 2 3 5 4 2" xfId="18620" xr:uid="{BFE18CF4-CC17-4859-A602-EACDC471A2EC}"/>
    <cellStyle name="Header2 2 3 5 5" xfId="4625" xr:uid="{5EBF6985-CA72-4BFE-9ECF-6D160C21ED3A}"/>
    <cellStyle name="Header2 2 3 5 5 2" xfId="18621" xr:uid="{B8027A93-7CB7-4E6B-BE6B-77FA9F1296C8}"/>
    <cellStyle name="Header2 2 3 5 6" xfId="18617" xr:uid="{B60E1C14-04AE-4B19-8DA5-F7BCBE64300A}"/>
    <cellStyle name="Header2 2 3 6" xfId="4626" xr:uid="{7BBA7B9D-9A32-4342-88BB-ECFA3FDBAFB9}"/>
    <cellStyle name="Header2 2 3 6 2" xfId="4627" xr:uid="{2180D733-E3F3-4AE4-8755-D4405ABA78DE}"/>
    <cellStyle name="Header2 2 3 6 2 2" xfId="18623" xr:uid="{F492E5D1-A7EA-422A-BFDF-1AD8DBE86F34}"/>
    <cellStyle name="Header2 2 3 6 3" xfId="18622" xr:uid="{5EA517F3-AFDC-4C89-855A-E28E8F3E7290}"/>
    <cellStyle name="Header2 2 3 7" xfId="4628" xr:uid="{1EED6E17-1C06-44E1-B728-2F62E6A2E702}"/>
    <cellStyle name="Header2 2 3 7 2" xfId="18624" xr:uid="{8F8021DD-E86B-4775-8C1E-1FFDE5F8CB9A}"/>
    <cellStyle name="Header2 2 3 8" xfId="4629" xr:uid="{7D0D865D-1760-4329-A86A-2F33666D6148}"/>
    <cellStyle name="Header2 2 3 8 2" xfId="18625" xr:uid="{59515BE4-53F4-4D82-AD3A-9B72DB4688AE}"/>
    <cellStyle name="Header2 2 3 9" xfId="4630" xr:uid="{458FE6F0-2039-427D-9B6F-7301FB837926}"/>
    <cellStyle name="Header2 2 3 9 2" xfId="18626" xr:uid="{60791A63-DCDD-4B43-B933-6FB9DF0BB81C}"/>
    <cellStyle name="Header2 2 4" xfId="1023" xr:uid="{BB24B80E-C92F-4FE1-89BD-E2B53936C1AE}"/>
    <cellStyle name="Header2 2 4 10" xfId="4631" xr:uid="{99772A98-7D2D-4DCA-8647-89710E6627B1}"/>
    <cellStyle name="Header2 2 4 10 2" xfId="18627" xr:uid="{FDF58E77-782B-4970-9AB9-C63205001C3C}"/>
    <cellStyle name="Header2 2 4 11" xfId="4632" xr:uid="{8B481262-A9A7-497D-B490-728D181847B4}"/>
    <cellStyle name="Header2 2 4 11 2" xfId="18628" xr:uid="{89549722-1878-4D44-A1AE-14092A1B5AE1}"/>
    <cellStyle name="Header2 2 4 12" xfId="4633" xr:uid="{8911583C-4131-4716-A08B-01ADA9663B9A}"/>
    <cellStyle name="Header2 2 4 12 2" xfId="18629" xr:uid="{AFDE806F-A6FB-4E72-976E-0166C797CA73}"/>
    <cellStyle name="Header2 2 4 13" xfId="4634" xr:uid="{7FB69CDF-EE93-44B1-B8C4-9A3677404A10}"/>
    <cellStyle name="Header2 2 4 13 2" xfId="18630" xr:uid="{2430E1A1-35E3-4E87-80D9-5D22B2FD4FDB}"/>
    <cellStyle name="Header2 2 4 14" xfId="4635" xr:uid="{C1B1156B-8222-4523-A5FA-5B41EE056490}"/>
    <cellStyle name="Header2 2 4 14 2" xfId="18631" xr:uid="{C95A62DD-E34A-452E-A499-F9C560F61F02}"/>
    <cellStyle name="Header2 2 4 15" xfId="4636" xr:uid="{F4CEC604-DE1B-4F5E-A13C-761BEFC78F9F}"/>
    <cellStyle name="Header2 2 4 15 2" xfId="18632" xr:uid="{660F42B3-3A73-447C-B07F-5F2D42C50C8F}"/>
    <cellStyle name="Header2 2 4 16" xfId="4637" xr:uid="{CAC4211A-A49F-4838-8757-202781C41B27}"/>
    <cellStyle name="Header2 2 4 16 2" xfId="18633" xr:uid="{84068B28-8344-4D4E-A204-B7DAB15B20F5}"/>
    <cellStyle name="Header2 2 4 17" xfId="4638" xr:uid="{41ED1DFD-367D-4822-A6DE-71C81E82281C}"/>
    <cellStyle name="Header2 2 4 17 2" xfId="18634" xr:uid="{EE2DC366-C354-4ED1-BB16-F34D7669F2D2}"/>
    <cellStyle name="Header2 2 4 18" xfId="4639" xr:uid="{7FF0B393-49AE-4640-B398-FF310EA6D1C4}"/>
    <cellStyle name="Header2 2 4 18 2" xfId="18635" xr:uid="{43029A59-2AC8-4BB7-9353-0BDD6DC882F0}"/>
    <cellStyle name="Header2 2 4 19" xfId="4640" xr:uid="{BC1753A7-DE57-4A5D-B415-587ECC5E00D9}"/>
    <cellStyle name="Header2 2 4 19 2" xfId="18636" xr:uid="{FF996503-FEDB-4FDE-87B7-E4905BA38D20}"/>
    <cellStyle name="Header2 2 4 2" xfId="4641" xr:uid="{F44ED14A-C87B-4410-AE12-8BC19DBE7D11}"/>
    <cellStyle name="Header2 2 4 2 10" xfId="14747" xr:uid="{E41708CC-8403-4367-9762-BC4F6FE4EE3F}"/>
    <cellStyle name="Header2 2 4 2 10 2" xfId="27120" xr:uid="{646F7B06-AC71-4C72-8BBC-F39F30ACC8E7}"/>
    <cellStyle name="Header2 2 4 2 11" xfId="15246" xr:uid="{B83580AF-C6B1-45C2-95B5-AF25DCBDB2C4}"/>
    <cellStyle name="Header2 2 4 2 11 2" xfId="27586" xr:uid="{DB725B27-A87F-49D7-834F-CD113CA13381}"/>
    <cellStyle name="Header2 2 4 2 12" xfId="18637" xr:uid="{3CEFEE8B-81D9-483B-807E-148E3644A74B}"/>
    <cellStyle name="Header2 2 4 2 2" xfId="4642" xr:uid="{DFD7AAEB-B072-40D8-B985-2665421FE72E}"/>
    <cellStyle name="Header2 2 4 2 2 2" xfId="4643" xr:uid="{0275CF01-7305-4694-9F8C-6F69F60270B9}"/>
    <cellStyle name="Header2 2 4 2 2 2 2" xfId="18639" xr:uid="{D479342B-B03E-4594-BF3D-88ADA410CEAF}"/>
    <cellStyle name="Header2 2 4 2 2 3" xfId="4644" xr:uid="{954F3670-7E26-4F39-A841-BFDD41C107A8}"/>
    <cellStyle name="Header2 2 4 2 2 3 2" xfId="18640" xr:uid="{86B22590-D838-476A-BAF8-401B3366F157}"/>
    <cellStyle name="Header2 2 4 2 2 4" xfId="4645" xr:uid="{19E0CBFA-3864-4F11-BEBD-67D56F013961}"/>
    <cellStyle name="Header2 2 4 2 2 4 2" xfId="18641" xr:uid="{C9B4D886-9243-4A5D-A1FA-925FD4EE59C1}"/>
    <cellStyle name="Header2 2 4 2 2 5" xfId="4646" xr:uid="{CFA9464B-7110-44BF-A3EF-3201D30C198A}"/>
    <cellStyle name="Header2 2 4 2 2 5 2" xfId="18642" xr:uid="{494A748B-D656-4EAB-8357-8029BF6E4604}"/>
    <cellStyle name="Header2 2 4 2 2 6" xfId="18638" xr:uid="{F3BDD22D-951B-4EC1-A249-A5A4E3799AB7}"/>
    <cellStyle name="Header2 2 4 2 3" xfId="4647" xr:uid="{A9955FD0-FC72-47A0-88CD-7A8DFEE3E19B}"/>
    <cellStyle name="Header2 2 4 2 3 2" xfId="4648" xr:uid="{DE5336E8-C8B5-4787-9CBC-D842057719C3}"/>
    <cellStyle name="Header2 2 4 2 3 2 2" xfId="18644" xr:uid="{BF71C82F-9388-405E-ABBF-915814B6FB37}"/>
    <cellStyle name="Header2 2 4 2 3 3" xfId="18643" xr:uid="{00EB7B9D-1F50-42B9-876C-CFEC30DE9966}"/>
    <cellStyle name="Header2 2 4 2 4" xfId="4649" xr:uid="{4F6061A7-602E-4019-9EC6-894FA5CCC4CC}"/>
    <cellStyle name="Header2 2 4 2 4 2" xfId="18645" xr:uid="{A1FBD14B-BD5E-46E8-9720-9531586FDF0B}"/>
    <cellStyle name="Header2 2 4 2 5" xfId="4650" xr:uid="{4EF8A882-6F95-4F9D-BAC1-8A56662713B9}"/>
    <cellStyle name="Header2 2 4 2 5 2" xfId="18646" xr:uid="{412B3271-7678-4A5E-B6F5-B476FCE1C478}"/>
    <cellStyle name="Header2 2 4 2 6" xfId="4651" xr:uid="{673B5C3A-F326-4273-AD90-AE27BED83DC6}"/>
    <cellStyle name="Header2 2 4 2 6 2" xfId="18647" xr:uid="{312B1463-C9D9-491C-A821-A5DF1CA42C8C}"/>
    <cellStyle name="Header2 2 4 2 7" xfId="4652" xr:uid="{5F2AAA96-CF56-498D-9C5F-2D8C809410A0}"/>
    <cellStyle name="Header2 2 4 2 7 2" xfId="18648" xr:uid="{F1D0A3A6-5193-4C8B-9EC2-2D8185B9D457}"/>
    <cellStyle name="Header2 2 4 2 8" xfId="4653" xr:uid="{A38203E2-EC3A-4DF3-AA05-6186509859BF}"/>
    <cellStyle name="Header2 2 4 2 8 2" xfId="18649" xr:uid="{F97B6FF9-90FF-41BA-812D-20F53B80DEA0}"/>
    <cellStyle name="Header2 2 4 2 9" xfId="4654" xr:uid="{61B03E1B-A499-46F3-B4C6-CB9E5EDF7538}"/>
    <cellStyle name="Header2 2 4 2 9 2" xfId="18650" xr:uid="{A84DFBAD-EB9E-4907-B67E-97073ECAED8E}"/>
    <cellStyle name="Header2 2 4 20" xfId="4655" xr:uid="{62F03304-B15A-46E1-A010-04FC11E33603}"/>
    <cellStyle name="Header2 2 4 20 2" xfId="18651" xr:uid="{309225E5-CF35-4CBA-93F6-6C4BEF3567F3}"/>
    <cellStyle name="Header2 2 4 21" xfId="4656" xr:uid="{7415CB51-4B6E-4234-AB29-4C60B74BA853}"/>
    <cellStyle name="Header2 2 4 21 2" xfId="18652" xr:uid="{95E59B37-7DC6-4CAB-A143-ADBA5DF9B74F}"/>
    <cellStyle name="Header2 2 4 22" xfId="4657" xr:uid="{23244CF6-2F9D-4AC4-970F-ABA2EC998A4D}"/>
    <cellStyle name="Header2 2 4 22 2" xfId="18653" xr:uid="{056D1F6D-4DCF-4F92-A21F-AA5E4AF50E2B}"/>
    <cellStyle name="Header2 2 4 23" xfId="14746" xr:uid="{A6D5914E-71A7-42B9-8F99-38945B55902E}"/>
    <cellStyle name="Header2 2 4 23 2" xfId="27119" xr:uid="{2D6AAF1A-E0CE-4083-A860-C41FA56408DB}"/>
    <cellStyle name="Header2 2 4 24" xfId="15245" xr:uid="{8AE0A62B-4F85-4C1A-A9F0-A781088719CB}"/>
    <cellStyle name="Header2 2 4 24 2" xfId="27585" xr:uid="{9ECA9CA6-1D42-4685-8B65-75158A334507}"/>
    <cellStyle name="Header2 2 4 25" xfId="15601" xr:uid="{12050AD3-686D-42EF-A541-0840738552FA}"/>
    <cellStyle name="Header2 2 4 3" xfId="4658" xr:uid="{58A6227F-2669-4491-87EF-66AA870AF672}"/>
    <cellStyle name="Header2 2 4 3 2" xfId="4659" xr:uid="{4691936D-4908-4551-9FC7-130DD1947B6F}"/>
    <cellStyle name="Header2 2 4 3 2 2" xfId="4660" xr:uid="{391CB24A-CEDF-44F7-95C4-D416A187B42D}"/>
    <cellStyle name="Header2 2 4 3 2 2 2" xfId="18656" xr:uid="{148AA91F-BC0C-43DF-AE45-EA6D238119EB}"/>
    <cellStyle name="Header2 2 4 3 2 3" xfId="18655" xr:uid="{A63499BA-6C95-45CF-A6D2-EA3F14D07DCE}"/>
    <cellStyle name="Header2 2 4 3 3" xfId="4661" xr:uid="{229C52FC-32B6-4BC7-B75F-75464343D1DE}"/>
    <cellStyle name="Header2 2 4 3 3 2" xfId="4662" xr:uid="{B775A283-117E-4E92-A855-A0B2D7EDA6BB}"/>
    <cellStyle name="Header2 2 4 3 3 2 2" xfId="18658" xr:uid="{3930AA7F-393F-44CE-927B-5320F3D3FEB4}"/>
    <cellStyle name="Header2 2 4 3 3 3" xfId="18657" xr:uid="{D5E8E4E1-47F2-4598-A6E5-1BCB67802C30}"/>
    <cellStyle name="Header2 2 4 3 4" xfId="4663" xr:uid="{49C42CB4-7CC0-458C-B8E4-06599ABB0B38}"/>
    <cellStyle name="Header2 2 4 3 4 2" xfId="18659" xr:uid="{24BE7FB0-45A8-4426-8F9D-9314940641B1}"/>
    <cellStyle name="Header2 2 4 3 5" xfId="4664" xr:uid="{35E7AFCD-F9CC-475B-B8DE-F1E09B4CAFA3}"/>
    <cellStyle name="Header2 2 4 3 5 2" xfId="18660" xr:uid="{F93BCC60-66C2-4454-9E47-80C3A416591F}"/>
    <cellStyle name="Header2 2 4 3 6" xfId="4665" xr:uid="{15B4522C-269A-4B9F-B0C2-802FF9C05FD1}"/>
    <cellStyle name="Header2 2 4 3 6 2" xfId="18661" xr:uid="{4FC78A00-113E-42B8-AA4F-E61DB398F3D9}"/>
    <cellStyle name="Header2 2 4 3 7" xfId="4666" xr:uid="{8F1B5591-48E5-48FB-8674-FF2984802BB9}"/>
    <cellStyle name="Header2 2 4 3 7 2" xfId="18662" xr:uid="{2EF2BDB3-75DA-4B4C-A953-283442C7BF5F}"/>
    <cellStyle name="Header2 2 4 3 8" xfId="18654" xr:uid="{BACF6DD9-972D-4FA6-A28E-24A56AC48F78}"/>
    <cellStyle name="Header2 2 4 4" xfId="4667" xr:uid="{A4F1C3EA-E0DA-4D14-B004-DBA76AE45C6C}"/>
    <cellStyle name="Header2 2 4 4 2" xfId="4668" xr:uid="{87D168A6-67CA-4C6C-84D8-91DC983E4ED1}"/>
    <cellStyle name="Header2 2 4 4 2 2" xfId="4669" xr:uid="{E9DCA106-0711-4986-8484-A9F8B661EBFF}"/>
    <cellStyle name="Header2 2 4 4 2 2 2" xfId="18665" xr:uid="{892513A2-79CF-4578-B2B1-435ECA2A1585}"/>
    <cellStyle name="Header2 2 4 4 2 3" xfId="18664" xr:uid="{8AAB662C-6040-4A2A-8CBC-8992258BF64E}"/>
    <cellStyle name="Header2 2 4 4 3" xfId="4670" xr:uid="{ECEE2EB5-2ECB-4434-A1E5-0ECCE6427022}"/>
    <cellStyle name="Header2 2 4 4 3 2" xfId="18666" xr:uid="{335199B9-8C3A-4E76-843C-65A00E74DEAD}"/>
    <cellStyle name="Header2 2 4 4 4" xfId="4671" xr:uid="{5B7ECEB7-0C3D-411D-B87B-5576AD9328F5}"/>
    <cellStyle name="Header2 2 4 4 4 2" xfId="18667" xr:uid="{A7E9C701-4D06-41C2-9B06-BFC1EFB9D8F7}"/>
    <cellStyle name="Header2 2 4 4 5" xfId="4672" xr:uid="{B3C05419-42E9-4A0C-8AC6-8DCE8E340911}"/>
    <cellStyle name="Header2 2 4 4 5 2" xfId="18668" xr:uid="{5C111F99-C534-4AF0-9284-F95952F519CB}"/>
    <cellStyle name="Header2 2 4 4 6" xfId="4673" xr:uid="{77DAB8A8-C9C7-4E7A-B0F5-7D0D97AAC44C}"/>
    <cellStyle name="Header2 2 4 4 6 2" xfId="18669" xr:uid="{4C6679A9-1DF4-4523-9052-7C3D3127B60C}"/>
    <cellStyle name="Header2 2 4 4 7" xfId="18663" xr:uid="{FD4B0D1D-F88A-4DD7-871F-58E4DBA926E2}"/>
    <cellStyle name="Header2 2 4 5" xfId="4674" xr:uid="{20FC8D6E-227B-4BFB-B831-670C45F15134}"/>
    <cellStyle name="Header2 2 4 5 2" xfId="4675" xr:uid="{4CC0FAB4-58BA-4434-A46B-5D6BD51B6D1B}"/>
    <cellStyle name="Header2 2 4 5 2 2" xfId="18671" xr:uid="{355BF1BE-0286-48A4-ABD6-182E9ECC7C8B}"/>
    <cellStyle name="Header2 2 4 5 3" xfId="4676" xr:uid="{5A86AAAF-CB9A-4FEA-B253-64788883CFE0}"/>
    <cellStyle name="Header2 2 4 5 3 2" xfId="18672" xr:uid="{D73CFFB0-4323-4D31-A583-A7AED7B18D1C}"/>
    <cellStyle name="Header2 2 4 5 4" xfId="4677" xr:uid="{F13822C6-B355-4830-B508-0FFAB31EF501}"/>
    <cellStyle name="Header2 2 4 5 4 2" xfId="18673" xr:uid="{1D1626C8-8D2C-4C7B-AC0D-BFA242EA4785}"/>
    <cellStyle name="Header2 2 4 5 5" xfId="4678" xr:uid="{29C53F63-D16C-4F73-AB19-D7A70B5D67FF}"/>
    <cellStyle name="Header2 2 4 5 5 2" xfId="18674" xr:uid="{5075F400-A3BD-415D-A196-87BAB8CC5188}"/>
    <cellStyle name="Header2 2 4 5 6" xfId="18670" xr:uid="{9C748CB9-B58D-4B8F-9931-FA78627534C8}"/>
    <cellStyle name="Header2 2 4 6" xfId="4679" xr:uid="{3679BE05-B8F4-40AD-8749-D76F2C7E0714}"/>
    <cellStyle name="Header2 2 4 6 2" xfId="4680" xr:uid="{FE9E72EB-666E-4D71-B311-6945E88DCF8D}"/>
    <cellStyle name="Header2 2 4 6 2 2" xfId="18676" xr:uid="{08647983-D61C-4F69-8995-AA0E3B362E82}"/>
    <cellStyle name="Header2 2 4 6 3" xfId="18675" xr:uid="{0556C840-E2AB-4B68-9D3B-21A3CBD60A8F}"/>
    <cellStyle name="Header2 2 4 7" xfId="4681" xr:uid="{35B1F9A2-6B78-45B9-9D5D-C63AF2AD8203}"/>
    <cellStyle name="Header2 2 4 7 2" xfId="18677" xr:uid="{0F930595-7D6E-4969-86D5-606EF81F9D37}"/>
    <cellStyle name="Header2 2 4 8" xfId="4682" xr:uid="{2D0A89CE-1C5E-41EF-9E54-32A81AE694D0}"/>
    <cellStyle name="Header2 2 4 8 2" xfId="18678" xr:uid="{EC5933B4-9B91-4EFA-B97A-5A461776C1B4}"/>
    <cellStyle name="Header2 2 4 9" xfId="4683" xr:uid="{5E75D4CD-97E9-464C-AE89-77CE55946651}"/>
    <cellStyle name="Header2 2 4 9 2" xfId="18679" xr:uid="{EEFF9775-60C2-4B4C-9D53-EBB63885C09A}"/>
    <cellStyle name="Header2 2 5" xfId="1024" xr:uid="{CBF56243-72A9-4B4C-95C5-010384F6CB90}"/>
    <cellStyle name="Header2 2 5 10" xfId="4684" xr:uid="{6CC1F53A-4D9A-436C-92C9-E93BC4C9D89D}"/>
    <cellStyle name="Header2 2 5 10 2" xfId="18680" xr:uid="{44C1E06C-294C-4891-B108-19EBF304F1F2}"/>
    <cellStyle name="Header2 2 5 11" xfId="4685" xr:uid="{127269F8-0A9E-4A2A-865A-5A1C7AFB0307}"/>
    <cellStyle name="Header2 2 5 11 2" xfId="18681" xr:uid="{83A8FDEA-9502-4716-9958-745374C9D665}"/>
    <cellStyle name="Header2 2 5 12" xfId="4686" xr:uid="{21F849E8-D33F-4BA7-9DD5-486E59D2067B}"/>
    <cellStyle name="Header2 2 5 12 2" xfId="18682" xr:uid="{FB59A990-59F3-4FCE-88FA-0105D2765216}"/>
    <cellStyle name="Header2 2 5 13" xfId="4687" xr:uid="{8C82207C-6777-490C-9DD6-1BDD480376BC}"/>
    <cellStyle name="Header2 2 5 13 2" xfId="18683" xr:uid="{E0355442-F172-4B00-97A2-168D303FD193}"/>
    <cellStyle name="Header2 2 5 14" xfId="4688" xr:uid="{8CA16024-1F3E-4458-A55A-A0425A3B3FE6}"/>
    <cellStyle name="Header2 2 5 14 2" xfId="18684" xr:uid="{A96198B8-7DF5-4383-84A9-125A25C4DD77}"/>
    <cellStyle name="Header2 2 5 15" xfId="4689" xr:uid="{99CD99E2-6F7B-4041-AC02-ACCFA2EEEA1C}"/>
    <cellStyle name="Header2 2 5 15 2" xfId="18685" xr:uid="{3BD7B087-B3EE-4F66-853D-F3129DD50580}"/>
    <cellStyle name="Header2 2 5 16" xfId="4690" xr:uid="{32599328-6DDE-4C83-A6C7-F171069B8D1D}"/>
    <cellStyle name="Header2 2 5 16 2" xfId="18686" xr:uid="{8D6607B9-6E1D-4E6D-85C5-7295F7A0AE59}"/>
    <cellStyle name="Header2 2 5 17" xfId="4691" xr:uid="{84C15D35-0C5F-4D0F-BA3C-3E1D5D182AA0}"/>
    <cellStyle name="Header2 2 5 17 2" xfId="18687" xr:uid="{4169180C-00AC-4C7A-A43E-711BDBD28FFC}"/>
    <cellStyle name="Header2 2 5 18" xfId="4692" xr:uid="{C9961BBF-089F-4BA1-B817-0B8EFC800736}"/>
    <cellStyle name="Header2 2 5 18 2" xfId="18688" xr:uid="{B7EA8948-2A7E-4750-B022-0AF9C7ADE3A5}"/>
    <cellStyle name="Header2 2 5 19" xfId="4693" xr:uid="{83DF00E0-E7C6-4AF5-BE4D-8337BA9D6AE2}"/>
    <cellStyle name="Header2 2 5 19 2" xfId="18689" xr:uid="{822AD318-1670-4229-A7B7-D18997C318CA}"/>
    <cellStyle name="Header2 2 5 2" xfId="4694" xr:uid="{360A3937-123E-460E-A490-9CD31BF46FD6}"/>
    <cellStyle name="Header2 2 5 2 10" xfId="14749" xr:uid="{70ABE119-9C97-4DDB-8EDD-D7555296687D}"/>
    <cellStyle name="Header2 2 5 2 10 2" xfId="27122" xr:uid="{63E60523-D4B7-4511-B947-0E7DE5966C28}"/>
    <cellStyle name="Header2 2 5 2 11" xfId="15248" xr:uid="{D2DB08C4-48D5-4117-A67A-D5923D3221E8}"/>
    <cellStyle name="Header2 2 5 2 11 2" xfId="27588" xr:uid="{4E6FD53C-8919-4869-B3E7-2DA35826C6B9}"/>
    <cellStyle name="Header2 2 5 2 12" xfId="18690" xr:uid="{0DFFB980-C683-420C-BD74-FCF9960B0137}"/>
    <cellStyle name="Header2 2 5 2 2" xfId="4695" xr:uid="{46545D73-E841-462D-A086-6CFA562AD641}"/>
    <cellStyle name="Header2 2 5 2 2 2" xfId="4696" xr:uid="{3197B238-A486-477D-B637-617B94DE4960}"/>
    <cellStyle name="Header2 2 5 2 2 2 2" xfId="18692" xr:uid="{DF945AA8-E17B-47CE-A6AB-D1293FF93B17}"/>
    <cellStyle name="Header2 2 5 2 2 3" xfId="4697" xr:uid="{0B4FFFD6-0E24-48B2-BEF5-C69AE485AAA7}"/>
    <cellStyle name="Header2 2 5 2 2 3 2" xfId="18693" xr:uid="{6967BA9E-2CF9-46E1-8182-82E47D005D50}"/>
    <cellStyle name="Header2 2 5 2 2 4" xfId="4698" xr:uid="{E2847DCE-3588-441E-87F5-27D36FCC6EF2}"/>
    <cellStyle name="Header2 2 5 2 2 4 2" xfId="18694" xr:uid="{36D41962-54E8-4190-BA73-00666C85C2D0}"/>
    <cellStyle name="Header2 2 5 2 2 5" xfId="4699" xr:uid="{DC55C5FF-2298-455A-A618-E77CF2404E1B}"/>
    <cellStyle name="Header2 2 5 2 2 5 2" xfId="18695" xr:uid="{B9209B6B-36A1-44AA-8326-45BB68EA20BD}"/>
    <cellStyle name="Header2 2 5 2 2 6" xfId="18691" xr:uid="{CAFB096E-9BE8-4DBE-8F2B-D52E14B6C7DD}"/>
    <cellStyle name="Header2 2 5 2 3" xfId="4700" xr:uid="{17754A24-A06C-4824-ADD1-389A855DAC6D}"/>
    <cellStyle name="Header2 2 5 2 3 2" xfId="4701" xr:uid="{3B6C2B21-8330-4BA3-A47E-A72DD44BEED8}"/>
    <cellStyle name="Header2 2 5 2 3 2 2" xfId="18697" xr:uid="{5873CE4A-C6A8-4EBD-AEEE-E852654734AA}"/>
    <cellStyle name="Header2 2 5 2 3 3" xfId="18696" xr:uid="{60A4B24E-3AAE-49AA-8EA6-2973216B8F7C}"/>
    <cellStyle name="Header2 2 5 2 4" xfId="4702" xr:uid="{A0968CFE-5099-4FEA-A2EE-FA2631EF965E}"/>
    <cellStyle name="Header2 2 5 2 4 2" xfId="18698" xr:uid="{0E6EC69F-31DF-4C40-BBF1-E2693B3F8FA6}"/>
    <cellStyle name="Header2 2 5 2 5" xfId="4703" xr:uid="{92D6150A-EA4F-4245-BBAE-CFB0083A42AB}"/>
    <cellStyle name="Header2 2 5 2 5 2" xfId="18699" xr:uid="{94A29D7D-E8A4-449D-B260-C76207B71166}"/>
    <cellStyle name="Header2 2 5 2 6" xfId="4704" xr:uid="{CE1F6A42-5CDD-4232-B9B9-09AE1078C0B5}"/>
    <cellStyle name="Header2 2 5 2 6 2" xfId="18700" xr:uid="{36C7DBAB-ECC9-4E5B-9E88-3CEEB17A6B89}"/>
    <cellStyle name="Header2 2 5 2 7" xfId="4705" xr:uid="{D50F6488-B779-4D48-9728-A8B3FB23190C}"/>
    <cellStyle name="Header2 2 5 2 7 2" xfId="18701" xr:uid="{BC526345-0439-41EE-8B90-E0DE848C210A}"/>
    <cellStyle name="Header2 2 5 2 8" xfId="4706" xr:uid="{40A24185-6801-4F5F-82F8-2369C8F78A10}"/>
    <cellStyle name="Header2 2 5 2 8 2" xfId="18702" xr:uid="{78DD65EB-9B92-43F3-84D8-13B46A9790D5}"/>
    <cellStyle name="Header2 2 5 2 9" xfId="4707" xr:uid="{B3C2A97E-92E4-4B82-9A9F-C72568A85731}"/>
    <cellStyle name="Header2 2 5 2 9 2" xfId="18703" xr:uid="{5D5C4FFD-D44D-4791-B2E0-23A659304F53}"/>
    <cellStyle name="Header2 2 5 20" xfId="4708" xr:uid="{B225ABFF-EFD2-4718-9F2A-809DFC9F7EBE}"/>
    <cellStyle name="Header2 2 5 20 2" xfId="18704" xr:uid="{B482824A-656B-4E33-8485-009FEC8635E9}"/>
    <cellStyle name="Header2 2 5 21" xfId="4709" xr:uid="{98ABA378-5D25-4531-BECC-277A17A68787}"/>
    <cellStyle name="Header2 2 5 21 2" xfId="18705" xr:uid="{C20EED12-7BE4-46C0-B162-69713DE214B2}"/>
    <cellStyle name="Header2 2 5 22" xfId="4710" xr:uid="{D3C9EB06-ADDF-406F-AB9A-A8910751282B}"/>
    <cellStyle name="Header2 2 5 22 2" xfId="18706" xr:uid="{D46155D5-7E98-4866-A215-8685A1B3C1A3}"/>
    <cellStyle name="Header2 2 5 23" xfId="14748" xr:uid="{59D383D8-5A10-4C45-96B6-D62E4400EC2D}"/>
    <cellStyle name="Header2 2 5 23 2" xfId="27121" xr:uid="{FDE203D6-2D0D-4D92-8AF0-ADA98DE0AAD2}"/>
    <cellStyle name="Header2 2 5 24" xfId="15247" xr:uid="{158A0A30-BFE0-4D76-9CB5-CC38B22F1D7F}"/>
    <cellStyle name="Header2 2 5 24 2" xfId="27587" xr:uid="{FB15E238-C6D8-489B-875D-850A9945A6AA}"/>
    <cellStyle name="Header2 2 5 25" xfId="15602" xr:uid="{95445C8A-DC79-41A6-8264-4A8C78998907}"/>
    <cellStyle name="Header2 2 5 3" xfId="4711" xr:uid="{A7F66A0F-E7BE-47F9-BBAF-19FF44255E5E}"/>
    <cellStyle name="Header2 2 5 3 2" xfId="4712" xr:uid="{5ED79AA9-3DAB-42B4-8EE1-B0950F587C05}"/>
    <cellStyle name="Header2 2 5 3 2 2" xfId="4713" xr:uid="{CA520136-EE87-49B6-8D8C-684367BC7735}"/>
    <cellStyle name="Header2 2 5 3 2 2 2" xfId="18709" xr:uid="{C72AF85A-EAFD-4FDB-80E5-F90FA5EAEB84}"/>
    <cellStyle name="Header2 2 5 3 2 3" xfId="18708" xr:uid="{FCFDEAF3-4723-4E5A-97B3-2E25819871B6}"/>
    <cellStyle name="Header2 2 5 3 3" xfId="4714" xr:uid="{75F99FE3-936E-415D-B562-8A830B2F7972}"/>
    <cellStyle name="Header2 2 5 3 3 2" xfId="4715" xr:uid="{AA9E4EDC-9960-466E-A473-749EA11B9D76}"/>
    <cellStyle name="Header2 2 5 3 3 2 2" xfId="18711" xr:uid="{6F87446D-61B9-4C57-BDBA-040CB933614D}"/>
    <cellStyle name="Header2 2 5 3 3 3" xfId="18710" xr:uid="{2A5CD6A0-27A0-49F5-8E63-FC7FCADA1B6C}"/>
    <cellStyle name="Header2 2 5 3 4" xfId="4716" xr:uid="{B732B4BC-53CA-4727-948A-9458F2B17DAF}"/>
    <cellStyle name="Header2 2 5 3 4 2" xfId="18712" xr:uid="{7603B998-6964-478D-A463-1522C1F57BEB}"/>
    <cellStyle name="Header2 2 5 3 5" xfId="4717" xr:uid="{F52D0C21-ED65-460E-A9E2-5C8A66AFA0F7}"/>
    <cellStyle name="Header2 2 5 3 5 2" xfId="18713" xr:uid="{F2DFECE5-CD5A-499E-80C9-438E781854AB}"/>
    <cellStyle name="Header2 2 5 3 6" xfId="4718" xr:uid="{583EC429-C538-48A6-878C-471754CFD0F8}"/>
    <cellStyle name="Header2 2 5 3 6 2" xfId="18714" xr:uid="{34F34E37-3ACA-4AB0-A160-21BF2C8A8C5F}"/>
    <cellStyle name="Header2 2 5 3 7" xfId="4719" xr:uid="{1673BE47-73E8-4B83-86AC-3723E3817D2E}"/>
    <cellStyle name="Header2 2 5 3 7 2" xfId="18715" xr:uid="{00DCFC8B-D814-4DB5-AAED-CA4CC1D84BD2}"/>
    <cellStyle name="Header2 2 5 3 8" xfId="18707" xr:uid="{5B768BED-B521-4FEB-A78C-4014DB2A2E79}"/>
    <cellStyle name="Header2 2 5 4" xfId="4720" xr:uid="{B42A25D2-65EA-4C61-AB6F-ECF8F4FAA8DD}"/>
    <cellStyle name="Header2 2 5 4 2" xfId="4721" xr:uid="{D274D498-20F1-46E2-81B1-E755670DB96C}"/>
    <cellStyle name="Header2 2 5 4 2 2" xfId="4722" xr:uid="{6AB422BB-3FEE-47BA-AFA2-F9CFA1DC1B11}"/>
    <cellStyle name="Header2 2 5 4 2 2 2" xfId="18718" xr:uid="{D99C61F9-91AD-46E8-97B9-BD6840EBEA58}"/>
    <cellStyle name="Header2 2 5 4 2 3" xfId="18717" xr:uid="{AE57588B-554E-4FE4-8EDB-432D1AE07CE7}"/>
    <cellStyle name="Header2 2 5 4 3" xfId="4723" xr:uid="{15B7DA68-6F25-4951-B7CE-D26DF15F46A3}"/>
    <cellStyle name="Header2 2 5 4 3 2" xfId="18719" xr:uid="{C9BDE938-6D78-4027-9EFC-9DFC23063944}"/>
    <cellStyle name="Header2 2 5 4 4" xfId="4724" xr:uid="{B167C7C8-6AAA-4DB2-898A-8A8BBC34FCE1}"/>
    <cellStyle name="Header2 2 5 4 4 2" xfId="18720" xr:uid="{AFFFEF2D-E49C-48ED-AFBE-7123F01D95F0}"/>
    <cellStyle name="Header2 2 5 4 5" xfId="4725" xr:uid="{8F4B4CBA-2EB7-4A7F-AD4E-83A31F0269D8}"/>
    <cellStyle name="Header2 2 5 4 5 2" xfId="18721" xr:uid="{0CC75E47-D860-4456-B0D3-627A524CDE9F}"/>
    <cellStyle name="Header2 2 5 4 6" xfId="4726" xr:uid="{15F4934F-F78C-43AC-A528-3C84C83E16DE}"/>
    <cellStyle name="Header2 2 5 4 6 2" xfId="18722" xr:uid="{858F4C09-B604-4D63-8951-1FE804DD5CC3}"/>
    <cellStyle name="Header2 2 5 4 7" xfId="18716" xr:uid="{E1B97A3D-0B48-4C1C-AA00-28CDC8B433EE}"/>
    <cellStyle name="Header2 2 5 5" xfId="4727" xr:uid="{AAE509B6-B49D-44DD-921E-CC98DAA8DC09}"/>
    <cellStyle name="Header2 2 5 5 2" xfId="4728" xr:uid="{B550955E-9145-4033-8CF4-367DE522D969}"/>
    <cellStyle name="Header2 2 5 5 2 2" xfId="18724" xr:uid="{808EF2B7-1C15-4B1A-9567-EF5FEA730478}"/>
    <cellStyle name="Header2 2 5 5 3" xfId="4729" xr:uid="{3824BA84-1BF2-461A-86BB-10E7C7170B66}"/>
    <cellStyle name="Header2 2 5 5 3 2" xfId="18725" xr:uid="{673284D4-2880-4D15-A033-5564BBFF2067}"/>
    <cellStyle name="Header2 2 5 5 4" xfId="4730" xr:uid="{BB7C952C-6655-4EAE-BD98-EC00CCEDB43B}"/>
    <cellStyle name="Header2 2 5 5 4 2" xfId="18726" xr:uid="{B9D407C6-1B21-4D5B-8CAE-345E63BBA2BF}"/>
    <cellStyle name="Header2 2 5 5 5" xfId="4731" xr:uid="{38B62F9C-1745-44BE-9B54-900B9778D71D}"/>
    <cellStyle name="Header2 2 5 5 5 2" xfId="18727" xr:uid="{0A9D35B2-EF79-4593-8758-33C318D75922}"/>
    <cellStyle name="Header2 2 5 5 6" xfId="18723" xr:uid="{3530A73A-1026-446B-A1CD-8B993F692C35}"/>
    <cellStyle name="Header2 2 5 6" xfId="4732" xr:uid="{82009E49-EFDC-475E-B3D6-5C23069798EA}"/>
    <cellStyle name="Header2 2 5 6 2" xfId="4733" xr:uid="{D1D69A8A-8F96-4011-BF81-AE39F0030B0D}"/>
    <cellStyle name="Header2 2 5 6 2 2" xfId="18729" xr:uid="{57D538A6-27F2-46A3-AEB5-9DD647C2DD47}"/>
    <cellStyle name="Header2 2 5 6 3" xfId="18728" xr:uid="{789A1C91-F4D7-4345-8648-0A9403F04276}"/>
    <cellStyle name="Header2 2 5 7" xfId="4734" xr:uid="{1B09C837-A11F-49C5-912F-D1CA208C015B}"/>
    <cellStyle name="Header2 2 5 7 2" xfId="18730" xr:uid="{882D9336-BEB8-4F41-8C79-AE214C0EC5AF}"/>
    <cellStyle name="Header2 2 5 8" xfId="4735" xr:uid="{B43E5392-D514-499F-A035-951F787E7178}"/>
    <cellStyle name="Header2 2 5 8 2" xfId="18731" xr:uid="{A8990ED8-B703-43B1-9C45-9F91ADB490AC}"/>
    <cellStyle name="Header2 2 5 9" xfId="4736" xr:uid="{006830AD-EE5A-4FB4-A0C3-CEEBA9839AFB}"/>
    <cellStyle name="Header2 2 5 9 2" xfId="18732" xr:uid="{877A9B51-4859-4E8C-BC5E-BA8F77601C07}"/>
    <cellStyle name="Header2 2 6" xfId="4737" xr:uid="{8C81A173-0D48-42C0-A846-E527844C2AB6}"/>
    <cellStyle name="Header2 2 6 10" xfId="14750" xr:uid="{F1A5EDBE-634D-402B-A496-92B2C6454784}"/>
    <cellStyle name="Header2 2 6 10 2" xfId="27123" xr:uid="{8FB7F307-EAAF-428C-8B84-61112C0679DD}"/>
    <cellStyle name="Header2 2 6 11" xfId="15249" xr:uid="{B3CF51BC-C506-4A5C-AE91-A23D6D69DFDF}"/>
    <cellStyle name="Header2 2 6 11 2" xfId="27589" xr:uid="{52D790AA-0903-40BF-B657-D5A78B7C5325}"/>
    <cellStyle name="Header2 2 6 12" xfId="18733" xr:uid="{BA409797-B922-4299-B19B-62B93CEDFCA0}"/>
    <cellStyle name="Header2 2 6 2" xfId="4738" xr:uid="{154F9594-6F33-4F18-9874-8BF6AAD7B034}"/>
    <cellStyle name="Header2 2 6 2 2" xfId="4739" xr:uid="{520B333B-8772-4EF0-8E7E-0BEFDD835AED}"/>
    <cellStyle name="Header2 2 6 2 2 2" xfId="18735" xr:uid="{BEF33774-449F-492D-A3EC-0C5935FD1022}"/>
    <cellStyle name="Header2 2 6 2 3" xfId="4740" xr:uid="{0B74EDA0-5D00-4AB3-B989-844E8F18B11F}"/>
    <cellStyle name="Header2 2 6 2 3 2" xfId="18736" xr:uid="{080FBA25-B582-4814-8D6C-9EC4F03B8D89}"/>
    <cellStyle name="Header2 2 6 2 4" xfId="4741" xr:uid="{214EB13A-80B7-417E-ACCC-26CD794D9089}"/>
    <cellStyle name="Header2 2 6 2 4 2" xfId="18737" xr:uid="{4D695F83-A68A-4893-AB91-34B5164774A3}"/>
    <cellStyle name="Header2 2 6 2 5" xfId="4742" xr:uid="{73755AAC-A211-4623-BB35-AF842C34DC1D}"/>
    <cellStyle name="Header2 2 6 2 5 2" xfId="18738" xr:uid="{AE7A851E-80F4-476C-8AC4-D797466917BB}"/>
    <cellStyle name="Header2 2 6 2 6" xfId="18734" xr:uid="{29CA7D3F-A3B5-4F2E-B9B9-2B347C10C307}"/>
    <cellStyle name="Header2 2 6 3" xfId="4743" xr:uid="{12A97C3A-BEF7-4570-9ABB-FF492C42E927}"/>
    <cellStyle name="Header2 2 6 3 2" xfId="4744" xr:uid="{01A8DD2F-083D-43D2-8199-DC01B987CEB6}"/>
    <cellStyle name="Header2 2 6 3 2 2" xfId="18740" xr:uid="{DEA2172D-CC95-4DB0-95E5-B7AD81D2742D}"/>
    <cellStyle name="Header2 2 6 3 3" xfId="18739" xr:uid="{9FE62BDB-D91F-409A-A586-2ECED2E74E3D}"/>
    <cellStyle name="Header2 2 6 4" xfId="4745" xr:uid="{FEF27A7D-43AC-44DB-AFF3-4FF492271DBF}"/>
    <cellStyle name="Header2 2 6 4 2" xfId="18741" xr:uid="{9DBE8CB1-85E8-42BB-8366-27BF693B269E}"/>
    <cellStyle name="Header2 2 6 5" xfId="4746" xr:uid="{EE73BFED-AB4E-4752-B7AD-1791979B2C4D}"/>
    <cellStyle name="Header2 2 6 5 2" xfId="18742" xr:uid="{AF306183-ECE6-45B7-9435-707E48A37607}"/>
    <cellStyle name="Header2 2 6 6" xfId="4747" xr:uid="{5246926F-CB61-40A3-BA0A-34EC7AC078A0}"/>
    <cellStyle name="Header2 2 6 6 2" xfId="18743" xr:uid="{2FF7C7D5-01BD-4D7D-A13C-61465AE02121}"/>
    <cellStyle name="Header2 2 6 7" xfId="4748" xr:uid="{B806255C-93BE-451D-A983-88F1D2D4E2FC}"/>
    <cellStyle name="Header2 2 6 7 2" xfId="18744" xr:uid="{AAEB6B37-45B0-4F2F-A21A-F03DD9EED7DD}"/>
    <cellStyle name="Header2 2 6 8" xfId="4749" xr:uid="{3AD63F27-6E9E-4FE9-9E8C-7882D9526467}"/>
    <cellStyle name="Header2 2 6 8 2" xfId="18745" xr:uid="{51810DA8-28F3-4CD7-9D71-77237F65F5F4}"/>
    <cellStyle name="Header2 2 6 9" xfId="4750" xr:uid="{57763D4B-3EC8-4C78-8E97-63615F091FF2}"/>
    <cellStyle name="Header2 2 6 9 2" xfId="18746" xr:uid="{786A365E-174E-4678-BCC8-F43F5EFDCAAA}"/>
    <cellStyle name="Header2 2 7" xfId="4751" xr:uid="{CD4912F2-7667-4106-AB58-6E99D117962B}"/>
    <cellStyle name="Header2 2 7 2" xfId="4752" xr:uid="{4C5E444E-43C4-41E3-84FF-6E9421E8FDB7}"/>
    <cellStyle name="Header2 2 7 2 2" xfId="4753" xr:uid="{EC3EE282-B2C4-4E99-BB8B-C1F2A2D2BD5A}"/>
    <cellStyle name="Header2 2 7 2 2 2" xfId="18749" xr:uid="{5EB75A58-509B-4A3D-94C3-1340BE3AA5AA}"/>
    <cellStyle name="Header2 2 7 2 3" xfId="18748" xr:uid="{4AF1EA53-44FB-432B-8693-83FE7DE25171}"/>
    <cellStyle name="Header2 2 7 3" xfId="4754" xr:uid="{AB0E0CBB-240B-4363-88AC-2C8A1F312C92}"/>
    <cellStyle name="Header2 2 7 3 2" xfId="4755" xr:uid="{31E82F24-3D86-472A-9DF8-2C65A86DFB64}"/>
    <cellStyle name="Header2 2 7 3 2 2" xfId="18751" xr:uid="{FE86A837-C0E3-4C69-A7BF-AFC4693E6D35}"/>
    <cellStyle name="Header2 2 7 3 3" xfId="18750" xr:uid="{BA1F1B18-F7CA-4A52-8F2F-EF71A033E172}"/>
    <cellStyle name="Header2 2 7 4" xfId="4756" xr:uid="{F8E6CE69-D9F2-4CAE-ACBA-95F170C48E37}"/>
    <cellStyle name="Header2 2 7 4 2" xfId="18752" xr:uid="{26EECDDF-9B5F-4494-9518-A7EDC3A822EB}"/>
    <cellStyle name="Header2 2 7 5" xfId="4757" xr:uid="{6C5CF932-3A95-4F57-BBD0-FC1E9BDDC7B4}"/>
    <cellStyle name="Header2 2 7 5 2" xfId="18753" xr:uid="{1B3536BE-56B3-44F1-BE77-85E385AA12DA}"/>
    <cellStyle name="Header2 2 7 6" xfId="4758" xr:uid="{41AC24AA-B107-467D-87FA-71A420D6F725}"/>
    <cellStyle name="Header2 2 7 6 2" xfId="18754" xr:uid="{ABE48821-E362-49DB-8DB1-4F490DA8326F}"/>
    <cellStyle name="Header2 2 7 7" xfId="4759" xr:uid="{C314034D-E655-4678-9E42-570CFEBD860D}"/>
    <cellStyle name="Header2 2 7 7 2" xfId="18755" xr:uid="{5A1F0B01-1F6B-46FC-AD77-118AE7D12130}"/>
    <cellStyle name="Header2 2 7 8" xfId="18747" xr:uid="{9047E6F2-97E2-4559-B9F6-6F74240B014F}"/>
    <cellStyle name="Header2 2 8" xfId="4760" xr:uid="{D956A315-E91F-475F-83AE-33443CB53212}"/>
    <cellStyle name="Header2 2 8 2" xfId="4761" xr:uid="{1ABFD20C-FE24-4CF7-8AAF-ABF00E8D5ADD}"/>
    <cellStyle name="Header2 2 8 2 2" xfId="4762" xr:uid="{2FD0EE69-12DE-4E00-85A9-17F69E46DC3C}"/>
    <cellStyle name="Header2 2 8 2 2 2" xfId="18758" xr:uid="{F7A35C94-F61A-4AE6-8F5D-293F87ACDCAF}"/>
    <cellStyle name="Header2 2 8 2 3" xfId="18757" xr:uid="{CC286B79-E94D-4AC6-B6D6-35520C01D528}"/>
    <cellStyle name="Header2 2 8 3" xfId="4763" xr:uid="{2611DCF7-A749-4E89-8DBB-F60FDCCA8944}"/>
    <cellStyle name="Header2 2 8 3 2" xfId="18759" xr:uid="{6FBD5E8E-D382-4DD5-9A7C-C9C43F059C11}"/>
    <cellStyle name="Header2 2 8 4" xfId="4764" xr:uid="{06ECC3E7-922B-46C9-A6F1-562C95F7784B}"/>
    <cellStyle name="Header2 2 8 4 2" xfId="18760" xr:uid="{F8F06286-EB07-425B-927F-65B9BBD7CBB8}"/>
    <cellStyle name="Header2 2 8 5" xfId="4765" xr:uid="{6632F887-6B8A-427D-AECE-E5768F45A284}"/>
    <cellStyle name="Header2 2 8 5 2" xfId="18761" xr:uid="{321067EF-03FC-4DC4-92FE-0CDA727F6412}"/>
    <cellStyle name="Header2 2 8 6" xfId="4766" xr:uid="{E0E703F6-849F-41DD-A9B0-43AF72B4CB8D}"/>
    <cellStyle name="Header2 2 8 6 2" xfId="18762" xr:uid="{F5594FD8-9C71-48AB-94FA-C65D2EF96DC5}"/>
    <cellStyle name="Header2 2 8 7" xfId="18756" xr:uid="{0D1555CD-8CF5-4970-ACC8-DF1FD610B54C}"/>
    <cellStyle name="Header2 2 9" xfId="4767" xr:uid="{85E25A76-08FA-4188-B6FF-EB93F859BBC2}"/>
    <cellStyle name="Header2 2 9 2" xfId="4768" xr:uid="{3DC00A0D-E2E1-4D98-97BA-16A5DE8B6AA2}"/>
    <cellStyle name="Header2 2 9 2 2" xfId="18764" xr:uid="{A1034F49-2AF5-4086-B388-2B957A549850}"/>
    <cellStyle name="Header2 2 9 3" xfId="4769" xr:uid="{A2D3A680-A0E7-4FA6-8709-6AEE9762FA44}"/>
    <cellStyle name="Header2 2 9 3 2" xfId="18765" xr:uid="{5F72113C-E986-4274-A507-8BD3355D7C5E}"/>
    <cellStyle name="Header2 2 9 4" xfId="4770" xr:uid="{E7B041FF-8EB8-41F8-B578-37319721DA53}"/>
    <cellStyle name="Header2 2 9 4 2" xfId="18766" xr:uid="{7097628A-96F3-4A0E-952A-8B49B35F4AFE}"/>
    <cellStyle name="Header2 2 9 5" xfId="4771" xr:uid="{81AE94B9-34E4-4DC3-95A0-7C18319BF442}"/>
    <cellStyle name="Header2 2 9 5 2" xfId="18767" xr:uid="{41CE7C46-4273-4295-A5BF-4BC8FBEC1057}"/>
    <cellStyle name="Header2 2 9 6" xfId="18763" xr:uid="{D77E4D42-33B5-4497-A380-FC16B8A02910}"/>
    <cellStyle name="Header2 3" xfId="1025" xr:uid="{1E0B15FF-CA69-40ED-AD5C-3FA312A798F3}"/>
    <cellStyle name="Header2 3 10" xfId="4772" xr:uid="{4467818A-D6B0-401D-8425-EE93F76EB7C7}"/>
    <cellStyle name="Header2 3 10 2" xfId="18768" xr:uid="{FDA4A3A9-95E7-4170-B6BC-2697083F6744}"/>
    <cellStyle name="Header2 3 11" xfId="4773" xr:uid="{7B032705-F880-445C-9E15-00A40BF8AAE9}"/>
    <cellStyle name="Header2 3 11 2" xfId="18769" xr:uid="{4CFFBADE-0372-4618-AC1C-A7B8A2E99CAB}"/>
    <cellStyle name="Header2 3 12" xfId="4774" xr:uid="{DE068211-602C-48FC-BD03-8EB266B7EB53}"/>
    <cellStyle name="Header2 3 12 2" xfId="18770" xr:uid="{70331298-EDAD-4043-9118-1437EC1013A0}"/>
    <cellStyle name="Header2 3 13" xfId="4775" xr:uid="{0882DBD6-9FA8-4E48-9114-197FF2C8EBB3}"/>
    <cellStyle name="Header2 3 13 2" xfId="18771" xr:uid="{51B482F2-ABCC-4398-9E3A-3A307A305AE2}"/>
    <cellStyle name="Header2 3 14" xfId="4776" xr:uid="{A8D99C05-9634-477B-A6EE-126FF8F47D16}"/>
    <cellStyle name="Header2 3 14 2" xfId="18772" xr:uid="{5E662228-239C-4ADB-A3BE-7A2464DCCAB5}"/>
    <cellStyle name="Header2 3 15" xfId="4777" xr:uid="{88F70C54-7371-4D22-9949-80CD54FA57C4}"/>
    <cellStyle name="Header2 3 15 2" xfId="18773" xr:uid="{44F1C8ED-4745-4484-83DB-D41AB825AC48}"/>
    <cellStyle name="Header2 3 16" xfId="4778" xr:uid="{8618E6F2-35D3-492E-82CF-2FA789F166DA}"/>
    <cellStyle name="Header2 3 16 2" xfId="18774" xr:uid="{8B349711-A953-4ECF-B6A3-F02A823FEE28}"/>
    <cellStyle name="Header2 3 17" xfId="4779" xr:uid="{E9E7AB29-3B0B-404D-B294-F4DC4147851D}"/>
    <cellStyle name="Header2 3 17 2" xfId="18775" xr:uid="{70DD6C66-064C-4D24-AB1A-2ED58BE852B6}"/>
    <cellStyle name="Header2 3 18" xfId="4780" xr:uid="{7992B137-BD9A-43DE-B7E7-C8A74C65F46A}"/>
    <cellStyle name="Header2 3 18 2" xfId="18776" xr:uid="{7B5B528C-7310-475B-97FA-49DF60EB78A6}"/>
    <cellStyle name="Header2 3 19" xfId="4781" xr:uid="{CCF110CF-B4C3-4753-940F-322A9A612E01}"/>
    <cellStyle name="Header2 3 19 2" xfId="18777" xr:uid="{82EC5C62-20C6-4B85-8468-087A7FEDAC2D}"/>
    <cellStyle name="Header2 3 2" xfId="4782" xr:uid="{73319B8C-C6E3-43F3-BEE0-E09F5D41972C}"/>
    <cellStyle name="Header2 3 2 10" xfId="14752" xr:uid="{75025D79-73EA-4D91-933E-C2EF0E88C253}"/>
    <cellStyle name="Header2 3 2 10 2" xfId="27125" xr:uid="{32FA264C-D910-49C9-A7F7-243D683586B1}"/>
    <cellStyle name="Header2 3 2 11" xfId="15251" xr:uid="{20F462A9-8DF5-439E-A505-88A64734C205}"/>
    <cellStyle name="Header2 3 2 11 2" xfId="27591" xr:uid="{5A7149B3-553F-42FF-ABD2-510B2C8C8424}"/>
    <cellStyle name="Header2 3 2 12" xfId="18778" xr:uid="{AA2D126A-1F13-4C2D-88DE-40DC330E054F}"/>
    <cellStyle name="Header2 3 2 2" xfId="4783" xr:uid="{32A81FAC-A114-40B2-8D14-278957379976}"/>
    <cellStyle name="Header2 3 2 2 2" xfId="4784" xr:uid="{F96D132E-589A-490F-80DC-B578930F512C}"/>
    <cellStyle name="Header2 3 2 2 2 2" xfId="18780" xr:uid="{C2802DAE-D03C-4869-8FB6-A26F7DBA19BC}"/>
    <cellStyle name="Header2 3 2 2 3" xfId="4785" xr:uid="{8E8E99DF-A373-4A20-886F-36289C4164EF}"/>
    <cellStyle name="Header2 3 2 2 3 2" xfId="18781" xr:uid="{07055C96-A3EC-46C7-AEE8-BB126CAF1254}"/>
    <cellStyle name="Header2 3 2 2 4" xfId="4786" xr:uid="{67CB3CC0-36CB-41A2-9135-F4937A9D49D0}"/>
    <cellStyle name="Header2 3 2 2 4 2" xfId="18782" xr:uid="{9E74A0D8-9F12-4909-BD4F-99C72662828B}"/>
    <cellStyle name="Header2 3 2 2 5" xfId="4787" xr:uid="{20EDFE94-0982-4D61-912F-610CD6BA8967}"/>
    <cellStyle name="Header2 3 2 2 5 2" xfId="18783" xr:uid="{EE4EADC4-725B-4F25-B409-2CB4A2AC699B}"/>
    <cellStyle name="Header2 3 2 2 6" xfId="18779" xr:uid="{487B4564-21E7-46E3-BDE1-E59B260FD5C3}"/>
    <cellStyle name="Header2 3 2 3" xfId="4788" xr:uid="{DBCCA083-8899-4799-9289-DA13EA2D99F1}"/>
    <cellStyle name="Header2 3 2 3 2" xfId="4789" xr:uid="{56676012-29DB-432A-8ACD-66E1988838D5}"/>
    <cellStyle name="Header2 3 2 3 2 2" xfId="18785" xr:uid="{C7D43BB5-D5A7-434C-B986-829EADEA9C59}"/>
    <cellStyle name="Header2 3 2 3 3" xfId="18784" xr:uid="{A52A41AA-C674-4419-85A6-6ECAC8C3B494}"/>
    <cellStyle name="Header2 3 2 4" xfId="4790" xr:uid="{EFD8E65F-D56C-4452-A616-CC4484087123}"/>
    <cellStyle name="Header2 3 2 4 2" xfId="18786" xr:uid="{48E64BAD-6362-4EEC-90E2-F24D0ED63DC9}"/>
    <cellStyle name="Header2 3 2 5" xfId="4791" xr:uid="{F7251823-DC6B-468C-89E0-15E53C5F13F5}"/>
    <cellStyle name="Header2 3 2 5 2" xfId="18787" xr:uid="{3A3F8BB9-813A-452C-B670-55EF9A50B6A0}"/>
    <cellStyle name="Header2 3 2 6" xfId="4792" xr:uid="{47511688-0E43-4C3A-8C24-FADA9C8EBF78}"/>
    <cellStyle name="Header2 3 2 6 2" xfId="18788" xr:uid="{BE8B44CB-4F56-4972-98D8-05D6B93DD47F}"/>
    <cellStyle name="Header2 3 2 7" xfId="4793" xr:uid="{EEE04597-EF8E-4FA8-B08F-5519104463DA}"/>
    <cellStyle name="Header2 3 2 7 2" xfId="18789" xr:uid="{E268B14B-44FA-4858-B4A4-86A4AC1F41A3}"/>
    <cellStyle name="Header2 3 2 8" xfId="4794" xr:uid="{054BC4B1-758D-4620-A8CE-B4FB42D5D30C}"/>
    <cellStyle name="Header2 3 2 8 2" xfId="18790" xr:uid="{875EC6AC-5EEB-4F30-AF40-B723A9C7C54D}"/>
    <cellStyle name="Header2 3 2 9" xfId="4795" xr:uid="{014A3A68-661F-4A1A-937B-2462791BF0CD}"/>
    <cellStyle name="Header2 3 2 9 2" xfId="18791" xr:uid="{EDE48AD5-E93B-4856-9038-49EEE163E9A2}"/>
    <cellStyle name="Header2 3 20" xfId="4796" xr:uid="{FD920D8B-3385-407D-9042-B77957A2ABF5}"/>
    <cellStyle name="Header2 3 20 2" xfId="18792" xr:uid="{933D36B0-CB10-475D-8769-3C0C86767E33}"/>
    <cellStyle name="Header2 3 21" xfId="4797" xr:uid="{0B2F563E-5591-428F-8D8F-FDE6E85FCA01}"/>
    <cellStyle name="Header2 3 21 2" xfId="18793" xr:uid="{1E7F1A09-1AAC-473D-919C-7B8F9DB768EB}"/>
    <cellStyle name="Header2 3 22" xfId="4798" xr:uid="{385BA220-64D8-4225-9362-5ACFEB97F06B}"/>
    <cellStyle name="Header2 3 22 2" xfId="18794" xr:uid="{1B8D91F4-FD1A-44D1-9DF6-761EB73275AF}"/>
    <cellStyle name="Header2 3 23" xfId="14751" xr:uid="{7587277E-6B1F-46B0-A9B0-4B5E894519D8}"/>
    <cellStyle name="Header2 3 23 2" xfId="27124" xr:uid="{86E169EF-7B97-41B2-A8F2-AF3541ED3B34}"/>
    <cellStyle name="Header2 3 24" xfId="15250" xr:uid="{1307999E-C99F-4663-951A-952CFCD9C41A}"/>
    <cellStyle name="Header2 3 24 2" xfId="27590" xr:uid="{471593EB-3517-4FEC-8AA9-A9F1D8C3D989}"/>
    <cellStyle name="Header2 3 25" xfId="15603" xr:uid="{3A1EC76B-2F20-49B2-B52D-66DD3AEAD166}"/>
    <cellStyle name="Header2 3 3" xfId="4799" xr:uid="{6D421BEF-8459-4F76-AA57-73B03ADBF4FF}"/>
    <cellStyle name="Header2 3 3 2" xfId="4800" xr:uid="{DB6507EA-C704-49B5-B0B2-0114D22F9F8C}"/>
    <cellStyle name="Header2 3 3 2 2" xfId="4801" xr:uid="{F9FFCE5E-3D1C-4D34-A9E3-8776DAE6069D}"/>
    <cellStyle name="Header2 3 3 2 2 2" xfId="18797" xr:uid="{D315BCF3-92BC-4681-9024-F0BA063CB528}"/>
    <cellStyle name="Header2 3 3 2 3" xfId="18796" xr:uid="{A713926B-51AA-4330-B36A-3C1C4C4F74CB}"/>
    <cellStyle name="Header2 3 3 3" xfId="4802" xr:uid="{095E81B2-FDCC-41DB-ABDC-B56802280748}"/>
    <cellStyle name="Header2 3 3 3 2" xfId="4803" xr:uid="{06718997-1322-4A17-8304-54F0B79287B6}"/>
    <cellStyle name="Header2 3 3 3 2 2" xfId="18799" xr:uid="{415338EB-3EC4-4F33-8C1D-7FBDA8DC54A9}"/>
    <cellStyle name="Header2 3 3 3 3" xfId="18798" xr:uid="{F4BB1E23-451B-4612-9C53-138CC2D53ADE}"/>
    <cellStyle name="Header2 3 3 4" xfId="4804" xr:uid="{E2F4AB86-2984-4490-8FB7-055CE3E56796}"/>
    <cellStyle name="Header2 3 3 4 2" xfId="18800" xr:uid="{1D6F171E-08E5-4A5B-9F9B-842D807E8885}"/>
    <cellStyle name="Header2 3 3 5" xfId="4805" xr:uid="{5A169BAD-3115-41CA-BFA0-B29A842C94FF}"/>
    <cellStyle name="Header2 3 3 5 2" xfId="18801" xr:uid="{534844D0-9361-4710-9A67-3E8BF45B12AB}"/>
    <cellStyle name="Header2 3 3 6" xfId="4806" xr:uid="{796A5BF5-46B7-4185-99B3-652E31F1CF1D}"/>
    <cellStyle name="Header2 3 3 6 2" xfId="18802" xr:uid="{B6361552-F728-43D7-9804-486055702EA2}"/>
    <cellStyle name="Header2 3 3 7" xfId="4807" xr:uid="{08779400-686D-4562-A094-A8E3AF14576F}"/>
    <cellStyle name="Header2 3 3 7 2" xfId="18803" xr:uid="{99E6740A-235B-4CFC-903D-6DE329D4935D}"/>
    <cellStyle name="Header2 3 3 8" xfId="18795" xr:uid="{9ED5A6EE-09E4-4292-A7F8-B34944823066}"/>
    <cellStyle name="Header2 3 4" xfId="4808" xr:uid="{7E581A6A-A618-4F6B-9055-548C3942556B}"/>
    <cellStyle name="Header2 3 4 2" xfId="4809" xr:uid="{451EE731-1667-4953-978D-A6E818CE2647}"/>
    <cellStyle name="Header2 3 4 2 2" xfId="4810" xr:uid="{646F7CFF-BE2B-4ED4-92E7-81445A841EE9}"/>
    <cellStyle name="Header2 3 4 2 2 2" xfId="18806" xr:uid="{16D703A0-F987-4049-829C-9F2FF281A47C}"/>
    <cellStyle name="Header2 3 4 2 3" xfId="18805" xr:uid="{B5EF8681-7FE4-46D2-94C9-51F534D95BCA}"/>
    <cellStyle name="Header2 3 4 3" xfId="4811" xr:uid="{DDAEDECC-435C-4947-9FCE-C2159E86FBA9}"/>
    <cellStyle name="Header2 3 4 3 2" xfId="18807" xr:uid="{71B0A863-D48D-4940-98E3-D4AC8F0840FB}"/>
    <cellStyle name="Header2 3 4 4" xfId="4812" xr:uid="{26D4891A-29AF-43F8-AB18-86C34E56AA7A}"/>
    <cellStyle name="Header2 3 4 4 2" xfId="18808" xr:uid="{01FEE43E-E627-41EA-A29C-06EEF4D6AD07}"/>
    <cellStyle name="Header2 3 4 5" xfId="4813" xr:uid="{544E0625-A236-4CC6-B3ED-7AFCAD4CC530}"/>
    <cellStyle name="Header2 3 4 5 2" xfId="18809" xr:uid="{B3A8228A-D891-4F43-A08A-AB8836A719C7}"/>
    <cellStyle name="Header2 3 4 6" xfId="4814" xr:uid="{55B518F5-5630-4403-9B19-3EA088A18E75}"/>
    <cellStyle name="Header2 3 4 6 2" xfId="18810" xr:uid="{4FB86D17-2082-4D8D-A50A-EDFDA73CC328}"/>
    <cellStyle name="Header2 3 4 7" xfId="18804" xr:uid="{45B32CFD-AF2F-43CF-A510-A8AECA808E86}"/>
    <cellStyle name="Header2 3 5" xfId="4815" xr:uid="{FF2EE72B-D23D-4FF0-A47B-B96DE81A0767}"/>
    <cellStyle name="Header2 3 5 2" xfId="4816" xr:uid="{8B79C7AE-AB6D-4C5C-93A2-C32961568F20}"/>
    <cellStyle name="Header2 3 5 2 2" xfId="18812" xr:uid="{0837D08C-D2B3-4915-9E7B-F79DCDBAE4FC}"/>
    <cellStyle name="Header2 3 5 3" xfId="4817" xr:uid="{A6B16D41-74E4-4567-8EF6-053984B86311}"/>
    <cellStyle name="Header2 3 5 3 2" xfId="18813" xr:uid="{DABD65AA-B5D4-4311-9489-E8F849AE8428}"/>
    <cellStyle name="Header2 3 5 4" xfId="4818" xr:uid="{99CC93E9-283F-4D08-B0D4-7A31207A5FAB}"/>
    <cellStyle name="Header2 3 5 4 2" xfId="18814" xr:uid="{B0D21DE9-DE23-4DE8-86D2-CB5B78B82EEB}"/>
    <cellStyle name="Header2 3 5 5" xfId="4819" xr:uid="{7E5CBF32-7AF4-470F-A135-6DFA73A6656F}"/>
    <cellStyle name="Header2 3 5 5 2" xfId="18815" xr:uid="{01ADDE88-B50B-44F9-A279-0D5AA4168A18}"/>
    <cellStyle name="Header2 3 5 6" xfId="18811" xr:uid="{7FE8EA76-8D25-4744-85E8-6E44F171CB41}"/>
    <cellStyle name="Header2 3 6" xfId="4820" xr:uid="{BD41901E-6EED-41FF-85C5-C13FC3DCE281}"/>
    <cellStyle name="Header2 3 6 2" xfId="4821" xr:uid="{5E7779BF-1051-44F3-B36F-95423D788180}"/>
    <cellStyle name="Header2 3 6 2 2" xfId="18817" xr:uid="{0B4BA837-8B10-4B28-AB36-CA8545CA376D}"/>
    <cellStyle name="Header2 3 6 3" xfId="18816" xr:uid="{98766F1D-2633-495F-B9B2-FACC12D59B17}"/>
    <cellStyle name="Header2 3 7" xfId="4822" xr:uid="{257C5A74-2483-471D-B6EE-9AA6B0AB4B06}"/>
    <cellStyle name="Header2 3 7 2" xfId="18818" xr:uid="{19E4AADF-A7E0-45FE-92D1-DBCDD687A0A2}"/>
    <cellStyle name="Header2 3 8" xfId="4823" xr:uid="{4774FF70-ED9B-4DCC-86A8-B392475899AB}"/>
    <cellStyle name="Header2 3 8 2" xfId="18819" xr:uid="{1B9A161E-6CB1-4BD0-8A11-2B6E38C28737}"/>
    <cellStyle name="Header2 3 9" xfId="4824" xr:uid="{EBFC39A8-F1A4-4B2B-8D7C-33E45825133E}"/>
    <cellStyle name="Header2 3 9 2" xfId="18820" xr:uid="{9CC30B47-019A-4E89-A490-53285733D451}"/>
    <cellStyle name="Header2 4" xfId="1026" xr:uid="{24A3C349-5005-4E12-AE77-8EDC4997DC64}"/>
    <cellStyle name="Header2 4 10" xfId="4825" xr:uid="{1CA128D1-2F82-45BF-BA89-B167E5E38AAC}"/>
    <cellStyle name="Header2 4 10 2" xfId="18821" xr:uid="{A2C8983D-608D-4718-9DE8-913C30F9E36D}"/>
    <cellStyle name="Header2 4 11" xfId="4826" xr:uid="{F5825C8E-38F2-4B19-B0FD-1DF5A3B490ED}"/>
    <cellStyle name="Header2 4 11 2" xfId="18822" xr:uid="{DC1AAA8C-0F0D-48BE-9B42-1B7881176121}"/>
    <cellStyle name="Header2 4 12" xfId="4827" xr:uid="{812B8BC5-1FFC-4B73-9CE0-430F4B311523}"/>
    <cellStyle name="Header2 4 12 2" xfId="18823" xr:uid="{E14864AA-2923-4E6E-B408-95E5F8B7E485}"/>
    <cellStyle name="Header2 4 13" xfId="4828" xr:uid="{8E216C8C-D4F0-4DAA-B79C-C7B836C89A77}"/>
    <cellStyle name="Header2 4 13 2" xfId="18824" xr:uid="{B4785A62-A63B-4AE7-AFDA-3DE034EC4118}"/>
    <cellStyle name="Header2 4 14" xfId="4829" xr:uid="{A723292E-C135-412E-B962-7BF163E307B3}"/>
    <cellStyle name="Header2 4 14 2" xfId="18825" xr:uid="{14A280D5-F3F4-40E4-9493-0EB966C65AD4}"/>
    <cellStyle name="Header2 4 15" xfId="4830" xr:uid="{AA7F3F13-11FE-4EC9-A5B0-C32D9615DD48}"/>
    <cellStyle name="Header2 4 15 2" xfId="18826" xr:uid="{76912BD2-BDA5-4854-930D-CCA3DF2BADA3}"/>
    <cellStyle name="Header2 4 16" xfId="4831" xr:uid="{6DE839BF-023F-4CF6-96E2-755B890CF33B}"/>
    <cellStyle name="Header2 4 16 2" xfId="18827" xr:uid="{3C448D62-7152-43B5-9F3E-81BC9D688492}"/>
    <cellStyle name="Header2 4 17" xfId="4832" xr:uid="{ADF34B48-B677-4CAA-B9CC-FDC3E1AF7163}"/>
    <cellStyle name="Header2 4 17 2" xfId="18828" xr:uid="{92D76C16-F819-4784-AB63-C165A19F0676}"/>
    <cellStyle name="Header2 4 18" xfId="4833" xr:uid="{7130F47F-03D4-4DF3-B8BC-2F8F8EE86F01}"/>
    <cellStyle name="Header2 4 18 2" xfId="18829" xr:uid="{780FCD45-4A2A-40D8-90B7-490899C0D860}"/>
    <cellStyle name="Header2 4 19" xfId="4834" xr:uid="{86FFF560-FA65-4B3F-AC2C-32688F3649E3}"/>
    <cellStyle name="Header2 4 19 2" xfId="18830" xr:uid="{0903EABD-A670-4C3C-A6E5-F4CE0A9AA383}"/>
    <cellStyle name="Header2 4 2" xfId="4835" xr:uid="{05A4D9C5-FED5-407E-89D5-348C8FF41341}"/>
    <cellStyle name="Header2 4 2 10" xfId="14754" xr:uid="{98E316B6-49C4-4DA3-8C0F-83EF3B5D146C}"/>
    <cellStyle name="Header2 4 2 10 2" xfId="27127" xr:uid="{73EDB911-8113-4760-8205-931C108FDC33}"/>
    <cellStyle name="Header2 4 2 11" xfId="15253" xr:uid="{FC3CE740-763E-4914-899A-5E594B52A39E}"/>
    <cellStyle name="Header2 4 2 11 2" xfId="27593" xr:uid="{BD3B0A45-4A86-4C78-8DAA-B730572BD331}"/>
    <cellStyle name="Header2 4 2 12" xfId="18831" xr:uid="{0D15E11E-B094-458C-8F71-E5262CDD8C4D}"/>
    <cellStyle name="Header2 4 2 2" xfId="4836" xr:uid="{FD62A142-CE6F-4FC9-900E-AC6EA171D661}"/>
    <cellStyle name="Header2 4 2 2 2" xfId="4837" xr:uid="{A66E359B-6761-4E0A-B359-683186517FD4}"/>
    <cellStyle name="Header2 4 2 2 2 2" xfId="18833" xr:uid="{B266675A-A0A3-4131-A317-C60486F5E772}"/>
    <cellStyle name="Header2 4 2 2 3" xfId="4838" xr:uid="{AFC833DA-CB32-4445-8051-B300716FA563}"/>
    <cellStyle name="Header2 4 2 2 3 2" xfId="18834" xr:uid="{FE0235A7-0C3F-4549-92B9-F5F663D3EE60}"/>
    <cellStyle name="Header2 4 2 2 4" xfId="4839" xr:uid="{E9CEE749-69A2-4458-8676-565359C24487}"/>
    <cellStyle name="Header2 4 2 2 4 2" xfId="18835" xr:uid="{B29368D4-E004-4C16-91A9-9A2DFDB80D27}"/>
    <cellStyle name="Header2 4 2 2 5" xfId="4840" xr:uid="{359D3E03-C292-410B-AE2B-C8C944B3C47C}"/>
    <cellStyle name="Header2 4 2 2 5 2" xfId="18836" xr:uid="{4BCAA17D-660F-487C-8518-A74A57874FC2}"/>
    <cellStyle name="Header2 4 2 2 6" xfId="18832" xr:uid="{722A0028-A064-41CB-9B88-B6412EB2585A}"/>
    <cellStyle name="Header2 4 2 3" xfId="4841" xr:uid="{DCABE946-7FC3-43AB-B99F-48E7B8BE4B95}"/>
    <cellStyle name="Header2 4 2 3 2" xfId="4842" xr:uid="{1BAF398D-BEE5-4B5C-A6B6-DACB223B8DC9}"/>
    <cellStyle name="Header2 4 2 3 2 2" xfId="18838" xr:uid="{44D63C6A-EE7B-42F3-9553-062B34C9FED8}"/>
    <cellStyle name="Header2 4 2 3 3" xfId="18837" xr:uid="{7B0E4524-9799-42C3-8E70-8141D952250D}"/>
    <cellStyle name="Header2 4 2 4" xfId="4843" xr:uid="{3D88CBA2-B326-4DDA-B63D-834887BF2B5F}"/>
    <cellStyle name="Header2 4 2 4 2" xfId="18839" xr:uid="{00CE0BB7-ED6A-4774-AD1C-742FC07A8196}"/>
    <cellStyle name="Header2 4 2 5" xfId="4844" xr:uid="{ED238CAD-1A3A-4872-B3FD-427942F00813}"/>
    <cellStyle name="Header2 4 2 5 2" xfId="18840" xr:uid="{5ABE713E-1A82-4E83-BCA0-393F6C7ED194}"/>
    <cellStyle name="Header2 4 2 6" xfId="4845" xr:uid="{F300D9EA-CBDF-471A-9CAF-1643BD311FB3}"/>
    <cellStyle name="Header2 4 2 6 2" xfId="18841" xr:uid="{5B6AC14A-905A-463A-847E-344590F96ECE}"/>
    <cellStyle name="Header2 4 2 7" xfId="4846" xr:uid="{832DE1E2-179B-4C23-8562-4884F1E47E75}"/>
    <cellStyle name="Header2 4 2 7 2" xfId="18842" xr:uid="{2A4A2720-D6F9-4E4D-AB69-F785AA9A2AE3}"/>
    <cellStyle name="Header2 4 2 8" xfId="4847" xr:uid="{F99D04AB-7245-4C6A-880B-327A12280070}"/>
    <cellStyle name="Header2 4 2 8 2" xfId="18843" xr:uid="{64355651-8D43-4E13-8842-99E2524407D5}"/>
    <cellStyle name="Header2 4 2 9" xfId="4848" xr:uid="{C2DB5026-F77B-4103-BDEF-4FB77A9DFF86}"/>
    <cellStyle name="Header2 4 2 9 2" xfId="18844" xr:uid="{F3B3675B-E71E-4A71-96A1-D980F4EC3EB4}"/>
    <cellStyle name="Header2 4 20" xfId="4849" xr:uid="{3AF13C6E-C1D7-45DA-B0C9-CA9CA26ADFE4}"/>
    <cellStyle name="Header2 4 20 2" xfId="18845" xr:uid="{ABD09E30-C676-4B4E-A9A0-21AD852524DD}"/>
    <cellStyle name="Header2 4 21" xfId="4850" xr:uid="{5F49E737-A085-4C43-9A25-401AE5AF6E76}"/>
    <cellStyle name="Header2 4 21 2" xfId="18846" xr:uid="{802CE56D-2B65-443D-8ECE-595BCA3BBFF3}"/>
    <cellStyle name="Header2 4 22" xfId="4851" xr:uid="{06D0AC3E-26BC-4CCE-AE66-2C01178088F3}"/>
    <cellStyle name="Header2 4 22 2" xfId="18847" xr:uid="{956F5CD6-BF15-4A13-B0EA-C56A5E5FAE08}"/>
    <cellStyle name="Header2 4 23" xfId="14753" xr:uid="{7906282B-A0A7-43DB-B8D4-C77FEE23926D}"/>
    <cellStyle name="Header2 4 23 2" xfId="27126" xr:uid="{6AADB116-E299-4F83-860A-D010032E7324}"/>
    <cellStyle name="Header2 4 24" xfId="15252" xr:uid="{1659F3DC-5753-4AA1-B7EE-F7D712B81CCF}"/>
    <cellStyle name="Header2 4 24 2" xfId="27592" xr:uid="{E80F89EB-AB22-4CB6-9643-84CC3A3538D3}"/>
    <cellStyle name="Header2 4 25" xfId="15604" xr:uid="{65E233FB-5297-4CD1-9A19-133D68EFCA35}"/>
    <cellStyle name="Header2 4 3" xfId="4852" xr:uid="{A197740E-C9B8-4086-9FF5-4BCBAB1A88BB}"/>
    <cellStyle name="Header2 4 3 2" xfId="4853" xr:uid="{F0B24A46-1530-48CC-9179-CE49B9E84D0F}"/>
    <cellStyle name="Header2 4 3 2 2" xfId="4854" xr:uid="{9A5286D1-52D5-4554-B7AB-2DC88921811E}"/>
    <cellStyle name="Header2 4 3 2 2 2" xfId="18850" xr:uid="{A5E73BC1-DD88-4027-8844-36BF41C1798C}"/>
    <cellStyle name="Header2 4 3 2 3" xfId="18849" xr:uid="{4BEE1ED3-F696-44B0-B42C-EC627C4A8E6E}"/>
    <cellStyle name="Header2 4 3 3" xfId="4855" xr:uid="{E4CA8F7D-6CD8-4A42-8B1E-2952842CDA84}"/>
    <cellStyle name="Header2 4 3 3 2" xfId="4856" xr:uid="{1447040E-B423-4A25-8B90-BAB3C005B422}"/>
    <cellStyle name="Header2 4 3 3 2 2" xfId="18852" xr:uid="{04008EA7-025E-4457-91E2-158487460759}"/>
    <cellStyle name="Header2 4 3 3 3" xfId="18851" xr:uid="{23B399EF-D55C-420A-8626-5F796D880C58}"/>
    <cellStyle name="Header2 4 3 4" xfId="4857" xr:uid="{71400587-52F7-44B0-ADCB-8A7BA9C52F27}"/>
    <cellStyle name="Header2 4 3 4 2" xfId="18853" xr:uid="{8D5E1681-9D5F-4599-B2A0-F5472FD6C820}"/>
    <cellStyle name="Header2 4 3 5" xfId="4858" xr:uid="{9712B55B-0B6D-4E77-AF7A-CB54DC27654F}"/>
    <cellStyle name="Header2 4 3 5 2" xfId="18854" xr:uid="{B0B4343D-B9AA-4DA9-8ED0-53E3EB176485}"/>
    <cellStyle name="Header2 4 3 6" xfId="4859" xr:uid="{C4D77B3A-CBB9-4B59-B14B-85D8365CAD68}"/>
    <cellStyle name="Header2 4 3 6 2" xfId="18855" xr:uid="{00B4034A-9A50-4726-8D16-0F3678C528AA}"/>
    <cellStyle name="Header2 4 3 7" xfId="4860" xr:uid="{6D21BE09-DD87-4504-88B2-74D263932EFC}"/>
    <cellStyle name="Header2 4 3 7 2" xfId="18856" xr:uid="{82073038-AC88-4D61-9618-19CAA80E9469}"/>
    <cellStyle name="Header2 4 3 8" xfId="18848" xr:uid="{4169A446-F9D5-4E39-9E88-B194D91E7192}"/>
    <cellStyle name="Header2 4 4" xfId="4861" xr:uid="{3046609B-4A4F-4C34-9D63-6F9DF1B50B07}"/>
    <cellStyle name="Header2 4 4 2" xfId="4862" xr:uid="{E90F1ABF-4AC2-47A3-B611-398C86CC436D}"/>
    <cellStyle name="Header2 4 4 2 2" xfId="4863" xr:uid="{87AE119B-464E-4FE6-BDF6-8528E9106B41}"/>
    <cellStyle name="Header2 4 4 2 2 2" xfId="18859" xr:uid="{8AD7CA18-F3C9-46FF-9BA2-1E1B1FD3BC32}"/>
    <cellStyle name="Header2 4 4 2 3" xfId="18858" xr:uid="{09CD203B-93F7-45DD-B80B-69654F1FE060}"/>
    <cellStyle name="Header2 4 4 3" xfId="4864" xr:uid="{9A9DED0D-D041-4BB2-8B24-D8C9579B1CDF}"/>
    <cellStyle name="Header2 4 4 3 2" xfId="18860" xr:uid="{83D139FF-D558-4079-B69B-7B5992310C26}"/>
    <cellStyle name="Header2 4 4 4" xfId="4865" xr:uid="{4525DB6B-228F-40A3-B46F-117CF2E843E0}"/>
    <cellStyle name="Header2 4 4 4 2" xfId="18861" xr:uid="{EB09D805-13D0-49ED-9AE7-4484127871B2}"/>
    <cellStyle name="Header2 4 4 5" xfId="4866" xr:uid="{4D3E3163-DC24-4FD0-B895-EDBCFA6B03DB}"/>
    <cellStyle name="Header2 4 4 5 2" xfId="18862" xr:uid="{0445DA11-6D0D-42A6-8CAD-806340808A0C}"/>
    <cellStyle name="Header2 4 4 6" xfId="4867" xr:uid="{C957F47F-D0AE-4919-A925-2CDBC43EA77E}"/>
    <cellStyle name="Header2 4 4 6 2" xfId="18863" xr:uid="{61FC9DBB-322D-4B98-B677-FE4CDCFD3376}"/>
    <cellStyle name="Header2 4 4 7" xfId="18857" xr:uid="{BA1F31D6-BCB7-4088-BD0B-99BE8962D523}"/>
    <cellStyle name="Header2 4 5" xfId="4868" xr:uid="{4B579BB0-5A0A-4A6B-BBB4-FEC79BC63F72}"/>
    <cellStyle name="Header2 4 5 2" xfId="4869" xr:uid="{CE0AA109-419A-4744-8C54-25251E708C63}"/>
    <cellStyle name="Header2 4 5 2 2" xfId="18865" xr:uid="{26C6A9BF-E153-4A62-9DF6-116A05499B34}"/>
    <cellStyle name="Header2 4 5 3" xfId="4870" xr:uid="{849D0952-CB74-495A-A652-C820AD28A9EE}"/>
    <cellStyle name="Header2 4 5 3 2" xfId="18866" xr:uid="{76E89447-6B58-4516-9538-A7D4C0A1AFCA}"/>
    <cellStyle name="Header2 4 5 4" xfId="4871" xr:uid="{6A0CAE16-D292-41C4-87D9-4AC8E5766E56}"/>
    <cellStyle name="Header2 4 5 4 2" xfId="18867" xr:uid="{4C0744D9-231A-461C-878E-007FDC9E085D}"/>
    <cellStyle name="Header2 4 5 5" xfId="4872" xr:uid="{A50C3524-03ED-475A-9C85-7954165B91D3}"/>
    <cellStyle name="Header2 4 5 5 2" xfId="18868" xr:uid="{C9F600CF-CB71-4940-8137-0A4870A862E2}"/>
    <cellStyle name="Header2 4 5 6" xfId="18864" xr:uid="{55C9A370-3ED8-446E-AC5D-254882F6EC6D}"/>
    <cellStyle name="Header2 4 6" xfId="4873" xr:uid="{0A533C75-047F-463C-BEE5-69AEB49D8CA2}"/>
    <cellStyle name="Header2 4 6 2" xfId="4874" xr:uid="{D4780679-9E47-45B3-BAD2-B7856EC746E3}"/>
    <cellStyle name="Header2 4 6 2 2" xfId="18870" xr:uid="{C8ABEAE4-4796-4789-A08F-109508F0DD23}"/>
    <cellStyle name="Header2 4 6 3" xfId="18869" xr:uid="{5A1EAD7A-BB86-42DC-A239-F6240E2A31A4}"/>
    <cellStyle name="Header2 4 7" xfId="4875" xr:uid="{FCD381DD-708D-4A78-933A-7A13FC747BA7}"/>
    <cellStyle name="Header2 4 7 2" xfId="18871" xr:uid="{0807EED2-AC43-4DEB-ABD3-2B01E01E7108}"/>
    <cellStyle name="Header2 4 8" xfId="4876" xr:uid="{A9E4FD4D-8CAF-4075-9B9F-EA5005C9D9D5}"/>
    <cellStyle name="Header2 4 8 2" xfId="18872" xr:uid="{7631F7DD-7661-4FE9-A1C7-238F130EEC53}"/>
    <cellStyle name="Header2 4 9" xfId="4877" xr:uid="{CC933D3C-0836-4A1F-802E-19C1F252C43C}"/>
    <cellStyle name="Header2 4 9 2" xfId="18873" xr:uid="{0FC168C5-0A0F-4D4D-9FA1-5AA576FC2E60}"/>
    <cellStyle name="Header2 5" xfId="4878" xr:uid="{EDCE03A0-60EA-427A-ACBF-A225E716521C}"/>
    <cellStyle name="Header2 5 10" xfId="15066" xr:uid="{21F43F28-3B44-4E5D-A878-6CAE1C37F851}"/>
    <cellStyle name="Header2 5 10 2" xfId="27431" xr:uid="{8F6E9991-42C8-4D4D-A6A6-53DBA5C82078}"/>
    <cellStyle name="Header2 5 11" xfId="15459" xr:uid="{011545A6-D8E6-4DDD-B2D0-7332134C9321}"/>
    <cellStyle name="Header2 5 11 2" xfId="27799" xr:uid="{AD2238D0-1D0C-4C2B-9CEB-41A7877EF1FE}"/>
    <cellStyle name="Header2 5 12" xfId="18874" xr:uid="{BC284409-B330-4854-AC63-53AB51D97B82}"/>
    <cellStyle name="Header2 5 2" xfId="4879" xr:uid="{65AC8CBB-1AD2-40D7-B460-2D79808860A5}"/>
    <cellStyle name="Header2 5 2 2" xfId="4880" xr:uid="{05826D64-C61E-43DD-BFC4-ECEBEA7EE707}"/>
    <cellStyle name="Header2 5 2 2 2" xfId="18876" xr:uid="{65C168EC-A6B5-454E-B6AA-7C76B0B2B604}"/>
    <cellStyle name="Header2 5 2 3" xfId="4881" xr:uid="{96051E91-B6DA-4747-9268-5C556F04742E}"/>
    <cellStyle name="Header2 5 2 3 2" xfId="18877" xr:uid="{98DE3DE9-1546-48B3-9F72-0C4FB3322ED4}"/>
    <cellStyle name="Header2 5 2 4" xfId="4882" xr:uid="{5A63BC76-ED5D-4BF6-B6C3-4177D7FC8D7A}"/>
    <cellStyle name="Header2 5 2 4 2" xfId="18878" xr:uid="{9D01F2D8-DA35-4B6F-BA9D-B657D41A18C3}"/>
    <cellStyle name="Header2 5 2 5" xfId="4883" xr:uid="{10B70D43-935E-4FDD-9B5A-77EE59A737BC}"/>
    <cellStyle name="Header2 5 2 5 2" xfId="18879" xr:uid="{9819AE71-CB7C-475A-9535-C9E776B1BEE7}"/>
    <cellStyle name="Header2 5 2 6" xfId="18875" xr:uid="{BA730066-EB9E-470C-9500-9784636C190C}"/>
    <cellStyle name="Header2 5 3" xfId="4884" xr:uid="{DB07D25D-4FEF-43D3-A2F0-FB0B8D03D68A}"/>
    <cellStyle name="Header2 5 3 2" xfId="4885" xr:uid="{2933EC6B-C393-4A65-ACCC-48781300F8FC}"/>
    <cellStyle name="Header2 5 3 2 2" xfId="18881" xr:uid="{60991F9E-3DB6-42D9-A587-8BD32339511A}"/>
    <cellStyle name="Header2 5 3 3" xfId="18880" xr:uid="{20A37A9B-A20F-4E2B-8CF8-D79F85467181}"/>
    <cellStyle name="Header2 5 4" xfId="4886" xr:uid="{69781876-25BF-4073-92C5-A0C447AE1E17}"/>
    <cellStyle name="Header2 5 4 2" xfId="18882" xr:uid="{71D15463-FE55-4AC9-B708-B08853C73306}"/>
    <cellStyle name="Header2 5 5" xfId="4887" xr:uid="{1ADBC49C-4124-45F3-ACF2-101A3AAE4F04}"/>
    <cellStyle name="Header2 5 5 2" xfId="18883" xr:uid="{2C20BEBB-33F9-4EEB-BE29-A1F207689B68}"/>
    <cellStyle name="Header2 5 6" xfId="4888" xr:uid="{A67BEC4A-BE11-482C-B637-9830DE44DA98}"/>
    <cellStyle name="Header2 5 6 2" xfId="18884" xr:uid="{01174EE2-020A-43EE-90CF-502552C0155E}"/>
    <cellStyle name="Header2 5 7" xfId="4889" xr:uid="{4014AC93-0FC9-4C8C-89CD-C877D9A4DAA7}"/>
    <cellStyle name="Header2 5 7 2" xfId="18885" xr:uid="{5EE7E2A0-B12A-47B5-817F-C94EA9A0DEDE}"/>
    <cellStyle name="Header2 5 8" xfId="4890" xr:uid="{2280FC3A-4A97-4DF8-8016-DF7D610F36D3}"/>
    <cellStyle name="Header2 5 8 2" xfId="18886" xr:uid="{8B601C48-E7BA-4B20-A200-6198EF35C6EC}"/>
    <cellStyle name="Header2 5 9" xfId="4891" xr:uid="{38B1BF48-6073-4EB6-AFC5-E826DE72EE7E}"/>
    <cellStyle name="Header2 5 9 2" xfId="18887" xr:uid="{633E4EE6-84E6-44F6-BC1F-76976A78CF83}"/>
    <cellStyle name="Header2 6" xfId="4892" xr:uid="{7C3E7DA2-3C28-4881-9095-DCC5903D7916}"/>
    <cellStyle name="Header2 6 2" xfId="4893" xr:uid="{DF47342D-23A1-42A8-A193-E9D4B64F8134}"/>
    <cellStyle name="Header2 6 2 2" xfId="4894" xr:uid="{70C98E39-C47F-4995-80BC-BCFA5B1841EF}"/>
    <cellStyle name="Header2 6 2 2 2" xfId="18890" xr:uid="{219587E8-C0F5-4389-9901-0DEE01EFBF0F}"/>
    <cellStyle name="Header2 6 2 3" xfId="18889" xr:uid="{B92CF348-FBD6-4DDA-9641-6F40EA80C5C1}"/>
    <cellStyle name="Header2 6 3" xfId="4895" xr:uid="{9E1C02F5-3C9E-4103-80EA-B0782242768B}"/>
    <cellStyle name="Header2 6 3 2" xfId="4896" xr:uid="{8F51C2F9-8507-4D81-8142-A8D14568F031}"/>
    <cellStyle name="Header2 6 3 2 2" xfId="18892" xr:uid="{D60B09AD-9FF9-43CC-AEB6-E446E66D2AD2}"/>
    <cellStyle name="Header2 6 3 3" xfId="18891" xr:uid="{90930A0C-3A4C-424A-9B5A-3D25E807FAB3}"/>
    <cellStyle name="Header2 6 4" xfId="4897" xr:uid="{C7A6BA8A-7A2C-49DA-A3B3-A27B3BEEF74E}"/>
    <cellStyle name="Header2 6 4 2" xfId="18893" xr:uid="{E9016FF4-F4F4-4079-B2C7-4E8D2AC11EBB}"/>
    <cellStyle name="Header2 6 5" xfId="4898" xr:uid="{C2EE3760-58DF-4B92-AF49-7F23FDF15637}"/>
    <cellStyle name="Header2 6 5 2" xfId="18894" xr:uid="{C2A89533-C5E5-434E-9A4B-C7EE7F872FBB}"/>
    <cellStyle name="Header2 6 6" xfId="4899" xr:uid="{548910B9-6DEB-4551-9F15-89F28EE00ED8}"/>
    <cellStyle name="Header2 6 6 2" xfId="18895" xr:uid="{E980B7D0-15A8-471B-9110-FFF1F46A9042}"/>
    <cellStyle name="Header2 6 7" xfId="4900" xr:uid="{FA8ECCBE-7A65-4F49-9BD3-1D22BE7F4EC3}"/>
    <cellStyle name="Header2 6 7 2" xfId="18896" xr:uid="{F468FD55-EE11-4B7B-BAB5-7F0DF104F579}"/>
    <cellStyle name="Header2 6 8" xfId="18888" xr:uid="{DF85B514-F408-4866-9ECD-1A4A440239BE}"/>
    <cellStyle name="Header2 7" xfId="4901" xr:uid="{53652D99-2D32-4F1A-9533-333C2F7477B2}"/>
    <cellStyle name="Header2 7 2" xfId="4902" xr:uid="{9A05DEE4-8F64-4C36-8E75-2C420B0C025B}"/>
    <cellStyle name="Header2 7 2 2" xfId="18898" xr:uid="{EEC6E3CA-F269-472D-873D-266E5B0E3B02}"/>
    <cellStyle name="Header2 7 3" xfId="18897" xr:uid="{3B02CA81-A69B-44D4-AC82-76F1746A60C2}"/>
    <cellStyle name="Header2 8" xfId="4903" xr:uid="{8C0F5C4E-E4DB-4EDD-822A-070E28278527}"/>
    <cellStyle name="Header2 8 2" xfId="4904" xr:uid="{381D2B5A-5323-4394-A207-76B890EC1500}"/>
    <cellStyle name="Header2 8 2 2" xfId="18900" xr:uid="{E6B8577F-F949-4CAC-80A8-4A19D126513F}"/>
    <cellStyle name="Header2 8 3" xfId="18899" xr:uid="{0A118B8D-C836-4500-8B12-D6D79327F49E}"/>
    <cellStyle name="Header2 9" xfId="4905" xr:uid="{B24D2F36-FB81-43E5-BC55-ADC6D27D2D47}"/>
    <cellStyle name="Header2 9 2" xfId="18901" xr:uid="{50384923-4F35-4027-A82D-57F5C4661D26}"/>
    <cellStyle name="Heading" xfId="348" xr:uid="{30A23993-BE3C-46FD-ABE2-FE65C3FE1BAD}"/>
    <cellStyle name="Heading 1" xfId="349" xr:uid="{6529E06B-96CF-4FF9-ACAF-2AB9806481E2}"/>
    <cellStyle name="Heading 1 2" xfId="4906" xr:uid="{E5CB6195-B049-4AF7-91BA-F60654C24018}"/>
    <cellStyle name="Heading 10" xfId="4907" xr:uid="{BDF3FE6D-2A0A-4967-B903-0A3C774D3852}"/>
    <cellStyle name="Heading 10 2" xfId="18902" xr:uid="{23FA4F06-AD23-4D3E-A3F5-BD752F77E1FA}"/>
    <cellStyle name="Heading 11" xfId="4908" xr:uid="{FF738E55-7C7C-429D-9AD8-0462A8929EAA}"/>
    <cellStyle name="Heading 11 2" xfId="18903" xr:uid="{0DBA1485-0A8F-4613-86FB-DE518401889F}"/>
    <cellStyle name="Heading 12" xfId="4909" xr:uid="{41BA2A6F-B0C8-4D2A-8C5A-CE888B7F6531}"/>
    <cellStyle name="Heading 12 2" xfId="18904" xr:uid="{7C85761E-FD47-4BB7-9BA0-706DD7DA3EC3}"/>
    <cellStyle name="Heading 13" xfId="4910" xr:uid="{39476C45-05B9-42CB-957F-66F328511073}"/>
    <cellStyle name="Heading 13 2" xfId="18905" xr:uid="{E99DD6D5-25F1-4A9F-AA07-3510B268D314}"/>
    <cellStyle name="Heading 14" xfId="4911" xr:uid="{162AFA5E-1DBD-4C97-A1FF-C31739B79590}"/>
    <cellStyle name="Heading 14 2" xfId="18906" xr:uid="{E038C020-DE67-4E2B-9705-D01C3FCF37A7}"/>
    <cellStyle name="Heading 15" xfId="4912" xr:uid="{AABB872B-0C1B-4895-8913-990500CA996D}"/>
    <cellStyle name="Heading 15 2" xfId="18907" xr:uid="{526A9B5E-5264-49C3-94D5-9E1FC6080A5D}"/>
    <cellStyle name="Heading 16" xfId="15162" xr:uid="{A6C6C491-129B-4C75-9F4F-CD82A262B1AF}"/>
    <cellStyle name="Heading 16 2" xfId="27502" xr:uid="{D8E85921-4428-43DB-89C5-EF3D095A3753}"/>
    <cellStyle name="Heading 2" xfId="350" xr:uid="{ED22B473-D141-43B3-9124-BCF9115D14D9}"/>
    <cellStyle name="Heading 2 2" xfId="4913" xr:uid="{157EFF5A-9BE3-4310-9BEB-A619511988C9}"/>
    <cellStyle name="Heading 3" xfId="351" xr:uid="{3DF9F914-3F84-4C4A-AF01-5961E6BBC140}"/>
    <cellStyle name="Heading 3 10" xfId="14599" xr:uid="{406DE4C8-9810-43CE-BB35-993D153F28DC}"/>
    <cellStyle name="Heading 3 2" xfId="1027" xr:uid="{261CF942-5F79-47B8-9BB6-65CE411DB00D}"/>
    <cellStyle name="Heading 3 2 2" xfId="1365" xr:uid="{CF6FB3C1-34D4-47C1-9206-58276AB63E83}"/>
    <cellStyle name="Heading 3 2 2 2" xfId="4914" xr:uid="{D552FEE7-FFED-4D05-9750-A893D6471864}"/>
    <cellStyle name="Heading 3 2 2 2 2" xfId="4915" xr:uid="{404020EF-8157-4397-9E2F-322985354628}"/>
    <cellStyle name="Heading 3 2 2 2 2 2" xfId="4916" xr:uid="{821113DB-1CE2-438F-962A-414424F2047E}"/>
    <cellStyle name="Heading 3 2 2 2 2 2 2" xfId="18909" xr:uid="{CB4AD0C8-E928-4D54-A94A-882ABF8084B9}"/>
    <cellStyle name="Heading 3 2 2 2 2 3" xfId="4917" xr:uid="{07294796-9A6E-4336-B194-9D8892B1919A}"/>
    <cellStyle name="Heading 3 2 2 2 2 3 2" xfId="18910" xr:uid="{D72DA56B-A1CC-4012-8F99-AFC95C27E57C}"/>
    <cellStyle name="Heading 3 2 2 2 2 4" xfId="4918" xr:uid="{02FFAEA7-085D-40B8-A25B-E3FCC2861BB5}"/>
    <cellStyle name="Heading 3 2 2 2 2 4 2" xfId="18911" xr:uid="{860FC763-45B4-4E20-AB08-7EEE5B9EDDF9}"/>
    <cellStyle name="Heading 3 2 2 2 2 5" xfId="18908" xr:uid="{67AFC642-5BD2-47AC-84CC-CCEF8CC2B78B}"/>
    <cellStyle name="Heading 3 2 2 2 3" xfId="4919" xr:uid="{832DFAA2-2671-4B12-A5CC-742C79F47257}"/>
    <cellStyle name="Heading 3 2 2 2 3 2" xfId="18912" xr:uid="{930A9FD8-DA16-4F72-A40B-3EA6E0EB9613}"/>
    <cellStyle name="Heading 3 2 2 2 4" xfId="4920" xr:uid="{1CD7B626-5B24-4986-AB35-E55B79CFB059}"/>
    <cellStyle name="Heading 3 2 2 2 4 2" xfId="18913" xr:uid="{F4992A2F-3333-4547-BCD3-E9F0911760A4}"/>
    <cellStyle name="Heading 3 2 2 2 5" xfId="4921" xr:uid="{394712F3-3B6E-4F64-8165-63AEF9B7989E}"/>
    <cellStyle name="Heading 3 2 2 2 5 2" xfId="18914" xr:uid="{0F9E26B7-78A2-44A5-BE56-D913FB1C402B}"/>
    <cellStyle name="Heading 3 2 2 2 6" xfId="15068" xr:uid="{E665E64C-C679-4E8E-86B6-24CB244431F6}"/>
    <cellStyle name="Heading 3 2 2 3" xfId="4922" xr:uid="{BB00AC23-35D6-4204-8EF7-F7B344679EF5}"/>
    <cellStyle name="Heading 3 2 2 3 2" xfId="4923" xr:uid="{35683AD1-BC34-48A8-AB9F-75D621A2AB2D}"/>
    <cellStyle name="Heading 3 2 2 3 2 2" xfId="18916" xr:uid="{B4314DA9-AC21-4EC5-9CB0-87FA7F9A8CB5}"/>
    <cellStyle name="Heading 3 2 2 3 3" xfId="4924" xr:uid="{A397B125-F437-411B-95DA-F68326E5A50A}"/>
    <cellStyle name="Heading 3 2 2 3 3 2" xfId="18917" xr:uid="{44BE4C7F-A6F4-45CA-A2A4-E5AE551542AE}"/>
    <cellStyle name="Heading 3 2 2 3 4" xfId="4925" xr:uid="{90DA8F74-EAC8-4B9C-B281-940EE86A0F25}"/>
    <cellStyle name="Heading 3 2 2 3 4 2" xfId="18918" xr:uid="{1D32944C-FD3E-4DA1-BBB8-47EDF7ED038B}"/>
    <cellStyle name="Heading 3 2 2 3 5" xfId="18915" xr:uid="{04803E4B-2DC5-461B-8ADB-ADA434289D37}"/>
    <cellStyle name="Heading 3 2 2 4" xfId="4926" xr:uid="{857FE970-2FCF-419C-84F5-6E6F3781EBC3}"/>
    <cellStyle name="Heading 3 2 2 4 2" xfId="4927" xr:uid="{9F7EE3FB-C605-4DD1-834E-F0796B36FD95}"/>
    <cellStyle name="Heading 3 2 2 4 2 2" xfId="18920" xr:uid="{C11E0A64-E9E9-4BE1-9915-7021C418592F}"/>
    <cellStyle name="Heading 3 2 2 4 3" xfId="4928" xr:uid="{D71D0363-A67D-4E15-885B-1907AD287C82}"/>
    <cellStyle name="Heading 3 2 2 4 3 2" xfId="18921" xr:uid="{AFFF4FFB-2980-46E2-A9BC-F9EF76C23D8F}"/>
    <cellStyle name="Heading 3 2 2 4 4" xfId="4929" xr:uid="{5D6A198A-739A-46C6-8DA0-5DCBFDD89D93}"/>
    <cellStyle name="Heading 3 2 2 4 4 2" xfId="18922" xr:uid="{4C05D54F-9ACF-471F-9CD3-90F3ACE14658}"/>
    <cellStyle name="Heading 3 2 2 4 5" xfId="18919" xr:uid="{5456ED05-1B5B-4584-8BEF-2516A3AF10F1}"/>
    <cellStyle name="Heading 3 2 2 5" xfId="4930" xr:uid="{B6F75DE7-60B3-4980-A5F9-2829FEE86389}"/>
    <cellStyle name="Heading 3 2 2 5 2" xfId="18923" xr:uid="{F7606B8B-475F-4F6B-902E-8599C242BD6B}"/>
    <cellStyle name="Heading 3 2 2 6" xfId="4931" xr:uid="{1DBD0D86-0133-4F85-94A9-87E2805B3FC3}"/>
    <cellStyle name="Heading 3 2 2 6 2" xfId="18924" xr:uid="{784EEEAD-CFEE-48E7-B0BA-50B17C51AA54}"/>
    <cellStyle name="Heading 3 2 2 7" xfId="4932" xr:uid="{6269881C-3171-41E6-A6C0-5A2FBF6B5699}"/>
    <cellStyle name="Heading 3 2 2 7 2" xfId="18925" xr:uid="{38FBC832-9566-45E0-8241-F3C18D9A0CAE}"/>
    <cellStyle name="Heading 3 2 2 8" xfId="15067" xr:uid="{507155F1-8679-40E8-B63D-590E49EFC9F7}"/>
    <cellStyle name="Heading 3 2 3" xfId="4933" xr:uid="{5761FC8E-4A0D-421F-BB25-89611F240A72}"/>
    <cellStyle name="Heading 3 2 3 2" xfId="4934" xr:uid="{C7D100C1-8EDF-4C5A-B254-E83E97F9F024}"/>
    <cellStyle name="Heading 3 2 3 2 2" xfId="4935" xr:uid="{65D2AC12-3BE6-4D44-A642-EA65B108FF0A}"/>
    <cellStyle name="Heading 3 2 3 2 2 2" xfId="18927" xr:uid="{AEF752A4-1303-47E4-9BA6-C612522EF433}"/>
    <cellStyle name="Heading 3 2 3 2 3" xfId="4936" xr:uid="{764091D0-10E4-4FFB-A9DF-5F06CB986F7C}"/>
    <cellStyle name="Heading 3 2 3 2 3 2" xfId="18928" xr:uid="{B61ECE16-C9D3-477D-A801-88171B04FB0F}"/>
    <cellStyle name="Heading 3 2 3 2 4" xfId="4937" xr:uid="{810F1EA4-BC23-4199-8265-8E0E94BBDBA2}"/>
    <cellStyle name="Heading 3 2 3 2 4 2" xfId="18929" xr:uid="{436ECECE-0ED1-4E2C-8AE7-FA11C043CC57}"/>
    <cellStyle name="Heading 3 2 3 2 5" xfId="18926" xr:uid="{60E83C74-C53A-4D70-BF82-51AAC61F3DC0}"/>
    <cellStyle name="Heading 3 2 3 3" xfId="4938" xr:uid="{AC5FB522-B2CD-4BF1-AEB5-FDE37A521819}"/>
    <cellStyle name="Heading 3 2 3 3 2" xfId="18930" xr:uid="{0D8F7FD3-634F-463B-A7E2-834FB29B4F70}"/>
    <cellStyle name="Heading 3 2 3 4" xfId="4939" xr:uid="{106F6B2F-1841-4622-8CC7-112454441F41}"/>
    <cellStyle name="Heading 3 2 3 4 2" xfId="18931" xr:uid="{A1392B47-B0ED-4651-A317-18FDD401375E}"/>
    <cellStyle name="Heading 3 2 3 5" xfId="4940" xr:uid="{8FDB4327-1CBA-477D-92D6-C87DC632504B}"/>
    <cellStyle name="Heading 3 2 3 5 2" xfId="18932" xr:uid="{B3084774-4EBE-4161-891C-DB2A06762B79}"/>
    <cellStyle name="Heading 3 2 3 6" xfId="15069" xr:uid="{ECA72FBD-BCF3-4EB0-BEFD-8C7628297531}"/>
    <cellStyle name="Heading 3 2 4" xfId="4941" xr:uid="{9C186C48-40E7-4F68-A0CF-47BD5D6A6DA5}"/>
    <cellStyle name="Heading 3 2 4 2" xfId="4942" xr:uid="{6A99139F-3570-48F4-9500-3191D1830D7B}"/>
    <cellStyle name="Heading 3 2 4 2 2" xfId="18934" xr:uid="{27B201C6-AF60-4F2C-9039-29C0FFBC9108}"/>
    <cellStyle name="Heading 3 2 4 3" xfId="4943" xr:uid="{853E9BFD-B561-41ED-917C-E0D56F710F86}"/>
    <cellStyle name="Heading 3 2 4 3 2" xfId="18935" xr:uid="{FD330E0F-DAA4-4E29-BB40-5DAB91271032}"/>
    <cellStyle name="Heading 3 2 4 4" xfId="4944" xr:uid="{83F79152-7F51-4284-A7B6-A331BF36584B}"/>
    <cellStyle name="Heading 3 2 4 4 2" xfId="18936" xr:uid="{B8B3F32E-BB85-4C6E-A0F2-1447160F81EB}"/>
    <cellStyle name="Heading 3 2 4 5" xfId="18933" xr:uid="{77497C18-7A2A-4B9C-AA8E-3776E7D561B2}"/>
    <cellStyle name="Heading 3 2 5" xfId="4945" xr:uid="{8785B450-7246-4E7E-9A5B-DDE34AD86858}"/>
    <cellStyle name="Heading 3 2 5 2" xfId="4946" xr:uid="{798728BB-560C-48CE-94CC-F342C2FE4380}"/>
    <cellStyle name="Heading 3 2 5 2 2" xfId="18938" xr:uid="{5109B5B2-85EA-4369-8D2A-12E80D778B8A}"/>
    <cellStyle name="Heading 3 2 5 3" xfId="4947" xr:uid="{43686F4E-6ADA-4465-A3A3-A8F5527F97E9}"/>
    <cellStyle name="Heading 3 2 5 3 2" xfId="18939" xr:uid="{E348E0FB-FABF-449B-98B6-B4A25B6014C9}"/>
    <cellStyle name="Heading 3 2 5 4" xfId="4948" xr:uid="{B01DDA7C-3294-4696-8317-045FE97F8E04}"/>
    <cellStyle name="Heading 3 2 5 4 2" xfId="18940" xr:uid="{05905D88-ECAF-4E8A-B6D8-409625C77190}"/>
    <cellStyle name="Heading 3 2 5 5" xfId="18937" xr:uid="{A00F6978-C7E3-4567-AE26-8DC0EE2CFA51}"/>
    <cellStyle name="Heading 3 2 6" xfId="4949" xr:uid="{9F2FC7D9-4494-4EA3-B9C1-1078FC939D08}"/>
    <cellStyle name="Heading 3 2 6 2" xfId="18941" xr:uid="{6CD8D2AC-6724-468C-B1C7-FFD180F7FD3A}"/>
    <cellStyle name="Heading 3 2 7" xfId="4950" xr:uid="{9DA32B48-EC40-467C-BAA8-865841B04B1B}"/>
    <cellStyle name="Heading 3 2 7 2" xfId="18942" xr:uid="{9CE2A498-F7B3-4C8D-8D5D-F7327880B154}"/>
    <cellStyle name="Heading 3 2 8" xfId="4951" xr:uid="{5D0EE5E4-98B0-4586-8A1C-C08522C8E843}"/>
    <cellStyle name="Heading 3 2 8 2" xfId="18943" xr:uid="{BA8DDD71-6F6A-4BC3-AA1D-BAE7350A3AC4}"/>
    <cellStyle name="Heading 3 2 9" xfId="14755" xr:uid="{25B614B6-5C03-4694-B8A2-1FAFFC061DF3}"/>
    <cellStyle name="Heading 3 3" xfId="1028" xr:uid="{CB7E1DB2-7BD0-44EA-A6A2-E770D2A13F99}"/>
    <cellStyle name="Heading 3 3 2" xfId="1366" xr:uid="{9EB5E1C4-4E48-4146-A138-D67EB0D5BDEF}"/>
    <cellStyle name="Heading 3 3 2 2" xfId="4952" xr:uid="{920BC649-8206-47E5-96BF-B099B6934DEE}"/>
    <cellStyle name="Heading 3 3 2 2 2" xfId="4953" xr:uid="{9CCE4CDA-4121-427F-A477-BB4001E43F85}"/>
    <cellStyle name="Heading 3 3 2 2 2 2" xfId="4954" xr:uid="{CADBB6C7-0EC1-48EA-8E81-695F7DB3D538}"/>
    <cellStyle name="Heading 3 3 2 2 2 2 2" xfId="18945" xr:uid="{DF079D1E-5088-4F59-A028-0B050143B946}"/>
    <cellStyle name="Heading 3 3 2 2 2 3" xfId="4955" xr:uid="{DF5F8EAE-656C-4F0C-BDE6-E43E88FE34D2}"/>
    <cellStyle name="Heading 3 3 2 2 2 3 2" xfId="18946" xr:uid="{B1DD1ACE-CA74-48A4-8CEE-C22DD985E1D9}"/>
    <cellStyle name="Heading 3 3 2 2 2 4" xfId="4956" xr:uid="{1E9D4699-E163-4CA2-B09F-212C93B46D96}"/>
    <cellStyle name="Heading 3 3 2 2 2 4 2" xfId="18947" xr:uid="{FF3526F5-358A-4006-BAB4-E781857728F9}"/>
    <cellStyle name="Heading 3 3 2 2 2 5" xfId="18944" xr:uid="{2F5CECA5-78E9-4859-90A1-721DFFF77ADF}"/>
    <cellStyle name="Heading 3 3 2 2 3" xfId="4957" xr:uid="{780BBF6F-4E74-47AD-B69D-78F1E4A2E07F}"/>
    <cellStyle name="Heading 3 3 2 2 3 2" xfId="18948" xr:uid="{27E0EFB4-59A6-4974-B7E0-2508CA825516}"/>
    <cellStyle name="Heading 3 3 2 2 4" xfId="4958" xr:uid="{B39918B8-6C2B-457E-B4D6-9BA2709A6056}"/>
    <cellStyle name="Heading 3 3 2 2 4 2" xfId="18949" xr:uid="{991E72DB-AD7E-43BF-B2FD-AA2C20EDE524}"/>
    <cellStyle name="Heading 3 3 2 2 5" xfId="4959" xr:uid="{197DC6C4-B5BD-422E-8928-6D928431A29D}"/>
    <cellStyle name="Heading 3 3 2 2 5 2" xfId="18950" xr:uid="{C2249050-433E-4B50-B3A3-D508BE824D60}"/>
    <cellStyle name="Heading 3 3 2 2 6" xfId="15071" xr:uid="{9F4171DC-CE00-42D2-863C-799DDA048E3F}"/>
    <cellStyle name="Heading 3 3 2 3" xfId="4960" xr:uid="{185648E8-A0F6-44A8-A0C9-EAC53914BB8C}"/>
    <cellStyle name="Heading 3 3 2 3 2" xfId="4961" xr:uid="{720A6574-110B-4699-ADF1-675A378AF07A}"/>
    <cellStyle name="Heading 3 3 2 3 2 2" xfId="18952" xr:uid="{7850AF53-63F4-4632-A172-01C02F6BE240}"/>
    <cellStyle name="Heading 3 3 2 3 3" xfId="4962" xr:uid="{9E70AABB-700C-4C60-83A3-B16AD3AD6428}"/>
    <cellStyle name="Heading 3 3 2 3 3 2" xfId="18953" xr:uid="{2014353E-E38D-4286-9ACE-D9E3A84F367B}"/>
    <cellStyle name="Heading 3 3 2 3 4" xfId="4963" xr:uid="{2A2C2C0C-219A-4582-8D75-842D3196E6B7}"/>
    <cellStyle name="Heading 3 3 2 3 4 2" xfId="18954" xr:uid="{12B9AFAF-8465-49D1-82F5-AB280E981427}"/>
    <cellStyle name="Heading 3 3 2 3 5" xfId="18951" xr:uid="{7EB7FD58-19E9-4666-823C-BF051B87CAFD}"/>
    <cellStyle name="Heading 3 3 2 4" xfId="4964" xr:uid="{95362A8E-5EE0-4F23-8923-4B124AB1210C}"/>
    <cellStyle name="Heading 3 3 2 4 2" xfId="4965" xr:uid="{FA6DFFC6-09A9-4DF2-AD8F-135C26DF7A12}"/>
    <cellStyle name="Heading 3 3 2 4 2 2" xfId="18956" xr:uid="{35266447-FADA-4ACD-B68D-575E7FDADFE6}"/>
    <cellStyle name="Heading 3 3 2 4 3" xfId="4966" xr:uid="{0E5E2B62-4762-444F-B851-FEA50D9A4A01}"/>
    <cellStyle name="Heading 3 3 2 4 3 2" xfId="18957" xr:uid="{7F6EAE2B-98CB-4C8B-ADD3-5AFF1D5D6C86}"/>
    <cellStyle name="Heading 3 3 2 4 4" xfId="4967" xr:uid="{0D169FAF-2736-49F8-8FA6-4F18D07C7E7D}"/>
    <cellStyle name="Heading 3 3 2 4 4 2" xfId="18958" xr:uid="{761FE121-EC51-4E84-97FE-E9F50994F4AF}"/>
    <cellStyle name="Heading 3 3 2 4 5" xfId="18955" xr:uid="{606A3723-67B6-48B3-BB6D-EB481B3D8029}"/>
    <cellStyle name="Heading 3 3 2 5" xfId="4968" xr:uid="{C917C4A1-EE3D-4055-97AB-5BE4A1A45580}"/>
    <cellStyle name="Heading 3 3 2 5 2" xfId="18959" xr:uid="{98262762-2041-481E-B4EA-E17934D3F4B1}"/>
    <cellStyle name="Heading 3 3 2 6" xfId="4969" xr:uid="{FA3E7AF7-E71B-4BE9-8E5F-8F1B87894EA6}"/>
    <cellStyle name="Heading 3 3 2 6 2" xfId="18960" xr:uid="{5DB64829-0B8A-4B62-96B4-959D299F293D}"/>
    <cellStyle name="Heading 3 3 2 7" xfId="4970" xr:uid="{9302627B-65C8-4F90-8F40-57F0F1A2FC75}"/>
    <cellStyle name="Heading 3 3 2 7 2" xfId="18961" xr:uid="{F9C5FA45-A491-44D1-970A-6E7459A2691C}"/>
    <cellStyle name="Heading 3 3 2 8" xfId="15070" xr:uid="{52D330A0-BDE2-4DC3-9FE7-A97FC1B9F908}"/>
    <cellStyle name="Heading 3 3 3" xfId="4971" xr:uid="{AF0E6218-6972-4C91-998B-611909EC4F12}"/>
    <cellStyle name="Heading 3 3 3 2" xfId="4972" xr:uid="{1BF30D36-B5D4-4AE6-B78B-592702A14BE7}"/>
    <cellStyle name="Heading 3 3 3 2 2" xfId="4973" xr:uid="{B6EC7A58-EACA-450E-83D9-F7976E1F91E6}"/>
    <cellStyle name="Heading 3 3 3 2 2 2" xfId="18963" xr:uid="{25FBCB1D-F0B3-4803-9F95-D449077AF372}"/>
    <cellStyle name="Heading 3 3 3 2 3" xfId="4974" xr:uid="{5D67E79B-7FF9-4438-825B-B1435364928C}"/>
    <cellStyle name="Heading 3 3 3 2 3 2" xfId="18964" xr:uid="{B5F4DE88-7852-4DC8-92E7-7DBBFBA970DC}"/>
    <cellStyle name="Heading 3 3 3 2 4" xfId="4975" xr:uid="{4E571CA1-BAB6-4D1D-B288-B8485B1A9899}"/>
    <cellStyle name="Heading 3 3 3 2 4 2" xfId="18965" xr:uid="{536A550A-8122-4A47-B4E9-E67F1D370707}"/>
    <cellStyle name="Heading 3 3 3 2 5" xfId="18962" xr:uid="{96A04045-44F9-4346-910D-C0AB6C4CB0D3}"/>
    <cellStyle name="Heading 3 3 3 3" xfId="4976" xr:uid="{3F44A7CC-9479-48BD-BEC5-E4EC70017618}"/>
    <cellStyle name="Heading 3 3 3 3 2" xfId="18966" xr:uid="{3C0C963E-6F62-47DA-8ECE-16A1A727C3D0}"/>
    <cellStyle name="Heading 3 3 3 4" xfId="4977" xr:uid="{4285EFC3-A3B0-42C2-A2CF-67D69F6DC9B3}"/>
    <cellStyle name="Heading 3 3 3 4 2" xfId="18967" xr:uid="{A084F4E1-40AF-45A3-B7B9-A80647AB2C86}"/>
    <cellStyle name="Heading 3 3 3 5" xfId="4978" xr:uid="{3BB80F28-3467-4676-9216-AB80EC2FA829}"/>
    <cellStyle name="Heading 3 3 3 5 2" xfId="18968" xr:uid="{A9EAD150-B1C8-445D-8252-39ED022DC9A9}"/>
    <cellStyle name="Heading 3 3 3 6" xfId="15072" xr:uid="{AAB07A13-2DAF-4168-9128-E822A64C3164}"/>
    <cellStyle name="Heading 3 3 4" xfId="4979" xr:uid="{71CAC364-A764-4E94-8C2F-FE3130A029F7}"/>
    <cellStyle name="Heading 3 3 4 2" xfId="4980" xr:uid="{2E5B367E-2D35-4491-B3F3-816D3D3D57AC}"/>
    <cellStyle name="Heading 3 3 4 2 2" xfId="18970" xr:uid="{5FBB1267-BDEE-4034-BB1C-2782FAF415CA}"/>
    <cellStyle name="Heading 3 3 4 3" xfId="4981" xr:uid="{3B9AEC2A-BD34-4DFE-A85B-70746BCFDEAA}"/>
    <cellStyle name="Heading 3 3 4 3 2" xfId="18971" xr:uid="{F0179F6A-E600-4B3D-9ABE-F9C5D1E65680}"/>
    <cellStyle name="Heading 3 3 4 4" xfId="4982" xr:uid="{5537BA1B-F4D7-4330-9551-9834B08B7F61}"/>
    <cellStyle name="Heading 3 3 4 4 2" xfId="18972" xr:uid="{52991AF5-7EAE-4257-A1AD-974E82D36B65}"/>
    <cellStyle name="Heading 3 3 4 5" xfId="18969" xr:uid="{2DAD791E-7177-4BE4-AE6A-35FA8337659E}"/>
    <cellStyle name="Heading 3 3 5" xfId="4983" xr:uid="{A3EF6C57-DBEC-423D-A829-26EBDC29A214}"/>
    <cellStyle name="Heading 3 3 5 2" xfId="4984" xr:uid="{19DC59BD-904E-430D-945F-AFE4F5171621}"/>
    <cellStyle name="Heading 3 3 5 2 2" xfId="18974" xr:uid="{E9FF6AD0-BBD9-4331-98EE-A9CC7EE48754}"/>
    <cellStyle name="Heading 3 3 5 3" xfId="4985" xr:uid="{89A1AC5E-31AB-42BF-A30B-D614A2938BB3}"/>
    <cellStyle name="Heading 3 3 5 3 2" xfId="18975" xr:uid="{9C8F22AE-FBDF-4543-8569-BE8AF5CC5BD7}"/>
    <cellStyle name="Heading 3 3 5 4" xfId="4986" xr:uid="{63ACCB44-9BC1-4720-80D7-83BDECC7CB51}"/>
    <cellStyle name="Heading 3 3 5 4 2" xfId="18976" xr:uid="{4FA022DB-DB91-4DD0-8970-C8C8DF559D83}"/>
    <cellStyle name="Heading 3 3 5 5" xfId="18973" xr:uid="{59278B65-F7ED-4D6B-80F0-47893523995E}"/>
    <cellStyle name="Heading 3 3 6" xfId="4987" xr:uid="{C670FB57-F711-4F5F-87C7-30E9E7903C31}"/>
    <cellStyle name="Heading 3 3 6 2" xfId="18977" xr:uid="{B8481FD1-9E37-4A2B-AE8C-6175C32FE5B0}"/>
    <cellStyle name="Heading 3 3 7" xfId="4988" xr:uid="{25A63D90-421B-43DC-922C-E5B88FF77244}"/>
    <cellStyle name="Heading 3 3 7 2" xfId="18978" xr:uid="{27FE12E6-345F-4A31-9DFF-1D2CE37CFFBE}"/>
    <cellStyle name="Heading 3 3 8" xfId="4989" xr:uid="{CEB0125E-A824-48BB-B262-A14BE3A77A19}"/>
    <cellStyle name="Heading 3 3 8 2" xfId="18979" xr:uid="{CFDEBC8D-CBC1-4A35-8C5F-DDCA7FD7B798}"/>
    <cellStyle name="Heading 3 3 9" xfId="14756" xr:uid="{F148CE1B-213E-4D6E-91BD-9F04193DB201}"/>
    <cellStyle name="Heading 3 4" xfId="1356" xr:uid="{3A4D0873-BFED-4756-B5CD-D8EA89872625}"/>
    <cellStyle name="Heading 3 4 2" xfId="4990" xr:uid="{C606362C-1B00-4EFA-9BA4-48885221A510}"/>
    <cellStyle name="Heading 3 4 2 2" xfId="4991" xr:uid="{7B9D5F81-B42B-4737-BAEA-89B4D90AE0AD}"/>
    <cellStyle name="Heading 3 4 2 2 2" xfId="4992" xr:uid="{C85FE2FF-33C0-4E73-B1A6-43158CBFB160}"/>
    <cellStyle name="Heading 3 4 2 2 2 2" xfId="18981" xr:uid="{3231CDA1-5460-4B93-BA06-D056D8783432}"/>
    <cellStyle name="Heading 3 4 2 2 3" xfId="4993" xr:uid="{45CB88EB-CCC5-4061-9065-8555880097AB}"/>
    <cellStyle name="Heading 3 4 2 2 3 2" xfId="18982" xr:uid="{28CEC22A-ADF1-416E-8348-F77518770373}"/>
    <cellStyle name="Heading 3 4 2 2 4" xfId="4994" xr:uid="{BD74B1AB-8A56-4AB9-9B9E-C07B496A78DE}"/>
    <cellStyle name="Heading 3 4 2 2 4 2" xfId="18983" xr:uid="{B49439FE-C5AB-43F2-B963-73395BDC4094}"/>
    <cellStyle name="Heading 3 4 2 2 5" xfId="18980" xr:uid="{FF89F390-7E88-4FDA-AE69-7B25969451B9}"/>
    <cellStyle name="Heading 3 4 2 3" xfId="4995" xr:uid="{9C65C052-FF2C-4010-A360-4E5246802D2C}"/>
    <cellStyle name="Heading 3 4 2 3 2" xfId="18984" xr:uid="{CB9DE64E-FF2E-4D12-9C42-3442EF0C0D74}"/>
    <cellStyle name="Heading 3 4 2 4" xfId="4996" xr:uid="{6A26C786-DC52-4FDE-923B-B96FC1BBA599}"/>
    <cellStyle name="Heading 3 4 2 4 2" xfId="18985" xr:uid="{F08296A1-7FA2-4327-ABBD-8F769966A812}"/>
    <cellStyle name="Heading 3 4 2 5" xfId="4997" xr:uid="{0C7AD09E-4B7B-4250-851E-F652A870C663}"/>
    <cellStyle name="Heading 3 4 2 5 2" xfId="18986" xr:uid="{AB2EF611-22AF-4734-87EF-8019CFF02500}"/>
    <cellStyle name="Heading 3 4 2 6" xfId="15074" xr:uid="{0DC05E16-4445-4EB1-A27E-67A502E51885}"/>
    <cellStyle name="Heading 3 4 3" xfId="4998" xr:uid="{26CD7A7D-D7C6-4397-8CFE-0F5304AC597F}"/>
    <cellStyle name="Heading 3 4 3 2" xfId="4999" xr:uid="{0CAAE4DC-1D89-4D71-97B9-FF5E5B8767AD}"/>
    <cellStyle name="Heading 3 4 3 2 2" xfId="18988" xr:uid="{0153837E-F5DD-4339-B48E-82AABB4C58D1}"/>
    <cellStyle name="Heading 3 4 3 3" xfId="5000" xr:uid="{06236111-D3F7-4DD8-92CB-CC0DF1DBF389}"/>
    <cellStyle name="Heading 3 4 3 3 2" xfId="18989" xr:uid="{1270DCFB-A1D2-491D-B2F2-DFDF833E4D7E}"/>
    <cellStyle name="Heading 3 4 3 4" xfId="5001" xr:uid="{0450F601-803D-466D-8258-1B351403613B}"/>
    <cellStyle name="Heading 3 4 3 4 2" xfId="18990" xr:uid="{F7B03F65-A61E-46E3-ACBA-CCCEC19F6333}"/>
    <cellStyle name="Heading 3 4 3 5" xfId="18987" xr:uid="{ABDE1FF2-DF14-4219-812B-EF1F3C25E53A}"/>
    <cellStyle name="Heading 3 4 4" xfId="5002" xr:uid="{7E9DE200-BE01-4530-9023-BC6E3B4384F5}"/>
    <cellStyle name="Heading 3 4 4 2" xfId="5003" xr:uid="{A658F9D4-A8C7-416F-9C09-5FC86E4C743E}"/>
    <cellStyle name="Heading 3 4 4 2 2" xfId="18992" xr:uid="{BD03D0B6-03DD-424B-B328-6E23DDA84E12}"/>
    <cellStyle name="Heading 3 4 4 3" xfId="5004" xr:uid="{8E6CEFD5-6E0E-497D-8A46-8F09063CC341}"/>
    <cellStyle name="Heading 3 4 4 3 2" xfId="18993" xr:uid="{CF6CB195-4D25-42C8-9338-68F6E4DD800D}"/>
    <cellStyle name="Heading 3 4 4 4" xfId="18991" xr:uid="{F5287F61-16C4-42E6-B6EF-C1266EB58317}"/>
    <cellStyle name="Heading 3 4 5" xfId="5005" xr:uid="{BA41EC12-95EE-44BA-8673-892672861062}"/>
    <cellStyle name="Heading 3 4 5 2" xfId="18994" xr:uid="{2B7B8294-EE89-432F-96F5-AA1149B32A2B}"/>
    <cellStyle name="Heading 3 4 6" xfId="5006" xr:uid="{F67A0D15-84E8-4C16-8C0C-4B70F4EC5A16}"/>
    <cellStyle name="Heading 3 4 6 2" xfId="18995" xr:uid="{C4749023-5EDE-49D0-B38F-78D2BA03947B}"/>
    <cellStyle name="Heading 3 4 7" xfId="15073" xr:uid="{5F716BF7-4B7C-48FA-968B-32494D535999}"/>
    <cellStyle name="Heading 3 5" xfId="5007" xr:uid="{7D534ED5-49BF-4467-BD4F-663D3B0068B9}"/>
    <cellStyle name="Heading 3 5 2" xfId="5008" xr:uid="{B6CF2B10-5F9E-4F03-A771-718C0D4CFD40}"/>
    <cellStyle name="Heading 3 5 2 2" xfId="5009" xr:uid="{D46D49F4-7793-47D5-BE0D-5D3825B01480}"/>
    <cellStyle name="Heading 3 5 2 2 2" xfId="18997" xr:uid="{3F988179-6EA2-4AA1-B2A9-DBE44267D41D}"/>
    <cellStyle name="Heading 3 5 2 3" xfId="5010" xr:uid="{F167781E-73AD-40E0-84F5-F58404E7D2BD}"/>
    <cellStyle name="Heading 3 5 2 3 2" xfId="18998" xr:uid="{8D5CABD9-2261-4ACB-B8D1-197486EC3780}"/>
    <cellStyle name="Heading 3 5 2 4" xfId="5011" xr:uid="{B192829B-1346-4E10-94E3-90BAC1FF82FE}"/>
    <cellStyle name="Heading 3 5 2 4 2" xfId="18999" xr:uid="{4226AC6E-7FF8-45FA-A563-5A919F72EE05}"/>
    <cellStyle name="Heading 3 5 2 5" xfId="18996" xr:uid="{DAFCBBC0-57D5-4C8E-A746-4E8E870D20F4}"/>
    <cellStyle name="Heading 3 5 3" xfId="5012" xr:uid="{6B66A581-87EF-4704-B19D-A4F8C595C59A}"/>
    <cellStyle name="Heading 3 5 3 2" xfId="19000" xr:uid="{11611057-075F-4887-B18F-254D3204A52F}"/>
    <cellStyle name="Heading 3 5 4" xfId="5013" xr:uid="{C8D8AA43-D32F-4044-8985-A1B263A96975}"/>
    <cellStyle name="Heading 3 5 4 2" xfId="19001" xr:uid="{CC1418E2-1F53-4061-977E-C1FC4A787633}"/>
    <cellStyle name="Heading 3 5 5" xfId="5014" xr:uid="{2DA9211F-E14A-4327-BEEF-431D89A476A0}"/>
    <cellStyle name="Heading 3 5 5 2" xfId="19002" xr:uid="{46705B00-6E93-4B38-BA0F-2BA7FE9A2AB9}"/>
    <cellStyle name="Heading 3 5 6" xfId="15075" xr:uid="{D0A9A55A-2029-44BC-8B0F-EF978F3A52FF}"/>
    <cellStyle name="Heading 3 6" xfId="5015" xr:uid="{E9EEC79C-61DC-4B4B-9E0F-2C32C24D23C2}"/>
    <cellStyle name="Heading 3 6 2" xfId="5016" xr:uid="{440814E2-7D75-4FFD-A48E-F5CCB0FA965E}"/>
    <cellStyle name="Heading 3 6 2 2" xfId="19004" xr:uid="{DFD36BED-60CE-4335-B4FC-2984AD8461E6}"/>
    <cellStyle name="Heading 3 6 3" xfId="5017" xr:uid="{B8CCD537-0843-4CAA-A71B-21E64085AD55}"/>
    <cellStyle name="Heading 3 6 3 2" xfId="19005" xr:uid="{66DEE910-2778-4106-A34A-5C4104041FF2}"/>
    <cellStyle name="Heading 3 6 4" xfId="5018" xr:uid="{84CCCDEC-65ED-451A-BCD4-C0E73167F5A3}"/>
    <cellStyle name="Heading 3 6 4 2" xfId="19006" xr:uid="{9D6F5CAB-0A0C-4059-937B-2F78C2D9BA2F}"/>
    <cellStyle name="Heading 3 6 5" xfId="19003" xr:uid="{8C4A65F1-6CB2-4C03-AD40-65EE3CB441D9}"/>
    <cellStyle name="Heading 3 7" xfId="5019" xr:uid="{F1C8450F-8831-4458-946F-C5FDAB6A12C1}"/>
    <cellStyle name="Heading 3 7 2" xfId="5020" xr:uid="{01428139-5D38-4B41-8D63-C6489B552BD1}"/>
    <cellStyle name="Heading 3 7 2 2" xfId="19008" xr:uid="{8FBEEDC2-4C87-45B8-8423-A3994F8A6836}"/>
    <cellStyle name="Heading 3 7 3" xfId="5021" xr:uid="{492A94A6-0E63-403A-825E-7058D2B51DC1}"/>
    <cellStyle name="Heading 3 7 3 2" xfId="19009" xr:uid="{58CA0B4A-2EFD-4D1E-91E8-B5CDD13A7112}"/>
    <cellStyle name="Heading 3 7 4" xfId="19007" xr:uid="{6F84CDAA-89A4-445C-A861-F78F7F211E83}"/>
    <cellStyle name="Heading 3 8" xfId="5022" xr:uid="{557CCE1E-2CB9-4171-9233-D721CDC50A43}"/>
    <cellStyle name="Heading 3 8 2" xfId="19010" xr:uid="{26079770-2FF6-41FE-A06C-F0D97DBC4DD4}"/>
    <cellStyle name="Heading 3 9" xfId="5023" xr:uid="{D44D96C5-6170-4A32-A634-A14107893B13}"/>
    <cellStyle name="Heading 3 9 2" xfId="19011" xr:uid="{40339742-1957-4498-80F4-CE86CEAEF92E}"/>
    <cellStyle name="Heading 4" xfId="352" xr:uid="{403A8DD5-E02F-4FF8-BC3A-9E2BE7E7DB2D}"/>
    <cellStyle name="Heading 4 2" xfId="5024" xr:uid="{9CD70B98-F5B4-410B-B4E8-0090EA180EC0}"/>
    <cellStyle name="Heading 5" xfId="1029" xr:uid="{3B85B1C1-BA9B-423E-8B45-F28E30253465}"/>
    <cellStyle name="Heading 5 10" xfId="5025" xr:uid="{D0C54931-9613-4216-ADDF-059DCB979D16}"/>
    <cellStyle name="Heading 5 10 2" xfId="5026" xr:uid="{26BEB142-3640-4764-91D8-5652C5300362}"/>
    <cellStyle name="Heading 5 10 2 2" xfId="19013" xr:uid="{38A94514-51B6-40BE-94ED-6CA377C0E61D}"/>
    <cellStyle name="Heading 5 10 3" xfId="19012" xr:uid="{39A7C985-42EE-4988-B9A6-F99E1A761592}"/>
    <cellStyle name="Heading 5 11" xfId="5027" xr:uid="{19E71BA1-DEC0-4705-910D-EC3F3E6D95AD}"/>
    <cellStyle name="Heading 5 11 2" xfId="19014" xr:uid="{C9C842BE-4282-494D-866C-A9C89331F8E5}"/>
    <cellStyle name="Heading 5 12" xfId="5028" xr:uid="{7376F47A-427F-4EF0-8FC3-2D0F71BF50B4}"/>
    <cellStyle name="Heading 5 12 2" xfId="19015" xr:uid="{F0FFB91E-104E-45EC-8C25-B3573C4034DB}"/>
    <cellStyle name="Heading 5 13" xfId="5029" xr:uid="{12B7962A-B1CF-41A8-817D-4D4695DFD67F}"/>
    <cellStyle name="Heading 5 13 2" xfId="19016" xr:uid="{DC2FF600-CB71-420A-A1A8-687FB8A3A75A}"/>
    <cellStyle name="Heading 5 14" xfId="5030" xr:uid="{178016C7-20C5-45E5-AFC6-7B73E5A25712}"/>
    <cellStyle name="Heading 5 14 2" xfId="19017" xr:uid="{256A3B42-6CD9-4C78-A2E4-C278E040AE87}"/>
    <cellStyle name="Heading 5 15" xfId="5031" xr:uid="{9498046F-22AA-44C4-83D2-B97AB0FB0E0F}"/>
    <cellStyle name="Heading 5 15 2" xfId="19018" xr:uid="{00415503-6CB5-4A3F-AC35-EF1B68DF4184}"/>
    <cellStyle name="Heading 5 16" xfId="5032" xr:uid="{60DF94BC-67AC-4ABC-AA45-A7A13A92A865}"/>
    <cellStyle name="Heading 5 16 2" xfId="19019" xr:uid="{1634DC5E-0863-4D66-9D7C-AA11210297A0}"/>
    <cellStyle name="Heading 5 17" xfId="5033" xr:uid="{F5AC90DD-96D3-46A5-AA9D-610F44EED5F8}"/>
    <cellStyle name="Heading 5 17 2" xfId="19020" xr:uid="{A2344E07-A5ED-4050-A521-CE069570100B}"/>
    <cellStyle name="Heading 5 18" xfId="5034" xr:uid="{527C8B8F-5D11-422C-8A12-E059F7EF6908}"/>
    <cellStyle name="Heading 5 18 2" xfId="19021" xr:uid="{51A5B44E-ED9B-4CF0-B8C6-58572A181A52}"/>
    <cellStyle name="Heading 5 19" xfId="14757" xr:uid="{E31E6AC1-90ED-4E07-A01D-F6CAC17B2448}"/>
    <cellStyle name="Heading 5 19 2" xfId="27128" xr:uid="{3D4A7D89-3FB9-4134-9456-DFF93BC4FB4B}"/>
    <cellStyle name="Heading 5 2" xfId="1030" xr:uid="{43C9EBD9-673A-4F6A-86DD-F0DD18B1D68B}"/>
    <cellStyle name="Heading 5 2 10" xfId="5035" xr:uid="{89BDF27F-7C02-4B04-9A21-F59971BB2995}"/>
    <cellStyle name="Heading 5 2 10 2" xfId="19022" xr:uid="{FAD39E07-AF7B-4C84-ACCA-F1F31A70BB84}"/>
    <cellStyle name="Heading 5 2 11" xfId="5036" xr:uid="{F35C50E3-987F-415C-A67F-9A95487C8D41}"/>
    <cellStyle name="Heading 5 2 11 2" xfId="19023" xr:uid="{DBFAC7AD-0853-423B-A9E2-C5423DC1CAFA}"/>
    <cellStyle name="Heading 5 2 12" xfId="5037" xr:uid="{6993FA4D-5919-4B6C-BF54-E84494DD9B23}"/>
    <cellStyle name="Heading 5 2 12 2" xfId="19024" xr:uid="{51BB9B97-69E6-4EBB-A9DA-D5418F3F24FF}"/>
    <cellStyle name="Heading 5 2 13" xfId="5038" xr:uid="{BE89E28B-308B-4069-B3CC-04A347DFE62C}"/>
    <cellStyle name="Heading 5 2 13 2" xfId="19025" xr:uid="{4947600D-DE0D-42F9-A281-4C4461EB5C4B}"/>
    <cellStyle name="Heading 5 2 14" xfId="14758" xr:uid="{2BECB31D-C317-44C8-988E-6DE62FC0E883}"/>
    <cellStyle name="Heading 5 2 14 2" xfId="27129" xr:uid="{65D14DAB-D51B-4119-BB73-D37AFBF48E50}"/>
    <cellStyle name="Heading 5 2 15" xfId="15255" xr:uid="{34FB9D56-3568-4E5C-9D1D-CF0C2DAD506E}"/>
    <cellStyle name="Heading 5 2 15 2" xfId="27595" xr:uid="{B16C15F9-CF57-425F-9662-4BA26491C7B3}"/>
    <cellStyle name="Heading 5 2 16" xfId="15606" xr:uid="{389EE141-A833-480B-B4D1-2E09E19D8161}"/>
    <cellStyle name="Heading 5 2 2" xfId="1368" xr:uid="{5BBC4FB7-D37D-45F0-8BCE-3576C3AB4774}"/>
    <cellStyle name="Heading 5 2 2 10" xfId="15460" xr:uid="{29EDA356-F0B1-44CB-BF4C-4621CC5FA2AC}"/>
    <cellStyle name="Heading 5 2 2 10 2" xfId="27800" xr:uid="{A88D5B02-E44B-4AFC-B796-8A0EE74D7C94}"/>
    <cellStyle name="Heading 5 2 2 2" xfId="5039" xr:uid="{41435088-BCB1-4804-92AB-28A8C52E890C}"/>
    <cellStyle name="Heading 5 2 2 2 2" xfId="5040" xr:uid="{9B16EEDF-B211-4ECF-A78D-031E14E1063D}"/>
    <cellStyle name="Heading 5 2 2 2 2 2" xfId="5041" xr:uid="{9853D2C3-0457-49BE-9D70-514C14D76013}"/>
    <cellStyle name="Heading 5 2 2 2 2 2 2" xfId="19028" xr:uid="{F59F15D6-D142-4F14-BA51-0F0313561E88}"/>
    <cellStyle name="Heading 5 2 2 2 2 3" xfId="5042" xr:uid="{CF5C5D41-0F15-4BA5-9A21-76AA1C3F1337}"/>
    <cellStyle name="Heading 5 2 2 2 2 3 2" xfId="19029" xr:uid="{274F25FB-34CF-440D-BDB2-FB8A7AE0B682}"/>
    <cellStyle name="Heading 5 2 2 2 2 4" xfId="5043" xr:uid="{F676327D-6A7C-46AD-AC58-F713E1D6DA2D}"/>
    <cellStyle name="Heading 5 2 2 2 2 4 2" xfId="19030" xr:uid="{E80587DC-4091-479F-8201-AA38F7750C3E}"/>
    <cellStyle name="Heading 5 2 2 2 2 5" xfId="19027" xr:uid="{89337A24-CCBB-41C4-9632-D5EE9331AE5E}"/>
    <cellStyle name="Heading 5 2 2 2 3" xfId="5044" xr:uid="{8CC16C75-F7E8-473A-98E1-9CE3E75EBA56}"/>
    <cellStyle name="Heading 5 2 2 2 3 2" xfId="19031" xr:uid="{9794F018-E808-460A-9FA6-8C6744BF35F6}"/>
    <cellStyle name="Heading 5 2 2 2 4" xfId="5045" xr:uid="{091F705E-D9B8-4C4C-BDF4-EE5ABECF5050}"/>
    <cellStyle name="Heading 5 2 2 2 4 2" xfId="19032" xr:uid="{13F1A998-BC66-4158-B091-B9FC318FD7DB}"/>
    <cellStyle name="Heading 5 2 2 2 5" xfId="5046" xr:uid="{ECEA4CD9-87B9-4EE7-8661-2C864B79A456}"/>
    <cellStyle name="Heading 5 2 2 2 5 2" xfId="19033" xr:uid="{F09F4334-2BAE-44BA-AC05-9327604CCFE2}"/>
    <cellStyle name="Heading 5 2 2 2 6" xfId="5047" xr:uid="{0237929B-1C36-41CC-B52A-11B433359BC9}"/>
    <cellStyle name="Heading 5 2 2 2 6 2" xfId="19034" xr:uid="{86DE53B2-E47F-47B4-9B93-8A1095AEDC75}"/>
    <cellStyle name="Heading 5 2 2 2 7" xfId="15077" xr:uid="{3F57A114-C9EC-4E80-BFCB-12B97A97ED46}"/>
    <cellStyle name="Heading 5 2 2 2 7 2" xfId="27433" xr:uid="{3DDA95E9-FC65-48D2-B7E6-BCAC9980BB70}"/>
    <cellStyle name="Heading 5 2 2 2 8" xfId="15461" xr:uid="{28621D5C-CE56-476D-B3A5-2C281D2709DD}"/>
    <cellStyle name="Heading 5 2 2 2 8 2" xfId="27801" xr:uid="{E815BE65-AB72-435B-92E1-FF9650BEA1CE}"/>
    <cellStyle name="Heading 5 2 2 2 9" xfId="19026" xr:uid="{5A226FCD-1D26-4CAF-9BF7-0EB27DF4C00C}"/>
    <cellStyle name="Heading 5 2 2 3" xfId="5048" xr:uid="{B004219A-7EDF-42D0-B994-712105C95576}"/>
    <cellStyle name="Heading 5 2 2 3 2" xfId="19035" xr:uid="{9A5C7999-DD44-4647-BD0E-12EAF8BF4DFE}"/>
    <cellStyle name="Heading 5 2 2 4" xfId="5049" xr:uid="{C740B040-4D89-45D7-886F-B3A1E509AE55}"/>
    <cellStyle name="Heading 5 2 2 4 2" xfId="19036" xr:uid="{3F4BB6B3-DA49-4B1D-A3E0-217DDC8DAAD0}"/>
    <cellStyle name="Heading 5 2 2 5" xfId="5050" xr:uid="{22E58B7E-7650-4B71-BBFD-D85F2D6D2184}"/>
    <cellStyle name="Heading 5 2 2 5 2" xfId="19037" xr:uid="{B06B8C63-9C47-41F2-B1FE-7AB37855932B}"/>
    <cellStyle name="Heading 5 2 2 6" xfId="5051" xr:uid="{25797128-A589-4DA3-B91E-5C960436A50B}"/>
    <cellStyle name="Heading 5 2 2 6 2" xfId="19038" xr:uid="{8A62BD19-E797-4DDD-A01B-25BA09CCCB04}"/>
    <cellStyle name="Heading 5 2 2 7" xfId="5052" xr:uid="{E01BCE28-1F6D-4DCC-881F-F7DF1093FE76}"/>
    <cellStyle name="Heading 5 2 2 7 2" xfId="19039" xr:uid="{EED62268-9291-4BF6-9D4B-A1BAF1FF6EFA}"/>
    <cellStyle name="Heading 5 2 2 8" xfId="5053" xr:uid="{70C043C1-F12A-434A-A6F5-885819027CA7}"/>
    <cellStyle name="Heading 5 2 2 8 2" xfId="19040" xr:uid="{06CB569E-99A3-4D4F-B9F4-55F8BC1FD649}"/>
    <cellStyle name="Heading 5 2 2 9" xfId="15076" xr:uid="{E903A43E-91A5-4C94-B504-171C12A3DA7E}"/>
    <cellStyle name="Heading 5 2 2 9 2" xfId="27432" xr:uid="{A0E3276E-1616-4BFF-B3D8-4639DDBF2915}"/>
    <cellStyle name="Heading 5 2 3" xfId="5054" xr:uid="{2BE66E33-E5AA-4235-92CE-3A4B290E98EF}"/>
    <cellStyle name="Heading 5 2 3 10" xfId="19041" xr:uid="{BB197EFE-602A-410D-A4BB-50CDD561F00B}"/>
    <cellStyle name="Heading 5 2 3 2" xfId="5055" xr:uid="{132F5A10-F9CF-4A7E-B50E-00D2CEB0ADF1}"/>
    <cellStyle name="Heading 5 2 3 2 2" xfId="5056" xr:uid="{59E1F437-53A1-4AC7-978E-D4303FDC5FC6}"/>
    <cellStyle name="Heading 5 2 3 2 2 2" xfId="19043" xr:uid="{76ABEA96-8ECA-4FD3-98B9-5A977C76FE24}"/>
    <cellStyle name="Heading 5 2 3 2 3" xfId="5057" xr:uid="{5748707B-26BF-4C74-B117-26325A2E19A8}"/>
    <cellStyle name="Heading 5 2 3 2 3 2" xfId="19044" xr:uid="{CCE73E77-7F0F-467E-A497-998BFD374891}"/>
    <cellStyle name="Heading 5 2 3 2 4" xfId="5058" xr:uid="{7712EECE-97D0-47C1-B84B-0059DED3DD79}"/>
    <cellStyle name="Heading 5 2 3 2 4 2" xfId="19045" xr:uid="{C1C1FBD3-246B-402B-9AD7-ACCC7E647D71}"/>
    <cellStyle name="Heading 5 2 3 2 5" xfId="19042" xr:uid="{57398AE7-83D8-4D86-AEDB-A47AAB846051}"/>
    <cellStyle name="Heading 5 2 3 3" xfId="5059" xr:uid="{86C341FF-57D1-4E1F-A321-155CCC396376}"/>
    <cellStyle name="Heading 5 2 3 3 2" xfId="19046" xr:uid="{E66C03AA-745D-4F57-86C0-B3559BF44CD8}"/>
    <cellStyle name="Heading 5 2 3 4" xfId="5060" xr:uid="{A51AE904-17E3-4836-8DBD-B491D691D6FC}"/>
    <cellStyle name="Heading 5 2 3 4 2" xfId="19047" xr:uid="{F4D72B03-B63C-4CC2-866F-1FF5ABEF12FA}"/>
    <cellStyle name="Heading 5 2 3 5" xfId="5061" xr:uid="{CFF0FA5C-F459-44A7-918C-A2048D1D063F}"/>
    <cellStyle name="Heading 5 2 3 5 2" xfId="19048" xr:uid="{737C33E9-400B-44D6-957A-A3AE13821E59}"/>
    <cellStyle name="Heading 5 2 3 6" xfId="5062" xr:uid="{A8B1A72B-1085-4B43-848E-4B52129D4C82}"/>
    <cellStyle name="Heading 5 2 3 6 2" xfId="19049" xr:uid="{4620A104-6715-4E54-B938-59AD081D4989}"/>
    <cellStyle name="Heading 5 2 3 7" xfId="5063" xr:uid="{3660AC09-4E37-41A7-9C61-86E17109ADEA}"/>
    <cellStyle name="Heading 5 2 3 7 2" xfId="19050" xr:uid="{2001C1CB-6045-41AA-871A-F83781DED50D}"/>
    <cellStyle name="Heading 5 2 3 8" xfId="15078" xr:uid="{99F356AE-BCD2-4EFB-8185-B502EDA06B62}"/>
    <cellStyle name="Heading 5 2 3 8 2" xfId="27434" xr:uid="{FC1913E5-BA85-447C-A656-DE4A8B29C9EA}"/>
    <cellStyle name="Heading 5 2 3 9" xfId="15462" xr:uid="{EDD7C8C3-B276-4CB0-ABEE-7223BAEA46E5}"/>
    <cellStyle name="Heading 5 2 3 9 2" xfId="27802" xr:uid="{DC60C6A5-AD4B-4BFF-BA43-8C58A2AB53E4}"/>
    <cellStyle name="Heading 5 2 4" xfId="5064" xr:uid="{F1670D58-372D-45DE-B6A9-AEA447A18E39}"/>
    <cellStyle name="Heading 5 2 4 2" xfId="5065" xr:uid="{73324922-9EAB-45FE-9907-486423C67345}"/>
    <cellStyle name="Heading 5 2 4 2 2" xfId="19052" xr:uid="{F24082E2-06A3-424B-B72C-E03A0516AFFB}"/>
    <cellStyle name="Heading 5 2 4 3" xfId="19051" xr:uid="{75F8C39E-CAED-459D-A962-EC79D0C21DAB}"/>
    <cellStyle name="Heading 5 2 5" xfId="5066" xr:uid="{A943A5FD-2CC1-4318-BDB5-9456A70D7E19}"/>
    <cellStyle name="Heading 5 2 5 2" xfId="5067" xr:uid="{EA5BC0E1-C34F-4E04-A9A6-CE5600D14D65}"/>
    <cellStyle name="Heading 5 2 5 2 2" xfId="19054" xr:uid="{95D1BB47-CFFD-4159-9746-F42F00FCECF6}"/>
    <cellStyle name="Heading 5 2 5 3" xfId="19053" xr:uid="{53865634-783D-42B5-BD3E-2DCCB7CD6757}"/>
    <cellStyle name="Heading 5 2 6" xfId="5068" xr:uid="{71C86033-FF87-46B6-BC24-9E13B0006814}"/>
    <cellStyle name="Heading 5 2 6 2" xfId="19055" xr:uid="{1EBA05E9-0794-4B73-BF9D-5799DB3A45AB}"/>
    <cellStyle name="Heading 5 2 7" xfId="5069" xr:uid="{65C052C0-438B-4497-900E-2B4622C87385}"/>
    <cellStyle name="Heading 5 2 7 2" xfId="19056" xr:uid="{B089738A-5A27-482D-A942-8A8B21670F84}"/>
    <cellStyle name="Heading 5 2 8" xfId="5070" xr:uid="{41123E29-7EBA-4045-BBBC-0861B5F9742F}"/>
    <cellStyle name="Heading 5 2 8 2" xfId="19057" xr:uid="{03FBD809-4213-4A41-8540-7FA9999F38E6}"/>
    <cellStyle name="Heading 5 2 9" xfId="5071" xr:uid="{5559E657-67BC-46B6-95AC-38C1BD64B57B}"/>
    <cellStyle name="Heading 5 2 9 2" xfId="19058" xr:uid="{B590C61B-885B-42D3-BF1D-BF0CA0B3B290}"/>
    <cellStyle name="Heading 5 20" xfId="15254" xr:uid="{7376FF19-5B79-48F2-BD25-974AB59737BA}"/>
    <cellStyle name="Heading 5 20 2" xfId="27594" xr:uid="{7933D611-3459-45F0-8968-918D9CA0009C}"/>
    <cellStyle name="Heading 5 21" xfId="15605" xr:uid="{4BC3B378-3495-4DE4-8EB3-71FEB8D9ADC2}"/>
    <cellStyle name="Heading 5 3" xfId="1031" xr:uid="{DD6392E6-11EE-4DDF-9014-693E8347D7A1}"/>
    <cellStyle name="Heading 5 3 10" xfId="5072" xr:uid="{202C738F-548C-4199-B530-9D62A3184963}"/>
    <cellStyle name="Heading 5 3 10 2" xfId="19059" xr:uid="{4DF4D70F-DED0-48BE-8929-24072E91620E}"/>
    <cellStyle name="Heading 5 3 11" xfId="5073" xr:uid="{6D0312ED-6007-47E3-890B-04E6C6151F85}"/>
    <cellStyle name="Heading 5 3 11 2" xfId="19060" xr:uid="{425257FD-2C19-4F30-A3DF-C7C7E33E45AF}"/>
    <cellStyle name="Heading 5 3 12" xfId="5074" xr:uid="{036117CE-B260-4FC8-91FE-C0D3927252A6}"/>
    <cellStyle name="Heading 5 3 12 2" xfId="19061" xr:uid="{7C37E484-0D2C-4912-BB1B-D24ACE510118}"/>
    <cellStyle name="Heading 5 3 13" xfId="5075" xr:uid="{D5C57B66-7538-4F82-923A-48E05E34EE4C}"/>
    <cellStyle name="Heading 5 3 13 2" xfId="19062" xr:uid="{C62A8996-230C-4964-9A85-3878DFF004A1}"/>
    <cellStyle name="Heading 5 3 14" xfId="14759" xr:uid="{CF60BC2B-BF43-4431-AE4E-C9EF26EEE020}"/>
    <cellStyle name="Heading 5 3 14 2" xfId="27130" xr:uid="{0DE62B55-4223-4289-9BEC-590408DAC5ED}"/>
    <cellStyle name="Heading 5 3 15" xfId="15256" xr:uid="{667FB900-9D68-43D7-89BA-985AC714FA68}"/>
    <cellStyle name="Heading 5 3 15 2" xfId="27596" xr:uid="{2970A3F9-AADE-4FB2-82FC-17B4FD5FFEED}"/>
    <cellStyle name="Heading 5 3 16" xfId="15607" xr:uid="{E6376B07-5BDE-4468-BE44-B7655348B1B8}"/>
    <cellStyle name="Heading 5 3 2" xfId="1369" xr:uid="{F2F6D808-273D-428A-937E-EE01DA1376BD}"/>
    <cellStyle name="Heading 5 3 2 10" xfId="15463" xr:uid="{8A2F4164-C6A6-47CA-ACB2-EC62977B385D}"/>
    <cellStyle name="Heading 5 3 2 10 2" xfId="27803" xr:uid="{ABF857AC-6F63-427D-A514-76E38B4994CF}"/>
    <cellStyle name="Heading 5 3 2 2" xfId="5076" xr:uid="{E7A7B5E3-CC14-4FC7-88A7-F504A2F5DAF0}"/>
    <cellStyle name="Heading 5 3 2 2 2" xfId="5077" xr:uid="{04723DC3-2155-45CC-98DE-53988C86D3EF}"/>
    <cellStyle name="Heading 5 3 2 2 2 2" xfId="5078" xr:uid="{03C6F377-59C7-4811-B942-7679DA8EEBB3}"/>
    <cellStyle name="Heading 5 3 2 2 2 2 2" xfId="19065" xr:uid="{DFA3E1C8-54F3-4FBA-ACEE-B7D46E085F38}"/>
    <cellStyle name="Heading 5 3 2 2 2 3" xfId="5079" xr:uid="{DB1D5356-E805-4D26-B65E-ADF5A58805FD}"/>
    <cellStyle name="Heading 5 3 2 2 2 3 2" xfId="19066" xr:uid="{29E625CE-4F28-4588-BAB0-1D458B7B35C8}"/>
    <cellStyle name="Heading 5 3 2 2 2 4" xfId="5080" xr:uid="{514390F2-7D0C-4957-A8BE-3E98AC7AFF77}"/>
    <cellStyle name="Heading 5 3 2 2 2 4 2" xfId="19067" xr:uid="{0A29A7B7-022C-4EC3-A2CF-03891E2FE854}"/>
    <cellStyle name="Heading 5 3 2 2 2 5" xfId="19064" xr:uid="{6DFDAF82-149C-4E58-B382-5A73CC6BA98A}"/>
    <cellStyle name="Heading 5 3 2 2 3" xfId="5081" xr:uid="{E35D6857-1793-4B51-9D72-0375E0D22107}"/>
    <cellStyle name="Heading 5 3 2 2 3 2" xfId="19068" xr:uid="{0F4FDF92-BF60-441C-95C9-3A1D97572765}"/>
    <cellStyle name="Heading 5 3 2 2 4" xfId="5082" xr:uid="{CA3F5F9F-C486-406D-B4D8-F922DB825D71}"/>
    <cellStyle name="Heading 5 3 2 2 4 2" xfId="19069" xr:uid="{8C91C1B1-939D-4C75-BCCD-B6A4843FC1F2}"/>
    <cellStyle name="Heading 5 3 2 2 5" xfId="5083" xr:uid="{5300D2E5-3EDD-487F-AA07-D96B082E542F}"/>
    <cellStyle name="Heading 5 3 2 2 5 2" xfId="19070" xr:uid="{D06FEDE4-2084-4EA8-BA31-1680B134DEA5}"/>
    <cellStyle name="Heading 5 3 2 2 6" xfId="5084" xr:uid="{B6F5D0A4-CF40-467F-BEE4-6B9847CCCB66}"/>
    <cellStyle name="Heading 5 3 2 2 6 2" xfId="19071" xr:uid="{C6FEBBF6-66E8-4960-A6AA-CB93E4C83152}"/>
    <cellStyle name="Heading 5 3 2 2 7" xfId="15080" xr:uid="{9EB69AB9-56E9-4F9A-B816-1A59B2CAD8D8}"/>
    <cellStyle name="Heading 5 3 2 2 7 2" xfId="27436" xr:uid="{12E7CD55-DF23-449A-BC94-9311AA358652}"/>
    <cellStyle name="Heading 5 3 2 2 8" xfId="15464" xr:uid="{74313C39-1BE8-4980-AD8B-E73C71FD8BCE}"/>
    <cellStyle name="Heading 5 3 2 2 8 2" xfId="27804" xr:uid="{6A972F4B-0A91-49FA-B50A-4DC0DB21514A}"/>
    <cellStyle name="Heading 5 3 2 2 9" xfId="19063" xr:uid="{1027A86D-2B36-44FF-B861-F13B31FF1869}"/>
    <cellStyle name="Heading 5 3 2 3" xfId="5085" xr:uid="{83DB8B3B-5244-47F3-AF9C-5C3ECDE4EE91}"/>
    <cellStyle name="Heading 5 3 2 3 2" xfId="19072" xr:uid="{7C8FE1D2-658D-4726-A300-B3FD73865E93}"/>
    <cellStyle name="Heading 5 3 2 4" xfId="5086" xr:uid="{2B1D1565-C501-41B8-ADC2-C90E8560CC1E}"/>
    <cellStyle name="Heading 5 3 2 4 2" xfId="19073" xr:uid="{C6D182BE-6929-4692-8467-94C612F626CE}"/>
    <cellStyle name="Heading 5 3 2 5" xfId="5087" xr:uid="{1CA75B02-2566-4988-8EC9-B1B8F7BA4936}"/>
    <cellStyle name="Heading 5 3 2 5 2" xfId="19074" xr:uid="{A5C73A7B-D235-454E-989E-3C599721270B}"/>
    <cellStyle name="Heading 5 3 2 6" xfId="5088" xr:uid="{140C95F6-3FE0-406B-8870-CB4199D61F95}"/>
    <cellStyle name="Heading 5 3 2 6 2" xfId="19075" xr:uid="{64ABABC0-9913-4EF7-8894-4BD68C845FFD}"/>
    <cellStyle name="Heading 5 3 2 7" xfId="5089" xr:uid="{5C13DEC9-B850-4A51-BD00-F8041BFCCDC1}"/>
    <cellStyle name="Heading 5 3 2 7 2" xfId="19076" xr:uid="{F828000E-1ABA-4B10-9D27-2BA158CCE054}"/>
    <cellStyle name="Heading 5 3 2 8" xfId="5090" xr:uid="{CC412D9B-7263-4AEF-96BA-13B4C15EC8A7}"/>
    <cellStyle name="Heading 5 3 2 8 2" xfId="19077" xr:uid="{F91F3F2E-C4CE-4820-B526-45698A44202D}"/>
    <cellStyle name="Heading 5 3 2 9" xfId="15079" xr:uid="{3C54F351-3563-41AB-B65D-10B6EA4A498B}"/>
    <cellStyle name="Heading 5 3 2 9 2" xfId="27435" xr:uid="{5B7A51DA-FEA2-45B2-8326-4E0872EC5896}"/>
    <cellStyle name="Heading 5 3 3" xfId="5091" xr:uid="{2B45B8CE-2CA8-498F-9B2A-8FA0861E7241}"/>
    <cellStyle name="Heading 5 3 3 10" xfId="19078" xr:uid="{84E7DD6B-1C96-4734-BD77-8EB5FB8E962C}"/>
    <cellStyle name="Heading 5 3 3 2" xfId="5092" xr:uid="{37A3EFA4-D640-44B9-8A21-96A90C424504}"/>
    <cellStyle name="Heading 5 3 3 2 2" xfId="5093" xr:uid="{E7ACFC21-EEA7-426B-B3B7-6D4599B9B67B}"/>
    <cellStyle name="Heading 5 3 3 2 2 2" xfId="19080" xr:uid="{69B60B14-7593-466C-BB2A-7A2B1F2EEAAA}"/>
    <cellStyle name="Heading 5 3 3 2 3" xfId="5094" xr:uid="{3C360A25-82D8-4119-B806-BA779AD406E3}"/>
    <cellStyle name="Heading 5 3 3 2 3 2" xfId="19081" xr:uid="{9F458ABF-F1CF-4A69-914C-2968DECED58D}"/>
    <cellStyle name="Heading 5 3 3 2 4" xfId="5095" xr:uid="{AE817438-517C-4C28-B570-AA4F33168CFF}"/>
    <cellStyle name="Heading 5 3 3 2 4 2" xfId="19082" xr:uid="{04C70D82-B454-4285-966F-697F9B1030D7}"/>
    <cellStyle name="Heading 5 3 3 2 5" xfId="19079" xr:uid="{EDB11C81-4415-4984-84F0-4F902C887552}"/>
    <cellStyle name="Heading 5 3 3 3" xfId="5096" xr:uid="{F2F5CC69-6CBF-43A9-A2CD-463741200449}"/>
    <cellStyle name="Heading 5 3 3 3 2" xfId="19083" xr:uid="{2A176119-DAC5-40FD-BF85-86F9189E09A3}"/>
    <cellStyle name="Heading 5 3 3 4" xfId="5097" xr:uid="{C032360A-F22F-441B-B857-6A51150A448F}"/>
    <cellStyle name="Heading 5 3 3 4 2" xfId="19084" xr:uid="{4C975C01-786C-4203-A38C-9F7BCB4F6CC8}"/>
    <cellStyle name="Heading 5 3 3 5" xfId="5098" xr:uid="{0B4BD916-2632-4DE7-BBC1-299BCE46EFCA}"/>
    <cellStyle name="Heading 5 3 3 5 2" xfId="19085" xr:uid="{55DDE952-0ADA-41B6-8598-1F1E209ADD36}"/>
    <cellStyle name="Heading 5 3 3 6" xfId="5099" xr:uid="{16353781-C606-4B51-BCB2-B7B355EBF6E7}"/>
    <cellStyle name="Heading 5 3 3 6 2" xfId="19086" xr:uid="{0E4EAAAA-755D-49E9-B77D-21DA8CE712EF}"/>
    <cellStyle name="Heading 5 3 3 7" xfId="5100" xr:uid="{DD3BA56D-A551-4973-B975-101312BC6F42}"/>
    <cellStyle name="Heading 5 3 3 7 2" xfId="19087" xr:uid="{EB8658D5-A8E2-45C2-BD05-24B3954C9176}"/>
    <cellStyle name="Heading 5 3 3 8" xfId="15081" xr:uid="{733F14A4-32F8-41CC-AACD-6EB5F5D4AA5D}"/>
    <cellStyle name="Heading 5 3 3 8 2" xfId="27437" xr:uid="{5A3780B0-2FC9-470A-BC00-6ABB1EE36E6D}"/>
    <cellStyle name="Heading 5 3 3 9" xfId="15465" xr:uid="{738D20CF-3AF3-4AC2-942F-E21E0086FB19}"/>
    <cellStyle name="Heading 5 3 3 9 2" xfId="27805" xr:uid="{B670EA13-A2AE-4824-8CFA-EEA57FCDD849}"/>
    <cellStyle name="Heading 5 3 4" xfId="5101" xr:uid="{79C73943-5082-44EB-818A-75337242D51D}"/>
    <cellStyle name="Heading 5 3 4 2" xfId="5102" xr:uid="{3B5AF624-9313-4B2C-ACFF-EC4D639C6FBD}"/>
    <cellStyle name="Heading 5 3 4 2 2" xfId="19089" xr:uid="{655A139A-3637-4271-9245-E224267D818B}"/>
    <cellStyle name="Heading 5 3 4 3" xfId="19088" xr:uid="{1EBCA588-AA1C-4FF7-A809-D6EEF0BAF623}"/>
    <cellStyle name="Heading 5 3 5" xfId="5103" xr:uid="{F7CF5AE6-EF1A-4A63-914D-5A71BDA5D53B}"/>
    <cellStyle name="Heading 5 3 5 2" xfId="5104" xr:uid="{E7C6BF27-FD1C-4FC5-A06F-BAC1BD52D9A9}"/>
    <cellStyle name="Heading 5 3 5 2 2" xfId="19091" xr:uid="{40CDE6A8-8926-432E-8A1A-3682AB2CC586}"/>
    <cellStyle name="Heading 5 3 5 3" xfId="19090" xr:uid="{408AF7A3-427A-4EED-A272-CE9BFF68208B}"/>
    <cellStyle name="Heading 5 3 6" xfId="5105" xr:uid="{B452F429-85DB-4500-AA1E-CFDFD88474D1}"/>
    <cellStyle name="Heading 5 3 6 2" xfId="19092" xr:uid="{C1E98D1B-9A6F-4820-92DF-59D8C209F74D}"/>
    <cellStyle name="Heading 5 3 7" xfId="5106" xr:uid="{92D2B212-D9AF-4095-898E-5E3C671DCE78}"/>
    <cellStyle name="Heading 5 3 7 2" xfId="19093" xr:uid="{9BB289B4-E83B-4D66-A3EB-14DD569B13E9}"/>
    <cellStyle name="Heading 5 3 8" xfId="5107" xr:uid="{E7373DA0-0597-4279-9EF7-7ED7E664934F}"/>
    <cellStyle name="Heading 5 3 8 2" xfId="19094" xr:uid="{F20AABCC-E8A8-4B27-A935-0638F89F567E}"/>
    <cellStyle name="Heading 5 3 9" xfId="5108" xr:uid="{C213F9BE-B96F-40B6-9111-6FEC659D8DC8}"/>
    <cellStyle name="Heading 5 3 9 2" xfId="19095" xr:uid="{F4065E14-DBFD-43CB-AC6C-2A18EC7BE3FD}"/>
    <cellStyle name="Heading 5 4" xfId="1032" xr:uid="{94588D28-0C83-4162-9D33-655186E594E5}"/>
    <cellStyle name="Heading 5 4 10" xfId="5109" xr:uid="{5B63C311-DCAC-4293-B0DB-7B94BDDDC717}"/>
    <cellStyle name="Heading 5 4 10 2" xfId="19096" xr:uid="{037CD140-D8F6-46A3-8E6A-A4372190D0DC}"/>
    <cellStyle name="Heading 5 4 11" xfId="5110" xr:uid="{48B71B9F-1C38-432F-A17A-7C2DE2596814}"/>
    <cellStyle name="Heading 5 4 11 2" xfId="19097" xr:uid="{63CF2620-4C24-41E6-B0AF-5F432F8994A4}"/>
    <cellStyle name="Heading 5 4 12" xfId="5111" xr:uid="{0F8CB6B9-81D4-4968-9A6B-5AF8F8772C37}"/>
    <cellStyle name="Heading 5 4 12 2" xfId="19098" xr:uid="{EB1DC802-9652-4EE9-89CA-3550B6ED91D5}"/>
    <cellStyle name="Heading 5 4 13" xfId="5112" xr:uid="{F8569B81-AF67-49F4-93C3-EF506B2AB145}"/>
    <cellStyle name="Heading 5 4 13 2" xfId="19099" xr:uid="{1081860F-3D36-48DE-83C0-412D30DFAF26}"/>
    <cellStyle name="Heading 5 4 14" xfId="14760" xr:uid="{D7020643-AF85-4068-8DC0-995AA23AB22B}"/>
    <cellStyle name="Heading 5 4 14 2" xfId="27131" xr:uid="{DF67421C-882A-4907-8859-95D207DD7166}"/>
    <cellStyle name="Heading 5 4 15" xfId="15257" xr:uid="{533F8069-2C03-4986-8787-1FAF7B22401D}"/>
    <cellStyle name="Heading 5 4 15 2" xfId="27597" xr:uid="{4D123942-75FE-4F02-B144-9D17DBEF7F6E}"/>
    <cellStyle name="Heading 5 4 16" xfId="15608" xr:uid="{0F4D84FB-911E-45FC-82FF-E1C620B1ECF0}"/>
    <cellStyle name="Heading 5 4 2" xfId="1370" xr:uid="{EA3C7A08-ACF3-4965-AC9C-0737D64D473D}"/>
    <cellStyle name="Heading 5 4 2 10" xfId="15466" xr:uid="{8CE4D52A-C90C-4ACD-A529-154CCC5251F6}"/>
    <cellStyle name="Heading 5 4 2 10 2" xfId="27806" xr:uid="{71D66D1B-0B24-4FD1-9137-E9B1968A7E0C}"/>
    <cellStyle name="Heading 5 4 2 2" xfId="5113" xr:uid="{BDD818E6-B337-4998-9785-DDE72538357D}"/>
    <cellStyle name="Heading 5 4 2 2 2" xfId="5114" xr:uid="{93C6AACD-5763-49A7-9B0A-ADEE7F7928B7}"/>
    <cellStyle name="Heading 5 4 2 2 2 2" xfId="5115" xr:uid="{5E09F0F4-152C-4670-8561-8BDE371D999C}"/>
    <cellStyle name="Heading 5 4 2 2 2 2 2" xfId="19102" xr:uid="{D67D6566-64C5-492C-9B6F-69C060D4A674}"/>
    <cellStyle name="Heading 5 4 2 2 2 3" xfId="5116" xr:uid="{0101C9BB-E333-465B-A4B7-22EB5DA29197}"/>
    <cellStyle name="Heading 5 4 2 2 2 3 2" xfId="19103" xr:uid="{B2A176C1-4BF8-40CE-8EA2-ABA494812856}"/>
    <cellStyle name="Heading 5 4 2 2 2 4" xfId="5117" xr:uid="{2503094E-EACD-4005-9F50-CAF0B4251A65}"/>
    <cellStyle name="Heading 5 4 2 2 2 4 2" xfId="19104" xr:uid="{E11633B9-92E0-4F93-A956-88D096787E9A}"/>
    <cellStyle name="Heading 5 4 2 2 2 5" xfId="19101" xr:uid="{BC882008-4394-49C8-BA2B-7FEB9AFB0039}"/>
    <cellStyle name="Heading 5 4 2 2 3" xfId="5118" xr:uid="{F0F0F169-5DFA-4D18-A234-509CE050ED4D}"/>
    <cellStyle name="Heading 5 4 2 2 3 2" xfId="19105" xr:uid="{E753E99F-6058-4143-9E88-E459A3A3BD02}"/>
    <cellStyle name="Heading 5 4 2 2 4" xfId="5119" xr:uid="{324275DA-82BC-461A-8F9B-DB47ACC114CC}"/>
    <cellStyle name="Heading 5 4 2 2 4 2" xfId="19106" xr:uid="{DEBF64DF-BB6B-415B-9D63-94B7F622C355}"/>
    <cellStyle name="Heading 5 4 2 2 5" xfId="5120" xr:uid="{506B2ACA-EF00-4BFC-BEDE-0AD1A7A4C201}"/>
    <cellStyle name="Heading 5 4 2 2 5 2" xfId="19107" xr:uid="{E6BC3FDE-550F-4D85-AEC5-661673D1319D}"/>
    <cellStyle name="Heading 5 4 2 2 6" xfId="5121" xr:uid="{F18F0CD8-F469-4012-AC22-F90480A87EA5}"/>
    <cellStyle name="Heading 5 4 2 2 6 2" xfId="19108" xr:uid="{9B30F6F3-5463-4C59-815C-9DCDDDCF5143}"/>
    <cellStyle name="Heading 5 4 2 2 7" xfId="15083" xr:uid="{3EEC1583-3731-48D0-AA39-BB98CEB42FAD}"/>
    <cellStyle name="Heading 5 4 2 2 7 2" xfId="27439" xr:uid="{6A277BDD-A04A-421F-8705-6607A4E0D86B}"/>
    <cellStyle name="Heading 5 4 2 2 8" xfId="15467" xr:uid="{5B0F3DEC-6826-462B-ACD9-9CBA935FF328}"/>
    <cellStyle name="Heading 5 4 2 2 8 2" xfId="27807" xr:uid="{7DAEEC5A-C4DE-4AE7-BE9E-C44637BF803C}"/>
    <cellStyle name="Heading 5 4 2 2 9" xfId="19100" xr:uid="{AE010DC3-C271-45EE-8017-F2DBFFD1F005}"/>
    <cellStyle name="Heading 5 4 2 3" xfId="5122" xr:uid="{574A3AA3-6378-4837-AE9C-6E6DC4605237}"/>
    <cellStyle name="Heading 5 4 2 3 2" xfId="19109" xr:uid="{B7046B95-47DC-40C6-8085-48D522807AC7}"/>
    <cellStyle name="Heading 5 4 2 4" xfId="5123" xr:uid="{4B49A9E0-8FE0-4663-99E3-9CDDF8CC98D4}"/>
    <cellStyle name="Heading 5 4 2 4 2" xfId="19110" xr:uid="{51EF1ECB-A5FB-4594-8BC9-BD96B98E8BEE}"/>
    <cellStyle name="Heading 5 4 2 5" xfId="5124" xr:uid="{07042777-7CC7-42F2-9EF1-7FEFD5FF6DD5}"/>
    <cellStyle name="Heading 5 4 2 5 2" xfId="19111" xr:uid="{6D2AD3DD-0995-4E70-B1EF-909279154E1F}"/>
    <cellStyle name="Heading 5 4 2 6" xfId="5125" xr:uid="{0E7A5423-CD78-40B5-9D03-E0B5DD558135}"/>
    <cellStyle name="Heading 5 4 2 6 2" xfId="19112" xr:uid="{87A667C2-E23E-463B-A091-5D919B186E13}"/>
    <cellStyle name="Heading 5 4 2 7" xfId="5126" xr:uid="{F393F1BD-7561-4600-95D0-FA9A876FDFC7}"/>
    <cellStyle name="Heading 5 4 2 7 2" xfId="19113" xr:uid="{5A3C1F65-D5A1-4EA9-8043-76292C5C5E48}"/>
    <cellStyle name="Heading 5 4 2 8" xfId="5127" xr:uid="{DE97A430-951B-4DCB-9998-949F40E40F1F}"/>
    <cellStyle name="Heading 5 4 2 8 2" xfId="19114" xr:uid="{082D0E2D-6561-4E21-A38C-F421B0BE1917}"/>
    <cellStyle name="Heading 5 4 2 9" xfId="15082" xr:uid="{A9E5D347-15CB-49C1-B94F-E640A790DE31}"/>
    <cellStyle name="Heading 5 4 2 9 2" xfId="27438" xr:uid="{DB6921BE-0FD9-455C-876C-5EF24BC82363}"/>
    <cellStyle name="Heading 5 4 3" xfId="5128" xr:uid="{5C10622A-DFAE-4446-A1B7-C086BF75D59F}"/>
    <cellStyle name="Heading 5 4 3 10" xfId="19115" xr:uid="{D399E194-06C0-4DA0-BC71-B6C2B375C105}"/>
    <cellStyle name="Heading 5 4 3 2" xfId="5129" xr:uid="{14ADE277-D62D-4AB2-9EF4-2640155FB436}"/>
    <cellStyle name="Heading 5 4 3 2 2" xfId="5130" xr:uid="{AA1B905E-FE47-44BE-8FBC-D92042EAD979}"/>
    <cellStyle name="Heading 5 4 3 2 2 2" xfId="19117" xr:uid="{806D7436-846C-4EA9-B43D-A5D0DF449F92}"/>
    <cellStyle name="Heading 5 4 3 2 3" xfId="5131" xr:uid="{A44D5F27-F9F2-4DDD-9456-903AFAC5D270}"/>
    <cellStyle name="Heading 5 4 3 2 3 2" xfId="19118" xr:uid="{53CF6D6F-A908-4E09-AD5C-C5C39FEB4C5A}"/>
    <cellStyle name="Heading 5 4 3 2 4" xfId="5132" xr:uid="{CACA35A2-8C23-446F-9429-3DDEC4B5160A}"/>
    <cellStyle name="Heading 5 4 3 2 4 2" xfId="19119" xr:uid="{05ECB1A8-D0EE-49D9-A973-F55B2A1F7D50}"/>
    <cellStyle name="Heading 5 4 3 2 5" xfId="19116" xr:uid="{CA97D085-238B-45F8-AC24-EEDB6CD357E4}"/>
    <cellStyle name="Heading 5 4 3 3" xfId="5133" xr:uid="{47AB8900-496E-4403-BE1F-C42FBF4DE4A3}"/>
    <cellStyle name="Heading 5 4 3 3 2" xfId="19120" xr:uid="{61AEA5C6-C3B0-4BB7-9456-A993ECE793E2}"/>
    <cellStyle name="Heading 5 4 3 4" xfId="5134" xr:uid="{09FBDFB2-7DD8-4EF7-A9BC-8233F3779035}"/>
    <cellStyle name="Heading 5 4 3 4 2" xfId="19121" xr:uid="{6790FEA2-C762-4E6D-A397-C76C21B0B947}"/>
    <cellStyle name="Heading 5 4 3 5" xfId="5135" xr:uid="{EF8D956D-8A1E-423E-9BFF-AEB7883688A3}"/>
    <cellStyle name="Heading 5 4 3 5 2" xfId="19122" xr:uid="{89770999-4107-49EC-871E-3AA3B97CD327}"/>
    <cellStyle name="Heading 5 4 3 6" xfId="5136" xr:uid="{9475B67C-512E-40D1-BA9D-5E9537764829}"/>
    <cellStyle name="Heading 5 4 3 6 2" xfId="19123" xr:uid="{9FCAC4EF-5629-4A4B-BD00-150F16E0DE7A}"/>
    <cellStyle name="Heading 5 4 3 7" xfId="5137" xr:uid="{9C6397AB-4AC7-4553-8873-D13A533CA9A7}"/>
    <cellStyle name="Heading 5 4 3 7 2" xfId="19124" xr:uid="{EF138AEE-6F8F-4C84-9F2E-09B4715667E8}"/>
    <cellStyle name="Heading 5 4 3 8" xfId="15084" xr:uid="{293848A9-9D06-481E-9D4A-FB7BD3C1BF28}"/>
    <cellStyle name="Heading 5 4 3 8 2" xfId="27440" xr:uid="{65A33840-B9D6-4E03-9B3E-9AD81857EDE2}"/>
    <cellStyle name="Heading 5 4 3 9" xfId="15468" xr:uid="{7E323421-8769-40CC-95AC-CD1EF92364C5}"/>
    <cellStyle name="Heading 5 4 3 9 2" xfId="27808" xr:uid="{98858823-B433-404D-B5B1-FB589F1D61E0}"/>
    <cellStyle name="Heading 5 4 4" xfId="5138" xr:uid="{6F352D3D-B374-431A-938D-5D4781FA1E93}"/>
    <cellStyle name="Heading 5 4 4 2" xfId="5139" xr:uid="{867D30D6-0B6A-46FF-9CD5-BA156411029B}"/>
    <cellStyle name="Heading 5 4 4 2 2" xfId="19126" xr:uid="{FE662008-2C42-4B42-97D7-91CCB18A6445}"/>
    <cellStyle name="Heading 5 4 4 3" xfId="19125" xr:uid="{EBDD2A85-DA9E-459C-A649-4D499B23F284}"/>
    <cellStyle name="Heading 5 4 5" xfId="5140" xr:uid="{EF213BE8-52B8-4E79-9476-AC35B1EFA26D}"/>
    <cellStyle name="Heading 5 4 5 2" xfId="5141" xr:uid="{8C44200C-0D4C-446C-BA6F-9D39C7E520A6}"/>
    <cellStyle name="Heading 5 4 5 2 2" xfId="19128" xr:uid="{8C6F4614-B73E-4CD5-B3E3-CA5FEE395215}"/>
    <cellStyle name="Heading 5 4 5 3" xfId="19127" xr:uid="{1611EF0E-2A2D-4473-8C23-04443275D164}"/>
    <cellStyle name="Heading 5 4 6" xfId="5142" xr:uid="{8F2409CD-B58F-4D7D-BF48-8A95FF0D9123}"/>
    <cellStyle name="Heading 5 4 6 2" xfId="19129" xr:uid="{8AB4DD1B-D3B9-49E1-83F1-6BFA5F1CDD2C}"/>
    <cellStyle name="Heading 5 4 7" xfId="5143" xr:uid="{79245243-623A-4665-8431-01C9EF32CCF9}"/>
    <cellStyle name="Heading 5 4 7 2" xfId="19130" xr:uid="{A6ADC304-CC8E-4003-802D-A8A5CCDCC6D2}"/>
    <cellStyle name="Heading 5 4 8" xfId="5144" xr:uid="{8309CF8D-C1D5-4D4B-9548-312C6A975138}"/>
    <cellStyle name="Heading 5 4 8 2" xfId="19131" xr:uid="{76DB9B12-A51C-401D-B71F-9FC86C7AD2E9}"/>
    <cellStyle name="Heading 5 4 9" xfId="5145" xr:uid="{FF7DFE41-D75C-477C-AF8B-060EE2B1FFA5}"/>
    <cellStyle name="Heading 5 4 9 2" xfId="19132" xr:uid="{B07E62CC-FD39-467F-8CCC-2FCDFF1717AD}"/>
    <cellStyle name="Heading 5 5" xfId="1033" xr:uid="{54A6F3B9-DD9C-49B7-B3BD-CE2F1413F97B}"/>
    <cellStyle name="Heading 5 5 10" xfId="5146" xr:uid="{65B10F54-769C-4A18-A079-7F331D4919C4}"/>
    <cellStyle name="Heading 5 5 10 2" xfId="19133" xr:uid="{90668F71-5304-47C3-A031-D9128778A02E}"/>
    <cellStyle name="Heading 5 5 11" xfId="5147" xr:uid="{B29F14FC-65E1-4240-9735-9C300D1B2CB3}"/>
    <cellStyle name="Heading 5 5 11 2" xfId="19134" xr:uid="{C0CA4D25-EF51-4D6F-B63B-3CCEABD4AECB}"/>
    <cellStyle name="Heading 5 5 12" xfId="5148" xr:uid="{5A4CC9CF-B2B5-4ACB-BD95-7BD756173D95}"/>
    <cellStyle name="Heading 5 5 12 2" xfId="19135" xr:uid="{255B3ECB-2590-4189-A406-4068F3116380}"/>
    <cellStyle name="Heading 5 5 13" xfId="5149" xr:uid="{1E507477-9FCC-4D60-928A-13EFEE5E327E}"/>
    <cellStyle name="Heading 5 5 13 2" xfId="19136" xr:uid="{575E4F3A-62EA-4689-8A14-A15FC8B576E6}"/>
    <cellStyle name="Heading 5 5 14" xfId="14761" xr:uid="{4FE54765-0CAA-4347-A365-95960B42EA56}"/>
    <cellStyle name="Heading 5 5 14 2" xfId="27132" xr:uid="{8CD493A1-F308-44FE-B1B7-A59C27267946}"/>
    <cellStyle name="Heading 5 5 15" xfId="15258" xr:uid="{7B977C15-811F-4381-92EE-33323BBA6DEA}"/>
    <cellStyle name="Heading 5 5 15 2" xfId="27598" xr:uid="{83372169-26FF-4FC0-AE94-B11276A04EE8}"/>
    <cellStyle name="Heading 5 5 16" xfId="15609" xr:uid="{9C03A1A2-5DC3-42E2-A756-7FB0B9FB961F}"/>
    <cellStyle name="Heading 5 5 2" xfId="1371" xr:uid="{62FE53FA-C170-497A-8868-8F30A7C09CF8}"/>
    <cellStyle name="Heading 5 5 2 10" xfId="15469" xr:uid="{1482F60C-0E87-4CAC-8921-18D39CE994BF}"/>
    <cellStyle name="Heading 5 5 2 10 2" xfId="27809" xr:uid="{92EBFEB8-318F-40A2-91D0-1169FDC637EE}"/>
    <cellStyle name="Heading 5 5 2 2" xfId="5150" xr:uid="{C279F86D-F14D-4291-80BD-376200168874}"/>
    <cellStyle name="Heading 5 5 2 2 2" xfId="5151" xr:uid="{BC1D22B5-8003-4015-A837-4D1A9F7562C4}"/>
    <cellStyle name="Heading 5 5 2 2 2 2" xfId="5152" xr:uid="{AA02E0A5-D2BB-449C-811E-78490C4ED616}"/>
    <cellStyle name="Heading 5 5 2 2 2 2 2" xfId="19139" xr:uid="{83876CB3-4346-4FA6-8B32-09F7DA041C7E}"/>
    <cellStyle name="Heading 5 5 2 2 2 3" xfId="5153" xr:uid="{158FE558-AD59-44BC-8398-760890F2CA1F}"/>
    <cellStyle name="Heading 5 5 2 2 2 3 2" xfId="19140" xr:uid="{DF2AF455-A1FC-42D4-9B37-80FC56C82058}"/>
    <cellStyle name="Heading 5 5 2 2 2 4" xfId="5154" xr:uid="{FFA3B1D2-FEB3-47B3-930F-2E24C48F8725}"/>
    <cellStyle name="Heading 5 5 2 2 2 4 2" xfId="19141" xr:uid="{5C6180E6-32EC-4E9F-8AEE-26369C577599}"/>
    <cellStyle name="Heading 5 5 2 2 2 5" xfId="19138" xr:uid="{D939E043-C34B-4B12-B052-E888C3EC68E9}"/>
    <cellStyle name="Heading 5 5 2 2 3" xfId="5155" xr:uid="{F1DB9E46-8255-4DE6-B3DF-FD06FA7FBFD1}"/>
    <cellStyle name="Heading 5 5 2 2 3 2" xfId="19142" xr:uid="{9E4D1440-995D-4330-999A-002239798A54}"/>
    <cellStyle name="Heading 5 5 2 2 4" xfId="5156" xr:uid="{2F00DD25-3B81-4DA3-97F2-3C72051B0CCD}"/>
    <cellStyle name="Heading 5 5 2 2 4 2" xfId="19143" xr:uid="{7F114D95-68B4-49F8-A805-E0D69A84EE05}"/>
    <cellStyle name="Heading 5 5 2 2 5" xfId="5157" xr:uid="{CF4E85C2-2069-401C-BB7A-8425AB98DC86}"/>
    <cellStyle name="Heading 5 5 2 2 5 2" xfId="19144" xr:uid="{8678B2A3-5D77-437E-8744-9B9B74F10975}"/>
    <cellStyle name="Heading 5 5 2 2 6" xfId="5158" xr:uid="{5FBB94E8-BBAC-4BE8-8A35-2C411E245EBA}"/>
    <cellStyle name="Heading 5 5 2 2 6 2" xfId="19145" xr:uid="{26B72DCF-1FC5-40AF-B3BD-2042AE3905A6}"/>
    <cellStyle name="Heading 5 5 2 2 7" xfId="15086" xr:uid="{30DC0728-431A-4421-AD7C-F3DD99EBB024}"/>
    <cellStyle name="Heading 5 5 2 2 7 2" xfId="27442" xr:uid="{11346BA8-722C-47CE-B0B6-D61C1F845581}"/>
    <cellStyle name="Heading 5 5 2 2 8" xfId="15470" xr:uid="{83D0966D-49BD-408C-AE77-B464EA41F4C6}"/>
    <cellStyle name="Heading 5 5 2 2 8 2" xfId="27810" xr:uid="{0479B9C6-8E01-479C-B8E0-25DABC28EE82}"/>
    <cellStyle name="Heading 5 5 2 2 9" xfId="19137" xr:uid="{D48BC3A1-E89A-4A32-9EE5-6F6FCE4AE198}"/>
    <cellStyle name="Heading 5 5 2 3" xfId="5159" xr:uid="{2557B714-A0D3-4FC8-8DF0-260358DEC5D9}"/>
    <cellStyle name="Heading 5 5 2 3 2" xfId="19146" xr:uid="{BA0FA041-2ACD-4D4D-AD3C-088399880D8F}"/>
    <cellStyle name="Heading 5 5 2 4" xfId="5160" xr:uid="{483213CC-981B-492C-A0E8-AC518D149A32}"/>
    <cellStyle name="Heading 5 5 2 4 2" xfId="19147" xr:uid="{FDF66E52-6FBF-4082-9EBA-9A488D26A10C}"/>
    <cellStyle name="Heading 5 5 2 5" xfId="5161" xr:uid="{25DA8486-27CD-4C13-AAD8-0E8D0EC411FB}"/>
    <cellStyle name="Heading 5 5 2 5 2" xfId="19148" xr:uid="{EA31B0E5-044F-4E53-9C98-DB08C6BC05F5}"/>
    <cellStyle name="Heading 5 5 2 6" xfId="5162" xr:uid="{52F2C733-BB76-4A45-8EC8-655CF98696F4}"/>
    <cellStyle name="Heading 5 5 2 6 2" xfId="19149" xr:uid="{4C5248E3-0A34-4BAB-A0C4-8A9B1EFFE6E0}"/>
    <cellStyle name="Heading 5 5 2 7" xfId="5163" xr:uid="{9FEBCE4D-1CB7-4823-9B82-B4770AEA4509}"/>
    <cellStyle name="Heading 5 5 2 7 2" xfId="19150" xr:uid="{9EA78FBA-5691-46EA-9498-1498FE0AE898}"/>
    <cellStyle name="Heading 5 5 2 8" xfId="5164" xr:uid="{F4604DEE-163C-4E4C-BFD7-35E91551046F}"/>
    <cellStyle name="Heading 5 5 2 8 2" xfId="19151" xr:uid="{86397C7F-55FD-4153-BCFB-312969406A00}"/>
    <cellStyle name="Heading 5 5 2 9" xfId="15085" xr:uid="{6D48215A-1B6F-4ADA-A621-54B56787A718}"/>
    <cellStyle name="Heading 5 5 2 9 2" xfId="27441" xr:uid="{11BABA7D-FF4E-4943-9AAA-62035DFF24D4}"/>
    <cellStyle name="Heading 5 5 3" xfId="5165" xr:uid="{0790F79D-5A71-4AF1-BC07-9CDA1C4493FD}"/>
    <cellStyle name="Heading 5 5 3 10" xfId="19152" xr:uid="{05E68251-229E-41E4-BB99-0D5EC65A919A}"/>
    <cellStyle name="Heading 5 5 3 2" xfId="5166" xr:uid="{1CCE2BD1-CD06-4E92-BF26-9FC471E0C7F1}"/>
    <cellStyle name="Heading 5 5 3 2 2" xfId="5167" xr:uid="{EFE03D48-A804-4CA7-8935-4153C6DA8FB2}"/>
    <cellStyle name="Heading 5 5 3 2 2 2" xfId="19154" xr:uid="{36677B2F-F273-4760-9129-0DE6C5F7B613}"/>
    <cellStyle name="Heading 5 5 3 2 3" xfId="5168" xr:uid="{21E127D8-A119-4741-8F48-BA07923A2EF2}"/>
    <cellStyle name="Heading 5 5 3 2 3 2" xfId="19155" xr:uid="{1FF1D2D5-EF49-4546-BB09-1418941FC894}"/>
    <cellStyle name="Heading 5 5 3 2 4" xfId="5169" xr:uid="{8B7B0980-093C-4FCE-B165-074D668BB7FC}"/>
    <cellStyle name="Heading 5 5 3 2 4 2" xfId="19156" xr:uid="{2DAC183D-5460-4EFB-9317-B8BA9E16F804}"/>
    <cellStyle name="Heading 5 5 3 2 5" xfId="19153" xr:uid="{E565048D-578F-454F-8D1F-94912A68131E}"/>
    <cellStyle name="Heading 5 5 3 3" xfId="5170" xr:uid="{1F219033-C997-43BB-A12A-DED7409EA0F8}"/>
    <cellStyle name="Heading 5 5 3 3 2" xfId="19157" xr:uid="{0E7577AE-CDA3-4C8F-9A1A-E73669E8B905}"/>
    <cellStyle name="Heading 5 5 3 4" xfId="5171" xr:uid="{87864ADF-698E-4C27-825E-03078DFCEA1F}"/>
    <cellStyle name="Heading 5 5 3 4 2" xfId="19158" xr:uid="{06532C70-BB36-4B01-BAB1-0D1E38D583CE}"/>
    <cellStyle name="Heading 5 5 3 5" xfId="5172" xr:uid="{36BE727C-E09C-4CED-B5CF-B2A588777FEE}"/>
    <cellStyle name="Heading 5 5 3 5 2" xfId="19159" xr:uid="{F30E3A09-D655-494A-8132-7D1F5A189C4F}"/>
    <cellStyle name="Heading 5 5 3 6" xfId="5173" xr:uid="{96142434-16D8-4035-8B31-0CC45E42062C}"/>
    <cellStyle name="Heading 5 5 3 6 2" xfId="19160" xr:uid="{7F3318E8-EE37-4B29-BCD5-2B982677242D}"/>
    <cellStyle name="Heading 5 5 3 7" xfId="5174" xr:uid="{C1368358-99D3-4339-A406-AC7D0B5C8839}"/>
    <cellStyle name="Heading 5 5 3 7 2" xfId="19161" xr:uid="{01642EB8-4EAB-44AA-A79D-0894622C9772}"/>
    <cellStyle name="Heading 5 5 3 8" xfId="15087" xr:uid="{11FA3C51-D17D-48C8-A69F-FFEF9C5C431F}"/>
    <cellStyle name="Heading 5 5 3 8 2" xfId="27443" xr:uid="{88EC6B55-9753-414D-A351-CC06E173080D}"/>
    <cellStyle name="Heading 5 5 3 9" xfId="15471" xr:uid="{E5FD06CD-C978-4CDD-9916-2F4D8E722734}"/>
    <cellStyle name="Heading 5 5 3 9 2" xfId="27811" xr:uid="{62339BB7-9A1E-4DBB-A4F5-1D8CB3FEC6C3}"/>
    <cellStyle name="Heading 5 5 4" xfId="5175" xr:uid="{3441A63F-FBB4-40B7-B5BF-38C8EB977943}"/>
    <cellStyle name="Heading 5 5 4 2" xfId="5176" xr:uid="{86C4C413-2B96-4982-AD70-D015CF5935E6}"/>
    <cellStyle name="Heading 5 5 4 2 2" xfId="19163" xr:uid="{A65870A7-D83E-41A2-8C20-A69DA682777F}"/>
    <cellStyle name="Heading 5 5 4 3" xfId="19162" xr:uid="{37E66588-1541-4F38-BE0D-57522605394E}"/>
    <cellStyle name="Heading 5 5 5" xfId="5177" xr:uid="{BAFC11EE-95D2-45F7-990B-D565E41F4919}"/>
    <cellStyle name="Heading 5 5 5 2" xfId="5178" xr:uid="{8F3F4856-FEC6-455E-A8F2-80BAFCA4D522}"/>
    <cellStyle name="Heading 5 5 5 2 2" xfId="19165" xr:uid="{380BF5C7-5FD4-415D-9CE2-9BDCEAB195DC}"/>
    <cellStyle name="Heading 5 5 5 3" xfId="19164" xr:uid="{77C11D0A-FB1E-4595-83F2-A216840854D6}"/>
    <cellStyle name="Heading 5 5 6" xfId="5179" xr:uid="{00EE1510-8468-4799-8167-ABE18CB465ED}"/>
    <cellStyle name="Heading 5 5 6 2" xfId="19166" xr:uid="{C405068C-9031-42EC-8A18-A112960886C5}"/>
    <cellStyle name="Heading 5 5 7" xfId="5180" xr:uid="{C3FAFC9C-B176-43C9-8933-7E433CDF61BF}"/>
    <cellStyle name="Heading 5 5 7 2" xfId="19167" xr:uid="{2F8FBFC4-39ED-48B8-9B39-4CAF9A774426}"/>
    <cellStyle name="Heading 5 5 8" xfId="5181" xr:uid="{5BD016C7-0F0F-44D5-ACCA-ECED2EB16ADC}"/>
    <cellStyle name="Heading 5 5 8 2" xfId="19168" xr:uid="{6D40EC52-B1A3-4B43-901F-4C16029B02F9}"/>
    <cellStyle name="Heading 5 5 9" xfId="5182" xr:uid="{778AD561-42C4-4BFC-87AF-4C85A8C5A7A4}"/>
    <cellStyle name="Heading 5 5 9 2" xfId="19169" xr:uid="{1C665511-E1FF-4077-A5B9-5DD16A35FC08}"/>
    <cellStyle name="Heading 5 6" xfId="1034" xr:uid="{9FBEEA31-60B6-4784-8FA7-9B8C0E8FEC36}"/>
    <cellStyle name="Heading 5 6 10" xfId="5183" xr:uid="{7DEBF447-16DB-45C0-8060-08A708B57448}"/>
    <cellStyle name="Heading 5 6 10 2" xfId="19170" xr:uid="{118673FD-5DB1-49FE-8232-B31088B48F2E}"/>
    <cellStyle name="Heading 5 6 11" xfId="5184" xr:uid="{3B339012-E0D0-4D8B-AC86-2BA5EB72AE09}"/>
    <cellStyle name="Heading 5 6 11 2" xfId="19171" xr:uid="{814B5A41-BB1C-486C-A059-F12578B67DC8}"/>
    <cellStyle name="Heading 5 6 12" xfId="5185" xr:uid="{3513ACD2-4278-48D9-ACFF-DDC9DE192648}"/>
    <cellStyle name="Heading 5 6 12 2" xfId="19172" xr:uid="{C7972FE7-138B-40B3-84D9-AF9BBE957095}"/>
    <cellStyle name="Heading 5 6 13" xfId="5186" xr:uid="{F2F7F3C9-F392-4062-9308-EFC6B39DC86C}"/>
    <cellStyle name="Heading 5 6 13 2" xfId="19173" xr:uid="{A1C4F6CA-DE7F-4692-ACB7-4732A8F2CB61}"/>
    <cellStyle name="Heading 5 6 14" xfId="14762" xr:uid="{C77FF0F1-8AB0-4DE5-BF8B-B263AA1D2E07}"/>
    <cellStyle name="Heading 5 6 14 2" xfId="27133" xr:uid="{D10B9FC3-EC2E-4767-B47E-786F9193275E}"/>
    <cellStyle name="Heading 5 6 15" xfId="15259" xr:uid="{3A2EC859-CE4E-49B7-B29F-4EFED73D47F4}"/>
    <cellStyle name="Heading 5 6 15 2" xfId="27599" xr:uid="{42FA20F1-4BD1-4160-B43E-39AB7572B022}"/>
    <cellStyle name="Heading 5 6 16" xfId="15610" xr:uid="{CF2135A7-6818-4275-8D2A-AED29DD79EF1}"/>
    <cellStyle name="Heading 5 6 2" xfId="1372" xr:uid="{737AC00A-132B-4F0D-B406-5794BDA041C6}"/>
    <cellStyle name="Heading 5 6 2 10" xfId="15472" xr:uid="{6BDA7959-C367-4DCD-A84F-7FB885C19187}"/>
    <cellStyle name="Heading 5 6 2 10 2" xfId="27812" xr:uid="{06713EC4-8CA4-4EB6-996B-F420E973FAC6}"/>
    <cellStyle name="Heading 5 6 2 2" xfId="5187" xr:uid="{63AF2262-24DC-402E-A5FD-619E46DD6317}"/>
    <cellStyle name="Heading 5 6 2 2 2" xfId="5188" xr:uid="{1E24D772-41A8-40A5-980E-EDB0A39BCD02}"/>
    <cellStyle name="Heading 5 6 2 2 2 2" xfId="5189" xr:uid="{E88F64B9-551F-45AE-B6F2-BDA21F31F3DF}"/>
    <cellStyle name="Heading 5 6 2 2 2 2 2" xfId="19176" xr:uid="{3913C330-9AE5-44F9-9593-D932FFF0174D}"/>
    <cellStyle name="Heading 5 6 2 2 2 3" xfId="5190" xr:uid="{7493787F-5EAD-46DF-A985-11A933C49917}"/>
    <cellStyle name="Heading 5 6 2 2 2 3 2" xfId="19177" xr:uid="{147192CD-CBEB-439F-909F-642A21AA6CE5}"/>
    <cellStyle name="Heading 5 6 2 2 2 4" xfId="5191" xr:uid="{99C9E320-C7BF-40B9-B4C5-5FDAF8220150}"/>
    <cellStyle name="Heading 5 6 2 2 2 4 2" xfId="19178" xr:uid="{790AFE70-6606-42F7-BF56-3BC6AC8D7A9B}"/>
    <cellStyle name="Heading 5 6 2 2 2 5" xfId="19175" xr:uid="{67C0A259-0CE6-492E-80F1-25FB2145FF07}"/>
    <cellStyle name="Heading 5 6 2 2 3" xfId="5192" xr:uid="{83A5ED02-786C-4FC7-B180-044DDC02E4D7}"/>
    <cellStyle name="Heading 5 6 2 2 3 2" xfId="19179" xr:uid="{214062EF-9E4D-4034-BA83-FB88EFF31FDD}"/>
    <cellStyle name="Heading 5 6 2 2 4" xfId="5193" xr:uid="{4A5AB54F-1DFA-40AF-B014-0023FB07DDC8}"/>
    <cellStyle name="Heading 5 6 2 2 4 2" xfId="19180" xr:uid="{5395D7F3-4480-437B-9FE1-B0B90774516A}"/>
    <cellStyle name="Heading 5 6 2 2 5" xfId="5194" xr:uid="{2E124EDB-4E16-4D97-BD24-2E6C99EC5DCE}"/>
    <cellStyle name="Heading 5 6 2 2 5 2" xfId="19181" xr:uid="{7D6DB4F6-DB74-4C91-9A92-56874D366C54}"/>
    <cellStyle name="Heading 5 6 2 2 6" xfId="5195" xr:uid="{7EE73777-7E44-4CF5-BF35-89035FD26520}"/>
    <cellStyle name="Heading 5 6 2 2 6 2" xfId="19182" xr:uid="{C74AF4C5-4121-4058-BB29-47DB5B3EA6B9}"/>
    <cellStyle name="Heading 5 6 2 2 7" xfId="15089" xr:uid="{791D59EB-868E-45B8-B572-4D79792DED62}"/>
    <cellStyle name="Heading 5 6 2 2 7 2" xfId="27445" xr:uid="{0EC5EA1C-BF39-4733-8AE9-E28C7786F752}"/>
    <cellStyle name="Heading 5 6 2 2 8" xfId="15473" xr:uid="{D0D106D5-03B0-48E7-A0AF-4B4DAF998675}"/>
    <cellStyle name="Heading 5 6 2 2 8 2" xfId="27813" xr:uid="{9076C6E6-E2D6-4386-A4CA-3B218D054101}"/>
    <cellStyle name="Heading 5 6 2 2 9" xfId="19174" xr:uid="{2BE79C6D-FBC4-48C6-8A8D-1D8911CFA487}"/>
    <cellStyle name="Heading 5 6 2 3" xfId="5196" xr:uid="{636AD3FF-BE70-4A54-9A6D-5CD25E80A1F2}"/>
    <cellStyle name="Heading 5 6 2 3 2" xfId="19183" xr:uid="{C9574164-8CBC-4169-B880-0061CC50448A}"/>
    <cellStyle name="Heading 5 6 2 4" xfId="5197" xr:uid="{3D762EF5-0B24-4611-B0CC-3467C20199E9}"/>
    <cellStyle name="Heading 5 6 2 4 2" xfId="19184" xr:uid="{9C9EED2C-5BF4-4A5C-BFDD-F4528B0A4F2D}"/>
    <cellStyle name="Heading 5 6 2 5" xfId="5198" xr:uid="{EC8E77EC-F006-4C68-ADB5-DDC964B34B67}"/>
    <cellStyle name="Heading 5 6 2 5 2" xfId="19185" xr:uid="{ADF891A0-B73E-4F34-9B17-28CC9FF95431}"/>
    <cellStyle name="Heading 5 6 2 6" xfId="5199" xr:uid="{840F7AE5-1E31-4480-9FD3-A88F44C52896}"/>
    <cellStyle name="Heading 5 6 2 6 2" xfId="19186" xr:uid="{EC4CB2D3-5EAC-470A-8DE9-57276E70D3BB}"/>
    <cellStyle name="Heading 5 6 2 7" xfId="5200" xr:uid="{30AB6EE1-4187-4C86-9DB7-68A05EC2B7C1}"/>
    <cellStyle name="Heading 5 6 2 7 2" xfId="19187" xr:uid="{82675D52-3620-48AF-B1AB-5FDCFFAF2E23}"/>
    <cellStyle name="Heading 5 6 2 8" xfId="5201" xr:uid="{4AC8268F-EBEE-4238-901D-721C175DFB87}"/>
    <cellStyle name="Heading 5 6 2 8 2" xfId="19188" xr:uid="{D6624E72-5C58-46B1-8F24-6C395BF65227}"/>
    <cellStyle name="Heading 5 6 2 9" xfId="15088" xr:uid="{78902659-69FD-4A00-88B2-4D772507F85B}"/>
    <cellStyle name="Heading 5 6 2 9 2" xfId="27444" xr:uid="{242EC2B6-5510-4445-8035-255A9EE28D5C}"/>
    <cellStyle name="Heading 5 6 3" xfId="5202" xr:uid="{CF4B2CC7-59A7-4AEF-AD03-1F1E83D045E6}"/>
    <cellStyle name="Heading 5 6 3 10" xfId="19189" xr:uid="{46FA5042-F40F-42CF-95E6-6C235258CE36}"/>
    <cellStyle name="Heading 5 6 3 2" xfId="5203" xr:uid="{651E8773-C286-475A-AC0B-820F0A56ADE9}"/>
    <cellStyle name="Heading 5 6 3 2 2" xfId="5204" xr:uid="{963B9009-9E38-426D-84B1-E97B406A1B1D}"/>
    <cellStyle name="Heading 5 6 3 2 2 2" xfId="19191" xr:uid="{3500ACC6-E07E-4D1E-94DF-A8DF49B6FE31}"/>
    <cellStyle name="Heading 5 6 3 2 3" xfId="5205" xr:uid="{75FBCDC4-7B3A-4378-A4C8-2146DD8905D3}"/>
    <cellStyle name="Heading 5 6 3 2 3 2" xfId="19192" xr:uid="{7A9D0D0E-A3E7-4072-A83C-C7900B6BD3E6}"/>
    <cellStyle name="Heading 5 6 3 2 4" xfId="5206" xr:uid="{C1BC3B54-F966-4DB2-9667-9288B0DEC2D1}"/>
    <cellStyle name="Heading 5 6 3 2 4 2" xfId="19193" xr:uid="{75ECAB4E-F31A-49C2-AEA2-667DCF6A40EC}"/>
    <cellStyle name="Heading 5 6 3 2 5" xfId="19190" xr:uid="{00A9E08B-782D-42E5-AA49-EBA628AF68C5}"/>
    <cellStyle name="Heading 5 6 3 3" xfId="5207" xr:uid="{F3CE5402-5E4D-4FA6-BBD2-4FE86F6CF69C}"/>
    <cellStyle name="Heading 5 6 3 3 2" xfId="19194" xr:uid="{FBA5AF9A-362B-49CD-806E-33A9CA7A4F46}"/>
    <cellStyle name="Heading 5 6 3 4" xfId="5208" xr:uid="{D4D41E01-BA15-487D-9E54-E38DE1BF674D}"/>
    <cellStyle name="Heading 5 6 3 4 2" xfId="19195" xr:uid="{47491B4F-4A78-417E-8F43-6FE56D83DAE4}"/>
    <cellStyle name="Heading 5 6 3 5" xfId="5209" xr:uid="{E2AB6D9A-2B33-4ADE-94B7-CEAF29CC139E}"/>
    <cellStyle name="Heading 5 6 3 5 2" xfId="19196" xr:uid="{34289830-F193-434D-AB2C-E122FDD93614}"/>
    <cellStyle name="Heading 5 6 3 6" xfId="5210" xr:uid="{9713FDFA-EBE5-45DC-8D08-4086079D3C0E}"/>
    <cellStyle name="Heading 5 6 3 6 2" xfId="19197" xr:uid="{35839F60-8775-4A81-87BF-7D0113F88418}"/>
    <cellStyle name="Heading 5 6 3 7" xfId="5211" xr:uid="{DAF9CF24-511C-492A-95DA-55E817CD3526}"/>
    <cellStyle name="Heading 5 6 3 7 2" xfId="19198" xr:uid="{473B4EFB-8392-4E1A-894F-2D2447D1744B}"/>
    <cellStyle name="Heading 5 6 3 8" xfId="15090" xr:uid="{160C4D5B-1190-4191-8F2A-245755453945}"/>
    <cellStyle name="Heading 5 6 3 8 2" xfId="27446" xr:uid="{96077857-66C5-4732-AE7D-787060154AD4}"/>
    <cellStyle name="Heading 5 6 3 9" xfId="15474" xr:uid="{A5F7B34D-EAB9-4B30-B74F-13679935C5D3}"/>
    <cellStyle name="Heading 5 6 3 9 2" xfId="27814" xr:uid="{23DC5F1D-D86B-418E-B7E3-8EA11C7ED354}"/>
    <cellStyle name="Heading 5 6 4" xfId="5212" xr:uid="{8307721A-1542-47C2-A377-346A0D7C1A89}"/>
    <cellStyle name="Heading 5 6 4 2" xfId="5213" xr:uid="{2CDD6DD3-B34A-444B-9DD4-F9362295AB42}"/>
    <cellStyle name="Heading 5 6 4 2 2" xfId="19200" xr:uid="{F114E8C8-441B-464F-8F83-EEED35B37B44}"/>
    <cellStyle name="Heading 5 6 4 3" xfId="19199" xr:uid="{80CFC8B2-F861-4377-8E23-B5AB5ECCCE47}"/>
    <cellStyle name="Heading 5 6 5" xfId="5214" xr:uid="{0AC7E40D-3A2F-4F73-91D0-DC704AA43172}"/>
    <cellStyle name="Heading 5 6 5 2" xfId="5215" xr:uid="{B6D3436F-F6AF-4F54-864C-01BE176CA35F}"/>
    <cellStyle name="Heading 5 6 5 2 2" xfId="19202" xr:uid="{3DF6CC83-A9C1-4106-9BF9-020294C73A5C}"/>
    <cellStyle name="Heading 5 6 5 3" xfId="19201" xr:uid="{DB547F49-E3EA-4553-8A95-B92A2483E40E}"/>
    <cellStyle name="Heading 5 6 6" xfId="5216" xr:uid="{89601783-2C8B-471C-B204-82CBAD335BE6}"/>
    <cellStyle name="Heading 5 6 6 2" xfId="19203" xr:uid="{C1962EEA-DA42-4ADB-966C-598D47B44EEF}"/>
    <cellStyle name="Heading 5 6 7" xfId="5217" xr:uid="{ECE3B4E5-7613-4E59-B728-E1E290E68CE1}"/>
    <cellStyle name="Heading 5 6 7 2" xfId="19204" xr:uid="{AE25CEB2-1E14-4D32-9C86-58BB32683125}"/>
    <cellStyle name="Heading 5 6 8" xfId="5218" xr:uid="{7A1F3948-7E77-4579-AC09-AC88357A0664}"/>
    <cellStyle name="Heading 5 6 8 2" xfId="19205" xr:uid="{4542AD0A-9777-4893-A1F9-B73E9BB37E1C}"/>
    <cellStyle name="Heading 5 6 9" xfId="5219" xr:uid="{984C3E3E-D7B2-4DDC-9A26-1B23384999BE}"/>
    <cellStyle name="Heading 5 6 9 2" xfId="19206" xr:uid="{E631E1A5-45CB-4A1E-9BCA-EA898D508164}"/>
    <cellStyle name="Heading 5 7" xfId="1367" xr:uid="{38670A2F-E5E4-4775-8EC5-22D78DC05B48}"/>
    <cellStyle name="Heading 5 7 10" xfId="15475" xr:uid="{31D709AD-99A7-4231-9221-381742EFCE71}"/>
    <cellStyle name="Heading 5 7 10 2" xfId="27815" xr:uid="{1A65469E-9211-4F94-8F1D-DF33E48E2E4A}"/>
    <cellStyle name="Heading 5 7 2" xfId="5220" xr:uid="{F697435D-AFC2-4C73-B378-0A3636F5E5DC}"/>
    <cellStyle name="Heading 5 7 2 2" xfId="5221" xr:uid="{F4EBF85E-0304-4DA7-A31C-D338AC4DBD71}"/>
    <cellStyle name="Heading 5 7 2 2 2" xfId="5222" xr:uid="{3A4B02EF-552F-4415-AC32-135B94D8A6EA}"/>
    <cellStyle name="Heading 5 7 2 2 2 2" xfId="19209" xr:uid="{F3F93BA4-1715-4B82-83C5-96EE6A3522BA}"/>
    <cellStyle name="Heading 5 7 2 2 3" xfId="5223" xr:uid="{CABCEDC6-CC37-4B5D-9E4E-1DF00E8ED04A}"/>
    <cellStyle name="Heading 5 7 2 2 3 2" xfId="19210" xr:uid="{16FDE249-8E6C-445B-B844-B0DF6F388C31}"/>
    <cellStyle name="Heading 5 7 2 2 4" xfId="5224" xr:uid="{FBE171E9-3B14-4163-BCE3-AC10FFC834AC}"/>
    <cellStyle name="Heading 5 7 2 2 4 2" xfId="19211" xr:uid="{73C69D78-8C4E-49F4-A65C-A59F3A918CC3}"/>
    <cellStyle name="Heading 5 7 2 2 5" xfId="19208" xr:uid="{903E7239-131A-4A26-B971-24A1CFC4F79B}"/>
    <cellStyle name="Heading 5 7 2 3" xfId="5225" xr:uid="{2EA03BF1-1832-4CDC-ABE2-3839B902E0DD}"/>
    <cellStyle name="Heading 5 7 2 3 2" xfId="19212" xr:uid="{2AEC7BF1-A587-42D5-A018-CA607464D29E}"/>
    <cellStyle name="Heading 5 7 2 4" xfId="5226" xr:uid="{57AAFB6C-C03D-440C-982F-7266EE9CBDCE}"/>
    <cellStyle name="Heading 5 7 2 4 2" xfId="19213" xr:uid="{C19EE099-1CC7-4C8C-B247-FBAA602BFAC3}"/>
    <cellStyle name="Heading 5 7 2 5" xfId="5227" xr:uid="{128FD39F-4C04-438C-A2A1-3D802F7ADC34}"/>
    <cellStyle name="Heading 5 7 2 5 2" xfId="19214" xr:uid="{1933E2FC-1CFB-459A-A821-F61E503C494C}"/>
    <cellStyle name="Heading 5 7 2 6" xfId="5228" xr:uid="{AE4D194D-A357-4AA9-A15F-00A3BD2962ED}"/>
    <cellStyle name="Heading 5 7 2 6 2" xfId="19215" xr:uid="{3D0FFA8C-23A5-4667-B752-DDF1380BFDF0}"/>
    <cellStyle name="Heading 5 7 2 7" xfId="15092" xr:uid="{6772924D-6210-496F-B4DA-077A704FF26B}"/>
    <cellStyle name="Heading 5 7 2 7 2" xfId="27448" xr:uid="{BF36A2DA-787F-40F5-A07E-C0F45072C7F3}"/>
    <cellStyle name="Heading 5 7 2 8" xfId="15476" xr:uid="{DCC2ED01-0772-46F9-BE70-F55108B8F1C4}"/>
    <cellStyle name="Heading 5 7 2 8 2" xfId="27816" xr:uid="{DE045958-662B-40CF-928B-4717B01A1D6E}"/>
    <cellStyle name="Heading 5 7 2 9" xfId="19207" xr:uid="{7E22A896-D45A-4AAF-9411-719737F6F507}"/>
    <cellStyle name="Heading 5 7 3" xfId="5229" xr:uid="{59DF1CD9-8842-4A70-84C3-FBCD59655231}"/>
    <cellStyle name="Heading 5 7 3 2" xfId="19216" xr:uid="{E5F92630-78B2-481A-9720-C43840DE4F7D}"/>
    <cellStyle name="Heading 5 7 4" xfId="5230" xr:uid="{73869DE9-86FB-46C7-939B-E047382F1CA8}"/>
    <cellStyle name="Heading 5 7 4 2" xfId="19217" xr:uid="{72496CEC-5207-44A8-97A3-16D4AF2DB64D}"/>
    <cellStyle name="Heading 5 7 5" xfId="5231" xr:uid="{C3FEBFCC-5731-4CB8-A90F-79667A51D270}"/>
    <cellStyle name="Heading 5 7 5 2" xfId="19218" xr:uid="{C187F78C-FC2A-48A3-A355-FFC5D2CA18B9}"/>
    <cellStyle name="Heading 5 7 6" xfId="5232" xr:uid="{A8C9F59C-8083-42E8-BCBB-A6242CAD343A}"/>
    <cellStyle name="Heading 5 7 6 2" xfId="19219" xr:uid="{D3E6D574-C9EF-430E-8BE2-082E3C120B96}"/>
    <cellStyle name="Heading 5 7 7" xfId="5233" xr:uid="{CCBA31D6-9E85-4D3C-AC2F-26A817A78623}"/>
    <cellStyle name="Heading 5 7 7 2" xfId="19220" xr:uid="{95D6F5A4-5384-407F-856D-1DC92EE3D73C}"/>
    <cellStyle name="Heading 5 7 8" xfId="5234" xr:uid="{A300E8E6-B34D-4E6E-9C68-69E87085E6CD}"/>
    <cellStyle name="Heading 5 7 8 2" xfId="19221" xr:uid="{4EDFF03E-475A-4B78-8525-B9C80648B711}"/>
    <cellStyle name="Heading 5 7 9" xfId="15091" xr:uid="{B16A94D6-2995-4B11-BBD4-66C14FEDDA1C}"/>
    <cellStyle name="Heading 5 7 9 2" xfId="27447" xr:uid="{B2B6135E-CFA7-4E4D-9871-10B8C68268FA}"/>
    <cellStyle name="Heading 5 8" xfId="5235" xr:uid="{DAA6A226-108B-47BA-9503-3A50D34EB01F}"/>
    <cellStyle name="Heading 5 8 10" xfId="19222" xr:uid="{709E2CA9-7B54-4794-B951-DC655A6CAFF2}"/>
    <cellStyle name="Heading 5 8 2" xfId="5236" xr:uid="{5C4A009F-D950-4A83-9D1E-B92670F1EC20}"/>
    <cellStyle name="Heading 5 8 2 2" xfId="5237" xr:uid="{9C947FFC-5BBE-40FA-8593-07E813B14D67}"/>
    <cellStyle name="Heading 5 8 2 2 2" xfId="19224" xr:uid="{9DA9207A-7169-4683-9F82-2A9EBB57DF2D}"/>
    <cellStyle name="Heading 5 8 2 3" xfId="5238" xr:uid="{6B15B7EF-EA49-4934-A07B-5F396672581F}"/>
    <cellStyle name="Heading 5 8 2 3 2" xfId="19225" xr:uid="{95B24B6A-A248-41B0-BC54-DF6864C503D1}"/>
    <cellStyle name="Heading 5 8 2 4" xfId="5239" xr:uid="{ABBC58E3-70B7-4169-9FE1-66891473BCD3}"/>
    <cellStyle name="Heading 5 8 2 4 2" xfId="19226" xr:uid="{5B03EF90-46EC-4E70-AD2B-2D6B2822CBDD}"/>
    <cellStyle name="Heading 5 8 2 5" xfId="19223" xr:uid="{EF937832-61D4-4D5A-86A7-528D52200178}"/>
    <cellStyle name="Heading 5 8 3" xfId="5240" xr:uid="{F7A65BC6-B624-4DEE-9291-CA2E1E7EE52A}"/>
    <cellStyle name="Heading 5 8 3 2" xfId="19227" xr:uid="{ECB789F6-8D7D-49F2-A419-917B813E4AD4}"/>
    <cellStyle name="Heading 5 8 4" xfId="5241" xr:uid="{589FCAA0-EDE4-4FAC-9836-A5C03153ABA4}"/>
    <cellStyle name="Heading 5 8 4 2" xfId="19228" xr:uid="{CE1801FE-DA1C-4AE2-81BF-C8260734FF53}"/>
    <cellStyle name="Heading 5 8 5" xfId="5242" xr:uid="{A9DFA21E-AB55-4A0B-84AD-0803E18701B8}"/>
    <cellStyle name="Heading 5 8 5 2" xfId="19229" xr:uid="{0BED555B-806E-4175-B288-44F69F8DB9D0}"/>
    <cellStyle name="Heading 5 8 6" xfId="5243" xr:uid="{853F5DE9-527D-4AFF-A1F5-8D964D23BFDE}"/>
    <cellStyle name="Heading 5 8 6 2" xfId="19230" xr:uid="{C47EF21E-E657-4F16-A647-CC332833689D}"/>
    <cellStyle name="Heading 5 8 7" xfId="5244" xr:uid="{5F7C90B5-6075-4B19-9F58-4F0F3F66D4B9}"/>
    <cellStyle name="Heading 5 8 7 2" xfId="19231" xr:uid="{13AF5EA6-A9F3-4BB0-A31E-4B94B2417C50}"/>
    <cellStyle name="Heading 5 8 8" xfId="15093" xr:uid="{FC1FE0CA-5880-4A0E-8A09-946C4E86DA88}"/>
    <cellStyle name="Heading 5 8 8 2" xfId="27449" xr:uid="{45E009E3-7A0E-4E9A-AB11-4E440052685D}"/>
    <cellStyle name="Heading 5 8 9" xfId="15477" xr:uid="{51DB356A-76C9-4B7A-A16A-14E81C7F386B}"/>
    <cellStyle name="Heading 5 8 9 2" xfId="27817" xr:uid="{2075C24C-5EFD-469F-BB24-0CB4B08AB808}"/>
    <cellStyle name="Heading 5 9" xfId="5245" xr:uid="{DEAA69A2-5C76-4251-AC0D-6E8FD76C1844}"/>
    <cellStyle name="Heading 5 9 2" xfId="5246" xr:uid="{8394A73F-9D24-4C74-9F6B-D84FC58A9EDB}"/>
    <cellStyle name="Heading 5 9 2 2" xfId="19233" xr:uid="{4071A1DA-74E4-4AC6-8C86-23E02D8AAE0D}"/>
    <cellStyle name="Heading 5 9 3" xfId="19232" xr:uid="{9A6D6F69-767F-4CAD-975B-1C560765C35F}"/>
    <cellStyle name="Heading 6" xfId="1035" xr:uid="{2CEA9D80-1402-452C-AC39-715F8C494AD8}"/>
    <cellStyle name="Heading 6 10" xfId="5247" xr:uid="{80EDDA08-93FC-4231-A8C9-11FA1C4EADCC}"/>
    <cellStyle name="Heading 6 10 2" xfId="19234" xr:uid="{DF53B015-8B76-4420-88B3-EE37CAE45681}"/>
    <cellStyle name="Heading 6 11" xfId="5248" xr:uid="{67BDF133-C005-4AE1-956D-13F58DC64A7D}"/>
    <cellStyle name="Heading 6 11 2" xfId="19235" xr:uid="{DBAF0B44-5E2D-420C-9A7E-CB573E97C26F}"/>
    <cellStyle name="Heading 6 12" xfId="5249" xr:uid="{964695AD-2FEA-4ACB-8647-E31B227EB227}"/>
    <cellStyle name="Heading 6 12 2" xfId="19236" xr:uid="{47C4C304-5ED5-47D9-8067-F9D7A0329094}"/>
    <cellStyle name="Heading 6 13" xfId="5250" xr:uid="{A37E20E5-0C81-4DD3-B819-B443AF5F0298}"/>
    <cellStyle name="Heading 6 13 2" xfId="19237" xr:uid="{5CC6B710-68B4-40BD-B725-099FFA282600}"/>
    <cellStyle name="Heading 6 14" xfId="14763" xr:uid="{459D7179-9084-4D28-BBC8-6D0EC9A1B61F}"/>
    <cellStyle name="Heading 6 14 2" xfId="27134" xr:uid="{A9EFABF3-D9FB-4347-BA8C-A9432DFCE263}"/>
    <cellStyle name="Heading 6 15" xfId="15260" xr:uid="{1433E696-C2FA-4D06-B786-8B632C02BDD1}"/>
    <cellStyle name="Heading 6 15 2" xfId="27600" xr:uid="{7CDDFE61-2065-4C68-A1F2-2D02C05C20EA}"/>
    <cellStyle name="Heading 6 16" xfId="15611" xr:uid="{9BF6F7DC-9C04-4350-A03B-225E3643C423}"/>
    <cellStyle name="Heading 6 2" xfId="1373" xr:uid="{853F3789-1E57-4C24-8361-95D680380FBE}"/>
    <cellStyle name="Heading 6 2 10" xfId="15478" xr:uid="{E556000F-C374-4DEC-9BF2-2BD00B7604B3}"/>
    <cellStyle name="Heading 6 2 10 2" xfId="27818" xr:uid="{291C0E19-019F-4948-AC98-EA60D64A68A5}"/>
    <cellStyle name="Heading 6 2 2" xfId="5251" xr:uid="{C945EB2A-0DDE-4BA2-84EA-201F0DEB95BB}"/>
    <cellStyle name="Heading 6 2 2 2" xfId="5252" xr:uid="{FCC69F03-8B94-4984-810A-4215BF4EEBC5}"/>
    <cellStyle name="Heading 6 2 2 2 2" xfId="5253" xr:uid="{72CA8169-9E74-4571-8D53-A4E525ED3F86}"/>
    <cellStyle name="Heading 6 2 2 2 2 2" xfId="19240" xr:uid="{C32B8496-70ED-4923-A1CF-D404D88F0328}"/>
    <cellStyle name="Heading 6 2 2 2 3" xfId="5254" xr:uid="{D765795B-779A-4AA0-A55E-EEB833B68367}"/>
    <cellStyle name="Heading 6 2 2 2 3 2" xfId="19241" xr:uid="{526E2695-3658-44D6-AD6D-35B9EE3123F9}"/>
    <cellStyle name="Heading 6 2 2 2 4" xfId="5255" xr:uid="{53765703-D2F7-4A48-BCBC-14A8E022A12B}"/>
    <cellStyle name="Heading 6 2 2 2 4 2" xfId="19242" xr:uid="{74B7411C-3FE2-4095-AA81-BF4017ADEF85}"/>
    <cellStyle name="Heading 6 2 2 2 5" xfId="19239" xr:uid="{F93BAAAD-C9F6-4FDB-9BD5-8E6F57E895E9}"/>
    <cellStyle name="Heading 6 2 2 3" xfId="5256" xr:uid="{B4415441-563C-44B9-8B51-6F583B9ED949}"/>
    <cellStyle name="Heading 6 2 2 3 2" xfId="19243" xr:uid="{45A71D51-B6A1-49AD-8242-0A21FF993E62}"/>
    <cellStyle name="Heading 6 2 2 4" xfId="5257" xr:uid="{ACA61680-B141-4DAD-8275-C8E7A518567A}"/>
    <cellStyle name="Heading 6 2 2 4 2" xfId="19244" xr:uid="{1BF49CF6-6C09-4B53-8209-814A2014B256}"/>
    <cellStyle name="Heading 6 2 2 5" xfId="5258" xr:uid="{881A6D4E-0B2B-4BDE-BCE1-5E40023E205C}"/>
    <cellStyle name="Heading 6 2 2 5 2" xfId="19245" xr:uid="{740F1988-DB9F-45C3-A218-A0EFFDAD337C}"/>
    <cellStyle name="Heading 6 2 2 6" xfId="5259" xr:uid="{220C6C62-8F00-44C9-8951-7A763B45A558}"/>
    <cellStyle name="Heading 6 2 2 6 2" xfId="19246" xr:uid="{4955D0B8-2973-4372-897C-728D9E0DB0C2}"/>
    <cellStyle name="Heading 6 2 2 7" xfId="15095" xr:uid="{ED07BCAB-86B2-4C89-A44F-FE1B36A830CD}"/>
    <cellStyle name="Heading 6 2 2 7 2" xfId="27451" xr:uid="{B22EF11B-2F3D-492C-814E-747DF86ABA72}"/>
    <cellStyle name="Heading 6 2 2 8" xfId="15479" xr:uid="{787CD15E-CD81-472F-8C76-F69233C6991A}"/>
    <cellStyle name="Heading 6 2 2 8 2" xfId="27819" xr:uid="{E8478E0F-37F0-426B-A2CF-4F902BAD8233}"/>
    <cellStyle name="Heading 6 2 2 9" xfId="19238" xr:uid="{E74AECC9-F070-4253-B69F-A8ACBAC2361D}"/>
    <cellStyle name="Heading 6 2 3" xfId="5260" xr:uid="{AE474CD2-4178-4F42-8D63-A3603B5F3B38}"/>
    <cellStyle name="Heading 6 2 3 2" xfId="19247" xr:uid="{9029D778-234A-4B4F-83DF-A75A4CAC62C3}"/>
    <cellStyle name="Heading 6 2 4" xfId="5261" xr:uid="{BC3143C1-517F-414C-B201-153D858BFF75}"/>
    <cellStyle name="Heading 6 2 4 2" xfId="19248" xr:uid="{96C3DD07-8035-44A4-8037-2071AE8E98FC}"/>
    <cellStyle name="Heading 6 2 5" xfId="5262" xr:uid="{98C46FCC-494D-4074-84D0-37CDF7501508}"/>
    <cellStyle name="Heading 6 2 5 2" xfId="19249" xr:uid="{1D7FF556-86F9-4E7F-A2AB-7D9F356DE6D2}"/>
    <cellStyle name="Heading 6 2 6" xfId="5263" xr:uid="{B1471A52-60B1-45F1-8371-27AA7F2F1CE3}"/>
    <cellStyle name="Heading 6 2 6 2" xfId="19250" xr:uid="{ED2E9003-E75B-4056-8050-F02B3A65EC07}"/>
    <cellStyle name="Heading 6 2 7" xfId="5264" xr:uid="{FE49209F-C0EC-497E-AECD-D4CAAB68F125}"/>
    <cellStyle name="Heading 6 2 7 2" xfId="19251" xr:uid="{E736419C-D890-404C-B3D9-7E5A601037FF}"/>
    <cellStyle name="Heading 6 2 8" xfId="5265" xr:uid="{28DEB40E-E80F-41A3-B04E-8C822D8D52AD}"/>
    <cellStyle name="Heading 6 2 8 2" xfId="19252" xr:uid="{3E35A54E-B3AD-456E-B02E-BAC60D91F29B}"/>
    <cellStyle name="Heading 6 2 9" xfId="15094" xr:uid="{17C4C231-8DC1-4665-A273-CB0D399B741F}"/>
    <cellStyle name="Heading 6 2 9 2" xfId="27450" xr:uid="{9623803E-0F12-4DDC-ABAF-A7476907053D}"/>
    <cellStyle name="Heading 6 3" xfId="5266" xr:uid="{9A922F40-B766-4D26-A9F2-EFA153422920}"/>
    <cellStyle name="Heading 6 3 10" xfId="19253" xr:uid="{84A7B791-6090-44F8-89FA-BA3F39A32B96}"/>
    <cellStyle name="Heading 6 3 2" xfId="5267" xr:uid="{D6FC421F-BFF4-4B93-A506-B8103D83A196}"/>
    <cellStyle name="Heading 6 3 2 2" xfId="5268" xr:uid="{CDEA1565-40DC-4CF7-ADA0-B59F46DC9210}"/>
    <cellStyle name="Heading 6 3 2 2 2" xfId="19255" xr:uid="{865DF84A-8CA0-4AB1-B83B-1240CA880BA2}"/>
    <cellStyle name="Heading 6 3 2 3" xfId="5269" xr:uid="{81D8FC40-B086-489B-881E-2A845B616CBB}"/>
    <cellStyle name="Heading 6 3 2 3 2" xfId="19256" xr:uid="{C1D98C86-2716-4188-B68D-5102CC7550BA}"/>
    <cellStyle name="Heading 6 3 2 4" xfId="5270" xr:uid="{1400ECA3-2425-476B-BB80-15DAE66D127C}"/>
    <cellStyle name="Heading 6 3 2 4 2" xfId="19257" xr:uid="{C3E28FA2-37FC-448C-B813-398BB7B1FB03}"/>
    <cellStyle name="Heading 6 3 2 5" xfId="19254" xr:uid="{3CDE4DEF-E4BC-480E-AC35-82E2F9297361}"/>
    <cellStyle name="Heading 6 3 3" xfId="5271" xr:uid="{9FF05EBA-0A98-4BBF-922E-A4B1514923FB}"/>
    <cellStyle name="Heading 6 3 3 2" xfId="19258" xr:uid="{6D7CE208-77C1-4201-B100-36A4AD931FBB}"/>
    <cellStyle name="Heading 6 3 4" xfId="5272" xr:uid="{2B68E5DA-E9F2-4B63-B5D3-DB66CA964BF4}"/>
    <cellStyle name="Heading 6 3 4 2" xfId="19259" xr:uid="{5AF5838E-6700-45E6-B311-A6709289BFE4}"/>
    <cellStyle name="Heading 6 3 5" xfId="5273" xr:uid="{5F6BB3A6-1319-42E0-A1D1-434EB39D46B1}"/>
    <cellStyle name="Heading 6 3 5 2" xfId="19260" xr:uid="{D5214AF7-6292-4DE7-847D-9F252AAF92DB}"/>
    <cellStyle name="Heading 6 3 6" xfId="5274" xr:uid="{3E426D1D-D169-4572-9575-6224B2D8E270}"/>
    <cellStyle name="Heading 6 3 6 2" xfId="19261" xr:uid="{D1EC410F-7544-42E7-A006-95409E3CB370}"/>
    <cellStyle name="Heading 6 3 7" xfId="5275" xr:uid="{DE17635B-BD0B-4615-A6C5-DE568CAFCC73}"/>
    <cellStyle name="Heading 6 3 7 2" xfId="19262" xr:uid="{BEF54C18-7208-45F1-BEA4-4BB35315F410}"/>
    <cellStyle name="Heading 6 3 8" xfId="15096" xr:uid="{66888CE1-1806-4A51-851E-802EDBC6CECA}"/>
    <cellStyle name="Heading 6 3 8 2" xfId="27452" xr:uid="{704EC9A6-9D6D-42A5-8279-7E1A23AB27EB}"/>
    <cellStyle name="Heading 6 3 9" xfId="15480" xr:uid="{B929021A-DB68-4EA1-B9DB-601092AE82B0}"/>
    <cellStyle name="Heading 6 3 9 2" xfId="27820" xr:uid="{EF5B80E2-9715-4EEA-A861-15633E39562B}"/>
    <cellStyle name="Heading 6 4" xfId="5276" xr:uid="{96C56580-F7F3-455B-9A9D-B17B735093AA}"/>
    <cellStyle name="Heading 6 4 2" xfId="5277" xr:uid="{3F8B3C0E-0629-4BD3-95C1-99EFA5AFA015}"/>
    <cellStyle name="Heading 6 4 2 2" xfId="19264" xr:uid="{DF2D2FA4-264A-4CE2-930B-3AF1ABF12275}"/>
    <cellStyle name="Heading 6 4 3" xfId="19263" xr:uid="{1375DB1E-E404-4A41-98A4-AC9713A5D3DD}"/>
    <cellStyle name="Heading 6 5" xfId="5278" xr:uid="{D004DEB2-4550-438F-A825-CA73F4FA4BAB}"/>
    <cellStyle name="Heading 6 5 2" xfId="5279" xr:uid="{1B33EAA2-F98C-421A-BC4D-26E6539D1739}"/>
    <cellStyle name="Heading 6 5 2 2" xfId="19266" xr:uid="{48E1777A-2A8E-4D53-93CC-CBAE101C8CF2}"/>
    <cellStyle name="Heading 6 5 3" xfId="19265" xr:uid="{6F2B447B-3AD6-4AE0-92F6-9929500DA989}"/>
    <cellStyle name="Heading 6 6" xfId="5280" xr:uid="{95A5BE56-EE42-48A3-BC10-A5E8A982B0A5}"/>
    <cellStyle name="Heading 6 6 2" xfId="19267" xr:uid="{299A5168-7D12-4746-A15A-38DAF9A04CBD}"/>
    <cellStyle name="Heading 6 7" xfId="5281" xr:uid="{9D9606F3-CBA4-49E5-AACB-71F23CE49856}"/>
    <cellStyle name="Heading 6 7 2" xfId="19268" xr:uid="{D3F6ECE2-E3E1-4C63-8510-67AC267FDC19}"/>
    <cellStyle name="Heading 6 8" xfId="5282" xr:uid="{180D7B03-9E96-48C4-98F4-989531F07CAF}"/>
    <cellStyle name="Heading 6 8 2" xfId="19269" xr:uid="{C33BC808-6ACA-429E-9B4C-5DE60EC9E7DB}"/>
    <cellStyle name="Heading 6 9" xfId="5283" xr:uid="{F7B68583-F7C0-45E8-B9AD-1FCE961BE5EA}"/>
    <cellStyle name="Heading 6 9 2" xfId="19270" xr:uid="{79B1D45E-C867-4BE5-8384-A825E90D1615}"/>
    <cellStyle name="Heading 7" xfId="1036" xr:uid="{8685D5F3-72A1-4B7D-AC78-E5A7808E43AD}"/>
    <cellStyle name="Heading 7 10" xfId="5284" xr:uid="{47183F18-4C32-4A60-A5A6-09C71B15E41C}"/>
    <cellStyle name="Heading 7 10 2" xfId="19271" xr:uid="{8DFCA882-1B89-4AAB-831B-2E1B977AFA4A}"/>
    <cellStyle name="Heading 7 11" xfId="14764" xr:uid="{1215B47E-B916-41E6-B7CB-D390D63E866F}"/>
    <cellStyle name="Heading 7 11 2" xfId="27135" xr:uid="{1824B0BC-CA64-4041-BB6A-611112BD0E13}"/>
    <cellStyle name="Heading 7 12" xfId="15261" xr:uid="{E75A551E-B99F-4261-B0BC-D7CE71ABB902}"/>
    <cellStyle name="Heading 7 12 2" xfId="27601" xr:uid="{F82A849E-5961-43A3-95DA-7C046A0A16C4}"/>
    <cellStyle name="Heading 7 13" xfId="15612" xr:uid="{8498D782-A2AE-4059-9F23-BE6F8B3B9F99}"/>
    <cellStyle name="Heading 7 2" xfId="1374" xr:uid="{2506C21F-13B9-4AA8-A1A8-D51F2460929E}"/>
    <cellStyle name="Heading 7 2 2" xfId="5285" xr:uid="{759281F5-D1E0-492D-B76B-A1EDE8368779}"/>
    <cellStyle name="Heading 7 2 2 2" xfId="5286" xr:uid="{680E03BC-D82C-4921-9D26-75D4E6F22A9C}"/>
    <cellStyle name="Heading 7 2 2 2 2" xfId="5287" xr:uid="{12D911B9-9866-4639-A9E8-A1E1E5E33CB6}"/>
    <cellStyle name="Heading 7 2 2 2 2 2" xfId="19274" xr:uid="{23AE38ED-6CCD-4017-870C-F10469BB4425}"/>
    <cellStyle name="Heading 7 2 2 2 3" xfId="5288" xr:uid="{09D2AF5F-0CC6-4456-A652-D4CB4985CF7B}"/>
    <cellStyle name="Heading 7 2 2 2 3 2" xfId="19275" xr:uid="{70A4E72A-C40F-4B52-AD82-43113E622433}"/>
    <cellStyle name="Heading 7 2 2 2 4" xfId="5289" xr:uid="{C992C023-54D3-4B1A-A11D-0E971B9B237E}"/>
    <cellStyle name="Heading 7 2 2 2 4 2" xfId="19276" xr:uid="{2722E497-34EB-4651-BE52-1D010149B287}"/>
    <cellStyle name="Heading 7 2 2 2 5" xfId="19273" xr:uid="{828CB69A-BD12-4BCD-8F9C-4587AD083980}"/>
    <cellStyle name="Heading 7 2 2 3" xfId="5290" xr:uid="{01DE3432-FC7B-416E-8971-AE25E8E7178F}"/>
    <cellStyle name="Heading 7 2 2 3 2" xfId="19277" xr:uid="{45ED19B8-2BDE-4A4B-8A24-5E6E581EE9D3}"/>
    <cellStyle name="Heading 7 2 2 4" xfId="5291" xr:uid="{8EB73363-FFA0-430B-BED9-4465F5A8A6A9}"/>
    <cellStyle name="Heading 7 2 2 4 2" xfId="19278" xr:uid="{280C80F4-2851-4375-A619-071BCF0707D8}"/>
    <cellStyle name="Heading 7 2 2 5" xfId="5292" xr:uid="{390CAAEE-F325-497D-BC10-25D82AB6AFB7}"/>
    <cellStyle name="Heading 7 2 2 5 2" xfId="19279" xr:uid="{4D450319-1764-437A-A2D9-12E6E5931D94}"/>
    <cellStyle name="Heading 7 2 2 6" xfId="15098" xr:uid="{63D3AC43-49C6-4BF1-BA21-414D53C9B9E2}"/>
    <cellStyle name="Heading 7 2 2 6 2" xfId="27454" xr:uid="{32B6890C-A8BA-49B5-8D6D-2B5C2F8A5BF5}"/>
    <cellStyle name="Heading 7 2 2 7" xfId="15482" xr:uid="{7B430A21-D18F-4E68-9DF5-04E041FC2B54}"/>
    <cellStyle name="Heading 7 2 2 7 2" xfId="27822" xr:uid="{DFF07DD7-E015-4BA2-9779-0595FF016D6F}"/>
    <cellStyle name="Heading 7 2 2 8" xfId="19272" xr:uid="{7BF74900-CD04-4D72-846D-833DAF8D07B6}"/>
    <cellStyle name="Heading 7 2 3" xfId="5293" xr:uid="{E064F9C0-1356-4497-AB5B-A60C8BAF7ECF}"/>
    <cellStyle name="Heading 7 2 3 2" xfId="19280" xr:uid="{A5C995A6-B255-49F8-ADEF-1AE25FAE2927}"/>
    <cellStyle name="Heading 7 2 4" xfId="5294" xr:uid="{2A1B4429-31BB-4A14-8F88-482BE6CFFF79}"/>
    <cellStyle name="Heading 7 2 4 2" xfId="19281" xr:uid="{EEC73E55-05D5-4472-8FFF-34CA38CCBD6C}"/>
    <cellStyle name="Heading 7 2 5" xfId="5295" xr:uid="{B6FA95EB-5B08-47C5-A537-7FA7FDE07D95}"/>
    <cellStyle name="Heading 7 2 5 2" xfId="19282" xr:uid="{EB4522C6-C457-45C3-98FF-74BF86B35381}"/>
    <cellStyle name="Heading 7 2 6" xfId="5296" xr:uid="{B197EEFB-7B8D-45EA-B648-4A2042317298}"/>
    <cellStyle name="Heading 7 2 6 2" xfId="19283" xr:uid="{28968AB5-A9BF-4909-93D1-5192062D2146}"/>
    <cellStyle name="Heading 7 2 7" xfId="5297" xr:uid="{741AB853-54EF-4D5F-95D2-FB1A628F0107}"/>
    <cellStyle name="Heading 7 2 7 2" xfId="19284" xr:uid="{088A3180-BAF9-49C0-A5CD-AD6322BE71E0}"/>
    <cellStyle name="Heading 7 2 8" xfId="15097" xr:uid="{35349EEE-24C7-4A37-A4A3-107025FCB37F}"/>
    <cellStyle name="Heading 7 2 8 2" xfId="27453" xr:uid="{3CBB3681-FB1C-401D-88DE-774046B12811}"/>
    <cellStyle name="Heading 7 2 9" xfId="15481" xr:uid="{B2CE035A-07F8-4F0A-83A9-C00BED355179}"/>
    <cellStyle name="Heading 7 2 9 2" xfId="27821" xr:uid="{F27EF877-293E-41DA-B74D-B50CD28BBBBB}"/>
    <cellStyle name="Heading 7 3" xfId="5298" xr:uid="{BEF74630-BED7-449D-9C06-A11BAEC0ACAC}"/>
    <cellStyle name="Heading 7 3 2" xfId="5299" xr:uid="{5AB6511A-6A74-467F-82AA-698F7A9B0A3A}"/>
    <cellStyle name="Heading 7 3 2 2" xfId="5300" xr:uid="{1778EE97-3115-4FFA-ADE1-6D71324E0E9A}"/>
    <cellStyle name="Heading 7 3 2 2 2" xfId="19287" xr:uid="{F85AE1CC-EC5A-46EC-A281-9ABFCCA5A94D}"/>
    <cellStyle name="Heading 7 3 2 3" xfId="5301" xr:uid="{1FFB12DA-04BF-4EC7-937C-A5CF5C51E980}"/>
    <cellStyle name="Heading 7 3 2 3 2" xfId="19288" xr:uid="{4E8E68C9-6A55-4A63-B659-587DF05708F6}"/>
    <cellStyle name="Heading 7 3 2 4" xfId="5302" xr:uid="{D9F1A7CC-5995-4BF7-82FD-707A2C490027}"/>
    <cellStyle name="Heading 7 3 2 4 2" xfId="19289" xr:uid="{5A028DA0-424B-49A3-A291-D9614E7D0CD8}"/>
    <cellStyle name="Heading 7 3 2 5" xfId="19286" xr:uid="{6BF94227-16C1-49F3-853C-CE55872A25E1}"/>
    <cellStyle name="Heading 7 3 3" xfId="5303" xr:uid="{D41BB07C-D471-45C4-95F9-E4CAFD6F78A4}"/>
    <cellStyle name="Heading 7 3 3 2" xfId="19290" xr:uid="{F8E0B9C2-628D-4A96-8058-40B61FFA338D}"/>
    <cellStyle name="Heading 7 3 4" xfId="5304" xr:uid="{AE67EDB2-35CC-4A68-B041-C492B97A8316}"/>
    <cellStyle name="Heading 7 3 4 2" xfId="19291" xr:uid="{77CF3D41-068E-4C84-AB31-F21A3BE3B38F}"/>
    <cellStyle name="Heading 7 3 5" xfId="5305" xr:uid="{E8538F9F-FD9C-4D09-8B30-31EF907A4F28}"/>
    <cellStyle name="Heading 7 3 5 2" xfId="19292" xr:uid="{D55BC01B-FC7F-4ADE-9D84-031C69237647}"/>
    <cellStyle name="Heading 7 3 6" xfId="15099" xr:uid="{D5699F8D-D03B-4497-A2B4-80F976E5F611}"/>
    <cellStyle name="Heading 7 3 6 2" xfId="27455" xr:uid="{D5558E27-D5ED-493A-98E2-51567C61731B}"/>
    <cellStyle name="Heading 7 3 7" xfId="15483" xr:uid="{F273C8AC-FCBF-4002-83B2-BADE8488D981}"/>
    <cellStyle name="Heading 7 3 7 2" xfId="27823" xr:uid="{698A9FCB-956A-4C38-A670-7887F5DC8A77}"/>
    <cellStyle name="Heading 7 3 8" xfId="19285" xr:uid="{4344768D-2BC3-4D0B-A52A-2C99C0F363A4}"/>
    <cellStyle name="Heading 7 4" xfId="5306" xr:uid="{BE6ABD82-1895-4116-BF35-2BED582E5F77}"/>
    <cellStyle name="Heading 7 4 2" xfId="19293" xr:uid="{F9114EC3-82FA-4E81-8F69-EC0B1FF021A0}"/>
    <cellStyle name="Heading 7 5" xfId="5307" xr:uid="{D05444DE-9DAE-4686-A59D-9A7B47D66CAE}"/>
    <cellStyle name="Heading 7 5 2" xfId="19294" xr:uid="{E7EA38F2-CF51-429C-B116-118B8A8326AF}"/>
    <cellStyle name="Heading 7 6" xfId="5308" xr:uid="{A2C6A722-914A-48C5-AD99-45EA0C4DE9AA}"/>
    <cellStyle name="Heading 7 6 2" xfId="19295" xr:uid="{3FACAEF3-FF0E-4914-B16B-0F4DD4597EDD}"/>
    <cellStyle name="Heading 7 7" xfId="5309" xr:uid="{BB600D4E-2948-4FBA-84C1-6B3005A33DFB}"/>
    <cellStyle name="Heading 7 7 2" xfId="19296" xr:uid="{27808177-ACD1-4B52-A9DB-7ACFBACA39BE}"/>
    <cellStyle name="Heading 7 8" xfId="5310" xr:uid="{09A34C71-163C-400B-9F75-5137AA85A000}"/>
    <cellStyle name="Heading 7 8 2" xfId="19297" xr:uid="{18B9F3DE-BA11-4811-A4DE-9DAB61C20430}"/>
    <cellStyle name="Heading 7 9" xfId="5311" xr:uid="{A5D1750E-F479-4790-8F26-81E4E15C5EF2}"/>
    <cellStyle name="Heading 7 9 2" xfId="19298" xr:uid="{EF106F97-775F-434C-9419-1CAA303D2101}"/>
    <cellStyle name="Heading 8" xfId="1037" xr:uid="{064C2F98-EC98-49E8-9361-BB2D43045801}"/>
    <cellStyle name="Heading 8 10" xfId="15038" xr:uid="{70E75D9A-56EC-4C8A-A8C0-BA6CBB56609A}"/>
    <cellStyle name="Heading 8 10 2" xfId="27403" xr:uid="{B343DC79-A4EA-4C70-9DFD-52A5F4898D49}"/>
    <cellStyle name="Heading 8 11" xfId="15432" xr:uid="{1790F2E1-AC15-432B-9FDB-190BD55E3856}"/>
    <cellStyle name="Heading 8 11 2" xfId="27772" xr:uid="{E47E253A-8C47-479D-8676-BF1E255DA629}"/>
    <cellStyle name="Heading 8 12" xfId="15613" xr:uid="{BEC2955F-F5D7-42A3-BB2E-88FE801BB7B2}"/>
    <cellStyle name="Heading 8 2" xfId="1375" xr:uid="{3187145E-6464-46BE-8BB5-D3E5EEB6F37C}"/>
    <cellStyle name="Heading 8 2 2" xfId="5312" xr:uid="{341A85CE-B635-4ED2-94AC-0778222C2B1E}"/>
    <cellStyle name="Heading 8 2 2 2" xfId="5313" xr:uid="{945A84D1-0B31-496D-94DE-3C1BA89977CD}"/>
    <cellStyle name="Heading 8 2 2 2 2" xfId="5314" xr:uid="{C0309412-4C55-4189-816D-6307DA891DA9}"/>
    <cellStyle name="Heading 8 2 2 2 2 2" xfId="19301" xr:uid="{AB181A66-DA8E-4367-96C8-8FB71F892EC1}"/>
    <cellStyle name="Heading 8 2 2 2 3" xfId="5315" xr:uid="{E6B42765-2AAA-4C54-A528-93EB2550BBD7}"/>
    <cellStyle name="Heading 8 2 2 2 3 2" xfId="19302" xr:uid="{540D7C13-B3DA-4710-9736-5241D515FAD2}"/>
    <cellStyle name="Heading 8 2 2 2 4" xfId="5316" xr:uid="{50407174-4496-422B-A50D-3BCE7D62B95D}"/>
    <cellStyle name="Heading 8 2 2 2 4 2" xfId="19303" xr:uid="{A2CE4DE5-3D21-49D3-A8FB-2C638F885BB7}"/>
    <cellStyle name="Heading 8 2 2 2 5" xfId="19300" xr:uid="{F1B1836E-53E4-42F4-9DBB-80372F31994C}"/>
    <cellStyle name="Heading 8 2 2 3" xfId="5317" xr:uid="{CA762292-3995-4424-9074-6208D90B451B}"/>
    <cellStyle name="Heading 8 2 2 3 2" xfId="19304" xr:uid="{F3FE7436-6125-4D46-8113-CC0D37BE66B2}"/>
    <cellStyle name="Heading 8 2 2 4" xfId="5318" xr:uid="{4DC3839D-8328-4447-BAAF-D9B0EBF65E24}"/>
    <cellStyle name="Heading 8 2 2 4 2" xfId="19305" xr:uid="{8AA82F5E-F813-47CF-AF9B-3202FE5B9075}"/>
    <cellStyle name="Heading 8 2 2 5" xfId="5319" xr:uid="{1BA82A40-CEDC-48A9-86DC-637D2F770782}"/>
    <cellStyle name="Heading 8 2 2 5 2" xfId="19306" xr:uid="{031B4B1B-E72C-46A5-A83C-155907DF3B50}"/>
    <cellStyle name="Heading 8 2 2 6" xfId="15101" xr:uid="{35E92814-1E62-4197-9A0F-7E15DB220D4C}"/>
    <cellStyle name="Heading 8 2 2 6 2" xfId="27457" xr:uid="{2CFA8C01-0C9F-4BD9-B05E-92273E1935D1}"/>
    <cellStyle name="Heading 8 2 2 7" xfId="15485" xr:uid="{BCD0401C-1F14-41DD-B160-CC11F7D75E7C}"/>
    <cellStyle name="Heading 8 2 2 7 2" xfId="27825" xr:uid="{FBF2EB24-FCA1-4DCC-9365-20331BB4CE13}"/>
    <cellStyle name="Heading 8 2 2 8" xfId="19299" xr:uid="{AFAEC654-310F-485D-87FB-13FA287B0F10}"/>
    <cellStyle name="Heading 8 2 3" xfId="5320" xr:uid="{FE071E87-C2C1-4C22-8A7C-B4D0DD4A0526}"/>
    <cellStyle name="Heading 8 2 3 2" xfId="19307" xr:uid="{B6EC45F3-290A-4ECA-B44A-4281CE07FCB1}"/>
    <cellStyle name="Heading 8 2 4" xfId="5321" xr:uid="{5B5987D1-F11A-490E-AE60-E0B4A782D4F3}"/>
    <cellStyle name="Heading 8 2 4 2" xfId="19308" xr:uid="{4891B815-83E3-4AB1-8F4F-65D8C8236A4E}"/>
    <cellStyle name="Heading 8 2 5" xfId="5322" xr:uid="{C38FA56F-5B52-456A-A400-E201A3339F60}"/>
    <cellStyle name="Heading 8 2 5 2" xfId="19309" xr:uid="{5CD0745F-BE66-4193-BA27-F7E8381A9821}"/>
    <cellStyle name="Heading 8 2 6" xfId="5323" xr:uid="{E99A71B4-3115-4306-BA8B-5F4C41560137}"/>
    <cellStyle name="Heading 8 2 6 2" xfId="19310" xr:uid="{97ECCEF4-ABC5-4CBA-917B-F612F6329B9B}"/>
    <cellStyle name="Heading 8 2 7" xfId="5324" xr:uid="{34F1933E-10F0-4299-9976-8A3DC8C94675}"/>
    <cellStyle name="Heading 8 2 7 2" xfId="19311" xr:uid="{16A6D6E2-D441-4FE9-8818-17DF9A8E981D}"/>
    <cellStyle name="Heading 8 2 8" xfId="15100" xr:uid="{81319751-BB8B-4688-B0C7-62A88E7F6DC9}"/>
    <cellStyle name="Heading 8 2 8 2" xfId="27456" xr:uid="{A0A7C259-EB02-409F-9C19-FD07F283D8D2}"/>
    <cellStyle name="Heading 8 2 9" xfId="15484" xr:uid="{616E063D-4731-4B24-88AA-6BEF3CE7ABD0}"/>
    <cellStyle name="Heading 8 2 9 2" xfId="27824" xr:uid="{895EBDF7-5FCC-433B-B505-986B22299DDE}"/>
    <cellStyle name="Heading 8 3" xfId="5325" xr:uid="{C9104F7C-02AB-44FF-A6A3-8CAE98DBB30E}"/>
    <cellStyle name="Heading 8 3 2" xfId="5326" xr:uid="{2F825F37-7083-4E4B-AB48-B12F50B10939}"/>
    <cellStyle name="Heading 8 3 2 2" xfId="5327" xr:uid="{EC8209B6-E9D3-4914-A001-A9628F676C54}"/>
    <cellStyle name="Heading 8 3 2 2 2" xfId="19314" xr:uid="{E0867258-CA18-4E7F-B647-81BC85BB8EE0}"/>
    <cellStyle name="Heading 8 3 2 3" xfId="5328" xr:uid="{39FA0610-D5D3-445E-A14F-5907F18E92E0}"/>
    <cellStyle name="Heading 8 3 2 3 2" xfId="19315" xr:uid="{06EBB383-047A-489B-830A-886B81F4FC11}"/>
    <cellStyle name="Heading 8 3 2 4" xfId="5329" xr:uid="{482E96E7-3B5D-4426-A65D-82F14F1165F6}"/>
    <cellStyle name="Heading 8 3 2 4 2" xfId="19316" xr:uid="{66AEF5BA-74FD-45EE-82A3-38FB1A35C86F}"/>
    <cellStyle name="Heading 8 3 2 5" xfId="19313" xr:uid="{640FEEE0-7B90-423F-9557-A1164FDEB741}"/>
    <cellStyle name="Heading 8 3 3" xfId="5330" xr:uid="{B8AACCD8-878F-4521-89CE-27DF3E77B5EC}"/>
    <cellStyle name="Heading 8 3 3 2" xfId="19317" xr:uid="{AF53035F-1E39-4C67-B713-434537D0DDAC}"/>
    <cellStyle name="Heading 8 3 4" xfId="5331" xr:uid="{FECC010C-5355-4A05-9889-5DC9BFBEC8A2}"/>
    <cellStyle name="Heading 8 3 4 2" xfId="19318" xr:uid="{90CC9647-7472-48D1-89F5-BBB9EFC3CAF2}"/>
    <cellStyle name="Heading 8 3 5" xfId="5332" xr:uid="{CCAE58EC-5543-4E73-8B52-A6E76C2701E1}"/>
    <cellStyle name="Heading 8 3 5 2" xfId="19319" xr:uid="{BC50FC9E-33C6-479D-BB4A-326C3286A860}"/>
    <cellStyle name="Heading 8 3 6" xfId="15102" xr:uid="{E09AE2B4-95F3-47F3-B24C-2C39F45CB592}"/>
    <cellStyle name="Heading 8 3 6 2" xfId="27458" xr:uid="{3C2C5E3E-61C3-4F79-B251-BD77B86FF956}"/>
    <cellStyle name="Heading 8 3 7" xfId="15486" xr:uid="{6D544117-E05F-4002-8BD0-907A4A1B3453}"/>
    <cellStyle name="Heading 8 3 7 2" xfId="27826" xr:uid="{21C12274-A571-4B7F-A356-3E2DA2FD15E0}"/>
    <cellStyle name="Heading 8 3 8" xfId="19312" xr:uid="{659D11A8-3D99-46D7-827A-5516B43C4F56}"/>
    <cellStyle name="Heading 8 4" xfId="5333" xr:uid="{0E621FCC-7096-4817-B282-17DD522485A9}"/>
    <cellStyle name="Heading 8 4 2" xfId="19320" xr:uid="{361A9E2E-F62A-4E84-AE3E-B558446D62B7}"/>
    <cellStyle name="Heading 8 5" xfId="5334" xr:uid="{5F62814A-E383-4439-81CE-D9000DFE8719}"/>
    <cellStyle name="Heading 8 5 2" xfId="19321" xr:uid="{EB0D630B-D535-45D9-8226-0764DFC7922D}"/>
    <cellStyle name="Heading 8 6" xfId="5335" xr:uid="{3E742FA7-B0C6-4F59-8962-765B65B5823D}"/>
    <cellStyle name="Heading 8 6 2" xfId="19322" xr:uid="{3D34BAD6-AFFA-44E1-A5A8-959A055D4909}"/>
    <cellStyle name="Heading 8 7" xfId="5336" xr:uid="{88DB3786-1861-4FE0-9D56-C2061FEFEDE4}"/>
    <cellStyle name="Heading 8 7 2" xfId="19323" xr:uid="{401C7391-2CB8-46F7-A5CB-A42A7984DAFC}"/>
    <cellStyle name="Heading 8 8" xfId="5337" xr:uid="{F2691A2B-A0C9-42B3-A8D1-BEF3DDBF3BC8}"/>
    <cellStyle name="Heading 8 8 2" xfId="19324" xr:uid="{B550E655-0609-48FF-AEFA-27DE0DF88ACE}"/>
    <cellStyle name="Heading 8 9" xfId="5338" xr:uid="{E4B2CA18-E56C-490C-81B2-74E61982508E}"/>
    <cellStyle name="Heading 8 9 2" xfId="19325" xr:uid="{A9945764-2FEA-4758-B818-39B304435731}"/>
    <cellStyle name="Heading 9" xfId="5339" xr:uid="{F9CD9DF9-BA5C-49B0-A33F-819380C60C65}"/>
    <cellStyle name="Heading 9 2" xfId="5340" xr:uid="{6091949B-A08C-4455-8463-26A1BB7857FA}"/>
    <cellStyle name="Heading 9 2 2" xfId="5341" xr:uid="{7CFCEE13-1D85-40FB-8EFE-0EE96A9D3230}"/>
    <cellStyle name="Heading 9 2 2 2" xfId="19328" xr:uid="{E323A654-8D78-47F7-9A02-0F72E864C68D}"/>
    <cellStyle name="Heading 9 2 3" xfId="5342" xr:uid="{FBCFEC65-01B5-4BCA-A0ED-022008221079}"/>
    <cellStyle name="Heading 9 2 3 2" xfId="19329" xr:uid="{183A9382-EF29-4E26-9392-2AD9DB9991B8}"/>
    <cellStyle name="Heading 9 2 4" xfId="5343" xr:uid="{CC97A2C8-92F4-4F55-AF90-48E69C5D621E}"/>
    <cellStyle name="Heading 9 2 4 2" xfId="19330" xr:uid="{097277E3-2438-4D94-B890-36277FAEE31C}"/>
    <cellStyle name="Heading 9 2 5" xfId="19327" xr:uid="{E42B5A97-7A99-4BC3-97C8-908D836415D4}"/>
    <cellStyle name="Heading 9 3" xfId="5344" xr:uid="{34317100-0083-4177-8E85-506415DB9E7E}"/>
    <cellStyle name="Heading 9 3 2" xfId="19331" xr:uid="{E24859BE-0B3C-449D-A1F2-73EB3AAB630B}"/>
    <cellStyle name="Heading 9 4" xfId="5345" xr:uid="{9CEACADE-7F3B-43C1-90FA-07652A5C3469}"/>
    <cellStyle name="Heading 9 4 2" xfId="19332" xr:uid="{64FE2846-3112-4B91-8A06-E74781C37A61}"/>
    <cellStyle name="Heading 9 5" xfId="5346" xr:uid="{83CD14B4-ADEC-41EE-988D-D9AC20B8FF15}"/>
    <cellStyle name="Heading 9 5 2" xfId="19333" xr:uid="{F51631EA-5688-4525-9E25-F7F8C37EA9C1}"/>
    <cellStyle name="Heading 9 6" xfId="15103" xr:uid="{37A4FC8C-E50E-4F92-8EB8-E39E8E93DD03}"/>
    <cellStyle name="Heading 9 6 2" xfId="27459" xr:uid="{F859E808-39DD-41D0-A725-B4943A86ACAE}"/>
    <cellStyle name="Heading 9 7" xfId="15487" xr:uid="{DE693541-2726-4D8D-A4F0-E6ED41E1442C}"/>
    <cellStyle name="Heading 9 7 2" xfId="27827" xr:uid="{FF5B0D3D-962B-4264-8B9C-5287F12F3835}"/>
    <cellStyle name="Heading 9 8" xfId="19326" xr:uid="{DC5ECD25-7EED-434B-87E8-EAFC242F6C11}"/>
    <cellStyle name="Heading DoubleClick" xfId="353" xr:uid="{B53CC237-97A6-4FF8-8059-F73DA75F741D}"/>
    <cellStyle name="Heading DoubleClick 10" xfId="5347" xr:uid="{529D8D97-829C-410E-BB3D-BC52600C78EF}"/>
    <cellStyle name="Heading DoubleClick 10 2" xfId="19334" xr:uid="{0107044A-635F-4940-85E6-BB78C7628C4F}"/>
    <cellStyle name="Heading DoubleClick 11" xfId="5348" xr:uid="{BA381364-1A03-404B-A3F4-416F25FBE0DA}"/>
    <cellStyle name="Heading DoubleClick 11 2" xfId="19335" xr:uid="{489B0ED2-AE8E-4B87-9F6C-18FF44E7F959}"/>
    <cellStyle name="Heading DoubleClick 12" xfId="5349" xr:uid="{2BD76D51-CCB4-442E-9979-96E524EAFCCE}"/>
    <cellStyle name="Heading DoubleClick 12 2" xfId="19336" xr:uid="{5038A73D-B883-460E-B693-1CA4240BCCF5}"/>
    <cellStyle name="Heading DoubleClick 13" xfId="5350" xr:uid="{80FE994A-434B-497D-A836-6A96483B6F07}"/>
    <cellStyle name="Heading DoubleClick 13 2" xfId="19337" xr:uid="{9BF25710-B5E2-4FA9-A99B-BC89F8C33FCA}"/>
    <cellStyle name="Heading DoubleClick 14" xfId="5351" xr:uid="{1E1037EC-0F3A-46FA-987B-BB993FCCAF75}"/>
    <cellStyle name="Heading DoubleClick 14 2" xfId="19338" xr:uid="{916A3D10-DD83-4FA0-B7E2-9B2A73B30DBF}"/>
    <cellStyle name="Heading DoubleClick 15" xfId="15163" xr:uid="{9B9E1B1C-772D-4C3B-BA07-2FBF83EE1DA9}"/>
    <cellStyle name="Heading DoubleClick 15 2" xfId="27503" xr:uid="{3D40305D-D0F0-4072-BEA4-CDE48BCF27E3}"/>
    <cellStyle name="Heading DoubleClick 16" xfId="15544" xr:uid="{857265B7-D9D7-446E-A331-06A2CC5540BA}"/>
    <cellStyle name="Heading DoubleClick 2" xfId="1389" xr:uid="{FF82F12C-31D4-449A-97A2-89F14BFA657A}"/>
    <cellStyle name="Heading DoubleClick 2 10" xfId="5352" xr:uid="{B8730968-B37F-4AF8-9D6C-9CE0FCFE05A0}"/>
    <cellStyle name="Heading DoubleClick 2 10 2" xfId="19339" xr:uid="{FED8CD05-9561-4120-97CD-6B5D5B4F3308}"/>
    <cellStyle name="Heading DoubleClick 2 11" xfId="5353" xr:uid="{6179902B-DEBC-48A4-86FA-29442A37A947}"/>
    <cellStyle name="Heading DoubleClick 2 11 2" xfId="19340" xr:uid="{C29B21ED-9238-4E29-8EBC-7DB9286BBDE7}"/>
    <cellStyle name="Heading DoubleClick 2 12" xfId="5354" xr:uid="{413ABCB1-1A9E-447E-9F4A-7A6F46269003}"/>
    <cellStyle name="Heading DoubleClick 2 12 2" xfId="19341" xr:uid="{51C6D97D-7D6F-44D8-BEAB-373FE4B6AA65}"/>
    <cellStyle name="Heading DoubleClick 2 13" xfId="5355" xr:uid="{33D6CB34-2A52-4E55-BA2D-612DF4F19991}"/>
    <cellStyle name="Heading DoubleClick 2 13 2" xfId="19342" xr:uid="{0C676976-9B78-4AEC-A417-1130760584D9}"/>
    <cellStyle name="Heading DoubleClick 2 14" xfId="5356" xr:uid="{CBC658D4-2E04-441F-9CF9-14FE83E6B130}"/>
    <cellStyle name="Heading DoubleClick 2 14 2" xfId="19343" xr:uid="{E50B740B-7A7C-49ED-B1B5-CE6B0CAEEF92}"/>
    <cellStyle name="Heading DoubleClick 2 15" xfId="5357" xr:uid="{EA5F6204-5838-423A-9D11-7EC34B827983}"/>
    <cellStyle name="Heading DoubleClick 2 15 2" xfId="19344" xr:uid="{F4BBADB2-8EF6-418B-AEB7-89CD22A59F6F}"/>
    <cellStyle name="Heading DoubleClick 2 16" xfId="5358" xr:uid="{3607478C-3995-4E1D-AD26-C6B8E6F8B9BC}"/>
    <cellStyle name="Heading DoubleClick 2 16 2" xfId="19345" xr:uid="{258B669D-F483-440C-B332-933B0A802718}"/>
    <cellStyle name="Heading DoubleClick 2 17" xfId="5359" xr:uid="{ACA21A83-0601-43D1-B995-3BA83B263285}"/>
    <cellStyle name="Heading DoubleClick 2 17 2" xfId="19346" xr:uid="{2EAF4F1D-4F4E-4493-9373-CCF359437F32}"/>
    <cellStyle name="Heading DoubleClick 2 18" xfId="15262" xr:uid="{9A487B58-914A-41AE-B037-60EFACFBA996}"/>
    <cellStyle name="Heading DoubleClick 2 18 2" xfId="27602" xr:uid="{3DD597F2-7D98-4C22-86E2-1C839F341CCC}"/>
    <cellStyle name="Heading DoubleClick 2 19" xfId="15764" xr:uid="{9BB6544B-BD84-43A4-9CBF-DE7C16BE456B}"/>
    <cellStyle name="Heading DoubleClick 2 2" xfId="5360" xr:uid="{116E97D4-D3F6-4E6B-8C8C-FABB057E072F}"/>
    <cellStyle name="Heading DoubleClick 2 2 2" xfId="5361" xr:uid="{836062D2-5AD9-450C-8189-A303078C3D68}"/>
    <cellStyle name="Heading DoubleClick 2 2 2 2" xfId="5362" xr:uid="{2AA428C3-CFC3-4FFE-949A-E7814630942A}"/>
    <cellStyle name="Heading DoubleClick 2 2 2 2 2" xfId="19349" xr:uid="{7AAF2685-B6BC-4FC0-A865-ADE8715FCC00}"/>
    <cellStyle name="Heading DoubleClick 2 2 2 3" xfId="5363" xr:uid="{8BF40323-C592-41DA-BE45-81E03B433E43}"/>
    <cellStyle name="Heading DoubleClick 2 2 2 3 2" xfId="19350" xr:uid="{310F3ADF-BD4A-4A2D-9A12-054A04598EC4}"/>
    <cellStyle name="Heading DoubleClick 2 2 2 4" xfId="5364" xr:uid="{2AF890C6-DE16-4C6A-861C-8D1CD5BB5FAB}"/>
    <cellStyle name="Heading DoubleClick 2 2 2 4 2" xfId="19351" xr:uid="{DF191384-1F5E-4399-A487-AE9E704A59E5}"/>
    <cellStyle name="Heading DoubleClick 2 2 2 5" xfId="19348" xr:uid="{9316CD16-3837-4357-A036-157E122E3232}"/>
    <cellStyle name="Heading DoubleClick 2 2 3" xfId="5365" xr:uid="{896D47CE-7060-4B17-A9DE-7F56D032AD2F}"/>
    <cellStyle name="Heading DoubleClick 2 2 3 2" xfId="19352" xr:uid="{2D16A7E6-1F93-4159-90E8-A4A475921A44}"/>
    <cellStyle name="Heading DoubleClick 2 2 4" xfId="5366" xr:uid="{E7EE62AB-0F82-4709-852D-3ACF6013CFC1}"/>
    <cellStyle name="Heading DoubleClick 2 2 4 2" xfId="19353" xr:uid="{258FE070-A52A-45BB-9813-47F96130AB0B}"/>
    <cellStyle name="Heading DoubleClick 2 2 5" xfId="5367" xr:uid="{EC9DAF38-DD67-4582-9B24-E948B3B268C7}"/>
    <cellStyle name="Heading DoubleClick 2 2 5 2" xfId="19354" xr:uid="{A2CBCE63-8F03-45BE-9CDC-E6417091D472}"/>
    <cellStyle name="Heading DoubleClick 2 2 6" xfId="5368" xr:uid="{4C8F76A6-40F6-4ADC-AAF9-AA8D200F157D}"/>
    <cellStyle name="Heading DoubleClick 2 2 6 2" xfId="19355" xr:uid="{3289AAE1-9D25-4544-B501-231AA610FEBE}"/>
    <cellStyle name="Heading DoubleClick 2 2 7" xfId="19347" xr:uid="{D4F89E34-A8B2-4FBD-BE41-CC900BE6B470}"/>
    <cellStyle name="Heading DoubleClick 2 3" xfId="5369" xr:uid="{F00B4A93-D981-4BBB-BB3A-A27926D4E12C}"/>
    <cellStyle name="Heading DoubleClick 2 3 2" xfId="5370" xr:uid="{4CC891A0-0D38-409F-A2DB-858451F0F5B9}"/>
    <cellStyle name="Heading DoubleClick 2 3 2 2" xfId="19357" xr:uid="{0E40BFFD-7B46-457B-9D4D-B2E5B0524E28}"/>
    <cellStyle name="Heading DoubleClick 2 3 3" xfId="5371" xr:uid="{E8BC44F8-7CF4-43AA-9CE5-D3F645C6C888}"/>
    <cellStyle name="Heading DoubleClick 2 3 3 2" xfId="19358" xr:uid="{AD16CB7A-F7CC-4A72-9F15-7F444022CBE1}"/>
    <cellStyle name="Heading DoubleClick 2 3 4" xfId="5372" xr:uid="{6F8884A9-0EB5-4BFA-96D0-1A2B3F37FF07}"/>
    <cellStyle name="Heading DoubleClick 2 3 4 2" xfId="19359" xr:uid="{7095E7F3-B2A1-4F5B-B0D7-CDF1A979F5F6}"/>
    <cellStyle name="Heading DoubleClick 2 3 5" xfId="19356" xr:uid="{1EAF9419-8C90-4941-B222-934A06088116}"/>
    <cellStyle name="Heading DoubleClick 2 4" xfId="5373" xr:uid="{FC3566F2-8F37-4AEE-AA97-1717A5CFD151}"/>
    <cellStyle name="Heading DoubleClick 2 4 2" xfId="5374" xr:uid="{07948F3E-6CF4-4CB1-BBE1-3E203ACC8326}"/>
    <cellStyle name="Heading DoubleClick 2 4 2 2" xfId="19361" xr:uid="{AAF238C4-3AC4-4900-85B0-1879174570D3}"/>
    <cellStyle name="Heading DoubleClick 2 4 3" xfId="5375" xr:uid="{27B6AFF1-15AF-4654-88BE-B4F64F38A6D2}"/>
    <cellStyle name="Heading DoubleClick 2 4 3 2" xfId="19362" xr:uid="{97F38011-D908-4FA4-9FCF-12A9D165994F}"/>
    <cellStyle name="Heading DoubleClick 2 4 4" xfId="5376" xr:uid="{6F2EB3D3-F2A1-4643-A103-0B9ABCE19917}"/>
    <cellStyle name="Heading DoubleClick 2 4 4 2" xfId="19363" xr:uid="{8EEDC987-F265-4522-A919-47883365D2BC}"/>
    <cellStyle name="Heading DoubleClick 2 4 5" xfId="19360" xr:uid="{B1031F06-FD8D-41A8-87C1-60E9F2B86363}"/>
    <cellStyle name="Heading DoubleClick 2 5" xfId="5377" xr:uid="{DD6B34F8-B140-45DF-9FA6-D3AB890AC2EE}"/>
    <cellStyle name="Heading DoubleClick 2 5 2" xfId="5378" xr:uid="{9F939D59-239F-4FCA-BB85-92BE9EA170E5}"/>
    <cellStyle name="Heading DoubleClick 2 5 2 2" xfId="19365" xr:uid="{727ABFF5-2FB3-45D5-8555-27A0C5946ECC}"/>
    <cellStyle name="Heading DoubleClick 2 5 3" xfId="5379" xr:uid="{B95402B2-E46C-45B8-AFF1-E8E72EE042CD}"/>
    <cellStyle name="Heading DoubleClick 2 5 3 2" xfId="19366" xr:uid="{E4786599-BE41-4D29-A040-B55AAE8EC1DE}"/>
    <cellStyle name="Heading DoubleClick 2 5 4" xfId="5380" xr:uid="{7D826293-740A-4CD4-A550-6527D244748B}"/>
    <cellStyle name="Heading DoubleClick 2 5 4 2" xfId="19367" xr:uid="{BF16D00D-CDC5-472D-8D5D-06C49A49875F}"/>
    <cellStyle name="Heading DoubleClick 2 5 5" xfId="19364" xr:uid="{8435F9EE-EA67-4C4E-8051-37C1E46AB05B}"/>
    <cellStyle name="Heading DoubleClick 2 6" xfId="5381" xr:uid="{3907CD65-3E97-4777-8C71-941B866159E0}"/>
    <cellStyle name="Heading DoubleClick 2 6 2" xfId="19368" xr:uid="{8625C45E-2C9C-4A6D-8324-AD663C057AF0}"/>
    <cellStyle name="Heading DoubleClick 2 7" xfId="5382" xr:uid="{BA113D48-C711-48E4-9073-F479241422B7}"/>
    <cellStyle name="Heading DoubleClick 2 7 2" xfId="19369" xr:uid="{9893E652-EECE-4E53-B788-2BC3B9D361EF}"/>
    <cellStyle name="Heading DoubleClick 2 8" xfId="5383" xr:uid="{270102BD-CE95-4421-807C-FA901F1D753E}"/>
    <cellStyle name="Heading DoubleClick 2 8 2" xfId="19370" xr:uid="{7AA20B6D-7D6C-4482-92F2-06AAC060F921}"/>
    <cellStyle name="Heading DoubleClick 2 9" xfId="5384" xr:uid="{8112130C-413F-4102-A873-AB5CA4477253}"/>
    <cellStyle name="Heading DoubleClick 2 9 2" xfId="19371" xr:uid="{DDF6F408-2FDB-4011-AB61-7ABE3AB3C830}"/>
    <cellStyle name="Heading DoubleClick 3" xfId="1390" xr:uid="{AE19154F-E8E9-48EC-AF22-C24ED19560F0}"/>
    <cellStyle name="Heading DoubleClick 3 10" xfId="5385" xr:uid="{0D6DBAFD-4DE7-4CAB-976B-BFBE52139FA0}"/>
    <cellStyle name="Heading DoubleClick 3 10 2" xfId="19372" xr:uid="{47E6471B-FEDE-457A-8D20-5EE51E7F786B}"/>
    <cellStyle name="Heading DoubleClick 3 11" xfId="5386" xr:uid="{2B684F13-0E39-4DB8-B53A-CDE467E02D00}"/>
    <cellStyle name="Heading DoubleClick 3 11 2" xfId="19373" xr:uid="{C4129D08-9217-4B62-AB9B-8F25F9EB2F05}"/>
    <cellStyle name="Heading DoubleClick 3 12" xfId="5387" xr:uid="{9D3954C9-DD58-4D04-B66C-3FEB27CE8C1D}"/>
    <cellStyle name="Heading DoubleClick 3 12 2" xfId="19374" xr:uid="{0FD0FFE8-6225-4995-A4E1-EDDE8753123C}"/>
    <cellStyle name="Heading DoubleClick 3 13" xfId="5388" xr:uid="{3F63862D-322D-49FE-B8BB-EA58977FD5DA}"/>
    <cellStyle name="Heading DoubleClick 3 13 2" xfId="19375" xr:uid="{A912CE08-2247-42FA-9690-A0F06DFE6015}"/>
    <cellStyle name="Heading DoubleClick 3 14" xfId="5389" xr:uid="{5CB101EC-EC6B-4A8A-B937-BAAC7E866D43}"/>
    <cellStyle name="Heading DoubleClick 3 14 2" xfId="19376" xr:uid="{2127B373-E626-4735-AAB1-D02591DE71BD}"/>
    <cellStyle name="Heading DoubleClick 3 15" xfId="5390" xr:uid="{741C0F1F-728B-4989-B5A1-CFA1DF68B511}"/>
    <cellStyle name="Heading DoubleClick 3 15 2" xfId="19377" xr:uid="{3A83DD92-B466-4799-A459-C30A63906176}"/>
    <cellStyle name="Heading DoubleClick 3 16" xfId="15765" xr:uid="{653AF8B2-1BD6-4662-9847-7175448ED8B4}"/>
    <cellStyle name="Heading DoubleClick 3 2" xfId="5391" xr:uid="{E82F3AED-7218-41AE-9E93-C390CC10A245}"/>
    <cellStyle name="Heading DoubleClick 3 2 2" xfId="5392" xr:uid="{A1D05E74-58D3-4935-99BE-5855918FBF32}"/>
    <cellStyle name="Heading DoubleClick 3 2 2 2" xfId="5393" xr:uid="{966820EB-1A78-4793-BED1-F193323B3111}"/>
    <cellStyle name="Heading DoubleClick 3 2 2 2 2" xfId="19380" xr:uid="{AE606B8C-50D8-43BF-9D74-515F725A3979}"/>
    <cellStyle name="Heading DoubleClick 3 2 2 3" xfId="5394" xr:uid="{A745B8AF-A200-40C9-960C-A1CA7B9C1F5A}"/>
    <cellStyle name="Heading DoubleClick 3 2 2 3 2" xfId="19381" xr:uid="{E7E14F71-7B91-4803-BDEF-4C37F10DCFD6}"/>
    <cellStyle name="Heading DoubleClick 3 2 2 4" xfId="5395" xr:uid="{3D98EA1F-A679-4F81-9284-F4F795376576}"/>
    <cellStyle name="Heading DoubleClick 3 2 2 4 2" xfId="19382" xr:uid="{0FCD81E1-83EF-479E-B2CA-10C342261897}"/>
    <cellStyle name="Heading DoubleClick 3 2 2 5" xfId="19379" xr:uid="{ECC14398-812A-47FD-AF49-0EA24C6C8624}"/>
    <cellStyle name="Heading DoubleClick 3 2 3" xfId="5396" xr:uid="{5D496083-908D-49B8-9C78-01313DA1065D}"/>
    <cellStyle name="Heading DoubleClick 3 2 3 2" xfId="19383" xr:uid="{FA7AB4BB-D563-457D-A046-53855FC032CF}"/>
    <cellStyle name="Heading DoubleClick 3 2 4" xfId="5397" xr:uid="{79631555-6E0D-4DDA-9D36-B67F8A2BAF45}"/>
    <cellStyle name="Heading DoubleClick 3 2 4 2" xfId="19384" xr:uid="{296FB401-7113-4839-8629-66913D73513F}"/>
    <cellStyle name="Heading DoubleClick 3 2 5" xfId="5398" xr:uid="{A85C5264-AFF3-4871-84A3-002649D2C112}"/>
    <cellStyle name="Heading DoubleClick 3 2 5 2" xfId="19385" xr:uid="{D264BE6D-14C9-4B9C-BC17-085D9A048058}"/>
    <cellStyle name="Heading DoubleClick 3 2 6" xfId="5399" xr:uid="{5F3099B3-3BE4-4CDF-A243-34ACABCF43A7}"/>
    <cellStyle name="Heading DoubleClick 3 2 6 2" xfId="19386" xr:uid="{6A8D7FA9-43B4-4404-A7F5-9AD743482E61}"/>
    <cellStyle name="Heading DoubleClick 3 2 7" xfId="19378" xr:uid="{92AD9AF9-9A56-4750-ADE1-47AC8E5D13EF}"/>
    <cellStyle name="Heading DoubleClick 3 3" xfId="5400" xr:uid="{9629E75D-8C6F-4D2A-ABE3-8626C445714B}"/>
    <cellStyle name="Heading DoubleClick 3 3 2" xfId="5401" xr:uid="{E2649DD0-6BA8-41C8-9A02-D620D1DDEB32}"/>
    <cellStyle name="Heading DoubleClick 3 3 2 2" xfId="19388" xr:uid="{BCC2F395-C222-40EB-B4CB-2564E2C88183}"/>
    <cellStyle name="Heading DoubleClick 3 3 3" xfId="5402" xr:uid="{6B59D36B-F426-4232-8B01-9BA2F6EB6215}"/>
    <cellStyle name="Heading DoubleClick 3 3 3 2" xfId="19389" xr:uid="{BC04B620-A44C-41F2-B599-97229DA03B4A}"/>
    <cellStyle name="Heading DoubleClick 3 3 4" xfId="5403" xr:uid="{CABA85F4-B212-468E-A9CB-B0EE2DE35BF4}"/>
    <cellStyle name="Heading DoubleClick 3 3 4 2" xfId="19390" xr:uid="{1FCBDFD4-8B21-4F52-B880-018258104D87}"/>
    <cellStyle name="Heading DoubleClick 3 3 5" xfId="19387" xr:uid="{A81FD024-E4EE-45CF-B70E-8DAD60D16A45}"/>
    <cellStyle name="Heading DoubleClick 3 4" xfId="5404" xr:uid="{B2E3E8CD-E892-4885-8AED-97904D4D62E0}"/>
    <cellStyle name="Heading DoubleClick 3 4 2" xfId="5405" xr:uid="{1E66FBB9-1828-473E-A618-D980EC6CB7E7}"/>
    <cellStyle name="Heading DoubleClick 3 4 2 2" xfId="19392" xr:uid="{31709D25-03A5-4F00-84E9-749126468ADF}"/>
    <cellStyle name="Heading DoubleClick 3 4 3" xfId="5406" xr:uid="{3802BE84-F6A9-4726-88F7-9367565585B8}"/>
    <cellStyle name="Heading DoubleClick 3 4 3 2" xfId="19393" xr:uid="{D04032AC-A919-4D56-87F5-85438DA2853E}"/>
    <cellStyle name="Heading DoubleClick 3 4 4" xfId="5407" xr:uid="{D248ED29-329B-43EC-8D2F-3FB85F7385A3}"/>
    <cellStyle name="Heading DoubleClick 3 4 4 2" xfId="19394" xr:uid="{3A205884-4FB3-4723-8A1D-C588BEA62625}"/>
    <cellStyle name="Heading DoubleClick 3 4 5" xfId="19391" xr:uid="{808C89C0-1F49-4508-8AC5-44BFF04F853D}"/>
    <cellStyle name="Heading DoubleClick 3 5" xfId="5408" xr:uid="{1C86F8E6-6EDA-4727-8C57-31463BAEA8F8}"/>
    <cellStyle name="Heading DoubleClick 3 5 2" xfId="5409" xr:uid="{4775F584-1495-4213-8E9F-94C75707D947}"/>
    <cellStyle name="Heading DoubleClick 3 5 2 2" xfId="19396" xr:uid="{EE41CBF5-D3F0-43E7-BB0E-3470D2BFA0FA}"/>
    <cellStyle name="Heading DoubleClick 3 5 3" xfId="5410" xr:uid="{6A53F87A-2E32-4200-87A6-D5104DF24829}"/>
    <cellStyle name="Heading DoubleClick 3 5 3 2" xfId="19397" xr:uid="{F5D7509F-75E6-44A2-9457-C836A36FA3B1}"/>
    <cellStyle name="Heading DoubleClick 3 5 4" xfId="5411" xr:uid="{C01BFEF0-5C75-44D2-8706-6815FB404D7A}"/>
    <cellStyle name="Heading DoubleClick 3 5 4 2" xfId="19398" xr:uid="{5738E16C-AAFB-4783-BBE7-5422938DF055}"/>
    <cellStyle name="Heading DoubleClick 3 5 5" xfId="19395" xr:uid="{8C37A3DA-766D-4A7E-BEE7-B98F6FCE93A8}"/>
    <cellStyle name="Heading DoubleClick 3 6" xfId="5412" xr:uid="{439B10D7-0D78-432C-B780-1CE6F40E27BB}"/>
    <cellStyle name="Heading DoubleClick 3 6 2" xfId="19399" xr:uid="{AD37DA0F-8A23-4B24-8DE8-1A5A30DB3BDA}"/>
    <cellStyle name="Heading DoubleClick 3 7" xfId="5413" xr:uid="{A5C0978F-3A28-4F31-BDCF-4EA17E29F957}"/>
    <cellStyle name="Heading DoubleClick 3 7 2" xfId="19400" xr:uid="{D6DDC0BA-E0AC-4B30-AABF-0BF2F1A131A8}"/>
    <cellStyle name="Heading DoubleClick 3 8" xfId="5414" xr:uid="{3EF8ABC8-30E8-44EC-B190-BA0CC4B9A102}"/>
    <cellStyle name="Heading DoubleClick 3 8 2" xfId="19401" xr:uid="{9CCC5EEF-4DC6-47AC-BE24-7EA039161AB9}"/>
    <cellStyle name="Heading DoubleClick 3 9" xfId="5415" xr:uid="{286F5645-FE62-47FC-A2BE-ABDEB7DB974F}"/>
    <cellStyle name="Heading DoubleClick 3 9 2" xfId="19402" xr:uid="{E6144F6E-CF95-4272-9B5D-4D61F6159F13}"/>
    <cellStyle name="Heading DoubleClick 4" xfId="5416" xr:uid="{D68E78EF-A259-4853-902E-0E83904E8687}"/>
    <cellStyle name="Heading DoubleClick 4 2" xfId="5417" xr:uid="{D15C2BE9-D232-4639-8DB5-D5827419E75D}"/>
    <cellStyle name="Heading DoubleClick 4 2 2" xfId="5418" xr:uid="{7990C9DF-468F-4DF2-A2BB-C08F674FFE37}"/>
    <cellStyle name="Heading DoubleClick 4 2 2 2" xfId="19405" xr:uid="{2EE994F4-5C24-4E24-AC06-83784B27F363}"/>
    <cellStyle name="Heading DoubleClick 4 2 3" xfId="5419" xr:uid="{3EFCD4C6-861A-4B28-BD19-188B2E9A5A12}"/>
    <cellStyle name="Heading DoubleClick 4 2 3 2" xfId="19406" xr:uid="{9ABAF2B8-6855-4B92-877E-0D5A3D4B1174}"/>
    <cellStyle name="Heading DoubleClick 4 2 4" xfId="5420" xr:uid="{BBD7B123-0C64-48EE-9DB7-288303F4603E}"/>
    <cellStyle name="Heading DoubleClick 4 2 4 2" xfId="19407" xr:uid="{AE8AD433-782E-41B8-AD5B-E9581D7D1EA4}"/>
    <cellStyle name="Heading DoubleClick 4 2 5" xfId="19404" xr:uid="{D1D8AB08-C6C6-43CC-B3B2-C155CA6CBAEA}"/>
    <cellStyle name="Heading DoubleClick 4 3" xfId="5421" xr:uid="{0E4695F4-AF76-438D-9D22-F2FDE1B75437}"/>
    <cellStyle name="Heading DoubleClick 4 3 2" xfId="19408" xr:uid="{98F0C309-00A5-4E73-A045-DE87FE9C6C25}"/>
    <cellStyle name="Heading DoubleClick 4 4" xfId="5422" xr:uid="{9185DECD-23EA-4119-8799-D2EF1BD3D8A2}"/>
    <cellStyle name="Heading DoubleClick 4 4 2" xfId="19409" xr:uid="{A54C1B52-822F-4977-9967-0E82979AF671}"/>
    <cellStyle name="Heading DoubleClick 4 5" xfId="5423" xr:uid="{E0F69D43-0484-45DF-B9B5-3363E993B2E0}"/>
    <cellStyle name="Heading DoubleClick 4 5 2" xfId="19410" xr:uid="{70BFF311-EC59-4688-B852-D64125C36996}"/>
    <cellStyle name="Heading DoubleClick 4 6" xfId="5424" xr:uid="{4F56E069-A96E-498E-9A69-0C8A18D1AFF9}"/>
    <cellStyle name="Heading DoubleClick 4 6 2" xfId="19411" xr:uid="{1988F26F-804F-4233-8891-762A0A83DA1C}"/>
    <cellStyle name="Heading DoubleClick 4 7" xfId="19403" xr:uid="{4CEF3E9E-C3C6-4A84-8E3D-E6D511B9E33C}"/>
    <cellStyle name="Heading DoubleClick 5" xfId="5425" xr:uid="{E4D2151C-7DC5-423C-A846-F7072A20EF7F}"/>
    <cellStyle name="Heading DoubleClick 5 2" xfId="5426" xr:uid="{FED96468-1862-4D0F-A852-2EE70735DA8C}"/>
    <cellStyle name="Heading DoubleClick 5 2 2" xfId="19413" xr:uid="{31E72B64-171D-4721-BE02-199F34AB475A}"/>
    <cellStyle name="Heading DoubleClick 5 3" xfId="5427" xr:uid="{50EC9F7B-3D80-43A0-9C50-DBD5E7EC662F}"/>
    <cellStyle name="Heading DoubleClick 5 3 2" xfId="19414" xr:uid="{A1479A73-000A-4431-8D81-55B675AFA28A}"/>
    <cellStyle name="Heading DoubleClick 5 4" xfId="5428" xr:uid="{2766CA4E-45CF-4D07-AC67-3BA03F5FFAAA}"/>
    <cellStyle name="Heading DoubleClick 5 4 2" xfId="19415" xr:uid="{E5CE06B7-7A45-4ADA-A983-54F1170C8776}"/>
    <cellStyle name="Heading DoubleClick 5 5" xfId="19412" xr:uid="{854AFE70-EC66-48B2-83F9-D84AE5431316}"/>
    <cellStyle name="Heading DoubleClick 6" xfId="5429" xr:uid="{6D2E2269-8712-4798-AA96-4D79BEDC39C5}"/>
    <cellStyle name="Heading DoubleClick 6 2" xfId="5430" xr:uid="{00589FF2-3EF5-44B0-8BC7-8E9182661D22}"/>
    <cellStyle name="Heading DoubleClick 6 2 2" xfId="19417" xr:uid="{3F9261B2-FC55-43D0-86DE-BDC0520EAD1E}"/>
    <cellStyle name="Heading DoubleClick 6 3" xfId="5431" xr:uid="{5661295F-BCBE-4B53-B2E8-3EAF2AE89D0A}"/>
    <cellStyle name="Heading DoubleClick 6 3 2" xfId="19418" xr:uid="{C0D3C538-9AAD-4EF3-8F39-2E24C6D6D762}"/>
    <cellStyle name="Heading DoubleClick 6 4" xfId="5432" xr:uid="{E772681E-2F00-4B89-B918-A64806A4F3D8}"/>
    <cellStyle name="Heading DoubleClick 6 4 2" xfId="19419" xr:uid="{E2277A71-B5BC-40EB-80D6-AB9118D6FD52}"/>
    <cellStyle name="Heading DoubleClick 6 5" xfId="19416" xr:uid="{0DFADB98-6308-40C3-B72E-BE0EA552D849}"/>
    <cellStyle name="Heading DoubleClick 7" xfId="5433" xr:uid="{A59B8690-CF81-4FC6-BCD7-568F0498503A}"/>
    <cellStyle name="Heading DoubleClick 7 2" xfId="19420" xr:uid="{EBB7A7D6-E6F2-450A-87AA-35B854A4CEF4}"/>
    <cellStyle name="Heading DoubleClick 8" xfId="5434" xr:uid="{4F028B9D-0552-46B4-B940-526EAF11F58C}"/>
    <cellStyle name="Heading DoubleClick 8 2" xfId="19421" xr:uid="{DAF6D9F8-32D1-487A-9299-582460360D6E}"/>
    <cellStyle name="Heading DoubleClick 9" xfId="5435" xr:uid="{6BEC9CEE-B797-4BBA-80A4-6A64B9908C56}"/>
    <cellStyle name="Heading DoubleClick 9 2" xfId="19422" xr:uid="{787DC61E-0926-44BD-81C3-FB6CE3E0EFE5}"/>
    <cellStyle name="Heading1" xfId="354" xr:uid="{05826773-8B4D-4D1D-AF4A-1EC395828612}"/>
    <cellStyle name="Heading2" xfId="355" xr:uid="{41BB6FB4-9D6B-42A7-A922-0CE0BFE1AAB8}"/>
    <cellStyle name="HIGHLIGHT" xfId="356" xr:uid="{1D876827-D301-45A7-8E36-7022DF99ABE4}"/>
    <cellStyle name="HIGHLIGHT 2" xfId="5436" xr:uid="{36BEB072-A8E9-4FD6-A7C5-EC3B2DAE1B70}"/>
    <cellStyle name="HIGHLIGHT 3" xfId="5437" xr:uid="{83D96261-452C-4816-A615-94FE214DDC7E}"/>
    <cellStyle name="Hyperlink_RESULTS" xfId="357" xr:uid="{C1C7E2BD-E9A8-494D-8BF7-1B76298067B8}"/>
    <cellStyle name="IBM(401K)" xfId="358" xr:uid="{B8E8DEDD-3290-4B75-AB92-C56B2F7ABDCA}"/>
    <cellStyle name="IBM(401K) 2" xfId="5438" xr:uid="{44114DCA-81F8-437B-A1E1-662D91993348}"/>
    <cellStyle name="idata (2)_40 (3)" xfId="359" xr:uid="{315D48D4-3DBD-4569-8B71-B771698EE6E3}"/>
    <cellStyle name="input" xfId="360" xr:uid="{DE5D1827-3465-48B0-B0A4-E270D7D6AD59}"/>
    <cellStyle name="Input [yellow]" xfId="361" xr:uid="{B25D40A5-0815-4A19-A5B1-1E4A1C70C17F}"/>
    <cellStyle name="Input [yellow] 10" xfId="5439" xr:uid="{FA08769B-9469-4C79-9616-9489E6E652D0}"/>
    <cellStyle name="Input [yellow] 10 2" xfId="19423" xr:uid="{FE8553BC-4DAE-4F4D-BC28-B29BD0BCC9A1}"/>
    <cellStyle name="Input [yellow] 11" xfId="5440" xr:uid="{0A415108-F270-4DAA-BF56-68296C2E10B3}"/>
    <cellStyle name="Input [yellow] 11 2" xfId="19424" xr:uid="{45FC31D2-7FF7-48CB-BFDC-4EF6BC96F2CB}"/>
    <cellStyle name="Input [yellow] 12" xfId="5441" xr:uid="{80118841-2F1A-496A-9FB5-D2744B267300}"/>
    <cellStyle name="Input [yellow] 12 2" xfId="19425" xr:uid="{8C65AC38-E5CF-4C05-8C03-23F07E5019C1}"/>
    <cellStyle name="Input [yellow] 13" xfId="5442" xr:uid="{D329AA17-9880-4D84-ABCB-6FF32FCC2FCD}"/>
    <cellStyle name="Input [yellow] 13 2" xfId="19426" xr:uid="{F6B7FA3C-D557-4491-90A8-9C11DE9467AE}"/>
    <cellStyle name="Input [yellow] 14" xfId="15164" xr:uid="{E541FF38-6C61-4AFC-A330-1101C0FEACF7}"/>
    <cellStyle name="Input [yellow] 14 2" xfId="27504" xr:uid="{69A909B0-27F3-4C50-B95B-989B239D319D}"/>
    <cellStyle name="Input [yellow] 15" xfId="15545" xr:uid="{70A0A2B2-92AD-48FB-B4A1-569A25D6AEA3}"/>
    <cellStyle name="Input [yellow] 2" xfId="1038" xr:uid="{A0E1429F-AFB2-4FA9-9A24-66E4FEDB670D}"/>
    <cellStyle name="Input [yellow] 2 10" xfId="5443" xr:uid="{75380B2A-D8B9-478A-843D-AAA28BB596BC}"/>
    <cellStyle name="Input [yellow] 2 10 2" xfId="5444" xr:uid="{5374AF92-8C44-4816-A384-AC0E8E009DAD}"/>
    <cellStyle name="Input [yellow] 2 10 2 2" xfId="19428" xr:uid="{B090F9F1-F701-4415-9A60-991CA154C647}"/>
    <cellStyle name="Input [yellow] 2 10 3" xfId="19427" xr:uid="{016FE536-30BF-4A96-AF2C-1F3D21E205EA}"/>
    <cellStyle name="Input [yellow] 2 11" xfId="5445" xr:uid="{1568500A-1CCA-4149-ACA2-8C3B2424D4C1}"/>
    <cellStyle name="Input [yellow] 2 11 2" xfId="19429" xr:uid="{CF3C790E-91D0-48EE-A9E2-5E1C016136ED}"/>
    <cellStyle name="Input [yellow] 2 12" xfId="5446" xr:uid="{5FCC8690-151C-427F-BA6D-3495AE53F5B9}"/>
    <cellStyle name="Input [yellow] 2 12 2" xfId="19430" xr:uid="{D588AE95-0B2E-4534-952A-9723D10DF487}"/>
    <cellStyle name="Input [yellow] 2 13" xfId="5447" xr:uid="{6C3F50F6-914F-4640-B3DE-A14B6B814B84}"/>
    <cellStyle name="Input [yellow] 2 13 2" xfId="19431" xr:uid="{A15D450A-8590-478D-A9FA-934007AFF2EA}"/>
    <cellStyle name="Input [yellow] 2 14" xfId="5448" xr:uid="{A1A24B8B-4D20-476C-AC1A-03C552F001C6}"/>
    <cellStyle name="Input [yellow] 2 14 2" xfId="19432" xr:uid="{52C748A4-1CC3-428E-8C06-696840567B61}"/>
    <cellStyle name="Input [yellow] 2 15" xfId="5449" xr:uid="{005ECCD1-ABFE-42CE-93D1-231FAF177ADB}"/>
    <cellStyle name="Input [yellow] 2 15 2" xfId="19433" xr:uid="{B2436993-94FA-4AB7-8733-8E03DC98BCA0}"/>
    <cellStyle name="Input [yellow] 2 16" xfId="5450" xr:uid="{3B8F8317-2486-4652-8085-246293DA468B}"/>
    <cellStyle name="Input [yellow] 2 16 2" xfId="19434" xr:uid="{5AFBF585-A0EA-453B-959F-FADABDB8679B}"/>
    <cellStyle name="Input [yellow] 2 17" xfId="5451" xr:uid="{8A0E9827-7685-47E1-9FB5-60496CDC7BF1}"/>
    <cellStyle name="Input [yellow] 2 17 2" xfId="19435" xr:uid="{66347C85-C34F-4FF9-BD28-65CC2CB508AF}"/>
    <cellStyle name="Input [yellow] 2 18" xfId="5452" xr:uid="{93336030-DDCA-4C51-81FE-E910EA413ABD}"/>
    <cellStyle name="Input [yellow] 2 18 2" xfId="19436" xr:uid="{3C36C7BE-3B47-49E5-A56F-9D576C2C9C06}"/>
    <cellStyle name="Input [yellow] 2 19" xfId="5453" xr:uid="{315314D3-EFEE-4FFF-BF0D-880F771B371D}"/>
    <cellStyle name="Input [yellow] 2 19 2" xfId="19437" xr:uid="{74945652-B51D-4295-9DDB-ADC21E16284E}"/>
    <cellStyle name="Input [yellow] 2 2" xfId="1039" xr:uid="{55E5CDB8-53DD-446E-BAB8-B7F98AA345AE}"/>
    <cellStyle name="Input [yellow] 2 2 10" xfId="5454" xr:uid="{B5AD3070-DF68-4E5B-884B-494343249534}"/>
    <cellStyle name="Input [yellow] 2 2 10 2" xfId="19438" xr:uid="{D4506DEF-A6B7-44AC-AB81-3C34583A5A94}"/>
    <cellStyle name="Input [yellow] 2 2 11" xfId="5455" xr:uid="{2693372D-70A2-45DF-9A6A-596CDFB80101}"/>
    <cellStyle name="Input [yellow] 2 2 11 2" xfId="19439" xr:uid="{714193EE-B653-40AF-BD4F-29858BA3F8BF}"/>
    <cellStyle name="Input [yellow] 2 2 12" xfId="5456" xr:uid="{5018FACA-8296-4F48-AFDD-981D075A4237}"/>
    <cellStyle name="Input [yellow] 2 2 12 2" xfId="19440" xr:uid="{8A21E158-6943-4C3E-936C-BEFB9F40C1C0}"/>
    <cellStyle name="Input [yellow] 2 2 13" xfId="5457" xr:uid="{ABFCCA53-0929-4B62-98BA-4B9DA6146940}"/>
    <cellStyle name="Input [yellow] 2 2 13 2" xfId="19441" xr:uid="{64BFDD05-EE15-4E76-AC1F-DF94E2C3D1A6}"/>
    <cellStyle name="Input [yellow] 2 2 14" xfId="5458" xr:uid="{D3A65736-F401-47B7-AC7B-4C4AA63B53AF}"/>
    <cellStyle name="Input [yellow] 2 2 14 2" xfId="19442" xr:uid="{4F4B0DCC-F4C5-42B8-B8F9-A7732D6C10A0}"/>
    <cellStyle name="Input [yellow] 2 2 15" xfId="5459" xr:uid="{95A449A2-34E8-40E8-8F20-EAC685578B34}"/>
    <cellStyle name="Input [yellow] 2 2 15 2" xfId="19443" xr:uid="{22F9144A-574D-4408-B479-11E6D783014E}"/>
    <cellStyle name="Input [yellow] 2 2 16" xfId="5460" xr:uid="{ACC50E28-0A03-404A-BF34-DBCA3EC450B1}"/>
    <cellStyle name="Input [yellow] 2 2 16 2" xfId="19444" xr:uid="{077D361F-64F3-4E2F-A237-04319622C7CF}"/>
    <cellStyle name="Input [yellow] 2 2 17" xfId="5461" xr:uid="{A1F091DF-0AD6-4089-83EE-E9245DD2615D}"/>
    <cellStyle name="Input [yellow] 2 2 17 2" xfId="19445" xr:uid="{062D1E38-26DE-43BE-A95B-29DDBE17D162}"/>
    <cellStyle name="Input [yellow] 2 2 18" xfId="5462" xr:uid="{F3DCB53E-1614-43D7-8EF0-06E771BF1A5A}"/>
    <cellStyle name="Input [yellow] 2 2 18 2" xfId="19446" xr:uid="{08714ECD-D27E-4245-B2E8-4800FD3C7CFB}"/>
    <cellStyle name="Input [yellow] 2 2 19" xfId="5463" xr:uid="{264CB309-066A-422E-8CCD-73230EB81AF2}"/>
    <cellStyle name="Input [yellow] 2 2 19 2" xfId="19447" xr:uid="{B3A450E3-BF0A-4AA9-A912-34E6DA79564F}"/>
    <cellStyle name="Input [yellow] 2 2 2" xfId="5464" xr:uid="{DC766905-2E40-4159-A374-576831846F09}"/>
    <cellStyle name="Input [yellow] 2 2 2 10" xfId="14767" xr:uid="{7B956AAD-F02F-45C8-BE91-7E4CF776E28B}"/>
    <cellStyle name="Input [yellow] 2 2 2 10 2" xfId="27138" xr:uid="{9C27E147-25C8-4D2E-8EBF-2F60AA2D2E6E}"/>
    <cellStyle name="Input [yellow] 2 2 2 11" xfId="19448" xr:uid="{12999174-4490-4A2E-A041-796856671949}"/>
    <cellStyle name="Input [yellow] 2 2 2 2" xfId="5465" xr:uid="{CDD4346A-AFC4-43DD-990A-D2186676FD21}"/>
    <cellStyle name="Input [yellow] 2 2 2 2 2" xfId="5466" xr:uid="{804E6EB8-EAC6-40E5-8F22-D0E357582DE1}"/>
    <cellStyle name="Input [yellow] 2 2 2 2 2 2" xfId="19450" xr:uid="{539E2251-3E58-41D7-83AD-77A8976603BA}"/>
    <cellStyle name="Input [yellow] 2 2 2 2 3" xfId="5467" xr:uid="{CFA5EF92-3E74-4800-A550-79147E4D0801}"/>
    <cellStyle name="Input [yellow] 2 2 2 2 3 2" xfId="19451" xr:uid="{D27576F5-80F4-4413-A813-B864C182E729}"/>
    <cellStyle name="Input [yellow] 2 2 2 2 4" xfId="5468" xr:uid="{FF725009-2F7F-4418-A068-AA1D10F7E38B}"/>
    <cellStyle name="Input [yellow] 2 2 2 2 4 2" xfId="19452" xr:uid="{C316D95A-11FF-4A50-92D6-7689EEDD34FD}"/>
    <cellStyle name="Input [yellow] 2 2 2 2 5" xfId="5469" xr:uid="{0EB777E5-5DE1-448E-9147-1492483C4AFA}"/>
    <cellStyle name="Input [yellow] 2 2 2 2 5 2" xfId="19453" xr:uid="{877481B9-3A86-46E2-B587-22AC0424331F}"/>
    <cellStyle name="Input [yellow] 2 2 2 2 6" xfId="19449" xr:uid="{7B0B0DCE-98E0-4B9D-A436-6C35D4F1D881}"/>
    <cellStyle name="Input [yellow] 2 2 2 3" xfId="5470" xr:uid="{189D4767-9F05-489A-905F-8477818182A9}"/>
    <cellStyle name="Input [yellow] 2 2 2 3 2" xfId="5471" xr:uid="{5850F08E-6DAD-41E8-A905-D84161A98E65}"/>
    <cellStyle name="Input [yellow] 2 2 2 3 2 2" xfId="19455" xr:uid="{BA0D2100-2215-4F69-9E26-E00E3462C62E}"/>
    <cellStyle name="Input [yellow] 2 2 2 3 3" xfId="19454" xr:uid="{9CDB213F-9CEF-48E6-94DE-96B7CA37F5A6}"/>
    <cellStyle name="Input [yellow] 2 2 2 4" xfId="5472" xr:uid="{13782110-E720-4933-8170-A687860F8620}"/>
    <cellStyle name="Input [yellow] 2 2 2 4 2" xfId="19456" xr:uid="{E2BA250F-F152-46E4-B0AF-4E5D165D0398}"/>
    <cellStyle name="Input [yellow] 2 2 2 5" xfId="5473" xr:uid="{67013F1F-DD50-4641-9A70-DAD537315666}"/>
    <cellStyle name="Input [yellow] 2 2 2 5 2" xfId="19457" xr:uid="{50B31D26-C852-4388-A123-B1040D01065F}"/>
    <cellStyle name="Input [yellow] 2 2 2 6" xfId="5474" xr:uid="{E94E4543-33C8-4B44-8AD6-9CE6DFD7BC97}"/>
    <cellStyle name="Input [yellow] 2 2 2 6 2" xfId="19458" xr:uid="{544337A2-B053-4A0A-B6D1-7CACBE58CE3E}"/>
    <cellStyle name="Input [yellow] 2 2 2 7" xfId="5475" xr:uid="{98135ECD-6DEA-41F8-86FF-F6418145D741}"/>
    <cellStyle name="Input [yellow] 2 2 2 7 2" xfId="19459" xr:uid="{10CD3637-714F-411D-B1B3-37D21C3BF4C0}"/>
    <cellStyle name="Input [yellow] 2 2 2 8" xfId="5476" xr:uid="{2643DE98-1B2F-4B79-A886-9B2CE39F9F3E}"/>
    <cellStyle name="Input [yellow] 2 2 2 8 2" xfId="19460" xr:uid="{9ACF5D75-C63A-490B-8D4F-FA4868650808}"/>
    <cellStyle name="Input [yellow] 2 2 2 9" xfId="5477" xr:uid="{427FE88B-6080-4044-9A22-9F8C41EF9402}"/>
    <cellStyle name="Input [yellow] 2 2 2 9 2" xfId="19461" xr:uid="{D7C8B4C2-8491-4A55-B23C-D4063832CA96}"/>
    <cellStyle name="Input [yellow] 2 2 20" xfId="5478" xr:uid="{84CD8932-62C4-4F69-9777-ED989C441C1C}"/>
    <cellStyle name="Input [yellow] 2 2 20 2" xfId="19462" xr:uid="{59954C56-DEA6-4807-B489-D4541DA6E991}"/>
    <cellStyle name="Input [yellow] 2 2 21" xfId="5479" xr:uid="{70CF45D8-2BA7-4288-AC67-E7556AC996E7}"/>
    <cellStyle name="Input [yellow] 2 2 21 2" xfId="19463" xr:uid="{EC62D658-AF09-4CCA-BE20-55B6002FB62D}"/>
    <cellStyle name="Input [yellow] 2 2 22" xfId="5480" xr:uid="{9B1FC9D3-9000-47C9-A0C2-2ADFBE4EB306}"/>
    <cellStyle name="Input [yellow] 2 2 22 2" xfId="19464" xr:uid="{946B20A3-CCAC-4E96-BBE9-FCD181C860F0}"/>
    <cellStyle name="Input [yellow] 2 2 23" xfId="14766" xr:uid="{7DCD3BCB-4D24-43E6-BFDD-EA637588A108}"/>
    <cellStyle name="Input [yellow] 2 2 23 2" xfId="27137" xr:uid="{8AC559AF-A34B-449B-9E91-71E2294358F9}"/>
    <cellStyle name="Input [yellow] 2 2 24" xfId="15615" xr:uid="{B21E7688-76F4-4062-B744-676B783D7F49}"/>
    <cellStyle name="Input [yellow] 2 2 3" xfId="5481" xr:uid="{47D0E444-6721-4842-8199-17B2505CB750}"/>
    <cellStyle name="Input [yellow] 2 2 3 2" xfId="5482" xr:uid="{659D01D8-BF1B-4734-8C49-365DA4E65716}"/>
    <cellStyle name="Input [yellow] 2 2 3 2 2" xfId="5483" xr:uid="{EEC068D2-4793-4905-9E37-FAFF821E84BD}"/>
    <cellStyle name="Input [yellow] 2 2 3 2 2 2" xfId="19467" xr:uid="{09E53272-77F3-4594-AEA0-5E3636D30318}"/>
    <cellStyle name="Input [yellow] 2 2 3 2 3" xfId="19466" xr:uid="{EA09899D-65F7-4DE1-BB3E-627AEC1EF8B9}"/>
    <cellStyle name="Input [yellow] 2 2 3 3" xfId="5484" xr:uid="{F22A8094-1139-4577-9E8C-A3266E0C530C}"/>
    <cellStyle name="Input [yellow] 2 2 3 3 2" xfId="19468" xr:uid="{80EF046A-CDEA-44E9-BE59-159E27C11762}"/>
    <cellStyle name="Input [yellow] 2 2 3 4" xfId="5485" xr:uid="{EA12747C-FA8B-4807-88C0-7BA212A0B55F}"/>
    <cellStyle name="Input [yellow] 2 2 3 4 2" xfId="19469" xr:uid="{9A45D25B-C180-425A-9882-4825896CD273}"/>
    <cellStyle name="Input [yellow] 2 2 3 5" xfId="5486" xr:uid="{BC8FA0C8-AC08-44BA-BA3D-8ADFFE74F7F9}"/>
    <cellStyle name="Input [yellow] 2 2 3 5 2" xfId="19470" xr:uid="{0801C807-11EC-4423-8946-D8C61E423E15}"/>
    <cellStyle name="Input [yellow] 2 2 3 6" xfId="5487" xr:uid="{F35BC934-7865-4ABE-AC23-9AD5DE5F0A42}"/>
    <cellStyle name="Input [yellow] 2 2 3 6 2" xfId="19471" xr:uid="{4C77B97A-BC7A-4FD2-99F7-805E9F3187FE}"/>
    <cellStyle name="Input [yellow] 2 2 3 7" xfId="19465" xr:uid="{CEBB239A-BF67-4B06-9D3F-99F5D6B971B2}"/>
    <cellStyle name="Input [yellow] 2 2 4" xfId="5488" xr:uid="{8368B0D3-167E-49F5-A05E-84C6B73725B8}"/>
    <cellStyle name="Input [yellow] 2 2 4 2" xfId="5489" xr:uid="{6CD2B0E0-1C95-47AA-8AE8-E89889E55AED}"/>
    <cellStyle name="Input [yellow] 2 2 4 2 2" xfId="5490" xr:uid="{F37C862E-6912-4ECD-B5C7-172A523212DB}"/>
    <cellStyle name="Input [yellow] 2 2 4 2 2 2" xfId="19474" xr:uid="{6CD32C93-A17F-4249-8C8C-2D8C332D7A90}"/>
    <cellStyle name="Input [yellow] 2 2 4 2 3" xfId="19473" xr:uid="{B37D4D6A-3CF1-4971-A216-31C8EFB9DF0E}"/>
    <cellStyle name="Input [yellow] 2 2 4 3" xfId="5491" xr:uid="{E43C60A2-3EF1-4E2A-9774-A934EB105117}"/>
    <cellStyle name="Input [yellow] 2 2 4 3 2" xfId="19475" xr:uid="{213C25AC-498A-4CB4-B193-4A10C16ED895}"/>
    <cellStyle name="Input [yellow] 2 2 4 4" xfId="5492" xr:uid="{CB2C776E-AFBE-4652-8816-C1723464D001}"/>
    <cellStyle name="Input [yellow] 2 2 4 4 2" xfId="19476" xr:uid="{FAF0444F-DD1A-46F1-A584-6B018696B125}"/>
    <cellStyle name="Input [yellow] 2 2 4 5" xfId="5493" xr:uid="{A6D762CE-A011-4CDC-A439-5C14CD3D22FA}"/>
    <cellStyle name="Input [yellow] 2 2 4 5 2" xfId="19477" xr:uid="{AF4FCD44-C231-4CF9-8423-5E9ADEBC3602}"/>
    <cellStyle name="Input [yellow] 2 2 4 6" xfId="5494" xr:uid="{7120CC03-BEE2-45EC-9E45-A1D0121ADCAA}"/>
    <cellStyle name="Input [yellow] 2 2 4 6 2" xfId="19478" xr:uid="{FACC5985-7BE5-4C9A-AC46-29CBE868C732}"/>
    <cellStyle name="Input [yellow] 2 2 4 7" xfId="19472" xr:uid="{0EEF0E90-CA38-4877-91AC-BCAD03AEA32D}"/>
    <cellStyle name="Input [yellow] 2 2 5" xfId="5495" xr:uid="{5734E04D-E995-46F2-A340-CB2E304D6068}"/>
    <cellStyle name="Input [yellow] 2 2 5 2" xfId="5496" xr:uid="{0B412D68-425B-42A3-BA43-A5FD02A2B4A0}"/>
    <cellStyle name="Input [yellow] 2 2 5 2 2" xfId="19480" xr:uid="{809C551F-C646-48F7-9E4A-42CF4E64D583}"/>
    <cellStyle name="Input [yellow] 2 2 5 3" xfId="5497" xr:uid="{5C14D676-C44C-426C-AFAE-73111B774780}"/>
    <cellStyle name="Input [yellow] 2 2 5 3 2" xfId="19481" xr:uid="{0B2DCCEE-381D-48A3-B196-6F1E3F9827A5}"/>
    <cellStyle name="Input [yellow] 2 2 5 4" xfId="5498" xr:uid="{1E0C340D-FB18-4540-A271-BA4DB7F2D437}"/>
    <cellStyle name="Input [yellow] 2 2 5 4 2" xfId="19482" xr:uid="{6853EF8E-1499-4D8F-959F-8A7DE70FE6C4}"/>
    <cellStyle name="Input [yellow] 2 2 5 5" xfId="5499" xr:uid="{D87E6F0A-9FD7-49D5-8580-16CD462C9202}"/>
    <cellStyle name="Input [yellow] 2 2 5 5 2" xfId="19483" xr:uid="{32E39866-B33A-42CF-9DD4-688332FB5031}"/>
    <cellStyle name="Input [yellow] 2 2 5 6" xfId="19479" xr:uid="{5D14D0A0-1B7F-4B15-8D81-8104130719F8}"/>
    <cellStyle name="Input [yellow] 2 2 6" xfId="5500" xr:uid="{B2CAB30B-B9C3-494F-A484-392AD15AA850}"/>
    <cellStyle name="Input [yellow] 2 2 6 2" xfId="5501" xr:uid="{609970CD-5995-473D-86B1-0D2E6250B891}"/>
    <cellStyle name="Input [yellow] 2 2 6 2 2" xfId="19485" xr:uid="{E6EBADA2-7AC2-41C3-873F-C441E71ECB60}"/>
    <cellStyle name="Input [yellow] 2 2 6 3" xfId="19484" xr:uid="{8C6B98D1-84E2-4E96-AFE3-1D415CC22EFF}"/>
    <cellStyle name="Input [yellow] 2 2 7" xfId="5502" xr:uid="{8127E290-C591-4C59-AC0D-2C61C40793C6}"/>
    <cellStyle name="Input [yellow] 2 2 7 2" xfId="19486" xr:uid="{525FDAF4-79FF-45B2-8295-392C93DC6B55}"/>
    <cellStyle name="Input [yellow] 2 2 8" xfId="5503" xr:uid="{F80EE6DB-E6C2-42C3-9E75-35DECA242EDD}"/>
    <cellStyle name="Input [yellow] 2 2 8 2" xfId="19487" xr:uid="{7EC44EF2-1D4D-4A00-B250-22D12051ACA6}"/>
    <cellStyle name="Input [yellow] 2 2 9" xfId="5504" xr:uid="{12DD0F09-484B-49AD-AFBF-94F88FFF6049}"/>
    <cellStyle name="Input [yellow] 2 2 9 2" xfId="19488" xr:uid="{D78D3684-662D-42A8-8AAE-764FC2693DC6}"/>
    <cellStyle name="Input [yellow] 2 20" xfId="5505" xr:uid="{90E8C548-6F76-45A5-B747-B33F173B4F28}"/>
    <cellStyle name="Input [yellow] 2 20 2" xfId="19489" xr:uid="{F0C65F1D-E58C-46D5-B004-4FB92DF8414F}"/>
    <cellStyle name="Input [yellow] 2 21" xfId="5506" xr:uid="{22720C6F-679C-4C9E-9365-E43B1ABB7733}"/>
    <cellStyle name="Input [yellow] 2 21 2" xfId="19490" xr:uid="{FF981F1F-EF9A-4246-B421-127361F1574D}"/>
    <cellStyle name="Input [yellow] 2 22" xfId="5507" xr:uid="{AE819137-460B-437D-A29A-778A3F20C323}"/>
    <cellStyle name="Input [yellow] 2 22 2" xfId="19491" xr:uid="{D933E100-AA31-43E5-8653-C36130D1ECFD}"/>
    <cellStyle name="Input [yellow] 2 23" xfId="5508" xr:uid="{9101A75D-60A0-4E94-89BB-E94DCDCBECBD}"/>
    <cellStyle name="Input [yellow] 2 23 2" xfId="19492" xr:uid="{08B5957C-E858-45CA-AC17-D6CBACCA1C5A}"/>
    <cellStyle name="Input [yellow] 2 24" xfId="5509" xr:uid="{7640D42E-424A-4B86-B908-6C628B727798}"/>
    <cellStyle name="Input [yellow] 2 24 2" xfId="19493" xr:uid="{4296B06B-84D4-4F35-A3E8-D20BE0CA5367}"/>
    <cellStyle name="Input [yellow] 2 25" xfId="5510" xr:uid="{92ACC27B-8410-4F17-8374-1AA763305C8E}"/>
    <cellStyle name="Input [yellow] 2 25 2" xfId="19494" xr:uid="{75A163BB-620D-4F59-B0C9-40CCE065C96F}"/>
    <cellStyle name="Input [yellow] 2 26" xfId="5511" xr:uid="{1A9846DC-6E7A-44E1-BE07-10F00073B1E6}"/>
    <cellStyle name="Input [yellow] 2 26 2" xfId="19495" xr:uid="{5B2E4C41-E89C-4EF1-9FAE-41CE40D27163}"/>
    <cellStyle name="Input [yellow] 2 27" xfId="14765" xr:uid="{003066C4-4E01-486D-985F-921193A7CC57}"/>
    <cellStyle name="Input [yellow] 2 27 2" xfId="27136" xr:uid="{A678D6FF-DE09-47E9-8F1D-D60F7F187C53}"/>
    <cellStyle name="Input [yellow] 2 28" xfId="15614" xr:uid="{EAFA20C8-9F77-43EE-B3BE-F0BABDD4390E}"/>
    <cellStyle name="Input [yellow] 2 3" xfId="1040" xr:uid="{41DDFB36-B4F0-4382-AFD5-29718C22ADAC}"/>
    <cellStyle name="Input [yellow] 2 3 10" xfId="5512" xr:uid="{154D89FE-FC0D-47D9-A8B1-0DD3D38CCF77}"/>
    <cellStyle name="Input [yellow] 2 3 10 2" xfId="19496" xr:uid="{615B49DE-4533-4DF5-8C2F-A51A36DD0DD9}"/>
    <cellStyle name="Input [yellow] 2 3 11" xfId="5513" xr:uid="{170E9F17-AC8D-465B-BE40-6F1D621A867C}"/>
    <cellStyle name="Input [yellow] 2 3 11 2" xfId="19497" xr:uid="{97A0E10B-E546-4C2B-9461-53D61FE3B745}"/>
    <cellStyle name="Input [yellow] 2 3 12" xfId="5514" xr:uid="{27C8349D-43EB-4A10-8B16-75B67F3DD9EB}"/>
    <cellStyle name="Input [yellow] 2 3 12 2" xfId="19498" xr:uid="{97950B56-1A20-42DB-BDDB-D634A0F96F11}"/>
    <cellStyle name="Input [yellow] 2 3 13" xfId="5515" xr:uid="{C326AAE7-55CF-4C3B-9622-6B1B2DE0C638}"/>
    <cellStyle name="Input [yellow] 2 3 13 2" xfId="19499" xr:uid="{8D70F984-CED2-4C40-9929-038228BC8474}"/>
    <cellStyle name="Input [yellow] 2 3 14" xfId="5516" xr:uid="{ABB96E05-8525-44C5-8A87-A25D4AEEA995}"/>
    <cellStyle name="Input [yellow] 2 3 14 2" xfId="19500" xr:uid="{55104742-844B-40F0-98C6-3153DB0524D0}"/>
    <cellStyle name="Input [yellow] 2 3 15" xfId="5517" xr:uid="{7134958F-C209-41A6-A18C-B29E1F34BCF4}"/>
    <cellStyle name="Input [yellow] 2 3 15 2" xfId="19501" xr:uid="{E729E44B-0E63-4FF3-A3D8-0E83D1E10DAC}"/>
    <cellStyle name="Input [yellow] 2 3 16" xfId="5518" xr:uid="{F41424AF-77E2-45BD-9862-BDBABA9053D5}"/>
    <cellStyle name="Input [yellow] 2 3 16 2" xfId="19502" xr:uid="{9F112BEA-C064-4DC3-89EC-9928287B8253}"/>
    <cellStyle name="Input [yellow] 2 3 17" xfId="5519" xr:uid="{6C981DDA-1577-437A-8D97-20DA6831D525}"/>
    <cellStyle name="Input [yellow] 2 3 17 2" xfId="19503" xr:uid="{6C7E6A21-C25E-40E5-9913-384BF8496C33}"/>
    <cellStyle name="Input [yellow] 2 3 18" xfId="5520" xr:uid="{82A0E98D-D02B-4E60-93FD-68BEE74A4EDB}"/>
    <cellStyle name="Input [yellow] 2 3 18 2" xfId="19504" xr:uid="{4DFA5013-159E-4DEC-B08F-B131815350C5}"/>
    <cellStyle name="Input [yellow] 2 3 19" xfId="5521" xr:uid="{C4D7D62B-17E9-47AD-B6F3-3DD0183AD2E3}"/>
    <cellStyle name="Input [yellow] 2 3 19 2" xfId="19505" xr:uid="{E3FDEF3E-F5FB-4A49-902B-6B274CF98E8E}"/>
    <cellStyle name="Input [yellow] 2 3 2" xfId="5522" xr:uid="{2A507A9A-2ABA-4634-92A2-9293A8751042}"/>
    <cellStyle name="Input [yellow] 2 3 2 10" xfId="14769" xr:uid="{FFAD1BD1-B85A-42D7-8AA5-6709C13371D5}"/>
    <cellStyle name="Input [yellow] 2 3 2 10 2" xfId="27140" xr:uid="{CCBCBFDE-896D-4243-86F8-B01FEAC4A07E}"/>
    <cellStyle name="Input [yellow] 2 3 2 11" xfId="19506" xr:uid="{652B7ED5-49D8-4173-A7E4-08D948F4E0B3}"/>
    <cellStyle name="Input [yellow] 2 3 2 2" xfId="5523" xr:uid="{D8B3721E-E321-4787-AF5C-BF3B4709D91E}"/>
    <cellStyle name="Input [yellow] 2 3 2 2 2" xfId="5524" xr:uid="{1C1141CD-B8AE-4569-ADA3-5F8307D41132}"/>
    <cellStyle name="Input [yellow] 2 3 2 2 2 2" xfId="19508" xr:uid="{98888FCA-0CF6-4A31-93A4-A71FD7A16437}"/>
    <cellStyle name="Input [yellow] 2 3 2 2 3" xfId="5525" xr:uid="{4BFDF5AA-A1EB-4C0A-ABA2-3B03801AA2C1}"/>
    <cellStyle name="Input [yellow] 2 3 2 2 3 2" xfId="19509" xr:uid="{FDFBFF32-FC3A-42CA-A49D-0DA030376E23}"/>
    <cellStyle name="Input [yellow] 2 3 2 2 4" xfId="5526" xr:uid="{ED854DDA-5383-4A35-8187-7A5A7C44DD83}"/>
    <cellStyle name="Input [yellow] 2 3 2 2 4 2" xfId="19510" xr:uid="{1E7D3188-7EFC-4B38-9EA6-C9243D83E7CD}"/>
    <cellStyle name="Input [yellow] 2 3 2 2 5" xfId="5527" xr:uid="{EF0FA46F-993A-4262-99FF-91A8140B7529}"/>
    <cellStyle name="Input [yellow] 2 3 2 2 5 2" xfId="19511" xr:uid="{71BD0408-02AF-4B7D-90AA-369773484802}"/>
    <cellStyle name="Input [yellow] 2 3 2 2 6" xfId="19507" xr:uid="{E057255B-0F3C-4C12-8721-C2147025D682}"/>
    <cellStyle name="Input [yellow] 2 3 2 3" xfId="5528" xr:uid="{DF84DF15-ACBB-4254-8C4B-62E77D499741}"/>
    <cellStyle name="Input [yellow] 2 3 2 3 2" xfId="5529" xr:uid="{485ED326-81C9-40BF-9734-DFFC45B83E2F}"/>
    <cellStyle name="Input [yellow] 2 3 2 3 2 2" xfId="19513" xr:uid="{271E0ED8-E15F-4619-AF5B-EF051BFE475E}"/>
    <cellStyle name="Input [yellow] 2 3 2 3 3" xfId="19512" xr:uid="{D000F2E6-62A6-46ED-9AEB-E6258E523BB8}"/>
    <cellStyle name="Input [yellow] 2 3 2 4" xfId="5530" xr:uid="{794AEEDB-8DE6-4860-BEA3-218AF61A9CC4}"/>
    <cellStyle name="Input [yellow] 2 3 2 4 2" xfId="19514" xr:uid="{AC6A8D4D-C1EF-415D-A081-0F982AAA3217}"/>
    <cellStyle name="Input [yellow] 2 3 2 5" xfId="5531" xr:uid="{7212E269-E24E-486E-B7F2-27E4B355BA2C}"/>
    <cellStyle name="Input [yellow] 2 3 2 5 2" xfId="19515" xr:uid="{238A4069-9209-4A8C-A7ED-9CA0487B8BBA}"/>
    <cellStyle name="Input [yellow] 2 3 2 6" xfId="5532" xr:uid="{27E32120-B7A4-4178-83A6-CB1534E6A291}"/>
    <cellStyle name="Input [yellow] 2 3 2 6 2" xfId="19516" xr:uid="{32C66F57-6B9E-42D3-8D6D-ADD4447DDF02}"/>
    <cellStyle name="Input [yellow] 2 3 2 7" xfId="5533" xr:uid="{AAC494CF-7F80-422B-AF5A-C8B068B10A71}"/>
    <cellStyle name="Input [yellow] 2 3 2 7 2" xfId="19517" xr:uid="{971980C9-0F12-4220-97BB-94E9E863676E}"/>
    <cellStyle name="Input [yellow] 2 3 2 8" xfId="5534" xr:uid="{6F052583-F373-4C2F-B243-656A8E2E3647}"/>
    <cellStyle name="Input [yellow] 2 3 2 8 2" xfId="19518" xr:uid="{11B57007-F09C-4C88-91F5-30577F770D51}"/>
    <cellStyle name="Input [yellow] 2 3 2 9" xfId="5535" xr:uid="{5F5BD6C9-614F-4D48-921F-CF9242A74C9B}"/>
    <cellStyle name="Input [yellow] 2 3 2 9 2" xfId="19519" xr:uid="{5EC2DE32-ED97-4E15-849E-1E87D28996E9}"/>
    <cellStyle name="Input [yellow] 2 3 20" xfId="5536" xr:uid="{DD823488-0028-4B34-922B-C43B7A793F1B}"/>
    <cellStyle name="Input [yellow] 2 3 20 2" xfId="19520" xr:uid="{678E80DF-5487-4286-A04F-B35A57214EBC}"/>
    <cellStyle name="Input [yellow] 2 3 21" xfId="5537" xr:uid="{B534DA5A-AA5A-409C-AE8D-9674150607FD}"/>
    <cellStyle name="Input [yellow] 2 3 21 2" xfId="19521" xr:uid="{BD50BA42-176D-4D69-A6CF-B8AC68E914A9}"/>
    <cellStyle name="Input [yellow] 2 3 22" xfId="5538" xr:uid="{75B3BCAF-E216-4AFA-B046-26A4FA1C6907}"/>
    <cellStyle name="Input [yellow] 2 3 22 2" xfId="19522" xr:uid="{D97A20D4-DB5D-44B3-864B-4A46A1480995}"/>
    <cellStyle name="Input [yellow] 2 3 23" xfId="14768" xr:uid="{28051758-6A5A-44C4-A7D4-D209BA6EF1A2}"/>
    <cellStyle name="Input [yellow] 2 3 23 2" xfId="27139" xr:uid="{466BB175-957F-4462-AF44-B97898BAD856}"/>
    <cellStyle name="Input [yellow] 2 3 24" xfId="15616" xr:uid="{A18C3E97-3B49-482E-A100-0ECACE809F2B}"/>
    <cellStyle name="Input [yellow] 2 3 3" xfId="5539" xr:uid="{941C949A-6E3F-4DF9-A8E6-E5C42D34FF6E}"/>
    <cellStyle name="Input [yellow] 2 3 3 2" xfId="5540" xr:uid="{E7ACBC7D-9242-4741-8ED0-EA1CA09FDB26}"/>
    <cellStyle name="Input [yellow] 2 3 3 2 2" xfId="5541" xr:uid="{F57A83D6-B235-4911-9540-B53F7A787ED3}"/>
    <cellStyle name="Input [yellow] 2 3 3 2 2 2" xfId="19525" xr:uid="{24DD8AEB-E6A4-4051-94B6-C852833E8009}"/>
    <cellStyle name="Input [yellow] 2 3 3 2 3" xfId="19524" xr:uid="{6259CB68-2E51-4ACB-AD5A-B56D6DFF451A}"/>
    <cellStyle name="Input [yellow] 2 3 3 3" xfId="5542" xr:uid="{C9322C7D-9EB5-496C-934D-550CB8771915}"/>
    <cellStyle name="Input [yellow] 2 3 3 3 2" xfId="19526" xr:uid="{01A9295C-E524-4429-8982-9D5366BF869B}"/>
    <cellStyle name="Input [yellow] 2 3 3 4" xfId="5543" xr:uid="{AF92A097-2B7C-4F44-B0A1-C37DF44ACEC8}"/>
    <cellStyle name="Input [yellow] 2 3 3 4 2" xfId="19527" xr:uid="{F758CACD-1093-420B-AAF8-659AD1984D68}"/>
    <cellStyle name="Input [yellow] 2 3 3 5" xfId="5544" xr:uid="{C051A0D0-D212-4B29-9008-0A875917DB11}"/>
    <cellStyle name="Input [yellow] 2 3 3 5 2" xfId="19528" xr:uid="{2819327A-09A1-4220-B3B1-46F59FCB059A}"/>
    <cellStyle name="Input [yellow] 2 3 3 6" xfId="5545" xr:uid="{0B389874-2F90-4F97-98E3-A3A439A8F834}"/>
    <cellStyle name="Input [yellow] 2 3 3 6 2" xfId="19529" xr:uid="{3282A858-1992-4D61-9C4B-686826BEC8B4}"/>
    <cellStyle name="Input [yellow] 2 3 3 7" xfId="19523" xr:uid="{95D98EF4-DB20-4FB3-802F-3C172527A4B5}"/>
    <cellStyle name="Input [yellow] 2 3 4" xfId="5546" xr:uid="{4EFD0D8E-43F0-454E-BC63-A6A5C8B796A5}"/>
    <cellStyle name="Input [yellow] 2 3 4 2" xfId="5547" xr:uid="{EE7B9225-BEBA-4612-81F3-830BFBB697A7}"/>
    <cellStyle name="Input [yellow] 2 3 4 2 2" xfId="5548" xr:uid="{16B8B2E3-3283-42C1-9084-98C35A96EF78}"/>
    <cellStyle name="Input [yellow] 2 3 4 2 2 2" xfId="19532" xr:uid="{9290CBEC-0D1B-4534-825C-E55E0EF1A8AE}"/>
    <cellStyle name="Input [yellow] 2 3 4 2 3" xfId="19531" xr:uid="{E1A55E7C-52EC-4387-8EA9-60AD50AAB40B}"/>
    <cellStyle name="Input [yellow] 2 3 4 3" xfId="5549" xr:uid="{C1E48828-7495-4C6B-A6C2-A5A962008CE7}"/>
    <cellStyle name="Input [yellow] 2 3 4 3 2" xfId="19533" xr:uid="{AF3102DB-0AF5-459B-BE88-480CC4A01803}"/>
    <cellStyle name="Input [yellow] 2 3 4 4" xfId="5550" xr:uid="{9A2F5500-2448-4A32-B249-DBA81F707F62}"/>
    <cellStyle name="Input [yellow] 2 3 4 4 2" xfId="19534" xr:uid="{0429ABB2-5D2E-4E80-B1CA-48122F1C623B}"/>
    <cellStyle name="Input [yellow] 2 3 4 5" xfId="5551" xr:uid="{8CA4AA93-1AA9-4396-B7BF-8FF07C9B3924}"/>
    <cellStyle name="Input [yellow] 2 3 4 5 2" xfId="19535" xr:uid="{1B02615D-66C7-4810-A770-015C4802F9A0}"/>
    <cellStyle name="Input [yellow] 2 3 4 6" xfId="5552" xr:uid="{72AC0A55-74E2-4B5D-9279-3F2A0786560D}"/>
    <cellStyle name="Input [yellow] 2 3 4 6 2" xfId="19536" xr:uid="{86B92097-9011-4A79-BBFC-89F2A5C98816}"/>
    <cellStyle name="Input [yellow] 2 3 4 7" xfId="19530" xr:uid="{73483BB7-795E-483E-A0D7-8D1A38423650}"/>
    <cellStyle name="Input [yellow] 2 3 5" xfId="5553" xr:uid="{D34ED357-1CEF-472B-85C8-8EE3C1ACB899}"/>
    <cellStyle name="Input [yellow] 2 3 5 2" xfId="5554" xr:uid="{84F2C028-4FBE-43B8-A1DC-601711E81F81}"/>
    <cellStyle name="Input [yellow] 2 3 5 2 2" xfId="19538" xr:uid="{FC440FE7-8E93-4810-8735-970E90ECCBAD}"/>
    <cellStyle name="Input [yellow] 2 3 5 3" xfId="5555" xr:uid="{313E9302-0A7D-469F-9481-5BB39EC3E331}"/>
    <cellStyle name="Input [yellow] 2 3 5 3 2" xfId="19539" xr:uid="{83AAA8EF-DC57-493B-982F-A1CE968C5E0B}"/>
    <cellStyle name="Input [yellow] 2 3 5 4" xfId="5556" xr:uid="{F7D77883-DB02-4971-9791-F7107ABFC5F3}"/>
    <cellStyle name="Input [yellow] 2 3 5 4 2" xfId="19540" xr:uid="{E91B96B2-C899-4F8D-B1EA-35D11064EE26}"/>
    <cellStyle name="Input [yellow] 2 3 5 5" xfId="5557" xr:uid="{9CCBB9D8-A915-42EE-815F-02CA4E1750C1}"/>
    <cellStyle name="Input [yellow] 2 3 5 5 2" xfId="19541" xr:uid="{5D375BC6-EB1D-499E-BC5D-CA689A9ABB4D}"/>
    <cellStyle name="Input [yellow] 2 3 5 6" xfId="19537" xr:uid="{4E3EC24E-843A-4C1A-A8F6-9B1087D328A1}"/>
    <cellStyle name="Input [yellow] 2 3 6" xfId="5558" xr:uid="{4F9E11E3-9B1B-4618-9C70-F044E0EF48BD}"/>
    <cellStyle name="Input [yellow] 2 3 6 2" xfId="5559" xr:uid="{7155EF77-D7ED-41FE-BA48-F4769732042B}"/>
    <cellStyle name="Input [yellow] 2 3 6 2 2" xfId="19543" xr:uid="{FCAD7D34-D728-48F2-8AD2-793F55E2248D}"/>
    <cellStyle name="Input [yellow] 2 3 6 3" xfId="19542" xr:uid="{6BA3C52E-7E56-46A8-8D69-7CDE8A8B9B6C}"/>
    <cellStyle name="Input [yellow] 2 3 7" xfId="5560" xr:uid="{6DAEF7C1-3ECC-4CC8-9EA5-BB28033C4570}"/>
    <cellStyle name="Input [yellow] 2 3 7 2" xfId="19544" xr:uid="{32BDE436-0155-40C4-B58B-C3F8E180F853}"/>
    <cellStyle name="Input [yellow] 2 3 8" xfId="5561" xr:uid="{E4149CFA-8855-43F5-8E3F-EBBD9E74E117}"/>
    <cellStyle name="Input [yellow] 2 3 8 2" xfId="19545" xr:uid="{32A2F796-1DBE-41C8-91AF-7EFF69C1CC17}"/>
    <cellStyle name="Input [yellow] 2 3 9" xfId="5562" xr:uid="{179BC68D-BC63-40BA-B1DB-E4AD28524067}"/>
    <cellStyle name="Input [yellow] 2 3 9 2" xfId="19546" xr:uid="{2F8B0F28-97D3-4FEF-963E-5CB1862C9B62}"/>
    <cellStyle name="Input [yellow] 2 4" xfId="1041" xr:uid="{48F9A99F-0088-4904-91B7-19C719D261F6}"/>
    <cellStyle name="Input [yellow] 2 4 10" xfId="5563" xr:uid="{D989A4DE-C7E1-428A-9986-1ACA16B2174E}"/>
    <cellStyle name="Input [yellow] 2 4 10 2" xfId="19547" xr:uid="{F6DAC9D9-8444-4630-8013-07EBA1E2EB13}"/>
    <cellStyle name="Input [yellow] 2 4 11" xfId="5564" xr:uid="{9AF705A5-FAC5-4C50-9EDA-DF922E9529C2}"/>
    <cellStyle name="Input [yellow] 2 4 11 2" xfId="19548" xr:uid="{954BB5FF-E116-464D-A18B-709174B53EB4}"/>
    <cellStyle name="Input [yellow] 2 4 12" xfId="5565" xr:uid="{CE30C2F8-C625-4C33-940B-C3D6DA47D99E}"/>
    <cellStyle name="Input [yellow] 2 4 12 2" xfId="19549" xr:uid="{F413123F-E298-4099-A2F6-4C7A4A9D2F2E}"/>
    <cellStyle name="Input [yellow] 2 4 13" xfId="5566" xr:uid="{C6261302-0AAD-4E58-AF09-CEA0A125ADAC}"/>
    <cellStyle name="Input [yellow] 2 4 13 2" xfId="19550" xr:uid="{624EBCD7-1BDC-4FF8-A7CD-C1E67A0E12BB}"/>
    <cellStyle name="Input [yellow] 2 4 14" xfId="5567" xr:uid="{A8AD6053-F290-410C-A531-112B33CB76AC}"/>
    <cellStyle name="Input [yellow] 2 4 14 2" xfId="19551" xr:uid="{0B853A50-910D-4F56-B7D6-76730D8C8EC2}"/>
    <cellStyle name="Input [yellow] 2 4 15" xfId="5568" xr:uid="{0B14549E-6DF0-43C1-A413-0B947820CC8A}"/>
    <cellStyle name="Input [yellow] 2 4 15 2" xfId="19552" xr:uid="{A7DFA297-3C94-4373-9A16-1F030B5EDFEF}"/>
    <cellStyle name="Input [yellow] 2 4 16" xfId="5569" xr:uid="{D1A78E25-04C7-47BC-BEAF-CDB98B130FE7}"/>
    <cellStyle name="Input [yellow] 2 4 16 2" xfId="19553" xr:uid="{82A9269F-FEA2-4B22-AE28-CBE1B33F1F48}"/>
    <cellStyle name="Input [yellow] 2 4 17" xfId="5570" xr:uid="{7F479A2B-E51C-42B1-BA1B-90ABD8701A2B}"/>
    <cellStyle name="Input [yellow] 2 4 17 2" xfId="19554" xr:uid="{4E7DDE08-CBED-47B7-9448-97D48C9F23DF}"/>
    <cellStyle name="Input [yellow] 2 4 18" xfId="5571" xr:uid="{0591E7AE-F13A-41AE-8DFC-EC7B79CFFEF2}"/>
    <cellStyle name="Input [yellow] 2 4 18 2" xfId="19555" xr:uid="{7A045470-9FA8-43FB-AB55-59F267B2DBA7}"/>
    <cellStyle name="Input [yellow] 2 4 19" xfId="5572" xr:uid="{EAA1551E-6B33-4173-8CC3-0C1E4E407758}"/>
    <cellStyle name="Input [yellow] 2 4 19 2" xfId="19556" xr:uid="{84FA9C25-6E0C-41BD-BCD5-69831BA6CE44}"/>
    <cellStyle name="Input [yellow] 2 4 2" xfId="5573" xr:uid="{33C2E922-FE4F-40F4-85D4-D03F8A749AD9}"/>
    <cellStyle name="Input [yellow] 2 4 2 10" xfId="14771" xr:uid="{5AFB697F-9B68-4F35-B2B2-017995504229}"/>
    <cellStyle name="Input [yellow] 2 4 2 10 2" xfId="27142" xr:uid="{20C9E81B-304E-418F-95DA-64E144DFDA69}"/>
    <cellStyle name="Input [yellow] 2 4 2 11" xfId="19557" xr:uid="{FDAA1339-306D-4EE6-B36E-4058BC6F7F94}"/>
    <cellStyle name="Input [yellow] 2 4 2 2" xfId="5574" xr:uid="{9DDBB070-2015-4D99-BAB9-3B747AFC577A}"/>
    <cellStyle name="Input [yellow] 2 4 2 2 2" xfId="5575" xr:uid="{9FB0BDDD-14C5-4802-A284-E59F4EC07B07}"/>
    <cellStyle name="Input [yellow] 2 4 2 2 2 2" xfId="19559" xr:uid="{F13DBD70-E554-4A39-A4D2-0356BAFF7C56}"/>
    <cellStyle name="Input [yellow] 2 4 2 2 3" xfId="5576" xr:uid="{F76353C2-1A7E-419F-8928-4C7813DD0D05}"/>
    <cellStyle name="Input [yellow] 2 4 2 2 3 2" xfId="19560" xr:uid="{702814F0-85EB-4510-BA42-5B18E1B7E40D}"/>
    <cellStyle name="Input [yellow] 2 4 2 2 4" xfId="5577" xr:uid="{863E4035-BA20-4871-BA7B-AEF1A910E0E6}"/>
    <cellStyle name="Input [yellow] 2 4 2 2 4 2" xfId="19561" xr:uid="{31C9124D-7EFA-49D6-BD6A-C98D16E1E973}"/>
    <cellStyle name="Input [yellow] 2 4 2 2 5" xfId="5578" xr:uid="{A3867C34-50EE-4215-ABE0-C943E2712B1F}"/>
    <cellStyle name="Input [yellow] 2 4 2 2 5 2" xfId="19562" xr:uid="{79CC9EFB-F7EE-45D0-ACB2-9089A328708C}"/>
    <cellStyle name="Input [yellow] 2 4 2 2 6" xfId="19558" xr:uid="{2A87DB8F-D64B-4D9F-8C3E-CCEBD96DAAB0}"/>
    <cellStyle name="Input [yellow] 2 4 2 3" xfId="5579" xr:uid="{7BFDC120-BE82-418B-AE59-7C3C1A7B0DCD}"/>
    <cellStyle name="Input [yellow] 2 4 2 3 2" xfId="5580" xr:uid="{0C149091-B5BB-45C8-B21B-C0CCB6495A99}"/>
    <cellStyle name="Input [yellow] 2 4 2 3 2 2" xfId="19564" xr:uid="{E6E9DB4A-FFE2-4C85-AAF4-9ABA57C4F678}"/>
    <cellStyle name="Input [yellow] 2 4 2 3 3" xfId="19563" xr:uid="{220204B9-1836-4199-86BC-C6BA29ABFA5B}"/>
    <cellStyle name="Input [yellow] 2 4 2 4" xfId="5581" xr:uid="{8330082C-F443-440D-A2CB-F7236FBE89E8}"/>
    <cellStyle name="Input [yellow] 2 4 2 4 2" xfId="19565" xr:uid="{97D964B2-DC29-4928-8587-A1794BD13B75}"/>
    <cellStyle name="Input [yellow] 2 4 2 5" xfId="5582" xr:uid="{AF0B77B9-B819-464C-8098-F977710FA4F7}"/>
    <cellStyle name="Input [yellow] 2 4 2 5 2" xfId="19566" xr:uid="{9FC1A5D5-F615-476A-A9B0-D4323711EB54}"/>
    <cellStyle name="Input [yellow] 2 4 2 6" xfId="5583" xr:uid="{57609ED7-95D2-436C-A704-112810F620C9}"/>
    <cellStyle name="Input [yellow] 2 4 2 6 2" xfId="19567" xr:uid="{71C1A9BD-B2C9-45A2-B168-81B36FD94EC2}"/>
    <cellStyle name="Input [yellow] 2 4 2 7" xfId="5584" xr:uid="{50B00A7F-21EE-4F9E-A1C2-FAAE5410069A}"/>
    <cellStyle name="Input [yellow] 2 4 2 7 2" xfId="19568" xr:uid="{C743B846-F3AC-4FFC-B3D2-C036C350FC15}"/>
    <cellStyle name="Input [yellow] 2 4 2 8" xfId="5585" xr:uid="{AAC5EBB1-CAD8-4AC0-81DD-1DD72EBF381F}"/>
    <cellStyle name="Input [yellow] 2 4 2 8 2" xfId="19569" xr:uid="{37278479-1270-4B4E-A5FE-3B2A1C12A3DC}"/>
    <cellStyle name="Input [yellow] 2 4 2 9" xfId="5586" xr:uid="{08D37DEF-670F-4CB9-8B54-1FBA868A0294}"/>
    <cellStyle name="Input [yellow] 2 4 2 9 2" xfId="19570" xr:uid="{70AC1CBD-195D-44E0-A666-84B28172D806}"/>
    <cellStyle name="Input [yellow] 2 4 20" xfId="5587" xr:uid="{C5AAD786-57EA-4FA2-931D-E6196C9CB881}"/>
    <cellStyle name="Input [yellow] 2 4 20 2" xfId="19571" xr:uid="{2A7B3C77-97CA-4DA6-BA0F-F300439126B4}"/>
    <cellStyle name="Input [yellow] 2 4 21" xfId="5588" xr:uid="{C5AE63AF-D1F6-4E4D-9E12-ED603A7FB7CC}"/>
    <cellStyle name="Input [yellow] 2 4 21 2" xfId="19572" xr:uid="{B039EEE4-0C14-4F9D-9754-6DB1B70D0507}"/>
    <cellStyle name="Input [yellow] 2 4 22" xfId="5589" xr:uid="{6A04C920-A632-47CD-A1AA-84BA14E59B91}"/>
    <cellStyle name="Input [yellow] 2 4 22 2" xfId="19573" xr:uid="{67191A99-338F-4B9A-B673-90FC3C8179B0}"/>
    <cellStyle name="Input [yellow] 2 4 23" xfId="14770" xr:uid="{EC8F17DC-73C4-4854-9A19-397E8FD8D0F0}"/>
    <cellStyle name="Input [yellow] 2 4 23 2" xfId="27141" xr:uid="{1C955BDC-569E-4607-A127-7099BC3320DF}"/>
    <cellStyle name="Input [yellow] 2 4 24" xfId="15617" xr:uid="{BBBEAAEE-5983-447F-9646-61D9BA3E13B3}"/>
    <cellStyle name="Input [yellow] 2 4 3" xfId="5590" xr:uid="{A7492F6A-003F-485F-8CA3-9C51440366C8}"/>
    <cellStyle name="Input [yellow] 2 4 3 2" xfId="5591" xr:uid="{C08207AF-3D4F-412E-BD56-C8DD0B0CF2B5}"/>
    <cellStyle name="Input [yellow] 2 4 3 2 2" xfId="5592" xr:uid="{74CF13A0-DBC5-4D06-B1AA-A8CB5525C944}"/>
    <cellStyle name="Input [yellow] 2 4 3 2 2 2" xfId="19576" xr:uid="{56AB1FFC-F43A-4C9D-8F85-686B344A7CB9}"/>
    <cellStyle name="Input [yellow] 2 4 3 2 3" xfId="19575" xr:uid="{1E9EC9A8-8C78-4674-A35D-07BB5CA6C779}"/>
    <cellStyle name="Input [yellow] 2 4 3 3" xfId="5593" xr:uid="{A7D71B4A-68F6-49D3-AF58-8DC6F4542FA5}"/>
    <cellStyle name="Input [yellow] 2 4 3 3 2" xfId="19577" xr:uid="{106919D7-3B2A-4250-865B-69DF4FC2551D}"/>
    <cellStyle name="Input [yellow] 2 4 3 4" xfId="5594" xr:uid="{5AB5BEEE-3ECE-4C8F-8E29-F17AB9D2E1B7}"/>
    <cellStyle name="Input [yellow] 2 4 3 4 2" xfId="19578" xr:uid="{1B256DAE-B1C0-4734-9D76-38EB4515E95F}"/>
    <cellStyle name="Input [yellow] 2 4 3 5" xfId="5595" xr:uid="{A9BB1E5F-5F75-4237-BA16-0A1E66D6AE2D}"/>
    <cellStyle name="Input [yellow] 2 4 3 5 2" xfId="19579" xr:uid="{8EA5A38D-692F-4835-9016-057DD9368AC3}"/>
    <cellStyle name="Input [yellow] 2 4 3 6" xfId="5596" xr:uid="{313D8F38-70CA-41C0-8A5F-3CA6A7880415}"/>
    <cellStyle name="Input [yellow] 2 4 3 6 2" xfId="19580" xr:uid="{C6A2D0C1-2C93-4DB2-A2FC-178A8A29F258}"/>
    <cellStyle name="Input [yellow] 2 4 3 7" xfId="19574" xr:uid="{6B415807-BB8F-4660-8566-B72A4FFB4AEC}"/>
    <cellStyle name="Input [yellow] 2 4 4" xfId="5597" xr:uid="{F5AEC5D7-0FAC-471C-963A-D295F1EFD526}"/>
    <cellStyle name="Input [yellow] 2 4 4 2" xfId="5598" xr:uid="{3AF978F2-1AAD-4D6A-8068-0A0DE148AC65}"/>
    <cellStyle name="Input [yellow] 2 4 4 2 2" xfId="5599" xr:uid="{314A63F6-5D10-416C-9575-206E557C738C}"/>
    <cellStyle name="Input [yellow] 2 4 4 2 2 2" xfId="19583" xr:uid="{07ACEFE3-6035-4D85-9C83-84CD77558075}"/>
    <cellStyle name="Input [yellow] 2 4 4 2 3" xfId="19582" xr:uid="{09A60CCE-5C0A-4471-8EAE-51E671E1EC45}"/>
    <cellStyle name="Input [yellow] 2 4 4 3" xfId="5600" xr:uid="{31AB6EE6-AFAA-45E7-8B84-8ECD93B4D846}"/>
    <cellStyle name="Input [yellow] 2 4 4 3 2" xfId="19584" xr:uid="{AA1A0646-F45C-4B54-935E-316901FD5D0D}"/>
    <cellStyle name="Input [yellow] 2 4 4 4" xfId="5601" xr:uid="{9BC20706-E8C5-4B58-B859-973205BDC4E6}"/>
    <cellStyle name="Input [yellow] 2 4 4 4 2" xfId="19585" xr:uid="{D9BE23AB-DFFB-47B0-8E5D-1F7A5E122D61}"/>
    <cellStyle name="Input [yellow] 2 4 4 5" xfId="5602" xr:uid="{E130F37C-35D7-486D-8A55-33CBDDAE8AB0}"/>
    <cellStyle name="Input [yellow] 2 4 4 5 2" xfId="19586" xr:uid="{89DFC834-9D0C-47C2-8A8B-9BDAE30830FF}"/>
    <cellStyle name="Input [yellow] 2 4 4 6" xfId="5603" xr:uid="{E49AA60D-16E2-487C-A016-FEAE3D3BE22C}"/>
    <cellStyle name="Input [yellow] 2 4 4 6 2" xfId="19587" xr:uid="{3A416F92-0659-4476-AEE4-54960ECEC4AB}"/>
    <cellStyle name="Input [yellow] 2 4 4 7" xfId="19581" xr:uid="{C789B85E-7682-4CF1-BD06-8EF17F519969}"/>
    <cellStyle name="Input [yellow] 2 4 5" xfId="5604" xr:uid="{83F13B60-EAE2-4E3E-95EF-90157EF5E073}"/>
    <cellStyle name="Input [yellow] 2 4 5 2" xfId="5605" xr:uid="{18CFF5A5-F169-410C-B300-F32812EBEEB0}"/>
    <cellStyle name="Input [yellow] 2 4 5 2 2" xfId="19589" xr:uid="{F3C31F12-608F-4CCC-B5E5-3FA2F42B4819}"/>
    <cellStyle name="Input [yellow] 2 4 5 3" xfId="5606" xr:uid="{FC994BF2-41E1-418A-9AA7-F38CC3A42890}"/>
    <cellStyle name="Input [yellow] 2 4 5 3 2" xfId="19590" xr:uid="{8697429B-1C10-4874-A336-2790C5A5507B}"/>
    <cellStyle name="Input [yellow] 2 4 5 4" xfId="5607" xr:uid="{9717B58B-DF65-4AC3-9A67-E08E07F28731}"/>
    <cellStyle name="Input [yellow] 2 4 5 4 2" xfId="19591" xr:uid="{7A08AF31-D1BE-40FF-97F5-96902CBD313F}"/>
    <cellStyle name="Input [yellow] 2 4 5 5" xfId="5608" xr:uid="{1B775FDA-422D-426C-99C3-511AF1FA1777}"/>
    <cellStyle name="Input [yellow] 2 4 5 5 2" xfId="19592" xr:uid="{110340A5-ED13-4BD9-B551-3451FC3EEB82}"/>
    <cellStyle name="Input [yellow] 2 4 5 6" xfId="19588" xr:uid="{2416D159-1D88-4E18-AF9D-907BBF906F5E}"/>
    <cellStyle name="Input [yellow] 2 4 6" xfId="5609" xr:uid="{B578E1A7-C891-43C2-8733-3213BE9D1192}"/>
    <cellStyle name="Input [yellow] 2 4 6 2" xfId="5610" xr:uid="{8147CD0D-F0DF-447B-B1AD-8CEEF45FDF35}"/>
    <cellStyle name="Input [yellow] 2 4 6 2 2" xfId="19594" xr:uid="{88093C23-EA0D-455B-9C6A-F8DF3374443A}"/>
    <cellStyle name="Input [yellow] 2 4 6 3" xfId="19593" xr:uid="{11BBF386-2E74-4D78-BA76-E6271EADF629}"/>
    <cellStyle name="Input [yellow] 2 4 7" xfId="5611" xr:uid="{15479BCA-6FE8-4301-AEF0-9C0F5F1CD6B8}"/>
    <cellStyle name="Input [yellow] 2 4 7 2" xfId="19595" xr:uid="{20421A13-DAE8-47B5-8A63-96568A4B5C86}"/>
    <cellStyle name="Input [yellow] 2 4 8" xfId="5612" xr:uid="{6235C4DD-62DC-4872-B887-F63A2EB84664}"/>
    <cellStyle name="Input [yellow] 2 4 8 2" xfId="19596" xr:uid="{67E768AD-FA04-474B-947B-24C9D8925A8A}"/>
    <cellStyle name="Input [yellow] 2 4 9" xfId="5613" xr:uid="{A556C51A-53C9-4C89-8810-D176C649FE99}"/>
    <cellStyle name="Input [yellow] 2 4 9 2" xfId="19597" xr:uid="{3803A5DD-F10B-447C-97E1-75A9E71B813F}"/>
    <cellStyle name="Input [yellow] 2 5" xfId="1042" xr:uid="{07C96BDA-76B6-4369-963A-DE5729EFD999}"/>
    <cellStyle name="Input [yellow] 2 5 10" xfId="5614" xr:uid="{81260D47-0644-4395-988E-4CDA69D73DD5}"/>
    <cellStyle name="Input [yellow] 2 5 10 2" xfId="19598" xr:uid="{4C7226CA-BA8C-4273-8735-50378D37ABE5}"/>
    <cellStyle name="Input [yellow] 2 5 11" xfId="5615" xr:uid="{75DAC659-CE95-40E0-91AF-CB358BA2C9A5}"/>
    <cellStyle name="Input [yellow] 2 5 11 2" xfId="19599" xr:uid="{94B64B48-D5EE-497B-AC09-67434AA69DD9}"/>
    <cellStyle name="Input [yellow] 2 5 12" xfId="5616" xr:uid="{AC08A7BD-2469-4990-93AD-5137CF4F3A73}"/>
    <cellStyle name="Input [yellow] 2 5 12 2" xfId="19600" xr:uid="{8DB1C59E-39AC-4D9B-85DF-303B97CCFADD}"/>
    <cellStyle name="Input [yellow] 2 5 13" xfId="5617" xr:uid="{9295E258-9F1C-4796-8CEB-4089EB62CB14}"/>
    <cellStyle name="Input [yellow] 2 5 13 2" xfId="19601" xr:uid="{A46C2D67-3A7B-4F8E-83DC-C5656BDBB910}"/>
    <cellStyle name="Input [yellow] 2 5 14" xfId="5618" xr:uid="{CD46DEB7-3B92-466F-A986-DC4422CA3FFB}"/>
    <cellStyle name="Input [yellow] 2 5 14 2" xfId="19602" xr:uid="{E5BD771C-4F83-4DDF-AE16-50D98EEC39E3}"/>
    <cellStyle name="Input [yellow] 2 5 15" xfId="5619" xr:uid="{DBC4D172-6884-4689-833B-3027EB50C4B0}"/>
    <cellStyle name="Input [yellow] 2 5 15 2" xfId="19603" xr:uid="{003520FB-31EF-4091-8D51-472A3AF2990C}"/>
    <cellStyle name="Input [yellow] 2 5 16" xfId="5620" xr:uid="{3CC4B0A7-BA82-4DA3-A6B4-3412575A635E}"/>
    <cellStyle name="Input [yellow] 2 5 16 2" xfId="19604" xr:uid="{E1926147-B141-4A56-98C5-3007035E87A1}"/>
    <cellStyle name="Input [yellow] 2 5 17" xfId="5621" xr:uid="{77BC3EE8-A905-450C-BED4-8338BC4386D8}"/>
    <cellStyle name="Input [yellow] 2 5 17 2" xfId="19605" xr:uid="{142D471F-EE6F-447F-B404-1B2FDE99E3F1}"/>
    <cellStyle name="Input [yellow] 2 5 18" xfId="5622" xr:uid="{1476EDB7-37C0-41A3-AF91-1E3BB18FAB2B}"/>
    <cellStyle name="Input [yellow] 2 5 18 2" xfId="19606" xr:uid="{0CA157CA-5991-46F2-A930-6D55CAA8A993}"/>
    <cellStyle name="Input [yellow] 2 5 19" xfId="5623" xr:uid="{E8FB7E7B-5464-4211-828E-926ED258D010}"/>
    <cellStyle name="Input [yellow] 2 5 19 2" xfId="19607" xr:uid="{418DEC92-CCA6-4C48-B9FF-722D4DF9BF6F}"/>
    <cellStyle name="Input [yellow] 2 5 2" xfId="5624" xr:uid="{70FD2DC0-C812-4386-8EC8-B9CB61929175}"/>
    <cellStyle name="Input [yellow] 2 5 2 10" xfId="14773" xr:uid="{A1A4318D-0913-4988-9E30-710894ADD508}"/>
    <cellStyle name="Input [yellow] 2 5 2 10 2" xfId="27144" xr:uid="{F5520898-E103-4B3F-B8D7-5234D6979F79}"/>
    <cellStyle name="Input [yellow] 2 5 2 11" xfId="19608" xr:uid="{8D5571A2-0735-4609-9BAC-1CFCA6779D4E}"/>
    <cellStyle name="Input [yellow] 2 5 2 2" xfId="5625" xr:uid="{E3269B95-775D-4C64-B132-9C2CC3242F91}"/>
    <cellStyle name="Input [yellow] 2 5 2 2 2" xfId="5626" xr:uid="{59AA341F-E454-49A8-8918-F6539D385F9B}"/>
    <cellStyle name="Input [yellow] 2 5 2 2 2 2" xfId="19610" xr:uid="{93F9B48F-858D-446D-8A4F-1B05FE4E5FFE}"/>
    <cellStyle name="Input [yellow] 2 5 2 2 3" xfId="5627" xr:uid="{C89D4377-A7D0-452C-A26F-C0C68B695956}"/>
    <cellStyle name="Input [yellow] 2 5 2 2 3 2" xfId="19611" xr:uid="{25841300-A584-43F1-91D5-66C164C0CF39}"/>
    <cellStyle name="Input [yellow] 2 5 2 2 4" xfId="5628" xr:uid="{93F90B3B-45AD-45FC-9E4C-C18FE32EE8A4}"/>
    <cellStyle name="Input [yellow] 2 5 2 2 4 2" xfId="19612" xr:uid="{B11736FC-EEFB-46BF-87E4-308FB37CEFB8}"/>
    <cellStyle name="Input [yellow] 2 5 2 2 5" xfId="5629" xr:uid="{940CF3D1-3DF7-4095-80B0-5374D0AADD8D}"/>
    <cellStyle name="Input [yellow] 2 5 2 2 5 2" xfId="19613" xr:uid="{00BD6F6C-DB85-4517-A589-C3CB8EC18330}"/>
    <cellStyle name="Input [yellow] 2 5 2 2 6" xfId="19609" xr:uid="{E260F065-66A0-45D4-BEF1-9AA232F9BB57}"/>
    <cellStyle name="Input [yellow] 2 5 2 3" xfId="5630" xr:uid="{60E536EE-B62C-4CE9-9E27-BF7A4DADD489}"/>
    <cellStyle name="Input [yellow] 2 5 2 3 2" xfId="5631" xr:uid="{79EAD6CA-5959-4BDD-9B9E-AE1C2857A4AA}"/>
    <cellStyle name="Input [yellow] 2 5 2 3 2 2" xfId="19615" xr:uid="{209A366F-08A3-4594-9F18-E6FBA92F9DAA}"/>
    <cellStyle name="Input [yellow] 2 5 2 3 3" xfId="19614" xr:uid="{0A995653-6C4A-4AC4-A057-419EF1C869B7}"/>
    <cellStyle name="Input [yellow] 2 5 2 4" xfId="5632" xr:uid="{F8F7639F-F984-4D86-8180-0E8E3252733E}"/>
    <cellStyle name="Input [yellow] 2 5 2 4 2" xfId="19616" xr:uid="{7347A081-4F27-4FEB-84AE-B0AE8E30A309}"/>
    <cellStyle name="Input [yellow] 2 5 2 5" xfId="5633" xr:uid="{7C49B12A-8E9A-4ADB-95D7-A64031C0F587}"/>
    <cellStyle name="Input [yellow] 2 5 2 5 2" xfId="19617" xr:uid="{BD31BF3F-750A-4BC1-814C-886D92312C5B}"/>
    <cellStyle name="Input [yellow] 2 5 2 6" xfId="5634" xr:uid="{E3E7576E-D45B-4972-8FF5-01FAA81192DC}"/>
    <cellStyle name="Input [yellow] 2 5 2 6 2" xfId="19618" xr:uid="{2C67C8CE-D3E7-4EE6-9564-241ABD192A2E}"/>
    <cellStyle name="Input [yellow] 2 5 2 7" xfId="5635" xr:uid="{E3561C77-B061-4A02-A10C-C224D053AA8A}"/>
    <cellStyle name="Input [yellow] 2 5 2 7 2" xfId="19619" xr:uid="{62175CDA-CEE9-4B4F-A1AF-ACA8C7D6EF5E}"/>
    <cellStyle name="Input [yellow] 2 5 2 8" xfId="5636" xr:uid="{8972958A-5AD2-49F7-9753-E0802B007967}"/>
    <cellStyle name="Input [yellow] 2 5 2 8 2" xfId="19620" xr:uid="{CBBACA08-39E0-4BC1-A9C1-901DB7230534}"/>
    <cellStyle name="Input [yellow] 2 5 2 9" xfId="5637" xr:uid="{43EC8BF4-9BBD-44F0-A103-6242CD6E1C85}"/>
    <cellStyle name="Input [yellow] 2 5 2 9 2" xfId="19621" xr:uid="{1721CD87-2BED-45FE-AE6D-97044B01C6D7}"/>
    <cellStyle name="Input [yellow] 2 5 20" xfId="5638" xr:uid="{B6E95370-D17D-490C-B1F0-0B9204741A8B}"/>
    <cellStyle name="Input [yellow] 2 5 20 2" xfId="19622" xr:uid="{8AB7D212-A079-44D7-A68F-1B2207748D25}"/>
    <cellStyle name="Input [yellow] 2 5 21" xfId="5639" xr:uid="{7D245963-017B-468F-A804-3AA185EFEE68}"/>
    <cellStyle name="Input [yellow] 2 5 21 2" xfId="19623" xr:uid="{21E32EFA-E1BC-4FDE-B6A9-96A8BA94A49B}"/>
    <cellStyle name="Input [yellow] 2 5 22" xfId="5640" xr:uid="{345C3CA0-AFEB-4C99-883A-ED18982AFF9E}"/>
    <cellStyle name="Input [yellow] 2 5 22 2" xfId="19624" xr:uid="{5CBFB597-98DD-4FE8-ABE2-93A2060048CE}"/>
    <cellStyle name="Input [yellow] 2 5 23" xfId="14772" xr:uid="{4D359193-701B-457E-BD6F-2F44CAEFC2ED}"/>
    <cellStyle name="Input [yellow] 2 5 23 2" xfId="27143" xr:uid="{133FBE9B-E6C0-43AC-B0A7-20CCA2F7B033}"/>
    <cellStyle name="Input [yellow] 2 5 24" xfId="15618" xr:uid="{7CF779BF-6752-47EA-84A8-E7F1C3D629D7}"/>
    <cellStyle name="Input [yellow] 2 5 3" xfId="5641" xr:uid="{34846193-A842-475D-AFF7-4B1B96191E8D}"/>
    <cellStyle name="Input [yellow] 2 5 3 2" xfId="5642" xr:uid="{0AAB1B28-E4D3-447D-9A1E-2BC446DB3C09}"/>
    <cellStyle name="Input [yellow] 2 5 3 2 2" xfId="5643" xr:uid="{293D2DE5-E5A6-4FF4-B09F-B31AD98302AE}"/>
    <cellStyle name="Input [yellow] 2 5 3 2 2 2" xfId="19627" xr:uid="{3C63AFDA-1D67-4FBC-8651-49726B74852B}"/>
    <cellStyle name="Input [yellow] 2 5 3 2 3" xfId="19626" xr:uid="{CD1A531B-9247-41E8-8D1E-0DDEEB82B0E1}"/>
    <cellStyle name="Input [yellow] 2 5 3 3" xfId="5644" xr:uid="{7AEE13A8-8329-4D62-878C-82888EAA437E}"/>
    <cellStyle name="Input [yellow] 2 5 3 3 2" xfId="19628" xr:uid="{D04C8D0B-5669-4088-8487-8749422E7827}"/>
    <cellStyle name="Input [yellow] 2 5 3 4" xfId="5645" xr:uid="{9B376BFA-8696-4ACB-A123-2DB86FB379D8}"/>
    <cellStyle name="Input [yellow] 2 5 3 4 2" xfId="19629" xr:uid="{07CF7269-629B-418F-B3A3-4EAE26114AB1}"/>
    <cellStyle name="Input [yellow] 2 5 3 5" xfId="5646" xr:uid="{B5D41E2D-3C6B-41F5-9AAD-86A20E88318A}"/>
    <cellStyle name="Input [yellow] 2 5 3 5 2" xfId="19630" xr:uid="{4EDC267B-36F6-4A36-B96E-1FC1792FAF86}"/>
    <cellStyle name="Input [yellow] 2 5 3 6" xfId="5647" xr:uid="{B9CB9274-85A2-4460-AF07-613712387A32}"/>
    <cellStyle name="Input [yellow] 2 5 3 6 2" xfId="19631" xr:uid="{D0412021-B1BB-4558-8214-419BD8318AAF}"/>
    <cellStyle name="Input [yellow] 2 5 3 7" xfId="19625" xr:uid="{3E274839-61EB-441D-BB6A-0AC2ABA87722}"/>
    <cellStyle name="Input [yellow] 2 5 4" xfId="5648" xr:uid="{5122AE87-4D43-46EC-9FD6-67EA8FC7D104}"/>
    <cellStyle name="Input [yellow] 2 5 4 2" xfId="5649" xr:uid="{B352851E-5776-47BE-875C-B0031550966D}"/>
    <cellStyle name="Input [yellow] 2 5 4 2 2" xfId="5650" xr:uid="{B190D11D-1267-4933-AF5F-609B0F1B1FCE}"/>
    <cellStyle name="Input [yellow] 2 5 4 2 2 2" xfId="19634" xr:uid="{ACEDE1A7-361A-4881-9BF5-E76A177081BB}"/>
    <cellStyle name="Input [yellow] 2 5 4 2 3" xfId="19633" xr:uid="{38F2B554-46FE-4742-9A0A-1632D355E50E}"/>
    <cellStyle name="Input [yellow] 2 5 4 3" xfId="5651" xr:uid="{DBC7376C-09BC-46DD-89CB-F62403B86C2D}"/>
    <cellStyle name="Input [yellow] 2 5 4 3 2" xfId="19635" xr:uid="{958B1568-EF06-4609-96AC-135D7AAD0347}"/>
    <cellStyle name="Input [yellow] 2 5 4 4" xfId="5652" xr:uid="{17333F16-18E4-46B5-A1FD-F39A9DB260CC}"/>
    <cellStyle name="Input [yellow] 2 5 4 4 2" xfId="19636" xr:uid="{08FE059B-1397-445A-AB9E-4E5741E2D0FB}"/>
    <cellStyle name="Input [yellow] 2 5 4 5" xfId="5653" xr:uid="{980D7D48-6305-48CE-8DC3-C110A36E3A54}"/>
    <cellStyle name="Input [yellow] 2 5 4 5 2" xfId="19637" xr:uid="{08F6BBB8-B967-4E36-BEA7-B7585B4DC834}"/>
    <cellStyle name="Input [yellow] 2 5 4 6" xfId="5654" xr:uid="{1A3ECFCC-8553-46A9-8197-8E6567FB7DF4}"/>
    <cellStyle name="Input [yellow] 2 5 4 6 2" xfId="19638" xr:uid="{4A7EB3CA-C12C-4768-BB9F-EE128DC93246}"/>
    <cellStyle name="Input [yellow] 2 5 4 7" xfId="19632" xr:uid="{1A2E5510-FC12-49D6-B7A9-21DB7EE50A11}"/>
    <cellStyle name="Input [yellow] 2 5 5" xfId="5655" xr:uid="{FC1D641B-53D0-4212-A231-B6F025838933}"/>
    <cellStyle name="Input [yellow] 2 5 5 2" xfId="5656" xr:uid="{165C8B9A-8E40-4385-9638-C269CEF42BF0}"/>
    <cellStyle name="Input [yellow] 2 5 5 2 2" xfId="19640" xr:uid="{83C14DEA-98CD-4DEB-9324-211D0E848579}"/>
    <cellStyle name="Input [yellow] 2 5 5 3" xfId="5657" xr:uid="{B666F7D5-799D-467A-AE25-5CDBBE8313C8}"/>
    <cellStyle name="Input [yellow] 2 5 5 3 2" xfId="19641" xr:uid="{EDB532F3-E678-4076-8D17-28121AAE2F58}"/>
    <cellStyle name="Input [yellow] 2 5 5 4" xfId="5658" xr:uid="{89F73D00-7507-4C62-A834-DEACE4861C0D}"/>
    <cellStyle name="Input [yellow] 2 5 5 4 2" xfId="19642" xr:uid="{DE833728-3F1B-4E8A-8A50-BA9719B7876A}"/>
    <cellStyle name="Input [yellow] 2 5 5 5" xfId="5659" xr:uid="{773E50B7-416F-4A7A-940C-48188296B330}"/>
    <cellStyle name="Input [yellow] 2 5 5 5 2" xfId="19643" xr:uid="{7F64C60F-CEE9-4EBD-8873-06E1934C26E3}"/>
    <cellStyle name="Input [yellow] 2 5 5 6" xfId="19639" xr:uid="{7A84E81C-C3CF-421A-871F-B16C8D2EBFB2}"/>
    <cellStyle name="Input [yellow] 2 5 6" xfId="5660" xr:uid="{0496777D-C014-470D-B9DB-179CA44148A2}"/>
    <cellStyle name="Input [yellow] 2 5 6 2" xfId="5661" xr:uid="{A11D3D2F-7564-4373-A21A-2DA5462F087D}"/>
    <cellStyle name="Input [yellow] 2 5 6 2 2" xfId="19645" xr:uid="{DB1F2FEB-A9EF-40EF-B61E-26442990C4DC}"/>
    <cellStyle name="Input [yellow] 2 5 6 3" xfId="19644" xr:uid="{18C4E118-A6E9-450F-B0A2-14520C809E7F}"/>
    <cellStyle name="Input [yellow] 2 5 7" xfId="5662" xr:uid="{28DB3A41-76AE-4153-A894-AF70E320387C}"/>
    <cellStyle name="Input [yellow] 2 5 7 2" xfId="19646" xr:uid="{BDE6B284-4A78-4AC2-AD5F-B2676BCF79B5}"/>
    <cellStyle name="Input [yellow] 2 5 8" xfId="5663" xr:uid="{CFFD719F-37BC-4D97-A319-D66CBE349DCE}"/>
    <cellStyle name="Input [yellow] 2 5 8 2" xfId="19647" xr:uid="{35F7BA9A-9F78-4266-9C3C-2E2A6043686A}"/>
    <cellStyle name="Input [yellow] 2 5 9" xfId="5664" xr:uid="{F1C2E8CF-AAE6-4585-B9BE-94E6B7711D53}"/>
    <cellStyle name="Input [yellow] 2 5 9 2" xfId="19648" xr:uid="{29A5982F-C579-4602-98A0-C4C80698E402}"/>
    <cellStyle name="Input [yellow] 2 6" xfId="5665" xr:uid="{B93AFA51-E0B2-418B-8EBA-4B7090C1CE81}"/>
    <cellStyle name="Input [yellow] 2 6 10" xfId="14774" xr:uid="{96D1BF08-A4B3-4F85-8098-217B417FBADC}"/>
    <cellStyle name="Input [yellow] 2 6 10 2" xfId="27145" xr:uid="{D0DBB5BE-C59F-4C81-AA2A-25FC13FCFDD4}"/>
    <cellStyle name="Input [yellow] 2 6 11" xfId="19649" xr:uid="{AF25F200-0ACD-4303-BACC-D6122E839664}"/>
    <cellStyle name="Input [yellow] 2 6 2" xfId="5666" xr:uid="{0DBF9432-97E8-45EF-B21A-B4D8F6689BD7}"/>
    <cellStyle name="Input [yellow] 2 6 2 2" xfId="5667" xr:uid="{F1E92870-15AE-4F02-BC83-9246E4A9E181}"/>
    <cellStyle name="Input [yellow] 2 6 2 2 2" xfId="19651" xr:uid="{4EF4488E-A620-456A-98E8-BC88C940B328}"/>
    <cellStyle name="Input [yellow] 2 6 2 3" xfId="5668" xr:uid="{65CDC34C-4C9A-4D12-9118-5FBF6D628CD9}"/>
    <cellStyle name="Input [yellow] 2 6 2 3 2" xfId="19652" xr:uid="{8CD2630C-D3BC-4D28-9366-7314E0289387}"/>
    <cellStyle name="Input [yellow] 2 6 2 4" xfId="5669" xr:uid="{E726F8DE-BACE-4B1B-9D43-6656B20C7F85}"/>
    <cellStyle name="Input [yellow] 2 6 2 4 2" xfId="19653" xr:uid="{565864F0-C4A7-4A91-9D14-F30C7A082BF1}"/>
    <cellStyle name="Input [yellow] 2 6 2 5" xfId="5670" xr:uid="{152C04D0-F7FE-477F-B318-A283CBCA6EA0}"/>
    <cellStyle name="Input [yellow] 2 6 2 5 2" xfId="19654" xr:uid="{43603D91-389B-4E8E-A2BE-E1D16A9FF8AD}"/>
    <cellStyle name="Input [yellow] 2 6 2 6" xfId="19650" xr:uid="{87BCD980-7512-493D-B422-A1C8DF1E89CC}"/>
    <cellStyle name="Input [yellow] 2 6 3" xfId="5671" xr:uid="{D69BB5D0-FDE4-45D2-A3EB-89198727577D}"/>
    <cellStyle name="Input [yellow] 2 6 3 2" xfId="5672" xr:uid="{D74945C7-9C8D-4344-B90C-B3068FE8287C}"/>
    <cellStyle name="Input [yellow] 2 6 3 2 2" xfId="19656" xr:uid="{19C3B8BD-1D45-4542-BFD8-D43ABE6B1831}"/>
    <cellStyle name="Input [yellow] 2 6 3 3" xfId="19655" xr:uid="{EF38A84C-9EBD-4C48-B2F9-10AE65E804B1}"/>
    <cellStyle name="Input [yellow] 2 6 4" xfId="5673" xr:uid="{C8E0902C-9D29-4742-86B7-B968D7BCCAD0}"/>
    <cellStyle name="Input [yellow] 2 6 4 2" xfId="19657" xr:uid="{B5BF2D14-1A3F-4319-B682-DA89078285D6}"/>
    <cellStyle name="Input [yellow] 2 6 5" xfId="5674" xr:uid="{53B7CB9A-A695-4F96-971C-C115D9AB14F0}"/>
    <cellStyle name="Input [yellow] 2 6 5 2" xfId="19658" xr:uid="{3B1DF6FC-A8FA-4A43-B7B5-12451639ADEE}"/>
    <cellStyle name="Input [yellow] 2 6 6" xfId="5675" xr:uid="{DE23E9B8-30A8-45BC-AC28-35736F50E4A6}"/>
    <cellStyle name="Input [yellow] 2 6 6 2" xfId="19659" xr:uid="{6671D44F-CE9A-48F2-8382-8EEC7DB77077}"/>
    <cellStyle name="Input [yellow] 2 6 7" xfId="5676" xr:uid="{4CCB2770-49DF-407E-BA30-550F260012BC}"/>
    <cellStyle name="Input [yellow] 2 6 7 2" xfId="19660" xr:uid="{D5787BC7-78A3-44EF-A568-69810AAD0ABB}"/>
    <cellStyle name="Input [yellow] 2 6 8" xfId="5677" xr:uid="{AF2B32BB-DE7E-400B-BCA2-A8CBC89ACDAC}"/>
    <cellStyle name="Input [yellow] 2 6 8 2" xfId="19661" xr:uid="{5B2205C0-E1F0-4877-AC8A-0B2C84ACA0D6}"/>
    <cellStyle name="Input [yellow] 2 6 9" xfId="5678" xr:uid="{5E558D98-07DD-4D14-9D62-B56BD7DAF700}"/>
    <cellStyle name="Input [yellow] 2 6 9 2" xfId="19662" xr:uid="{28BFAD39-F4DF-414A-9BC8-8D2B58870464}"/>
    <cellStyle name="Input [yellow] 2 7" xfId="5679" xr:uid="{84883825-0CFE-4AE1-81F5-A6BBF1331A5B}"/>
    <cellStyle name="Input [yellow] 2 7 2" xfId="5680" xr:uid="{F08D1581-6949-49F2-81D3-EC3021C2F5F1}"/>
    <cellStyle name="Input [yellow] 2 7 2 2" xfId="5681" xr:uid="{21AD9736-EB46-4426-A41B-72291C753BEE}"/>
    <cellStyle name="Input [yellow] 2 7 2 2 2" xfId="19665" xr:uid="{F5DB7731-39FF-4893-BB89-9A2C5EFE293A}"/>
    <cellStyle name="Input [yellow] 2 7 2 3" xfId="19664" xr:uid="{5E7AA86C-23F1-491A-B443-F19F173E1A0C}"/>
    <cellStyle name="Input [yellow] 2 7 3" xfId="5682" xr:uid="{6031C8EB-4FF8-461E-9CF3-89335F50AA2A}"/>
    <cellStyle name="Input [yellow] 2 7 3 2" xfId="19666" xr:uid="{D22687F4-D6C3-47C3-BF2D-0F1A19D227EB}"/>
    <cellStyle name="Input [yellow] 2 7 4" xfId="5683" xr:uid="{C092C8FE-4EF3-4347-B7F3-1FCB8B009FB9}"/>
    <cellStyle name="Input [yellow] 2 7 4 2" xfId="19667" xr:uid="{DAECBFE0-A8A0-4629-818B-7B8153328260}"/>
    <cellStyle name="Input [yellow] 2 7 5" xfId="5684" xr:uid="{9120581C-3A8C-4D33-A673-149C7BA4DE8C}"/>
    <cellStyle name="Input [yellow] 2 7 5 2" xfId="19668" xr:uid="{CD248662-7566-4214-AD1A-B03CC9D3CCFF}"/>
    <cellStyle name="Input [yellow] 2 7 6" xfId="5685" xr:uid="{53D0A795-A1EC-47DD-96AF-286F1727162C}"/>
    <cellStyle name="Input [yellow] 2 7 6 2" xfId="19669" xr:uid="{B77EA664-5CBD-471C-8642-9DF4752EDF63}"/>
    <cellStyle name="Input [yellow] 2 7 7" xfId="19663" xr:uid="{50FEF5F9-631E-4077-8A5B-6AB95DFF8483}"/>
    <cellStyle name="Input [yellow] 2 8" xfId="5686" xr:uid="{8B5FDDD1-4DF8-4715-A4C6-46C4A7306E06}"/>
    <cellStyle name="Input [yellow] 2 8 2" xfId="5687" xr:uid="{FC64DBBC-6C41-42D4-9C24-42C3CC103B0B}"/>
    <cellStyle name="Input [yellow] 2 8 2 2" xfId="5688" xr:uid="{3F71BBEB-3B74-4530-A9AB-4AE19990393A}"/>
    <cellStyle name="Input [yellow] 2 8 2 2 2" xfId="19672" xr:uid="{68DBC0F9-DD20-45E1-A028-4E26FB27F96B}"/>
    <cellStyle name="Input [yellow] 2 8 2 3" xfId="19671" xr:uid="{2E7C78B9-22F1-4F38-A551-EEA78A0C5C95}"/>
    <cellStyle name="Input [yellow] 2 8 3" xfId="5689" xr:uid="{4B767958-590D-4634-A555-FE65399730AE}"/>
    <cellStyle name="Input [yellow] 2 8 3 2" xfId="19673" xr:uid="{C7E8AE19-D11B-4299-9BF9-585A0ECE2B58}"/>
    <cellStyle name="Input [yellow] 2 8 4" xfId="5690" xr:uid="{40D2947D-437D-4AB6-9B21-85688B1CE699}"/>
    <cellStyle name="Input [yellow] 2 8 4 2" xfId="19674" xr:uid="{56208928-0473-40FB-BAB9-D2C06E121F58}"/>
    <cellStyle name="Input [yellow] 2 8 5" xfId="5691" xr:uid="{FAD0BAF6-4E91-42F8-BD78-A9B0B51CFDCB}"/>
    <cellStyle name="Input [yellow] 2 8 5 2" xfId="19675" xr:uid="{585B7C03-1A18-43A2-AB31-A5B2712CA7E1}"/>
    <cellStyle name="Input [yellow] 2 8 6" xfId="5692" xr:uid="{C1F74105-1281-428D-B8BA-53BA4897C382}"/>
    <cellStyle name="Input [yellow] 2 8 6 2" xfId="19676" xr:uid="{55EC0C24-0203-49E2-ADB4-9488FF02F225}"/>
    <cellStyle name="Input [yellow] 2 8 7" xfId="19670" xr:uid="{6D1EBDE3-0461-45EF-9878-F55131FF825F}"/>
    <cellStyle name="Input [yellow] 2 9" xfId="5693" xr:uid="{5A966CC1-97F8-46F8-9A0B-541D2DAEC897}"/>
    <cellStyle name="Input [yellow] 2 9 2" xfId="5694" xr:uid="{D537DFF3-8A49-441D-B965-C5F699FD53A4}"/>
    <cellStyle name="Input [yellow] 2 9 2 2" xfId="19678" xr:uid="{078317F3-60AA-4CBD-8284-DADC38877488}"/>
    <cellStyle name="Input [yellow] 2 9 3" xfId="5695" xr:uid="{35ED9301-4D1E-4D3C-9651-DA701E05766F}"/>
    <cellStyle name="Input [yellow] 2 9 3 2" xfId="19679" xr:uid="{C23B9EF9-324E-4E57-9CD3-041BB9ED39DE}"/>
    <cellStyle name="Input [yellow] 2 9 4" xfId="5696" xr:uid="{A590A481-EA73-4F26-B576-2D104D9DE3B8}"/>
    <cellStyle name="Input [yellow] 2 9 4 2" xfId="19680" xr:uid="{733651B5-5B63-449A-B3A5-D78C9A08B836}"/>
    <cellStyle name="Input [yellow] 2 9 5" xfId="5697" xr:uid="{68B3F46E-A9BB-456E-848E-935F90F5DFD0}"/>
    <cellStyle name="Input [yellow] 2 9 5 2" xfId="19681" xr:uid="{88B06B76-BF19-489E-9406-03528411D854}"/>
    <cellStyle name="Input [yellow] 2 9 6" xfId="19677" xr:uid="{AD20E916-1D4D-48DC-B2A8-5C6F258846C6}"/>
    <cellStyle name="Input [yellow] 3" xfId="1043" xr:uid="{4A7A257B-8CCE-4626-8928-55674F1DF610}"/>
    <cellStyle name="Input [yellow] 3 10" xfId="5698" xr:uid="{B26C40A0-6126-42BF-8C3D-EFE3ACEBC486}"/>
    <cellStyle name="Input [yellow] 3 10 2" xfId="19682" xr:uid="{06884127-9911-4C6D-B1F4-6BD94B742DFF}"/>
    <cellStyle name="Input [yellow] 3 11" xfId="5699" xr:uid="{361F698F-FCA0-4E6E-8DEE-8100C7B33C9B}"/>
    <cellStyle name="Input [yellow] 3 11 2" xfId="19683" xr:uid="{E4CF7135-D81D-42EB-BC8D-302498070577}"/>
    <cellStyle name="Input [yellow] 3 12" xfId="5700" xr:uid="{D188268B-279F-4B80-83AD-0A98E2D584C0}"/>
    <cellStyle name="Input [yellow] 3 12 2" xfId="19684" xr:uid="{E98EE323-2C75-4C05-A49B-C419E4B36270}"/>
    <cellStyle name="Input [yellow] 3 13" xfId="5701" xr:uid="{868E7CB5-ACD6-4A21-A57C-B303C1CEDAF5}"/>
    <cellStyle name="Input [yellow] 3 13 2" xfId="19685" xr:uid="{DED1C6AA-50E6-41A9-B64B-DA30C40B9336}"/>
    <cellStyle name="Input [yellow] 3 14" xfId="5702" xr:uid="{A10F4A22-2D90-4D54-B6EB-A60AFF5FBD53}"/>
    <cellStyle name="Input [yellow] 3 14 2" xfId="19686" xr:uid="{BAC9CD97-0FB7-42DC-8FCD-9B1432E7039F}"/>
    <cellStyle name="Input [yellow] 3 15" xfId="5703" xr:uid="{962F8D2C-6141-4277-83E2-77B74C4231E0}"/>
    <cellStyle name="Input [yellow] 3 15 2" xfId="19687" xr:uid="{84157D52-CCE1-4B46-82C6-56B95017E298}"/>
    <cellStyle name="Input [yellow] 3 16" xfId="5704" xr:uid="{92B55A71-C61F-4599-8970-A7398563D941}"/>
    <cellStyle name="Input [yellow] 3 16 2" xfId="19688" xr:uid="{A2E3B5D9-1D11-4C2E-9D84-33682E57597D}"/>
    <cellStyle name="Input [yellow] 3 17" xfId="5705" xr:uid="{454E6B0F-6C38-40CE-B904-6E647FF0DDE6}"/>
    <cellStyle name="Input [yellow] 3 17 2" xfId="19689" xr:uid="{089FD01F-C389-4B75-B73A-9EF10C1D1415}"/>
    <cellStyle name="Input [yellow] 3 18" xfId="5706" xr:uid="{EB4C88FF-9C22-43FA-94F9-97EA64BEE4D9}"/>
    <cellStyle name="Input [yellow] 3 18 2" xfId="19690" xr:uid="{11583762-1D25-4276-81CB-B2545A52B3DE}"/>
    <cellStyle name="Input [yellow] 3 19" xfId="5707" xr:uid="{57A9435D-D12C-4158-97AA-B15E0578B7FE}"/>
    <cellStyle name="Input [yellow] 3 19 2" xfId="19691" xr:uid="{0FF629C6-CDA7-49C2-B617-B40A9E0A5C5C}"/>
    <cellStyle name="Input [yellow] 3 2" xfId="5708" xr:uid="{541AF6D3-71E8-4D2D-A6D7-6E68AA8C090D}"/>
    <cellStyle name="Input [yellow] 3 2 10" xfId="14776" xr:uid="{B6D77433-65E2-4AE8-8090-EED363D6CA78}"/>
    <cellStyle name="Input [yellow] 3 2 10 2" xfId="27147" xr:uid="{00DBA585-6ED7-47CA-894D-D1CB708BB572}"/>
    <cellStyle name="Input [yellow] 3 2 11" xfId="19692" xr:uid="{E3EDFDB8-A230-4DFB-929F-A0246705618F}"/>
    <cellStyle name="Input [yellow] 3 2 2" xfId="5709" xr:uid="{0CA1C1FF-D32E-43B7-A775-819B7864335D}"/>
    <cellStyle name="Input [yellow] 3 2 2 2" xfId="5710" xr:uid="{6222C716-DB22-4F01-B300-7DF20794DEC6}"/>
    <cellStyle name="Input [yellow] 3 2 2 2 2" xfId="19694" xr:uid="{83D2F631-49FB-4A44-9A5E-4A5DEB0916A7}"/>
    <cellStyle name="Input [yellow] 3 2 2 3" xfId="5711" xr:uid="{D0A43281-2525-41CE-8F17-5F4F180BCC93}"/>
    <cellStyle name="Input [yellow] 3 2 2 3 2" xfId="19695" xr:uid="{15B722BD-337F-448A-90A0-D2EECD8FFDD6}"/>
    <cellStyle name="Input [yellow] 3 2 2 4" xfId="5712" xr:uid="{A7542E53-C91E-476A-920F-FD4AB229AFD3}"/>
    <cellStyle name="Input [yellow] 3 2 2 4 2" xfId="19696" xr:uid="{E3188228-2D52-4F33-82FB-130C6E4A2940}"/>
    <cellStyle name="Input [yellow] 3 2 2 5" xfId="5713" xr:uid="{FCD3E0B7-CED3-406D-9F5F-3C81A58D4B0E}"/>
    <cellStyle name="Input [yellow] 3 2 2 5 2" xfId="19697" xr:uid="{EE84728A-FA96-4DCE-B771-0B2F6E231AF1}"/>
    <cellStyle name="Input [yellow] 3 2 2 6" xfId="19693" xr:uid="{9457F5D3-075F-4B96-A986-0053ABC42DAC}"/>
    <cellStyle name="Input [yellow] 3 2 3" xfId="5714" xr:uid="{FBC339D3-A0D7-4E30-AFEC-FDFA58E1E535}"/>
    <cellStyle name="Input [yellow] 3 2 3 2" xfId="5715" xr:uid="{58D6734C-3BD4-4231-83AA-D4CC766CC400}"/>
    <cellStyle name="Input [yellow] 3 2 3 2 2" xfId="19699" xr:uid="{78649732-1014-4533-A4D2-EEE162357687}"/>
    <cellStyle name="Input [yellow] 3 2 3 3" xfId="19698" xr:uid="{C18F200B-4599-42E6-9A99-F4996E60F88D}"/>
    <cellStyle name="Input [yellow] 3 2 4" xfId="5716" xr:uid="{75161A08-2D9B-4943-9AB7-CA80DB585387}"/>
    <cellStyle name="Input [yellow] 3 2 4 2" xfId="19700" xr:uid="{1066316D-B1B7-434A-B222-F4FE1EF51CF1}"/>
    <cellStyle name="Input [yellow] 3 2 5" xfId="5717" xr:uid="{F29EBA20-26F4-48C8-A43A-7B215AB7905E}"/>
    <cellStyle name="Input [yellow] 3 2 5 2" xfId="19701" xr:uid="{6BE17FD9-F2D1-4E91-8A95-017963AC36D4}"/>
    <cellStyle name="Input [yellow] 3 2 6" xfId="5718" xr:uid="{F04BD17B-8D6B-4FF3-9E5C-8AF0EA5B5883}"/>
    <cellStyle name="Input [yellow] 3 2 6 2" xfId="19702" xr:uid="{37A25878-5BAE-4978-8D39-5CE33ECC4C20}"/>
    <cellStyle name="Input [yellow] 3 2 7" xfId="5719" xr:uid="{4F4E0DE5-894A-478B-AE74-79A394A1914C}"/>
    <cellStyle name="Input [yellow] 3 2 7 2" xfId="19703" xr:uid="{348B520E-91AE-4425-A822-FFD1508E170D}"/>
    <cellStyle name="Input [yellow] 3 2 8" xfId="5720" xr:uid="{C36A1BAB-A376-4265-9909-99ED4187597F}"/>
    <cellStyle name="Input [yellow] 3 2 8 2" xfId="19704" xr:uid="{E5D01F29-E212-466F-8282-BEC079D6C04E}"/>
    <cellStyle name="Input [yellow] 3 2 9" xfId="5721" xr:uid="{B80FC591-3C2B-4467-894F-DED61A5C1849}"/>
    <cellStyle name="Input [yellow] 3 2 9 2" xfId="19705" xr:uid="{985640C2-3A71-43A0-B28F-B2B03B7A39C8}"/>
    <cellStyle name="Input [yellow] 3 20" xfId="5722" xr:uid="{CF2E4B1B-A974-4402-AA08-1D21D4A64AF3}"/>
    <cellStyle name="Input [yellow] 3 20 2" xfId="19706" xr:uid="{04885B9D-4EF8-4F7B-B5A1-BD81B4CE1C51}"/>
    <cellStyle name="Input [yellow] 3 21" xfId="5723" xr:uid="{4E3F8E40-B0B3-41E3-9EF9-12379E80FE0B}"/>
    <cellStyle name="Input [yellow] 3 21 2" xfId="19707" xr:uid="{54623D64-3F0D-425A-BF3C-B95FA6F7FF77}"/>
    <cellStyle name="Input [yellow] 3 22" xfId="5724" xr:uid="{AE0E4924-85C1-4840-8D16-2BA45F4AD159}"/>
    <cellStyle name="Input [yellow] 3 22 2" xfId="19708" xr:uid="{A6CA02AD-979F-40F8-AFE8-459D6196B5A9}"/>
    <cellStyle name="Input [yellow] 3 23" xfId="14775" xr:uid="{82B47E6A-665C-4AED-80B3-23FB05170D9E}"/>
    <cellStyle name="Input [yellow] 3 23 2" xfId="27146" xr:uid="{055BD559-3152-46DC-8D90-69ED5D254637}"/>
    <cellStyle name="Input [yellow] 3 24" xfId="15619" xr:uid="{167F9EEF-056D-4AA0-A5BA-DCD2F0E32CE2}"/>
    <cellStyle name="Input [yellow] 3 3" xfId="5725" xr:uid="{90788D57-CA28-455F-9DFD-BC22CB28FE30}"/>
    <cellStyle name="Input [yellow] 3 3 2" xfId="5726" xr:uid="{4A311003-ABBD-41A4-8B2C-91573D46CEEE}"/>
    <cellStyle name="Input [yellow] 3 3 2 2" xfId="5727" xr:uid="{2F255CC0-3CA7-4DC9-9973-849D9ECF2661}"/>
    <cellStyle name="Input [yellow] 3 3 2 2 2" xfId="19711" xr:uid="{CF8B4DAC-BFD9-40D8-8CBC-CC43CD33D175}"/>
    <cellStyle name="Input [yellow] 3 3 2 3" xfId="19710" xr:uid="{53BCB1E2-A055-4A02-A7ED-959D6F016D2D}"/>
    <cellStyle name="Input [yellow] 3 3 3" xfId="5728" xr:uid="{2F44BB2C-7FCA-4C80-AD42-E5EC182FEE29}"/>
    <cellStyle name="Input [yellow] 3 3 3 2" xfId="19712" xr:uid="{335BD7C8-19F1-4059-AAE0-F2030086CE5B}"/>
    <cellStyle name="Input [yellow] 3 3 4" xfId="5729" xr:uid="{C2BB18BF-6517-499C-B013-E84C8ECF6315}"/>
    <cellStyle name="Input [yellow] 3 3 4 2" xfId="19713" xr:uid="{12B05FCF-6F72-4972-AB59-B83E29A08871}"/>
    <cellStyle name="Input [yellow] 3 3 5" xfId="5730" xr:uid="{0108BEA9-BE6E-48F5-849D-40746A65046B}"/>
    <cellStyle name="Input [yellow] 3 3 5 2" xfId="19714" xr:uid="{FCF6983C-5B32-4050-8187-3AA4AAFAF1C6}"/>
    <cellStyle name="Input [yellow] 3 3 6" xfId="5731" xr:uid="{4E1E3A55-A515-4C1F-BAE1-9151BDF8B230}"/>
    <cellStyle name="Input [yellow] 3 3 6 2" xfId="19715" xr:uid="{E0C8A842-A970-4918-88AD-108984194158}"/>
    <cellStyle name="Input [yellow] 3 3 7" xfId="19709" xr:uid="{5D56D1F6-C11B-48D8-A251-63C41EC455FC}"/>
    <cellStyle name="Input [yellow] 3 4" xfId="5732" xr:uid="{1F5FF0E6-A503-4E4B-B6C6-A8BAC4F20418}"/>
    <cellStyle name="Input [yellow] 3 4 2" xfId="5733" xr:uid="{B053DB58-264A-4226-8264-AF69055ADA2E}"/>
    <cellStyle name="Input [yellow] 3 4 2 2" xfId="5734" xr:uid="{04FC1884-9AB5-426F-A4EB-B87CFCDA26A9}"/>
    <cellStyle name="Input [yellow] 3 4 2 2 2" xfId="19718" xr:uid="{221C139D-8717-403E-AF4A-61625328256A}"/>
    <cellStyle name="Input [yellow] 3 4 2 3" xfId="19717" xr:uid="{BA78EC5E-D510-439D-990B-BCBB30728533}"/>
    <cellStyle name="Input [yellow] 3 4 3" xfId="5735" xr:uid="{24A77342-6472-471C-B920-716156124BA6}"/>
    <cellStyle name="Input [yellow] 3 4 3 2" xfId="19719" xr:uid="{5413E651-29AF-4F42-B53F-0782D3105CBE}"/>
    <cellStyle name="Input [yellow] 3 4 4" xfId="5736" xr:uid="{4835F7ED-A0FD-4BB1-AAFE-238813623E28}"/>
    <cellStyle name="Input [yellow] 3 4 4 2" xfId="19720" xr:uid="{B9162819-8E05-432A-8204-2CFFAD421929}"/>
    <cellStyle name="Input [yellow] 3 4 5" xfId="5737" xr:uid="{4C2D40F5-662A-4562-8FBA-053A66160C21}"/>
    <cellStyle name="Input [yellow] 3 4 5 2" xfId="19721" xr:uid="{E4DD6909-0247-4854-B165-A765D99D9448}"/>
    <cellStyle name="Input [yellow] 3 4 6" xfId="5738" xr:uid="{81B5CE2E-3EFE-441C-973D-7B57E9E07D42}"/>
    <cellStyle name="Input [yellow] 3 4 6 2" xfId="19722" xr:uid="{4F7E40D4-DF3F-476D-BCFF-3C7E6EA914C4}"/>
    <cellStyle name="Input [yellow] 3 4 7" xfId="19716" xr:uid="{231F5F16-EFCB-4756-8934-4EAC68857BFF}"/>
    <cellStyle name="Input [yellow] 3 5" xfId="5739" xr:uid="{2428C9B8-3110-43EB-A59D-E784309293DB}"/>
    <cellStyle name="Input [yellow] 3 5 2" xfId="5740" xr:uid="{4E401AD5-AE7D-4D8B-8063-755E352CCE7A}"/>
    <cellStyle name="Input [yellow] 3 5 2 2" xfId="19724" xr:uid="{FF280CA0-87CC-4D96-A87B-EB7C30104EA3}"/>
    <cellStyle name="Input [yellow] 3 5 3" xfId="5741" xr:uid="{81113452-8757-4589-91D3-005212906435}"/>
    <cellStyle name="Input [yellow] 3 5 3 2" xfId="19725" xr:uid="{073AE7B9-0CB8-4768-8417-DEEF14D3C8C8}"/>
    <cellStyle name="Input [yellow] 3 5 4" xfId="5742" xr:uid="{057DC348-76B7-4A27-B0CD-A880E1D7195A}"/>
    <cellStyle name="Input [yellow] 3 5 4 2" xfId="19726" xr:uid="{A37ADEF1-66F6-4412-A759-6D314FBE22FA}"/>
    <cellStyle name="Input [yellow] 3 5 5" xfId="5743" xr:uid="{2EEEE4C5-8F28-41AE-BACA-F483FC071D8A}"/>
    <cellStyle name="Input [yellow] 3 5 5 2" xfId="19727" xr:uid="{26C1F6BB-8841-442F-8FFF-4AA209DB6D0E}"/>
    <cellStyle name="Input [yellow] 3 5 6" xfId="19723" xr:uid="{EFCF987F-AFD9-4185-A69C-44E4EB28740B}"/>
    <cellStyle name="Input [yellow] 3 6" xfId="5744" xr:uid="{BC508E00-B059-4EB0-84A6-BE9E27B00E46}"/>
    <cellStyle name="Input [yellow] 3 6 2" xfId="5745" xr:uid="{6F3C95FD-6EBA-4154-87FF-0AA1BF26535D}"/>
    <cellStyle name="Input [yellow] 3 6 2 2" xfId="19729" xr:uid="{48C33BD7-48DC-4DE2-A469-A7B13D8724C2}"/>
    <cellStyle name="Input [yellow] 3 6 3" xfId="19728" xr:uid="{3387DAFD-4380-49F1-9020-282E25388536}"/>
    <cellStyle name="Input [yellow] 3 7" xfId="5746" xr:uid="{C3BE8303-1A29-4DBB-8FF6-B8FE10AF4D4C}"/>
    <cellStyle name="Input [yellow] 3 7 2" xfId="19730" xr:uid="{7523F5CA-3891-43A3-AF5A-70CB24B5087E}"/>
    <cellStyle name="Input [yellow] 3 8" xfId="5747" xr:uid="{A2CDA8D6-8FD8-41B3-A664-979C482CE35C}"/>
    <cellStyle name="Input [yellow] 3 8 2" xfId="19731" xr:uid="{F3662094-E516-456A-AD36-6CEDBDC9298F}"/>
    <cellStyle name="Input [yellow] 3 9" xfId="5748" xr:uid="{D94579BF-A4BF-4678-8D0A-2449227D4B73}"/>
    <cellStyle name="Input [yellow] 3 9 2" xfId="19732" xr:uid="{A41FF29F-4335-4166-B5F1-0639D1902346}"/>
    <cellStyle name="Input [yellow] 4" xfId="1044" xr:uid="{AC6D6D42-ACBA-4B96-A382-1321DF4D0169}"/>
    <cellStyle name="Input [yellow] 4 10" xfId="5749" xr:uid="{1395B7D7-B8AE-45F8-A0C5-33B0D8A15DDB}"/>
    <cellStyle name="Input [yellow] 4 10 2" xfId="19733" xr:uid="{C9B0D3A4-0697-4014-8494-52898A13C5C5}"/>
    <cellStyle name="Input [yellow] 4 11" xfId="5750" xr:uid="{ABB23709-2B6B-4BC8-BB4C-BB1BA4703B9D}"/>
    <cellStyle name="Input [yellow] 4 11 2" xfId="19734" xr:uid="{E6BD7D02-D7BF-4684-8D08-32ED050CE4C0}"/>
    <cellStyle name="Input [yellow] 4 12" xfId="5751" xr:uid="{68C78DDC-F3B9-4DA9-9EC3-4945072B9B78}"/>
    <cellStyle name="Input [yellow] 4 12 2" xfId="19735" xr:uid="{691D7376-BFD6-4285-AC6B-53E0046C7058}"/>
    <cellStyle name="Input [yellow] 4 13" xfId="5752" xr:uid="{E84F38A2-6E9F-4C99-B513-99579A1B4C8B}"/>
    <cellStyle name="Input [yellow] 4 13 2" xfId="19736" xr:uid="{7E1AD0C4-9136-419B-B394-193F626C01F9}"/>
    <cellStyle name="Input [yellow] 4 14" xfId="5753" xr:uid="{E21FC612-7912-4F4F-BF2C-88CBB40B7D29}"/>
    <cellStyle name="Input [yellow] 4 14 2" xfId="19737" xr:uid="{D302E690-8ED9-4DBC-8E09-93A7F1C9CE7B}"/>
    <cellStyle name="Input [yellow] 4 15" xfId="5754" xr:uid="{93A30BEA-D7A0-4DDA-BA09-28DECEA0273F}"/>
    <cellStyle name="Input [yellow] 4 15 2" xfId="19738" xr:uid="{AAA6330B-CCF5-47C2-974A-74A5884E2513}"/>
    <cellStyle name="Input [yellow] 4 16" xfId="5755" xr:uid="{575CA160-84FE-4CBD-987E-24C4F41CA7A9}"/>
    <cellStyle name="Input [yellow] 4 16 2" xfId="19739" xr:uid="{949D6A5E-58F7-4E68-A707-785FD224AA58}"/>
    <cellStyle name="Input [yellow] 4 17" xfId="5756" xr:uid="{494C2645-31AB-42CE-A35F-09EEF4DAF44C}"/>
    <cellStyle name="Input [yellow] 4 17 2" xfId="19740" xr:uid="{CEAD9587-6BB6-423B-9407-94F67B2C0A0A}"/>
    <cellStyle name="Input [yellow] 4 18" xfId="5757" xr:uid="{D9838704-80C4-4CE0-8F98-4C981846428C}"/>
    <cellStyle name="Input [yellow] 4 18 2" xfId="19741" xr:uid="{962FBF20-6B24-401E-AE64-8C577C633E87}"/>
    <cellStyle name="Input [yellow] 4 19" xfId="5758" xr:uid="{A21F1E30-ED5F-4912-BE26-5D757E746CF0}"/>
    <cellStyle name="Input [yellow] 4 19 2" xfId="19742" xr:uid="{7EABBC7D-F48C-4C4C-8FF9-9341C3640416}"/>
    <cellStyle name="Input [yellow] 4 2" xfId="5759" xr:uid="{78A709AB-8277-4E37-9472-C21350EDAAE7}"/>
    <cellStyle name="Input [yellow] 4 2 10" xfId="14778" xr:uid="{147A3478-6C67-49E9-8099-812207A16D37}"/>
    <cellStyle name="Input [yellow] 4 2 10 2" xfId="27149" xr:uid="{A81687B3-D5F9-4DC5-8238-E65CA50119B8}"/>
    <cellStyle name="Input [yellow] 4 2 11" xfId="19743" xr:uid="{8CC7ADDC-D1C5-4C93-A9DE-82F619DE7C88}"/>
    <cellStyle name="Input [yellow] 4 2 2" xfId="5760" xr:uid="{BF0C6446-788F-425C-BAC0-F4967A33876C}"/>
    <cellStyle name="Input [yellow] 4 2 2 2" xfId="5761" xr:uid="{35F9692C-205C-4562-A33A-3977EB77886C}"/>
    <cellStyle name="Input [yellow] 4 2 2 2 2" xfId="19745" xr:uid="{E7052574-B7DD-43BC-94D8-81D31CBCAB56}"/>
    <cellStyle name="Input [yellow] 4 2 2 3" xfId="5762" xr:uid="{D53A0559-1127-4098-AA0C-ACF349490D26}"/>
    <cellStyle name="Input [yellow] 4 2 2 3 2" xfId="19746" xr:uid="{C65CAC43-7C1C-4B2B-BD28-1076B1B5ED91}"/>
    <cellStyle name="Input [yellow] 4 2 2 4" xfId="5763" xr:uid="{193DA436-A629-4C9E-8EF7-8F51E4AD1BB9}"/>
    <cellStyle name="Input [yellow] 4 2 2 4 2" xfId="19747" xr:uid="{32D7A079-0B62-4F02-911E-703D80E23C1F}"/>
    <cellStyle name="Input [yellow] 4 2 2 5" xfId="5764" xr:uid="{ADAF4D2D-F7F5-40E0-8DD6-DA16CAE9D966}"/>
    <cellStyle name="Input [yellow] 4 2 2 5 2" xfId="19748" xr:uid="{7FF06829-DCD3-4275-9C2F-661C2BAC5774}"/>
    <cellStyle name="Input [yellow] 4 2 2 6" xfId="19744" xr:uid="{DBC89D88-3B2C-401B-8149-AB265D68002E}"/>
    <cellStyle name="Input [yellow] 4 2 3" xfId="5765" xr:uid="{F653E886-BC77-4ECA-AFC7-E3473548B27A}"/>
    <cellStyle name="Input [yellow] 4 2 3 2" xfId="5766" xr:uid="{995D3729-6316-41BA-B5FE-935100C6643E}"/>
    <cellStyle name="Input [yellow] 4 2 3 2 2" xfId="19750" xr:uid="{8CD5CFE9-0245-48B0-A941-859C54F86FCA}"/>
    <cellStyle name="Input [yellow] 4 2 3 3" xfId="19749" xr:uid="{CC556F20-0C6C-4CFE-B84E-63F16D04A2F6}"/>
    <cellStyle name="Input [yellow] 4 2 4" xfId="5767" xr:uid="{764A1E86-72A6-4132-8055-432CBAA8FBCC}"/>
    <cellStyle name="Input [yellow] 4 2 4 2" xfId="19751" xr:uid="{1E1BF123-5696-478A-8D42-1B661F4303E7}"/>
    <cellStyle name="Input [yellow] 4 2 5" xfId="5768" xr:uid="{D7B55231-3164-42B5-BBB9-E1394412B652}"/>
    <cellStyle name="Input [yellow] 4 2 5 2" xfId="19752" xr:uid="{184BB0A3-9F83-407C-B350-D86526487324}"/>
    <cellStyle name="Input [yellow] 4 2 6" xfId="5769" xr:uid="{8B5A7739-FE91-43AA-8727-79A22E225BDF}"/>
    <cellStyle name="Input [yellow] 4 2 6 2" xfId="19753" xr:uid="{F503EDD1-0B5B-44FF-BFA8-229BE51D5C7E}"/>
    <cellStyle name="Input [yellow] 4 2 7" xfId="5770" xr:uid="{256DF71B-E754-471E-9FEF-9DE4D3F9CA36}"/>
    <cellStyle name="Input [yellow] 4 2 7 2" xfId="19754" xr:uid="{27FBE702-0B43-45DA-85B9-BB045BC52D87}"/>
    <cellStyle name="Input [yellow] 4 2 8" xfId="5771" xr:uid="{2889F78F-634C-46DC-BA00-CBFD94D84E31}"/>
    <cellStyle name="Input [yellow] 4 2 8 2" xfId="19755" xr:uid="{C7963045-F45D-43D0-ADBE-196EBF73FE49}"/>
    <cellStyle name="Input [yellow] 4 2 9" xfId="5772" xr:uid="{2E6FEA7A-22E4-4F72-A919-A2AFE235D2EE}"/>
    <cellStyle name="Input [yellow] 4 2 9 2" xfId="19756" xr:uid="{B5ABD164-50A0-4E8E-8123-D1A2589FB215}"/>
    <cellStyle name="Input [yellow] 4 20" xfId="5773" xr:uid="{45D46BE3-7C2E-40B1-9B06-4A348EBB7815}"/>
    <cellStyle name="Input [yellow] 4 20 2" xfId="19757" xr:uid="{88BC82D7-1590-40B5-AFB2-2FF0E2123709}"/>
    <cellStyle name="Input [yellow] 4 21" xfId="5774" xr:uid="{F0283DE5-AD7B-4A1D-BE96-C6F4072A3444}"/>
    <cellStyle name="Input [yellow] 4 21 2" xfId="19758" xr:uid="{51A88F66-D754-42B2-8D7A-57DE80D3120F}"/>
    <cellStyle name="Input [yellow] 4 22" xfId="5775" xr:uid="{A6D530E7-9080-4245-A66A-C04319512EEF}"/>
    <cellStyle name="Input [yellow] 4 22 2" xfId="19759" xr:uid="{214DE8A6-6305-44C8-9EDE-ABAC32642B40}"/>
    <cellStyle name="Input [yellow] 4 23" xfId="14777" xr:uid="{F467F8ED-EC41-4188-B3DF-0D7D76E4AA6A}"/>
    <cellStyle name="Input [yellow] 4 23 2" xfId="27148" xr:uid="{C5F899E9-C5AD-49DC-8423-F2F5F4006963}"/>
    <cellStyle name="Input [yellow] 4 24" xfId="15620" xr:uid="{F8CF54CD-2FFD-4978-B099-02B88BF2D484}"/>
    <cellStyle name="Input [yellow] 4 3" xfId="5776" xr:uid="{5FBFE51A-C837-46AC-BD4E-BBFAA0230AC1}"/>
    <cellStyle name="Input [yellow] 4 3 2" xfId="5777" xr:uid="{103BF7A0-31ED-40E9-9ED1-55854EA10C21}"/>
    <cellStyle name="Input [yellow] 4 3 2 2" xfId="5778" xr:uid="{704A5E73-499C-422D-A0C5-79C78F01CD47}"/>
    <cellStyle name="Input [yellow] 4 3 2 2 2" xfId="19762" xr:uid="{7468EF46-39B4-4839-BC13-160315C47C8B}"/>
    <cellStyle name="Input [yellow] 4 3 2 3" xfId="19761" xr:uid="{DFED0E93-7098-4364-B120-F7747DF8037F}"/>
    <cellStyle name="Input [yellow] 4 3 3" xfId="5779" xr:uid="{7F5FB70A-27EE-40A0-87BD-85B31946325A}"/>
    <cellStyle name="Input [yellow] 4 3 3 2" xfId="19763" xr:uid="{5AC0FFC0-6520-43A4-9E9F-842AEE54C686}"/>
    <cellStyle name="Input [yellow] 4 3 4" xfId="5780" xr:uid="{D0A9A5FD-8F37-44C8-9CDB-20EF46F749D4}"/>
    <cellStyle name="Input [yellow] 4 3 4 2" xfId="19764" xr:uid="{A4AA35B2-42CF-4D39-BF27-AE4D8482AE3C}"/>
    <cellStyle name="Input [yellow] 4 3 5" xfId="5781" xr:uid="{B5EED012-01D2-40CC-B49C-4C4326E95029}"/>
    <cellStyle name="Input [yellow] 4 3 5 2" xfId="19765" xr:uid="{5A1C2DDB-879B-43EC-83AF-03ABE0398C93}"/>
    <cellStyle name="Input [yellow] 4 3 6" xfId="5782" xr:uid="{CB13056B-00A4-4943-A1BF-CD2D5420A977}"/>
    <cellStyle name="Input [yellow] 4 3 6 2" xfId="19766" xr:uid="{614A3E48-454A-4594-B34F-012351C6C3EF}"/>
    <cellStyle name="Input [yellow] 4 3 7" xfId="19760" xr:uid="{7BBA96DA-6C9C-4308-9D5D-5137E9483674}"/>
    <cellStyle name="Input [yellow] 4 4" xfId="5783" xr:uid="{CE7256EB-1DBB-4755-B888-0126B8A948B6}"/>
    <cellStyle name="Input [yellow] 4 4 2" xfId="5784" xr:uid="{355955AD-B0C0-4BDB-9761-03FB279875B2}"/>
    <cellStyle name="Input [yellow] 4 4 2 2" xfId="5785" xr:uid="{4A294559-BCEE-4AA0-B5F5-55071FDC111C}"/>
    <cellStyle name="Input [yellow] 4 4 2 2 2" xfId="19769" xr:uid="{E092F46B-D242-4190-A7AC-698FD82F5ABC}"/>
    <cellStyle name="Input [yellow] 4 4 2 3" xfId="19768" xr:uid="{0707EA89-1636-4154-BA6A-DC6CB938F532}"/>
    <cellStyle name="Input [yellow] 4 4 3" xfId="5786" xr:uid="{261ED487-C87D-4173-BF80-E935447ECFC1}"/>
    <cellStyle name="Input [yellow] 4 4 3 2" xfId="19770" xr:uid="{C339A624-DD95-41E0-8D8A-5C660D595DED}"/>
    <cellStyle name="Input [yellow] 4 4 4" xfId="5787" xr:uid="{6754B559-BA77-46F7-B6A6-761F12887C17}"/>
    <cellStyle name="Input [yellow] 4 4 4 2" xfId="19771" xr:uid="{EB621A8B-E6C1-4C22-A7B6-5BFCA61EEF25}"/>
    <cellStyle name="Input [yellow] 4 4 5" xfId="5788" xr:uid="{72B6510D-FE05-4FFC-90E5-411B94553DDD}"/>
    <cellStyle name="Input [yellow] 4 4 5 2" xfId="19772" xr:uid="{8CA806BD-A849-400D-BDA9-165DC2C6EAAD}"/>
    <cellStyle name="Input [yellow] 4 4 6" xfId="5789" xr:uid="{6EB5E047-CF67-4D6E-99A0-2E9CE1F025FD}"/>
    <cellStyle name="Input [yellow] 4 4 6 2" xfId="19773" xr:uid="{C2E682DD-D89C-4674-8B38-24919524DF23}"/>
    <cellStyle name="Input [yellow] 4 4 7" xfId="19767" xr:uid="{79B99AAC-9752-4ADF-B4FA-3247F9E2F9D1}"/>
    <cellStyle name="Input [yellow] 4 5" xfId="5790" xr:uid="{1C8D4DAF-6DBE-4E7D-974E-6B50115DF21F}"/>
    <cellStyle name="Input [yellow] 4 5 2" xfId="5791" xr:uid="{C2A96F53-7E2B-4526-9777-7D20C9CD154C}"/>
    <cellStyle name="Input [yellow] 4 5 2 2" xfId="19775" xr:uid="{867DDBB9-5508-4BB5-B075-92B56A99D759}"/>
    <cellStyle name="Input [yellow] 4 5 3" xfId="5792" xr:uid="{22F89DC1-1664-4D51-BF84-29624AF3373F}"/>
    <cellStyle name="Input [yellow] 4 5 3 2" xfId="19776" xr:uid="{2ED80F8B-D5F3-46A1-87F9-85D457290B13}"/>
    <cellStyle name="Input [yellow] 4 5 4" xfId="5793" xr:uid="{89B227DC-DE97-4F65-A167-542DE088A001}"/>
    <cellStyle name="Input [yellow] 4 5 4 2" xfId="19777" xr:uid="{ED5E417F-83EB-4559-B723-57EE62F7CAD1}"/>
    <cellStyle name="Input [yellow] 4 5 5" xfId="5794" xr:uid="{290E102B-0A17-45F9-9CCA-3DE366046076}"/>
    <cellStyle name="Input [yellow] 4 5 5 2" xfId="19778" xr:uid="{8D5FC8E7-B4A2-4DDE-AB52-722EBAFFD06E}"/>
    <cellStyle name="Input [yellow] 4 5 6" xfId="19774" xr:uid="{C8308EE6-14E6-4F32-8B69-EE2F92549D1A}"/>
    <cellStyle name="Input [yellow] 4 6" xfId="5795" xr:uid="{7F870156-B462-4456-9C4A-88FF80F217BA}"/>
    <cellStyle name="Input [yellow] 4 6 2" xfId="5796" xr:uid="{1F73CA93-F78A-45AC-8234-19DE4EC97E88}"/>
    <cellStyle name="Input [yellow] 4 6 2 2" xfId="19780" xr:uid="{5652ABEF-C1F2-45FD-8B7D-C4BD5B55D0FE}"/>
    <cellStyle name="Input [yellow] 4 6 3" xfId="19779" xr:uid="{10F32412-FE33-4218-A941-C1BEFE132681}"/>
    <cellStyle name="Input [yellow] 4 7" xfId="5797" xr:uid="{1A0AA680-302F-4950-9B18-3842DDE1FEDD}"/>
    <cellStyle name="Input [yellow] 4 7 2" xfId="19781" xr:uid="{87E3A55A-C0B0-4BE9-BF55-6D347919ACD2}"/>
    <cellStyle name="Input [yellow] 4 8" xfId="5798" xr:uid="{775C30B1-19FA-484A-AFA2-591D8A2135D4}"/>
    <cellStyle name="Input [yellow] 4 8 2" xfId="19782" xr:uid="{74B477F6-D4D4-4179-BCE7-0A0A5131C6E4}"/>
    <cellStyle name="Input [yellow] 4 9" xfId="5799" xr:uid="{1CBB142B-2483-4C01-AC1E-D2E4527EE31D}"/>
    <cellStyle name="Input [yellow] 4 9 2" xfId="19783" xr:uid="{D9F1109C-61B5-4F7A-864E-AB3245EC3914}"/>
    <cellStyle name="Input [yellow] 5" xfId="1391" xr:uid="{34321700-8B37-490A-84B5-F4E1FCD559FE}"/>
    <cellStyle name="Input [yellow] 5 10" xfId="5800" xr:uid="{BC39CE35-E6CF-4D11-A779-052C08AE47DD}"/>
    <cellStyle name="Input [yellow] 5 10 2" xfId="19784" xr:uid="{26A93B42-DCA4-4D3E-AD32-5C561CA4BCFA}"/>
    <cellStyle name="Input [yellow] 5 11" xfId="5801" xr:uid="{F40FFA5C-F118-4185-9031-DD40CC61AC96}"/>
    <cellStyle name="Input [yellow] 5 11 2" xfId="19785" xr:uid="{D8A6426D-F366-46F8-B5AB-25479BFA0DB9}"/>
    <cellStyle name="Input [yellow] 5 12" xfId="5802" xr:uid="{1A108521-45DC-435B-AD91-02F0A7C9E6DD}"/>
    <cellStyle name="Input [yellow] 5 12 2" xfId="19786" xr:uid="{590BC744-7A93-4275-A371-51675579B7ED}"/>
    <cellStyle name="Input [yellow] 5 13" xfId="5803" xr:uid="{351CBFE6-185F-4792-A56B-6447F1E2B1DD}"/>
    <cellStyle name="Input [yellow] 5 13 2" xfId="19787" xr:uid="{0CD94D36-6BB4-46CB-AECC-98C96DA74B31}"/>
    <cellStyle name="Input [yellow] 5 14" xfId="5804" xr:uid="{7277C339-F0B2-4CF2-A327-C00F70DB7DBA}"/>
    <cellStyle name="Input [yellow] 5 14 2" xfId="19788" xr:uid="{E482DCA4-A174-41D4-8853-A5CDA1BE6FB1}"/>
    <cellStyle name="Input [yellow] 5 15" xfId="5805" xr:uid="{9CABAD46-2598-43C7-BD0A-4D63972DA223}"/>
    <cellStyle name="Input [yellow] 5 15 2" xfId="19789" xr:uid="{5CBD430B-AC77-4D6B-8C89-2F3F12E10AD4}"/>
    <cellStyle name="Input [yellow] 5 16" xfId="5806" xr:uid="{29A06D0B-8583-4719-8779-66AD3A19ABFE}"/>
    <cellStyle name="Input [yellow] 5 16 2" xfId="19790" xr:uid="{915F4A38-1137-4489-ACE7-4BA6DADF9047}"/>
    <cellStyle name="Input [yellow] 5 17" xfId="14779" xr:uid="{958B7FCC-96B1-4CB8-A900-078127BE12BC}"/>
    <cellStyle name="Input [yellow] 5 17 2" xfId="27150" xr:uid="{AE061A54-0448-400F-B4C5-00CEB0E8E837}"/>
    <cellStyle name="Input [yellow] 5 18" xfId="15766" xr:uid="{F9889CF2-AE90-4EC1-B405-48FC401097FF}"/>
    <cellStyle name="Input [yellow] 5 2" xfId="5807" xr:uid="{D33EBEF6-7DCE-4342-9F73-230E8180B40B}"/>
    <cellStyle name="Input [yellow] 5 2 2" xfId="5808" xr:uid="{4A42FBBF-8E93-49FD-855D-7BCA2FE2D47C}"/>
    <cellStyle name="Input [yellow] 5 2 2 2" xfId="5809" xr:uid="{07C637A6-452C-4A20-B247-A05D08FF7780}"/>
    <cellStyle name="Input [yellow] 5 2 2 2 2" xfId="19793" xr:uid="{2B1D52CE-70C4-47A0-8768-1D53EBC304E6}"/>
    <cellStyle name="Input [yellow] 5 2 2 3" xfId="5810" xr:uid="{3A089DF2-EC63-4DBD-BE6A-A5DEFB0D54D4}"/>
    <cellStyle name="Input [yellow] 5 2 2 3 2" xfId="19794" xr:uid="{0999750B-515A-4F89-A960-FE77EEE8F165}"/>
    <cellStyle name="Input [yellow] 5 2 2 4" xfId="5811" xr:uid="{B41A05CD-6180-4041-9A34-EAD563672CF0}"/>
    <cellStyle name="Input [yellow] 5 2 2 4 2" xfId="19795" xr:uid="{6EA1946F-C8EA-4FD8-8A8E-D077A99542E5}"/>
    <cellStyle name="Input [yellow] 5 2 2 5" xfId="19792" xr:uid="{46D2DF45-B9A7-4893-8A34-48EB28094859}"/>
    <cellStyle name="Input [yellow] 5 2 3" xfId="5812" xr:uid="{EDAEBBF4-846E-46BC-A3E8-A59403ED46AB}"/>
    <cellStyle name="Input [yellow] 5 2 3 2" xfId="19796" xr:uid="{A796D5F6-E94E-43D2-AD7C-F03826DDB780}"/>
    <cellStyle name="Input [yellow] 5 2 4" xfId="5813" xr:uid="{C2CC55E2-D4C1-46D9-B735-2C87E364DA99}"/>
    <cellStyle name="Input [yellow] 5 2 4 2" xfId="19797" xr:uid="{4B640EE1-C2CE-4464-B68A-F979AD96838C}"/>
    <cellStyle name="Input [yellow] 5 2 5" xfId="5814" xr:uid="{56E3F2A5-5FFB-4C37-91F6-9682DEF008F7}"/>
    <cellStyle name="Input [yellow] 5 2 5 2" xfId="19798" xr:uid="{4C82B776-5A6F-49F6-94A1-DAF99D90B5B6}"/>
    <cellStyle name="Input [yellow] 5 2 6" xfId="5815" xr:uid="{48C901AE-EE32-4D85-ADA5-717B8C91BD32}"/>
    <cellStyle name="Input [yellow] 5 2 6 2" xfId="19799" xr:uid="{A4D39405-36EB-4E8B-9E14-1629364F7CA6}"/>
    <cellStyle name="Input [yellow] 5 2 7" xfId="5816" xr:uid="{6B3A7CEB-A3CB-4A14-8F2C-E24F143E39FD}"/>
    <cellStyle name="Input [yellow] 5 2 7 2" xfId="19800" xr:uid="{28790C35-1561-46E7-A5D5-7A3159FD8DD9}"/>
    <cellStyle name="Input [yellow] 5 2 8" xfId="19791" xr:uid="{3606C852-FB33-499C-AA08-52D9945554FC}"/>
    <cellStyle name="Input [yellow] 5 3" xfId="5817" xr:uid="{41D4FF38-E038-4E2D-B280-99FC3F48AA11}"/>
    <cellStyle name="Input [yellow] 5 3 2" xfId="5818" xr:uid="{0E1CCD11-D3E4-426A-AB84-C24281A83F16}"/>
    <cellStyle name="Input [yellow] 5 3 2 2" xfId="19802" xr:uid="{CBB78495-4F2E-45EB-8A62-4284DC59FEF6}"/>
    <cellStyle name="Input [yellow] 5 3 3" xfId="5819" xr:uid="{0FF5E96C-4793-4CAA-A05C-A1A59A41592D}"/>
    <cellStyle name="Input [yellow] 5 3 3 2" xfId="19803" xr:uid="{A66A0F87-0FF6-4A54-AC80-D095190A9BFB}"/>
    <cellStyle name="Input [yellow] 5 3 4" xfId="5820" xr:uid="{C64F5E57-B991-4170-B24E-70B30F5D04FE}"/>
    <cellStyle name="Input [yellow] 5 3 4 2" xfId="19804" xr:uid="{829C7CEB-4B8D-434F-BF4C-A5DF6529E13F}"/>
    <cellStyle name="Input [yellow] 5 3 5" xfId="19801" xr:uid="{F079037C-4998-4C1C-9E6E-5802C84B3591}"/>
    <cellStyle name="Input [yellow] 5 4" xfId="5821" xr:uid="{07D0FC77-D80B-402A-B7BE-E880F213AC8F}"/>
    <cellStyle name="Input [yellow] 5 4 2" xfId="5822" xr:uid="{82BA4A3A-AD0E-41AA-9BFC-013AE18E3753}"/>
    <cellStyle name="Input [yellow] 5 4 2 2" xfId="19806" xr:uid="{7E168E6E-870F-4B98-87C9-DCFD456838E2}"/>
    <cellStyle name="Input [yellow] 5 4 3" xfId="5823" xr:uid="{0D238441-C732-48D9-AFA9-EBE23AF98FEE}"/>
    <cellStyle name="Input [yellow] 5 4 3 2" xfId="19807" xr:uid="{FFF97E0E-413F-434C-86FE-5D851EAF89E7}"/>
    <cellStyle name="Input [yellow] 5 4 4" xfId="5824" xr:uid="{C14B7400-CC1D-4EC8-872C-2230B4C4A80B}"/>
    <cellStyle name="Input [yellow] 5 4 4 2" xfId="19808" xr:uid="{58721701-CA3B-4235-8B23-0CC86D32BBE9}"/>
    <cellStyle name="Input [yellow] 5 4 5" xfId="19805" xr:uid="{75229957-832F-4CA1-B0A3-752701A46CB3}"/>
    <cellStyle name="Input [yellow] 5 5" xfId="5825" xr:uid="{AC519EE7-7CBA-4724-A048-6BB7CFAAAF4D}"/>
    <cellStyle name="Input [yellow] 5 5 2" xfId="5826" xr:uid="{986B1B65-D482-4673-9AF0-30556ABFF129}"/>
    <cellStyle name="Input [yellow] 5 5 2 2" xfId="19810" xr:uid="{21171592-9ED5-40A2-BD26-6C3D4C448A40}"/>
    <cellStyle name="Input [yellow] 5 5 3" xfId="5827" xr:uid="{9B1F22AC-37FC-4621-8B2D-38AA023AFCB7}"/>
    <cellStyle name="Input [yellow] 5 5 3 2" xfId="19811" xr:uid="{87FEAA1A-20A1-4BB6-A01A-D36C46D17BB7}"/>
    <cellStyle name="Input [yellow] 5 5 4" xfId="5828" xr:uid="{2FEF695C-E3C9-4910-9A36-936135E8331A}"/>
    <cellStyle name="Input [yellow] 5 5 4 2" xfId="19812" xr:uid="{DB4617BF-1152-4F9C-9A0D-C2A6A063C870}"/>
    <cellStyle name="Input [yellow] 5 5 5" xfId="19809" xr:uid="{B6BCBD62-0156-4050-AA16-2868531B8787}"/>
    <cellStyle name="Input [yellow] 5 6" xfId="5829" xr:uid="{A48779B5-15A1-4A68-A60B-EC156056F564}"/>
    <cellStyle name="Input [yellow] 5 6 2" xfId="19813" xr:uid="{68654EA3-E084-41B7-BCEC-6BB314E77934}"/>
    <cellStyle name="Input [yellow] 5 7" xfId="5830" xr:uid="{7DFFCF68-AA41-440D-BCC8-42045999CC58}"/>
    <cellStyle name="Input [yellow] 5 7 2" xfId="19814" xr:uid="{01EAE6D3-71EA-4A2B-9E6A-83613B3343BA}"/>
    <cellStyle name="Input [yellow] 5 8" xfId="5831" xr:uid="{4DBB02E7-D8AD-40BC-9AA0-47026F13F235}"/>
    <cellStyle name="Input [yellow] 5 8 2" xfId="19815" xr:uid="{BF535649-6EA8-4E10-A823-7861E7BDD9A2}"/>
    <cellStyle name="Input [yellow] 5 9" xfId="5832" xr:uid="{7D1582DC-FD8B-4348-B11F-DA0CD1B48C54}"/>
    <cellStyle name="Input [yellow] 5 9 2" xfId="19816" xr:uid="{6709D947-C0A7-4260-9F08-786A2032B432}"/>
    <cellStyle name="Input [yellow] 6" xfId="5833" xr:uid="{4FE9D226-457D-45CF-B184-1774F33B6AB3}"/>
    <cellStyle name="Input [yellow] 6 2" xfId="5834" xr:uid="{8285E8B2-C4A3-4F26-813F-D73E2D958828}"/>
    <cellStyle name="Input [yellow] 6 2 2" xfId="5835" xr:uid="{BE9D0BEE-87FD-454E-8458-55BC8656E5F0}"/>
    <cellStyle name="Input [yellow] 6 2 2 2" xfId="19819" xr:uid="{5C63F2B1-AEB8-4996-A6EA-5AA0563CC7B7}"/>
    <cellStyle name="Input [yellow] 6 2 3" xfId="5836" xr:uid="{C7955D1B-4D58-4C6C-9063-0A88F65ED268}"/>
    <cellStyle name="Input [yellow] 6 2 3 2" xfId="19820" xr:uid="{3DFF939B-AE70-46C6-80F2-035C3DA4B2EC}"/>
    <cellStyle name="Input [yellow] 6 2 4" xfId="5837" xr:uid="{9A14D45F-475F-4C5E-A9F1-CDA7C2708ABA}"/>
    <cellStyle name="Input [yellow] 6 2 4 2" xfId="19821" xr:uid="{8BCCFAF2-3A01-4A84-B5B6-08A9E7AA8DE8}"/>
    <cellStyle name="Input [yellow] 6 2 5" xfId="19818" xr:uid="{6022C3A6-06AF-43C3-9E89-55610735A116}"/>
    <cellStyle name="Input [yellow] 6 3" xfId="5838" xr:uid="{FD26AA09-0E32-4501-832B-D17CBD70394D}"/>
    <cellStyle name="Input [yellow] 6 3 2" xfId="19822" xr:uid="{B9B3726D-6483-4944-BD37-EF18A02DB2B7}"/>
    <cellStyle name="Input [yellow] 6 4" xfId="5839" xr:uid="{1B75210B-FC12-473B-BBA3-4917A64C5182}"/>
    <cellStyle name="Input [yellow] 6 4 2" xfId="19823" xr:uid="{C4BD66FE-6FD0-4CCC-9B98-9EC2EC65724F}"/>
    <cellStyle name="Input [yellow] 6 5" xfId="5840" xr:uid="{6693B007-4B97-468A-8EF6-841FD10FEE8C}"/>
    <cellStyle name="Input [yellow] 6 5 2" xfId="19824" xr:uid="{856EC5CB-FABE-454D-8F94-45A1509B2F94}"/>
    <cellStyle name="Input [yellow] 6 6" xfId="5841" xr:uid="{8C07E1D7-285F-4ACE-91C9-BFDA2723880F}"/>
    <cellStyle name="Input [yellow] 6 6 2" xfId="19825" xr:uid="{8DEF631D-DB2A-43BC-81ED-0189C266C75B}"/>
    <cellStyle name="Input [yellow] 6 7" xfId="5842" xr:uid="{7886A7A3-EF4C-45BB-8733-A20BBD2BA8DB}"/>
    <cellStyle name="Input [yellow] 6 7 2" xfId="19826" xr:uid="{E64BB767-992C-4E8E-9AB9-728E6235CA03}"/>
    <cellStyle name="Input [yellow] 6 8" xfId="19817" xr:uid="{2B6A14FC-1912-4295-A168-C37DF190F4A1}"/>
    <cellStyle name="Input [yellow] 7" xfId="5843" xr:uid="{E2826A78-5A1D-4AB6-97AD-9F918B612D36}"/>
    <cellStyle name="Input [yellow] 7 2" xfId="5844" xr:uid="{948CD5CA-EB1D-4D16-AF78-BC407A3EA977}"/>
    <cellStyle name="Input [yellow] 7 2 2" xfId="19828" xr:uid="{1CE765E1-4EF4-40EA-95E2-3BD5553B63C6}"/>
    <cellStyle name="Input [yellow] 7 3" xfId="5845" xr:uid="{D29E46DF-DC7D-4AAF-9729-975A184AEC82}"/>
    <cellStyle name="Input [yellow] 7 3 2" xfId="19829" xr:uid="{156912CE-6846-4CB4-A62E-05E1B2DEA54E}"/>
    <cellStyle name="Input [yellow] 7 4" xfId="5846" xr:uid="{9F7F0B14-4059-4372-BC5A-C93620981521}"/>
    <cellStyle name="Input [yellow] 7 4 2" xfId="19830" xr:uid="{62141A1C-2BE7-4AD2-9954-A75A35A4D9E5}"/>
    <cellStyle name="Input [yellow] 7 5" xfId="19827" xr:uid="{C7E6C8BB-F116-41A8-B447-90C30A1E0416}"/>
    <cellStyle name="Input [yellow] 8" xfId="5847" xr:uid="{1742DA83-0D9A-4E98-8499-E1484C982E0A}"/>
    <cellStyle name="Input [yellow] 8 2" xfId="19831" xr:uid="{E74BEEC1-C758-4D55-9773-7E0E2D131C70}"/>
    <cellStyle name="Input [yellow] 9" xfId="5848" xr:uid="{609EF957-F145-494B-A1F9-04FB3E63C598}"/>
    <cellStyle name="Input [yellow] 9 2" xfId="19832" xr:uid="{EC435135-9898-4542-B798-767142BCB1C6}"/>
    <cellStyle name="Input_20121031_Com送付_【御見積】NHK様スタジオイントラ環境構築" xfId="362" xr:uid="{9E7A05A0-195D-4B4C-8578-A838F9BFDCAA}"/>
    <cellStyle name="J401K" xfId="363" xr:uid="{78E079E0-6C44-4B30-A305-FEA70FC19B69}"/>
    <cellStyle name="J401K 2" xfId="5849" xr:uid="{AA931D6E-4043-44FE-BC8B-BA868CCCA32A}"/>
    <cellStyle name="Jun" xfId="364" xr:uid="{E40BE121-6D5A-4920-9D1E-624CCA2CF594}"/>
    <cellStyle name="Jun 2" xfId="5850" xr:uid="{69BF2D6F-38B5-403A-A70C-4E2EDCE65D94}"/>
    <cellStyle name="LineItemPrompt" xfId="365" xr:uid="{88C63303-B04A-4824-9EA4-6826D99DF92F}"/>
    <cellStyle name="LineItemPrompt 2" xfId="5851" xr:uid="{D034B289-AE14-4BA1-9D54-12BC0F9B8516}"/>
    <cellStyle name="LineItemValue" xfId="366" xr:uid="{CBB0CB3A-DCBB-4231-AB11-09E834A4F062}"/>
    <cellStyle name="LineItemValue 2" xfId="5852" xr:uid="{FF066B7D-DF6B-44C5-8962-44C55F21464D}"/>
    <cellStyle name="Link Currency (0)" xfId="367" xr:uid="{37A3995E-465D-4983-874E-856E9E7BC84E}"/>
    <cellStyle name="Link Currency (0) 2" xfId="1045" xr:uid="{B0BECE32-8428-4BFE-AA9D-B5B629C6BAFC}"/>
    <cellStyle name="Link Currency (0) 3" xfId="5853" xr:uid="{75B71B0C-6A88-451A-9875-AAAC9D75CC70}"/>
    <cellStyle name="Link Currency (0) 4" xfId="14600" xr:uid="{F4663FCD-DACE-4571-B032-45083B32D82D}"/>
    <cellStyle name="Link Currency (2)" xfId="368" xr:uid="{1900DA90-91A8-4898-BD7D-5355728384FC}"/>
    <cellStyle name="Link Currency (2) 2" xfId="1046" xr:uid="{7E2DB4BA-E0D4-4516-9E91-3A5DBEF85AD5}"/>
    <cellStyle name="Link Currency (2) 3" xfId="5854" xr:uid="{57F1D5CA-CFDB-43E6-BA10-A1250A25EF65}"/>
    <cellStyle name="Link Currency (2) 4" xfId="14601" xr:uid="{DC1F15C8-32F1-413D-B1F6-33E762387062}"/>
    <cellStyle name="Link Units (0)" xfId="369" xr:uid="{4BB0453C-FE6B-4118-9090-B80787FBB854}"/>
    <cellStyle name="Link Units (0) 2" xfId="1047" xr:uid="{89BFAB26-AB0C-4B9F-9346-1B702BF6706C}"/>
    <cellStyle name="Link Units (0) 3" xfId="5855" xr:uid="{481C27E4-C843-4EF4-8F28-4836EF21E22F}"/>
    <cellStyle name="Link Units (0) 4" xfId="14602" xr:uid="{E15D46C3-C286-4682-9A2C-8152BBE6C253}"/>
    <cellStyle name="Link Units (1)" xfId="370" xr:uid="{66BCF8BB-4EE5-4ED0-97CB-9063E9539906}"/>
    <cellStyle name="Link Units (1) 2" xfId="1048" xr:uid="{87218828-E2A5-465D-9DAD-71FFDC49FD3D}"/>
    <cellStyle name="Link Units (1) 3" xfId="5856" xr:uid="{05B2C701-F6AE-447F-A91A-2E1EBE53839C}"/>
    <cellStyle name="Link Units (1) 4" xfId="14603" xr:uid="{7F75BAAF-B161-4A49-8AD5-07BDA410206D}"/>
    <cellStyle name="Link Units (2)" xfId="371" xr:uid="{5B2DA78A-FC3A-438E-B28B-560001F45F5E}"/>
    <cellStyle name="Link Units (2) 2" xfId="1049" xr:uid="{CA1F7557-ED53-436E-A348-FF691B6698B8}"/>
    <cellStyle name="Link Units (2) 3" xfId="5857" xr:uid="{AC13E002-7BF6-4E97-A501-3B80AE939B2E}"/>
    <cellStyle name="Link Units (2) 4" xfId="14604" xr:uid="{85EC12F4-7A64-4D19-A371-248402C79E0B}"/>
    <cellStyle name="Linked Cell" xfId="372" xr:uid="{9BB297C3-5AA4-4EFE-8AB0-013A5D98FC83}"/>
    <cellStyle name="Linked Cell 2" xfId="5858" xr:uid="{8B2FDE3A-7BF3-4AC1-872E-9C09D72C6BF8}"/>
    <cellStyle name="LongDesc" xfId="373" xr:uid="{EA569A04-E497-41E3-A618-C8E7CE110EBD}"/>
    <cellStyle name="LongDesc 10" xfId="5859" xr:uid="{FDC7E43E-B69C-48ED-90B6-396A048A00A7}"/>
    <cellStyle name="LongDesc 10 2" xfId="5860" xr:uid="{C108489F-2DFF-4E59-BD79-D8D69BB67DBE}"/>
    <cellStyle name="LongDesc 10 2 2" xfId="19834" xr:uid="{0E9D7B65-7BB5-4D22-A191-E291311EC7B0}"/>
    <cellStyle name="LongDesc 10 3" xfId="5861" xr:uid="{08D18DD8-75AA-4271-8EA8-F60EE76F4DAE}"/>
    <cellStyle name="LongDesc 10 3 2" xfId="19835" xr:uid="{402B3825-1F7B-4DCD-AE38-6D02B5319EE8}"/>
    <cellStyle name="LongDesc 10 4" xfId="5862" xr:uid="{6BF7B8DF-E381-4C73-AD0F-5B95AF6DB921}"/>
    <cellStyle name="LongDesc 10 4 2" xfId="19836" xr:uid="{E5DDBFAB-011E-4653-9D2F-B9DDD6BA5501}"/>
    <cellStyle name="LongDesc 10 5" xfId="5863" xr:uid="{AE7C6B40-5AEF-44D8-8C3B-0F488EE3938B}"/>
    <cellStyle name="LongDesc 10 5 2" xfId="19837" xr:uid="{D6549DF4-FBC6-422E-AB11-1D746DFD9156}"/>
    <cellStyle name="LongDesc 10 6" xfId="19833" xr:uid="{A1EDEAB5-5278-4D51-BD23-96FBE8945AB5}"/>
    <cellStyle name="LongDesc 11" xfId="5864" xr:uid="{CD5A9368-9CDF-4178-B0C0-3B38816543B6}"/>
    <cellStyle name="LongDesc 11 2" xfId="19838" xr:uid="{6237682D-07E8-4F6F-9DB0-27366E2CF87C}"/>
    <cellStyle name="LongDesc 12" xfId="5865" xr:uid="{FEA1AAF3-1B02-4331-AEBF-1BB4F27A82CC}"/>
    <cellStyle name="LongDesc 12 2" xfId="19839" xr:uid="{0B99B590-96E0-4BFE-B8DB-FD9F55F2B4C2}"/>
    <cellStyle name="LongDesc 13" xfId="5866" xr:uid="{54B097B0-532E-4C40-AB71-FEA5302016C7}"/>
    <cellStyle name="LongDesc 13 2" xfId="19840" xr:uid="{F64A261B-58F7-45D5-BF29-F436AB6E780F}"/>
    <cellStyle name="LongDesc 14" xfId="5867" xr:uid="{EA762FF3-4215-472F-A8B0-A1D758F89EF6}"/>
    <cellStyle name="LongDesc 14 2" xfId="19841" xr:uid="{5DB3AB1D-EEE1-4F6F-A2E1-C8E5AA14C02D}"/>
    <cellStyle name="LongDesc 15" xfId="5868" xr:uid="{E3B026E1-5964-4EBE-A68B-D99091441804}"/>
    <cellStyle name="LongDesc 15 2" xfId="19842" xr:uid="{6D73D8B8-EF11-4732-BE24-D55CA976F89F}"/>
    <cellStyle name="LongDesc 16" xfId="5869" xr:uid="{B8F33D14-60BA-47D4-99D4-4271F55D0A51}"/>
    <cellStyle name="LongDesc 16 2" xfId="19843" xr:uid="{61A240F6-CB90-4123-9061-C9683E4F56FF}"/>
    <cellStyle name="LongDesc 17" xfId="14605" xr:uid="{5B0AA784-099A-41B2-94E6-62CF1AC51EFA}"/>
    <cellStyle name="LongDesc 17 2" xfId="27008" xr:uid="{7D09758F-592F-4C9F-A877-8FD602C856FB}"/>
    <cellStyle name="LongDesc 18" xfId="15546" xr:uid="{DB8F0CB8-1C3B-411D-B0C7-E440E9A35E89}"/>
    <cellStyle name="LongDesc 2" xfId="1050" xr:uid="{A6E65111-DC91-4503-B9A1-6CE94543EF4C}"/>
    <cellStyle name="LongDesc 2 10" xfId="5870" xr:uid="{BD3BBA09-B110-4F28-9DCA-03A4C219B5B1}"/>
    <cellStyle name="LongDesc 2 10 2" xfId="5871" xr:uid="{432737D8-8AE7-412B-A904-87F769F25669}"/>
    <cellStyle name="LongDesc 2 10 2 2" xfId="19845" xr:uid="{272ED543-5CAC-4999-BD0D-1ED8C3D06257}"/>
    <cellStyle name="LongDesc 2 10 3" xfId="19844" xr:uid="{04E8B4A4-8D55-49A6-8DCD-52FD21B777F9}"/>
    <cellStyle name="LongDesc 2 11" xfId="5872" xr:uid="{5785ECB2-7BF2-4B87-9AF3-23E31BF6BD66}"/>
    <cellStyle name="LongDesc 2 11 2" xfId="19846" xr:uid="{98E3E1F2-51EE-4B1D-98B0-213E84B5AF05}"/>
    <cellStyle name="LongDesc 2 12" xfId="5873" xr:uid="{78F3BECD-C856-4FC4-901F-BAB48CA57907}"/>
    <cellStyle name="LongDesc 2 12 2" xfId="19847" xr:uid="{66364CFA-C9AC-42FB-8BB9-38A6B7593EE0}"/>
    <cellStyle name="LongDesc 2 13" xfId="5874" xr:uid="{933D3A66-0ECE-46A2-9740-F0CA716DE58E}"/>
    <cellStyle name="LongDesc 2 13 2" xfId="19848" xr:uid="{17BFE475-3B49-44B2-AC28-063A744668A9}"/>
    <cellStyle name="LongDesc 2 14" xfId="5875" xr:uid="{D2E783ED-60DD-4BA2-AA98-CEF459B13A4C}"/>
    <cellStyle name="LongDesc 2 14 2" xfId="19849" xr:uid="{FBF43EFD-AEE1-44B2-90A6-37DA41BA7F25}"/>
    <cellStyle name="LongDesc 2 15" xfId="5876" xr:uid="{8B1ECE55-1366-4988-8F75-891ACFE30C94}"/>
    <cellStyle name="LongDesc 2 15 2" xfId="19850" xr:uid="{A17B7C46-D36D-46CB-A0B6-093F2B8887D0}"/>
    <cellStyle name="LongDesc 2 16" xfId="5877" xr:uid="{1CD9E344-EB02-4825-8EF4-5382BEFFA975}"/>
    <cellStyle name="LongDesc 2 16 2" xfId="19851" xr:uid="{7254C0CB-0FE0-46A4-9076-8961F9129E45}"/>
    <cellStyle name="LongDesc 2 17" xfId="5878" xr:uid="{965164CF-1907-4B95-96A3-7A981992780E}"/>
    <cellStyle name="LongDesc 2 17 2" xfId="19852" xr:uid="{BF3DB53C-20C9-45EC-80F1-3303D7A25E58}"/>
    <cellStyle name="LongDesc 2 18" xfId="5879" xr:uid="{C9F9A7F1-A3E3-4707-9349-A9DB9D399700}"/>
    <cellStyle name="LongDesc 2 18 2" xfId="19853" xr:uid="{D49EA217-85C8-4654-8E45-E0DD8D9A47D8}"/>
    <cellStyle name="LongDesc 2 19" xfId="5880" xr:uid="{F4D39055-F2C0-4BB7-93A0-13AB727DE05D}"/>
    <cellStyle name="LongDesc 2 19 2" xfId="19854" xr:uid="{EE2ABB90-3689-4C5C-AD85-7D4E3BC7BB82}"/>
    <cellStyle name="LongDesc 2 2" xfId="1051" xr:uid="{FDA8C9A1-1269-471D-B123-DF7D361BFD59}"/>
    <cellStyle name="LongDesc 2 2 10" xfId="5881" xr:uid="{89D1F03D-60FC-4818-82BC-CB255DD8A6CD}"/>
    <cellStyle name="LongDesc 2 2 10 2" xfId="19855" xr:uid="{635F0F43-DC78-4DF2-8CC1-C7695D7C3E19}"/>
    <cellStyle name="LongDesc 2 2 11" xfId="5882" xr:uid="{70D7F35B-3346-413F-9315-7CF3E465DF04}"/>
    <cellStyle name="LongDesc 2 2 11 2" xfId="19856" xr:uid="{2D62C8F4-C3FA-46C0-8923-FD06A6E542CE}"/>
    <cellStyle name="LongDesc 2 2 12" xfId="5883" xr:uid="{A0AC161E-EA1B-47D5-B5FB-3D4407B3826F}"/>
    <cellStyle name="LongDesc 2 2 12 2" xfId="19857" xr:uid="{33DE154E-6ACE-45EE-8865-773DC8CBEEF6}"/>
    <cellStyle name="LongDesc 2 2 13" xfId="5884" xr:uid="{96C01EEC-2727-4DD8-A3E0-44C8071BC01C}"/>
    <cellStyle name="LongDesc 2 2 13 2" xfId="19858" xr:uid="{A26FB686-4405-4A01-A95E-CAAD0B8AA9F7}"/>
    <cellStyle name="LongDesc 2 2 14" xfId="5885" xr:uid="{C02E60AE-8362-4B72-95A1-6408DC2E35E9}"/>
    <cellStyle name="LongDesc 2 2 14 2" xfId="19859" xr:uid="{5AF342B0-6B17-4F6E-9046-5F57D5F77CAD}"/>
    <cellStyle name="LongDesc 2 2 15" xfId="5886" xr:uid="{94D376A6-0673-485A-A555-7EC4B3BE0389}"/>
    <cellStyle name="LongDesc 2 2 15 2" xfId="19860" xr:uid="{8D26D514-7217-4474-B5B0-C3553C8FCAC1}"/>
    <cellStyle name="LongDesc 2 2 16" xfId="5887" xr:uid="{882E84A0-4083-4A6B-A917-8664985F024D}"/>
    <cellStyle name="LongDesc 2 2 16 2" xfId="19861" xr:uid="{8EA55A0A-2DDA-41F7-B66B-039EF3950A26}"/>
    <cellStyle name="LongDesc 2 2 17" xfId="5888" xr:uid="{14F0943A-F42B-4043-A974-ADB58A5F6C34}"/>
    <cellStyle name="LongDesc 2 2 17 2" xfId="19862" xr:uid="{9C3A06A2-1D99-438A-9580-CDA9346E8F8C}"/>
    <cellStyle name="LongDesc 2 2 18" xfId="5889" xr:uid="{10611D7D-BA78-4A5F-92F0-89196258721E}"/>
    <cellStyle name="LongDesc 2 2 18 2" xfId="19863" xr:uid="{CF75D567-454A-4D69-9BB1-DE55B82828B3}"/>
    <cellStyle name="LongDesc 2 2 19" xfId="5890" xr:uid="{4E4F463E-5644-469B-8BE1-BE3006EB42EF}"/>
    <cellStyle name="LongDesc 2 2 19 2" xfId="19864" xr:uid="{9D64C633-0A09-4FCF-BFA8-D0EA7BD00EA1}"/>
    <cellStyle name="LongDesc 2 2 2" xfId="5891" xr:uid="{CCC4EFCE-38DD-4ADA-B5D5-91CF03DEB979}"/>
    <cellStyle name="LongDesc 2 2 2 10" xfId="14782" xr:uid="{E42CDCB3-C2D6-4497-A19B-7D0897C869E0}"/>
    <cellStyle name="LongDesc 2 2 2 10 2" xfId="27153" xr:uid="{AA44855A-615D-4E5A-B3B6-AF19E91DD9B3}"/>
    <cellStyle name="LongDesc 2 2 2 11" xfId="19865" xr:uid="{A7443F99-91D6-4E4D-9088-D98F5EE36113}"/>
    <cellStyle name="LongDesc 2 2 2 2" xfId="5892" xr:uid="{31093308-4E12-47E7-9C4A-F7E402A72A82}"/>
    <cellStyle name="LongDesc 2 2 2 2 2" xfId="5893" xr:uid="{BA8CBAF6-9445-49EF-97F5-47AD4706DCC2}"/>
    <cellStyle name="LongDesc 2 2 2 2 2 2" xfId="19867" xr:uid="{90275A3A-28CA-41C9-B936-89706BE40988}"/>
    <cellStyle name="LongDesc 2 2 2 2 3" xfId="5894" xr:uid="{743BB053-C4FC-4B05-B44C-7B73782108AE}"/>
    <cellStyle name="LongDesc 2 2 2 2 3 2" xfId="19868" xr:uid="{457E4983-994D-43A4-9399-7F0FFDD26698}"/>
    <cellStyle name="LongDesc 2 2 2 2 4" xfId="5895" xr:uid="{B9043153-880D-4E91-9660-A7E4BE861608}"/>
    <cellStyle name="LongDesc 2 2 2 2 4 2" xfId="19869" xr:uid="{5C3D44F1-7BDA-460B-830D-39EE5FE3F7BE}"/>
    <cellStyle name="LongDesc 2 2 2 2 5" xfId="5896" xr:uid="{AA44F9DA-4071-4322-BE89-68DADEA4DB7E}"/>
    <cellStyle name="LongDesc 2 2 2 2 5 2" xfId="19870" xr:uid="{F36C6F85-848B-448A-AB79-269FCE87C6B1}"/>
    <cellStyle name="LongDesc 2 2 2 2 6" xfId="19866" xr:uid="{0804A8C0-472F-4B29-881B-665656D83361}"/>
    <cellStyle name="LongDesc 2 2 2 3" xfId="5897" xr:uid="{43EE6FC1-79E3-40C8-A2CF-6389DCDE4469}"/>
    <cellStyle name="LongDesc 2 2 2 3 2" xfId="5898" xr:uid="{684AC884-2FC9-4CB4-831E-10F012CE5388}"/>
    <cellStyle name="LongDesc 2 2 2 3 2 2" xfId="19872" xr:uid="{5204B8FB-6893-4F09-877B-0227563AF903}"/>
    <cellStyle name="LongDesc 2 2 2 3 3" xfId="19871" xr:uid="{C84F281B-C714-45F0-81A6-0AA0B42A13FF}"/>
    <cellStyle name="LongDesc 2 2 2 4" xfId="5899" xr:uid="{34F88BEC-E7A3-4525-BD02-6D5BE03F8006}"/>
    <cellStyle name="LongDesc 2 2 2 4 2" xfId="19873" xr:uid="{392A37F9-CC08-4B7B-87FA-A95CB9A538DC}"/>
    <cellStyle name="LongDesc 2 2 2 5" xfId="5900" xr:uid="{11C12046-562F-4559-B601-943D05733A52}"/>
    <cellStyle name="LongDesc 2 2 2 5 2" xfId="19874" xr:uid="{1AFF2EA8-DE05-445C-8B76-2C8F219DCAAD}"/>
    <cellStyle name="LongDesc 2 2 2 6" xfId="5901" xr:uid="{0D15E80A-46BE-4B05-804B-D6E2D466D434}"/>
    <cellStyle name="LongDesc 2 2 2 6 2" xfId="19875" xr:uid="{0AB4E0EC-C124-494D-87F8-32CC10C1EDB1}"/>
    <cellStyle name="LongDesc 2 2 2 7" xfId="5902" xr:uid="{B2B376CB-AD14-476A-84E0-144AFB408319}"/>
    <cellStyle name="LongDesc 2 2 2 7 2" xfId="19876" xr:uid="{ADF20DA6-6A06-4378-B6E6-8A8843261EAC}"/>
    <cellStyle name="LongDesc 2 2 2 8" xfId="5903" xr:uid="{8783EA11-CE5E-4FAC-A67A-78E1CD510A58}"/>
    <cellStyle name="LongDesc 2 2 2 8 2" xfId="19877" xr:uid="{F70C767D-903B-4F91-AA48-F5133E78C228}"/>
    <cellStyle name="LongDesc 2 2 2 9" xfId="5904" xr:uid="{E02606CA-CEA1-411E-BB46-EC9AD4422894}"/>
    <cellStyle name="LongDesc 2 2 2 9 2" xfId="19878" xr:uid="{3299E25B-9F0D-42CD-B7CD-B16D844B092B}"/>
    <cellStyle name="LongDesc 2 2 20" xfId="5905" xr:uid="{D8FABD8C-70B2-4333-9AEC-361F2C55DBA7}"/>
    <cellStyle name="LongDesc 2 2 20 2" xfId="19879" xr:uid="{DC617A43-6F7F-42D3-99F1-7BA6038E3193}"/>
    <cellStyle name="LongDesc 2 2 21" xfId="5906" xr:uid="{51E1F6CC-6F1F-46CB-8B68-31B0B8C5B74D}"/>
    <cellStyle name="LongDesc 2 2 21 2" xfId="19880" xr:uid="{D6EAC60B-E527-4648-ACD6-D0298FC00362}"/>
    <cellStyle name="LongDesc 2 2 22" xfId="5907" xr:uid="{B6BA7CC7-967A-4832-AF55-4FC613AC983E}"/>
    <cellStyle name="LongDesc 2 2 22 2" xfId="19881" xr:uid="{FC21C3F6-67F4-4A63-8F57-70051C76712C}"/>
    <cellStyle name="LongDesc 2 2 23" xfId="14781" xr:uid="{0E12B67A-76A7-4440-8582-BC4791A9D24B}"/>
    <cellStyle name="LongDesc 2 2 23 2" xfId="27152" xr:uid="{14B9B0DD-CFEE-4CAE-BDC4-92622BB2DBB3}"/>
    <cellStyle name="LongDesc 2 2 24" xfId="15622" xr:uid="{1BFFD2BB-DE86-43A8-8435-9C70568BC9FE}"/>
    <cellStyle name="LongDesc 2 2 3" xfId="5908" xr:uid="{708B56EC-2901-43C1-99EE-EABCD2F05D8F}"/>
    <cellStyle name="LongDesc 2 2 3 2" xfId="5909" xr:uid="{5B92F819-543B-4567-A7CF-4A580A469DAB}"/>
    <cellStyle name="LongDesc 2 2 3 2 2" xfId="5910" xr:uid="{EFD53EDA-7CD3-469B-B6F6-35E2A6C8BCD9}"/>
    <cellStyle name="LongDesc 2 2 3 2 2 2" xfId="19884" xr:uid="{AAAE0C2A-BC84-410B-A57C-0D152CD7E140}"/>
    <cellStyle name="LongDesc 2 2 3 2 3" xfId="19883" xr:uid="{8AE077BD-5375-46B5-B1C1-1095519AC6F2}"/>
    <cellStyle name="LongDesc 2 2 3 3" xfId="5911" xr:uid="{7ABD28F2-F295-4A56-9385-46E306EBD180}"/>
    <cellStyle name="LongDesc 2 2 3 3 2" xfId="19885" xr:uid="{9514BFBF-A50D-4916-950D-80D0CBCC8A4A}"/>
    <cellStyle name="LongDesc 2 2 3 4" xfId="5912" xr:uid="{12D40CE0-B6EC-45CD-82A1-D2F93B561B69}"/>
    <cellStyle name="LongDesc 2 2 3 4 2" xfId="19886" xr:uid="{830FEDCE-72F4-419A-BD78-37076BEAEC9A}"/>
    <cellStyle name="LongDesc 2 2 3 5" xfId="5913" xr:uid="{75F36B05-33A0-4B04-99AE-40537F3A8622}"/>
    <cellStyle name="LongDesc 2 2 3 5 2" xfId="19887" xr:uid="{0F555726-D7FF-49EB-94D6-05C6E07ACA3E}"/>
    <cellStyle name="LongDesc 2 2 3 6" xfId="5914" xr:uid="{03A4A401-98E6-4A35-B135-528767D54B69}"/>
    <cellStyle name="LongDesc 2 2 3 6 2" xfId="19888" xr:uid="{615FF634-F8EB-44A7-9487-2FD152AD5118}"/>
    <cellStyle name="LongDesc 2 2 3 7" xfId="19882" xr:uid="{90F5CEAA-244E-4F96-91DA-655917B32A72}"/>
    <cellStyle name="LongDesc 2 2 4" xfId="5915" xr:uid="{985241A0-AFE0-4257-8178-060264112E57}"/>
    <cellStyle name="LongDesc 2 2 4 2" xfId="5916" xr:uid="{5CCDEBE4-A6AE-44D9-BFE7-D43CCFCF73AE}"/>
    <cellStyle name="LongDesc 2 2 4 2 2" xfId="5917" xr:uid="{F01AFAC0-96EF-49B3-A4AF-430C7F4C0479}"/>
    <cellStyle name="LongDesc 2 2 4 2 2 2" xfId="19891" xr:uid="{306EF371-57C2-4611-A3E9-F725AF2AA9CC}"/>
    <cellStyle name="LongDesc 2 2 4 2 3" xfId="19890" xr:uid="{7013650A-2BB7-49B0-BAD2-209239B29507}"/>
    <cellStyle name="LongDesc 2 2 4 3" xfId="5918" xr:uid="{7F53139F-9383-4338-A6C6-0A19EB783457}"/>
    <cellStyle name="LongDesc 2 2 4 3 2" xfId="19892" xr:uid="{10AD85F8-4F65-445B-9529-A0E9A34CE4C8}"/>
    <cellStyle name="LongDesc 2 2 4 4" xfId="5919" xr:uid="{43E774DD-FE32-41B1-BB8D-0844C939008A}"/>
    <cellStyle name="LongDesc 2 2 4 4 2" xfId="19893" xr:uid="{E84A1DA6-4667-43EB-AE83-43F2A5C2BC2D}"/>
    <cellStyle name="LongDesc 2 2 4 5" xfId="5920" xr:uid="{3079618F-76AE-4E68-8168-711158F0665C}"/>
    <cellStyle name="LongDesc 2 2 4 5 2" xfId="19894" xr:uid="{A6D4DABF-9276-4CD1-A135-BE5C8847B607}"/>
    <cellStyle name="LongDesc 2 2 4 6" xfId="5921" xr:uid="{54ECF529-A9E1-4972-BD5F-EB82E2E70092}"/>
    <cellStyle name="LongDesc 2 2 4 6 2" xfId="19895" xr:uid="{A6F97EB5-0EFE-450B-9ED9-A67894A7A007}"/>
    <cellStyle name="LongDesc 2 2 4 7" xfId="19889" xr:uid="{EC74303F-2C4E-4D49-8DA5-18D2A161BB34}"/>
    <cellStyle name="LongDesc 2 2 5" xfId="5922" xr:uid="{1899EEA0-7CA2-41E2-9C7D-FADC09BA134F}"/>
    <cellStyle name="LongDesc 2 2 5 2" xfId="5923" xr:uid="{9A590CE2-7790-4BD6-B963-0A06C4E20AF5}"/>
    <cellStyle name="LongDesc 2 2 5 2 2" xfId="19897" xr:uid="{AAE459A9-2C30-46B3-B36F-EB97A1531E81}"/>
    <cellStyle name="LongDesc 2 2 5 3" xfId="5924" xr:uid="{840DC51E-7835-4447-A994-30C1E6860A08}"/>
    <cellStyle name="LongDesc 2 2 5 3 2" xfId="19898" xr:uid="{A3FA1D96-C202-4B70-8453-22E032DD2584}"/>
    <cellStyle name="LongDesc 2 2 5 4" xfId="5925" xr:uid="{32E4FA3D-A130-4E50-B596-B10F09A272CC}"/>
    <cellStyle name="LongDesc 2 2 5 4 2" xfId="19899" xr:uid="{9FA50ECA-629A-4CB1-BBFC-710B61677D3E}"/>
    <cellStyle name="LongDesc 2 2 5 5" xfId="5926" xr:uid="{DF7E048D-23FD-4584-8465-4CC2F9A62935}"/>
    <cellStyle name="LongDesc 2 2 5 5 2" xfId="19900" xr:uid="{5E388545-569B-4FC7-A1B4-BEAB746B65DA}"/>
    <cellStyle name="LongDesc 2 2 5 6" xfId="19896" xr:uid="{EF537453-0EF0-4974-BDC8-A252772A2BB9}"/>
    <cellStyle name="LongDesc 2 2 6" xfId="5927" xr:uid="{D9B14934-E773-4565-B347-4483DCE354AB}"/>
    <cellStyle name="LongDesc 2 2 6 2" xfId="5928" xr:uid="{54E194F1-C58E-4C1D-AF86-40E40EF3D1F6}"/>
    <cellStyle name="LongDesc 2 2 6 2 2" xfId="19902" xr:uid="{69C73736-2D86-4E3F-A516-7229823EB8FD}"/>
    <cellStyle name="LongDesc 2 2 6 3" xfId="19901" xr:uid="{0A61487C-C9A5-40EC-B976-0A25724292C6}"/>
    <cellStyle name="LongDesc 2 2 7" xfId="5929" xr:uid="{3593268C-1E4C-4A60-8317-ACBDDBB93E79}"/>
    <cellStyle name="LongDesc 2 2 7 2" xfId="19903" xr:uid="{27C2FFF9-75D2-471E-B946-CCE42AB30F00}"/>
    <cellStyle name="LongDesc 2 2 8" xfId="5930" xr:uid="{F7AF0B0C-2435-4271-B818-965EC087BE9C}"/>
    <cellStyle name="LongDesc 2 2 8 2" xfId="19904" xr:uid="{6E56384E-CCD9-435E-BC8D-603CFE465E6A}"/>
    <cellStyle name="LongDesc 2 2 9" xfId="5931" xr:uid="{8C9F2AAC-6E9B-4BEC-93E7-E9BE805BB6EF}"/>
    <cellStyle name="LongDesc 2 2 9 2" xfId="19905" xr:uid="{0959EE56-604C-4638-A663-AAD010016FD6}"/>
    <cellStyle name="LongDesc 2 20" xfId="5932" xr:uid="{9A4A7E5C-DB3B-4920-A5B6-0AAC0C539CD2}"/>
    <cellStyle name="LongDesc 2 20 2" xfId="19906" xr:uid="{E7E566E7-66C3-463D-9AAF-0EC06747F64D}"/>
    <cellStyle name="LongDesc 2 21" xfId="5933" xr:uid="{3230E007-AEC9-45EF-810E-5474005DDF19}"/>
    <cellStyle name="LongDesc 2 21 2" xfId="19907" xr:uid="{AEF1C225-2ACD-418B-B3A1-FD75F617473F}"/>
    <cellStyle name="LongDesc 2 22" xfId="5934" xr:uid="{A0B7A484-3690-4D44-B8A5-7532811B49EC}"/>
    <cellStyle name="LongDesc 2 22 2" xfId="19908" xr:uid="{525B7E8B-F2AB-422B-A8D8-3771D2A57E38}"/>
    <cellStyle name="LongDesc 2 23" xfId="5935" xr:uid="{50F44F3C-F18D-427E-81DF-D66E0516F944}"/>
    <cellStyle name="LongDesc 2 23 2" xfId="19909" xr:uid="{6F265B24-9C0B-44CA-98DF-B285AC169A5B}"/>
    <cellStyle name="LongDesc 2 24" xfId="5936" xr:uid="{DB20EF9E-55D0-4754-9CEA-7CD980E5D4E6}"/>
    <cellStyle name="LongDesc 2 24 2" xfId="19910" xr:uid="{C3F7124E-63D4-4B67-ABF0-7989C362DFA6}"/>
    <cellStyle name="LongDesc 2 25" xfId="5937" xr:uid="{F16DA0BF-BA6E-47B9-A496-8DF2272D73AB}"/>
    <cellStyle name="LongDesc 2 25 2" xfId="19911" xr:uid="{4065AEC8-376B-4435-8779-4B0AE29EFFAF}"/>
    <cellStyle name="LongDesc 2 26" xfId="5938" xr:uid="{2DFF049E-5296-483A-8C6B-719B9633DF52}"/>
    <cellStyle name="LongDesc 2 26 2" xfId="19912" xr:uid="{EAC87230-DA1A-45C4-942C-C6AA679C9EDE}"/>
    <cellStyle name="LongDesc 2 27" xfId="14780" xr:uid="{DAFE65CE-0E40-4D06-AB64-93CE41A74189}"/>
    <cellStyle name="LongDesc 2 27 2" xfId="27151" xr:uid="{46A161C1-6EF5-4BBF-BD05-F064F4176E89}"/>
    <cellStyle name="LongDesc 2 28" xfId="15621" xr:uid="{1B4B4305-ED57-4844-995D-B18E2F6DC525}"/>
    <cellStyle name="LongDesc 2 3" xfId="1052" xr:uid="{AF31489F-4B06-47CA-96B0-098B1A641609}"/>
    <cellStyle name="LongDesc 2 3 10" xfId="5939" xr:uid="{8B3CE99D-EF06-4152-8587-E55A17AA6C4E}"/>
    <cellStyle name="LongDesc 2 3 10 2" xfId="19913" xr:uid="{BA570269-E547-41A2-93A9-7E7F16609804}"/>
    <cellStyle name="LongDesc 2 3 11" xfId="5940" xr:uid="{79CFF139-F404-4099-8486-C42E23BAEC0B}"/>
    <cellStyle name="LongDesc 2 3 11 2" xfId="19914" xr:uid="{AD7EBA78-1B7F-42E7-A002-555A4E646005}"/>
    <cellStyle name="LongDesc 2 3 12" xfId="5941" xr:uid="{731C20D1-0B37-4B87-AA81-F6BBA0621E6D}"/>
    <cellStyle name="LongDesc 2 3 12 2" xfId="19915" xr:uid="{537C9CFD-2102-474B-8EA9-B434B8BE006F}"/>
    <cellStyle name="LongDesc 2 3 13" xfId="5942" xr:uid="{E04B88AC-2967-48F8-B6C9-9BD3ED765406}"/>
    <cellStyle name="LongDesc 2 3 13 2" xfId="19916" xr:uid="{D8538271-C5FC-4726-BAA0-D51F11D645CC}"/>
    <cellStyle name="LongDesc 2 3 14" xfId="5943" xr:uid="{CF7E797D-EC8C-417F-A77F-6F74E3CEB831}"/>
    <cellStyle name="LongDesc 2 3 14 2" xfId="19917" xr:uid="{10084B30-607F-487D-A903-7069BBA018A0}"/>
    <cellStyle name="LongDesc 2 3 15" xfId="5944" xr:uid="{7B80CC4B-C6FE-4D1E-B88B-0965F9767A3E}"/>
    <cellStyle name="LongDesc 2 3 15 2" xfId="19918" xr:uid="{76D47B46-B369-4712-8570-A5E227CCB00D}"/>
    <cellStyle name="LongDesc 2 3 16" xfId="5945" xr:uid="{94C8F0B8-0A71-457B-A35F-C36FAD188BB9}"/>
    <cellStyle name="LongDesc 2 3 16 2" xfId="19919" xr:uid="{8B18DF51-8AB2-4044-B436-339F056A411F}"/>
    <cellStyle name="LongDesc 2 3 17" xfId="5946" xr:uid="{63E884DD-9B75-4995-A932-5A42579977B0}"/>
    <cellStyle name="LongDesc 2 3 17 2" xfId="19920" xr:uid="{BEE9DD10-ADE4-4DB3-ADD6-33047CAF7C2F}"/>
    <cellStyle name="LongDesc 2 3 18" xfId="5947" xr:uid="{21BA9DB5-BB4A-4EED-9BE1-C19BD4EE5B94}"/>
    <cellStyle name="LongDesc 2 3 18 2" xfId="19921" xr:uid="{5E69FB2D-2FD8-47F9-991F-BF18ADBAD0B9}"/>
    <cellStyle name="LongDesc 2 3 19" xfId="5948" xr:uid="{7D6A99C8-F70D-4FE4-BEE6-04F5E36B54C9}"/>
    <cellStyle name="LongDesc 2 3 19 2" xfId="19922" xr:uid="{9EF7E9B5-DDF1-4FB9-AE2F-2FECC0BAE5D5}"/>
    <cellStyle name="LongDesc 2 3 2" xfId="5949" xr:uid="{2B6A3716-89E8-408A-9669-95EA6EB31DF9}"/>
    <cellStyle name="LongDesc 2 3 2 10" xfId="14784" xr:uid="{D5CEA048-1F60-4F99-9B86-5FD9B7D14AF3}"/>
    <cellStyle name="LongDesc 2 3 2 10 2" xfId="27155" xr:uid="{DE22EF05-DA2B-4D00-A28C-6D0E7F3B572D}"/>
    <cellStyle name="LongDesc 2 3 2 11" xfId="19923" xr:uid="{20E951B8-4253-483E-BF93-EB00D3B6ED5A}"/>
    <cellStyle name="LongDesc 2 3 2 2" xfId="5950" xr:uid="{828D0505-0A56-4FE0-8E60-47307FBD04BB}"/>
    <cellStyle name="LongDesc 2 3 2 2 2" xfId="5951" xr:uid="{1A70D85D-3B02-40EA-B003-C61606D9C915}"/>
    <cellStyle name="LongDesc 2 3 2 2 2 2" xfId="19925" xr:uid="{631BAB04-8589-484F-9A34-4D0915259C58}"/>
    <cellStyle name="LongDesc 2 3 2 2 3" xfId="5952" xr:uid="{3A03BF96-61C0-46F0-9131-782AF9F3E195}"/>
    <cellStyle name="LongDesc 2 3 2 2 3 2" xfId="19926" xr:uid="{6F03F8BE-64A3-4389-B93B-F45C07064B90}"/>
    <cellStyle name="LongDesc 2 3 2 2 4" xfId="5953" xr:uid="{557E61BF-DE0D-41B9-BD69-FD5B97167335}"/>
    <cellStyle name="LongDesc 2 3 2 2 4 2" xfId="19927" xr:uid="{80A2FAFC-6AB9-4BBF-A208-5761B22362FC}"/>
    <cellStyle name="LongDesc 2 3 2 2 5" xfId="5954" xr:uid="{7C7BA337-9404-4D47-9159-F54D80EF2019}"/>
    <cellStyle name="LongDesc 2 3 2 2 5 2" xfId="19928" xr:uid="{B2C16A24-535C-44C8-B979-19293FCA0558}"/>
    <cellStyle name="LongDesc 2 3 2 2 6" xfId="19924" xr:uid="{BDAFF39F-2CDE-4F7E-9B59-DE74749E2E8F}"/>
    <cellStyle name="LongDesc 2 3 2 3" xfId="5955" xr:uid="{21EBB5AE-2C69-4EFD-A85B-3E3A1C4924BF}"/>
    <cellStyle name="LongDesc 2 3 2 3 2" xfId="5956" xr:uid="{7326ABF7-125F-4602-8C78-A624F1C3E463}"/>
    <cellStyle name="LongDesc 2 3 2 3 2 2" xfId="19930" xr:uid="{D53B2905-8C6E-4D08-8C29-30F86813BF7C}"/>
    <cellStyle name="LongDesc 2 3 2 3 3" xfId="19929" xr:uid="{0290F504-6C10-4AE2-8262-182F6C607CC1}"/>
    <cellStyle name="LongDesc 2 3 2 4" xfId="5957" xr:uid="{F1FDAE84-6F6D-4A32-A1E6-4F3E363E2DE0}"/>
    <cellStyle name="LongDesc 2 3 2 4 2" xfId="19931" xr:uid="{5FAC8CE5-48C5-439C-BDB0-C014EE0483BB}"/>
    <cellStyle name="LongDesc 2 3 2 5" xfId="5958" xr:uid="{6E62D932-3454-4D90-8708-52DF51E1259D}"/>
    <cellStyle name="LongDesc 2 3 2 5 2" xfId="19932" xr:uid="{E2DFC7E5-2F41-48A3-B7DC-6DD8A0E72FA2}"/>
    <cellStyle name="LongDesc 2 3 2 6" xfId="5959" xr:uid="{2AFB4664-DE06-4C9E-B3E2-FE6366BB3060}"/>
    <cellStyle name="LongDesc 2 3 2 6 2" xfId="19933" xr:uid="{9352E733-3BFA-40E3-A557-74A02737FE23}"/>
    <cellStyle name="LongDesc 2 3 2 7" xfId="5960" xr:uid="{8A02D5AA-D582-4963-AA7C-25B020DD7050}"/>
    <cellStyle name="LongDesc 2 3 2 7 2" xfId="19934" xr:uid="{DAB6DA95-8D86-416F-956B-316DCC085189}"/>
    <cellStyle name="LongDesc 2 3 2 8" xfId="5961" xr:uid="{C58AD454-30A7-477D-BBD5-F2B062931095}"/>
    <cellStyle name="LongDesc 2 3 2 8 2" xfId="19935" xr:uid="{F8801DC9-16B6-4798-9E20-747E180F0B7C}"/>
    <cellStyle name="LongDesc 2 3 2 9" xfId="5962" xr:uid="{7AD70CD8-AFF6-47AE-998F-F1D51C0999DC}"/>
    <cellStyle name="LongDesc 2 3 2 9 2" xfId="19936" xr:uid="{40E313A2-1AFE-4236-949E-3ED1539106AA}"/>
    <cellStyle name="LongDesc 2 3 20" xfId="5963" xr:uid="{1DD85292-56A1-4D34-832A-487E637AC0B7}"/>
    <cellStyle name="LongDesc 2 3 20 2" xfId="19937" xr:uid="{33996F65-BB07-48D2-A86F-72B3D58A47A3}"/>
    <cellStyle name="LongDesc 2 3 21" xfId="5964" xr:uid="{236A07DF-61F5-4B22-BDE9-5771E48470B6}"/>
    <cellStyle name="LongDesc 2 3 21 2" xfId="19938" xr:uid="{0BAB5250-DE92-42AB-BF42-DC1C5262C1C5}"/>
    <cellStyle name="LongDesc 2 3 22" xfId="5965" xr:uid="{F9339F40-1D45-432A-954D-2C8AAE2F817E}"/>
    <cellStyle name="LongDesc 2 3 22 2" xfId="19939" xr:uid="{2BBE338D-0052-4384-8575-E8D57544CA03}"/>
    <cellStyle name="LongDesc 2 3 23" xfId="14783" xr:uid="{0036F6E6-A6C8-44F9-8277-7869CDCFD233}"/>
    <cellStyle name="LongDesc 2 3 23 2" xfId="27154" xr:uid="{FF4F80AA-B794-497D-A5D6-AB46439D6197}"/>
    <cellStyle name="LongDesc 2 3 24" xfId="15623" xr:uid="{00910FF4-FA6E-4E8B-9827-60792E701B91}"/>
    <cellStyle name="LongDesc 2 3 3" xfId="5966" xr:uid="{5D1B1519-6326-43BD-A525-AA449F8BB5A8}"/>
    <cellStyle name="LongDesc 2 3 3 2" xfId="5967" xr:uid="{0F42AF5F-1661-455B-881C-7DF900AB1BC2}"/>
    <cellStyle name="LongDesc 2 3 3 2 2" xfId="5968" xr:uid="{913D0036-335B-4396-9ABC-120C9828CE16}"/>
    <cellStyle name="LongDesc 2 3 3 2 2 2" xfId="19942" xr:uid="{8745C9F3-7F38-46A4-B97E-62E1E91C5F2A}"/>
    <cellStyle name="LongDesc 2 3 3 2 3" xfId="19941" xr:uid="{3A364282-C1F1-4851-9507-3B5C5E8F8EAB}"/>
    <cellStyle name="LongDesc 2 3 3 3" xfId="5969" xr:uid="{66A650A0-435F-4821-B29D-36086E328E4B}"/>
    <cellStyle name="LongDesc 2 3 3 3 2" xfId="19943" xr:uid="{5B7A0FA3-1220-4B5A-BD57-0E584B70CE7B}"/>
    <cellStyle name="LongDesc 2 3 3 4" xfId="5970" xr:uid="{A8F5655F-E1C8-4D30-9CB3-7C7FBF12F07D}"/>
    <cellStyle name="LongDesc 2 3 3 4 2" xfId="19944" xr:uid="{6F77E4F3-027D-4A2F-9EBA-3B0F85CDB170}"/>
    <cellStyle name="LongDesc 2 3 3 5" xfId="5971" xr:uid="{F9264681-40BD-46EB-9EB5-70774821E6DB}"/>
    <cellStyle name="LongDesc 2 3 3 5 2" xfId="19945" xr:uid="{7575A79D-348F-4358-A58E-CBFAF250D035}"/>
    <cellStyle name="LongDesc 2 3 3 6" xfId="5972" xr:uid="{368586B1-1A63-439C-BEB3-4D88BA460B98}"/>
    <cellStyle name="LongDesc 2 3 3 6 2" xfId="19946" xr:uid="{DF9E257D-FEAF-44BB-ADF6-502A8D3E6C84}"/>
    <cellStyle name="LongDesc 2 3 3 7" xfId="19940" xr:uid="{97152FF1-219B-4CB9-AE8F-E272333A5CD0}"/>
    <cellStyle name="LongDesc 2 3 4" xfId="5973" xr:uid="{F48E72A9-8FEA-44C6-8A1A-0BEDE91802E9}"/>
    <cellStyle name="LongDesc 2 3 4 2" xfId="5974" xr:uid="{FAEDBA9D-5657-4981-B386-DAA719C40CCB}"/>
    <cellStyle name="LongDesc 2 3 4 2 2" xfId="5975" xr:uid="{DFBB9BF4-336D-4F8C-80BB-E2330065F0CD}"/>
    <cellStyle name="LongDesc 2 3 4 2 2 2" xfId="19949" xr:uid="{7C607150-8F12-45AF-B50B-0DC3BBF89179}"/>
    <cellStyle name="LongDesc 2 3 4 2 3" xfId="19948" xr:uid="{0DE3A684-13CA-4BCA-82A3-9C67366107A8}"/>
    <cellStyle name="LongDesc 2 3 4 3" xfId="5976" xr:uid="{91381661-FC9F-441C-87A3-90E4A8A7C82F}"/>
    <cellStyle name="LongDesc 2 3 4 3 2" xfId="19950" xr:uid="{6F1232E3-C931-45A6-AC95-7B48C4EF4D18}"/>
    <cellStyle name="LongDesc 2 3 4 4" xfId="5977" xr:uid="{A195D425-56C8-4BF8-B4AE-AF1C295E09E5}"/>
    <cellStyle name="LongDesc 2 3 4 4 2" xfId="19951" xr:uid="{ABB336D9-FC85-41DE-9AAC-E0BF6BA84D41}"/>
    <cellStyle name="LongDesc 2 3 4 5" xfId="5978" xr:uid="{7EAA0222-1854-4C06-A197-B58487FE610B}"/>
    <cellStyle name="LongDesc 2 3 4 5 2" xfId="19952" xr:uid="{5159DC2A-E15A-428C-8E92-66DD823B2B40}"/>
    <cellStyle name="LongDesc 2 3 4 6" xfId="5979" xr:uid="{B8EF7663-4DC8-4E02-A9E9-75EC46A3E6B1}"/>
    <cellStyle name="LongDesc 2 3 4 6 2" xfId="19953" xr:uid="{FBC8AE9D-6899-4897-B1F6-A598DBEEA2A1}"/>
    <cellStyle name="LongDesc 2 3 4 7" xfId="19947" xr:uid="{540BD2DF-5F4D-4A2D-87A2-84294CE69511}"/>
    <cellStyle name="LongDesc 2 3 5" xfId="5980" xr:uid="{A78E1276-8816-4143-8CE6-BB99541D6FDE}"/>
    <cellStyle name="LongDesc 2 3 5 2" xfId="5981" xr:uid="{E88957AC-324F-425E-8953-B630142F8390}"/>
    <cellStyle name="LongDesc 2 3 5 2 2" xfId="19955" xr:uid="{A0D3D765-1FC1-4330-B957-E652CD077B7F}"/>
    <cellStyle name="LongDesc 2 3 5 3" xfId="5982" xr:uid="{8DFC56C9-4DEF-4970-AD4A-2BDD5F6EE76E}"/>
    <cellStyle name="LongDesc 2 3 5 3 2" xfId="19956" xr:uid="{3298A3C6-EA28-4319-8E70-BAF51725F321}"/>
    <cellStyle name="LongDesc 2 3 5 4" xfId="5983" xr:uid="{1B2083F7-3C5F-45BE-88D5-100D18C6003D}"/>
    <cellStyle name="LongDesc 2 3 5 4 2" xfId="19957" xr:uid="{75F9D769-CA39-4CC8-A9A4-6FD568F99B2B}"/>
    <cellStyle name="LongDesc 2 3 5 5" xfId="5984" xr:uid="{97C7DFFB-C4B9-4379-A16C-38F23BD6DB9F}"/>
    <cellStyle name="LongDesc 2 3 5 5 2" xfId="19958" xr:uid="{075E86ED-E132-4B8F-9AEB-715A193F8EBC}"/>
    <cellStyle name="LongDesc 2 3 5 6" xfId="19954" xr:uid="{3096532F-8623-485F-8375-65DB34F905B4}"/>
    <cellStyle name="LongDesc 2 3 6" xfId="5985" xr:uid="{622D13C7-408D-43E7-960D-A4966FFA750B}"/>
    <cellStyle name="LongDesc 2 3 6 2" xfId="5986" xr:uid="{CBC6DF71-841B-4DBA-B5A4-8903AA34D8DE}"/>
    <cellStyle name="LongDesc 2 3 6 2 2" xfId="19960" xr:uid="{471679DF-AD50-479B-9B57-5B074AE0279A}"/>
    <cellStyle name="LongDesc 2 3 6 3" xfId="19959" xr:uid="{A4C54B6B-1525-4281-8AF9-3AC02688CC38}"/>
    <cellStyle name="LongDesc 2 3 7" xfId="5987" xr:uid="{A9B0100E-BE8F-409F-8897-5230238E5C8D}"/>
    <cellStyle name="LongDesc 2 3 7 2" xfId="19961" xr:uid="{C3F2FFA4-C753-4796-91C7-CA77DBFF1F3B}"/>
    <cellStyle name="LongDesc 2 3 8" xfId="5988" xr:uid="{596C0944-8A9F-4E02-AA41-E1E20551F3CF}"/>
    <cellStyle name="LongDesc 2 3 8 2" xfId="19962" xr:uid="{7938E80A-A99A-4D31-AD66-9B2B6F6E0A86}"/>
    <cellStyle name="LongDesc 2 3 9" xfId="5989" xr:uid="{BFBC6B59-2268-4CC6-B021-F19AE9FA23AA}"/>
    <cellStyle name="LongDesc 2 3 9 2" xfId="19963" xr:uid="{35874D51-2CDC-47E0-A854-B5796FDD1544}"/>
    <cellStyle name="LongDesc 2 4" xfId="1053" xr:uid="{81714DD7-A639-4181-BCD0-970F17D973DE}"/>
    <cellStyle name="LongDesc 2 4 10" xfId="5990" xr:uid="{3136DEE4-E552-4C8E-B0CC-AE3E96D9E07F}"/>
    <cellStyle name="LongDesc 2 4 10 2" xfId="19964" xr:uid="{D5ECF69A-2C75-4B67-8252-92D0DBAA8808}"/>
    <cellStyle name="LongDesc 2 4 11" xfId="5991" xr:uid="{C503F9D7-B8F2-415C-8730-19DC6DBB2ABF}"/>
    <cellStyle name="LongDesc 2 4 11 2" xfId="19965" xr:uid="{6B86251B-018A-4C4D-A0E6-5B54B00B5C5F}"/>
    <cellStyle name="LongDesc 2 4 12" xfId="5992" xr:uid="{5AE011D0-861E-43B0-A397-7C3930AB664F}"/>
    <cellStyle name="LongDesc 2 4 12 2" xfId="19966" xr:uid="{D40F63F4-9420-4A25-BC6D-5A1CB9AA7C76}"/>
    <cellStyle name="LongDesc 2 4 13" xfId="5993" xr:uid="{9E223A06-3509-4C76-9B43-F1064B6EA9B4}"/>
    <cellStyle name="LongDesc 2 4 13 2" xfId="19967" xr:uid="{F41A2FE8-E017-4C85-A63B-0422B92E5E7E}"/>
    <cellStyle name="LongDesc 2 4 14" xfId="5994" xr:uid="{A975E0C9-9452-4994-AD91-475A9A44BCC4}"/>
    <cellStyle name="LongDesc 2 4 14 2" xfId="19968" xr:uid="{A33BF792-FB8D-4687-98BB-D30DEF2B4517}"/>
    <cellStyle name="LongDesc 2 4 15" xfId="5995" xr:uid="{4C929BE3-BDF1-495A-BDDA-AE0B9DE95504}"/>
    <cellStyle name="LongDesc 2 4 15 2" xfId="19969" xr:uid="{D4FF3D4D-D0D2-4BCF-AD92-819FD828C6FE}"/>
    <cellStyle name="LongDesc 2 4 16" xfId="5996" xr:uid="{C74B72E5-CA2A-4E1F-8723-D44AA9A69E64}"/>
    <cellStyle name="LongDesc 2 4 16 2" xfId="19970" xr:uid="{2B14F2E2-8236-4BAD-BD94-43FFE8A7F691}"/>
    <cellStyle name="LongDesc 2 4 17" xfId="5997" xr:uid="{979E431B-309D-4906-9EF1-DC04275B100F}"/>
    <cellStyle name="LongDesc 2 4 17 2" xfId="19971" xr:uid="{E231B9BC-3E4F-46F0-A81A-5A968483372A}"/>
    <cellStyle name="LongDesc 2 4 18" xfId="5998" xr:uid="{6E75C16E-6825-4146-BAED-268E8545860A}"/>
    <cellStyle name="LongDesc 2 4 18 2" xfId="19972" xr:uid="{BBAB5DF5-2CB4-48C0-904F-E67085AECC41}"/>
    <cellStyle name="LongDesc 2 4 19" xfId="5999" xr:uid="{348FB75E-E389-4815-AA89-324BF74BCB19}"/>
    <cellStyle name="LongDesc 2 4 19 2" xfId="19973" xr:uid="{C58DB033-F54B-40F6-BF73-8BD6E05E2191}"/>
    <cellStyle name="LongDesc 2 4 2" xfId="6000" xr:uid="{34C02BAE-9A02-4271-B988-2F6EBD48F802}"/>
    <cellStyle name="LongDesc 2 4 2 10" xfId="14786" xr:uid="{83186CAD-E47D-423A-9496-B4B784A274DA}"/>
    <cellStyle name="LongDesc 2 4 2 10 2" xfId="27157" xr:uid="{2D6808B7-064A-43F8-97CE-CCF1D896465B}"/>
    <cellStyle name="LongDesc 2 4 2 11" xfId="19974" xr:uid="{77A5B24D-150D-4856-9724-7A97F28B8E2C}"/>
    <cellStyle name="LongDesc 2 4 2 2" xfId="6001" xr:uid="{8225E304-E7C8-4967-852C-BE45CEE68AEA}"/>
    <cellStyle name="LongDesc 2 4 2 2 2" xfId="6002" xr:uid="{1D33E1BD-F87F-491B-B3FF-F503665B7C6C}"/>
    <cellStyle name="LongDesc 2 4 2 2 2 2" xfId="19976" xr:uid="{C23E0AA0-C7B4-45CC-A3EC-2237808164D0}"/>
    <cellStyle name="LongDesc 2 4 2 2 3" xfId="6003" xr:uid="{41B03526-811D-4266-943A-8BF2448E96DE}"/>
    <cellStyle name="LongDesc 2 4 2 2 3 2" xfId="19977" xr:uid="{97802E59-4AD3-4B77-9AD6-5BFB8C8B8CE2}"/>
    <cellStyle name="LongDesc 2 4 2 2 4" xfId="6004" xr:uid="{7A3A4632-EB59-4264-B1DD-C429A89F1ECF}"/>
    <cellStyle name="LongDesc 2 4 2 2 4 2" xfId="19978" xr:uid="{7F24AF3A-1408-4198-8C6D-DDB97EFC1991}"/>
    <cellStyle name="LongDesc 2 4 2 2 5" xfId="6005" xr:uid="{4C80BB2F-8C96-4DB3-8A00-55D2965870A3}"/>
    <cellStyle name="LongDesc 2 4 2 2 5 2" xfId="19979" xr:uid="{396D7EEF-F23E-4803-97B9-2ECB830B7377}"/>
    <cellStyle name="LongDesc 2 4 2 2 6" xfId="19975" xr:uid="{5851F60C-83D1-4A70-A410-7015ED4C880A}"/>
    <cellStyle name="LongDesc 2 4 2 3" xfId="6006" xr:uid="{DB57ECC8-810B-4768-9E48-6E55EF29221D}"/>
    <cellStyle name="LongDesc 2 4 2 3 2" xfId="6007" xr:uid="{791C5178-2F16-4159-87D0-C9643CB94884}"/>
    <cellStyle name="LongDesc 2 4 2 3 2 2" xfId="19981" xr:uid="{648C29DC-3C71-4373-B84D-C3D9D6C72659}"/>
    <cellStyle name="LongDesc 2 4 2 3 3" xfId="19980" xr:uid="{06073BFD-2358-4409-ADDB-53CD25FB3DF6}"/>
    <cellStyle name="LongDesc 2 4 2 4" xfId="6008" xr:uid="{9EE27415-F868-4534-9530-EDDE9A820DD1}"/>
    <cellStyle name="LongDesc 2 4 2 4 2" xfId="19982" xr:uid="{74DA659E-F583-4EB4-8D6E-084238583AC6}"/>
    <cellStyle name="LongDesc 2 4 2 5" xfId="6009" xr:uid="{5CF86BB5-14A5-462B-B795-B39F29174F4F}"/>
    <cellStyle name="LongDesc 2 4 2 5 2" xfId="19983" xr:uid="{117E12CD-D886-44B6-A0B6-A4B13BAC701E}"/>
    <cellStyle name="LongDesc 2 4 2 6" xfId="6010" xr:uid="{4F970DC7-B188-4050-806A-465FA268EB0F}"/>
    <cellStyle name="LongDesc 2 4 2 6 2" xfId="19984" xr:uid="{42F6E3C0-228C-4429-9A47-2734A5611F46}"/>
    <cellStyle name="LongDesc 2 4 2 7" xfId="6011" xr:uid="{3EEA4AD7-C4EE-48D9-B288-B43ED890DA22}"/>
    <cellStyle name="LongDesc 2 4 2 7 2" xfId="19985" xr:uid="{782240A8-BD8F-4BF7-A0F4-D433058ADBBA}"/>
    <cellStyle name="LongDesc 2 4 2 8" xfId="6012" xr:uid="{402EB015-FE0C-4E6F-A84C-245050672DD4}"/>
    <cellStyle name="LongDesc 2 4 2 8 2" xfId="19986" xr:uid="{6718750D-F267-4D79-8ADC-CC555E69254F}"/>
    <cellStyle name="LongDesc 2 4 2 9" xfId="6013" xr:uid="{BCB2C979-9159-4FC5-AACE-A49A1F4C68FF}"/>
    <cellStyle name="LongDesc 2 4 2 9 2" xfId="19987" xr:uid="{A18BF7A5-4DDB-4C53-9DBC-1042FA98B28D}"/>
    <cellStyle name="LongDesc 2 4 20" xfId="6014" xr:uid="{0BB3B66E-4F69-496B-9950-9C4F1DA4BECE}"/>
    <cellStyle name="LongDesc 2 4 20 2" xfId="19988" xr:uid="{36FAEE7B-7E25-42CF-9690-F3BA5CFBFB0A}"/>
    <cellStyle name="LongDesc 2 4 21" xfId="6015" xr:uid="{5E06A9F6-AC82-4F0A-A709-4F5DAB554ECB}"/>
    <cellStyle name="LongDesc 2 4 21 2" xfId="19989" xr:uid="{12C616FD-E2C4-4F26-9324-5D3B4AE200BA}"/>
    <cellStyle name="LongDesc 2 4 22" xfId="6016" xr:uid="{866ADCC8-2CEB-4E28-86AF-2E34918EBB23}"/>
    <cellStyle name="LongDesc 2 4 22 2" xfId="19990" xr:uid="{2C502D94-9A41-4C9D-8706-91E22B851812}"/>
    <cellStyle name="LongDesc 2 4 23" xfId="14785" xr:uid="{F5D9EED1-1F17-45C0-AD39-42D46402E2DE}"/>
    <cellStyle name="LongDesc 2 4 23 2" xfId="27156" xr:uid="{3684331A-44F6-4BB1-AD0B-7AFD8C2ADEC5}"/>
    <cellStyle name="LongDesc 2 4 24" xfId="15624" xr:uid="{39008C20-F407-425F-A932-5F7C081D96A0}"/>
    <cellStyle name="LongDesc 2 4 3" xfId="6017" xr:uid="{4D72A41E-FE01-4156-915D-C9B45B24F67B}"/>
    <cellStyle name="LongDesc 2 4 3 2" xfId="6018" xr:uid="{4F8E5291-D539-4205-B5B1-754102487C4C}"/>
    <cellStyle name="LongDesc 2 4 3 2 2" xfId="6019" xr:uid="{CF2C57D8-90CF-4D4E-A1F1-3BBDF505EB7D}"/>
    <cellStyle name="LongDesc 2 4 3 2 2 2" xfId="19993" xr:uid="{75FA2C25-AD3B-47AF-B535-E8F518F008D9}"/>
    <cellStyle name="LongDesc 2 4 3 2 3" xfId="19992" xr:uid="{1681033A-B7CF-40D3-8345-34FF5BD92605}"/>
    <cellStyle name="LongDesc 2 4 3 3" xfId="6020" xr:uid="{8944BF00-87B6-4002-BFDF-B6ED65ECE4B8}"/>
    <cellStyle name="LongDesc 2 4 3 3 2" xfId="19994" xr:uid="{602C8E63-1FA8-4179-8339-7B14C1F92037}"/>
    <cellStyle name="LongDesc 2 4 3 4" xfId="6021" xr:uid="{4AA1AF89-9B07-4416-A694-5FD447E72E2B}"/>
    <cellStyle name="LongDesc 2 4 3 4 2" xfId="19995" xr:uid="{00FFF9B1-0E25-4300-9C0B-7F82429B578E}"/>
    <cellStyle name="LongDesc 2 4 3 5" xfId="6022" xr:uid="{294DCC4F-74C8-4314-A263-6A37DBE1CAB0}"/>
    <cellStyle name="LongDesc 2 4 3 5 2" xfId="19996" xr:uid="{094EF153-4FFE-48EB-A5BF-270498971574}"/>
    <cellStyle name="LongDesc 2 4 3 6" xfId="6023" xr:uid="{8A55DD3D-386C-4EB9-A862-A4EF69871891}"/>
    <cellStyle name="LongDesc 2 4 3 6 2" xfId="19997" xr:uid="{6E441FEB-CC32-476F-924C-A6B278DEF76B}"/>
    <cellStyle name="LongDesc 2 4 3 7" xfId="19991" xr:uid="{E4C1791C-3DB8-4313-821A-D532C568175F}"/>
    <cellStyle name="LongDesc 2 4 4" xfId="6024" xr:uid="{35AEF81D-D809-46F6-89E7-F863F5859BAC}"/>
    <cellStyle name="LongDesc 2 4 4 2" xfId="6025" xr:uid="{3E9DB6EC-FB3D-4750-9F49-6D3491F5379F}"/>
    <cellStyle name="LongDesc 2 4 4 2 2" xfId="6026" xr:uid="{72188025-F4BB-45E3-A312-A7E80FFABBE3}"/>
    <cellStyle name="LongDesc 2 4 4 2 2 2" xfId="20000" xr:uid="{36077822-1DE0-4ABA-AD15-6E1CB3EE420C}"/>
    <cellStyle name="LongDesc 2 4 4 2 3" xfId="19999" xr:uid="{4F9AC41A-6D51-4261-A5C0-F4A149F65F6D}"/>
    <cellStyle name="LongDesc 2 4 4 3" xfId="6027" xr:uid="{3583E960-EDE7-4852-B5FF-AA9A84657AD7}"/>
    <cellStyle name="LongDesc 2 4 4 3 2" xfId="20001" xr:uid="{49D05A04-D286-4008-8C4B-D917390B8ACE}"/>
    <cellStyle name="LongDesc 2 4 4 4" xfId="6028" xr:uid="{AFC79793-E954-4EAB-A07E-B19E77082955}"/>
    <cellStyle name="LongDesc 2 4 4 4 2" xfId="20002" xr:uid="{A54A4F01-6328-4278-9251-B38E89B03E6E}"/>
    <cellStyle name="LongDesc 2 4 4 5" xfId="6029" xr:uid="{00725357-FDD6-457A-8C0A-48E304A7188A}"/>
    <cellStyle name="LongDesc 2 4 4 5 2" xfId="20003" xr:uid="{D0F151EC-2261-48E3-AE67-531DBB9E9496}"/>
    <cellStyle name="LongDesc 2 4 4 6" xfId="6030" xr:uid="{1C99EC6C-4C8C-4BDA-818F-978BD8A84B19}"/>
    <cellStyle name="LongDesc 2 4 4 6 2" xfId="20004" xr:uid="{86D12637-6437-48F4-8703-3867C93EC84E}"/>
    <cellStyle name="LongDesc 2 4 4 7" xfId="19998" xr:uid="{E6D0182F-AEE3-49C4-9258-4C33B4C316CB}"/>
    <cellStyle name="LongDesc 2 4 5" xfId="6031" xr:uid="{BAF88572-5E67-4795-AC3E-50B210B68319}"/>
    <cellStyle name="LongDesc 2 4 5 2" xfId="6032" xr:uid="{4C9197C0-02EC-4011-8748-89A06EF70F80}"/>
    <cellStyle name="LongDesc 2 4 5 2 2" xfId="20006" xr:uid="{AD2753F4-A71B-412D-90A8-D38F6EC07988}"/>
    <cellStyle name="LongDesc 2 4 5 3" xfId="6033" xr:uid="{ED043E31-F24E-4C69-BD64-0CA6531AE465}"/>
    <cellStyle name="LongDesc 2 4 5 3 2" xfId="20007" xr:uid="{95F815B8-272E-425B-A872-B363CACDD25E}"/>
    <cellStyle name="LongDesc 2 4 5 4" xfId="6034" xr:uid="{10D86D40-5C98-4CB7-9EE9-0830B9CAE93F}"/>
    <cellStyle name="LongDesc 2 4 5 4 2" xfId="20008" xr:uid="{F95AB8B2-9B5D-433E-89BE-6FCA528F5017}"/>
    <cellStyle name="LongDesc 2 4 5 5" xfId="6035" xr:uid="{ACE33167-2306-4886-A247-C21EAA82D507}"/>
    <cellStyle name="LongDesc 2 4 5 5 2" xfId="20009" xr:uid="{99DD499A-479B-43E5-A2BC-829A7D066D21}"/>
    <cellStyle name="LongDesc 2 4 5 6" xfId="20005" xr:uid="{02DFD02A-A1C3-49BC-B9AE-C23E325CB75C}"/>
    <cellStyle name="LongDesc 2 4 6" xfId="6036" xr:uid="{3FC76A9C-747B-4712-837E-F34731F8D6C1}"/>
    <cellStyle name="LongDesc 2 4 6 2" xfId="6037" xr:uid="{E03F1AFF-5F57-4490-822D-EA62A290C385}"/>
    <cellStyle name="LongDesc 2 4 6 2 2" xfId="20011" xr:uid="{B98A176E-4432-4B99-A57F-70CE79952325}"/>
    <cellStyle name="LongDesc 2 4 6 3" xfId="20010" xr:uid="{B483AD53-FF96-48E2-B3EE-794C0F4F8A02}"/>
    <cellStyle name="LongDesc 2 4 7" xfId="6038" xr:uid="{E7CF2812-8343-4913-B139-59950220A4DF}"/>
    <cellStyle name="LongDesc 2 4 7 2" xfId="20012" xr:uid="{C3435A47-2B61-43EB-A086-8A2018FE6294}"/>
    <cellStyle name="LongDesc 2 4 8" xfId="6039" xr:uid="{5670F027-57F1-48DE-B841-1A9C7193150C}"/>
    <cellStyle name="LongDesc 2 4 8 2" xfId="20013" xr:uid="{220E1C89-4FBF-4B0B-B932-7BB20E626244}"/>
    <cellStyle name="LongDesc 2 4 9" xfId="6040" xr:uid="{CEDD0BF7-E2BF-4587-83FC-C71B121FEAFC}"/>
    <cellStyle name="LongDesc 2 4 9 2" xfId="20014" xr:uid="{D673E2A2-FD29-40D1-998C-D41A238C1CDC}"/>
    <cellStyle name="LongDesc 2 5" xfId="1054" xr:uid="{0053CB21-8E76-478D-BA36-73140D90988F}"/>
    <cellStyle name="LongDesc 2 5 10" xfId="6041" xr:uid="{B642A335-EE40-4554-B31C-B64643E21B39}"/>
    <cellStyle name="LongDesc 2 5 10 2" xfId="20015" xr:uid="{466317BF-09C8-405E-8685-8831AA1222D8}"/>
    <cellStyle name="LongDesc 2 5 11" xfId="6042" xr:uid="{28FE4269-BC9C-4B62-8A9F-D73F18C468A3}"/>
    <cellStyle name="LongDesc 2 5 11 2" xfId="20016" xr:uid="{039F89B5-C8B9-4BE9-9046-7104B4DCEA6B}"/>
    <cellStyle name="LongDesc 2 5 12" xfId="6043" xr:uid="{5F725BA9-CA38-4028-A02B-6B03CFF4F117}"/>
    <cellStyle name="LongDesc 2 5 12 2" xfId="20017" xr:uid="{F496743C-7DA4-4243-A00E-B396CFBA6024}"/>
    <cellStyle name="LongDesc 2 5 13" xfId="6044" xr:uid="{7B48BE51-9E89-42FE-A522-A778ED0FA4DF}"/>
    <cellStyle name="LongDesc 2 5 13 2" xfId="20018" xr:uid="{BF3D606F-CCAA-4841-80F0-166A4686BCF1}"/>
    <cellStyle name="LongDesc 2 5 14" xfId="6045" xr:uid="{58FE0AE1-3044-4466-8B2E-B73D8741177F}"/>
    <cellStyle name="LongDesc 2 5 14 2" xfId="20019" xr:uid="{AA09C84F-9FA6-4936-A4C9-71B6CE0CC666}"/>
    <cellStyle name="LongDesc 2 5 15" xfId="6046" xr:uid="{D45B8801-D410-48FB-B583-E7413F3FCEBD}"/>
    <cellStyle name="LongDesc 2 5 15 2" xfId="20020" xr:uid="{81AD48B0-4C5D-442E-AD28-70DB7186A056}"/>
    <cellStyle name="LongDesc 2 5 16" xfId="6047" xr:uid="{0A94CBC7-A6DE-44D3-8C37-E250EBE50D61}"/>
    <cellStyle name="LongDesc 2 5 16 2" xfId="20021" xr:uid="{301CE692-8A8D-4E1C-8944-2FB94F4CAB29}"/>
    <cellStyle name="LongDesc 2 5 17" xfId="6048" xr:uid="{F58F2B85-C962-49EE-BB45-B774DE6F0604}"/>
    <cellStyle name="LongDesc 2 5 17 2" xfId="20022" xr:uid="{E20F9FB3-C031-40DA-B217-D4FB39A01EA4}"/>
    <cellStyle name="LongDesc 2 5 18" xfId="6049" xr:uid="{E9BE8653-9DEA-47D8-BA92-4B950DFBEA43}"/>
    <cellStyle name="LongDesc 2 5 18 2" xfId="20023" xr:uid="{9C61BC8B-14B6-4860-9906-C0B76A93EF9B}"/>
    <cellStyle name="LongDesc 2 5 19" xfId="6050" xr:uid="{360BCBD8-6ED7-4CAE-87DA-7B5053D333E0}"/>
    <cellStyle name="LongDesc 2 5 19 2" xfId="20024" xr:uid="{1A33EAF1-6216-41CF-9B2E-4C74D24CCEB6}"/>
    <cellStyle name="LongDesc 2 5 2" xfId="6051" xr:uid="{1EB73F6E-93CF-4536-B2DD-6342A686AF54}"/>
    <cellStyle name="LongDesc 2 5 2 10" xfId="14788" xr:uid="{818E7CA2-2772-4FFF-BBEF-09E390017856}"/>
    <cellStyle name="LongDesc 2 5 2 10 2" xfId="27159" xr:uid="{79F7E1EA-61D3-42B1-B70D-050298B9F2DC}"/>
    <cellStyle name="LongDesc 2 5 2 11" xfId="20025" xr:uid="{FF26A9DF-1382-401B-9356-EEA598FF5D22}"/>
    <cellStyle name="LongDesc 2 5 2 2" xfId="6052" xr:uid="{CAF8BCAC-19C7-4A7B-904E-1FAFF58144B5}"/>
    <cellStyle name="LongDesc 2 5 2 2 2" xfId="6053" xr:uid="{1142588E-4560-4961-B276-F75CE169CA54}"/>
    <cellStyle name="LongDesc 2 5 2 2 2 2" xfId="20027" xr:uid="{ACEEF6C2-C8CB-4F07-9F48-E62C71C769BF}"/>
    <cellStyle name="LongDesc 2 5 2 2 3" xfId="6054" xr:uid="{3FB6389E-6003-45E8-8814-20514CEEFA76}"/>
    <cellStyle name="LongDesc 2 5 2 2 3 2" xfId="20028" xr:uid="{047B291A-1FBA-487A-B779-4554D003599B}"/>
    <cellStyle name="LongDesc 2 5 2 2 4" xfId="6055" xr:uid="{E2CCAB63-74CB-4EC1-8016-F1C7EDA90C98}"/>
    <cellStyle name="LongDesc 2 5 2 2 4 2" xfId="20029" xr:uid="{9B6FCAC3-3572-455E-A5E5-0E7EE9D54348}"/>
    <cellStyle name="LongDesc 2 5 2 2 5" xfId="6056" xr:uid="{BB0851CE-FE5D-423E-B2A0-FD9514A29E5B}"/>
    <cellStyle name="LongDesc 2 5 2 2 5 2" xfId="20030" xr:uid="{ABB8DF2F-A392-4837-B244-B41BE24F95E1}"/>
    <cellStyle name="LongDesc 2 5 2 2 6" xfId="20026" xr:uid="{7ED21A16-CBC4-40E3-B6E4-55A76A5AC1BD}"/>
    <cellStyle name="LongDesc 2 5 2 3" xfId="6057" xr:uid="{7572F9E8-318A-431B-9200-039307A8C310}"/>
    <cellStyle name="LongDesc 2 5 2 3 2" xfId="6058" xr:uid="{E85EF0F6-EBF5-4C60-8CD6-98381F158560}"/>
    <cellStyle name="LongDesc 2 5 2 3 2 2" xfId="20032" xr:uid="{BEB10ABE-CF20-44B6-BA0B-16E86C92FC33}"/>
    <cellStyle name="LongDesc 2 5 2 3 3" xfId="20031" xr:uid="{328C5CAB-71F9-40F0-94F4-D98AA5CBC79A}"/>
    <cellStyle name="LongDesc 2 5 2 4" xfId="6059" xr:uid="{AE82A38A-6D12-4093-8CB3-9D2421DF33ED}"/>
    <cellStyle name="LongDesc 2 5 2 4 2" xfId="20033" xr:uid="{B88212B4-4911-4E59-B31C-C2CC7FE5ABB2}"/>
    <cellStyle name="LongDesc 2 5 2 5" xfId="6060" xr:uid="{59F415CD-2652-4916-9434-2316F9B94A14}"/>
    <cellStyle name="LongDesc 2 5 2 5 2" xfId="20034" xr:uid="{FEB333DB-0D68-4EEE-8CC4-819E718CA7DF}"/>
    <cellStyle name="LongDesc 2 5 2 6" xfId="6061" xr:uid="{96099B84-8AFA-406E-B50F-7A4A8B90DD77}"/>
    <cellStyle name="LongDesc 2 5 2 6 2" xfId="20035" xr:uid="{10988FC6-0444-41AC-99CF-28772103F2B9}"/>
    <cellStyle name="LongDesc 2 5 2 7" xfId="6062" xr:uid="{A09A9E07-4AEC-472A-BBEF-28BDE90EF672}"/>
    <cellStyle name="LongDesc 2 5 2 7 2" xfId="20036" xr:uid="{A6A66654-E5A7-4627-8011-8085D073745C}"/>
    <cellStyle name="LongDesc 2 5 2 8" xfId="6063" xr:uid="{377A2B8F-1300-4EA9-9D57-D8B4C7FE6A11}"/>
    <cellStyle name="LongDesc 2 5 2 8 2" xfId="20037" xr:uid="{757568F1-1747-496B-A47A-088EDC6B33DB}"/>
    <cellStyle name="LongDesc 2 5 2 9" xfId="6064" xr:uid="{9938A130-9747-4A35-9EBC-8FAB37858FE5}"/>
    <cellStyle name="LongDesc 2 5 2 9 2" xfId="20038" xr:uid="{38D588B0-7590-4308-AC35-5E610C01CE1B}"/>
    <cellStyle name="LongDesc 2 5 20" xfId="6065" xr:uid="{10ACFEA5-6D06-41EE-97E8-ECB42B4A78A1}"/>
    <cellStyle name="LongDesc 2 5 20 2" xfId="20039" xr:uid="{8831152C-3DE0-4DA1-8EA5-B4306EF18330}"/>
    <cellStyle name="LongDesc 2 5 21" xfId="6066" xr:uid="{C0A8782F-083B-42CC-B226-92175D274871}"/>
    <cellStyle name="LongDesc 2 5 21 2" xfId="20040" xr:uid="{D7991F1B-3508-4DD7-A183-125093E45155}"/>
    <cellStyle name="LongDesc 2 5 22" xfId="6067" xr:uid="{2E5B2D95-99A1-4B24-AC42-E1FB7FCE9CCD}"/>
    <cellStyle name="LongDesc 2 5 22 2" xfId="20041" xr:uid="{B43BB300-9B38-4D4D-A57B-585CE6014A28}"/>
    <cellStyle name="LongDesc 2 5 23" xfId="14787" xr:uid="{B58DBE40-C56C-4081-A39D-04106FCB0E25}"/>
    <cellStyle name="LongDesc 2 5 23 2" xfId="27158" xr:uid="{60AC3B84-7112-42AE-AD45-3D05B103D61F}"/>
    <cellStyle name="LongDesc 2 5 24" xfId="15625" xr:uid="{C86CFE93-06F4-448F-9BED-D4627986B6E0}"/>
    <cellStyle name="LongDesc 2 5 3" xfId="6068" xr:uid="{DE061F4A-C81D-4FAC-8FE5-6E1F678171BE}"/>
    <cellStyle name="LongDesc 2 5 3 2" xfId="6069" xr:uid="{58E35A3C-16A2-4D5A-92FD-7BC27AFC2B70}"/>
    <cellStyle name="LongDesc 2 5 3 2 2" xfId="6070" xr:uid="{C94DD698-47AE-4AD6-AA3A-A7931584C40E}"/>
    <cellStyle name="LongDesc 2 5 3 2 2 2" xfId="20044" xr:uid="{4317EDE7-DB40-4F8B-A316-E83D9302895D}"/>
    <cellStyle name="LongDesc 2 5 3 2 3" xfId="20043" xr:uid="{4E8F0E11-2906-45F3-B7F9-C9D10A5D2B97}"/>
    <cellStyle name="LongDesc 2 5 3 3" xfId="6071" xr:uid="{71FDBD63-C067-434F-92FC-DD3A810C62B1}"/>
    <cellStyle name="LongDesc 2 5 3 3 2" xfId="20045" xr:uid="{29CEFAC6-27A2-43AA-BC3F-688A0F468597}"/>
    <cellStyle name="LongDesc 2 5 3 4" xfId="6072" xr:uid="{551B0F74-1D59-4C28-BEB1-AE6D863F96FC}"/>
    <cellStyle name="LongDesc 2 5 3 4 2" xfId="20046" xr:uid="{3CB72440-DC2A-4432-B67D-098A74AF3144}"/>
    <cellStyle name="LongDesc 2 5 3 5" xfId="6073" xr:uid="{D1A6D140-3A16-4978-877E-DDEE83F99E3D}"/>
    <cellStyle name="LongDesc 2 5 3 5 2" xfId="20047" xr:uid="{2154759D-47BB-4A3B-A355-44F37BDE4FB7}"/>
    <cellStyle name="LongDesc 2 5 3 6" xfId="6074" xr:uid="{9F422126-F0A0-4A67-8A6B-2C341894EB7D}"/>
    <cellStyle name="LongDesc 2 5 3 6 2" xfId="20048" xr:uid="{4662C15A-4489-4999-994B-097E8A848570}"/>
    <cellStyle name="LongDesc 2 5 3 7" xfId="20042" xr:uid="{803232F1-6D4B-40E1-89B0-CCEFDB34690E}"/>
    <cellStyle name="LongDesc 2 5 4" xfId="6075" xr:uid="{38F3348C-C952-44AE-9AAA-6CDAEACEE11B}"/>
    <cellStyle name="LongDesc 2 5 4 2" xfId="6076" xr:uid="{33A8F681-0D48-4C5F-98FE-0BA28518225B}"/>
    <cellStyle name="LongDesc 2 5 4 2 2" xfId="6077" xr:uid="{F9195D7F-AA09-434B-9030-B1BBC81823A5}"/>
    <cellStyle name="LongDesc 2 5 4 2 2 2" xfId="20051" xr:uid="{9BC03A5F-F15D-42EF-AB38-0BA1254B7407}"/>
    <cellStyle name="LongDesc 2 5 4 2 3" xfId="20050" xr:uid="{5ABC2728-3C0D-41CD-B0AB-1B57019D836B}"/>
    <cellStyle name="LongDesc 2 5 4 3" xfId="6078" xr:uid="{CEA94B62-D63D-4511-AE5B-8755427B79A3}"/>
    <cellStyle name="LongDesc 2 5 4 3 2" xfId="20052" xr:uid="{DAC42866-66E4-4EC5-98B8-C3F968E96976}"/>
    <cellStyle name="LongDesc 2 5 4 4" xfId="6079" xr:uid="{D68EFB46-D177-4FE9-B03B-6F9EFC994C84}"/>
    <cellStyle name="LongDesc 2 5 4 4 2" xfId="20053" xr:uid="{8325AD2F-D7B6-4256-93B8-7196332970DD}"/>
    <cellStyle name="LongDesc 2 5 4 5" xfId="6080" xr:uid="{679C85A6-ED71-43CD-BB59-4AD1FCA4939C}"/>
    <cellStyle name="LongDesc 2 5 4 5 2" xfId="20054" xr:uid="{DA0DE9FE-BEAB-47D9-B86A-00BE0824A391}"/>
    <cellStyle name="LongDesc 2 5 4 6" xfId="6081" xr:uid="{54454269-D2A9-4E87-A05D-F2246FF46F6C}"/>
    <cellStyle name="LongDesc 2 5 4 6 2" xfId="20055" xr:uid="{4A32F9FF-A20D-47A9-818D-DA43C29BA164}"/>
    <cellStyle name="LongDesc 2 5 4 7" xfId="20049" xr:uid="{21037A72-2B74-45CC-9168-986D4533383A}"/>
    <cellStyle name="LongDesc 2 5 5" xfId="6082" xr:uid="{F115CD0C-3273-4D4D-98D5-6AF37995B6F0}"/>
    <cellStyle name="LongDesc 2 5 5 2" xfId="6083" xr:uid="{D0310F8A-49AE-4679-9156-3F6A3502AE28}"/>
    <cellStyle name="LongDesc 2 5 5 2 2" xfId="20057" xr:uid="{7246A21B-D03A-4CC5-B118-CC6BB9069A2E}"/>
    <cellStyle name="LongDesc 2 5 5 3" xfId="6084" xr:uid="{F90EC9B8-33F9-4574-BA84-605F6469455F}"/>
    <cellStyle name="LongDesc 2 5 5 3 2" xfId="20058" xr:uid="{42C3CD4C-19AA-4FC8-94F6-68AF6759E002}"/>
    <cellStyle name="LongDesc 2 5 5 4" xfId="6085" xr:uid="{D8F66335-EC60-4D5E-A78B-52C12EB8D3C6}"/>
    <cellStyle name="LongDesc 2 5 5 4 2" xfId="20059" xr:uid="{10A3D564-2E37-4F93-9AAD-0D9A6AA4992E}"/>
    <cellStyle name="LongDesc 2 5 5 5" xfId="6086" xr:uid="{58E2E93E-DD55-4DDD-A89C-DA1E46BA606A}"/>
    <cellStyle name="LongDesc 2 5 5 5 2" xfId="20060" xr:uid="{1ECA4AB4-3FE9-4FB4-BFF4-ACF3B4E6B8B6}"/>
    <cellStyle name="LongDesc 2 5 5 6" xfId="20056" xr:uid="{CF5A7B6C-5EBF-4A90-848B-8F5B3A3D3D2D}"/>
    <cellStyle name="LongDesc 2 5 6" xfId="6087" xr:uid="{EED8059E-952B-4287-8296-43338140D83C}"/>
    <cellStyle name="LongDesc 2 5 6 2" xfId="6088" xr:uid="{DBEFB7CE-C5D1-4845-BB57-8B64D6C2D25D}"/>
    <cellStyle name="LongDesc 2 5 6 2 2" xfId="20062" xr:uid="{A47E8351-199D-4C42-973D-4487E5121BC8}"/>
    <cellStyle name="LongDesc 2 5 6 3" xfId="20061" xr:uid="{1F86E6B7-3D44-45B0-8A60-F9F99FE493C4}"/>
    <cellStyle name="LongDesc 2 5 7" xfId="6089" xr:uid="{6524EBE5-5EDE-4961-97DA-2B483ACB8984}"/>
    <cellStyle name="LongDesc 2 5 7 2" xfId="20063" xr:uid="{6A2CFF75-D840-4B08-B00B-EDB46EF44C4F}"/>
    <cellStyle name="LongDesc 2 5 8" xfId="6090" xr:uid="{84E6B3CC-1FFF-4094-8952-B36BD61FE307}"/>
    <cellStyle name="LongDesc 2 5 8 2" xfId="20064" xr:uid="{E8A585B2-1714-4F2A-8B00-0A2BEBFA29F2}"/>
    <cellStyle name="LongDesc 2 5 9" xfId="6091" xr:uid="{DA1B9A67-5A46-43F9-896D-1F8D98874C50}"/>
    <cellStyle name="LongDesc 2 5 9 2" xfId="20065" xr:uid="{90F64DBB-992D-4019-8B19-7DB016E52A8F}"/>
    <cellStyle name="LongDesc 2 6" xfId="6092" xr:uid="{935924C5-74E4-4017-91AD-54ECB40AF17B}"/>
    <cellStyle name="LongDesc 2 6 10" xfId="14789" xr:uid="{F7C0654B-2754-4DF6-AB70-4DA928ABE198}"/>
    <cellStyle name="LongDesc 2 6 10 2" xfId="27160" xr:uid="{E73BDAD5-66EB-4752-9365-488BA5C782F1}"/>
    <cellStyle name="LongDesc 2 6 11" xfId="20066" xr:uid="{417AC70D-CB2C-48C5-95F8-ECA96EEFBA4C}"/>
    <cellStyle name="LongDesc 2 6 2" xfId="6093" xr:uid="{BA540DA8-EE8B-4EC7-B260-30A92E979C14}"/>
    <cellStyle name="LongDesc 2 6 2 2" xfId="6094" xr:uid="{BBCB1639-185D-4A86-9992-1021AD6A1C61}"/>
    <cellStyle name="LongDesc 2 6 2 2 2" xfId="20068" xr:uid="{AFD57533-6BB0-4AC5-AB8F-17E3026EF2AB}"/>
    <cellStyle name="LongDesc 2 6 2 3" xfId="6095" xr:uid="{73F3E658-3142-4FD8-A07A-67B1C19D0136}"/>
    <cellStyle name="LongDesc 2 6 2 3 2" xfId="20069" xr:uid="{B9692CCD-9203-4D73-8C55-2081D73DF54C}"/>
    <cellStyle name="LongDesc 2 6 2 4" xfId="6096" xr:uid="{965F5842-F5AA-4BC7-B020-CEEF3E939C8D}"/>
    <cellStyle name="LongDesc 2 6 2 4 2" xfId="20070" xr:uid="{D30335F0-F486-4653-8D96-3A4ECCB86B66}"/>
    <cellStyle name="LongDesc 2 6 2 5" xfId="6097" xr:uid="{F139F94C-E073-4D0E-BB45-81E29EB94E52}"/>
    <cellStyle name="LongDesc 2 6 2 5 2" xfId="20071" xr:uid="{24915117-C5D9-4EAE-8E4B-2B4A531F20EA}"/>
    <cellStyle name="LongDesc 2 6 2 6" xfId="20067" xr:uid="{425428F3-D817-4B68-A202-7EA185F1EC78}"/>
    <cellStyle name="LongDesc 2 6 3" xfId="6098" xr:uid="{733C62E4-DDC9-4CD2-B055-F3B6DDC46422}"/>
    <cellStyle name="LongDesc 2 6 3 2" xfId="6099" xr:uid="{D1454A0A-934F-4DCC-827E-B367F522707B}"/>
    <cellStyle name="LongDesc 2 6 3 2 2" xfId="20073" xr:uid="{356710B2-A30E-4CAD-BBAB-705B13FD978C}"/>
    <cellStyle name="LongDesc 2 6 3 3" xfId="20072" xr:uid="{C18D6FBB-0028-410C-B766-6BF450BD65F3}"/>
    <cellStyle name="LongDesc 2 6 4" xfId="6100" xr:uid="{96E38421-EC44-4EA9-8202-6A21F288D5DD}"/>
    <cellStyle name="LongDesc 2 6 4 2" xfId="20074" xr:uid="{2D2F63FD-EB5F-4EAC-BBA1-21A6DDB2909D}"/>
    <cellStyle name="LongDesc 2 6 5" xfId="6101" xr:uid="{2F60F3F7-B1F4-4E06-9B62-94A2504A5F14}"/>
    <cellStyle name="LongDesc 2 6 5 2" xfId="20075" xr:uid="{70C75F27-7939-47D7-8C17-2963915417AA}"/>
    <cellStyle name="LongDesc 2 6 6" xfId="6102" xr:uid="{1160BA9A-8B32-43FC-AAF8-E185F34A7B2C}"/>
    <cellStyle name="LongDesc 2 6 6 2" xfId="20076" xr:uid="{2AF91D1B-4843-4DAE-895F-F365284B1667}"/>
    <cellStyle name="LongDesc 2 6 7" xfId="6103" xr:uid="{6CB7E370-0AB1-4F64-B1C3-984FDDE6A20E}"/>
    <cellStyle name="LongDesc 2 6 7 2" xfId="20077" xr:uid="{25655154-4BCC-425D-8EC9-EFC114281E8C}"/>
    <cellStyle name="LongDesc 2 6 8" xfId="6104" xr:uid="{B473F246-F00A-436C-A043-30C3581EB740}"/>
    <cellStyle name="LongDesc 2 6 8 2" xfId="20078" xr:uid="{71FD2BF7-9C00-49B6-9BE2-7E326380EE0E}"/>
    <cellStyle name="LongDesc 2 6 9" xfId="6105" xr:uid="{869E30E9-6E84-49E0-91C5-F328D7BB39BF}"/>
    <cellStyle name="LongDesc 2 6 9 2" xfId="20079" xr:uid="{F90159F9-B14F-477F-873E-A6E24C28578D}"/>
    <cellStyle name="LongDesc 2 7" xfId="6106" xr:uid="{FC3F627E-9F5C-4C97-BEB1-26F1473FA391}"/>
    <cellStyle name="LongDesc 2 7 2" xfId="6107" xr:uid="{79EFD531-C1B7-46E0-97EE-3AA5A9F3FD9C}"/>
    <cellStyle name="LongDesc 2 7 2 2" xfId="6108" xr:uid="{E31BFE9B-D37B-4279-B0F3-F31E8914715E}"/>
    <cellStyle name="LongDesc 2 7 2 2 2" xfId="20082" xr:uid="{7937E9E4-65BA-4202-878A-17FE8624A535}"/>
    <cellStyle name="LongDesc 2 7 2 3" xfId="20081" xr:uid="{E20BA5E0-0EAD-4EE7-A33D-628315F3FE2B}"/>
    <cellStyle name="LongDesc 2 7 3" xfId="6109" xr:uid="{A2BAFDA9-0EF8-4594-BAFD-0C6CD21128A6}"/>
    <cellStyle name="LongDesc 2 7 3 2" xfId="20083" xr:uid="{BC504C2B-30D7-408C-B22C-2806A62756D4}"/>
    <cellStyle name="LongDesc 2 7 4" xfId="6110" xr:uid="{6B52FE81-E4CC-4D87-A805-46CD1E41D751}"/>
    <cellStyle name="LongDesc 2 7 4 2" xfId="20084" xr:uid="{4FD55C62-A33E-4FAE-88C3-94ADD7F72301}"/>
    <cellStyle name="LongDesc 2 7 5" xfId="6111" xr:uid="{44973F9C-17A5-44E8-B451-442A2C05E1A1}"/>
    <cellStyle name="LongDesc 2 7 5 2" xfId="20085" xr:uid="{84D2675D-B086-465F-A2D4-2BFD314A8DF2}"/>
    <cellStyle name="LongDesc 2 7 6" xfId="6112" xr:uid="{5D4D087B-B02E-4730-BA7E-A2BD05C9C985}"/>
    <cellStyle name="LongDesc 2 7 6 2" xfId="20086" xr:uid="{0C6939DD-14F4-4E0D-BAEF-339827CB2022}"/>
    <cellStyle name="LongDesc 2 7 7" xfId="20080" xr:uid="{7F3CBE44-29B3-4867-8FA1-DC956B02AD0C}"/>
    <cellStyle name="LongDesc 2 8" xfId="6113" xr:uid="{CDA00149-0297-440C-B528-027BCDA79537}"/>
    <cellStyle name="LongDesc 2 8 2" xfId="6114" xr:uid="{DF1DBC2E-F6C7-4D8C-B9EB-3520128ADD12}"/>
    <cellStyle name="LongDesc 2 8 2 2" xfId="6115" xr:uid="{0D2B9E86-2967-4DFE-B5BA-1EF2799F6F40}"/>
    <cellStyle name="LongDesc 2 8 2 2 2" xfId="20089" xr:uid="{A1BEE41B-24A1-473C-9CD9-E1C1A985AA2D}"/>
    <cellStyle name="LongDesc 2 8 2 3" xfId="20088" xr:uid="{901A7BCD-170E-489B-A3F0-B63214EEA8EF}"/>
    <cellStyle name="LongDesc 2 8 3" xfId="6116" xr:uid="{D6DB68B4-5AA0-4567-B1AF-20C6CAFA025A}"/>
    <cellStyle name="LongDesc 2 8 3 2" xfId="20090" xr:uid="{8C09AA08-43ED-43EC-ADA7-1766F554E54B}"/>
    <cellStyle name="LongDesc 2 8 4" xfId="6117" xr:uid="{CC406BE6-ABB3-48DB-BCE4-AC7752FE4908}"/>
    <cellStyle name="LongDesc 2 8 4 2" xfId="20091" xr:uid="{B09D1751-4111-4CC4-8A81-349694C68E38}"/>
    <cellStyle name="LongDesc 2 8 5" xfId="6118" xr:uid="{E2C684D7-3BBD-4088-A978-C11432D147B9}"/>
    <cellStyle name="LongDesc 2 8 5 2" xfId="20092" xr:uid="{B4481137-8FC9-4E9C-8601-729C2B2EB88B}"/>
    <cellStyle name="LongDesc 2 8 6" xfId="6119" xr:uid="{2D0256F8-B9BD-4EEF-ACC3-1E2AFB31E8C0}"/>
    <cellStyle name="LongDesc 2 8 6 2" xfId="20093" xr:uid="{D22C1A8C-83D8-44C2-AE63-DEE55CCD0084}"/>
    <cellStyle name="LongDesc 2 8 7" xfId="20087" xr:uid="{6D85A9EF-26F6-4F5F-A949-48D9597E9CBB}"/>
    <cellStyle name="LongDesc 2 9" xfId="6120" xr:uid="{736138FD-3749-4051-ABF7-CCF3C28BB698}"/>
    <cellStyle name="LongDesc 2 9 2" xfId="6121" xr:uid="{486B551C-05E3-471A-ACF0-A905C38B7577}"/>
    <cellStyle name="LongDesc 2 9 2 2" xfId="20095" xr:uid="{01C3D4D2-765E-490E-BD6C-5D39CBC886EF}"/>
    <cellStyle name="LongDesc 2 9 3" xfId="6122" xr:uid="{53FF0150-A881-4C88-84BA-573C189AC320}"/>
    <cellStyle name="LongDesc 2 9 3 2" xfId="20096" xr:uid="{92322175-72AC-4015-B7AF-55E85B339EDA}"/>
    <cellStyle name="LongDesc 2 9 4" xfId="6123" xr:uid="{84C60E86-4AEE-4860-AEC2-F4839B0E7B90}"/>
    <cellStyle name="LongDesc 2 9 4 2" xfId="20097" xr:uid="{36C2196F-2227-43A4-9BA2-52DE632861E7}"/>
    <cellStyle name="LongDesc 2 9 5" xfId="6124" xr:uid="{D7D7FFFF-EE8B-458F-B84A-8AB1196C49CB}"/>
    <cellStyle name="LongDesc 2 9 5 2" xfId="20098" xr:uid="{730DF3BF-A97D-4054-932F-1CA3BE3F67ED}"/>
    <cellStyle name="LongDesc 2 9 6" xfId="20094" xr:uid="{47F5D8DD-32B2-4F46-91F0-17DB3609F918}"/>
    <cellStyle name="LongDesc 3" xfId="1055" xr:uid="{25DEB410-9E2E-4DC8-B677-CFDD307F8272}"/>
    <cellStyle name="LongDesc 3 10" xfId="6125" xr:uid="{BCE9ED3B-E95F-4695-8941-E01804A01B8D}"/>
    <cellStyle name="LongDesc 3 10 2" xfId="20099" xr:uid="{FE2D065F-5598-4480-B25C-C853AD941CAB}"/>
    <cellStyle name="LongDesc 3 11" xfId="6126" xr:uid="{52508C81-983C-433A-BBD0-A5AEDEC4EC51}"/>
    <cellStyle name="LongDesc 3 11 2" xfId="20100" xr:uid="{B536FEAF-F45A-42C3-86CE-5F9443EAFBEF}"/>
    <cellStyle name="LongDesc 3 12" xfId="6127" xr:uid="{D970DE3B-4873-491E-A59F-EAAB5D9E142D}"/>
    <cellStyle name="LongDesc 3 12 2" xfId="20101" xr:uid="{7AA757CF-98C7-4E2A-88FC-5299E4FBF035}"/>
    <cellStyle name="LongDesc 3 13" xfId="6128" xr:uid="{30CD2408-61ED-4912-ADAC-045F3D8E1D56}"/>
    <cellStyle name="LongDesc 3 13 2" xfId="20102" xr:uid="{2BBDBFF1-E9B7-4CF3-B7ED-62ECEBF5CDDA}"/>
    <cellStyle name="LongDesc 3 14" xfId="6129" xr:uid="{B5227FEC-B1CF-4C79-BC2C-5D66D5FB9BCF}"/>
    <cellStyle name="LongDesc 3 14 2" xfId="20103" xr:uid="{2CDF884C-6C46-40F3-9C09-6DD01833B9F8}"/>
    <cellStyle name="LongDesc 3 15" xfId="6130" xr:uid="{EDDFB0BC-DFD9-44CE-84B7-537474FBC504}"/>
    <cellStyle name="LongDesc 3 15 2" xfId="20104" xr:uid="{B0E665B2-5D59-42BB-8790-B74E3B525518}"/>
    <cellStyle name="LongDesc 3 16" xfId="6131" xr:uid="{C551B67F-0090-4E68-8208-B8F386B6F9DA}"/>
    <cellStyle name="LongDesc 3 16 2" xfId="20105" xr:uid="{F3641FF5-7881-4475-AD78-2F98109782C0}"/>
    <cellStyle name="LongDesc 3 17" xfId="6132" xr:uid="{48FA9FFD-E452-482D-A17C-456E472B4193}"/>
    <cellStyle name="LongDesc 3 17 2" xfId="20106" xr:uid="{C64930E3-02E1-4741-828A-053B7A2944E1}"/>
    <cellStyle name="LongDesc 3 18" xfId="6133" xr:uid="{24686517-B520-4874-A773-DDB383A2887F}"/>
    <cellStyle name="LongDesc 3 18 2" xfId="20107" xr:uid="{28B09EC1-6616-4F20-BB78-18118B06F2E1}"/>
    <cellStyle name="LongDesc 3 19" xfId="6134" xr:uid="{1C2307B4-3127-4CCE-9463-BE18F87EE82A}"/>
    <cellStyle name="LongDesc 3 19 2" xfId="20108" xr:uid="{54953236-1F65-4D99-AB7C-C54E603CCE5E}"/>
    <cellStyle name="LongDesc 3 2" xfId="6135" xr:uid="{FD88B8C3-46F0-4E37-A2D8-0E01BD53E667}"/>
    <cellStyle name="LongDesc 3 2 10" xfId="14791" xr:uid="{93A29ABF-F0B9-4DF9-A8E6-89A1685579B5}"/>
    <cellStyle name="LongDesc 3 2 10 2" xfId="27162" xr:uid="{1BD75650-5940-489A-A109-03A016E84D12}"/>
    <cellStyle name="LongDesc 3 2 11" xfId="20109" xr:uid="{E4A3ABCB-A051-4EB5-B628-CD964CBD31AD}"/>
    <cellStyle name="LongDesc 3 2 2" xfId="6136" xr:uid="{0254AB90-66B2-4B58-98DE-A0B6F67A1AE1}"/>
    <cellStyle name="LongDesc 3 2 2 2" xfId="6137" xr:uid="{F1E8EEDD-42C1-45CB-BF5C-4AF7509A1BA0}"/>
    <cellStyle name="LongDesc 3 2 2 2 2" xfId="20111" xr:uid="{ED1CA818-B3D5-4E26-A9AA-8C2CC8B2542F}"/>
    <cellStyle name="LongDesc 3 2 2 3" xfId="6138" xr:uid="{445DA3A2-6C0B-4E2C-85EB-179526FCF5C4}"/>
    <cellStyle name="LongDesc 3 2 2 3 2" xfId="20112" xr:uid="{1F0E166E-EA5C-4CA5-9542-92B71A8763E0}"/>
    <cellStyle name="LongDesc 3 2 2 4" xfId="6139" xr:uid="{F70CE6A4-40C2-4ACE-AA5D-DAD6819FAD7A}"/>
    <cellStyle name="LongDesc 3 2 2 4 2" xfId="20113" xr:uid="{E3183A02-12B0-4087-8BF7-1590FB38FDFD}"/>
    <cellStyle name="LongDesc 3 2 2 5" xfId="6140" xr:uid="{8EF46FCA-3C4C-4909-B2D9-4560144DB70F}"/>
    <cellStyle name="LongDesc 3 2 2 5 2" xfId="20114" xr:uid="{30422513-5015-4876-A166-031E2B90E935}"/>
    <cellStyle name="LongDesc 3 2 2 6" xfId="20110" xr:uid="{CAFA9069-DB9E-4C23-8233-ECB4D46790F4}"/>
    <cellStyle name="LongDesc 3 2 3" xfId="6141" xr:uid="{7FCE9F9D-0383-4637-8B66-9E77E780FF39}"/>
    <cellStyle name="LongDesc 3 2 3 2" xfId="6142" xr:uid="{7538AEFB-DD21-4057-9CF5-784374A5817F}"/>
    <cellStyle name="LongDesc 3 2 3 2 2" xfId="20116" xr:uid="{354D3896-AC69-464D-B33C-550A548EA601}"/>
    <cellStyle name="LongDesc 3 2 3 3" xfId="20115" xr:uid="{A8BE246F-7F2B-4510-B748-7DB142ADA67E}"/>
    <cellStyle name="LongDesc 3 2 4" xfId="6143" xr:uid="{CBF35597-DEC0-4678-9F96-C96310943FB0}"/>
    <cellStyle name="LongDesc 3 2 4 2" xfId="20117" xr:uid="{287B64DA-F964-4A2F-8CC2-8702DA8F0215}"/>
    <cellStyle name="LongDesc 3 2 5" xfId="6144" xr:uid="{81EBAB51-B883-477D-B1DA-05F456070E0A}"/>
    <cellStyle name="LongDesc 3 2 5 2" xfId="20118" xr:uid="{C736F86F-5E86-41D2-80AE-FE1427425892}"/>
    <cellStyle name="LongDesc 3 2 6" xfId="6145" xr:uid="{92DEEB61-DC7C-482C-9905-A33423471CD6}"/>
    <cellStyle name="LongDesc 3 2 6 2" xfId="20119" xr:uid="{F9086016-A0A5-4785-8B28-C598C3DE4744}"/>
    <cellStyle name="LongDesc 3 2 7" xfId="6146" xr:uid="{2F2EE7A1-2744-4D80-9714-0FEC2E625927}"/>
    <cellStyle name="LongDesc 3 2 7 2" xfId="20120" xr:uid="{3911F437-EE99-4B27-9BD8-ACC6D4F8ADB9}"/>
    <cellStyle name="LongDesc 3 2 8" xfId="6147" xr:uid="{F627BEB0-6156-431E-AC07-9A4185F659F8}"/>
    <cellStyle name="LongDesc 3 2 8 2" xfId="20121" xr:uid="{8635AC95-C5BF-434F-BDEB-CA0FDCEBA285}"/>
    <cellStyle name="LongDesc 3 2 9" xfId="6148" xr:uid="{103B9A96-AE1E-459F-9F4C-FF1E44865EFE}"/>
    <cellStyle name="LongDesc 3 2 9 2" xfId="20122" xr:uid="{02D3E6E2-C593-477C-BDC1-A354CC3CB38D}"/>
    <cellStyle name="LongDesc 3 20" xfId="6149" xr:uid="{633D5E32-54DE-4774-AF6B-750BCF7EA3D2}"/>
    <cellStyle name="LongDesc 3 20 2" xfId="20123" xr:uid="{6573AF4A-DDE5-4ABC-B75F-B6138E7B35E6}"/>
    <cellStyle name="LongDesc 3 21" xfId="6150" xr:uid="{C551FCE5-7A37-4931-B7B4-7ED0499BD942}"/>
    <cellStyle name="LongDesc 3 21 2" xfId="20124" xr:uid="{7F6AF6AF-5525-4AF3-954D-960A2417164B}"/>
    <cellStyle name="LongDesc 3 22" xfId="6151" xr:uid="{53B6489C-9662-419D-BF7D-0B51353C1AD0}"/>
    <cellStyle name="LongDesc 3 22 2" xfId="20125" xr:uid="{33ACC96C-383E-4D5A-9D55-21F6969D7665}"/>
    <cellStyle name="LongDesc 3 23" xfId="14790" xr:uid="{097D4DE2-C14A-4C3A-9F4A-9EC30BC43C20}"/>
    <cellStyle name="LongDesc 3 23 2" xfId="27161" xr:uid="{5EB4AC46-52B2-492A-B19D-23D1456598BD}"/>
    <cellStyle name="LongDesc 3 24" xfId="15626" xr:uid="{5DF40179-D8D6-4A6B-B981-9BFB91714D7F}"/>
    <cellStyle name="LongDesc 3 3" xfId="6152" xr:uid="{483CA829-2046-43E8-8AD4-ACE8A0C8163F}"/>
    <cellStyle name="LongDesc 3 3 2" xfId="6153" xr:uid="{038FBACC-FC14-4D9F-BF24-0124386C9CC3}"/>
    <cellStyle name="LongDesc 3 3 2 2" xfId="6154" xr:uid="{6F1501C7-F4DC-4B5F-A234-34E3844BA748}"/>
    <cellStyle name="LongDesc 3 3 2 2 2" xfId="20128" xr:uid="{DF754CBC-02E8-41AB-AE4B-F15BBB1857CA}"/>
    <cellStyle name="LongDesc 3 3 2 3" xfId="20127" xr:uid="{3A782A1D-B5BA-4B56-AAF1-3BDAB56620D6}"/>
    <cellStyle name="LongDesc 3 3 3" xfId="6155" xr:uid="{0A67E04A-D733-40CC-AE35-A46EFADE001D}"/>
    <cellStyle name="LongDesc 3 3 3 2" xfId="20129" xr:uid="{42EBAF1B-DF94-4B2A-9736-E730066FD9D8}"/>
    <cellStyle name="LongDesc 3 3 4" xfId="6156" xr:uid="{C1873075-A6E1-42A3-866B-1251FCFB2908}"/>
    <cellStyle name="LongDesc 3 3 4 2" xfId="20130" xr:uid="{30D6EED0-8F09-43ED-BDA3-33E045F2FF1B}"/>
    <cellStyle name="LongDesc 3 3 5" xfId="6157" xr:uid="{BBFA0AC5-F758-4BBF-BEDF-6EBF551C5136}"/>
    <cellStyle name="LongDesc 3 3 5 2" xfId="20131" xr:uid="{EA7A3049-2B69-493C-8B7F-6679F93D0AAA}"/>
    <cellStyle name="LongDesc 3 3 6" xfId="6158" xr:uid="{11811404-CD3E-4AAA-B25A-556E3FB1C250}"/>
    <cellStyle name="LongDesc 3 3 6 2" xfId="20132" xr:uid="{784E465F-0BF4-4704-A6E0-8F085E33C1D5}"/>
    <cellStyle name="LongDesc 3 3 7" xfId="20126" xr:uid="{216B7B39-76E1-4E6B-881E-F9528678C79E}"/>
    <cellStyle name="LongDesc 3 4" xfId="6159" xr:uid="{36CFC170-E210-4907-8229-9D9029907135}"/>
    <cellStyle name="LongDesc 3 4 2" xfId="6160" xr:uid="{64D9D034-804D-49CE-8014-E26BCC96E7CC}"/>
    <cellStyle name="LongDesc 3 4 2 2" xfId="6161" xr:uid="{9F54E0D1-E6C6-42E8-8651-1134753FBC2A}"/>
    <cellStyle name="LongDesc 3 4 2 2 2" xfId="20135" xr:uid="{A7A34EAB-BB02-4B62-93A3-028180C5714A}"/>
    <cellStyle name="LongDesc 3 4 2 3" xfId="20134" xr:uid="{C016DE47-2D7C-42ED-B4D7-A0F5167FDC8E}"/>
    <cellStyle name="LongDesc 3 4 3" xfId="6162" xr:uid="{9BEB30E0-B678-40B1-AA3D-EC82E5B41E3A}"/>
    <cellStyle name="LongDesc 3 4 3 2" xfId="20136" xr:uid="{1378D73D-92DF-44FE-A11F-CEDC5FBD8D33}"/>
    <cellStyle name="LongDesc 3 4 4" xfId="6163" xr:uid="{FB81C705-4F1E-4C34-AAA4-2A98097C98D6}"/>
    <cellStyle name="LongDesc 3 4 4 2" xfId="20137" xr:uid="{661136D1-C7AB-463D-B454-1A16FECA4D7D}"/>
    <cellStyle name="LongDesc 3 4 5" xfId="6164" xr:uid="{F8922A13-AFB0-4446-9D28-A6FF3BB07293}"/>
    <cellStyle name="LongDesc 3 4 5 2" xfId="20138" xr:uid="{3EECCFF8-159A-4013-895B-EE200C9400E3}"/>
    <cellStyle name="LongDesc 3 4 6" xfId="6165" xr:uid="{2476F01B-49AE-46DB-BAF7-C6E4A0F09EEF}"/>
    <cellStyle name="LongDesc 3 4 6 2" xfId="20139" xr:uid="{5C703F6F-1331-44FD-850E-90BBD5A40A3B}"/>
    <cellStyle name="LongDesc 3 4 7" xfId="20133" xr:uid="{C048E387-FB2C-4A68-8932-F661DA84A4E9}"/>
    <cellStyle name="LongDesc 3 5" xfId="6166" xr:uid="{9EC73F82-9C16-4BA6-BCE3-8B19A3DE8DE0}"/>
    <cellStyle name="LongDesc 3 5 2" xfId="6167" xr:uid="{25165CEA-AC93-4317-ACD5-5B9908EAC202}"/>
    <cellStyle name="LongDesc 3 5 2 2" xfId="20141" xr:uid="{000D0FBD-C088-40F6-A9CF-BDF450DBB56A}"/>
    <cellStyle name="LongDesc 3 5 3" xfId="6168" xr:uid="{7083E53B-1DB0-46B0-9D93-919948A71DF5}"/>
    <cellStyle name="LongDesc 3 5 3 2" xfId="20142" xr:uid="{4779C88C-406F-472E-8F0B-4E331BF0DAA6}"/>
    <cellStyle name="LongDesc 3 5 4" xfId="6169" xr:uid="{F77FE271-8220-42DD-8CCD-19F53A444998}"/>
    <cellStyle name="LongDesc 3 5 4 2" xfId="20143" xr:uid="{588B622A-6C91-4D16-9F54-E40E75D682E3}"/>
    <cellStyle name="LongDesc 3 5 5" xfId="6170" xr:uid="{8B706B6E-9E0F-47AB-B527-EC0E13C7DD25}"/>
    <cellStyle name="LongDesc 3 5 5 2" xfId="20144" xr:uid="{4F9E7D0D-D096-4D5A-AA52-BAC76879F618}"/>
    <cellStyle name="LongDesc 3 5 6" xfId="20140" xr:uid="{5F711317-82EE-4F6A-A894-45C810DA100D}"/>
    <cellStyle name="LongDesc 3 6" xfId="6171" xr:uid="{F344FDD2-3202-4DF0-AE97-399223DB0199}"/>
    <cellStyle name="LongDesc 3 6 2" xfId="6172" xr:uid="{C04637C9-EB90-419A-BFDA-1C5C916F6B18}"/>
    <cellStyle name="LongDesc 3 6 2 2" xfId="20146" xr:uid="{2670B1F8-C35A-4ECA-9E7F-D730A4ADB5E9}"/>
    <cellStyle name="LongDesc 3 6 3" xfId="20145" xr:uid="{8865BAC1-A5C0-4284-944B-F581540A5D0B}"/>
    <cellStyle name="LongDesc 3 7" xfId="6173" xr:uid="{E3996A76-52E5-4330-993B-C2133344D88A}"/>
    <cellStyle name="LongDesc 3 7 2" xfId="20147" xr:uid="{9FC0B23E-BA64-44C7-B8A3-13143FCF6FB8}"/>
    <cellStyle name="LongDesc 3 8" xfId="6174" xr:uid="{128C06E9-39CD-4A24-9583-3A6D48709CD7}"/>
    <cellStyle name="LongDesc 3 8 2" xfId="20148" xr:uid="{24C4054C-3837-49B8-8CCD-AC2706242023}"/>
    <cellStyle name="LongDesc 3 9" xfId="6175" xr:uid="{F4499D6B-104D-4857-827E-AFA0BF9A4B87}"/>
    <cellStyle name="LongDesc 3 9 2" xfId="20149" xr:uid="{BD3B5A97-9144-46D1-9471-24E119162A05}"/>
    <cellStyle name="LongDesc 4" xfId="1056" xr:uid="{D3CC051D-F285-4F56-AD20-065D28BA6B1A}"/>
    <cellStyle name="LongDesc 4 10" xfId="6176" xr:uid="{D159BBF9-FA11-417A-B468-F99EAA034C15}"/>
    <cellStyle name="LongDesc 4 10 2" xfId="20150" xr:uid="{8C40C22E-621A-49C5-8B3E-65E3A0C5CD53}"/>
    <cellStyle name="LongDesc 4 11" xfId="6177" xr:uid="{30D685DF-6CA4-4D14-BF53-4714FAF57F9E}"/>
    <cellStyle name="LongDesc 4 11 2" xfId="20151" xr:uid="{6C48D3D9-C4AC-4A4D-97FE-A44B07180E57}"/>
    <cellStyle name="LongDesc 4 12" xfId="6178" xr:uid="{FB42E299-D072-4AC1-98E9-B6FF7AAF3A14}"/>
    <cellStyle name="LongDesc 4 12 2" xfId="20152" xr:uid="{82A6F657-4231-4688-9D1C-99D36746F29C}"/>
    <cellStyle name="LongDesc 4 13" xfId="6179" xr:uid="{A597F11E-9F30-4093-9757-F5009369BC6A}"/>
    <cellStyle name="LongDesc 4 13 2" xfId="20153" xr:uid="{23E2CAEE-F933-4433-AB3B-8D04284DC733}"/>
    <cellStyle name="LongDesc 4 14" xfId="6180" xr:uid="{19A7DA99-8F76-4907-8373-CBBC6DBFEB28}"/>
    <cellStyle name="LongDesc 4 14 2" xfId="20154" xr:uid="{55FBEE62-EECD-4659-B377-60C2B2998F1B}"/>
    <cellStyle name="LongDesc 4 15" xfId="6181" xr:uid="{C72DE0D5-D60A-43E8-B188-B0668AB43397}"/>
    <cellStyle name="LongDesc 4 15 2" xfId="20155" xr:uid="{32CD86CD-72F2-458F-976C-393B4C4D8DC4}"/>
    <cellStyle name="LongDesc 4 16" xfId="6182" xr:uid="{2FAF8420-E7F8-485A-9898-4A7508A16C40}"/>
    <cellStyle name="LongDesc 4 16 2" xfId="20156" xr:uid="{5E795262-28AD-4479-86FB-86633FF53706}"/>
    <cellStyle name="LongDesc 4 17" xfId="6183" xr:uid="{8C10D0FA-0E08-41BB-88EE-73DD4EF5A2EC}"/>
    <cellStyle name="LongDesc 4 17 2" xfId="20157" xr:uid="{0B31158C-F514-4398-98A7-A0303E0C2226}"/>
    <cellStyle name="LongDesc 4 18" xfId="6184" xr:uid="{F5A28986-160C-4660-B26A-7273D688C979}"/>
    <cellStyle name="LongDesc 4 18 2" xfId="20158" xr:uid="{CF0F1F80-4FF1-4036-9E3C-81571A15A33E}"/>
    <cellStyle name="LongDesc 4 19" xfId="6185" xr:uid="{851AAD0C-15B6-436D-8F3C-F547FFD13A51}"/>
    <cellStyle name="LongDesc 4 19 2" xfId="20159" xr:uid="{7D25F0F3-47A9-44A6-B130-D8E2D9360B4B}"/>
    <cellStyle name="LongDesc 4 2" xfId="6186" xr:uid="{E84DFCA5-B4CF-442D-BA32-8502FE0861E7}"/>
    <cellStyle name="LongDesc 4 2 10" xfId="14793" xr:uid="{69F23217-E97D-406C-A49B-AD417CD62402}"/>
    <cellStyle name="LongDesc 4 2 10 2" xfId="27164" xr:uid="{227751C5-586C-4DC2-A962-0CC4AD531656}"/>
    <cellStyle name="LongDesc 4 2 11" xfId="20160" xr:uid="{2DBD709A-55F1-45F3-AFAE-F72CDA08E80E}"/>
    <cellStyle name="LongDesc 4 2 2" xfId="6187" xr:uid="{3A5E57F7-AE68-4BAD-8392-49A235D357A3}"/>
    <cellStyle name="LongDesc 4 2 2 2" xfId="6188" xr:uid="{7813561B-BEEE-4F6D-81EA-42657AD92730}"/>
    <cellStyle name="LongDesc 4 2 2 2 2" xfId="20162" xr:uid="{9A221A8D-2012-41E0-8DD1-3AE0CEC43B48}"/>
    <cellStyle name="LongDesc 4 2 2 3" xfId="6189" xr:uid="{4AD03EC3-E89D-43BB-A9B4-B41FB43BBECB}"/>
    <cellStyle name="LongDesc 4 2 2 3 2" xfId="20163" xr:uid="{DA73FF08-51BA-4D37-885B-E90A591A7620}"/>
    <cellStyle name="LongDesc 4 2 2 4" xfId="6190" xr:uid="{0F51215D-B77C-47F8-BAC1-A6B397AA3C98}"/>
    <cellStyle name="LongDesc 4 2 2 4 2" xfId="20164" xr:uid="{E6BFB612-0A68-4F30-A4B1-38BE7FAC2AB5}"/>
    <cellStyle name="LongDesc 4 2 2 5" xfId="6191" xr:uid="{3841AD28-3A0A-4633-B64D-90F605322F64}"/>
    <cellStyle name="LongDesc 4 2 2 5 2" xfId="20165" xr:uid="{C700DBF3-4095-42B8-AF67-6A1CF45E4882}"/>
    <cellStyle name="LongDesc 4 2 2 6" xfId="20161" xr:uid="{031915BC-8A39-4FFE-912E-703CD74DDCDC}"/>
    <cellStyle name="LongDesc 4 2 3" xfId="6192" xr:uid="{1F149C5E-A234-433D-A4DA-655876A5020F}"/>
    <cellStyle name="LongDesc 4 2 3 2" xfId="6193" xr:uid="{877F0719-7BA7-4C15-B357-0F10FEC0B879}"/>
    <cellStyle name="LongDesc 4 2 3 2 2" xfId="20167" xr:uid="{8D1A3F2B-92D1-4646-A514-EDF1975E226C}"/>
    <cellStyle name="LongDesc 4 2 3 3" xfId="20166" xr:uid="{6DFF44D4-E1F3-4022-B809-648D572F3AFB}"/>
    <cellStyle name="LongDesc 4 2 4" xfId="6194" xr:uid="{E64A97B0-F0BB-40B6-96C6-B581FA3E132D}"/>
    <cellStyle name="LongDesc 4 2 4 2" xfId="20168" xr:uid="{79144E19-00E2-4CDF-84C6-1F627684D3D6}"/>
    <cellStyle name="LongDesc 4 2 5" xfId="6195" xr:uid="{699021B2-EAA1-4ED3-AECF-195086ED17EF}"/>
    <cellStyle name="LongDesc 4 2 5 2" xfId="20169" xr:uid="{3A30F02A-43CE-47C6-A9FE-4ADA33DC933B}"/>
    <cellStyle name="LongDesc 4 2 6" xfId="6196" xr:uid="{A927506F-72B5-419D-A30C-0D6889C504A4}"/>
    <cellStyle name="LongDesc 4 2 6 2" xfId="20170" xr:uid="{EB3AB530-D349-4B19-A612-289D124A0A8C}"/>
    <cellStyle name="LongDesc 4 2 7" xfId="6197" xr:uid="{BF483F7F-0E9E-4308-A870-9975F7ADDEA3}"/>
    <cellStyle name="LongDesc 4 2 7 2" xfId="20171" xr:uid="{346B2DCE-6BE0-40DE-BE9B-253C1EE78FA8}"/>
    <cellStyle name="LongDesc 4 2 8" xfId="6198" xr:uid="{E119C353-F829-4A6C-9803-9D9149961858}"/>
    <cellStyle name="LongDesc 4 2 8 2" xfId="20172" xr:uid="{1B9CD04B-F936-4187-84E7-D0603CBD6A28}"/>
    <cellStyle name="LongDesc 4 2 9" xfId="6199" xr:uid="{EDA01F20-DBB5-4129-AB94-476AD5AF9877}"/>
    <cellStyle name="LongDesc 4 2 9 2" xfId="20173" xr:uid="{61CF2F91-6143-42EB-8694-F91E0E44BEAD}"/>
    <cellStyle name="LongDesc 4 20" xfId="6200" xr:uid="{0E0012A6-5991-4126-80A5-FCE55569E379}"/>
    <cellStyle name="LongDesc 4 20 2" xfId="20174" xr:uid="{E648F896-A240-40E9-9BBB-BBA7211A07BA}"/>
    <cellStyle name="LongDesc 4 21" xfId="6201" xr:uid="{90A02F85-52C7-4642-8D11-7510094F18E3}"/>
    <cellStyle name="LongDesc 4 21 2" xfId="20175" xr:uid="{A34F6F4C-B2CB-4A94-A51D-17794ECEBE20}"/>
    <cellStyle name="LongDesc 4 22" xfId="6202" xr:uid="{E7658543-53C3-48E8-AB41-D1C909031A8E}"/>
    <cellStyle name="LongDesc 4 22 2" xfId="20176" xr:uid="{7F243F7B-2269-48C1-BD8D-6DADF98060FF}"/>
    <cellStyle name="LongDesc 4 23" xfId="14792" xr:uid="{7B5C922B-61DB-4A0C-989A-DA017830425F}"/>
    <cellStyle name="LongDesc 4 23 2" xfId="27163" xr:uid="{3CF3FAC4-AFE9-46E4-A742-07A95991184A}"/>
    <cellStyle name="LongDesc 4 24" xfId="15627" xr:uid="{9D0FF28A-E637-4565-AED2-3445191BE399}"/>
    <cellStyle name="LongDesc 4 3" xfId="6203" xr:uid="{0881BF1F-0BCF-4EA6-949F-4177F565A93F}"/>
    <cellStyle name="LongDesc 4 3 2" xfId="6204" xr:uid="{0170639F-6EBD-4C7A-847F-D473D35D50F8}"/>
    <cellStyle name="LongDesc 4 3 2 2" xfId="6205" xr:uid="{44EAB559-048F-4B01-89EC-B4AC286F1448}"/>
    <cellStyle name="LongDesc 4 3 2 2 2" xfId="20179" xr:uid="{A2CD5212-6463-4286-B089-14ABABF2B51D}"/>
    <cellStyle name="LongDesc 4 3 2 3" xfId="20178" xr:uid="{221B590C-5FCD-482B-BD16-83D6E42B0351}"/>
    <cellStyle name="LongDesc 4 3 3" xfId="6206" xr:uid="{12D459DB-F40E-4AC9-9A23-7C135E349EF7}"/>
    <cellStyle name="LongDesc 4 3 3 2" xfId="20180" xr:uid="{D13FCED4-76E8-481C-A12D-978D20C2D207}"/>
    <cellStyle name="LongDesc 4 3 4" xfId="6207" xr:uid="{F358541B-F381-4FC9-B7B8-21C1F3D95426}"/>
    <cellStyle name="LongDesc 4 3 4 2" xfId="20181" xr:uid="{9145819E-9AEE-49C3-88BC-D0669542EAFF}"/>
    <cellStyle name="LongDesc 4 3 5" xfId="6208" xr:uid="{D1DDC019-760A-43E2-AD0D-4CBE64661D4E}"/>
    <cellStyle name="LongDesc 4 3 5 2" xfId="20182" xr:uid="{9D14B868-9F0A-4312-8CB1-88B4A227ADA2}"/>
    <cellStyle name="LongDesc 4 3 6" xfId="6209" xr:uid="{7DB78838-5E1C-4D9F-8517-F00C8021F656}"/>
    <cellStyle name="LongDesc 4 3 6 2" xfId="20183" xr:uid="{EC861718-1EB1-4FE8-8FA4-6D53B0B95EC0}"/>
    <cellStyle name="LongDesc 4 3 7" xfId="20177" xr:uid="{A2103CC4-B65D-413B-A2A3-34976132CFC0}"/>
    <cellStyle name="LongDesc 4 4" xfId="6210" xr:uid="{0E5996BA-4A26-4061-BD25-750245E52D8F}"/>
    <cellStyle name="LongDesc 4 4 2" xfId="6211" xr:uid="{DC03B1D7-9CB6-4CB5-A0B9-D46B0C7356A8}"/>
    <cellStyle name="LongDesc 4 4 2 2" xfId="6212" xr:uid="{6EB886EA-4528-4B94-8E91-5D5CE1839484}"/>
    <cellStyle name="LongDesc 4 4 2 2 2" xfId="20186" xr:uid="{8919ADE8-7D7D-4C76-83E2-7918F31F4F10}"/>
    <cellStyle name="LongDesc 4 4 2 3" xfId="20185" xr:uid="{945317E9-F2E4-4E2E-B148-CC7F700B4906}"/>
    <cellStyle name="LongDesc 4 4 3" xfId="6213" xr:uid="{CF7DAF1E-8F87-465C-81D6-C33E3BEC9A57}"/>
    <cellStyle name="LongDesc 4 4 3 2" xfId="20187" xr:uid="{8BD6857E-FFB2-4BB0-8E0F-640635ED18F1}"/>
    <cellStyle name="LongDesc 4 4 4" xfId="6214" xr:uid="{6AB6FD40-5428-4319-BFF3-1A56A3E6B7EE}"/>
    <cellStyle name="LongDesc 4 4 4 2" xfId="20188" xr:uid="{BA746B0C-D1AB-46EB-AD49-71E6BF132390}"/>
    <cellStyle name="LongDesc 4 4 5" xfId="6215" xr:uid="{2843C4EA-EC5B-4A86-B127-5B408371B67E}"/>
    <cellStyle name="LongDesc 4 4 5 2" xfId="20189" xr:uid="{04A67517-88F0-4D5A-B172-E6ABAFF4F4CB}"/>
    <cellStyle name="LongDesc 4 4 6" xfId="6216" xr:uid="{6A0CCC5E-065B-4A10-95AE-720417822DF0}"/>
    <cellStyle name="LongDesc 4 4 6 2" xfId="20190" xr:uid="{6A157677-37DD-421D-B53E-716C1CD7F58B}"/>
    <cellStyle name="LongDesc 4 4 7" xfId="20184" xr:uid="{0C41ED9E-24D3-4F21-9E8E-67D55117553E}"/>
    <cellStyle name="LongDesc 4 5" xfId="6217" xr:uid="{32206FA6-3810-468F-A7E5-2A37235574B3}"/>
    <cellStyle name="LongDesc 4 5 2" xfId="6218" xr:uid="{DE25ECF4-8D0B-4F07-9DF7-9673332E908C}"/>
    <cellStyle name="LongDesc 4 5 2 2" xfId="20192" xr:uid="{62745732-85A1-465A-8869-A9EAD87CC8DD}"/>
    <cellStyle name="LongDesc 4 5 3" xfId="6219" xr:uid="{63895E73-0BD0-4D26-B9E2-680D61F3BB1B}"/>
    <cellStyle name="LongDesc 4 5 3 2" xfId="20193" xr:uid="{1D9A6FA3-A8FC-4EA8-9C10-AC86DA5EA2CE}"/>
    <cellStyle name="LongDesc 4 5 4" xfId="6220" xr:uid="{3DC6A6A3-959C-4394-BA9F-1001F3167999}"/>
    <cellStyle name="LongDesc 4 5 4 2" xfId="20194" xr:uid="{B2AD0332-9441-44EC-8598-3421ECD50A11}"/>
    <cellStyle name="LongDesc 4 5 5" xfId="6221" xr:uid="{13400655-A855-4CB7-863E-BC6B41DFDCA6}"/>
    <cellStyle name="LongDesc 4 5 5 2" xfId="20195" xr:uid="{8E37EE26-401B-4F34-A9E3-E3B0FDF66CF7}"/>
    <cellStyle name="LongDesc 4 5 6" xfId="20191" xr:uid="{3C4E5AF3-A0C2-4E1C-AF27-A574F3AFF0DC}"/>
    <cellStyle name="LongDesc 4 6" xfId="6222" xr:uid="{AA635596-95E7-4C59-94A8-AB0E9F7B87A6}"/>
    <cellStyle name="LongDesc 4 6 2" xfId="6223" xr:uid="{41BA155A-C961-4EEE-B647-2B4EC3537A04}"/>
    <cellStyle name="LongDesc 4 6 2 2" xfId="20197" xr:uid="{9DE4E49D-7C5A-41F5-B350-1E8FAA55ED2B}"/>
    <cellStyle name="LongDesc 4 6 3" xfId="20196" xr:uid="{A0F37DFD-6928-412E-9039-53B441AA03AB}"/>
    <cellStyle name="LongDesc 4 7" xfId="6224" xr:uid="{C7821085-550A-4114-8BE0-259CD23A016F}"/>
    <cellStyle name="LongDesc 4 7 2" xfId="20198" xr:uid="{7AA52087-EC58-4160-96CC-2D18C5C5D2BF}"/>
    <cellStyle name="LongDesc 4 8" xfId="6225" xr:uid="{B6EB3B93-89B9-4B57-ADF0-71530FBE5A40}"/>
    <cellStyle name="LongDesc 4 8 2" xfId="20199" xr:uid="{9CBFF81A-F315-465D-AB4E-7AE4DAE8980F}"/>
    <cellStyle name="LongDesc 4 9" xfId="6226" xr:uid="{229AB95B-8641-4081-8F05-5972D9BE692E}"/>
    <cellStyle name="LongDesc 4 9 2" xfId="20200" xr:uid="{ABB5E661-AAF2-47EA-8C50-7DB0860D6BAF}"/>
    <cellStyle name="LongDesc 5" xfId="1057" xr:uid="{144420B3-C011-4B8C-B965-F246E1577E29}"/>
    <cellStyle name="LongDesc 5 10" xfId="6227" xr:uid="{74703B3F-89CE-4EE9-8428-45DC06B64746}"/>
    <cellStyle name="LongDesc 5 10 2" xfId="20201" xr:uid="{AA3C3B29-705F-4434-AE81-0275511DDE12}"/>
    <cellStyle name="LongDesc 5 11" xfId="6228" xr:uid="{4FDF228F-20B5-4B76-A87D-BC3BD907FF57}"/>
    <cellStyle name="LongDesc 5 11 2" xfId="20202" xr:uid="{218BDA22-AC4B-4FD9-BC63-A19E4F61CFB9}"/>
    <cellStyle name="LongDesc 5 12" xfId="6229" xr:uid="{5127D1B1-B9A2-4C79-A6CA-A9EB66CB9B0F}"/>
    <cellStyle name="LongDesc 5 12 2" xfId="20203" xr:uid="{4F39C941-3734-41D7-9EC8-3AA336ECECC2}"/>
    <cellStyle name="LongDesc 5 13" xfId="6230" xr:uid="{4E5D7A68-4394-4C70-9929-E2C9138B3D08}"/>
    <cellStyle name="LongDesc 5 13 2" xfId="20204" xr:uid="{CC2E9890-B59B-44C3-B375-6F1A874A920E}"/>
    <cellStyle name="LongDesc 5 14" xfId="6231" xr:uid="{1C893E1A-0B2B-453C-8B69-00F7DF514C1F}"/>
    <cellStyle name="LongDesc 5 14 2" xfId="20205" xr:uid="{AC0107DF-4194-4012-B568-126EA827602E}"/>
    <cellStyle name="LongDesc 5 15" xfId="6232" xr:uid="{2F997AB0-CFCA-4F0F-8DA6-ACD4E0FDA56F}"/>
    <cellStyle name="LongDesc 5 15 2" xfId="20206" xr:uid="{F6C0C720-CDDE-4367-B0E8-9CFB5E3DC850}"/>
    <cellStyle name="LongDesc 5 16" xfId="6233" xr:uid="{CA4E568C-521E-45D0-B3C7-9FB29292119D}"/>
    <cellStyle name="LongDesc 5 16 2" xfId="20207" xr:uid="{04FF8BFC-5726-4D33-BA3D-8C8620BA5FBF}"/>
    <cellStyle name="LongDesc 5 17" xfId="6234" xr:uid="{B24561AF-862B-4F38-ADB1-AE74A1DA29A5}"/>
    <cellStyle name="LongDesc 5 17 2" xfId="20208" xr:uid="{13BFAFB3-E2EE-4DF8-B8EE-8F2FCDA28A95}"/>
    <cellStyle name="LongDesc 5 18" xfId="6235" xr:uid="{CE9E6195-90E3-4A41-A8BF-C8BD846FB29E}"/>
    <cellStyle name="LongDesc 5 18 2" xfId="20209" xr:uid="{7A094E6A-7C0E-4C02-909F-9889EFEA7AA8}"/>
    <cellStyle name="LongDesc 5 19" xfId="6236" xr:uid="{B12650B9-F2F6-4E0F-92A0-97CD85FB0E59}"/>
    <cellStyle name="LongDesc 5 19 2" xfId="20210" xr:uid="{437B7635-E956-4BAB-9972-58FA290A3AF2}"/>
    <cellStyle name="LongDesc 5 2" xfId="6237" xr:uid="{954741FA-598E-4444-A926-E5A5862F8A88}"/>
    <cellStyle name="LongDesc 5 2 10" xfId="14795" xr:uid="{1C723BCE-473B-4F60-85F9-BCDA989C6581}"/>
    <cellStyle name="LongDesc 5 2 10 2" xfId="27166" xr:uid="{93652C02-7CFE-4284-8D96-FAF6D5962D6E}"/>
    <cellStyle name="LongDesc 5 2 11" xfId="20211" xr:uid="{B6F7100F-67E0-4303-AC87-DE44643F5D7D}"/>
    <cellStyle name="LongDesc 5 2 2" xfId="6238" xr:uid="{8524029B-EDA1-4565-B692-112B963466A9}"/>
    <cellStyle name="LongDesc 5 2 2 2" xfId="6239" xr:uid="{D9CF11E6-886A-407F-B326-030A04DA3146}"/>
    <cellStyle name="LongDesc 5 2 2 2 2" xfId="20213" xr:uid="{BE51FD19-CAB6-4269-A5A6-0901B4612EF8}"/>
    <cellStyle name="LongDesc 5 2 2 3" xfId="6240" xr:uid="{A2C5095E-26BD-4FC4-8EFE-2011AF3C5E16}"/>
    <cellStyle name="LongDesc 5 2 2 3 2" xfId="20214" xr:uid="{8F02F97E-2BE5-4BFE-AF78-C2FAB55A68DE}"/>
    <cellStyle name="LongDesc 5 2 2 4" xfId="6241" xr:uid="{E2457326-9FB4-4849-BF0D-149B6987C3D8}"/>
    <cellStyle name="LongDesc 5 2 2 4 2" xfId="20215" xr:uid="{71C871EB-5C85-48D6-9655-6F69890028B1}"/>
    <cellStyle name="LongDesc 5 2 2 5" xfId="6242" xr:uid="{809949EB-CD32-497D-A69B-3CB09FE1D3B4}"/>
    <cellStyle name="LongDesc 5 2 2 5 2" xfId="20216" xr:uid="{628D57B0-F45F-441B-83DA-200A6F5BD5C3}"/>
    <cellStyle name="LongDesc 5 2 2 6" xfId="20212" xr:uid="{6CBD141B-D7CC-4452-8C05-A3E9AF64A406}"/>
    <cellStyle name="LongDesc 5 2 3" xfId="6243" xr:uid="{BFDFBBF3-92A2-4BED-9A53-3108AAFF3D32}"/>
    <cellStyle name="LongDesc 5 2 3 2" xfId="6244" xr:uid="{808E523D-CEE2-4B5B-859F-FC01251F9233}"/>
    <cellStyle name="LongDesc 5 2 3 2 2" xfId="20218" xr:uid="{A92A8C53-7AF7-416B-BCF6-BD7FBAAD8838}"/>
    <cellStyle name="LongDesc 5 2 3 3" xfId="20217" xr:uid="{D7FA45E6-9743-4868-9B98-6DA3D53A01C5}"/>
    <cellStyle name="LongDesc 5 2 4" xfId="6245" xr:uid="{1593B680-3056-4E49-B182-A7391D6C5E9D}"/>
    <cellStyle name="LongDesc 5 2 4 2" xfId="20219" xr:uid="{6A04FDA1-54A1-4F74-B6FF-2A30230DADBC}"/>
    <cellStyle name="LongDesc 5 2 5" xfId="6246" xr:uid="{12BD6792-F65D-44B5-A341-F543E30F3D1B}"/>
    <cellStyle name="LongDesc 5 2 5 2" xfId="20220" xr:uid="{2AA6FFDD-9B1E-42C2-B693-4A27C87268F0}"/>
    <cellStyle name="LongDesc 5 2 6" xfId="6247" xr:uid="{9A91AF51-651D-474B-B095-2E28FCC5539D}"/>
    <cellStyle name="LongDesc 5 2 6 2" xfId="20221" xr:uid="{F20D00EE-8598-4B62-8927-B76B3F464D3C}"/>
    <cellStyle name="LongDesc 5 2 7" xfId="6248" xr:uid="{28A931CF-9B57-4740-A7DB-E928DFD397F7}"/>
    <cellStyle name="LongDesc 5 2 7 2" xfId="20222" xr:uid="{08F5C95A-70D9-484B-AD6A-80B980544217}"/>
    <cellStyle name="LongDesc 5 2 8" xfId="6249" xr:uid="{44D6DBE5-3ADF-49A7-B0B0-695CC50F64C6}"/>
    <cellStyle name="LongDesc 5 2 8 2" xfId="20223" xr:uid="{903A069D-7ABB-4EF3-8827-3B716228BD5D}"/>
    <cellStyle name="LongDesc 5 2 9" xfId="6250" xr:uid="{7A05280E-634E-4916-86EF-CE008CA389C3}"/>
    <cellStyle name="LongDesc 5 2 9 2" xfId="20224" xr:uid="{DF6B2B3D-78BD-40A5-A9C4-2E2CB0791ABE}"/>
    <cellStyle name="LongDesc 5 20" xfId="6251" xr:uid="{1F625C4B-23C7-418F-A7D6-34DCFC7C8F09}"/>
    <cellStyle name="LongDesc 5 20 2" xfId="20225" xr:uid="{8FC388B8-680A-4C5D-9E61-CC0FBE246F21}"/>
    <cellStyle name="LongDesc 5 21" xfId="6252" xr:uid="{1B794820-B805-41DD-84DA-13DA983BAE7D}"/>
    <cellStyle name="LongDesc 5 21 2" xfId="20226" xr:uid="{463CEC20-F2EC-4820-AF3C-9ED06F5C259E}"/>
    <cellStyle name="LongDesc 5 22" xfId="6253" xr:uid="{F833080F-4E0F-49E4-A8DC-BE66218931A0}"/>
    <cellStyle name="LongDesc 5 22 2" xfId="20227" xr:uid="{F13A61E0-141F-4278-AE1C-DBF246665335}"/>
    <cellStyle name="LongDesc 5 23" xfId="14794" xr:uid="{78E38A20-39B5-475B-B02F-F0C3F954FC14}"/>
    <cellStyle name="LongDesc 5 23 2" xfId="27165" xr:uid="{F3BBCBD2-9240-417F-85E2-0672E1827C7C}"/>
    <cellStyle name="LongDesc 5 24" xfId="15628" xr:uid="{530CA3D3-B0A2-4C39-9168-B1B0DF0D7C45}"/>
    <cellStyle name="LongDesc 5 3" xfId="6254" xr:uid="{6DA59429-DA9E-4759-8992-A6001187D041}"/>
    <cellStyle name="LongDesc 5 3 2" xfId="6255" xr:uid="{AA3F0CF2-EA01-4284-9BB2-2C076C7AA0AB}"/>
    <cellStyle name="LongDesc 5 3 2 2" xfId="6256" xr:uid="{10D21D54-59DE-4CA8-8644-A88201433F93}"/>
    <cellStyle name="LongDesc 5 3 2 2 2" xfId="20230" xr:uid="{85BDC072-1C0B-45B6-9ECA-36FBBC035521}"/>
    <cellStyle name="LongDesc 5 3 2 3" xfId="20229" xr:uid="{53222DBC-183C-424A-95D8-35B62907A19F}"/>
    <cellStyle name="LongDesc 5 3 3" xfId="6257" xr:uid="{0F2CEE9F-E409-4CF3-A199-DB27241F2CCF}"/>
    <cellStyle name="LongDesc 5 3 3 2" xfId="20231" xr:uid="{081322F7-1EB4-48AB-A18C-F742B5757662}"/>
    <cellStyle name="LongDesc 5 3 4" xfId="6258" xr:uid="{57C7420C-DE48-4EA9-B2CE-AAC6BD1EE53D}"/>
    <cellStyle name="LongDesc 5 3 4 2" xfId="20232" xr:uid="{4C4A28F6-102F-400B-B990-63398F5DD189}"/>
    <cellStyle name="LongDesc 5 3 5" xfId="6259" xr:uid="{26C4EB76-4E61-4036-B7E4-ACCEB1838F7B}"/>
    <cellStyle name="LongDesc 5 3 5 2" xfId="20233" xr:uid="{A21C474C-1B14-4B0A-9B57-5DDC84630B7F}"/>
    <cellStyle name="LongDesc 5 3 6" xfId="6260" xr:uid="{375D89FB-76C8-445C-9022-4F126D4AA1C4}"/>
    <cellStyle name="LongDesc 5 3 6 2" xfId="20234" xr:uid="{4A90B483-C7E1-4C2D-8DBB-C23900E0C836}"/>
    <cellStyle name="LongDesc 5 3 7" xfId="20228" xr:uid="{D38592A1-1484-4EA3-963C-A1EE9B36468F}"/>
    <cellStyle name="LongDesc 5 4" xfId="6261" xr:uid="{14880614-7492-4545-AE6F-CD6010EE4C3B}"/>
    <cellStyle name="LongDesc 5 4 2" xfId="6262" xr:uid="{EB5BEDAF-B037-4119-AB5F-6DD518CC6357}"/>
    <cellStyle name="LongDesc 5 4 2 2" xfId="6263" xr:uid="{8EFF7F00-B35C-49AE-8D81-BFEDEC002383}"/>
    <cellStyle name="LongDesc 5 4 2 2 2" xfId="20237" xr:uid="{AAF65165-EF20-4DC2-BDEC-BBD2340A4727}"/>
    <cellStyle name="LongDesc 5 4 2 3" xfId="20236" xr:uid="{F3D640B5-2A05-43BE-BBC1-E664F246AA70}"/>
    <cellStyle name="LongDesc 5 4 3" xfId="6264" xr:uid="{1F874824-F675-4CB3-85E9-83EE878B025C}"/>
    <cellStyle name="LongDesc 5 4 3 2" xfId="20238" xr:uid="{963CC9CC-888F-424C-BF23-744BD354C865}"/>
    <cellStyle name="LongDesc 5 4 4" xfId="6265" xr:uid="{EFC7DA0B-72F9-490C-8203-5978E0B540FC}"/>
    <cellStyle name="LongDesc 5 4 4 2" xfId="20239" xr:uid="{2FD83300-8F97-49CE-90D5-C92084BFA8BB}"/>
    <cellStyle name="LongDesc 5 4 5" xfId="6266" xr:uid="{79E321B5-2DF3-49A9-AB04-E3449791D423}"/>
    <cellStyle name="LongDesc 5 4 5 2" xfId="20240" xr:uid="{B3C4BE01-A3D4-4727-A430-EB1EFB70EB4B}"/>
    <cellStyle name="LongDesc 5 4 6" xfId="6267" xr:uid="{D5E51361-FD29-43F8-A006-8B0318D3E92E}"/>
    <cellStyle name="LongDesc 5 4 6 2" xfId="20241" xr:uid="{DA2E7221-B6B1-4346-96C2-95F3553129D4}"/>
    <cellStyle name="LongDesc 5 4 7" xfId="20235" xr:uid="{DB63BCBE-D27D-429E-A1B1-368BB174792D}"/>
    <cellStyle name="LongDesc 5 5" xfId="6268" xr:uid="{2B6A9177-FE46-49EA-A54B-029062764C46}"/>
    <cellStyle name="LongDesc 5 5 2" xfId="6269" xr:uid="{EE05B769-6E31-4CDD-B6E8-64C608544E54}"/>
    <cellStyle name="LongDesc 5 5 2 2" xfId="20243" xr:uid="{E43C3899-2766-4C2B-96B7-24A1280FE39B}"/>
    <cellStyle name="LongDesc 5 5 3" xfId="6270" xr:uid="{8277E3B9-3D79-4391-BB4B-A7C9DD4BC438}"/>
    <cellStyle name="LongDesc 5 5 3 2" xfId="20244" xr:uid="{9E34F66B-0F9F-498D-83C3-6B412A4A697F}"/>
    <cellStyle name="LongDesc 5 5 4" xfId="6271" xr:uid="{22655A43-A19C-47F8-A536-DADF61D1F946}"/>
    <cellStyle name="LongDesc 5 5 4 2" xfId="20245" xr:uid="{DB7C2C7D-AC29-4A61-B4B0-6BA3F33DF2F2}"/>
    <cellStyle name="LongDesc 5 5 5" xfId="6272" xr:uid="{0D1A4D15-E302-4043-95F6-307B14054AEC}"/>
    <cellStyle name="LongDesc 5 5 5 2" xfId="20246" xr:uid="{84FD3056-2F71-4801-9F9B-5121463C6FA9}"/>
    <cellStyle name="LongDesc 5 5 6" xfId="20242" xr:uid="{AF09685C-556A-4764-AEE5-DDFAEC21D266}"/>
    <cellStyle name="LongDesc 5 6" xfId="6273" xr:uid="{7E116B56-57BA-493E-B900-94A0C03F1115}"/>
    <cellStyle name="LongDesc 5 6 2" xfId="6274" xr:uid="{B7BD5C08-65D3-483B-A3C9-17C3405FD9D5}"/>
    <cellStyle name="LongDesc 5 6 2 2" xfId="20248" xr:uid="{F9102904-7E34-472B-B153-70540D26B419}"/>
    <cellStyle name="LongDesc 5 6 3" xfId="20247" xr:uid="{5EA5F819-E71B-45F2-AEAF-B5151BC9CFFD}"/>
    <cellStyle name="LongDesc 5 7" xfId="6275" xr:uid="{7DDC72CF-C58D-4DC4-8C3F-FD7B35CAB735}"/>
    <cellStyle name="LongDesc 5 7 2" xfId="20249" xr:uid="{03310628-1B57-442B-A6FC-24F1D4989027}"/>
    <cellStyle name="LongDesc 5 8" xfId="6276" xr:uid="{F089A2C9-1F04-41C7-A588-C1633E689B0F}"/>
    <cellStyle name="LongDesc 5 8 2" xfId="20250" xr:uid="{A65A254F-1C66-4AD3-A784-8366892DF8DB}"/>
    <cellStyle name="LongDesc 5 9" xfId="6277" xr:uid="{3520E639-26CA-4B7E-B420-EE1AFE66CE66}"/>
    <cellStyle name="LongDesc 5 9 2" xfId="20251" xr:uid="{AED4F18D-5213-45DD-80FE-90B4B3DAF0F9}"/>
    <cellStyle name="LongDesc 6" xfId="1058" xr:uid="{EE50A0B1-06D6-4C05-AFEA-7301B7D02586}"/>
    <cellStyle name="LongDesc 6 10" xfId="6278" xr:uid="{1CCE9081-BDB4-4EAB-85A3-F40B3683D0B6}"/>
    <cellStyle name="LongDesc 6 10 2" xfId="20252" xr:uid="{F5C741F9-03D2-4811-81EA-B38D9FEF9903}"/>
    <cellStyle name="LongDesc 6 11" xfId="6279" xr:uid="{BC25173C-EF5B-454A-AD2D-16D2993BBD14}"/>
    <cellStyle name="LongDesc 6 11 2" xfId="20253" xr:uid="{37C19BE1-2BD0-44EE-BC83-58D7E4989103}"/>
    <cellStyle name="LongDesc 6 12" xfId="6280" xr:uid="{E652C9F9-CE8E-4E87-8387-C6A78F4AB170}"/>
    <cellStyle name="LongDesc 6 12 2" xfId="20254" xr:uid="{B3FB74D3-AC87-4AC0-987F-67D0FFE78E65}"/>
    <cellStyle name="LongDesc 6 13" xfId="6281" xr:uid="{DA62391B-32FA-4A6F-ADA1-2DB093A93CCC}"/>
    <cellStyle name="LongDesc 6 13 2" xfId="20255" xr:uid="{1FBE7B07-6D16-4BDD-BE8F-BC5AC73E98EB}"/>
    <cellStyle name="LongDesc 6 14" xfId="6282" xr:uid="{378E01B7-0B8D-471D-83C9-E753CC488B8C}"/>
    <cellStyle name="LongDesc 6 14 2" xfId="20256" xr:uid="{3D5A39A0-CC40-4CC4-A09E-2BA25A071C7E}"/>
    <cellStyle name="LongDesc 6 15" xfId="6283" xr:uid="{C159A1EC-79D8-4638-A076-CB09353FECC9}"/>
    <cellStyle name="LongDesc 6 15 2" xfId="20257" xr:uid="{A85F4D44-FACC-4962-A151-C039132B4B75}"/>
    <cellStyle name="LongDesc 6 16" xfId="6284" xr:uid="{2DF784DB-85A1-412E-98CA-F7A4C22B2ACE}"/>
    <cellStyle name="LongDesc 6 16 2" xfId="20258" xr:uid="{CB9C939D-C17F-4026-8449-6892178F62FD}"/>
    <cellStyle name="LongDesc 6 17" xfId="6285" xr:uid="{54B5B55F-1AB4-4E7F-8DD8-98324E2E9E51}"/>
    <cellStyle name="LongDesc 6 17 2" xfId="20259" xr:uid="{27849D29-13E3-49F2-B129-C94B6B91F7D0}"/>
    <cellStyle name="LongDesc 6 18" xfId="6286" xr:uid="{30F3241B-4202-47D3-B362-0BA0E3C45A4D}"/>
    <cellStyle name="LongDesc 6 18 2" xfId="20260" xr:uid="{41F860AE-1BE2-40DB-878B-DD8A9BD55AB1}"/>
    <cellStyle name="LongDesc 6 19" xfId="6287" xr:uid="{30E9BE2B-338C-443D-AD66-591DB22D31A8}"/>
    <cellStyle name="LongDesc 6 19 2" xfId="20261" xr:uid="{864F6F1D-2D0D-476A-B615-F482A41C6556}"/>
    <cellStyle name="LongDesc 6 2" xfId="6288" xr:uid="{7F75E80D-6044-467B-82BA-6B883F490DC1}"/>
    <cellStyle name="LongDesc 6 2 10" xfId="14797" xr:uid="{F85794C4-7DAC-411A-8EB6-ECFC89FBCD0B}"/>
    <cellStyle name="LongDesc 6 2 10 2" xfId="27168" xr:uid="{41EC2FF2-E911-4279-8466-72ADE9F75912}"/>
    <cellStyle name="LongDesc 6 2 11" xfId="20262" xr:uid="{4F0D892D-1711-418E-9DA1-E43B3FA3D043}"/>
    <cellStyle name="LongDesc 6 2 2" xfId="6289" xr:uid="{2323C85D-3E91-408B-8828-9A7A5ADA54AC}"/>
    <cellStyle name="LongDesc 6 2 2 2" xfId="6290" xr:uid="{726762FF-63FD-4220-875D-1186DBDBD1D5}"/>
    <cellStyle name="LongDesc 6 2 2 2 2" xfId="20264" xr:uid="{00A12C14-F957-40DB-A4B4-B7F4E43D699E}"/>
    <cellStyle name="LongDesc 6 2 2 3" xfId="6291" xr:uid="{0A1B0065-02D1-4F34-B300-7C204C5CE2D1}"/>
    <cellStyle name="LongDesc 6 2 2 3 2" xfId="20265" xr:uid="{0039F22A-BBE3-4ABE-BBA0-ADB5C5E756C3}"/>
    <cellStyle name="LongDesc 6 2 2 4" xfId="6292" xr:uid="{2192786F-30F3-4237-912F-48F10243C515}"/>
    <cellStyle name="LongDesc 6 2 2 4 2" xfId="20266" xr:uid="{A16ED5BD-D41C-4624-AB54-6274AEFECB16}"/>
    <cellStyle name="LongDesc 6 2 2 5" xfId="6293" xr:uid="{ABD00F1B-3F54-414A-804A-76DEB83FD24A}"/>
    <cellStyle name="LongDesc 6 2 2 5 2" xfId="20267" xr:uid="{DD7A92BC-5FFD-4EAB-B23E-FA67E3553865}"/>
    <cellStyle name="LongDesc 6 2 2 6" xfId="20263" xr:uid="{8908380D-AD57-4697-B500-AEF4BBBE48D0}"/>
    <cellStyle name="LongDesc 6 2 3" xfId="6294" xr:uid="{111C8CFE-6003-42B6-8638-EDB48BA244B6}"/>
    <cellStyle name="LongDesc 6 2 3 2" xfId="6295" xr:uid="{2C610357-4716-4374-93FD-1F942BFD07C6}"/>
    <cellStyle name="LongDesc 6 2 3 2 2" xfId="20269" xr:uid="{EE35C47C-7C13-45A2-964B-67A6376C3B02}"/>
    <cellStyle name="LongDesc 6 2 3 3" xfId="20268" xr:uid="{76BEE1D7-32C2-4266-B3B6-7DF4EB7193F8}"/>
    <cellStyle name="LongDesc 6 2 4" xfId="6296" xr:uid="{D74342DC-4C2F-4D20-9538-B9ED341C88FB}"/>
    <cellStyle name="LongDesc 6 2 4 2" xfId="20270" xr:uid="{1EF25D6C-6CA1-4DBF-9F89-4A4DC59E34F5}"/>
    <cellStyle name="LongDesc 6 2 5" xfId="6297" xr:uid="{6DAD0834-0E8B-49EA-A3E9-F9C99AD9ACCA}"/>
    <cellStyle name="LongDesc 6 2 5 2" xfId="20271" xr:uid="{8DFE2DFD-9095-42DF-B316-D53AE251C7B9}"/>
    <cellStyle name="LongDesc 6 2 6" xfId="6298" xr:uid="{451FAFD9-8EFB-4ED7-9248-EF3689626C33}"/>
    <cellStyle name="LongDesc 6 2 6 2" xfId="20272" xr:uid="{170DF6D3-5E1B-472C-BB7D-78F6D0B536F0}"/>
    <cellStyle name="LongDesc 6 2 7" xfId="6299" xr:uid="{D7AB25F9-9AD9-4BAA-9DCD-A3F66290BDA5}"/>
    <cellStyle name="LongDesc 6 2 7 2" xfId="20273" xr:uid="{0C2DE2D4-6093-4861-B3EE-F781F78D6083}"/>
    <cellStyle name="LongDesc 6 2 8" xfId="6300" xr:uid="{7F915D11-8E0F-4651-A5E8-BF9CD7D243FA}"/>
    <cellStyle name="LongDesc 6 2 8 2" xfId="20274" xr:uid="{86BF3442-5AD5-46DF-8B6E-D44A2BFA4DB3}"/>
    <cellStyle name="LongDesc 6 2 9" xfId="6301" xr:uid="{24216664-40A9-479E-B8E3-A116E82413AD}"/>
    <cellStyle name="LongDesc 6 2 9 2" xfId="20275" xr:uid="{C50AF943-17A0-44A4-998B-D507710D8D2F}"/>
    <cellStyle name="LongDesc 6 20" xfId="6302" xr:uid="{403F898E-5484-47F5-86A2-E227C592F6B3}"/>
    <cellStyle name="LongDesc 6 20 2" xfId="20276" xr:uid="{8162ABC2-A2AC-42F8-9DE5-1251D1C06EFD}"/>
    <cellStyle name="LongDesc 6 21" xfId="6303" xr:uid="{4FC2517D-77B7-49E5-8115-E6B3FD989C60}"/>
    <cellStyle name="LongDesc 6 21 2" xfId="20277" xr:uid="{65DD493E-967F-4D95-A38F-4A3D37C125E2}"/>
    <cellStyle name="LongDesc 6 22" xfId="6304" xr:uid="{8CD77B14-658E-4249-8DBF-8FBB160EE255}"/>
    <cellStyle name="LongDesc 6 22 2" xfId="20278" xr:uid="{563F11DB-9D5E-499B-9316-496AC57F7B49}"/>
    <cellStyle name="LongDesc 6 23" xfId="14796" xr:uid="{03F897FE-5F98-4054-BD01-130C5CE3C779}"/>
    <cellStyle name="LongDesc 6 23 2" xfId="27167" xr:uid="{A8CD698C-6A27-4062-B1B7-D7D27A283CD4}"/>
    <cellStyle name="LongDesc 6 24" xfId="15629" xr:uid="{2CA19C36-0C4E-4A75-BC7E-28D670A8DCBC}"/>
    <cellStyle name="LongDesc 6 3" xfId="6305" xr:uid="{FC44D57A-5CC8-4626-AA8A-894A51CE5AEF}"/>
    <cellStyle name="LongDesc 6 3 2" xfId="6306" xr:uid="{89F3D517-1ED4-4329-A7A5-0BA3A81F2B09}"/>
    <cellStyle name="LongDesc 6 3 2 2" xfId="6307" xr:uid="{C345CCFC-D3D0-46AA-B4C5-757BABCD2669}"/>
    <cellStyle name="LongDesc 6 3 2 2 2" xfId="20281" xr:uid="{EBAD1122-BDEB-4931-ADD5-9138A6C1B1A6}"/>
    <cellStyle name="LongDesc 6 3 2 3" xfId="20280" xr:uid="{AA4DE162-C6DA-4CC5-8D84-A06A589884D8}"/>
    <cellStyle name="LongDesc 6 3 3" xfId="6308" xr:uid="{9C8E5FCA-8E43-4546-8698-1FB2A17D0234}"/>
    <cellStyle name="LongDesc 6 3 3 2" xfId="20282" xr:uid="{B5C5BFBB-47BE-49DD-BBB6-890A1CEE022A}"/>
    <cellStyle name="LongDesc 6 3 4" xfId="6309" xr:uid="{1D5272B0-B8EA-426D-BC34-630D26A52FBE}"/>
    <cellStyle name="LongDesc 6 3 4 2" xfId="20283" xr:uid="{ED285F76-2256-4629-A6A6-04C946D51AC2}"/>
    <cellStyle name="LongDesc 6 3 5" xfId="6310" xr:uid="{5E622332-3898-4082-BE6D-F7699D15B3AA}"/>
    <cellStyle name="LongDesc 6 3 5 2" xfId="20284" xr:uid="{DAB3AE2A-7038-41F4-91DD-361D8478F07D}"/>
    <cellStyle name="LongDesc 6 3 6" xfId="6311" xr:uid="{10B7A427-36E6-40C5-8C1A-D61A1C7B1D46}"/>
    <cellStyle name="LongDesc 6 3 6 2" xfId="20285" xr:uid="{21920621-CB68-4A70-B973-14A9B2A72FEB}"/>
    <cellStyle name="LongDesc 6 3 7" xfId="20279" xr:uid="{E645B3AF-D516-4AF1-9BB8-B6FE1C6F89B1}"/>
    <cellStyle name="LongDesc 6 4" xfId="6312" xr:uid="{DC53C62B-784E-4C71-A705-81A690ADAB9B}"/>
    <cellStyle name="LongDesc 6 4 2" xfId="6313" xr:uid="{366E13F1-DD70-4806-A15E-9B13E317D28E}"/>
    <cellStyle name="LongDesc 6 4 2 2" xfId="6314" xr:uid="{BCCDF8C2-F8E5-441E-92CC-15A5882E0674}"/>
    <cellStyle name="LongDesc 6 4 2 2 2" xfId="20288" xr:uid="{9FEDEC38-D528-475E-8773-F3890FE11CE7}"/>
    <cellStyle name="LongDesc 6 4 2 3" xfId="20287" xr:uid="{41941BB5-3CC0-44FC-8418-8644E95C850F}"/>
    <cellStyle name="LongDesc 6 4 3" xfId="6315" xr:uid="{BE0720BB-5500-41BD-B3FC-A7CC9D0A5391}"/>
    <cellStyle name="LongDesc 6 4 3 2" xfId="20289" xr:uid="{2498B21F-E916-460E-9C92-AF1C38FE260D}"/>
    <cellStyle name="LongDesc 6 4 4" xfId="6316" xr:uid="{2A2DA4CE-A0A4-48E6-AE2E-BDF150558B35}"/>
    <cellStyle name="LongDesc 6 4 4 2" xfId="20290" xr:uid="{BC825625-212F-4D5A-9FFC-7EE8AAD56859}"/>
    <cellStyle name="LongDesc 6 4 5" xfId="6317" xr:uid="{0EBBC5AE-01F4-4BF3-8E5C-B8A7D8B9A589}"/>
    <cellStyle name="LongDesc 6 4 5 2" xfId="20291" xr:uid="{14752357-3674-45BE-A6AF-8EC24906D650}"/>
    <cellStyle name="LongDesc 6 4 6" xfId="6318" xr:uid="{DF54AC9A-7EFD-460C-AD62-D04BC6940AEC}"/>
    <cellStyle name="LongDesc 6 4 6 2" xfId="20292" xr:uid="{BC63D9DD-5BB6-4691-9239-C0B4C70E25F1}"/>
    <cellStyle name="LongDesc 6 4 7" xfId="20286" xr:uid="{0DAB3752-2B98-4E8C-BB2A-558AA2C485F2}"/>
    <cellStyle name="LongDesc 6 5" xfId="6319" xr:uid="{7E7BAEE5-4048-4298-933D-984CEC94A222}"/>
    <cellStyle name="LongDesc 6 5 2" xfId="6320" xr:uid="{36C18A66-DFEE-41AC-808D-24BFBA470283}"/>
    <cellStyle name="LongDesc 6 5 2 2" xfId="20294" xr:uid="{9A50F95F-5392-4C86-9244-B367048C36EE}"/>
    <cellStyle name="LongDesc 6 5 3" xfId="6321" xr:uid="{A3432771-C2D7-46C6-9A47-151421519E85}"/>
    <cellStyle name="LongDesc 6 5 3 2" xfId="20295" xr:uid="{0F834952-56DD-44BF-BBC4-A2D0FBC1CE74}"/>
    <cellStyle name="LongDesc 6 5 4" xfId="6322" xr:uid="{E32C3796-3902-4E8F-B1D9-FC01262F29A3}"/>
    <cellStyle name="LongDesc 6 5 4 2" xfId="20296" xr:uid="{28A24C5A-BB53-48DA-A6C9-B9F1F7C8A57E}"/>
    <cellStyle name="LongDesc 6 5 5" xfId="6323" xr:uid="{A9B7A684-2461-4EA2-98B3-0258C941FA30}"/>
    <cellStyle name="LongDesc 6 5 5 2" xfId="20297" xr:uid="{227C872B-9E1C-4886-BEAE-DA07C08BE296}"/>
    <cellStyle name="LongDesc 6 5 6" xfId="20293" xr:uid="{4E15B73E-BF0C-466D-A74C-AEBF4281CC9E}"/>
    <cellStyle name="LongDesc 6 6" xfId="6324" xr:uid="{3F264D3C-2CFB-4659-A678-7559F029B238}"/>
    <cellStyle name="LongDesc 6 6 2" xfId="6325" xr:uid="{0D1AD073-CE5C-4318-99FD-AA3FC0BAE352}"/>
    <cellStyle name="LongDesc 6 6 2 2" xfId="20299" xr:uid="{3C67348C-9443-4DC8-9CB9-EA603D5694F3}"/>
    <cellStyle name="LongDesc 6 6 3" xfId="20298" xr:uid="{6739B4F0-B88F-4EBF-AFA3-1C081953CA6A}"/>
    <cellStyle name="LongDesc 6 7" xfId="6326" xr:uid="{D2B4D47D-36D1-4D6D-AA7F-03ED3651E5B3}"/>
    <cellStyle name="LongDesc 6 7 2" xfId="20300" xr:uid="{0BFD3AD0-8F49-415F-9672-F9BC1634C513}"/>
    <cellStyle name="LongDesc 6 8" xfId="6327" xr:uid="{6ECCE260-39FC-4A89-A8C4-8784B66C841F}"/>
    <cellStyle name="LongDesc 6 8 2" xfId="20301" xr:uid="{90D00950-3C19-4484-97A2-7AFCD0342454}"/>
    <cellStyle name="LongDesc 6 9" xfId="6328" xr:uid="{E522EA80-9C01-4B0E-B979-BBF4EF3585FF}"/>
    <cellStyle name="LongDesc 6 9 2" xfId="20302" xr:uid="{7350AAA6-16A4-49D4-A51C-3AFF5222C99D}"/>
    <cellStyle name="LongDesc 7" xfId="1357" xr:uid="{61FE412E-4129-4826-B7DB-5F1A297A2D39}"/>
    <cellStyle name="LongDesc 7 10" xfId="6329" xr:uid="{9BD92359-C524-408F-9E7D-0CADEA2B1D36}"/>
    <cellStyle name="LongDesc 7 10 2" xfId="20303" xr:uid="{5ADC4ADE-DC26-48E3-A7FD-DFAEBBB8BA90}"/>
    <cellStyle name="LongDesc 7 11" xfId="6330" xr:uid="{FEFB4746-1EB6-4FB0-90AF-AB61512A9C36}"/>
    <cellStyle name="LongDesc 7 11 2" xfId="20304" xr:uid="{998AAEA2-6960-4826-A987-93997329AA91}"/>
    <cellStyle name="LongDesc 7 12" xfId="6331" xr:uid="{AB3B95DE-BF0C-45D8-84F8-48967BC140E1}"/>
    <cellStyle name="LongDesc 7 12 2" xfId="20305" xr:uid="{E084A5A3-B873-4739-A366-EAFBCAFE7A0E}"/>
    <cellStyle name="LongDesc 7 13" xfId="6332" xr:uid="{6FCAA935-AC4D-42D8-8C66-6C1EDB84CE33}"/>
    <cellStyle name="LongDesc 7 13 2" xfId="20306" xr:uid="{A6429E02-AC22-437D-8B6D-0ED68FB6A779}"/>
    <cellStyle name="LongDesc 7 14" xfId="6333" xr:uid="{2B036C5F-09AD-4D55-B652-731BE8444D3A}"/>
    <cellStyle name="LongDesc 7 14 2" xfId="20307" xr:uid="{06D7F15B-2CFE-4BD4-86C1-4F821C26C0E9}"/>
    <cellStyle name="LongDesc 7 15" xfId="6334" xr:uid="{AA4EA064-CE4B-468F-ACFB-CB741FF3E5A7}"/>
    <cellStyle name="LongDesc 7 15 2" xfId="20308" xr:uid="{19B707E7-3D52-4D05-9B5B-A528898CFE10}"/>
    <cellStyle name="LongDesc 7 16" xfId="6335" xr:uid="{C3D6211C-C53A-465B-956B-54D3C6B3F130}"/>
    <cellStyle name="LongDesc 7 16 2" xfId="20309" xr:uid="{413451BD-9106-4C5B-931D-D0155CDE5394}"/>
    <cellStyle name="LongDesc 7 17" xfId="6336" xr:uid="{BF46AE01-008B-4CF1-951B-197859223282}"/>
    <cellStyle name="LongDesc 7 17 2" xfId="20310" xr:uid="{13002A66-B8E7-41E5-9CB8-DD4E37FAD32F}"/>
    <cellStyle name="LongDesc 7 18" xfId="6337" xr:uid="{0E3BC257-A686-44EE-8865-07CDC4E8047C}"/>
    <cellStyle name="LongDesc 7 18 2" xfId="20311" xr:uid="{4EDACBD6-2554-45BF-B0C0-B8A0E29C7594}"/>
    <cellStyle name="LongDesc 7 19" xfId="14798" xr:uid="{F272E15D-C226-4EB4-B882-06D41C942D71}"/>
    <cellStyle name="LongDesc 7 19 2" xfId="27169" xr:uid="{241C47B1-D32E-44EF-9C1A-707B9B9989F6}"/>
    <cellStyle name="LongDesc 7 2" xfId="6338" xr:uid="{F8AC82B7-7031-4294-AECB-371D0453363A}"/>
    <cellStyle name="LongDesc 7 2 10" xfId="15488" xr:uid="{D0734D81-6C92-45CC-B314-9EB035440935}"/>
    <cellStyle name="LongDesc 7 2 10 2" xfId="27828" xr:uid="{DCA6972C-F952-4ED4-97F0-204F9BD6023C}"/>
    <cellStyle name="LongDesc 7 2 11" xfId="20312" xr:uid="{275DDD09-741E-407E-9D82-64962E0B2C84}"/>
    <cellStyle name="LongDesc 7 2 2" xfId="6339" xr:uid="{63FF7B67-C0A4-4D45-A599-10B84C70D294}"/>
    <cellStyle name="LongDesc 7 2 2 2" xfId="6340" xr:uid="{1F9E054D-A245-4915-A098-B5E284F3E574}"/>
    <cellStyle name="LongDesc 7 2 2 2 2" xfId="20314" xr:uid="{13E55AD9-E757-4D9E-B467-A96D5948965D}"/>
    <cellStyle name="LongDesc 7 2 2 3" xfId="6341" xr:uid="{0FA0C671-57D0-430F-8F6D-ED5C16ABB322}"/>
    <cellStyle name="LongDesc 7 2 2 3 2" xfId="20315" xr:uid="{B687E863-E531-43DE-B317-F902CE35A2E3}"/>
    <cellStyle name="LongDesc 7 2 2 4" xfId="6342" xr:uid="{EF8CE88F-654D-4ED8-80B9-7ACEEE5B6CDF}"/>
    <cellStyle name="LongDesc 7 2 2 4 2" xfId="20316" xr:uid="{E0855A91-ED19-4DFC-8E30-5041BCCA87DE}"/>
    <cellStyle name="LongDesc 7 2 2 5" xfId="6343" xr:uid="{4DA26B34-276E-4962-AD23-4525DE554725}"/>
    <cellStyle name="LongDesc 7 2 2 5 2" xfId="20317" xr:uid="{E5860127-039E-428A-84E3-4F99B71AED83}"/>
    <cellStyle name="LongDesc 7 2 2 6" xfId="20313" xr:uid="{48618F3B-658F-46CE-9E05-AE6A42173383}"/>
    <cellStyle name="LongDesc 7 2 3" xfId="6344" xr:uid="{E41B39EE-4E3F-4CEC-A5E3-ED887B93D32E}"/>
    <cellStyle name="LongDesc 7 2 3 2" xfId="20318" xr:uid="{C1543C12-A4BF-4BC7-B682-2D0567936732}"/>
    <cellStyle name="LongDesc 7 2 4" xfId="6345" xr:uid="{B57AC79A-FB42-4E5F-9232-8B61D37E752D}"/>
    <cellStyle name="LongDesc 7 2 4 2" xfId="20319" xr:uid="{215985A0-D78B-42EE-8543-1E9E89D56813}"/>
    <cellStyle name="LongDesc 7 2 5" xfId="6346" xr:uid="{B453172F-78BE-428C-BF0C-117045322CC2}"/>
    <cellStyle name="LongDesc 7 2 5 2" xfId="20320" xr:uid="{60313730-59C8-4415-AD5D-77FDA55B46ED}"/>
    <cellStyle name="LongDesc 7 2 6" xfId="6347" xr:uid="{AB335807-D542-47C7-8FD1-AD77BE17CD3A}"/>
    <cellStyle name="LongDesc 7 2 6 2" xfId="20321" xr:uid="{AE14B0C3-212B-4197-B01D-80F528B635FB}"/>
    <cellStyle name="LongDesc 7 2 7" xfId="6348" xr:uid="{390FB98C-C86A-4E92-97BE-471BC25AE4CF}"/>
    <cellStyle name="LongDesc 7 2 7 2" xfId="20322" xr:uid="{BD4A440D-DB3D-4F26-B7F7-658BA142F6C9}"/>
    <cellStyle name="LongDesc 7 2 8" xfId="6349" xr:uid="{DB8FC761-F561-4008-A9A2-F6879F74459A}"/>
    <cellStyle name="LongDesc 7 2 8 2" xfId="20323" xr:uid="{94321ED7-2418-4868-9299-7137CAF6BF7D}"/>
    <cellStyle name="LongDesc 7 2 9" xfId="15104" xr:uid="{0BD38196-9362-482A-BECD-31C676DD227C}"/>
    <cellStyle name="LongDesc 7 2 9 2" xfId="27460" xr:uid="{9A1EA667-2ED3-4F69-9E6E-E8F278168E0E}"/>
    <cellStyle name="LongDesc 7 20" xfId="15752" xr:uid="{658D586E-7574-42AC-8D28-9DACB03F2143}"/>
    <cellStyle name="LongDesc 7 3" xfId="6350" xr:uid="{E549353E-5E2B-4DA1-AF06-C6C53C6AD6EB}"/>
    <cellStyle name="LongDesc 7 3 2" xfId="6351" xr:uid="{1D082F7B-A1D8-42A8-AA98-39CC3D7199E6}"/>
    <cellStyle name="LongDesc 7 3 2 2" xfId="20325" xr:uid="{F5FC803C-53C5-4453-A5C1-9198C770D7BA}"/>
    <cellStyle name="LongDesc 7 3 3" xfId="6352" xr:uid="{DB96A4CA-C0BF-434A-B5C1-0512601B8777}"/>
    <cellStyle name="LongDesc 7 3 3 2" xfId="20326" xr:uid="{4AC2E020-1CC6-4A37-83EB-1EB9DF27A540}"/>
    <cellStyle name="LongDesc 7 3 4" xfId="6353" xr:uid="{82E71901-8755-4F69-A515-BE7A487A8966}"/>
    <cellStyle name="LongDesc 7 3 4 2" xfId="20327" xr:uid="{D9C57CFE-4843-4A50-867F-FD616EE09BFC}"/>
    <cellStyle name="LongDesc 7 3 5" xfId="6354" xr:uid="{8FAA685F-93BB-40DA-980C-83995AF9DD71}"/>
    <cellStyle name="LongDesc 7 3 5 2" xfId="20328" xr:uid="{5624E57B-9516-4A57-BEF9-3CF2E4DA7A09}"/>
    <cellStyle name="LongDesc 7 3 6" xfId="20324" xr:uid="{60F8F6E0-DA70-4DC2-8111-3094599D56BF}"/>
    <cellStyle name="LongDesc 7 4" xfId="6355" xr:uid="{A3CE9D58-009E-47DE-95CE-107A81ABCB83}"/>
    <cellStyle name="LongDesc 7 4 2" xfId="6356" xr:uid="{67FE81D7-A3E4-4B73-B4EC-2FE1F673A16B}"/>
    <cellStyle name="LongDesc 7 4 2 2" xfId="20330" xr:uid="{3F1366D4-0311-4AFD-93B4-BFDCF536BB30}"/>
    <cellStyle name="LongDesc 7 4 3" xfId="6357" xr:uid="{3928173C-B7B2-44B9-9D18-F5A10C371BEB}"/>
    <cellStyle name="LongDesc 7 4 3 2" xfId="20331" xr:uid="{011954FD-06B6-4546-9624-65F487D24AB3}"/>
    <cellStyle name="LongDesc 7 4 4" xfId="6358" xr:uid="{B13A28D8-2D83-48CC-B1C0-31C9047DB44E}"/>
    <cellStyle name="LongDesc 7 4 4 2" xfId="20332" xr:uid="{C6C8A662-CA4C-4FE2-AE95-A14E63238D78}"/>
    <cellStyle name="LongDesc 7 4 5" xfId="20329" xr:uid="{3D725E86-9A1C-4333-847F-20DA6B8F946E}"/>
    <cellStyle name="LongDesc 7 5" xfId="6359" xr:uid="{311412CB-4536-4C04-B13B-587A0F2F0789}"/>
    <cellStyle name="LongDesc 7 5 2" xfId="6360" xr:uid="{E0BDBD8A-2D83-4D49-A217-91BCF52B882B}"/>
    <cellStyle name="LongDesc 7 5 2 2" xfId="20334" xr:uid="{EF06D37E-4C7C-4880-857E-519DEDFE755F}"/>
    <cellStyle name="LongDesc 7 5 3" xfId="6361" xr:uid="{89133157-B9BD-44B7-9879-51F80D8835AD}"/>
    <cellStyle name="LongDesc 7 5 3 2" xfId="20335" xr:uid="{37D17131-E246-4D5F-A11A-B2DB55D0D79E}"/>
    <cellStyle name="LongDesc 7 5 4" xfId="6362" xr:uid="{DC787B97-CD74-45B9-BA96-BDE309F2F583}"/>
    <cellStyle name="LongDesc 7 5 4 2" xfId="20336" xr:uid="{1BEE9DE0-5933-4FD0-B901-7FE311E2CEBB}"/>
    <cellStyle name="LongDesc 7 5 5" xfId="20333" xr:uid="{88C0DC17-1C24-46D8-8310-138346F3D349}"/>
    <cellStyle name="LongDesc 7 6" xfId="6363" xr:uid="{6F06A7CB-4254-4B53-8A61-B53A21E27F8A}"/>
    <cellStyle name="LongDesc 7 6 2" xfId="20337" xr:uid="{13F576F5-8BFA-4B81-8112-6783065BE4A6}"/>
    <cellStyle name="LongDesc 7 7" xfId="6364" xr:uid="{E7C3D95E-E898-4DF6-A144-7199B5E99FF6}"/>
    <cellStyle name="LongDesc 7 7 2" xfId="20338" xr:uid="{7FEDA3D8-6988-470D-9E5A-46A1F6FD0E5B}"/>
    <cellStyle name="LongDesc 7 8" xfId="6365" xr:uid="{31185DCA-C699-4F39-89FE-A3B549F80E63}"/>
    <cellStyle name="LongDesc 7 8 2" xfId="20339" xr:uid="{8B1D2340-E330-4E74-8BFF-3F6765595E86}"/>
    <cellStyle name="LongDesc 7 9" xfId="6366" xr:uid="{A8C30118-F5A4-4521-9967-ACEDF0C04387}"/>
    <cellStyle name="LongDesc 7 9 2" xfId="20340" xr:uid="{8F21CAF7-79D8-482A-B2AF-12E965DFA1D0}"/>
    <cellStyle name="LongDesc 8" xfId="1392" xr:uid="{91AF79F9-A071-44C5-80C2-7393DA71C058}"/>
    <cellStyle name="LongDesc 8 10" xfId="6367" xr:uid="{F29D79CF-43EA-4AC4-A027-B121CB9FE285}"/>
    <cellStyle name="LongDesc 8 10 2" xfId="20341" xr:uid="{9600B7A5-555E-45BE-B8FC-842FC571F429}"/>
    <cellStyle name="LongDesc 8 11" xfId="6368" xr:uid="{1B1C644E-0098-4E3E-AB80-FAA18A92922F}"/>
    <cellStyle name="LongDesc 8 11 2" xfId="20342" xr:uid="{9B309E0A-68D9-407A-AA16-D3C619B46177}"/>
    <cellStyle name="LongDesc 8 12" xfId="6369" xr:uid="{58739B38-BA21-41BF-AE07-7760E9381C71}"/>
    <cellStyle name="LongDesc 8 12 2" xfId="20343" xr:uid="{38245524-E4C2-4359-85E0-0F11E14BDF3B}"/>
    <cellStyle name="LongDesc 8 13" xfId="6370" xr:uid="{02F2E4D9-CE1F-4316-80C1-DFF46DC21AC0}"/>
    <cellStyle name="LongDesc 8 13 2" xfId="20344" xr:uid="{1E0F367D-29E3-432E-A6B9-2CAD40A8FB34}"/>
    <cellStyle name="LongDesc 8 14" xfId="6371" xr:uid="{85330475-0086-4A07-A906-75406E5B1BEE}"/>
    <cellStyle name="LongDesc 8 14 2" xfId="20345" xr:uid="{79F837BB-0D7D-4376-A266-557058294D2B}"/>
    <cellStyle name="LongDesc 8 15" xfId="6372" xr:uid="{F76B1E1D-C529-47CE-987F-4BA01BA0CA24}"/>
    <cellStyle name="LongDesc 8 15 2" xfId="20346" xr:uid="{4D825934-9626-4D7F-A00F-7EDBD9D0D970}"/>
    <cellStyle name="LongDesc 8 16" xfId="6373" xr:uid="{1D8A13B9-740B-4E06-A057-4C6C6B45B7B3}"/>
    <cellStyle name="LongDesc 8 16 2" xfId="20347" xr:uid="{71C2EC42-7AE6-457D-B448-9C94F27C7873}"/>
    <cellStyle name="LongDesc 8 17" xfId="6374" xr:uid="{20FCF092-F7CC-4DD0-A51A-7FCA316BE838}"/>
    <cellStyle name="LongDesc 8 17 2" xfId="20348" xr:uid="{8BE9938F-5912-491D-808B-E32C80EA8F34}"/>
    <cellStyle name="LongDesc 8 18" xfId="15105" xr:uid="{99048329-B5E6-4CB9-A98F-43BB2EC4D89A}"/>
    <cellStyle name="LongDesc 8 18 2" xfId="27461" xr:uid="{2FBBF3F1-75E1-4D51-99DA-2ADBD927BBBE}"/>
    <cellStyle name="LongDesc 8 19" xfId="15489" xr:uid="{201B0F73-FE48-4429-AD95-7E55DC1EA454}"/>
    <cellStyle name="LongDesc 8 19 2" xfId="27829" xr:uid="{2DBECEC1-82B2-4CF8-93FF-7C35BD38E4D9}"/>
    <cellStyle name="LongDesc 8 2" xfId="6375" xr:uid="{C390A273-5623-4A5A-BA17-4E2876D03619}"/>
    <cellStyle name="LongDesc 8 2 2" xfId="6376" xr:uid="{265556A9-DE4E-4F9A-9FCE-B047A47DF74A}"/>
    <cellStyle name="LongDesc 8 2 2 2" xfId="6377" xr:uid="{B752AFB7-C3E1-4E90-8C5D-7F041EBC23D6}"/>
    <cellStyle name="LongDesc 8 2 2 2 2" xfId="20351" xr:uid="{225D5866-0615-461F-BD2B-E22715E6F21E}"/>
    <cellStyle name="LongDesc 8 2 2 3" xfId="6378" xr:uid="{D6C3F870-D590-43B3-BD23-2C518448483F}"/>
    <cellStyle name="LongDesc 8 2 2 3 2" xfId="20352" xr:uid="{BF28C66B-5086-4615-9387-6C265A64CF61}"/>
    <cellStyle name="LongDesc 8 2 2 4" xfId="6379" xr:uid="{BAA0E3CB-D2CA-4560-8EC8-E11652E50830}"/>
    <cellStyle name="LongDesc 8 2 2 4 2" xfId="20353" xr:uid="{A6C62C5D-A4BB-47BF-858A-B46FDA3C034A}"/>
    <cellStyle name="LongDesc 8 2 2 5" xfId="20350" xr:uid="{D6BFC41F-379F-49E1-BFB9-D187A74C8E5E}"/>
    <cellStyle name="LongDesc 8 2 3" xfId="6380" xr:uid="{141F78BE-E597-4461-944E-B1061A151BDF}"/>
    <cellStyle name="LongDesc 8 2 3 2" xfId="20354" xr:uid="{523A2D3E-3A36-4093-93EA-E2B84C0A8BED}"/>
    <cellStyle name="LongDesc 8 2 4" xfId="6381" xr:uid="{FE5131CD-06A5-4C23-9DC3-CD7CC7CB9D2A}"/>
    <cellStyle name="LongDesc 8 2 4 2" xfId="20355" xr:uid="{2F19E61C-4E45-40BB-B012-8638D9F7D524}"/>
    <cellStyle name="LongDesc 8 2 5" xfId="6382" xr:uid="{4DE74741-8514-4FAC-A313-76198E998259}"/>
    <cellStyle name="LongDesc 8 2 5 2" xfId="20356" xr:uid="{3FE9A26B-FC04-4DFC-9084-99EA366A3387}"/>
    <cellStyle name="LongDesc 8 2 6" xfId="6383" xr:uid="{F33F58B5-2687-4C68-BC31-4D6D4647193F}"/>
    <cellStyle name="LongDesc 8 2 6 2" xfId="20357" xr:uid="{B6B3750E-F440-4694-BEF9-A0B336598FE7}"/>
    <cellStyle name="LongDesc 8 2 7" xfId="6384" xr:uid="{C1E68083-DECE-4A24-BF84-C588976E0453}"/>
    <cellStyle name="LongDesc 8 2 7 2" xfId="20358" xr:uid="{580099FF-FC44-4460-A613-9ED401660C01}"/>
    <cellStyle name="LongDesc 8 2 8" xfId="20349" xr:uid="{C39E7E59-9BBF-45A2-AA64-363FABEE0F85}"/>
    <cellStyle name="LongDesc 8 20" xfId="15767" xr:uid="{3B2D6EAD-FB44-48BB-8F0B-3B8F46D2B402}"/>
    <cellStyle name="LongDesc 8 3" xfId="6385" xr:uid="{95872FDE-304E-40A5-866B-2BA63815CF0B}"/>
    <cellStyle name="LongDesc 8 3 2" xfId="6386" xr:uid="{F4122455-AFCA-4031-85DC-93FBA61AC2A8}"/>
    <cellStyle name="LongDesc 8 3 2 2" xfId="20360" xr:uid="{958FB5A7-135E-403F-AC96-FDFB113B9224}"/>
    <cellStyle name="LongDesc 8 3 3" xfId="6387" xr:uid="{7A312FF0-94BD-4E1E-9A0C-30A20A8B1041}"/>
    <cellStyle name="LongDesc 8 3 3 2" xfId="20361" xr:uid="{69B6A05E-7A11-481C-B7C8-BF55F4184695}"/>
    <cellStyle name="LongDesc 8 3 4" xfId="6388" xr:uid="{71CD23B9-EAD1-4E5C-88BE-FD63C986FCC5}"/>
    <cellStyle name="LongDesc 8 3 4 2" xfId="20362" xr:uid="{DC93817B-E35B-4D46-A16C-F093255B1088}"/>
    <cellStyle name="LongDesc 8 3 5" xfId="6389" xr:uid="{762441AA-97AF-4623-AB6D-E904BEF587AB}"/>
    <cellStyle name="LongDesc 8 3 5 2" xfId="20363" xr:uid="{E898DDCF-3F44-4DC9-ADCE-01736623F0E8}"/>
    <cellStyle name="LongDesc 8 3 6" xfId="20359" xr:uid="{64DB614A-910B-41DF-AD53-2BC49A90ADDB}"/>
    <cellStyle name="LongDesc 8 4" xfId="6390" xr:uid="{C25FAE86-2357-435E-A311-43274A09FEF8}"/>
    <cellStyle name="LongDesc 8 4 2" xfId="6391" xr:uid="{FD367733-6F63-4B42-B209-E2EC59506B30}"/>
    <cellStyle name="LongDesc 8 4 2 2" xfId="20365" xr:uid="{4D5277A0-1987-4BF6-85FB-FF2CF2143651}"/>
    <cellStyle name="LongDesc 8 4 3" xfId="6392" xr:uid="{E5BD7C89-1F6F-49FD-ADF0-7DA5DDDF4AF0}"/>
    <cellStyle name="LongDesc 8 4 3 2" xfId="20366" xr:uid="{B43A1B70-EA8F-45CF-94F4-B493C02586B9}"/>
    <cellStyle name="LongDesc 8 4 4" xfId="6393" xr:uid="{5B1D9C45-AACE-47DC-9B62-B1C63C8A843B}"/>
    <cellStyle name="LongDesc 8 4 4 2" xfId="20367" xr:uid="{3949317A-77A8-462F-9E4D-07A22693F67F}"/>
    <cellStyle name="LongDesc 8 4 5" xfId="20364" xr:uid="{F54D99A7-1990-41F1-B3C9-73DE601D4816}"/>
    <cellStyle name="LongDesc 8 5" xfId="6394" xr:uid="{52A9C9BE-F245-43E9-98E8-74413D530D0C}"/>
    <cellStyle name="LongDesc 8 5 2" xfId="6395" xr:uid="{A5DEAA4B-6E6C-445A-A8D4-762B2DAA5418}"/>
    <cellStyle name="LongDesc 8 5 2 2" xfId="20369" xr:uid="{BFB10DB3-6A3A-4251-8735-8C20EC52F8E0}"/>
    <cellStyle name="LongDesc 8 5 3" xfId="6396" xr:uid="{DD356AFD-1BF7-49E2-8DD7-5382D768A7C7}"/>
    <cellStyle name="LongDesc 8 5 3 2" xfId="20370" xr:uid="{F9879D20-E353-4D29-A811-5BBD2DC7F411}"/>
    <cellStyle name="LongDesc 8 5 4" xfId="6397" xr:uid="{F3562777-ACCA-4653-AC6C-0A360A25A557}"/>
    <cellStyle name="LongDesc 8 5 4 2" xfId="20371" xr:uid="{F0666D9C-98C5-47F7-A33A-02ECEAB0F612}"/>
    <cellStyle name="LongDesc 8 5 5" xfId="20368" xr:uid="{0BFE23BE-747D-4579-B923-9B1B3C9F3E33}"/>
    <cellStyle name="LongDesc 8 6" xfId="6398" xr:uid="{B1EA019D-794E-4128-B3E8-10D5E13B6F22}"/>
    <cellStyle name="LongDesc 8 6 2" xfId="20372" xr:uid="{9CB0426B-20F7-4643-AEA5-B62AA3DD2A57}"/>
    <cellStyle name="LongDesc 8 7" xfId="6399" xr:uid="{666B17A6-8C86-4EFC-B4FF-608A66C6CC0F}"/>
    <cellStyle name="LongDesc 8 7 2" xfId="20373" xr:uid="{FEF1F484-5E36-4AC6-A6B6-1D30861AE718}"/>
    <cellStyle name="LongDesc 8 8" xfId="6400" xr:uid="{256D1689-1140-465D-8600-B5607C4D2033}"/>
    <cellStyle name="LongDesc 8 8 2" xfId="20374" xr:uid="{65CB4312-3B49-4DA9-81C7-13BA28A7F120}"/>
    <cellStyle name="LongDesc 8 9" xfId="6401" xr:uid="{2D74EA59-C723-4F16-B5D6-D003E463BEDF}"/>
    <cellStyle name="LongDesc 8 9 2" xfId="20375" xr:uid="{495894D4-1F7D-480F-84B3-98E252D03729}"/>
    <cellStyle name="LongDesc 9" xfId="6402" xr:uid="{A7681A8C-53FD-4C39-A1B2-16715D5EB48E}"/>
    <cellStyle name="LongDesc 9 2" xfId="6403" xr:uid="{6E94D6B3-D2E0-4820-B3E0-7936B3FE55C4}"/>
    <cellStyle name="LongDesc 9 2 2" xfId="6404" xr:uid="{BC6A0FF5-2849-4FF7-A5C7-BD31D87E6C63}"/>
    <cellStyle name="LongDesc 9 2 2 2" xfId="20378" xr:uid="{0C944A92-3B76-4663-A3BC-7EFDA467EF9F}"/>
    <cellStyle name="LongDesc 9 2 3" xfId="6405" xr:uid="{02FD8536-B7EE-4B53-8FA8-711216A46553}"/>
    <cellStyle name="LongDesc 9 2 3 2" xfId="20379" xr:uid="{5A9A6891-1C6F-4BFE-AC97-BC0CB8A62664}"/>
    <cellStyle name="LongDesc 9 2 4" xfId="6406" xr:uid="{A42BD0E0-D9DC-41C2-A596-1A0127497B82}"/>
    <cellStyle name="LongDesc 9 2 4 2" xfId="20380" xr:uid="{52ABAE0B-1A99-4117-A1D8-42F0B95580C3}"/>
    <cellStyle name="LongDesc 9 2 5" xfId="20377" xr:uid="{E28175D3-82DC-42F3-8F18-F565A71792DD}"/>
    <cellStyle name="LongDesc 9 3" xfId="6407" xr:uid="{4DE3C5DA-F4F9-406B-A834-FC9401E72D4D}"/>
    <cellStyle name="LongDesc 9 3 2" xfId="20381" xr:uid="{42054EEA-AF40-482E-A191-311E478CE2F5}"/>
    <cellStyle name="LongDesc 9 4" xfId="6408" xr:uid="{10981DAA-30DA-4B04-8409-7956204A55BD}"/>
    <cellStyle name="LongDesc 9 4 2" xfId="20382" xr:uid="{675F0E5C-AC90-49B5-9C00-B4625927BF6B}"/>
    <cellStyle name="LongDesc 9 5" xfId="6409" xr:uid="{99636BDB-52C3-4DCE-8CEC-C9DB8F156620}"/>
    <cellStyle name="LongDesc 9 5 2" xfId="20383" xr:uid="{CF8A0A5B-3216-4053-9B72-C5ABFCED8557}"/>
    <cellStyle name="LongDesc 9 6" xfId="6410" xr:uid="{B16E0525-5409-49C4-B39F-860F333CDCAB}"/>
    <cellStyle name="LongDesc 9 6 2" xfId="20384" xr:uid="{AC938051-E3A6-4C11-B1F1-E00B411EBA92}"/>
    <cellStyle name="LongDesc 9 7" xfId="6411" xr:uid="{261C1CF3-DEFA-4CFB-AB55-F1D2BDA4550E}"/>
    <cellStyle name="LongDesc 9 7 2" xfId="20385" xr:uid="{F0B281E9-1DE1-4D2F-86FB-9F9194158AEA}"/>
    <cellStyle name="LongDesc 9 8" xfId="20376" xr:uid="{F5DDC3EE-D02F-4005-A826-B0373D0A521F}"/>
    <cellStyle name="Migliaia (0)_Selezione Ascom TCS" xfId="374" xr:uid="{5E53B2B8-E065-4F83-8281-570C56FAB8B1}"/>
    <cellStyle name="Milliers [0]_AR1194" xfId="375" xr:uid="{55A64894-761D-4027-B7E6-E3C6F22656B3}"/>
    <cellStyle name="Milliers_AR1194" xfId="376" xr:uid="{DA8C7F84-EC2B-40DD-A8A2-70D34679E604}"/>
    <cellStyle name="Model" xfId="377" xr:uid="{37CAD6C5-89AA-4294-91DD-4145B6D69EE4}"/>
    <cellStyle name="Model 10" xfId="14606" xr:uid="{5801F273-6D99-4E28-899C-F5CD438C1F69}"/>
    <cellStyle name="Model 2" xfId="1059" xr:uid="{8CE9E555-6B51-44AC-ADB8-6C86E95D096D}"/>
    <cellStyle name="Model 2 2" xfId="1376" xr:uid="{19B07CFE-4DEA-4EB8-A2F2-9280018F54EF}"/>
    <cellStyle name="Model 2 2 2" xfId="6412" xr:uid="{726404B6-8531-4D67-ACFF-0B4814B7F028}"/>
    <cellStyle name="Model 2 2 2 2" xfId="6413" xr:uid="{C053B42E-3D58-45A1-8ACE-650CBB51792A}"/>
    <cellStyle name="Model 2 2 2 2 2" xfId="6414" xr:uid="{48E879EC-D84F-469E-A8AD-4AEDCF120F51}"/>
    <cellStyle name="Model 2 2 2 2 2 2" xfId="20387" xr:uid="{F4BD912C-2819-468B-81A6-033202136527}"/>
    <cellStyle name="Model 2 2 2 2 3" xfId="6415" xr:uid="{8A1E3E64-76FE-42D3-9FEF-AF0F4890EAF6}"/>
    <cellStyle name="Model 2 2 2 2 3 2" xfId="20388" xr:uid="{10563E09-125E-4C30-9983-C170504B81CA}"/>
    <cellStyle name="Model 2 2 2 2 4" xfId="6416" xr:uid="{3888168B-419D-4B3C-95DC-68E2F9EF6E42}"/>
    <cellStyle name="Model 2 2 2 2 4 2" xfId="20389" xr:uid="{BF2D597C-9036-413A-901C-36C0293BFD94}"/>
    <cellStyle name="Model 2 2 2 2 5" xfId="20386" xr:uid="{3284C5E8-DC1D-413A-ABE5-5788955E882C}"/>
    <cellStyle name="Model 2 2 2 3" xfId="6417" xr:uid="{9FF86BF2-4D3C-41E3-A330-074E85859FBC}"/>
    <cellStyle name="Model 2 2 2 3 2" xfId="20390" xr:uid="{9B86D271-8270-4281-9E3D-BC403F874C78}"/>
    <cellStyle name="Model 2 2 2 4" xfId="6418" xr:uid="{3B030343-E7F9-43BE-89FE-43610E7BB85F}"/>
    <cellStyle name="Model 2 2 2 4 2" xfId="20391" xr:uid="{D40AF50E-8202-4334-8D71-92DBC501B163}"/>
    <cellStyle name="Model 2 2 2 5" xfId="6419" xr:uid="{4AF8C029-150B-4203-8F18-4B0A9D62BC77}"/>
    <cellStyle name="Model 2 2 2 5 2" xfId="20392" xr:uid="{41805878-5B79-449A-83A2-A12F36BD7EE4}"/>
    <cellStyle name="Model 2 2 2 6" xfId="15107" xr:uid="{0158F625-3A9A-48AC-BF02-465AF886253A}"/>
    <cellStyle name="Model 2 2 3" xfId="6420" xr:uid="{B6D4021B-39B2-4C9E-89B8-BEC74935F978}"/>
    <cellStyle name="Model 2 2 3 2" xfId="6421" xr:uid="{7122E113-0B6B-4E50-AE3F-6623C158FDC2}"/>
    <cellStyle name="Model 2 2 3 2 2" xfId="20394" xr:uid="{ADA2F8FF-695C-40DF-8450-E667FB14DD90}"/>
    <cellStyle name="Model 2 2 3 3" xfId="6422" xr:uid="{94826814-9E20-4DE0-B7C7-2E795BFDC833}"/>
    <cellStyle name="Model 2 2 3 3 2" xfId="20395" xr:uid="{1BC5FAC4-3455-452A-9C07-85F37D9DB6B3}"/>
    <cellStyle name="Model 2 2 3 4" xfId="6423" xr:uid="{3153563D-27ED-41DB-A556-1A3B8DB07905}"/>
    <cellStyle name="Model 2 2 3 4 2" xfId="20396" xr:uid="{732230FF-2F9A-463F-BE32-39E654DF7661}"/>
    <cellStyle name="Model 2 2 3 5" xfId="20393" xr:uid="{573BE035-C637-4043-A9BD-CD4813D632FA}"/>
    <cellStyle name="Model 2 2 4" xfId="6424" xr:uid="{B9182525-A1D1-4E46-9CFA-B2C4C303B515}"/>
    <cellStyle name="Model 2 2 4 2" xfId="6425" xr:uid="{C05CCA38-EA71-4854-8703-4900F6DA74D0}"/>
    <cellStyle name="Model 2 2 4 2 2" xfId="20398" xr:uid="{63922F34-5348-450A-AF65-E277248E3DFA}"/>
    <cellStyle name="Model 2 2 4 3" xfId="6426" xr:uid="{7F54F5B8-90F0-4D62-BF51-52BA98C7BE5E}"/>
    <cellStyle name="Model 2 2 4 3 2" xfId="20399" xr:uid="{523E9921-7FB8-42FD-B073-6B4E755D4409}"/>
    <cellStyle name="Model 2 2 4 4" xfId="6427" xr:uid="{D77C59D2-780E-4707-9484-E759D8BE915F}"/>
    <cellStyle name="Model 2 2 4 4 2" xfId="20400" xr:uid="{C2CD28CD-0477-491F-B9B3-8D48AC32F339}"/>
    <cellStyle name="Model 2 2 4 5" xfId="20397" xr:uid="{801571C4-54CD-40BB-9F21-CBA4D4684499}"/>
    <cellStyle name="Model 2 2 5" xfId="6428" xr:uid="{5B7638B5-8C29-4027-B075-FC8E6572A455}"/>
    <cellStyle name="Model 2 2 5 2" xfId="20401" xr:uid="{10B03374-2A0C-4D31-B5D2-C6DB89A2399A}"/>
    <cellStyle name="Model 2 2 6" xfId="6429" xr:uid="{B60CCD9A-3CBC-4765-997D-08757D0DFAAA}"/>
    <cellStyle name="Model 2 2 6 2" xfId="20402" xr:uid="{565788CB-D477-4E2A-BA87-092E7873C21B}"/>
    <cellStyle name="Model 2 2 7" xfId="6430" xr:uid="{EA9AAE41-4BEF-4BF1-B573-479D0F1D974F}"/>
    <cellStyle name="Model 2 2 7 2" xfId="20403" xr:uid="{A8BB6A5D-9F63-48C1-BC4A-ABD22FEA92FA}"/>
    <cellStyle name="Model 2 2 8" xfId="15106" xr:uid="{39C12DE9-5DEE-411D-95DE-AA756D65249D}"/>
    <cellStyle name="Model 2 3" xfId="6431" xr:uid="{1EBAC9D8-5C48-4DB1-B569-4DAE4E7A1463}"/>
    <cellStyle name="Model 2 3 2" xfId="6432" xr:uid="{E1F1C2AD-6B20-4EC7-9F39-09DBF0E60118}"/>
    <cellStyle name="Model 2 3 2 2" xfId="6433" xr:uid="{51A77AA4-DFF8-4DFB-AC26-B08DDE3AF162}"/>
    <cellStyle name="Model 2 3 2 2 2" xfId="20405" xr:uid="{A882C660-29C6-40B0-8416-8A32141D3095}"/>
    <cellStyle name="Model 2 3 2 3" xfId="6434" xr:uid="{925BAB04-380A-421D-9C1A-9C47EF5E6FDF}"/>
    <cellStyle name="Model 2 3 2 3 2" xfId="20406" xr:uid="{094AE38C-6467-4586-8E72-B1A618104066}"/>
    <cellStyle name="Model 2 3 2 4" xfId="6435" xr:uid="{9A181D09-5AD4-47FC-919F-18EFFEBCDAF7}"/>
    <cellStyle name="Model 2 3 2 4 2" xfId="20407" xr:uid="{5C6FA33E-A21C-40E6-AA96-EAA62B905502}"/>
    <cellStyle name="Model 2 3 2 5" xfId="20404" xr:uid="{E0EC9CE6-9722-4474-BE12-7656EECBADCD}"/>
    <cellStyle name="Model 2 3 3" xfId="6436" xr:uid="{7F79A778-15AC-4AD6-AB07-4C7F81AB1766}"/>
    <cellStyle name="Model 2 3 3 2" xfId="20408" xr:uid="{04B25060-16EB-47BB-96CF-84811C3A540B}"/>
    <cellStyle name="Model 2 3 4" xfId="6437" xr:uid="{A4FFBD83-62F0-4D51-86FA-37EA11EC022A}"/>
    <cellStyle name="Model 2 3 4 2" xfId="20409" xr:uid="{9656B48D-649D-4BC8-8C9C-0298969F1129}"/>
    <cellStyle name="Model 2 3 5" xfId="6438" xr:uid="{2E656229-37E2-4932-8297-B5335BA9DD5D}"/>
    <cellStyle name="Model 2 3 5 2" xfId="20410" xr:uid="{04D8079B-45AA-4F18-ADB9-F9E8B0B586EE}"/>
    <cellStyle name="Model 2 3 6" xfId="15108" xr:uid="{3BAB8FCC-5A2D-4D18-BE0B-07115429CD93}"/>
    <cellStyle name="Model 2 4" xfId="6439" xr:uid="{08D87AB3-2D5A-4DAB-901C-252FFC56B7C6}"/>
    <cellStyle name="Model 2 4 2" xfId="6440" xr:uid="{5C1112A5-4D4D-449D-851E-BCDAD0F319CC}"/>
    <cellStyle name="Model 2 4 2 2" xfId="20412" xr:uid="{03A1EB14-8F69-4DFA-9D92-9032AB280062}"/>
    <cellStyle name="Model 2 4 3" xfId="6441" xr:uid="{C83C5A26-F62D-4AD1-90E0-E30E608CEDD8}"/>
    <cellStyle name="Model 2 4 3 2" xfId="20413" xr:uid="{BA2C35FD-64D5-414B-AFEE-1A08C8AF20E6}"/>
    <cellStyle name="Model 2 4 4" xfId="6442" xr:uid="{06F61B6A-4BEE-4B3D-A095-A2F0596CE03C}"/>
    <cellStyle name="Model 2 4 4 2" xfId="20414" xr:uid="{4008E869-FF8B-4E83-83B8-265B26752BE6}"/>
    <cellStyle name="Model 2 4 5" xfId="20411" xr:uid="{6923257F-5290-4B37-80FC-CBF6A085CEC0}"/>
    <cellStyle name="Model 2 5" xfId="6443" xr:uid="{AA8A5218-852E-45E6-9571-A9CF013CD8D2}"/>
    <cellStyle name="Model 2 5 2" xfId="6444" xr:uid="{B09A1990-A44C-4734-8A91-02C70A77969C}"/>
    <cellStyle name="Model 2 5 2 2" xfId="20416" xr:uid="{A03A4008-0B76-4FD8-84C6-215F63A5AFEC}"/>
    <cellStyle name="Model 2 5 3" xfId="6445" xr:uid="{B5FACED4-6382-4C52-A671-66C72DBD1E40}"/>
    <cellStyle name="Model 2 5 3 2" xfId="20417" xr:uid="{D5C55B1A-611E-437B-A39A-F1A09AB2A009}"/>
    <cellStyle name="Model 2 5 4" xfId="6446" xr:uid="{0940620D-718C-4154-8682-AFF5EABF392B}"/>
    <cellStyle name="Model 2 5 4 2" xfId="20418" xr:uid="{5F065406-B201-4E3E-BB00-AB63B495A7FA}"/>
    <cellStyle name="Model 2 5 5" xfId="20415" xr:uid="{4DAAC88C-AFC8-443E-99A8-D1E434CA30B0}"/>
    <cellStyle name="Model 2 6" xfId="6447" xr:uid="{CBE4D2E1-EC50-4898-8CF6-E6916EB587A9}"/>
    <cellStyle name="Model 2 6 2" xfId="20419" xr:uid="{3CF17140-824A-42ED-91F2-3DEF6EEBDB6F}"/>
    <cellStyle name="Model 2 7" xfId="6448" xr:uid="{3338A7BC-FB19-4C64-9A3F-C8C2B5F58EA4}"/>
    <cellStyle name="Model 2 7 2" xfId="20420" xr:uid="{D8A904F9-711E-4AD3-B7F8-E0BF3AE7553F}"/>
    <cellStyle name="Model 2 8" xfId="6449" xr:uid="{19E5FACF-60FB-42EB-A4D4-AF8D849BE42D}"/>
    <cellStyle name="Model 2 8 2" xfId="20421" xr:uid="{8A6C582C-73B2-479C-BB62-CC4CA90DE62E}"/>
    <cellStyle name="Model 2 9" xfId="14799" xr:uid="{613F00EA-21A5-41A1-B54D-EFB2E6BFB420}"/>
    <cellStyle name="Model 3" xfId="1060" xr:uid="{786DBDA8-7183-4C3A-A136-6A7AA511E2D5}"/>
    <cellStyle name="Model 3 2" xfId="1377" xr:uid="{47C95977-CE63-44C9-AD4A-479BCEF06D86}"/>
    <cellStyle name="Model 3 2 2" xfId="6450" xr:uid="{84324E50-FDCB-44C6-A09A-62BDAF515ACF}"/>
    <cellStyle name="Model 3 2 2 2" xfId="6451" xr:uid="{15E3A13A-7FCC-4256-BB16-171924BEE193}"/>
    <cellStyle name="Model 3 2 2 2 2" xfId="6452" xr:uid="{48840C4E-4C51-493B-B2E6-ECC3A45431DE}"/>
    <cellStyle name="Model 3 2 2 2 2 2" xfId="20423" xr:uid="{2DC3B314-11DD-4D12-A9FF-46FCAD0202F5}"/>
    <cellStyle name="Model 3 2 2 2 3" xfId="6453" xr:uid="{F5E77E0E-DDA9-4663-91CA-489256DEA290}"/>
    <cellStyle name="Model 3 2 2 2 3 2" xfId="20424" xr:uid="{E11E6F6A-C91A-40FB-ADFD-41170FD43C4C}"/>
    <cellStyle name="Model 3 2 2 2 4" xfId="6454" xr:uid="{9FEC896D-8D75-417B-9AAA-E789AE160F01}"/>
    <cellStyle name="Model 3 2 2 2 4 2" xfId="20425" xr:uid="{B15CD67C-D80C-4479-A568-4DFC5DDE6370}"/>
    <cellStyle name="Model 3 2 2 2 5" xfId="20422" xr:uid="{FA47BF63-D119-463C-8D94-3E876A27A6A7}"/>
    <cellStyle name="Model 3 2 2 3" xfId="6455" xr:uid="{4266B1E1-E866-4C07-8BB2-9C62FDC161D6}"/>
    <cellStyle name="Model 3 2 2 3 2" xfId="20426" xr:uid="{831C95BB-48D5-4627-B5F5-42435E181A04}"/>
    <cellStyle name="Model 3 2 2 4" xfId="6456" xr:uid="{6BD8A29B-6AA3-40D5-89ED-DD8F2A3C4A5F}"/>
    <cellStyle name="Model 3 2 2 4 2" xfId="20427" xr:uid="{9FE5E08B-BBF4-4819-ADEE-1BB95FBB63AF}"/>
    <cellStyle name="Model 3 2 2 5" xfId="6457" xr:uid="{0AC1B859-DEE5-4EED-8046-2EE58622027E}"/>
    <cellStyle name="Model 3 2 2 5 2" xfId="20428" xr:uid="{B79BA2BA-034D-47AA-A8A3-9F524AD567E5}"/>
    <cellStyle name="Model 3 2 2 6" xfId="15110" xr:uid="{BABFE261-EC9E-496A-8E48-1B35E3181F0C}"/>
    <cellStyle name="Model 3 2 3" xfId="6458" xr:uid="{A6DB4D9F-9573-419E-A740-AAA7F84535EA}"/>
    <cellStyle name="Model 3 2 3 2" xfId="6459" xr:uid="{9339248D-DDB5-48A7-8210-C2F4FC8D069A}"/>
    <cellStyle name="Model 3 2 3 2 2" xfId="20430" xr:uid="{507763D5-41CF-4512-829D-59C11D4910B0}"/>
    <cellStyle name="Model 3 2 3 3" xfId="6460" xr:uid="{06B909FA-85DA-42D6-A51E-0E078C9F403B}"/>
    <cellStyle name="Model 3 2 3 3 2" xfId="20431" xr:uid="{FE5247A6-63E5-45A3-8BA9-60D3E98A65D1}"/>
    <cellStyle name="Model 3 2 3 4" xfId="6461" xr:uid="{923D3653-689E-422E-8353-F8B22AE79C1D}"/>
    <cellStyle name="Model 3 2 3 4 2" xfId="20432" xr:uid="{70E217E8-2F5F-42FD-BD20-D80C713F8914}"/>
    <cellStyle name="Model 3 2 3 5" xfId="20429" xr:uid="{BE598B3D-8019-4A49-B06E-A29284D3D80D}"/>
    <cellStyle name="Model 3 2 4" xfId="6462" xr:uid="{575C90A6-A5C1-45FE-84D6-16003ACBA70D}"/>
    <cellStyle name="Model 3 2 4 2" xfId="6463" xr:uid="{B33D6FBD-A68C-48E1-A06C-5C8681479EB6}"/>
    <cellStyle name="Model 3 2 4 2 2" xfId="20434" xr:uid="{FC59DE76-2530-4E0E-AAEC-53552DD84238}"/>
    <cellStyle name="Model 3 2 4 3" xfId="6464" xr:uid="{36EE2183-5BB3-4878-B09D-6892D03F66B9}"/>
    <cellStyle name="Model 3 2 4 3 2" xfId="20435" xr:uid="{0A73DFA0-0EC7-4311-B34D-595E5E7CF842}"/>
    <cellStyle name="Model 3 2 4 4" xfId="6465" xr:uid="{A5C4D8DB-1095-451E-95AC-BD0D03228D5A}"/>
    <cellStyle name="Model 3 2 4 4 2" xfId="20436" xr:uid="{83FE10AB-5FC2-436B-962C-A7A92AEC3F04}"/>
    <cellStyle name="Model 3 2 4 5" xfId="20433" xr:uid="{B25F579C-EB4C-44F6-9F05-352E2BE323FD}"/>
    <cellStyle name="Model 3 2 5" xfId="6466" xr:uid="{09D93364-76CD-46F1-92BA-7D873ED3A7BA}"/>
    <cellStyle name="Model 3 2 5 2" xfId="20437" xr:uid="{ABABB6A9-AF46-49F7-BDD8-073BB6441AFA}"/>
    <cellStyle name="Model 3 2 6" xfId="6467" xr:uid="{025FDB10-8E23-40A4-B477-DD66E4E610B5}"/>
    <cellStyle name="Model 3 2 6 2" xfId="20438" xr:uid="{7F956E17-9233-4A54-912B-E93E56060B45}"/>
    <cellStyle name="Model 3 2 7" xfId="6468" xr:uid="{D3803937-73DC-4C8A-A800-26EB4AC3D809}"/>
    <cellStyle name="Model 3 2 7 2" xfId="20439" xr:uid="{42ECC616-03AC-4753-ACB1-A255BDCADD36}"/>
    <cellStyle name="Model 3 2 8" xfId="15109" xr:uid="{3755CCE0-22EF-4EAB-853E-02768BBC2E0F}"/>
    <cellStyle name="Model 3 3" xfId="6469" xr:uid="{C86F2DF4-6636-42C6-9325-0A88262238E1}"/>
    <cellStyle name="Model 3 3 2" xfId="6470" xr:uid="{1C5573E1-B59A-4EDF-9DED-E9AFBBF551CF}"/>
    <cellStyle name="Model 3 3 2 2" xfId="6471" xr:uid="{9A0EF469-93AE-45A4-9690-E61D4C555392}"/>
    <cellStyle name="Model 3 3 2 2 2" xfId="20441" xr:uid="{28EE0D92-D8E8-466C-BF49-42B5EB10F89F}"/>
    <cellStyle name="Model 3 3 2 3" xfId="6472" xr:uid="{1810EFB3-EFE8-46A3-A44B-05A20DF3254E}"/>
    <cellStyle name="Model 3 3 2 3 2" xfId="20442" xr:uid="{66042422-164C-4BF7-939C-DC2827F325A2}"/>
    <cellStyle name="Model 3 3 2 4" xfId="6473" xr:uid="{23EB6C05-209C-473F-9165-24A646FC76BA}"/>
    <cellStyle name="Model 3 3 2 4 2" xfId="20443" xr:uid="{E925A36C-DFE6-4A64-98C5-26E6D5877DD1}"/>
    <cellStyle name="Model 3 3 2 5" xfId="20440" xr:uid="{36F2EA6B-09F1-4C27-B652-E955B7825D70}"/>
    <cellStyle name="Model 3 3 3" xfId="6474" xr:uid="{3F659280-DA90-4168-B177-1AC2DC27AB5B}"/>
    <cellStyle name="Model 3 3 3 2" xfId="20444" xr:uid="{25D83BB6-BE32-4D4C-9E19-6E369F0DC370}"/>
    <cellStyle name="Model 3 3 4" xfId="6475" xr:uid="{17AF01BA-32EB-41DD-912A-43B7C48C5AC7}"/>
    <cellStyle name="Model 3 3 4 2" xfId="20445" xr:uid="{FC143C7D-6508-4514-85A7-49A320579DF1}"/>
    <cellStyle name="Model 3 3 5" xfId="6476" xr:uid="{32FA1B2A-63EF-4DD2-A232-24F8CB76416C}"/>
    <cellStyle name="Model 3 3 5 2" xfId="20446" xr:uid="{C85CDA78-B40C-4226-9735-6E9AC45E35B5}"/>
    <cellStyle name="Model 3 3 6" xfId="15111" xr:uid="{37384197-D8B5-4ADB-9DEC-081EE0ED9D1B}"/>
    <cellStyle name="Model 3 4" xfId="6477" xr:uid="{59BFEEE1-9688-44FD-A6E4-745F13244B24}"/>
    <cellStyle name="Model 3 4 2" xfId="6478" xr:uid="{0BBB6C51-49A5-4DE5-92CC-5C23D20ADDC7}"/>
    <cellStyle name="Model 3 4 2 2" xfId="20448" xr:uid="{13D7F7BC-58D4-4707-9F07-FCAA6FC22C99}"/>
    <cellStyle name="Model 3 4 3" xfId="6479" xr:uid="{E7053C63-74D1-4137-A476-B86BC085687E}"/>
    <cellStyle name="Model 3 4 3 2" xfId="20449" xr:uid="{6D6FAFD9-FD97-4B44-AD6B-DE0B6F709776}"/>
    <cellStyle name="Model 3 4 4" xfId="6480" xr:uid="{9231254C-93BC-4054-BFF5-496E7705FDE7}"/>
    <cellStyle name="Model 3 4 4 2" xfId="20450" xr:uid="{2DAEA521-31DE-4DB2-B05B-29277B86E9A7}"/>
    <cellStyle name="Model 3 4 5" xfId="20447" xr:uid="{CFAC3162-88A4-43AA-8EB4-243EDADFD0E9}"/>
    <cellStyle name="Model 3 5" xfId="6481" xr:uid="{0EA26D17-6AF4-4B91-99AD-7B3AD431A1B1}"/>
    <cellStyle name="Model 3 5 2" xfId="6482" xr:uid="{ACAB916F-9E54-4AE6-9CDD-18755D159FF0}"/>
    <cellStyle name="Model 3 5 2 2" xfId="20452" xr:uid="{959C935C-A28C-47B6-A651-D189A1EDC8A9}"/>
    <cellStyle name="Model 3 5 3" xfId="6483" xr:uid="{D0BA7BCD-C482-4DD4-8730-E1BCB35C1A6B}"/>
    <cellStyle name="Model 3 5 3 2" xfId="20453" xr:uid="{FE419848-E85C-418F-87F2-34C2EBE04D13}"/>
    <cellStyle name="Model 3 5 4" xfId="6484" xr:uid="{B9A14E77-8572-4E1E-B132-2D4C4CB0B968}"/>
    <cellStyle name="Model 3 5 4 2" xfId="20454" xr:uid="{4D902D72-E33C-45C8-9A4B-A469658CF3CF}"/>
    <cellStyle name="Model 3 5 5" xfId="20451" xr:uid="{B406EAC3-9A6E-4D4E-9284-35F90041FA15}"/>
    <cellStyle name="Model 3 6" xfId="6485" xr:uid="{4967EC87-4D5E-4378-9A00-ABB1558C5B0E}"/>
    <cellStyle name="Model 3 6 2" xfId="20455" xr:uid="{B73CAFD9-B439-49EF-BCF6-88327845FCA0}"/>
    <cellStyle name="Model 3 7" xfId="6486" xr:uid="{9E979633-4314-46D5-B393-65B6D821B7C3}"/>
    <cellStyle name="Model 3 7 2" xfId="20456" xr:uid="{B4AFC9F3-43C9-4924-96D6-C9CD2ED3A8C7}"/>
    <cellStyle name="Model 3 8" xfId="6487" xr:uid="{3A56F438-6D32-48BE-9531-770C0DE8050B}"/>
    <cellStyle name="Model 3 8 2" xfId="20457" xr:uid="{22A8B1D0-A474-4892-87FF-1C7E3D0F7D3F}"/>
    <cellStyle name="Model 3 9" xfId="14800" xr:uid="{29EBF019-8929-4A1A-ACAA-E936BCDECE3A}"/>
    <cellStyle name="Model 4" xfId="1358" xr:uid="{5C35E96A-1462-4595-9837-B3F6BB2C175B}"/>
    <cellStyle name="Model 4 2" xfId="6488" xr:uid="{A934BB95-1200-4F18-8622-58BC6CC79394}"/>
    <cellStyle name="Model 4 2 2" xfId="6489" xr:uid="{9A1B631E-47CC-445A-A929-0701123D84B7}"/>
    <cellStyle name="Model 4 2 2 2" xfId="6490" xr:uid="{4DF79FDF-19B6-4F1B-866A-92F85308ADC3}"/>
    <cellStyle name="Model 4 2 2 2 2" xfId="20459" xr:uid="{FD0D7162-36FC-4175-A6E5-863A41412F6E}"/>
    <cellStyle name="Model 4 2 2 3" xfId="6491" xr:uid="{75FEF544-FA32-4E3B-86B7-7E625D99D3BA}"/>
    <cellStyle name="Model 4 2 2 3 2" xfId="20460" xr:uid="{037C62F9-B6CB-4A7F-8DF0-0E128F3F5112}"/>
    <cellStyle name="Model 4 2 2 4" xfId="6492" xr:uid="{D6BA709F-1D8D-45B1-8CE7-B97578F21A88}"/>
    <cellStyle name="Model 4 2 2 4 2" xfId="20461" xr:uid="{25D46F6B-166D-49F5-B4F7-7CD90D8FBF2B}"/>
    <cellStyle name="Model 4 2 2 5" xfId="20458" xr:uid="{8948D4CB-2AFC-4C72-9D0A-B3BB8CDFBC78}"/>
    <cellStyle name="Model 4 2 3" xfId="6493" xr:uid="{F0953190-4296-4A1E-9838-D5B60925E2C8}"/>
    <cellStyle name="Model 4 2 3 2" xfId="20462" xr:uid="{E83D9D7D-D185-4A14-8EE9-06B95FC822CF}"/>
    <cellStyle name="Model 4 2 4" xfId="6494" xr:uid="{04AE7008-656B-476A-802A-3C6DBA216C3A}"/>
    <cellStyle name="Model 4 2 4 2" xfId="20463" xr:uid="{57B8A657-31C6-4ABA-81EA-961E537F5036}"/>
    <cellStyle name="Model 4 2 5" xfId="6495" xr:uid="{2F0701D8-EC4C-467C-8C87-19D2901EFFA6}"/>
    <cellStyle name="Model 4 2 5 2" xfId="20464" xr:uid="{7B678500-AC7D-46AB-80AB-194773893688}"/>
    <cellStyle name="Model 4 2 6" xfId="15112" xr:uid="{AF563433-B2B7-4A5B-BF5A-DEE67947F084}"/>
    <cellStyle name="Model 4 3" xfId="6496" xr:uid="{2CAFE727-3476-4EE4-B053-2118F15F873F}"/>
    <cellStyle name="Model 4 3 2" xfId="6497" xr:uid="{A6483326-0BE3-4536-8A02-841A1ACF43B8}"/>
    <cellStyle name="Model 4 3 2 2" xfId="20466" xr:uid="{DB3E6EF8-42F0-4E0A-896E-CB6BA7C3E168}"/>
    <cellStyle name="Model 4 3 3" xfId="6498" xr:uid="{E0BC5176-273E-4861-8795-16553C059B31}"/>
    <cellStyle name="Model 4 3 3 2" xfId="20467" xr:uid="{C1545B42-7BFA-4D4A-B694-BBC2A41BF17B}"/>
    <cellStyle name="Model 4 3 4" xfId="6499" xr:uid="{BC91DF62-B17E-42B5-8B2F-969459F1E0E3}"/>
    <cellStyle name="Model 4 3 4 2" xfId="20468" xr:uid="{5E9AE353-3DC8-42AB-9382-F9F1905520B6}"/>
    <cellStyle name="Model 4 3 5" xfId="20465" xr:uid="{923C988A-81BB-4ECF-90E1-2130F02F0427}"/>
    <cellStyle name="Model 4 4" xfId="6500" xr:uid="{62F5538A-53CA-4642-B509-69B08535E87B}"/>
    <cellStyle name="Model 4 4 2" xfId="6501" xr:uid="{04F01BF8-E8F7-418D-B799-E3FB4583F974}"/>
    <cellStyle name="Model 4 4 2 2" xfId="20470" xr:uid="{5C606695-9860-4CDC-A576-8461075D6740}"/>
    <cellStyle name="Model 4 4 3" xfId="6502" xr:uid="{D152EF04-A6FD-4F98-8A1A-0ACDF6D7274A}"/>
    <cellStyle name="Model 4 4 3 2" xfId="20471" xr:uid="{AF15A4DA-20CF-4F41-BC2C-1775D423A075}"/>
    <cellStyle name="Model 4 4 4" xfId="6503" xr:uid="{9D3C8C0C-154C-434E-980B-CCA86F38D1EA}"/>
    <cellStyle name="Model 4 4 4 2" xfId="20472" xr:uid="{2360CAB5-46F2-4BC0-8162-E7D387D909A1}"/>
    <cellStyle name="Model 4 4 5" xfId="20469" xr:uid="{3CDA6811-A23C-436E-B0C5-E9C56E4C8B35}"/>
    <cellStyle name="Model 4 5" xfId="6504" xr:uid="{17130990-399E-4E1B-ABFE-6D3EAC47117D}"/>
    <cellStyle name="Model 4 5 2" xfId="20473" xr:uid="{D71DD3CC-1D7D-4FDC-8536-6C12D13E07C2}"/>
    <cellStyle name="Model 4 6" xfId="6505" xr:uid="{041537B7-9A9E-4B62-9949-980765AD71B1}"/>
    <cellStyle name="Model 4 6 2" xfId="20474" xr:uid="{5471C9ED-1434-452B-A783-684017447913}"/>
    <cellStyle name="Model 4 7" xfId="6506" xr:uid="{B17E093B-5E8A-43B5-93AC-067F9074E9A6}"/>
    <cellStyle name="Model 4 7 2" xfId="20475" xr:uid="{70FF147E-C836-45A4-8597-A7807DD14BD6}"/>
    <cellStyle name="Model 4 8" xfId="14801" xr:uid="{8C2CB0D4-FBB3-4A93-803B-5C6B5847DDA3}"/>
    <cellStyle name="Model 5" xfId="6507" xr:uid="{664EA77C-7552-47D9-BDA5-6219E81D29EA}"/>
    <cellStyle name="Model 5 2" xfId="6508" xr:uid="{CC493F34-3287-4079-950D-E633FCEE7446}"/>
    <cellStyle name="Model 5 2 2" xfId="6509" xr:uid="{49856A62-7540-412B-9C28-676AC37D9A55}"/>
    <cellStyle name="Model 5 2 2 2" xfId="20478" xr:uid="{9370F8B2-BECC-45B0-98B5-D2C555EF44BC}"/>
    <cellStyle name="Model 5 2 3" xfId="6510" xr:uid="{725D31C8-062E-458E-B04B-ABE17DFECE52}"/>
    <cellStyle name="Model 5 2 3 2" xfId="20479" xr:uid="{A9F3EC57-0CB8-4153-821E-F1D4416ECA29}"/>
    <cellStyle name="Model 5 2 4" xfId="6511" xr:uid="{5864705F-FB76-46B7-B2BE-C95AE833F73B}"/>
    <cellStyle name="Model 5 2 4 2" xfId="20480" xr:uid="{D77BCC2E-E87C-4D02-B141-AC2A3AF0AD69}"/>
    <cellStyle name="Model 5 2 5" xfId="20477" xr:uid="{3DDC118B-4BAB-455C-8065-8F67F9F7C69E}"/>
    <cellStyle name="Model 5 3" xfId="6512" xr:uid="{77690405-F86C-4B15-9115-0CA0B9B96BA6}"/>
    <cellStyle name="Model 5 3 2" xfId="20481" xr:uid="{9F07E024-7392-4EE7-9B51-A79817AE94E4}"/>
    <cellStyle name="Model 5 4" xfId="6513" xr:uid="{69639174-38E7-4E0D-AE24-861DB62C7EE7}"/>
    <cellStyle name="Model 5 4 2" xfId="20482" xr:uid="{1C58EDED-E0C9-44DE-8CC2-9F3A724C0116}"/>
    <cellStyle name="Model 5 5" xfId="6514" xr:uid="{93849FF7-E2A1-4BC3-8899-8100C5850F5A}"/>
    <cellStyle name="Model 5 5 2" xfId="20483" xr:uid="{69E57104-55C2-425C-B1D4-313D2D257A92}"/>
    <cellStyle name="Model 5 6" xfId="6515" xr:uid="{7B70BFFA-238E-4B72-9427-2439DDAC3185}"/>
    <cellStyle name="Model 5 6 2" xfId="20484" xr:uid="{97CDAB6D-26B5-44DD-A445-D564B13F391F}"/>
    <cellStyle name="Model 5 7" xfId="15113" xr:uid="{0E1032E8-E905-4A23-88EF-C8A3D6D0C603}"/>
    <cellStyle name="Model 5 8" xfId="20476" xr:uid="{B936A4EB-237A-45CB-B8B5-597320B0FC18}"/>
    <cellStyle name="Model 6" xfId="6516" xr:uid="{3DAA6086-7977-4DBA-95B3-85498714B79A}"/>
    <cellStyle name="Model 6 2" xfId="6517" xr:uid="{E2E599E1-411B-4F88-81C1-6AC0402A9FDC}"/>
    <cellStyle name="Model 6 2 2" xfId="20486" xr:uid="{6947AA37-496D-46F2-9AB2-A37F47B9A297}"/>
    <cellStyle name="Model 6 3" xfId="6518" xr:uid="{387C214F-9E39-4B63-B48B-CE7EFF558CDA}"/>
    <cellStyle name="Model 6 3 2" xfId="20487" xr:uid="{17612377-9AE3-4364-9E22-F870BFFA550D}"/>
    <cellStyle name="Model 6 4" xfId="6519" xr:uid="{B8C7BEB2-2FDC-4391-BBE0-41AE839EF547}"/>
    <cellStyle name="Model 6 4 2" xfId="20488" xr:uid="{D4102264-6DFF-490B-8142-C8B9536791B2}"/>
    <cellStyle name="Model 6 5" xfId="20485" xr:uid="{6076D11D-1915-4E3D-8647-2FF5F72A7356}"/>
    <cellStyle name="Model 7" xfId="6520" xr:uid="{6528D404-2E04-46B6-9CDE-1C692730A9F4}"/>
    <cellStyle name="Model 7 2" xfId="6521" xr:uid="{38BAEFCC-083A-48B7-B9B0-9BB79199712A}"/>
    <cellStyle name="Model 7 2 2" xfId="20490" xr:uid="{AC319BD1-2D7F-44B3-832F-35BCE38BE4C1}"/>
    <cellStyle name="Model 7 3" xfId="6522" xr:uid="{4AE623FC-0919-4BB9-84B5-ED36D1BF70E7}"/>
    <cellStyle name="Model 7 3 2" xfId="20491" xr:uid="{9157F599-343D-4651-94A5-1C39432A7CC7}"/>
    <cellStyle name="Model 7 4" xfId="20489" xr:uid="{B5888BF9-64C9-48EB-AF06-C63EB7989792}"/>
    <cellStyle name="Model 8" xfId="6523" xr:uid="{FB7BE357-4017-4E7A-9A70-2AEE8B5A9641}"/>
    <cellStyle name="Model 8 2" xfId="20492" xr:uid="{42E35ABC-2950-488B-8412-6E41BD9D9DE2}"/>
    <cellStyle name="Model 9" xfId="6524" xr:uid="{80B16698-3F07-4441-A852-3ABC08075D85}"/>
    <cellStyle name="Model 9 2" xfId="20493" xr:uid="{F23AB752-3EB3-44A4-8BF6-7246E77480A1}"/>
    <cellStyle name="Mon騁aire [0]_AR1194" xfId="378" xr:uid="{A14FE97C-54B5-429D-A51F-9352A965C985}"/>
    <cellStyle name="Mon騁aire_AR1194" xfId="379" xr:uid="{F79FE181-B594-4D1E-9463-3D8E06E57BCE}"/>
    <cellStyle name="MS_English" xfId="380" xr:uid="{38E209A6-E3D7-44A4-B116-437F9E709B4F}"/>
    <cellStyle name="Neutral" xfId="381" xr:uid="{6FAEDE06-ECD0-4EC9-B0E5-CD97AFB5D519}"/>
    <cellStyle name="Neutral 2" xfId="6525" xr:uid="{4F212A6A-F9DF-4A01-875B-0BF43FB9E442}"/>
    <cellStyle name="New" xfId="382" xr:uid="{2F2021D3-E622-466D-B4DF-06F1618BEFCE}"/>
    <cellStyle name="New 10" xfId="6526" xr:uid="{5143827A-6E69-4213-AAB0-3C1CEF99F3F3}"/>
    <cellStyle name="New 10 2" xfId="6527" xr:uid="{5929C708-25F8-42D1-A9B4-B474B3C5DE41}"/>
    <cellStyle name="New 10 2 2" xfId="20495" xr:uid="{832DD6DD-DDDB-4CC6-854E-A19C5E8948B8}"/>
    <cellStyle name="New 10 3" xfId="6528" xr:uid="{15C17226-2152-48D9-8F97-21377DC4730C}"/>
    <cellStyle name="New 10 3 2" xfId="20496" xr:uid="{CF6F4782-138D-4FAF-992D-29BDD10D08C2}"/>
    <cellStyle name="New 10 4" xfId="6529" xr:uid="{684B70EE-2923-4ED7-91EB-EF3F1F98985D}"/>
    <cellStyle name="New 10 4 2" xfId="20497" xr:uid="{6DE4A108-AD09-4ECB-BA5C-1794B2859655}"/>
    <cellStyle name="New 10 5" xfId="6530" xr:uid="{D5D27D3C-9AF2-4763-B14A-6809C8AE209D}"/>
    <cellStyle name="New 10 5 2" xfId="20498" xr:uid="{5304B112-EE8B-4208-921E-881262B272A8}"/>
    <cellStyle name="New 10 6" xfId="20494" xr:uid="{A4CDC246-1BCF-4264-9EDD-E4912FCBDBF8}"/>
    <cellStyle name="New 11" xfId="6531" xr:uid="{906F231C-A253-4DB9-A3BD-02DEA147B322}"/>
    <cellStyle name="New 11 2" xfId="20499" xr:uid="{E74F73E3-6ECA-439B-BEC0-9A4E14A9AF67}"/>
    <cellStyle name="New 12" xfId="6532" xr:uid="{BB811605-547A-4B67-8CC4-D1F5F51BCF03}"/>
    <cellStyle name="New 12 2" xfId="20500" xr:uid="{83364BBF-80D4-4523-BC16-E5E3B1D20EC7}"/>
    <cellStyle name="New 13" xfId="6533" xr:uid="{CF84E15F-4228-4ED7-AB81-30BEC7212F64}"/>
    <cellStyle name="New 13 2" xfId="20501" xr:uid="{5674FF47-A12C-4C16-BD34-0784F8BB72E5}"/>
    <cellStyle name="New 14" xfId="6534" xr:uid="{C5FAED63-9968-4B24-AC0E-367E7DA0BF1B}"/>
    <cellStyle name="New 14 2" xfId="20502" xr:uid="{256584B3-E9F5-41BE-BABC-3287F4A81828}"/>
    <cellStyle name="New 15" xfId="6535" xr:uid="{54BC3003-38E7-4B99-99DB-4BF8D42D94B1}"/>
    <cellStyle name="New 15 2" xfId="20503" xr:uid="{F51D118A-11FD-44FF-A94E-9F05AE9AFAD3}"/>
    <cellStyle name="New 16" xfId="6536" xr:uid="{6B2246F8-CE0E-4357-BCC8-34484726362E}"/>
    <cellStyle name="New 16 2" xfId="20504" xr:uid="{A967C068-3AE7-477D-AAD2-7924205C193E}"/>
    <cellStyle name="New 17" xfId="14607" xr:uid="{7CF8379B-B619-4F19-8B7E-0DC0445BB388}"/>
    <cellStyle name="New 17 2" xfId="27009" xr:uid="{5AE48499-8FDE-4ACA-9C6B-80DC200BB7F9}"/>
    <cellStyle name="New 18" xfId="15547" xr:uid="{46DEA96E-898A-48DD-826D-B8F78A1FE698}"/>
    <cellStyle name="New 2" xfId="1061" xr:uid="{D410FCA6-70F5-4933-B032-C4B9636B6AED}"/>
    <cellStyle name="New 2 10" xfId="6537" xr:uid="{9806E980-3A67-409E-B3B5-54ADFA6566AE}"/>
    <cellStyle name="New 2 10 2" xfId="6538" xr:uid="{D9907B2D-CEE6-4DED-9063-FCF41D2081D1}"/>
    <cellStyle name="New 2 10 2 2" xfId="20506" xr:uid="{F4777E2D-95A5-4A80-90C2-22E159FA70D3}"/>
    <cellStyle name="New 2 10 3" xfId="20505" xr:uid="{CC84F3E6-DD2D-494C-BA8E-A84C854E42A8}"/>
    <cellStyle name="New 2 11" xfId="6539" xr:uid="{1A15F9F8-8EE1-49C4-A69C-6AE6B2009EFF}"/>
    <cellStyle name="New 2 11 2" xfId="20507" xr:uid="{E1AD3002-DFE4-4B84-9DC5-941FA7A911CD}"/>
    <cellStyle name="New 2 12" xfId="6540" xr:uid="{02BD082B-0C43-417D-9289-23904E1F68B2}"/>
    <cellStyle name="New 2 12 2" xfId="20508" xr:uid="{4E55CD8A-CE34-4F8C-86B5-3E38E23EC351}"/>
    <cellStyle name="New 2 13" xfId="6541" xr:uid="{1DF2123B-DF5E-4676-8082-C0EEC5EDE160}"/>
    <cellStyle name="New 2 13 2" xfId="20509" xr:uid="{12711BC4-4078-4D2C-A397-D0BCDAF6A748}"/>
    <cellStyle name="New 2 14" xfId="6542" xr:uid="{1D93F988-3874-4C4B-8193-C37C21979225}"/>
    <cellStyle name="New 2 14 2" xfId="20510" xr:uid="{CB7B32FE-E9E8-4F8B-B15A-EBA4C5B11AEB}"/>
    <cellStyle name="New 2 15" xfId="6543" xr:uid="{B6BC0469-FE49-4A95-AC22-1DC85C22A476}"/>
    <cellStyle name="New 2 15 2" xfId="20511" xr:uid="{8B76CA70-2A67-453B-BFE9-95E9B26A2325}"/>
    <cellStyle name="New 2 16" xfId="6544" xr:uid="{929E7A45-27B1-4FA2-9B31-C5455F8FCFDA}"/>
    <cellStyle name="New 2 16 2" xfId="20512" xr:uid="{A19CF525-0F71-4E4C-A4CE-CFAC925EAD71}"/>
    <cellStyle name="New 2 17" xfId="6545" xr:uid="{F3C7CDE0-0C8F-4502-8DF5-EDC20EE7D09E}"/>
    <cellStyle name="New 2 17 2" xfId="20513" xr:uid="{5087C417-0CC7-4DB1-8A36-8A006AF66276}"/>
    <cellStyle name="New 2 18" xfId="6546" xr:uid="{9AF4ACE3-9DD7-40B5-A96B-3F789A436D90}"/>
    <cellStyle name="New 2 18 2" xfId="20514" xr:uid="{77ACF30C-C329-403B-9BA2-4267BF69CBDA}"/>
    <cellStyle name="New 2 19" xfId="6547" xr:uid="{5464925A-503E-43A9-8696-A5BD6A16BA03}"/>
    <cellStyle name="New 2 19 2" xfId="20515" xr:uid="{B31E3971-49A0-4CE2-854F-CD4FF40A23FF}"/>
    <cellStyle name="New 2 2" xfId="1062" xr:uid="{030EF12D-6C07-45C8-A122-0CB467AC5F27}"/>
    <cellStyle name="New 2 2 10" xfId="6548" xr:uid="{72D39A3A-20B7-419A-AB5C-9311896F5D14}"/>
    <cellStyle name="New 2 2 10 2" xfId="20516" xr:uid="{6323E862-97DE-43AE-B301-9E22E94006D2}"/>
    <cellStyle name="New 2 2 11" xfId="6549" xr:uid="{5F54C4D4-7018-4FE0-8230-E809D1335603}"/>
    <cellStyle name="New 2 2 11 2" xfId="20517" xr:uid="{5AA78BE5-547D-49DB-ADD6-63A73F6A370C}"/>
    <cellStyle name="New 2 2 12" xfId="6550" xr:uid="{D5B56BD7-B5B0-46DA-9705-4456090E4D77}"/>
    <cellStyle name="New 2 2 12 2" xfId="20518" xr:uid="{7282231D-DE50-4F80-97F2-967742750478}"/>
    <cellStyle name="New 2 2 13" xfId="6551" xr:uid="{E69D8DBA-2DA1-4D68-8382-C9077509DED5}"/>
    <cellStyle name="New 2 2 13 2" xfId="20519" xr:uid="{FBBFA446-7F26-41E5-8446-B8B29D93B30D}"/>
    <cellStyle name="New 2 2 14" xfId="6552" xr:uid="{36EACDE4-2209-4ACC-AA14-29B380F3B072}"/>
    <cellStyle name="New 2 2 14 2" xfId="20520" xr:uid="{AD9277A7-30B0-4007-84F7-DDFCE5CB5090}"/>
    <cellStyle name="New 2 2 15" xfId="6553" xr:uid="{D9BEFDA0-3477-4664-9213-018B8DFB807E}"/>
    <cellStyle name="New 2 2 15 2" xfId="20521" xr:uid="{48CC6AC4-EC3B-4022-B9B5-D253C933C895}"/>
    <cellStyle name="New 2 2 16" xfId="6554" xr:uid="{D5958D21-FF85-439D-A997-DBABB487B2D4}"/>
    <cellStyle name="New 2 2 16 2" xfId="20522" xr:uid="{304A919B-A81F-45D1-81E5-B96D4D791D8C}"/>
    <cellStyle name="New 2 2 17" xfId="6555" xr:uid="{E64B43FE-0E64-4BD1-9F88-89D55F153C73}"/>
    <cellStyle name="New 2 2 17 2" xfId="20523" xr:uid="{F33E91D2-A867-4F32-B3BF-983EBA1ED9A4}"/>
    <cellStyle name="New 2 2 18" xfId="6556" xr:uid="{503C1500-2401-4F16-B3A6-9A0D51334DF0}"/>
    <cellStyle name="New 2 2 18 2" xfId="20524" xr:uid="{7950DA30-A22D-4472-BA3B-A9AE169470EB}"/>
    <cellStyle name="New 2 2 19" xfId="6557" xr:uid="{D70A6E94-55F3-4D27-A656-F16EF92A3861}"/>
    <cellStyle name="New 2 2 19 2" xfId="20525" xr:uid="{D1922FCA-A06F-43B3-911B-CE6E159DF391}"/>
    <cellStyle name="New 2 2 2" xfId="6558" xr:uid="{CEF9C26C-F199-407A-B75B-F987CCFAF76A}"/>
    <cellStyle name="New 2 2 2 10" xfId="14804" xr:uid="{F0AA116E-67C3-459A-B23B-133E0F314154}"/>
    <cellStyle name="New 2 2 2 10 2" xfId="27172" xr:uid="{8A5C7D09-E0D8-4A3E-9088-898A57CED2E5}"/>
    <cellStyle name="New 2 2 2 11" xfId="20526" xr:uid="{E9B48973-8E10-4567-AD1B-38E3C39370A0}"/>
    <cellStyle name="New 2 2 2 2" xfId="6559" xr:uid="{5BD1A106-669A-4AD5-ACFF-523E6FD23E43}"/>
    <cellStyle name="New 2 2 2 2 2" xfId="6560" xr:uid="{41CC8D9A-F392-47DF-874A-76952B05086A}"/>
    <cellStyle name="New 2 2 2 2 2 2" xfId="20528" xr:uid="{0FCB797D-B9DF-4357-8B49-81C1A146D261}"/>
    <cellStyle name="New 2 2 2 2 3" xfId="6561" xr:uid="{B9F759D6-B0C1-4468-8603-F55BB069066C}"/>
    <cellStyle name="New 2 2 2 2 3 2" xfId="20529" xr:uid="{D06F898F-76EC-48E9-8B49-91F9592E1831}"/>
    <cellStyle name="New 2 2 2 2 4" xfId="6562" xr:uid="{F60E19FF-D5B1-422C-89D0-7BA327CCC3C6}"/>
    <cellStyle name="New 2 2 2 2 4 2" xfId="20530" xr:uid="{44FA796F-58A1-4FE4-8FF4-7200BC42362F}"/>
    <cellStyle name="New 2 2 2 2 5" xfId="6563" xr:uid="{84AA552C-FAF5-44DE-8AD5-68C4A06AABDA}"/>
    <cellStyle name="New 2 2 2 2 5 2" xfId="20531" xr:uid="{0981D62C-248B-4C98-A1F9-BE1DFC738C5F}"/>
    <cellStyle name="New 2 2 2 2 6" xfId="20527" xr:uid="{C396A620-3685-46D6-AFB9-4EDCCC250234}"/>
    <cellStyle name="New 2 2 2 3" xfId="6564" xr:uid="{AA386BC3-C53B-409A-A71A-2EC081E9157C}"/>
    <cellStyle name="New 2 2 2 3 2" xfId="6565" xr:uid="{3A7C8E2C-C961-4926-9064-08199678D7A5}"/>
    <cellStyle name="New 2 2 2 3 2 2" xfId="20533" xr:uid="{03D92C1E-0512-4240-A88F-C20308F6E97D}"/>
    <cellStyle name="New 2 2 2 3 3" xfId="20532" xr:uid="{3E1E0435-E212-4FBA-9B6B-759EE656B608}"/>
    <cellStyle name="New 2 2 2 4" xfId="6566" xr:uid="{765EC37B-4623-4606-9BEC-4D188FB69AD9}"/>
    <cellStyle name="New 2 2 2 4 2" xfId="20534" xr:uid="{9ABD050F-6F73-4D28-B3FE-04771849C487}"/>
    <cellStyle name="New 2 2 2 5" xfId="6567" xr:uid="{320FE8F8-D445-4611-ADB7-5E646E68565A}"/>
    <cellStyle name="New 2 2 2 5 2" xfId="20535" xr:uid="{AFCEC3A9-6B30-44A9-9AA0-28AA29CF8F80}"/>
    <cellStyle name="New 2 2 2 6" xfId="6568" xr:uid="{4105821A-CE6D-410D-8F29-71A7872E2B78}"/>
    <cellStyle name="New 2 2 2 6 2" xfId="20536" xr:uid="{0D8D1F77-29B9-423A-85FC-77D7B8585CF9}"/>
    <cellStyle name="New 2 2 2 7" xfId="6569" xr:uid="{1E22ECA0-3931-497E-9947-C111147BA51A}"/>
    <cellStyle name="New 2 2 2 7 2" xfId="20537" xr:uid="{A86D1097-2FCB-4A92-B3AE-D8D75642293E}"/>
    <cellStyle name="New 2 2 2 8" xfId="6570" xr:uid="{548BADCC-E08E-4FF3-8669-B2DF4D9A9B30}"/>
    <cellStyle name="New 2 2 2 8 2" xfId="20538" xr:uid="{D6D719A7-DF2E-4B29-B3FA-E970F1FCF8BB}"/>
    <cellStyle name="New 2 2 2 9" xfId="6571" xr:uid="{D5EB3B0F-1CB9-4D7C-9968-F1AF55EBEECB}"/>
    <cellStyle name="New 2 2 2 9 2" xfId="20539" xr:uid="{A0CC6A05-B271-4C9B-948C-EBEEDC0E39BE}"/>
    <cellStyle name="New 2 2 20" xfId="6572" xr:uid="{8AF25CFD-A4EF-42C0-9D7F-313B3A26E380}"/>
    <cellStyle name="New 2 2 20 2" xfId="20540" xr:uid="{FA1A36D7-00B3-4F21-9438-BD512CF72BF9}"/>
    <cellStyle name="New 2 2 21" xfId="6573" xr:uid="{63F864F9-37DA-422D-9D69-BC4F9CA9A30F}"/>
    <cellStyle name="New 2 2 21 2" xfId="20541" xr:uid="{5083717F-B587-44B3-B1E7-CE7C80E2166D}"/>
    <cellStyle name="New 2 2 22" xfId="6574" xr:uid="{8D35CD8E-C35E-48D4-B043-F4FBA1F313FD}"/>
    <cellStyle name="New 2 2 22 2" xfId="20542" xr:uid="{C31C322D-27EF-4118-AC07-4F70851F6C6F}"/>
    <cellStyle name="New 2 2 23" xfId="14803" xr:uid="{788A9263-C32B-427E-B7A8-7040178A4F3F}"/>
    <cellStyle name="New 2 2 23 2" xfId="27171" xr:uid="{1ADDC405-EA85-47F3-947A-398F4D542E80}"/>
    <cellStyle name="New 2 2 24" xfId="15631" xr:uid="{9A6153A7-7554-403C-AA6D-2645CAA26FD5}"/>
    <cellStyle name="New 2 2 3" xfId="6575" xr:uid="{6D22F005-E746-41FC-9E83-658C660C6598}"/>
    <cellStyle name="New 2 2 3 2" xfId="6576" xr:uid="{086D9470-4E0B-401F-A6B6-4F324D44B2CE}"/>
    <cellStyle name="New 2 2 3 2 2" xfId="6577" xr:uid="{3126E9B7-0354-4FF5-B825-00E8DA718DB0}"/>
    <cellStyle name="New 2 2 3 2 2 2" xfId="20545" xr:uid="{27908D05-D699-4061-912C-A9843A20B17B}"/>
    <cellStyle name="New 2 2 3 2 3" xfId="20544" xr:uid="{FD2C4546-2E0E-4EAE-B378-A494C25F2FD3}"/>
    <cellStyle name="New 2 2 3 3" xfId="6578" xr:uid="{70CDB256-F837-41FD-AD2E-0CCB1EDDD882}"/>
    <cellStyle name="New 2 2 3 3 2" xfId="20546" xr:uid="{64D885CE-27EC-4890-AAB1-0B0B2B1268F7}"/>
    <cellStyle name="New 2 2 3 4" xfId="6579" xr:uid="{2C6114B3-3810-4DE4-8A57-D1D03E86EC72}"/>
    <cellStyle name="New 2 2 3 4 2" xfId="20547" xr:uid="{9315C876-3C57-451A-BE57-F955B7234AB0}"/>
    <cellStyle name="New 2 2 3 5" xfId="6580" xr:uid="{333F59BE-603E-4938-9A5C-62428CBA6C69}"/>
    <cellStyle name="New 2 2 3 5 2" xfId="20548" xr:uid="{1CEEE849-A75F-4DC9-A860-B1317902F5AF}"/>
    <cellStyle name="New 2 2 3 6" xfId="6581" xr:uid="{28546087-526C-46A8-9477-3711781F9828}"/>
    <cellStyle name="New 2 2 3 6 2" xfId="20549" xr:uid="{A4B54D1A-4F9A-4E2E-8858-D8313044409B}"/>
    <cellStyle name="New 2 2 3 7" xfId="20543" xr:uid="{617CB895-5F4A-4A38-8427-EEB9D9F06EFF}"/>
    <cellStyle name="New 2 2 4" xfId="6582" xr:uid="{6C93AA1F-3640-422E-AB95-51FF9A9E4F32}"/>
    <cellStyle name="New 2 2 4 2" xfId="6583" xr:uid="{5B2C6A75-13E7-42BB-881A-D2853BDB346E}"/>
    <cellStyle name="New 2 2 4 2 2" xfId="6584" xr:uid="{BF8E1042-B338-4EE5-A46F-CDCA7FF06872}"/>
    <cellStyle name="New 2 2 4 2 2 2" xfId="20552" xr:uid="{E9632C6C-8AB2-4A3E-A99C-51F0D954782F}"/>
    <cellStyle name="New 2 2 4 2 3" xfId="20551" xr:uid="{ECC4C40B-ABCD-4F4F-9675-AB111CC45E42}"/>
    <cellStyle name="New 2 2 4 3" xfId="6585" xr:uid="{DD761C1D-7A10-4FF8-AFD4-EC68DA297B06}"/>
    <cellStyle name="New 2 2 4 3 2" xfId="20553" xr:uid="{236203FC-5CF7-493D-9F18-2DC4441826E9}"/>
    <cellStyle name="New 2 2 4 4" xfId="6586" xr:uid="{D0B87A0A-85E8-4F11-A99C-728681F41B80}"/>
    <cellStyle name="New 2 2 4 4 2" xfId="20554" xr:uid="{F788D86F-1314-4342-B4B9-57AFC77FBAA0}"/>
    <cellStyle name="New 2 2 4 5" xfId="6587" xr:uid="{DA851119-5717-4CD9-B413-C14020F66C8C}"/>
    <cellStyle name="New 2 2 4 5 2" xfId="20555" xr:uid="{D4ADF5BB-6BAB-4FA1-9848-54B4769DD7FB}"/>
    <cellStyle name="New 2 2 4 6" xfId="6588" xr:uid="{592BF2E2-D0EF-443E-B094-9E456B207B32}"/>
    <cellStyle name="New 2 2 4 6 2" xfId="20556" xr:uid="{E000C9C0-5863-4802-9248-C4E924BC29EA}"/>
    <cellStyle name="New 2 2 4 7" xfId="20550" xr:uid="{02ED1F1F-2C58-46B5-94D2-A33AFA89306C}"/>
    <cellStyle name="New 2 2 5" xfId="6589" xr:uid="{EEFD60DD-6640-4A8C-9772-60B8A3E8C18D}"/>
    <cellStyle name="New 2 2 5 2" xfId="6590" xr:uid="{D70DF7BD-13AA-40FE-B678-B1765F69EC90}"/>
    <cellStyle name="New 2 2 5 2 2" xfId="20558" xr:uid="{6C5DB17F-4131-4B34-8B7C-E51A4D51FAAA}"/>
    <cellStyle name="New 2 2 5 3" xfId="6591" xr:uid="{68D6AFBE-1230-48CE-8EDD-C4A39F4D4ABE}"/>
    <cellStyle name="New 2 2 5 3 2" xfId="20559" xr:uid="{12D0708F-041B-4B90-92FD-B30C4CB03B9E}"/>
    <cellStyle name="New 2 2 5 4" xfId="6592" xr:uid="{B52B22D4-C2E1-4A17-A1AF-2B32144CF9F6}"/>
    <cellStyle name="New 2 2 5 4 2" xfId="20560" xr:uid="{BFBA8DAD-E0FD-4DDB-A014-5D3B9A3A0DD9}"/>
    <cellStyle name="New 2 2 5 5" xfId="6593" xr:uid="{D94DD76C-A299-40EC-9863-55E9087A5F95}"/>
    <cellStyle name="New 2 2 5 5 2" xfId="20561" xr:uid="{E6D2E08E-1749-4CB7-A3D3-0450746F6E15}"/>
    <cellStyle name="New 2 2 5 6" xfId="20557" xr:uid="{2AD45C94-274E-4B5B-AFD5-E9CADD2630B9}"/>
    <cellStyle name="New 2 2 6" xfId="6594" xr:uid="{A37BBFA3-5BB5-4BC0-800D-197A01F21407}"/>
    <cellStyle name="New 2 2 6 2" xfId="6595" xr:uid="{977AE9F0-B70F-4FCD-A5DC-5F400532D4AA}"/>
    <cellStyle name="New 2 2 6 2 2" xfId="20563" xr:uid="{C863BD7A-327B-4AC9-87D0-CDB01A2328E0}"/>
    <cellStyle name="New 2 2 6 3" xfId="20562" xr:uid="{7A2A218E-9AE0-4A5D-9656-8CBE6564C467}"/>
    <cellStyle name="New 2 2 7" xfId="6596" xr:uid="{BF534260-46DC-45C8-A8BB-7D3A84AB42D1}"/>
    <cellStyle name="New 2 2 7 2" xfId="20564" xr:uid="{370BA8D9-17E1-4C1C-8062-07939FBA410D}"/>
    <cellStyle name="New 2 2 8" xfId="6597" xr:uid="{B6DB1123-D76F-4C05-A819-8AA2ADA24E55}"/>
    <cellStyle name="New 2 2 8 2" xfId="20565" xr:uid="{96BDB0C6-7482-49DF-899C-1D1527B43D93}"/>
    <cellStyle name="New 2 2 9" xfId="6598" xr:uid="{C8D75898-2C1D-412E-8A01-AE0EA10B187B}"/>
    <cellStyle name="New 2 2 9 2" xfId="20566" xr:uid="{3A6BDBAE-AEE1-43A8-9C60-79DE9AAE5D74}"/>
    <cellStyle name="New 2 20" xfId="6599" xr:uid="{397ED92D-3AE6-4F2D-A8E3-FD7FCFAD0EEB}"/>
    <cellStyle name="New 2 20 2" xfId="20567" xr:uid="{CF73BD76-4A73-401E-8863-E5E27B871C4C}"/>
    <cellStyle name="New 2 21" xfId="6600" xr:uid="{B9EE200E-26A8-43EE-A495-59C005A9E691}"/>
    <cellStyle name="New 2 21 2" xfId="20568" xr:uid="{1DE5B3DE-FB8A-4AC8-BC0F-65497BC75A0F}"/>
    <cellStyle name="New 2 22" xfId="6601" xr:uid="{6BFB99A3-09D5-4DA3-A5B5-A01BF25C34B3}"/>
    <cellStyle name="New 2 22 2" xfId="20569" xr:uid="{93EE2DD9-CD0E-4C9F-AA25-05FCC8046715}"/>
    <cellStyle name="New 2 23" xfId="6602" xr:uid="{E2A36A0C-BD9F-4EE6-B819-C0B42272EE51}"/>
    <cellStyle name="New 2 23 2" xfId="20570" xr:uid="{E4F95961-8A18-4414-95DE-881F38422941}"/>
    <cellStyle name="New 2 24" xfId="6603" xr:uid="{82631616-F504-4B32-9C27-C7B32BCF62C9}"/>
    <cellStyle name="New 2 24 2" xfId="20571" xr:uid="{2ABAEB0A-17CE-465A-9269-9F5B907B978F}"/>
    <cellStyle name="New 2 25" xfId="6604" xr:uid="{65180F6C-D3A3-43B2-B0CE-1D6DB5A131F1}"/>
    <cellStyle name="New 2 25 2" xfId="20572" xr:uid="{1197DD35-662A-4B32-8BE5-D7561046C21B}"/>
    <cellStyle name="New 2 26" xfId="6605" xr:uid="{1CC9064E-AB4D-49BB-8E3E-EB3EAFEE572E}"/>
    <cellStyle name="New 2 26 2" xfId="20573" xr:uid="{3A3D7BFD-E7B6-4915-B599-2C22DB978E75}"/>
    <cellStyle name="New 2 27" xfId="14802" xr:uid="{379BDCAC-B7F6-4DD0-9AF0-B27E89C64F6F}"/>
    <cellStyle name="New 2 27 2" xfId="27170" xr:uid="{1E1E665F-770B-4C38-906C-2A440B7963CB}"/>
    <cellStyle name="New 2 28" xfId="15630" xr:uid="{91EFF378-1AC6-4AC8-8C9D-9FE4A263E8EF}"/>
    <cellStyle name="New 2 3" xfId="1063" xr:uid="{50B20865-D7B3-4DDC-9352-1500A2C5919D}"/>
    <cellStyle name="New 2 3 10" xfId="6606" xr:uid="{CA4314D9-A95B-469E-9D19-0326DBC0DFDA}"/>
    <cellStyle name="New 2 3 10 2" xfId="20574" xr:uid="{95ED50FE-AF5D-4BD9-81BA-0AB6241CBF8F}"/>
    <cellStyle name="New 2 3 11" xfId="6607" xr:uid="{E6AD7E81-708A-4E6E-9DED-20379EBC0A22}"/>
    <cellStyle name="New 2 3 11 2" xfId="20575" xr:uid="{0AA0D0CD-2A08-4711-99FC-17B0113432E2}"/>
    <cellStyle name="New 2 3 12" xfId="6608" xr:uid="{9E75EE69-A3D7-4BE5-9173-EE69AD887A0A}"/>
    <cellStyle name="New 2 3 12 2" xfId="20576" xr:uid="{50EA5CFE-5320-4437-9648-45C2E1DD6F93}"/>
    <cellStyle name="New 2 3 13" xfId="6609" xr:uid="{91C84F5D-EE71-4E86-94D6-BE4B00FB8BAB}"/>
    <cellStyle name="New 2 3 13 2" xfId="20577" xr:uid="{FDA7D342-2016-48E6-8F25-628EB16E67A4}"/>
    <cellStyle name="New 2 3 14" xfId="6610" xr:uid="{B9FD2224-1075-404E-AE5E-78F5949DD7F7}"/>
    <cellStyle name="New 2 3 14 2" xfId="20578" xr:uid="{B730FFB3-AC76-4D88-9477-7A1221D8BE6F}"/>
    <cellStyle name="New 2 3 15" xfId="6611" xr:uid="{89FE829A-6EE1-4A1F-B565-ACAFEED5BFB5}"/>
    <cellStyle name="New 2 3 15 2" xfId="20579" xr:uid="{A1BEBF5A-27E1-42FA-9513-AC2001220EF5}"/>
    <cellStyle name="New 2 3 16" xfId="6612" xr:uid="{D5AB87A7-6375-47B6-BC3F-6C7F3C4EC6AA}"/>
    <cellStyle name="New 2 3 16 2" xfId="20580" xr:uid="{4072ABD4-FBC1-4554-805B-25CE308BABA6}"/>
    <cellStyle name="New 2 3 17" xfId="6613" xr:uid="{70F3AD46-71A9-4A0D-9DEE-9AF4347C6F24}"/>
    <cellStyle name="New 2 3 17 2" xfId="20581" xr:uid="{D2C5425D-2B9E-4F59-A083-3E8FDD924EA3}"/>
    <cellStyle name="New 2 3 18" xfId="6614" xr:uid="{7B3EA806-65DE-447D-B5DB-6C817E281C62}"/>
    <cellStyle name="New 2 3 18 2" xfId="20582" xr:uid="{81ADCA11-9350-4D41-9FE8-154F0E1C8F21}"/>
    <cellStyle name="New 2 3 19" xfId="6615" xr:uid="{6C83E0BB-C14C-4147-8313-3E5404133398}"/>
    <cellStyle name="New 2 3 19 2" xfId="20583" xr:uid="{1CB91591-03EB-40A9-882E-0418E07692BD}"/>
    <cellStyle name="New 2 3 2" xfId="6616" xr:uid="{25FFBC3D-0066-4FC0-98B0-0DDC95242562}"/>
    <cellStyle name="New 2 3 2 10" xfId="14806" xr:uid="{65BC6F10-5BBA-4280-8137-F3A4B1BA16AB}"/>
    <cellStyle name="New 2 3 2 10 2" xfId="27174" xr:uid="{AB877F77-2506-47EF-9B5D-EB005E156EBC}"/>
    <cellStyle name="New 2 3 2 11" xfId="20584" xr:uid="{75BFCDF7-43A2-47A7-89C8-5631B6701556}"/>
    <cellStyle name="New 2 3 2 2" xfId="6617" xr:uid="{7BC2C0F0-615A-4F07-9332-DC22C253D028}"/>
    <cellStyle name="New 2 3 2 2 2" xfId="6618" xr:uid="{D3E223D9-22F3-49BB-B1D6-5D82EFF7051B}"/>
    <cellStyle name="New 2 3 2 2 2 2" xfId="20586" xr:uid="{748668A4-26DD-4A29-AF67-3CA48928BFF3}"/>
    <cellStyle name="New 2 3 2 2 3" xfId="6619" xr:uid="{1A6B8231-D639-4EEB-ABE2-617526569BA6}"/>
    <cellStyle name="New 2 3 2 2 3 2" xfId="20587" xr:uid="{093F3585-24E4-4018-8BDD-ABF81C9A26BE}"/>
    <cellStyle name="New 2 3 2 2 4" xfId="6620" xr:uid="{51BBCFBE-0257-466E-9DA1-2B81AF740502}"/>
    <cellStyle name="New 2 3 2 2 4 2" xfId="20588" xr:uid="{C69B1574-16E3-4545-87B9-B5DE7DE94A07}"/>
    <cellStyle name="New 2 3 2 2 5" xfId="6621" xr:uid="{AC8A3439-F455-4D8E-A181-8B7821ED0D28}"/>
    <cellStyle name="New 2 3 2 2 5 2" xfId="20589" xr:uid="{4B71B963-2DE8-45AE-BF16-00CF0B1D6808}"/>
    <cellStyle name="New 2 3 2 2 6" xfId="20585" xr:uid="{F4FA1408-E9C2-49A4-9B91-1450F66EB59B}"/>
    <cellStyle name="New 2 3 2 3" xfId="6622" xr:uid="{4CFCA5DD-FAD1-412E-B955-783DC6A77711}"/>
    <cellStyle name="New 2 3 2 3 2" xfId="6623" xr:uid="{E3A4E802-797B-42E0-8B18-14CB6C77912A}"/>
    <cellStyle name="New 2 3 2 3 2 2" xfId="20591" xr:uid="{7D2AD3DF-D0FD-4C22-973E-E2754D75EFC1}"/>
    <cellStyle name="New 2 3 2 3 3" xfId="20590" xr:uid="{FFAE5D9E-7AA7-40CF-9000-D885414B3559}"/>
    <cellStyle name="New 2 3 2 4" xfId="6624" xr:uid="{3C92AADD-1265-4A59-8FAB-66E3486151F3}"/>
    <cellStyle name="New 2 3 2 4 2" xfId="20592" xr:uid="{D3D0B60D-FBD1-4566-932D-24FF4838EA0E}"/>
    <cellStyle name="New 2 3 2 5" xfId="6625" xr:uid="{0A239FBF-70B1-4DEE-B09B-6B75FE64EC78}"/>
    <cellStyle name="New 2 3 2 5 2" xfId="20593" xr:uid="{58CC0A35-FB19-4460-8B99-D923365F928E}"/>
    <cellStyle name="New 2 3 2 6" xfId="6626" xr:uid="{6CB899D4-9744-4ACB-9AC2-F3B32B87F1CE}"/>
    <cellStyle name="New 2 3 2 6 2" xfId="20594" xr:uid="{27B7883A-89A6-4642-A60F-B79762E4F56F}"/>
    <cellStyle name="New 2 3 2 7" xfId="6627" xr:uid="{54CE4E45-9F14-467E-8C6F-7052880AA771}"/>
    <cellStyle name="New 2 3 2 7 2" xfId="20595" xr:uid="{7C769A6D-12EA-47ED-9BAF-E42C9AB689B4}"/>
    <cellStyle name="New 2 3 2 8" xfId="6628" xr:uid="{21F424B4-2BD6-4F06-B3D7-4340FCE2DE4D}"/>
    <cellStyle name="New 2 3 2 8 2" xfId="20596" xr:uid="{4C2C636A-5F34-42B0-9CF5-90A29448F149}"/>
    <cellStyle name="New 2 3 2 9" xfId="6629" xr:uid="{63D8A8DC-CA3B-457E-B2D6-7C5131F445AB}"/>
    <cellStyle name="New 2 3 2 9 2" xfId="20597" xr:uid="{7268DE47-C5D3-4155-B8E7-80DC9E809B91}"/>
    <cellStyle name="New 2 3 20" xfId="6630" xr:uid="{E0FDC852-AE12-460C-8DB9-DD2B81A6A976}"/>
    <cellStyle name="New 2 3 20 2" xfId="20598" xr:uid="{3BD75E4A-E25B-43C6-A124-A401950431C8}"/>
    <cellStyle name="New 2 3 21" xfId="6631" xr:uid="{89CA922A-86F6-4687-BD17-F283C233FACF}"/>
    <cellStyle name="New 2 3 21 2" xfId="20599" xr:uid="{CE7363A6-7D2D-4BFF-B662-B2ED063452D8}"/>
    <cellStyle name="New 2 3 22" xfId="6632" xr:uid="{C72586A2-8A4A-4CA8-B484-B1B7A4CC47D7}"/>
    <cellStyle name="New 2 3 22 2" xfId="20600" xr:uid="{5764D95A-229A-4D22-B3CE-00C1E7E02FEE}"/>
    <cellStyle name="New 2 3 23" xfId="14805" xr:uid="{A4CFAD69-BFAE-4370-9DC5-ACD3482EA2A3}"/>
    <cellStyle name="New 2 3 23 2" xfId="27173" xr:uid="{5C4A4975-F6A1-4C87-AC9A-EA8A110F1BB5}"/>
    <cellStyle name="New 2 3 24" xfId="15632" xr:uid="{FEEB15B7-E18C-41A8-B1DE-9E02EDF12CE4}"/>
    <cellStyle name="New 2 3 3" xfId="6633" xr:uid="{E7C5B493-4EB1-47BA-A012-F2DFDD8E42B1}"/>
    <cellStyle name="New 2 3 3 2" xfId="6634" xr:uid="{82ABEEEA-C0DB-406A-8973-14A8049A0ADE}"/>
    <cellStyle name="New 2 3 3 2 2" xfId="6635" xr:uid="{E51C567D-11E3-4706-BAD7-877285A73C56}"/>
    <cellStyle name="New 2 3 3 2 2 2" xfId="20603" xr:uid="{92F830FE-594E-4B48-9F19-E57E3BF5C0CD}"/>
    <cellStyle name="New 2 3 3 2 3" xfId="20602" xr:uid="{94BAB853-1DB0-412B-9084-4921D207EB78}"/>
    <cellStyle name="New 2 3 3 3" xfId="6636" xr:uid="{29D60361-C87A-48BC-9F97-0FEA1672FF3D}"/>
    <cellStyle name="New 2 3 3 3 2" xfId="20604" xr:uid="{F382B4B7-9625-4B1C-AAFB-BE6B90069FBA}"/>
    <cellStyle name="New 2 3 3 4" xfId="6637" xr:uid="{3EF4FB08-15BF-41C9-B1D1-8916DEFA3084}"/>
    <cellStyle name="New 2 3 3 4 2" xfId="20605" xr:uid="{05DF767B-D627-4D3C-B68E-FD857F8C4419}"/>
    <cellStyle name="New 2 3 3 5" xfId="6638" xr:uid="{D496D286-344D-421E-8FE7-2244BDD5815B}"/>
    <cellStyle name="New 2 3 3 5 2" xfId="20606" xr:uid="{07959A53-BD11-4847-9875-50C77A753391}"/>
    <cellStyle name="New 2 3 3 6" xfId="6639" xr:uid="{8A7EA2F6-875F-4F72-879E-B642EAD4188C}"/>
    <cellStyle name="New 2 3 3 6 2" xfId="20607" xr:uid="{EA8B748C-5BA0-4F6A-83BB-2FD934001C55}"/>
    <cellStyle name="New 2 3 3 7" xfId="20601" xr:uid="{7415383C-558B-41A0-AF1D-5788F3CAB9F7}"/>
    <cellStyle name="New 2 3 4" xfId="6640" xr:uid="{E1DB0A80-AD07-4F2E-BA1E-A685179D3672}"/>
    <cellStyle name="New 2 3 4 2" xfId="6641" xr:uid="{9045B317-852A-4E5D-B9CD-812DC4E1E26B}"/>
    <cellStyle name="New 2 3 4 2 2" xfId="6642" xr:uid="{2AEB0EFB-3ADF-47A5-8728-E7235D3A5166}"/>
    <cellStyle name="New 2 3 4 2 2 2" xfId="20610" xr:uid="{96CFF607-62CF-4FF0-A985-2DDD67261434}"/>
    <cellStyle name="New 2 3 4 2 3" xfId="20609" xr:uid="{0771E5EF-256B-4DEA-A055-F0C6DA478AE0}"/>
    <cellStyle name="New 2 3 4 3" xfId="6643" xr:uid="{270CDA2D-05FE-49F5-B7A7-155F4B2F7303}"/>
    <cellStyle name="New 2 3 4 3 2" xfId="20611" xr:uid="{A9D32640-76E8-4501-B4A4-950F53CA8D7E}"/>
    <cellStyle name="New 2 3 4 4" xfId="6644" xr:uid="{ACB4E59B-498F-423B-8DDF-7E48FEA13BDC}"/>
    <cellStyle name="New 2 3 4 4 2" xfId="20612" xr:uid="{317D6C91-9842-4237-9E08-7DC2F9C965F3}"/>
    <cellStyle name="New 2 3 4 5" xfId="6645" xr:uid="{97FA4B38-A446-44C2-9959-EA3632997E44}"/>
    <cellStyle name="New 2 3 4 5 2" xfId="20613" xr:uid="{B572453C-D6AE-41D3-95CE-352E88765F1B}"/>
    <cellStyle name="New 2 3 4 6" xfId="6646" xr:uid="{4985E7CB-ABA8-4091-A304-BF990D802F55}"/>
    <cellStyle name="New 2 3 4 6 2" xfId="20614" xr:uid="{FCD69142-9282-4165-A1F0-CBC194F8838F}"/>
    <cellStyle name="New 2 3 4 7" xfId="20608" xr:uid="{A5C22316-1DF1-4609-83A2-362477E93C1D}"/>
    <cellStyle name="New 2 3 5" xfId="6647" xr:uid="{3A470E8C-675B-4133-A6D9-5D881E6A045A}"/>
    <cellStyle name="New 2 3 5 2" xfId="6648" xr:uid="{B66325B5-309B-423F-83D2-0860C9296EF8}"/>
    <cellStyle name="New 2 3 5 2 2" xfId="20616" xr:uid="{674F91FF-BE96-4C44-858F-2200DB3CE632}"/>
    <cellStyle name="New 2 3 5 3" xfId="6649" xr:uid="{632A4B85-D0EF-4573-B80E-6E199DD277A0}"/>
    <cellStyle name="New 2 3 5 3 2" xfId="20617" xr:uid="{DD613C7E-1F0A-4EB9-AFCF-A384D98B33D7}"/>
    <cellStyle name="New 2 3 5 4" xfId="6650" xr:uid="{F67FE50B-864B-4F26-82A3-D0E8AECAA199}"/>
    <cellStyle name="New 2 3 5 4 2" xfId="20618" xr:uid="{DDCA2185-6F64-4767-BFB2-7CA1D2ACC6B0}"/>
    <cellStyle name="New 2 3 5 5" xfId="6651" xr:uid="{4F17CD0B-6CC0-4C44-AF11-43D7E072935F}"/>
    <cellStyle name="New 2 3 5 5 2" xfId="20619" xr:uid="{70D94AB3-33DE-4F32-B245-578CC176EB0A}"/>
    <cellStyle name="New 2 3 5 6" xfId="20615" xr:uid="{FE4EC282-18B9-488B-B506-05E4263E24BF}"/>
    <cellStyle name="New 2 3 6" xfId="6652" xr:uid="{6DBD4B82-764A-4542-8507-321548BD1846}"/>
    <cellStyle name="New 2 3 6 2" xfId="6653" xr:uid="{C2B56F4B-6B03-475C-A6DF-D39A9A19DE92}"/>
    <cellStyle name="New 2 3 6 2 2" xfId="20621" xr:uid="{1BC312BB-B098-4D4D-BD4E-E73130AA72CE}"/>
    <cellStyle name="New 2 3 6 3" xfId="20620" xr:uid="{EB768360-1782-41ED-B99B-11FA27FCBC82}"/>
    <cellStyle name="New 2 3 7" xfId="6654" xr:uid="{FFA82FC5-4F4E-4729-88DB-182EE8342996}"/>
    <cellStyle name="New 2 3 7 2" xfId="20622" xr:uid="{FE7EF902-8968-4738-B6C4-1749ED5B461B}"/>
    <cellStyle name="New 2 3 8" xfId="6655" xr:uid="{58FBE3A2-1EAF-447A-87DB-AFDADEB679A4}"/>
    <cellStyle name="New 2 3 8 2" xfId="20623" xr:uid="{06015D4A-880A-4B70-8D66-F05C9E5F2317}"/>
    <cellStyle name="New 2 3 9" xfId="6656" xr:uid="{23E5069F-946B-40BF-9F64-E34FAF23E6BD}"/>
    <cellStyle name="New 2 3 9 2" xfId="20624" xr:uid="{1AC4AFA7-4B5A-40A3-BF43-6EB837D97C47}"/>
    <cellStyle name="New 2 4" xfId="1064" xr:uid="{DFD155E1-25D7-4C12-8019-7943438167EB}"/>
    <cellStyle name="New 2 4 10" xfId="6657" xr:uid="{2517F9CD-B606-46F1-9E5B-079BC663E014}"/>
    <cellStyle name="New 2 4 10 2" xfId="20625" xr:uid="{B66748F0-995C-49F5-8010-F6A50F595AF3}"/>
    <cellStyle name="New 2 4 11" xfId="6658" xr:uid="{8A850C7A-A72E-49A7-AFD2-8813805D85F4}"/>
    <cellStyle name="New 2 4 11 2" xfId="20626" xr:uid="{1EEA21F6-CB95-4AFB-8158-DB823617C9B7}"/>
    <cellStyle name="New 2 4 12" xfId="6659" xr:uid="{00F1F6B8-B256-4E70-AB02-89C521C3577E}"/>
    <cellStyle name="New 2 4 12 2" xfId="20627" xr:uid="{64520A3D-302F-40E7-967E-823DF3CEE4A4}"/>
    <cellStyle name="New 2 4 13" xfId="6660" xr:uid="{C8E4448E-DA6C-4A68-A5BB-667EAB00B8B3}"/>
    <cellStyle name="New 2 4 13 2" xfId="20628" xr:uid="{1449772F-59BA-430A-8A3D-E14086B7E95E}"/>
    <cellStyle name="New 2 4 14" xfId="6661" xr:uid="{1FC04272-84B3-49A7-BEB4-26C4757B9F50}"/>
    <cellStyle name="New 2 4 14 2" xfId="20629" xr:uid="{B37D3160-DF53-42BB-BF7B-6D31BA2EF68D}"/>
    <cellStyle name="New 2 4 15" xfId="6662" xr:uid="{ED463D84-22C6-44FD-9AB0-D7B32E6037FE}"/>
    <cellStyle name="New 2 4 15 2" xfId="20630" xr:uid="{83CA1637-C21B-4C56-94A8-892C1F63CB00}"/>
    <cellStyle name="New 2 4 16" xfId="6663" xr:uid="{D4F61DFC-73A7-40BA-8DEC-7E58903BFAFE}"/>
    <cellStyle name="New 2 4 16 2" xfId="20631" xr:uid="{6AC10C9E-E55B-4042-90EE-88F2FC7C4D5A}"/>
    <cellStyle name="New 2 4 17" xfId="6664" xr:uid="{013312A9-A874-48B7-89C5-F597677B45BE}"/>
    <cellStyle name="New 2 4 17 2" xfId="20632" xr:uid="{3DA5978C-ED21-4674-814C-F22D407F373A}"/>
    <cellStyle name="New 2 4 18" xfId="6665" xr:uid="{CEC783A0-CC3A-407F-BFAD-B3518C11C08E}"/>
    <cellStyle name="New 2 4 18 2" xfId="20633" xr:uid="{6D65FA44-A027-4B5D-B174-E4EC27CD33B1}"/>
    <cellStyle name="New 2 4 19" xfId="6666" xr:uid="{B4B1FC39-E8FC-4C6B-9551-3FFCAE89BA29}"/>
    <cellStyle name="New 2 4 19 2" xfId="20634" xr:uid="{35156DD5-88C1-4289-BDEA-9298240CB7D0}"/>
    <cellStyle name="New 2 4 2" xfId="6667" xr:uid="{1B0E696E-BB41-4BCF-B036-0857C06A9D38}"/>
    <cellStyle name="New 2 4 2 10" xfId="14808" xr:uid="{4C3E869E-0172-423D-8942-69E7D9D4B096}"/>
    <cellStyle name="New 2 4 2 10 2" xfId="27176" xr:uid="{8E40962A-D465-4577-B7EF-5C60FFF671F6}"/>
    <cellStyle name="New 2 4 2 11" xfId="20635" xr:uid="{C1C483E6-7074-4407-A013-6B66E6015D4E}"/>
    <cellStyle name="New 2 4 2 2" xfId="6668" xr:uid="{771B3AB4-62A9-422D-B02B-BE72E94F3E74}"/>
    <cellStyle name="New 2 4 2 2 2" xfId="6669" xr:uid="{4ED199D8-F367-4600-BC9E-EA0111CA6223}"/>
    <cellStyle name="New 2 4 2 2 2 2" xfId="20637" xr:uid="{44C0B9D1-5E88-4556-9D0F-C694CA767685}"/>
    <cellStyle name="New 2 4 2 2 3" xfId="6670" xr:uid="{5176BABD-3E92-4219-B371-28AFAA180E58}"/>
    <cellStyle name="New 2 4 2 2 3 2" xfId="20638" xr:uid="{69DE86AF-DCDF-4E7C-87AD-80358B0FDCFA}"/>
    <cellStyle name="New 2 4 2 2 4" xfId="6671" xr:uid="{7DBC907D-484D-4B95-A3C0-03306BCE9477}"/>
    <cellStyle name="New 2 4 2 2 4 2" xfId="20639" xr:uid="{476521DE-B4D5-49E0-ACE3-03C46FA0E18A}"/>
    <cellStyle name="New 2 4 2 2 5" xfId="6672" xr:uid="{DE8857C2-DE2F-492C-BCF6-125CCFCD264C}"/>
    <cellStyle name="New 2 4 2 2 5 2" xfId="20640" xr:uid="{C4B88FAD-10AC-4ECD-B325-13F27D7DD7E0}"/>
    <cellStyle name="New 2 4 2 2 6" xfId="20636" xr:uid="{7A168725-AC54-49FC-8815-7B929C6ABAAC}"/>
    <cellStyle name="New 2 4 2 3" xfId="6673" xr:uid="{0FB56DCE-C709-410A-8BDD-38DA5DF3D8B1}"/>
    <cellStyle name="New 2 4 2 3 2" xfId="6674" xr:uid="{5D936681-5CF7-4C88-ADF2-791BE3EF6594}"/>
    <cellStyle name="New 2 4 2 3 2 2" xfId="20642" xr:uid="{CA25D423-6C6C-4BA4-A3FC-F3EF8115B660}"/>
    <cellStyle name="New 2 4 2 3 3" xfId="20641" xr:uid="{E16AD563-4307-409C-AD48-5FE8A4E38DEB}"/>
    <cellStyle name="New 2 4 2 4" xfId="6675" xr:uid="{6D673510-E750-4638-900B-2CEDBAD6CDFD}"/>
    <cellStyle name="New 2 4 2 4 2" xfId="20643" xr:uid="{E14A04E3-F6AC-4B0A-B320-2D3544486088}"/>
    <cellStyle name="New 2 4 2 5" xfId="6676" xr:uid="{4DDB1226-1A4D-4EB5-9BF4-FEF0599D957D}"/>
    <cellStyle name="New 2 4 2 5 2" xfId="20644" xr:uid="{1047EFC3-8505-4CA0-A325-610FFAADE43C}"/>
    <cellStyle name="New 2 4 2 6" xfId="6677" xr:uid="{F525BDED-9A43-4BD0-BF5A-66BE824BA3B4}"/>
    <cellStyle name="New 2 4 2 6 2" xfId="20645" xr:uid="{6C3AB351-AC20-4257-B7E4-805FAFDEE4F1}"/>
    <cellStyle name="New 2 4 2 7" xfId="6678" xr:uid="{6894830F-BE80-4D10-93FD-A6C280AA62F2}"/>
    <cellStyle name="New 2 4 2 7 2" xfId="20646" xr:uid="{96F093C6-E689-42A7-BB17-DF55C80505F7}"/>
    <cellStyle name="New 2 4 2 8" xfId="6679" xr:uid="{13C9DF39-0991-44AC-A53D-796B52F8EF84}"/>
    <cellStyle name="New 2 4 2 8 2" xfId="20647" xr:uid="{888551D8-D0A5-4179-AA1D-B4A79ACDB0B2}"/>
    <cellStyle name="New 2 4 2 9" xfId="6680" xr:uid="{EBB23682-AD40-4914-B087-D8503C7F254B}"/>
    <cellStyle name="New 2 4 2 9 2" xfId="20648" xr:uid="{07F7F57C-4401-4E7F-8354-5F5405C0C999}"/>
    <cellStyle name="New 2 4 20" xfId="6681" xr:uid="{AC73766D-ADD2-476F-828C-127F0E50753F}"/>
    <cellStyle name="New 2 4 20 2" xfId="20649" xr:uid="{BB6D1F49-F396-49B5-8682-92359C2E0A53}"/>
    <cellStyle name="New 2 4 21" xfId="6682" xr:uid="{0F1883C2-E183-4F42-9399-287F2D3FD74B}"/>
    <cellStyle name="New 2 4 21 2" xfId="20650" xr:uid="{625EA500-AF0C-465D-9A09-A72A129FB393}"/>
    <cellStyle name="New 2 4 22" xfId="6683" xr:uid="{93B77531-C715-4D2E-8072-3F7ED69314B7}"/>
    <cellStyle name="New 2 4 22 2" xfId="20651" xr:uid="{4CFF6746-D8F8-44AE-9B38-9C0BF4A257C0}"/>
    <cellStyle name="New 2 4 23" xfId="14807" xr:uid="{FD1735C7-87E5-4D34-A962-5D876C183B49}"/>
    <cellStyle name="New 2 4 23 2" xfId="27175" xr:uid="{A414B486-6B0D-461E-A48B-EBF6F3B1DECF}"/>
    <cellStyle name="New 2 4 24" xfId="15633" xr:uid="{C33F0277-F670-41F5-909E-0FD7341D5EF9}"/>
    <cellStyle name="New 2 4 3" xfId="6684" xr:uid="{0A156B7F-DF44-4C3E-8C4E-CDBB8D616D8B}"/>
    <cellStyle name="New 2 4 3 2" xfId="6685" xr:uid="{33E6E5B6-5813-46FD-B89F-AE7861F66FA9}"/>
    <cellStyle name="New 2 4 3 2 2" xfId="6686" xr:uid="{29D8E9E3-4886-4394-836A-9D21C9D22DAE}"/>
    <cellStyle name="New 2 4 3 2 2 2" xfId="20654" xr:uid="{BDA89711-C689-458B-82C5-9D89DB80C533}"/>
    <cellStyle name="New 2 4 3 2 3" xfId="20653" xr:uid="{439FB49E-48D4-4072-A017-BD33D4EDA127}"/>
    <cellStyle name="New 2 4 3 3" xfId="6687" xr:uid="{18BC7372-9A85-40E1-BC91-4115C37E12B4}"/>
    <cellStyle name="New 2 4 3 3 2" xfId="20655" xr:uid="{C7017CE5-4FB8-4879-846C-B2436EB4BEB4}"/>
    <cellStyle name="New 2 4 3 4" xfId="6688" xr:uid="{96EC9386-2B2B-4D32-8D4A-8CDF8785D09B}"/>
    <cellStyle name="New 2 4 3 4 2" xfId="20656" xr:uid="{12065BBA-893C-4643-848B-4DCF77FD2A8F}"/>
    <cellStyle name="New 2 4 3 5" xfId="6689" xr:uid="{E240375F-31BE-430F-BC85-AB2103E892C1}"/>
    <cellStyle name="New 2 4 3 5 2" xfId="20657" xr:uid="{09FE5A93-9DCA-436E-B417-96429D6F00D9}"/>
    <cellStyle name="New 2 4 3 6" xfId="6690" xr:uid="{14B07D5E-67A7-4973-9885-09AC820AA729}"/>
    <cellStyle name="New 2 4 3 6 2" xfId="20658" xr:uid="{E3DB7C93-788C-4A42-99D8-A30868792BE4}"/>
    <cellStyle name="New 2 4 3 7" xfId="20652" xr:uid="{C94F62E7-BB56-4102-85E3-DD4CC2408A1C}"/>
    <cellStyle name="New 2 4 4" xfId="6691" xr:uid="{2732DD50-D550-4963-BAE2-2899B89C06B2}"/>
    <cellStyle name="New 2 4 4 2" xfId="6692" xr:uid="{6D3A65EA-0F47-416B-92EF-6C1791F6CF10}"/>
    <cellStyle name="New 2 4 4 2 2" xfId="6693" xr:uid="{642E3F84-BCB2-4F4B-ACD4-528A6F974D8B}"/>
    <cellStyle name="New 2 4 4 2 2 2" xfId="20661" xr:uid="{751B19E6-3C9E-46FC-94CB-5A6A8B7EB73F}"/>
    <cellStyle name="New 2 4 4 2 3" xfId="20660" xr:uid="{04EA2A85-C892-42C2-9B6F-79FDDC782754}"/>
    <cellStyle name="New 2 4 4 3" xfId="6694" xr:uid="{F65854A4-5DAA-4CA3-A168-0E730AF29F97}"/>
    <cellStyle name="New 2 4 4 3 2" xfId="20662" xr:uid="{F8C51E07-6D69-4C3B-9F2D-932A1EA35D21}"/>
    <cellStyle name="New 2 4 4 4" xfId="6695" xr:uid="{5769334A-2FA4-489A-BB14-6102EF8EBF04}"/>
    <cellStyle name="New 2 4 4 4 2" xfId="20663" xr:uid="{AA00B896-6FE3-4BCC-B9CF-F69677231166}"/>
    <cellStyle name="New 2 4 4 5" xfId="6696" xr:uid="{F112D9CC-ECEA-4834-8AF3-E1FDED35AC81}"/>
    <cellStyle name="New 2 4 4 5 2" xfId="20664" xr:uid="{37E956D6-5C64-42C1-9069-D5801B94E05A}"/>
    <cellStyle name="New 2 4 4 6" xfId="6697" xr:uid="{98AF1B6C-D82B-4D32-9A82-00EABAD69A5E}"/>
    <cellStyle name="New 2 4 4 6 2" xfId="20665" xr:uid="{677CBA39-121A-4AC8-91B9-7FFF4B078AF3}"/>
    <cellStyle name="New 2 4 4 7" xfId="20659" xr:uid="{00E94120-366F-4272-8B93-FEB15006E2E7}"/>
    <cellStyle name="New 2 4 5" xfId="6698" xr:uid="{D42B678A-EE42-4A04-AE3B-B985A52C63CF}"/>
    <cellStyle name="New 2 4 5 2" xfId="6699" xr:uid="{38B43D92-0839-4DF7-87D2-4C8981628A82}"/>
    <cellStyle name="New 2 4 5 2 2" xfId="20667" xr:uid="{27315816-AF69-430B-A33F-43CC5D4F242C}"/>
    <cellStyle name="New 2 4 5 3" xfId="6700" xr:uid="{E6557E04-C943-43FB-A343-B28ABCD86E6C}"/>
    <cellStyle name="New 2 4 5 3 2" xfId="20668" xr:uid="{31267728-0564-4809-941B-08DE5390263F}"/>
    <cellStyle name="New 2 4 5 4" xfId="6701" xr:uid="{48C1FA4A-AC7B-4C04-8D3C-B4F8470DC480}"/>
    <cellStyle name="New 2 4 5 4 2" xfId="20669" xr:uid="{703555EB-5E37-44F3-B368-90371720B71C}"/>
    <cellStyle name="New 2 4 5 5" xfId="6702" xr:uid="{C3CF2274-459C-41DD-900A-EE640889E470}"/>
    <cellStyle name="New 2 4 5 5 2" xfId="20670" xr:uid="{3C7B6B85-5557-4EAE-A7B0-6ECE220703DB}"/>
    <cellStyle name="New 2 4 5 6" xfId="20666" xr:uid="{9D100141-9C75-4AEA-A149-BFFD759CF804}"/>
    <cellStyle name="New 2 4 6" xfId="6703" xr:uid="{2FDE5A14-07AC-4339-A46C-77E3F1435A00}"/>
    <cellStyle name="New 2 4 6 2" xfId="6704" xr:uid="{1A2503F1-60DC-4CC4-999E-34D78C3ACBBD}"/>
    <cellStyle name="New 2 4 6 2 2" xfId="20672" xr:uid="{8E0FD38C-061B-41C8-8F96-D1373B92D41E}"/>
    <cellStyle name="New 2 4 6 3" xfId="20671" xr:uid="{6FA12658-C249-4825-9EB2-3BEF2CD3AF1F}"/>
    <cellStyle name="New 2 4 7" xfId="6705" xr:uid="{36B376B3-F699-406A-8BEE-1034045FF2C9}"/>
    <cellStyle name="New 2 4 7 2" xfId="20673" xr:uid="{E3A0520D-3C1E-41CC-AD33-77851520BB59}"/>
    <cellStyle name="New 2 4 8" xfId="6706" xr:uid="{A070C0CA-243E-4659-8599-AC3FDBD0BCA7}"/>
    <cellStyle name="New 2 4 8 2" xfId="20674" xr:uid="{EB85361F-2109-4DAB-9DB9-18DBBC235C83}"/>
    <cellStyle name="New 2 4 9" xfId="6707" xr:uid="{E10428E4-9041-451C-B5DF-E8195AF37B46}"/>
    <cellStyle name="New 2 4 9 2" xfId="20675" xr:uid="{EC6DE753-EBC9-4CEE-9F9C-D2F4F8D2FEBA}"/>
    <cellStyle name="New 2 5" xfId="1065" xr:uid="{C0A7A4F4-C7C3-4528-8F9A-5B19ED5402AD}"/>
    <cellStyle name="New 2 5 10" xfId="6708" xr:uid="{32700891-60A0-41C4-9D00-1F3283DCC118}"/>
    <cellStyle name="New 2 5 10 2" xfId="20676" xr:uid="{0BE7DDA6-C661-4F90-ADF6-56D553BCAC69}"/>
    <cellStyle name="New 2 5 11" xfId="6709" xr:uid="{2C771ADD-0E81-4973-A050-E90B035FBD75}"/>
    <cellStyle name="New 2 5 11 2" xfId="20677" xr:uid="{AAE30B5B-7CDF-4B1F-A579-6AD6F0B70D11}"/>
    <cellStyle name="New 2 5 12" xfId="6710" xr:uid="{628EDE4D-2740-4DA8-BA0C-01CF222BAE64}"/>
    <cellStyle name="New 2 5 12 2" xfId="20678" xr:uid="{B62B4855-93B6-423D-960E-5F57CF0BE086}"/>
    <cellStyle name="New 2 5 13" xfId="6711" xr:uid="{532C6693-799A-4FBD-ABCC-1840A845D5F2}"/>
    <cellStyle name="New 2 5 13 2" xfId="20679" xr:uid="{140B563C-04E6-40E9-82B9-8F95AFEF6095}"/>
    <cellStyle name="New 2 5 14" xfId="6712" xr:uid="{295ECD21-418A-46C2-863A-50AD6783B862}"/>
    <cellStyle name="New 2 5 14 2" xfId="20680" xr:uid="{4CAB4846-C5B7-4AA1-B8CC-F4C928EE35F0}"/>
    <cellStyle name="New 2 5 15" xfId="6713" xr:uid="{B5B04990-5C93-42B1-B45E-1BD966825101}"/>
    <cellStyle name="New 2 5 15 2" xfId="20681" xr:uid="{AC3A945E-DBF6-486A-9695-3B22E9B46600}"/>
    <cellStyle name="New 2 5 16" xfId="6714" xr:uid="{2FAD230E-79D5-4B7F-8E61-121734190755}"/>
    <cellStyle name="New 2 5 16 2" xfId="20682" xr:uid="{B0D7F2F0-5BE0-4B40-B4FF-26000A3F0A43}"/>
    <cellStyle name="New 2 5 17" xfId="6715" xr:uid="{1038C07F-1483-4E79-B0E6-AD06AFDADA60}"/>
    <cellStyle name="New 2 5 17 2" xfId="20683" xr:uid="{21021865-D8F2-4D58-9B5E-08300FE7B74B}"/>
    <cellStyle name="New 2 5 18" xfId="6716" xr:uid="{9FC1EEA8-275B-4DC0-B816-030A86A79AFC}"/>
    <cellStyle name="New 2 5 18 2" xfId="20684" xr:uid="{4A79D6E7-B75C-43CE-A954-4153E085DF2D}"/>
    <cellStyle name="New 2 5 19" xfId="6717" xr:uid="{515DC3DD-1E48-4A8B-9636-A27B6214949D}"/>
    <cellStyle name="New 2 5 19 2" xfId="20685" xr:uid="{0BC1E034-98E9-4448-BC2B-8620B89D0C9F}"/>
    <cellStyle name="New 2 5 2" xfId="6718" xr:uid="{3EEE576E-57AE-4DB2-BF8F-357AE61E7C9E}"/>
    <cellStyle name="New 2 5 2 10" xfId="14810" xr:uid="{C00B70F1-4B88-4377-BD71-4117B69C2B1C}"/>
    <cellStyle name="New 2 5 2 10 2" xfId="27178" xr:uid="{FE448EE0-1B94-44A2-B206-9D60ACF54389}"/>
    <cellStyle name="New 2 5 2 11" xfId="20686" xr:uid="{0CA08956-17D7-41AC-9F7C-FC7A707497B6}"/>
    <cellStyle name="New 2 5 2 2" xfId="6719" xr:uid="{A4D211EB-DF93-4F1B-823B-FC429D1A064B}"/>
    <cellStyle name="New 2 5 2 2 2" xfId="6720" xr:uid="{1DAA40C6-9B23-4551-BEED-18A3EE1AC847}"/>
    <cellStyle name="New 2 5 2 2 2 2" xfId="20688" xr:uid="{868C040B-3EA6-42E6-9025-26A52225AFD5}"/>
    <cellStyle name="New 2 5 2 2 3" xfId="6721" xr:uid="{FDBB3E89-0EBA-4AA5-99D7-73F05186952D}"/>
    <cellStyle name="New 2 5 2 2 3 2" xfId="20689" xr:uid="{1E1C4D38-595B-49FB-8569-FCD33FE96D03}"/>
    <cellStyle name="New 2 5 2 2 4" xfId="6722" xr:uid="{AF651147-014D-4709-87EE-8ACCAA121F14}"/>
    <cellStyle name="New 2 5 2 2 4 2" xfId="20690" xr:uid="{DFDB328E-3498-4DED-B352-BF08497F4E65}"/>
    <cellStyle name="New 2 5 2 2 5" xfId="6723" xr:uid="{82AA7C54-53A7-4F03-8050-0BCF32C072E3}"/>
    <cellStyle name="New 2 5 2 2 5 2" xfId="20691" xr:uid="{41CEC67B-DD41-40B1-A59E-7DF981AF68F3}"/>
    <cellStyle name="New 2 5 2 2 6" xfId="20687" xr:uid="{C84D31EC-9D71-4F5F-A30A-E439E61FE601}"/>
    <cellStyle name="New 2 5 2 3" xfId="6724" xr:uid="{F66C050F-D072-49F3-8ABC-2E7D4AB8A98D}"/>
    <cellStyle name="New 2 5 2 3 2" xfId="6725" xr:uid="{F4D21627-5FBC-481B-B2FA-832B99875DDA}"/>
    <cellStyle name="New 2 5 2 3 2 2" xfId="20693" xr:uid="{129B0E54-F65B-41C9-AB37-95AC2B0E894D}"/>
    <cellStyle name="New 2 5 2 3 3" xfId="20692" xr:uid="{1E6C068A-9B76-4A31-AAEF-F4E1863BE9C5}"/>
    <cellStyle name="New 2 5 2 4" xfId="6726" xr:uid="{46FEA87B-B017-4B38-8AA9-8411D2788412}"/>
    <cellStyle name="New 2 5 2 4 2" xfId="20694" xr:uid="{659B1F6A-B54C-4B88-8937-C49AEE597EE4}"/>
    <cellStyle name="New 2 5 2 5" xfId="6727" xr:uid="{2B70D5FC-B3D1-45E4-A139-11763621DE4E}"/>
    <cellStyle name="New 2 5 2 5 2" xfId="20695" xr:uid="{3114883B-D773-4668-A6EE-7E653CF27D40}"/>
    <cellStyle name="New 2 5 2 6" xfId="6728" xr:uid="{B8C90308-E0B5-4026-BE83-D6E67F61F868}"/>
    <cellStyle name="New 2 5 2 6 2" xfId="20696" xr:uid="{146508DD-8852-4396-A5A2-59EB3EB558E1}"/>
    <cellStyle name="New 2 5 2 7" xfId="6729" xr:uid="{ABBDFE1E-2973-4056-B41F-E4BD07AEBA52}"/>
    <cellStyle name="New 2 5 2 7 2" xfId="20697" xr:uid="{99E7275F-9575-46A0-B593-FEB12884B6DF}"/>
    <cellStyle name="New 2 5 2 8" xfId="6730" xr:uid="{F5830851-FCD0-4431-A84A-48B7C8BBA59A}"/>
    <cellStyle name="New 2 5 2 8 2" xfId="20698" xr:uid="{8FF422F8-9495-4074-B4DC-F93D37F0491B}"/>
    <cellStyle name="New 2 5 2 9" xfId="6731" xr:uid="{A40A649D-4E30-44DA-BE43-745AB21F0440}"/>
    <cellStyle name="New 2 5 2 9 2" xfId="20699" xr:uid="{1016BE7D-402C-4A5B-AA8F-FC10849F85D4}"/>
    <cellStyle name="New 2 5 20" xfId="6732" xr:uid="{244D91DC-6B1A-4367-B19D-256389B00556}"/>
    <cellStyle name="New 2 5 20 2" xfId="20700" xr:uid="{409DD1D2-198E-4751-A81A-C9C75AD44C4C}"/>
    <cellStyle name="New 2 5 21" xfId="6733" xr:uid="{9B6B6302-39D2-475D-8C0A-CBC96354BE2E}"/>
    <cellStyle name="New 2 5 21 2" xfId="20701" xr:uid="{D4ACE157-A60A-4154-8D3D-E69D2A5EECA2}"/>
    <cellStyle name="New 2 5 22" xfId="6734" xr:uid="{BFD68B1D-90A4-4C0A-B54D-21FC901FC15C}"/>
    <cellStyle name="New 2 5 22 2" xfId="20702" xr:uid="{C9CAED2E-4D16-4003-9D57-F68C3594EE3B}"/>
    <cellStyle name="New 2 5 23" xfId="14809" xr:uid="{450DDEC5-AED8-455B-A553-CF0A184B67ED}"/>
    <cellStyle name="New 2 5 23 2" xfId="27177" xr:uid="{250CDF45-D7FD-4D00-9251-B57A814CD796}"/>
    <cellStyle name="New 2 5 24" xfId="15634" xr:uid="{9008048C-A3D1-4C6F-A1B1-48D0577367E9}"/>
    <cellStyle name="New 2 5 3" xfId="6735" xr:uid="{AD1ABE6F-B9B0-4BA2-BDFC-3812A620E63F}"/>
    <cellStyle name="New 2 5 3 2" xfId="6736" xr:uid="{EF95C4B7-5D7C-4477-AC4A-E59A03090D37}"/>
    <cellStyle name="New 2 5 3 2 2" xfId="6737" xr:uid="{8E1EC2EE-1306-46C3-A33E-5BA5198BCC42}"/>
    <cellStyle name="New 2 5 3 2 2 2" xfId="20705" xr:uid="{AC0E3835-7642-495B-9E04-749E527A5DF6}"/>
    <cellStyle name="New 2 5 3 2 3" xfId="20704" xr:uid="{BDD79918-888F-405D-8966-6CF7776E4B84}"/>
    <cellStyle name="New 2 5 3 3" xfId="6738" xr:uid="{4FB534F5-151B-4629-8EFD-222BC4F90C46}"/>
    <cellStyle name="New 2 5 3 3 2" xfId="20706" xr:uid="{1926B80C-7E3C-4A8B-A3B9-5B2D664B5842}"/>
    <cellStyle name="New 2 5 3 4" xfId="6739" xr:uid="{65FC7E72-F040-42AF-8D42-E27EE1EDE5A9}"/>
    <cellStyle name="New 2 5 3 4 2" xfId="20707" xr:uid="{3F1BA57B-BDB3-4F67-B016-8BA895D36463}"/>
    <cellStyle name="New 2 5 3 5" xfId="6740" xr:uid="{58A1045E-23C9-4777-921D-B3CD4E8AE221}"/>
    <cellStyle name="New 2 5 3 5 2" xfId="20708" xr:uid="{D7A40BCD-1B47-4FB3-837A-D180535BA480}"/>
    <cellStyle name="New 2 5 3 6" xfId="6741" xr:uid="{6C88DAFA-DD52-49E9-9BCC-854946BFB4AF}"/>
    <cellStyle name="New 2 5 3 6 2" xfId="20709" xr:uid="{23FDD43E-64C3-4DB0-BC37-768FA0939F6C}"/>
    <cellStyle name="New 2 5 3 7" xfId="20703" xr:uid="{BA2639E5-007F-4F4C-87D0-26046CC3711E}"/>
    <cellStyle name="New 2 5 4" xfId="6742" xr:uid="{2D6FD91E-5840-4CE8-962E-C4EEA1C6E4F1}"/>
    <cellStyle name="New 2 5 4 2" xfId="6743" xr:uid="{7097CD46-6B9C-40BF-9A9D-D28FA952F9E9}"/>
    <cellStyle name="New 2 5 4 2 2" xfId="6744" xr:uid="{3EFB06E3-E6FF-4A6E-91AD-6EB150353F0E}"/>
    <cellStyle name="New 2 5 4 2 2 2" xfId="20712" xr:uid="{9F014728-ED55-47F8-80F9-6FCE114777F8}"/>
    <cellStyle name="New 2 5 4 2 3" xfId="20711" xr:uid="{D7753366-C0AE-4082-822F-AA6193A678E8}"/>
    <cellStyle name="New 2 5 4 3" xfId="6745" xr:uid="{316F47EA-7120-448E-9907-4502F16850EB}"/>
    <cellStyle name="New 2 5 4 3 2" xfId="20713" xr:uid="{0D419F1D-5EA6-4AEC-92CB-7AEB70DBC860}"/>
    <cellStyle name="New 2 5 4 4" xfId="6746" xr:uid="{205430FE-D7C6-4227-9D82-0A7979723167}"/>
    <cellStyle name="New 2 5 4 4 2" xfId="20714" xr:uid="{29BA98F9-9FA1-4EB8-B026-C38731BACBDD}"/>
    <cellStyle name="New 2 5 4 5" xfId="6747" xr:uid="{8C64BBEE-0A13-436B-890D-459ACA160F8B}"/>
    <cellStyle name="New 2 5 4 5 2" xfId="20715" xr:uid="{C2C54CE4-6372-49CC-ACBC-8A40F29CE04E}"/>
    <cellStyle name="New 2 5 4 6" xfId="6748" xr:uid="{46BFB223-6ADB-4459-8AC7-EABA9384F968}"/>
    <cellStyle name="New 2 5 4 6 2" xfId="20716" xr:uid="{F3BA79A3-3746-4228-89A6-D49B2C5A5248}"/>
    <cellStyle name="New 2 5 4 7" xfId="20710" xr:uid="{D56BEB75-E88B-479C-800A-6125CDFDE0BF}"/>
    <cellStyle name="New 2 5 5" xfId="6749" xr:uid="{4C82251A-1E0A-4582-8D7E-05F720C40C6A}"/>
    <cellStyle name="New 2 5 5 2" xfId="6750" xr:uid="{DD251976-A20B-42E0-92A7-645A8B2F6FDB}"/>
    <cellStyle name="New 2 5 5 2 2" xfId="20718" xr:uid="{28BA1C8B-93DA-4DC1-9DA7-8A05BA255644}"/>
    <cellStyle name="New 2 5 5 3" xfId="6751" xr:uid="{7B9CD6BE-D01B-4C16-A9DE-9407238E6BEB}"/>
    <cellStyle name="New 2 5 5 3 2" xfId="20719" xr:uid="{07DC031D-0147-47B8-B76F-F7CE2FC3D5E7}"/>
    <cellStyle name="New 2 5 5 4" xfId="6752" xr:uid="{2CFB1D22-5A95-4BE0-A248-E295CED4AFDF}"/>
    <cellStyle name="New 2 5 5 4 2" xfId="20720" xr:uid="{23B75FFE-2DCD-4FAF-B45C-71034304AE72}"/>
    <cellStyle name="New 2 5 5 5" xfId="6753" xr:uid="{523D422A-2057-4A2D-8CCE-725FD2E2EE30}"/>
    <cellStyle name="New 2 5 5 5 2" xfId="20721" xr:uid="{A7FA6EEC-F1A8-43A0-9BD0-DC38FE827A3D}"/>
    <cellStyle name="New 2 5 5 6" xfId="20717" xr:uid="{DCD783B1-9686-4D2F-814B-2AB7E144CCA3}"/>
    <cellStyle name="New 2 5 6" xfId="6754" xr:uid="{9CD7A801-6704-48CF-9F12-923CECC5B648}"/>
    <cellStyle name="New 2 5 6 2" xfId="6755" xr:uid="{531C0141-8A04-4B98-857D-B02892A9ABE4}"/>
    <cellStyle name="New 2 5 6 2 2" xfId="20723" xr:uid="{7EB0ADE1-0404-4788-BE9A-DA5075E26C11}"/>
    <cellStyle name="New 2 5 6 3" xfId="20722" xr:uid="{EC714187-6083-4522-BE0A-C9776F25480D}"/>
    <cellStyle name="New 2 5 7" xfId="6756" xr:uid="{30A17D24-0518-4699-9BC4-43D5D7862DA7}"/>
    <cellStyle name="New 2 5 7 2" xfId="20724" xr:uid="{550F7968-45E8-486F-B33A-2B443B939557}"/>
    <cellStyle name="New 2 5 8" xfId="6757" xr:uid="{0F3C8156-0D20-4015-BED1-C28F9798B75F}"/>
    <cellStyle name="New 2 5 8 2" xfId="20725" xr:uid="{FC54EFED-7D97-4C9F-AC23-EFE97538C1CF}"/>
    <cellStyle name="New 2 5 9" xfId="6758" xr:uid="{08718B8D-D0BC-4199-B105-AC075B174942}"/>
    <cellStyle name="New 2 5 9 2" xfId="20726" xr:uid="{B4AC1E9C-D191-4D02-8E43-36D4A6BBABC7}"/>
    <cellStyle name="New 2 6" xfId="6759" xr:uid="{4B60EA4B-301E-4A65-801C-9878CB2711E8}"/>
    <cellStyle name="New 2 6 10" xfId="14811" xr:uid="{6EE0F41D-911F-4909-A58F-31D0284BF88C}"/>
    <cellStyle name="New 2 6 10 2" xfId="27179" xr:uid="{E777DD24-EA1E-44F8-96C5-0E57AFBDC9A3}"/>
    <cellStyle name="New 2 6 11" xfId="20727" xr:uid="{E07A52FB-8B2A-4D92-831A-09D7ACF3DF8B}"/>
    <cellStyle name="New 2 6 2" xfId="6760" xr:uid="{E74F0AC2-C25E-44CB-84CF-D7498EEF4AE8}"/>
    <cellStyle name="New 2 6 2 2" xfId="6761" xr:uid="{E882C8CD-45EE-4720-A9F6-9079E61C2FFA}"/>
    <cellStyle name="New 2 6 2 2 2" xfId="20729" xr:uid="{0BA47299-CDFD-437F-BFE0-AB3B40F97A33}"/>
    <cellStyle name="New 2 6 2 3" xfId="6762" xr:uid="{12BC3347-908A-4A79-A9F1-7760BCE160BD}"/>
    <cellStyle name="New 2 6 2 3 2" xfId="20730" xr:uid="{391D2F09-3A48-4666-AE0C-4F77C4A4D029}"/>
    <cellStyle name="New 2 6 2 4" xfId="6763" xr:uid="{CED679B3-B89D-48D6-8187-F5599002D998}"/>
    <cellStyle name="New 2 6 2 4 2" xfId="20731" xr:uid="{BD8EE461-C890-4542-817F-2D4445F6A162}"/>
    <cellStyle name="New 2 6 2 5" xfId="6764" xr:uid="{141E0B10-A1A1-4C5A-90E4-E57DDF7A0B77}"/>
    <cellStyle name="New 2 6 2 5 2" xfId="20732" xr:uid="{D680DD48-6282-4900-9BB4-571A3726D007}"/>
    <cellStyle name="New 2 6 2 6" xfId="20728" xr:uid="{E426762F-EB15-45EF-824B-D71FE5FBA378}"/>
    <cellStyle name="New 2 6 3" xfId="6765" xr:uid="{BED5BAC5-BE81-41FF-9E18-92EBAE20084D}"/>
    <cellStyle name="New 2 6 3 2" xfId="6766" xr:uid="{90D7B927-90B2-4C71-80F2-4E3CA3255DE2}"/>
    <cellStyle name="New 2 6 3 2 2" xfId="20734" xr:uid="{51DCB88C-784D-4B07-ABD4-C9D520B5B204}"/>
    <cellStyle name="New 2 6 3 3" xfId="20733" xr:uid="{C6E95927-F182-4DDB-8453-E3B5309B068B}"/>
    <cellStyle name="New 2 6 4" xfId="6767" xr:uid="{2FE53476-D80F-4F1D-8D5D-14842970E888}"/>
    <cellStyle name="New 2 6 4 2" xfId="20735" xr:uid="{58DFC5CA-7122-4C18-BE35-4E0B651267E5}"/>
    <cellStyle name="New 2 6 5" xfId="6768" xr:uid="{03BF3DE8-B8C1-4131-8EF9-C8262E23497F}"/>
    <cellStyle name="New 2 6 5 2" xfId="20736" xr:uid="{18EBCF78-5A3E-449E-8A50-55E0F22AA8F5}"/>
    <cellStyle name="New 2 6 6" xfId="6769" xr:uid="{A830FA49-3406-435D-BBBB-311AC3B32A8B}"/>
    <cellStyle name="New 2 6 6 2" xfId="20737" xr:uid="{F904D58B-719D-4C3D-8FB8-76892021B9AB}"/>
    <cellStyle name="New 2 6 7" xfId="6770" xr:uid="{27717EAF-9125-40D9-938F-CFC29C651BA2}"/>
    <cellStyle name="New 2 6 7 2" xfId="20738" xr:uid="{A049C22D-B928-42FA-B943-480C21C2A48D}"/>
    <cellStyle name="New 2 6 8" xfId="6771" xr:uid="{3F123D63-63FF-48F5-8265-1B225A70016D}"/>
    <cellStyle name="New 2 6 8 2" xfId="20739" xr:uid="{E488E317-1FBE-433F-A45D-D85906600C68}"/>
    <cellStyle name="New 2 6 9" xfId="6772" xr:uid="{464C6D15-E1D3-4C4D-874E-B9EADD801398}"/>
    <cellStyle name="New 2 6 9 2" xfId="20740" xr:uid="{D576B85C-6771-4DD1-8EE3-FDF32FD97DB1}"/>
    <cellStyle name="New 2 7" xfId="6773" xr:uid="{0B208A81-F858-4E46-8460-4FC32A0FB51A}"/>
    <cellStyle name="New 2 7 2" xfId="6774" xr:uid="{551712B9-BE3B-4C29-AF15-B44009247F9F}"/>
    <cellStyle name="New 2 7 2 2" xfId="6775" xr:uid="{338978B0-ED03-4266-ABB8-3D47E5335A40}"/>
    <cellStyle name="New 2 7 2 2 2" xfId="20743" xr:uid="{39FECB08-4D0E-463E-9105-D7319DA00268}"/>
    <cellStyle name="New 2 7 2 3" xfId="20742" xr:uid="{92681A9D-01B1-4275-9A9E-47ED82C6542B}"/>
    <cellStyle name="New 2 7 3" xfId="6776" xr:uid="{3C1ABAF2-97F4-49A2-92AF-A5953BDA085B}"/>
    <cellStyle name="New 2 7 3 2" xfId="20744" xr:uid="{6F7F37AD-8B3D-49F7-A8FF-6E401E92D944}"/>
    <cellStyle name="New 2 7 4" xfId="6777" xr:uid="{AB42EA0C-E88A-4896-8219-0A06474979C6}"/>
    <cellStyle name="New 2 7 4 2" xfId="20745" xr:uid="{AA554CB7-BD57-402C-80E4-1E9348984363}"/>
    <cellStyle name="New 2 7 5" xfId="6778" xr:uid="{61BC597B-B73B-4CA0-AB5A-E606AEDBC51F}"/>
    <cellStyle name="New 2 7 5 2" xfId="20746" xr:uid="{E8A684DA-D5BC-46AD-87B8-3328F107853E}"/>
    <cellStyle name="New 2 7 6" xfId="6779" xr:uid="{DD760F5C-A072-443C-BBC2-025DB09B2ED9}"/>
    <cellStyle name="New 2 7 6 2" xfId="20747" xr:uid="{F4E464FB-6C99-489F-BF38-8E67031B55A2}"/>
    <cellStyle name="New 2 7 7" xfId="20741" xr:uid="{5C9D2330-334F-4ED4-8FC5-890F06B5D358}"/>
    <cellStyle name="New 2 8" xfId="6780" xr:uid="{424CE04F-9477-47AC-A864-A1556F07BFFE}"/>
    <cellStyle name="New 2 8 2" xfId="6781" xr:uid="{9123FC13-3053-4793-A104-AFB301841BE6}"/>
    <cellStyle name="New 2 8 2 2" xfId="6782" xr:uid="{3A511C46-D497-4E1F-946A-91265A3C65FC}"/>
    <cellStyle name="New 2 8 2 2 2" xfId="20750" xr:uid="{39D1EDD7-0940-472E-88B3-A277091CDBD5}"/>
    <cellStyle name="New 2 8 2 3" xfId="20749" xr:uid="{90288878-7A81-441F-BD15-F9BA41B77713}"/>
    <cellStyle name="New 2 8 3" xfId="6783" xr:uid="{67986E6A-C7E2-4807-8C4E-031292572F1A}"/>
    <cellStyle name="New 2 8 3 2" xfId="20751" xr:uid="{65E5D88F-BF90-4DBA-8C70-8C025D7DA1C3}"/>
    <cellStyle name="New 2 8 4" xfId="6784" xr:uid="{D81F8FC3-1328-4E4B-967B-7ABEEBE236DF}"/>
    <cellStyle name="New 2 8 4 2" xfId="20752" xr:uid="{B04CE3FA-2975-4F3F-9648-C4F28FAE55FB}"/>
    <cellStyle name="New 2 8 5" xfId="6785" xr:uid="{23E44F5B-748A-4C61-9756-FA35EAC6B1BB}"/>
    <cellStyle name="New 2 8 5 2" xfId="20753" xr:uid="{3490CFF2-3C23-452D-B8D4-0E460B380C60}"/>
    <cellStyle name="New 2 8 6" xfId="6786" xr:uid="{EA34E3FF-3531-4F33-B5F3-47121106B58D}"/>
    <cellStyle name="New 2 8 6 2" xfId="20754" xr:uid="{317AA53A-F20D-4759-B258-42FEF81C4981}"/>
    <cellStyle name="New 2 8 7" xfId="20748" xr:uid="{49D3DA39-60CF-49B2-BC84-92753A2292CC}"/>
    <cellStyle name="New 2 9" xfId="6787" xr:uid="{BC9F174F-D8B2-4BE0-B3DB-EA78E4719DA4}"/>
    <cellStyle name="New 2 9 2" xfId="6788" xr:uid="{63A41246-2FA0-404E-8DFA-401EB5366415}"/>
    <cellStyle name="New 2 9 2 2" xfId="20756" xr:uid="{B321B135-2C2A-4011-AD58-1732C3220204}"/>
    <cellStyle name="New 2 9 3" xfId="6789" xr:uid="{894116C1-9DC0-4ED5-B6C4-A14495498B76}"/>
    <cellStyle name="New 2 9 3 2" xfId="20757" xr:uid="{CC3CB110-062D-4AC5-8328-9D883661CB19}"/>
    <cellStyle name="New 2 9 4" xfId="6790" xr:uid="{ACFDE3BC-CE2A-4990-820A-182DE05628BB}"/>
    <cellStyle name="New 2 9 4 2" xfId="20758" xr:uid="{3C11FB79-ECC2-4683-985F-036835D72C15}"/>
    <cellStyle name="New 2 9 5" xfId="6791" xr:uid="{8C154805-D90D-453D-99AD-FAEAF78268B1}"/>
    <cellStyle name="New 2 9 5 2" xfId="20759" xr:uid="{C20E5355-830D-4DC4-B555-22B4BF3CA3FD}"/>
    <cellStyle name="New 2 9 6" xfId="20755" xr:uid="{4568C73E-BEAB-4B4B-9EB9-9FB78399429D}"/>
    <cellStyle name="New 3" xfId="1066" xr:uid="{268E1AA1-9480-4857-9468-F63BD82A035F}"/>
    <cellStyle name="New 3 10" xfId="6792" xr:uid="{12521C0D-FFEE-4737-A201-85E8005A71CA}"/>
    <cellStyle name="New 3 10 2" xfId="20760" xr:uid="{34130E76-04CB-4DF2-A8BB-8A6ED34A7A81}"/>
    <cellStyle name="New 3 11" xfId="6793" xr:uid="{2B24CBA2-DFF9-4493-AFF0-FFFA08AC25C7}"/>
    <cellStyle name="New 3 11 2" xfId="20761" xr:uid="{CE173233-11FD-4DA3-94BD-6D1E3E00917F}"/>
    <cellStyle name="New 3 12" xfId="6794" xr:uid="{CFFA3A9C-5AD9-431D-B759-2297657E556C}"/>
    <cellStyle name="New 3 12 2" xfId="20762" xr:uid="{96FE3937-01F0-4C3C-A0B9-EE8176897551}"/>
    <cellStyle name="New 3 13" xfId="6795" xr:uid="{696F8C53-AB17-4992-9605-E8FD10492A04}"/>
    <cellStyle name="New 3 13 2" xfId="20763" xr:uid="{7F18F368-083A-4560-8B76-E6465B39CC06}"/>
    <cellStyle name="New 3 14" xfId="6796" xr:uid="{25615444-C97B-4A68-A5DA-060D3B76A18C}"/>
    <cellStyle name="New 3 14 2" xfId="20764" xr:uid="{1133F894-4E3E-4523-9D01-15AC3AC5CB69}"/>
    <cellStyle name="New 3 15" xfId="6797" xr:uid="{0E80A7E5-AFBB-4863-8CF5-26983165C55F}"/>
    <cellStyle name="New 3 15 2" xfId="20765" xr:uid="{EFDEC0C6-DB93-4F22-B2B5-8044A154EBAE}"/>
    <cellStyle name="New 3 16" xfId="6798" xr:uid="{21162FF6-EEC7-4C08-8062-923FD612DC3C}"/>
    <cellStyle name="New 3 16 2" xfId="20766" xr:uid="{5C3D8F0E-6E80-47DB-86E3-1B11C174CC1B}"/>
    <cellStyle name="New 3 17" xfId="6799" xr:uid="{9E7602DD-D800-461C-A2E4-54D9D9228856}"/>
    <cellStyle name="New 3 17 2" xfId="20767" xr:uid="{CC37C8AE-DEE8-441F-8BEB-2B4D6A004478}"/>
    <cellStyle name="New 3 18" xfId="6800" xr:uid="{0AF9A53D-2BC9-4BA1-9B58-542C583C91B6}"/>
    <cellStyle name="New 3 18 2" xfId="20768" xr:uid="{DA6F68F8-B546-4151-B005-A29DF2016B29}"/>
    <cellStyle name="New 3 19" xfId="6801" xr:uid="{8DBE64C8-CC40-41A3-A014-3AC520365977}"/>
    <cellStyle name="New 3 19 2" xfId="20769" xr:uid="{6ABDFF50-2214-469F-A048-77ADB990FFDF}"/>
    <cellStyle name="New 3 2" xfId="6802" xr:uid="{985190DF-DC76-45B2-A54D-9E2D185D3521}"/>
    <cellStyle name="New 3 2 10" xfId="14813" xr:uid="{B942731A-2735-40E8-90C7-E2EDB4EF826D}"/>
    <cellStyle name="New 3 2 10 2" xfId="27181" xr:uid="{AD59DA2E-C2CF-426E-841E-9024CAE5FD51}"/>
    <cellStyle name="New 3 2 11" xfId="20770" xr:uid="{C7DE03AE-0040-46FE-A7B5-44CF7BE140BB}"/>
    <cellStyle name="New 3 2 2" xfId="6803" xr:uid="{DCEB2E31-E121-4070-A89C-2894C4343CBB}"/>
    <cellStyle name="New 3 2 2 2" xfId="6804" xr:uid="{8636C8DA-6E03-40A9-B13B-E2090A33936D}"/>
    <cellStyle name="New 3 2 2 2 2" xfId="20772" xr:uid="{BA3531F5-DF68-4F8E-85F1-692C4E35C1DD}"/>
    <cellStyle name="New 3 2 2 3" xfId="6805" xr:uid="{7250D705-8B8E-4335-9A7C-7978509683A4}"/>
    <cellStyle name="New 3 2 2 3 2" xfId="20773" xr:uid="{5D424B35-6B80-42CB-8952-7FA678DB174F}"/>
    <cellStyle name="New 3 2 2 4" xfId="6806" xr:uid="{9FEB4A1B-631E-4844-BC8D-FE97C37E13F3}"/>
    <cellStyle name="New 3 2 2 4 2" xfId="20774" xr:uid="{18548E15-3E9C-4E7D-8B25-0A569DF036E1}"/>
    <cellStyle name="New 3 2 2 5" xfId="6807" xr:uid="{BDBCB7C7-29F1-41B8-9054-BC8E81BBB221}"/>
    <cellStyle name="New 3 2 2 5 2" xfId="20775" xr:uid="{BDEB7DF6-74BB-41AA-A45F-B01AEFB5047D}"/>
    <cellStyle name="New 3 2 2 6" xfId="20771" xr:uid="{06B29965-02BB-44CA-BEAA-AF25490A52D7}"/>
    <cellStyle name="New 3 2 3" xfId="6808" xr:uid="{FF4B673E-B89A-491B-AB4C-40B666227C0E}"/>
    <cellStyle name="New 3 2 3 2" xfId="6809" xr:uid="{BFAC8330-C0E5-4540-B825-54E9D8D3703E}"/>
    <cellStyle name="New 3 2 3 2 2" xfId="20777" xr:uid="{A22DB3E2-6915-4450-8FAF-A759184798DE}"/>
    <cellStyle name="New 3 2 3 3" xfId="20776" xr:uid="{2309738A-F300-43E5-88C8-7F238E8A9812}"/>
    <cellStyle name="New 3 2 4" xfId="6810" xr:uid="{1F6D3155-FF7A-4946-9D66-DA7F3EEA36E3}"/>
    <cellStyle name="New 3 2 4 2" xfId="20778" xr:uid="{CF4DE528-C099-4A23-A846-A6555A9331FB}"/>
    <cellStyle name="New 3 2 5" xfId="6811" xr:uid="{62C0EC90-3855-4DA2-A4E2-EB0DDC70456E}"/>
    <cellStyle name="New 3 2 5 2" xfId="20779" xr:uid="{471B9D25-918A-4B3A-A9C5-48A584AC36B5}"/>
    <cellStyle name="New 3 2 6" xfId="6812" xr:uid="{3073CF5F-CC16-426C-A664-CF6B57670F9E}"/>
    <cellStyle name="New 3 2 6 2" xfId="20780" xr:uid="{D9108950-A552-4397-B3A0-2D5C8706D18B}"/>
    <cellStyle name="New 3 2 7" xfId="6813" xr:uid="{1D168C4E-C6D5-4D13-88B5-33DA39911631}"/>
    <cellStyle name="New 3 2 7 2" xfId="20781" xr:uid="{B9008046-FFE8-4AA3-9AEC-8F3B5927A5B4}"/>
    <cellStyle name="New 3 2 8" xfId="6814" xr:uid="{AA619BD7-3B6D-447F-AF24-2527140B97EC}"/>
    <cellStyle name="New 3 2 8 2" xfId="20782" xr:uid="{471D3C33-027D-48BD-969F-02F73D1F7A39}"/>
    <cellStyle name="New 3 2 9" xfId="6815" xr:uid="{8F122068-559E-4526-8764-640974425C94}"/>
    <cellStyle name="New 3 2 9 2" xfId="20783" xr:uid="{62F2A694-446E-4D09-B763-B35343E87C26}"/>
    <cellStyle name="New 3 20" xfId="6816" xr:uid="{A59D8AB5-C578-4AD0-995C-8C78374ABEC4}"/>
    <cellStyle name="New 3 20 2" xfId="20784" xr:uid="{8099ACAD-DFCB-4641-AD00-0E0BA871DE6F}"/>
    <cellStyle name="New 3 21" xfId="6817" xr:uid="{6BDCF5B2-4AC4-4152-95EB-0214CF249F87}"/>
    <cellStyle name="New 3 21 2" xfId="20785" xr:uid="{1C06D41E-24BB-4247-8F8E-69854B846E84}"/>
    <cellStyle name="New 3 22" xfId="6818" xr:uid="{1F9F7719-E1BF-4C90-8312-B2010FD6A3E1}"/>
    <cellStyle name="New 3 22 2" xfId="20786" xr:uid="{CF55E634-4B9B-44AE-9C84-FE84E46BB645}"/>
    <cellStyle name="New 3 23" xfId="14812" xr:uid="{E9F08DD9-3AE9-40C8-B831-85D21CF03FCF}"/>
    <cellStyle name="New 3 23 2" xfId="27180" xr:uid="{18ADECA6-4D4B-4394-A5A7-FCF6B0AB8E73}"/>
    <cellStyle name="New 3 24" xfId="15635" xr:uid="{0B3194F8-2F9D-4FDF-B568-719FC4901554}"/>
    <cellStyle name="New 3 3" xfId="6819" xr:uid="{78D41577-CADB-40B1-BD44-9BE4089C2025}"/>
    <cellStyle name="New 3 3 2" xfId="6820" xr:uid="{67AB0E47-6289-4048-BB73-C68745CA21F0}"/>
    <cellStyle name="New 3 3 2 2" xfId="6821" xr:uid="{D2299E45-C0A7-498E-8CD3-309930F3F122}"/>
    <cellStyle name="New 3 3 2 2 2" xfId="20789" xr:uid="{EC56F059-0911-48B3-8D36-A65218BD2D5C}"/>
    <cellStyle name="New 3 3 2 3" xfId="20788" xr:uid="{1923783B-4B31-4761-9316-44F8F89C5118}"/>
    <cellStyle name="New 3 3 3" xfId="6822" xr:uid="{911AFD59-12B7-4659-9662-D3030B7E7230}"/>
    <cellStyle name="New 3 3 3 2" xfId="20790" xr:uid="{56014868-F595-499A-96B5-1F77565AD0C1}"/>
    <cellStyle name="New 3 3 4" xfId="6823" xr:uid="{4879A546-8318-470F-9D4E-C0D679628A95}"/>
    <cellStyle name="New 3 3 4 2" xfId="20791" xr:uid="{4B6DAF8D-93FD-4093-9BF1-DDCD9D51B344}"/>
    <cellStyle name="New 3 3 5" xfId="6824" xr:uid="{13EDEE4B-0379-4CDE-9764-652A99247114}"/>
    <cellStyle name="New 3 3 5 2" xfId="20792" xr:uid="{AE8B25C8-D0F0-40C4-BEBD-D5038799AFD2}"/>
    <cellStyle name="New 3 3 6" xfId="6825" xr:uid="{48C3B240-9765-4C7D-B28A-1393A220967E}"/>
    <cellStyle name="New 3 3 6 2" xfId="20793" xr:uid="{59CFEB03-BD7B-48E3-8E83-77DD6F5B8898}"/>
    <cellStyle name="New 3 3 7" xfId="20787" xr:uid="{F4465E97-FF57-4DA4-AFFB-569FC99CBEA4}"/>
    <cellStyle name="New 3 4" xfId="6826" xr:uid="{24E82A68-0321-4E6C-A3E4-6CB1965A4E06}"/>
    <cellStyle name="New 3 4 2" xfId="6827" xr:uid="{CFF6BB7E-720B-4679-A6C5-6B6EF17467CF}"/>
    <cellStyle name="New 3 4 2 2" xfId="6828" xr:uid="{8721B391-1D1C-4E0B-9F7C-320866462DAE}"/>
    <cellStyle name="New 3 4 2 2 2" xfId="20796" xr:uid="{E09B076F-6253-4CCF-A67E-0473005FB10B}"/>
    <cellStyle name="New 3 4 2 3" xfId="20795" xr:uid="{F3259531-9DA6-42F0-939D-A1FB4316F326}"/>
    <cellStyle name="New 3 4 3" xfId="6829" xr:uid="{F90CF01D-E9B5-4528-9C3D-915F18997524}"/>
    <cellStyle name="New 3 4 3 2" xfId="20797" xr:uid="{1F386922-357E-46CF-8578-A2A5C40559BC}"/>
    <cellStyle name="New 3 4 4" xfId="6830" xr:uid="{73112F3A-DF32-4177-8141-728E13C02534}"/>
    <cellStyle name="New 3 4 4 2" xfId="20798" xr:uid="{93E5C082-2758-494B-B6EC-2C45F8F38C73}"/>
    <cellStyle name="New 3 4 5" xfId="6831" xr:uid="{250DA164-F9D9-4ACD-8D6C-6046BC0E30A8}"/>
    <cellStyle name="New 3 4 5 2" xfId="20799" xr:uid="{16D81BA7-EB73-4451-A756-9FB24B5FD007}"/>
    <cellStyle name="New 3 4 6" xfId="6832" xr:uid="{F6A3B333-A601-48DC-BC91-FA7DDB57924E}"/>
    <cellStyle name="New 3 4 6 2" xfId="20800" xr:uid="{5F38F5E7-F576-4BEC-88C6-6552A92C9028}"/>
    <cellStyle name="New 3 4 7" xfId="20794" xr:uid="{0F64B999-5B5E-4CC0-ABC2-A66BD5235C2D}"/>
    <cellStyle name="New 3 5" xfId="6833" xr:uid="{E96BFB40-3A01-4081-A5CC-F108B96F8073}"/>
    <cellStyle name="New 3 5 2" xfId="6834" xr:uid="{B40F4548-3CA5-448E-9045-A8A6F31F3824}"/>
    <cellStyle name="New 3 5 2 2" xfId="20802" xr:uid="{1FE3995D-669E-48C4-AC16-A9E896F81A50}"/>
    <cellStyle name="New 3 5 3" xfId="6835" xr:uid="{BDA376E3-61E3-4021-BDFB-6E5E83532D50}"/>
    <cellStyle name="New 3 5 3 2" xfId="20803" xr:uid="{EF4B3B34-986A-4BC5-B459-2CF47F326F95}"/>
    <cellStyle name="New 3 5 4" xfId="6836" xr:uid="{1B7480B4-999C-414E-ACE5-7B673D368703}"/>
    <cellStyle name="New 3 5 4 2" xfId="20804" xr:uid="{45AC2E3B-AEE5-4CAA-A697-94A809946220}"/>
    <cellStyle name="New 3 5 5" xfId="6837" xr:uid="{61552513-EA2E-43A9-BB0F-E702348B6A08}"/>
    <cellStyle name="New 3 5 5 2" xfId="20805" xr:uid="{0CC4225E-EE0B-4819-99DA-6FCC49A34E1E}"/>
    <cellStyle name="New 3 5 6" xfId="20801" xr:uid="{83C7E6EE-5B20-4B10-B43B-B021E052A47A}"/>
    <cellStyle name="New 3 6" xfId="6838" xr:uid="{0DD3C6CF-393B-4B0C-9987-8F7264DBCB85}"/>
    <cellStyle name="New 3 6 2" xfId="6839" xr:uid="{EBDFACA2-ECF5-47F4-B0D3-84F5E86F0383}"/>
    <cellStyle name="New 3 6 2 2" xfId="20807" xr:uid="{19729B55-C4F3-43C1-8593-1C816CB50780}"/>
    <cellStyle name="New 3 6 3" xfId="20806" xr:uid="{DCD260AA-BB7A-438E-9778-73AD9E9655F5}"/>
    <cellStyle name="New 3 7" xfId="6840" xr:uid="{12CC01FA-0DE0-4776-84F5-A18CD8F7AD38}"/>
    <cellStyle name="New 3 7 2" xfId="20808" xr:uid="{5764D9B4-65C8-4101-A645-BB8EB92ECF9D}"/>
    <cellStyle name="New 3 8" xfId="6841" xr:uid="{A672D7C8-DDC6-47BF-B058-8E28E5DD00DA}"/>
    <cellStyle name="New 3 8 2" xfId="20809" xr:uid="{ADD0079C-695A-47CA-AC71-7A8BB1ADCC41}"/>
    <cellStyle name="New 3 9" xfId="6842" xr:uid="{7F97C901-D1EA-46E5-9F49-0839CF1696EE}"/>
    <cellStyle name="New 3 9 2" xfId="20810" xr:uid="{D77AC112-3484-4205-9EE6-DEEBB4254BD2}"/>
    <cellStyle name="New 4" xfId="1067" xr:uid="{AB432379-B8E6-4993-B3B7-7E2FEEED940F}"/>
    <cellStyle name="New 4 10" xfId="6843" xr:uid="{B8F83F09-2A29-4FC9-BF01-F91E3C213CB5}"/>
    <cellStyle name="New 4 10 2" xfId="20811" xr:uid="{604CD9E0-FBA9-47B7-B273-2AAA361EDC3C}"/>
    <cellStyle name="New 4 11" xfId="6844" xr:uid="{431ADA39-970B-4BDA-BF03-FBEE5EA42312}"/>
    <cellStyle name="New 4 11 2" xfId="20812" xr:uid="{696347BC-FD93-423E-92F0-9D41CC3940D3}"/>
    <cellStyle name="New 4 12" xfId="6845" xr:uid="{9CBB4D3D-607A-4466-8553-06BE9598EEA4}"/>
    <cellStyle name="New 4 12 2" xfId="20813" xr:uid="{AF44CABD-1C16-4EBA-B779-933B09A08370}"/>
    <cellStyle name="New 4 13" xfId="6846" xr:uid="{694580F7-DF43-4B6A-BA6A-1FF6185740AE}"/>
    <cellStyle name="New 4 13 2" xfId="20814" xr:uid="{C952CA76-7D13-43F5-A8BA-E76547C3C616}"/>
    <cellStyle name="New 4 14" xfId="6847" xr:uid="{DB3B72FD-3B2A-439A-8C1E-0F43DB817C00}"/>
    <cellStyle name="New 4 14 2" xfId="20815" xr:uid="{D4A0EB36-A865-4BB5-980B-561E60632770}"/>
    <cellStyle name="New 4 15" xfId="6848" xr:uid="{99CFF8D0-364E-458F-B48D-EB494660C073}"/>
    <cellStyle name="New 4 15 2" xfId="20816" xr:uid="{3A40F8EB-3C3B-4511-9FF3-F73202DBE520}"/>
    <cellStyle name="New 4 16" xfId="6849" xr:uid="{372900A9-06FF-497A-AE12-90980C8F5E81}"/>
    <cellStyle name="New 4 16 2" xfId="20817" xr:uid="{B7C0EF88-A5C9-4C28-B49C-2B72E513C241}"/>
    <cellStyle name="New 4 17" xfId="6850" xr:uid="{27A7B0FD-7922-47B7-A246-CB7D161FA8AF}"/>
    <cellStyle name="New 4 17 2" xfId="20818" xr:uid="{143B7089-EE51-4B00-ADA7-99A6A7525BD4}"/>
    <cellStyle name="New 4 18" xfId="6851" xr:uid="{8BCE3291-481A-4E7D-A740-4829B4AD5971}"/>
    <cellStyle name="New 4 18 2" xfId="20819" xr:uid="{6E0FE2E2-32DB-40FB-9314-491AAF639D72}"/>
    <cellStyle name="New 4 19" xfId="6852" xr:uid="{4DFBEA9D-FF4D-459C-841F-9C33B2E3C917}"/>
    <cellStyle name="New 4 19 2" xfId="20820" xr:uid="{FE815A7C-39BA-4597-8ED7-16D6ADB16938}"/>
    <cellStyle name="New 4 2" xfId="6853" xr:uid="{4F6A4F26-5D5D-45CD-B791-006C5B56F230}"/>
    <cellStyle name="New 4 2 10" xfId="14815" xr:uid="{723E16B6-F9D3-45C7-A080-C2F1F780B810}"/>
    <cellStyle name="New 4 2 10 2" xfId="27183" xr:uid="{04A143AA-1F69-42C3-8842-FECAD837B48E}"/>
    <cellStyle name="New 4 2 11" xfId="20821" xr:uid="{054E4C63-EA6F-40BB-A530-90FB05C3509F}"/>
    <cellStyle name="New 4 2 2" xfId="6854" xr:uid="{EC9E4950-1B7B-4A5E-951D-71BDDB05DE1E}"/>
    <cellStyle name="New 4 2 2 2" xfId="6855" xr:uid="{A28DB5A4-F92F-4E1C-A1CE-33B6495C023E}"/>
    <cellStyle name="New 4 2 2 2 2" xfId="20823" xr:uid="{4984F0CA-5EF5-439C-9548-9340F83DBD79}"/>
    <cellStyle name="New 4 2 2 3" xfId="6856" xr:uid="{E6911015-3D7D-44DE-9E61-0F4EF52B2175}"/>
    <cellStyle name="New 4 2 2 3 2" xfId="20824" xr:uid="{5AABAE70-9569-4A6C-9ED3-D6B033162319}"/>
    <cellStyle name="New 4 2 2 4" xfId="6857" xr:uid="{CD9436FA-022B-465A-84E4-0EC6F0A01FF5}"/>
    <cellStyle name="New 4 2 2 4 2" xfId="20825" xr:uid="{DDC2F669-FD55-4BFC-9CA7-FD6C5BBB06E0}"/>
    <cellStyle name="New 4 2 2 5" xfId="6858" xr:uid="{7F80819E-CF45-411E-A4D4-F524FB4709F1}"/>
    <cellStyle name="New 4 2 2 5 2" xfId="20826" xr:uid="{6EDBF8CD-FF0D-475E-AC83-5DE30DC44760}"/>
    <cellStyle name="New 4 2 2 6" xfId="20822" xr:uid="{31B3F851-F0A8-4BB5-AD48-F081BF38BA5D}"/>
    <cellStyle name="New 4 2 3" xfId="6859" xr:uid="{E5E1F1A4-62F8-447B-BB10-0A2816592898}"/>
    <cellStyle name="New 4 2 3 2" xfId="6860" xr:uid="{AC86E8F5-11BA-4783-A42C-48B5BC45A870}"/>
    <cellStyle name="New 4 2 3 2 2" xfId="20828" xr:uid="{5DF14412-90A7-4323-8281-94DAE1685B6C}"/>
    <cellStyle name="New 4 2 3 3" xfId="20827" xr:uid="{CE34F030-F155-4366-9958-B038F966ED18}"/>
    <cellStyle name="New 4 2 4" xfId="6861" xr:uid="{24AE567A-87A9-448C-BEE3-4ED09969300A}"/>
    <cellStyle name="New 4 2 4 2" xfId="20829" xr:uid="{712C8303-CA47-4C13-8750-5120DF533BA8}"/>
    <cellStyle name="New 4 2 5" xfId="6862" xr:uid="{A904A1AB-FD8D-478E-BC03-51D548EE2F0F}"/>
    <cellStyle name="New 4 2 5 2" xfId="20830" xr:uid="{06BB453F-B459-4559-825A-2C2525150372}"/>
    <cellStyle name="New 4 2 6" xfId="6863" xr:uid="{BE38AC4C-8F8A-4F69-A583-B2ACC12AFE99}"/>
    <cellStyle name="New 4 2 6 2" xfId="20831" xr:uid="{8ABEACEC-D774-4D29-A5C1-6E76D3883267}"/>
    <cellStyle name="New 4 2 7" xfId="6864" xr:uid="{7B6A279B-B545-4082-970A-FB14E2E3A9D6}"/>
    <cellStyle name="New 4 2 7 2" xfId="20832" xr:uid="{5FF303AB-6031-4226-BFEC-9EAE6C407EF0}"/>
    <cellStyle name="New 4 2 8" xfId="6865" xr:uid="{D97A4C83-E0AF-46E6-95E0-6DE05EEFD3A6}"/>
    <cellStyle name="New 4 2 8 2" xfId="20833" xr:uid="{737800E6-D6F6-47A3-BFCF-F742D77437C1}"/>
    <cellStyle name="New 4 2 9" xfId="6866" xr:uid="{D4C34CF6-D87A-4BFC-A05F-566BF8D52394}"/>
    <cellStyle name="New 4 2 9 2" xfId="20834" xr:uid="{2FE247A3-8749-474C-BB33-2D574FF164B1}"/>
    <cellStyle name="New 4 20" xfId="6867" xr:uid="{3DEDBC12-C285-4575-BD5A-ECDF67A592F3}"/>
    <cellStyle name="New 4 20 2" xfId="20835" xr:uid="{237A2596-EBB7-4BE6-8614-F9F1FDF8DFB6}"/>
    <cellStyle name="New 4 21" xfId="6868" xr:uid="{6132C818-AFB1-4DF7-AF0E-922CB5856749}"/>
    <cellStyle name="New 4 21 2" xfId="20836" xr:uid="{AE4A3EA8-63F9-40B0-9561-84CE37047AE1}"/>
    <cellStyle name="New 4 22" xfId="6869" xr:uid="{C8DF870C-1411-430A-9AA1-D79E49C0CDEB}"/>
    <cellStyle name="New 4 22 2" xfId="20837" xr:uid="{4FC74DA6-F2C4-4578-A604-11A5E09BF9BA}"/>
    <cellStyle name="New 4 23" xfId="14814" xr:uid="{6E5A2C3E-C83A-464E-989C-9A77F98AE08A}"/>
    <cellStyle name="New 4 23 2" xfId="27182" xr:uid="{35362C55-6E40-4349-AE72-9524B7CF94C3}"/>
    <cellStyle name="New 4 24" xfId="15636" xr:uid="{A0AABE6D-2FE4-4719-A719-44411A0E2833}"/>
    <cellStyle name="New 4 3" xfId="6870" xr:uid="{242380AF-DEA5-41F1-9829-BF7C39C58792}"/>
    <cellStyle name="New 4 3 2" xfId="6871" xr:uid="{12EBC051-A70C-4FEE-901B-BA9F61180431}"/>
    <cellStyle name="New 4 3 2 2" xfId="6872" xr:uid="{8C1329D8-352B-4C2D-A934-F6B24C1438E4}"/>
    <cellStyle name="New 4 3 2 2 2" xfId="20840" xr:uid="{FCEE13F6-2B43-423E-A76A-E555C8E651A4}"/>
    <cellStyle name="New 4 3 2 3" xfId="20839" xr:uid="{80B280BC-ED16-48AA-9BB1-E5B3D5854BF4}"/>
    <cellStyle name="New 4 3 3" xfId="6873" xr:uid="{CEDBA905-D4F4-4124-BAFD-5C7826656346}"/>
    <cellStyle name="New 4 3 3 2" xfId="20841" xr:uid="{87946EFE-4F97-4CB6-A395-F3384659346A}"/>
    <cellStyle name="New 4 3 4" xfId="6874" xr:uid="{C9742DF7-B0A7-46F0-B2C3-0855B4001E61}"/>
    <cellStyle name="New 4 3 4 2" xfId="20842" xr:uid="{F713128C-7373-4789-87CB-74E58A4D6F40}"/>
    <cellStyle name="New 4 3 5" xfId="6875" xr:uid="{319CAA0E-D99F-4660-941E-1DCF3FA500A0}"/>
    <cellStyle name="New 4 3 5 2" xfId="20843" xr:uid="{8E0FD38C-0FAF-40BF-BD4B-457652C2AB04}"/>
    <cellStyle name="New 4 3 6" xfId="6876" xr:uid="{91C00640-5F2D-4C38-8F5E-1BD4CB6CFBCA}"/>
    <cellStyle name="New 4 3 6 2" xfId="20844" xr:uid="{B88C0369-CE24-42CB-A89D-E4D9843FCFE8}"/>
    <cellStyle name="New 4 3 7" xfId="20838" xr:uid="{2CA685E6-098F-4508-A53F-4326610BAA93}"/>
    <cellStyle name="New 4 4" xfId="6877" xr:uid="{5EB89B79-B42B-4781-98CF-1ED1A3024E81}"/>
    <cellStyle name="New 4 4 2" xfId="6878" xr:uid="{11EC6A01-4C53-4D50-9B9F-202F1300B66E}"/>
    <cellStyle name="New 4 4 2 2" xfId="6879" xr:uid="{D5380C72-D436-46AB-97DF-241E77B182B0}"/>
    <cellStyle name="New 4 4 2 2 2" xfId="20847" xr:uid="{A44AE465-32A9-4317-B042-BD12E9DAC981}"/>
    <cellStyle name="New 4 4 2 3" xfId="20846" xr:uid="{C8E5B072-7095-4548-A1B3-91779C041A30}"/>
    <cellStyle name="New 4 4 3" xfId="6880" xr:uid="{C31226A4-4218-469E-8824-1F8FB10E9326}"/>
    <cellStyle name="New 4 4 3 2" xfId="20848" xr:uid="{C4410C31-B9BA-4657-94C6-BD01433EA4FB}"/>
    <cellStyle name="New 4 4 4" xfId="6881" xr:uid="{80AF87E7-2EEC-4A97-8D3A-4C7F6BB233E5}"/>
    <cellStyle name="New 4 4 4 2" xfId="20849" xr:uid="{85B4AD64-8CEA-47FA-9681-6711EAFE6758}"/>
    <cellStyle name="New 4 4 5" xfId="6882" xr:uid="{5E69AC47-565F-4395-9038-FD24602E90D0}"/>
    <cellStyle name="New 4 4 5 2" xfId="20850" xr:uid="{4692ED8A-34D9-4575-A27A-D126E6695C50}"/>
    <cellStyle name="New 4 4 6" xfId="6883" xr:uid="{38030C2F-D704-4C6A-AA4D-DF9F5B28B0A4}"/>
    <cellStyle name="New 4 4 6 2" xfId="20851" xr:uid="{9461801A-E37F-42F2-98B5-095456F78BAD}"/>
    <cellStyle name="New 4 4 7" xfId="20845" xr:uid="{209F21E5-B361-44FD-B6A9-11FA53DF7F81}"/>
    <cellStyle name="New 4 5" xfId="6884" xr:uid="{C40AC485-ADEC-46CE-8D91-49FA545B28E1}"/>
    <cellStyle name="New 4 5 2" xfId="6885" xr:uid="{2B466956-B869-41EA-A681-2058B80259EE}"/>
    <cellStyle name="New 4 5 2 2" xfId="20853" xr:uid="{12F3FC63-40F1-4370-8738-297519D408D7}"/>
    <cellStyle name="New 4 5 3" xfId="6886" xr:uid="{1498981B-0CCC-4290-881B-DD5C799ADE3F}"/>
    <cellStyle name="New 4 5 3 2" xfId="20854" xr:uid="{DD681C75-748E-482D-91D4-7142AE44679B}"/>
    <cellStyle name="New 4 5 4" xfId="6887" xr:uid="{C148EC64-C310-494A-A5D6-D8684D9BF3AB}"/>
    <cellStyle name="New 4 5 4 2" xfId="20855" xr:uid="{9E25EFAC-0312-455F-AB89-919E220FC119}"/>
    <cellStyle name="New 4 5 5" xfId="6888" xr:uid="{49C40BD9-C87D-44FF-AA8B-9DB34DBBA227}"/>
    <cellStyle name="New 4 5 5 2" xfId="20856" xr:uid="{08B5279C-A3B5-48B4-8E83-D91E37BF74F7}"/>
    <cellStyle name="New 4 5 6" xfId="20852" xr:uid="{A49BDCEC-94CF-4A72-9A17-EABA06F7EB5D}"/>
    <cellStyle name="New 4 6" xfId="6889" xr:uid="{B32F85D3-8C86-4746-89B1-9743AF5589D1}"/>
    <cellStyle name="New 4 6 2" xfId="6890" xr:uid="{1971197F-261A-4DA5-8BEA-70162CF20CFB}"/>
    <cellStyle name="New 4 6 2 2" xfId="20858" xr:uid="{4FDFE5DF-A713-4FD4-8508-BAE86BA3E800}"/>
    <cellStyle name="New 4 6 3" xfId="20857" xr:uid="{7013F8F7-50DA-4D46-A118-92AD3D0D1A1C}"/>
    <cellStyle name="New 4 7" xfId="6891" xr:uid="{3FE122C2-D48A-4D2B-88BA-6DCC7B1A29D8}"/>
    <cellStyle name="New 4 7 2" xfId="20859" xr:uid="{9D83EDBC-E928-47B1-A2E7-321AC37A7C60}"/>
    <cellStyle name="New 4 8" xfId="6892" xr:uid="{77CC7E5F-2792-4D16-9287-C570C96F33A0}"/>
    <cellStyle name="New 4 8 2" xfId="20860" xr:uid="{5BF280E6-B245-4739-A58E-7CA1ADD402D5}"/>
    <cellStyle name="New 4 9" xfId="6893" xr:uid="{DE6F9D75-EB8E-4619-A350-767C83F18C35}"/>
    <cellStyle name="New 4 9 2" xfId="20861" xr:uid="{42E4C785-7BB6-4458-9C62-EE8B3401DB90}"/>
    <cellStyle name="New 5" xfId="1068" xr:uid="{6A678009-A77B-4370-B51C-7FCEB12B4B91}"/>
    <cellStyle name="New 5 10" xfId="6894" xr:uid="{A62D5DC8-F2D2-4879-B565-E885794E34F9}"/>
    <cellStyle name="New 5 10 2" xfId="20862" xr:uid="{6D7DF7F2-8327-40F9-819B-3EAD8EB9703D}"/>
    <cellStyle name="New 5 11" xfId="6895" xr:uid="{7E3343A7-F449-4869-BB72-B58EEC1CD757}"/>
    <cellStyle name="New 5 11 2" xfId="20863" xr:uid="{B70FF484-BC46-4913-89AF-FABA07254DE0}"/>
    <cellStyle name="New 5 12" xfId="6896" xr:uid="{D6212F17-0D17-4AA2-9FBD-52575EA58CF5}"/>
    <cellStyle name="New 5 12 2" xfId="20864" xr:uid="{7A686247-6A78-4DBD-90AD-F9EDB31ED218}"/>
    <cellStyle name="New 5 13" xfId="6897" xr:uid="{B6E8436F-5441-4169-ABDA-C1D2514E5842}"/>
    <cellStyle name="New 5 13 2" xfId="20865" xr:uid="{0E82D772-2C90-4379-9A95-D90B20A1836D}"/>
    <cellStyle name="New 5 14" xfId="6898" xr:uid="{E0E2096E-FE5B-4E6E-94BD-D4C4A8500616}"/>
    <cellStyle name="New 5 14 2" xfId="20866" xr:uid="{94A57ED4-E1BD-4AF7-B555-E9305EABCB3F}"/>
    <cellStyle name="New 5 15" xfId="6899" xr:uid="{847E65C5-B387-48C1-9702-AE30ADD0CDB4}"/>
    <cellStyle name="New 5 15 2" xfId="20867" xr:uid="{1D35682B-8196-4775-BB54-DBEBDB5304A3}"/>
    <cellStyle name="New 5 16" xfId="6900" xr:uid="{B98C0352-B9A8-41A8-A668-4A922424568E}"/>
    <cellStyle name="New 5 16 2" xfId="20868" xr:uid="{8B960894-04A7-479E-9E92-9B44B6307C0D}"/>
    <cellStyle name="New 5 17" xfId="6901" xr:uid="{5A2C57A6-9F78-460D-A1B9-728DE469F69F}"/>
    <cellStyle name="New 5 17 2" xfId="20869" xr:uid="{48103837-1BB1-4129-B104-DCDD66C379E4}"/>
    <cellStyle name="New 5 18" xfId="6902" xr:uid="{FC9B7A13-8456-4F13-90A7-D5D7826EDB5F}"/>
    <cellStyle name="New 5 18 2" xfId="20870" xr:uid="{CECE27FA-C287-4CCA-B885-4C33EE2E206D}"/>
    <cellStyle name="New 5 19" xfId="6903" xr:uid="{72E9A456-F7AC-4EF7-8259-29E1B02977E8}"/>
    <cellStyle name="New 5 19 2" xfId="20871" xr:uid="{B326EA21-D9FE-474C-9A33-98FA58E91F47}"/>
    <cellStyle name="New 5 2" xfId="6904" xr:uid="{8B7B3682-47BC-4AF3-AB19-323C93258702}"/>
    <cellStyle name="New 5 2 10" xfId="14817" xr:uid="{AE5A996D-ADA3-4CB2-A462-A07B54EBA8BF}"/>
    <cellStyle name="New 5 2 10 2" xfId="27185" xr:uid="{968946C0-D037-419E-93C2-12E047261D40}"/>
    <cellStyle name="New 5 2 11" xfId="20872" xr:uid="{685D453E-E459-4F5A-90F4-21C4A2855D5E}"/>
    <cellStyle name="New 5 2 2" xfId="6905" xr:uid="{111D04D3-AA00-44AD-BCF1-5DDE4C944A5C}"/>
    <cellStyle name="New 5 2 2 2" xfId="6906" xr:uid="{46A40171-2FAD-4BF6-B15F-DDC8AE8B43FD}"/>
    <cellStyle name="New 5 2 2 2 2" xfId="20874" xr:uid="{D5CAB429-D83B-4D40-8E7F-8FE9EDC0E4C1}"/>
    <cellStyle name="New 5 2 2 3" xfId="6907" xr:uid="{48635B30-1046-4233-8A75-33D0933723F8}"/>
    <cellStyle name="New 5 2 2 3 2" xfId="20875" xr:uid="{7638E40D-ED66-4CC8-8AB9-FCD30718B031}"/>
    <cellStyle name="New 5 2 2 4" xfId="6908" xr:uid="{32333486-E37D-48BF-AC57-AC62CF417265}"/>
    <cellStyle name="New 5 2 2 4 2" xfId="20876" xr:uid="{68385119-FF54-4939-ABA5-2D4CFF58EB5E}"/>
    <cellStyle name="New 5 2 2 5" xfId="6909" xr:uid="{7BBCD26E-37EE-4EAB-9A0A-98B429C91B1D}"/>
    <cellStyle name="New 5 2 2 5 2" xfId="20877" xr:uid="{DD8EA54E-2D13-4D84-87FD-1E6BBAE5BA84}"/>
    <cellStyle name="New 5 2 2 6" xfId="20873" xr:uid="{6D50C151-371A-4A18-BAF6-E83576D3014E}"/>
    <cellStyle name="New 5 2 3" xfId="6910" xr:uid="{7D79C89D-982B-402B-80A5-B6D5FADC0712}"/>
    <cellStyle name="New 5 2 3 2" xfId="6911" xr:uid="{96680A04-45AB-4F88-B031-AA6E70641CAB}"/>
    <cellStyle name="New 5 2 3 2 2" xfId="20879" xr:uid="{1EC835C0-A582-48E4-83EA-A78CE6B14FA1}"/>
    <cellStyle name="New 5 2 3 3" xfId="20878" xr:uid="{18F8751D-53E7-4C56-8A2A-CC4FF5B38DBE}"/>
    <cellStyle name="New 5 2 4" xfId="6912" xr:uid="{9A4D7237-E623-4B0C-84AE-12C74EBD2B94}"/>
    <cellStyle name="New 5 2 4 2" xfId="20880" xr:uid="{61F69DBB-AE0F-4824-A56D-6B7D04489A80}"/>
    <cellStyle name="New 5 2 5" xfId="6913" xr:uid="{82B45CF3-7F4F-4402-9D7C-70EC03DB57E7}"/>
    <cellStyle name="New 5 2 5 2" xfId="20881" xr:uid="{C839B6C0-F85C-4121-A207-5D44D88431AA}"/>
    <cellStyle name="New 5 2 6" xfId="6914" xr:uid="{B3443396-A867-4984-9336-4DEBD7C48CC5}"/>
    <cellStyle name="New 5 2 6 2" xfId="20882" xr:uid="{16FE6990-762A-483C-821B-E446F1325E16}"/>
    <cellStyle name="New 5 2 7" xfId="6915" xr:uid="{DC2724DD-5A5D-4621-9497-E27963F8FCBE}"/>
    <cellStyle name="New 5 2 7 2" xfId="20883" xr:uid="{EB369B6C-06B7-4707-831B-CB1DD4080DE4}"/>
    <cellStyle name="New 5 2 8" xfId="6916" xr:uid="{069A19B3-9171-4311-A551-B13C1F32319D}"/>
    <cellStyle name="New 5 2 8 2" xfId="20884" xr:uid="{4CEB53CB-3444-4620-BDFC-CF6F8D3140AE}"/>
    <cellStyle name="New 5 2 9" xfId="6917" xr:uid="{01A62E0C-19DE-4C2E-9446-34A7EA55BFCF}"/>
    <cellStyle name="New 5 2 9 2" xfId="20885" xr:uid="{9F12044E-7C3A-4E9C-9BE0-943C7463C820}"/>
    <cellStyle name="New 5 20" xfId="6918" xr:uid="{2BEE811A-BA78-4D28-94B2-C1CF8E0348BB}"/>
    <cellStyle name="New 5 20 2" xfId="20886" xr:uid="{57A1A267-0BB0-40AA-823A-E622AD3B2140}"/>
    <cellStyle name="New 5 21" xfId="6919" xr:uid="{B11AC014-2BE5-459E-9A8E-74B68B47D6F1}"/>
    <cellStyle name="New 5 21 2" xfId="20887" xr:uid="{2C9D4547-A058-44F8-A206-4848C924C78B}"/>
    <cellStyle name="New 5 22" xfId="6920" xr:uid="{240E3833-F5A2-4BFC-B520-906D5CAB9CEF}"/>
    <cellStyle name="New 5 22 2" xfId="20888" xr:uid="{1A00701F-E029-4117-B1B0-D4C9701A250A}"/>
    <cellStyle name="New 5 23" xfId="14816" xr:uid="{C6F5C903-8869-4B97-BA53-BB944E78AF0C}"/>
    <cellStyle name="New 5 23 2" xfId="27184" xr:uid="{78FE4EB0-7DF7-463A-AADA-73E89CBC065F}"/>
    <cellStyle name="New 5 24" xfId="15637" xr:uid="{F6696C1C-264A-4855-B539-9361CE4E7ED4}"/>
    <cellStyle name="New 5 3" xfId="6921" xr:uid="{58730C88-4159-4F39-8D07-7A56BBE897CC}"/>
    <cellStyle name="New 5 3 2" xfId="6922" xr:uid="{3869B152-E708-4A16-8091-7B28898CECC7}"/>
    <cellStyle name="New 5 3 2 2" xfId="6923" xr:uid="{F71561CD-4E85-49A3-943E-32F9C310CC6B}"/>
    <cellStyle name="New 5 3 2 2 2" xfId="20891" xr:uid="{CDAD5224-B842-49CD-94F8-B1B5782776D2}"/>
    <cellStyle name="New 5 3 2 3" xfId="20890" xr:uid="{F3BB5707-5C28-4150-8BC9-2BF419C3891E}"/>
    <cellStyle name="New 5 3 3" xfId="6924" xr:uid="{615D1062-90B0-48AF-A0B3-42E8C7C18707}"/>
    <cellStyle name="New 5 3 3 2" xfId="20892" xr:uid="{A3B21D29-AC29-45D6-8CBD-20ADE0B14EA0}"/>
    <cellStyle name="New 5 3 4" xfId="6925" xr:uid="{1BB0A90E-9608-457D-8CF1-2F91D4208FC1}"/>
    <cellStyle name="New 5 3 4 2" xfId="20893" xr:uid="{4C9B1757-EB4D-42F0-AB02-A5523D713E9B}"/>
    <cellStyle name="New 5 3 5" xfId="6926" xr:uid="{0D023E18-AB7B-4E43-8590-EAA7EE811431}"/>
    <cellStyle name="New 5 3 5 2" xfId="20894" xr:uid="{74F8D3EF-AC96-44BE-9821-15FFFF1A53B0}"/>
    <cellStyle name="New 5 3 6" xfId="6927" xr:uid="{492A0915-A31B-4B27-870B-96B23197AB8B}"/>
    <cellStyle name="New 5 3 6 2" xfId="20895" xr:uid="{2FD58FF9-F994-4399-AF19-9198EA5B0EF8}"/>
    <cellStyle name="New 5 3 7" xfId="20889" xr:uid="{13DC0742-2443-40A8-BC27-F0DD7DCA88DC}"/>
    <cellStyle name="New 5 4" xfId="6928" xr:uid="{C82AEFEA-F9B5-4692-A488-A0F9AFC946B6}"/>
    <cellStyle name="New 5 4 2" xfId="6929" xr:uid="{6497015A-04E2-4FA8-846E-1A2BBD56FEFA}"/>
    <cellStyle name="New 5 4 2 2" xfId="6930" xr:uid="{CEAFCF67-2995-42DC-87E5-88D72655F12C}"/>
    <cellStyle name="New 5 4 2 2 2" xfId="20898" xr:uid="{2C0DB8EF-DD2F-4C44-90AE-84A0AF341C3F}"/>
    <cellStyle name="New 5 4 2 3" xfId="20897" xr:uid="{323A6237-FB46-404B-82B4-C94464144153}"/>
    <cellStyle name="New 5 4 3" xfId="6931" xr:uid="{C76C29C7-3D1C-4931-96AC-96E125D193DF}"/>
    <cellStyle name="New 5 4 3 2" xfId="20899" xr:uid="{81DFBA22-759D-4FE7-976F-A3F8F25A6518}"/>
    <cellStyle name="New 5 4 4" xfId="6932" xr:uid="{A39A0B29-9D0F-41E5-96F4-78A2CE70FD29}"/>
    <cellStyle name="New 5 4 4 2" xfId="20900" xr:uid="{E6CB12E3-AF59-4AC9-85A6-8A5E1C2B8693}"/>
    <cellStyle name="New 5 4 5" xfId="6933" xr:uid="{EF6590E4-97A4-4A20-AF8B-0CD72FF44033}"/>
    <cellStyle name="New 5 4 5 2" xfId="20901" xr:uid="{6300C1C6-A02C-4332-97BD-752620234972}"/>
    <cellStyle name="New 5 4 6" xfId="6934" xr:uid="{D98FE58C-E2F8-4935-994D-F6BF437C8734}"/>
    <cellStyle name="New 5 4 6 2" xfId="20902" xr:uid="{B767E954-CE45-499D-A4BB-2CDA269A0625}"/>
    <cellStyle name="New 5 4 7" xfId="20896" xr:uid="{AE52985C-F9DB-4D1A-8031-18D59096FF34}"/>
    <cellStyle name="New 5 5" xfId="6935" xr:uid="{D51BA71D-3AA8-41D1-80B7-3893FD3AD816}"/>
    <cellStyle name="New 5 5 2" xfId="6936" xr:uid="{1CC45E3C-61BD-46D8-B794-ED7EF8E6EFAD}"/>
    <cellStyle name="New 5 5 2 2" xfId="20904" xr:uid="{EA17F3E5-464E-4C12-8E20-07512A6BA7B4}"/>
    <cellStyle name="New 5 5 3" xfId="6937" xr:uid="{89716732-90D0-429B-86B7-4C1D10794E23}"/>
    <cellStyle name="New 5 5 3 2" xfId="20905" xr:uid="{4C131AEC-6BFF-4135-980C-ED28378F7597}"/>
    <cellStyle name="New 5 5 4" xfId="6938" xr:uid="{6ECD9DE7-E9CA-4643-9EE7-D5ACEC85C83D}"/>
    <cellStyle name="New 5 5 4 2" xfId="20906" xr:uid="{399453CA-0AC3-403E-9F97-4FB90ADC73B4}"/>
    <cellStyle name="New 5 5 5" xfId="6939" xr:uid="{A3A01867-FA54-463C-8C2F-FDF7E3DC4D43}"/>
    <cellStyle name="New 5 5 5 2" xfId="20907" xr:uid="{EAB2C0F0-D80D-4774-9CF5-D2F5CA53D3BA}"/>
    <cellStyle name="New 5 5 6" xfId="20903" xr:uid="{F25B8C40-554A-41CD-B3ED-8CF2C188833C}"/>
    <cellStyle name="New 5 6" xfId="6940" xr:uid="{48DF6003-D327-40EC-A6BB-C85BED2D1540}"/>
    <cellStyle name="New 5 6 2" xfId="6941" xr:uid="{6AD59B98-E416-4DD7-A4FC-5EFFB077C5C6}"/>
    <cellStyle name="New 5 6 2 2" xfId="20909" xr:uid="{1268D091-FA37-4A3B-9859-CB67386A835D}"/>
    <cellStyle name="New 5 6 3" xfId="20908" xr:uid="{3BB468F2-3CEF-4A58-82BC-E878B4DA45C6}"/>
    <cellStyle name="New 5 7" xfId="6942" xr:uid="{099EE9E6-6419-40BC-8E3D-8D1A0E27FED2}"/>
    <cellStyle name="New 5 7 2" xfId="20910" xr:uid="{06424950-8BCD-431F-855E-6920FB465A9A}"/>
    <cellStyle name="New 5 8" xfId="6943" xr:uid="{449A98D6-1553-44F5-8487-518576E93E6A}"/>
    <cellStyle name="New 5 8 2" xfId="20911" xr:uid="{5C0773BC-E67D-4792-BEC5-B3D49D80EDE7}"/>
    <cellStyle name="New 5 9" xfId="6944" xr:uid="{059A4D0E-59AC-43FA-8043-17D4AA7E7832}"/>
    <cellStyle name="New 5 9 2" xfId="20912" xr:uid="{13081820-190E-454A-B512-EB97CE9684FD}"/>
    <cellStyle name="New 6" xfId="1069" xr:uid="{236F4817-92B4-4F97-AA5D-F31D5D748518}"/>
    <cellStyle name="New 6 10" xfId="6945" xr:uid="{EE7B4CEA-5569-4960-8429-726701518232}"/>
    <cellStyle name="New 6 10 2" xfId="20913" xr:uid="{0D6C2CDC-6A84-42F7-AB8D-91AFE11FEF98}"/>
    <cellStyle name="New 6 11" xfId="6946" xr:uid="{719E93BE-29AB-4B31-985A-60C130108D86}"/>
    <cellStyle name="New 6 11 2" xfId="20914" xr:uid="{D48A4050-B08A-4602-8102-0E080F1D9337}"/>
    <cellStyle name="New 6 12" xfId="6947" xr:uid="{2FACDD24-1602-42A0-8F6E-50066DBDAC84}"/>
    <cellStyle name="New 6 12 2" xfId="20915" xr:uid="{027DF326-896F-4659-8C88-5AC465CAF17F}"/>
    <cellStyle name="New 6 13" xfId="6948" xr:uid="{84F18EDE-0431-403F-9253-5D91A1DB9259}"/>
    <cellStyle name="New 6 13 2" xfId="20916" xr:uid="{CB3EC57A-473E-476C-AD5E-247287302802}"/>
    <cellStyle name="New 6 14" xfId="6949" xr:uid="{5D043AE5-C44F-4320-BB4A-DFF1F3BCE2E3}"/>
    <cellStyle name="New 6 14 2" xfId="20917" xr:uid="{AA339A20-451F-4E8A-BAEC-4E4F506F7CA9}"/>
    <cellStyle name="New 6 15" xfId="6950" xr:uid="{A63C5962-1CF6-4626-B6CC-41BDD98D6EB4}"/>
    <cellStyle name="New 6 15 2" xfId="20918" xr:uid="{8081A3C9-B06D-4C83-A74C-CB33C06F148A}"/>
    <cellStyle name="New 6 16" xfId="6951" xr:uid="{372FF32F-C848-4A06-884D-F8A18F798CD1}"/>
    <cellStyle name="New 6 16 2" xfId="20919" xr:uid="{F1A06FB4-976E-4AAB-B92F-187257CBFD81}"/>
    <cellStyle name="New 6 17" xfId="6952" xr:uid="{A2CF4890-A1C5-4563-AC40-F51F455C7CDA}"/>
    <cellStyle name="New 6 17 2" xfId="20920" xr:uid="{6EA91467-92A3-4A76-9853-AD57B877A804}"/>
    <cellStyle name="New 6 18" xfId="6953" xr:uid="{86D9C919-0E75-41C6-AAAC-F3F94C95B0BF}"/>
    <cellStyle name="New 6 18 2" xfId="20921" xr:uid="{2E1779AB-F5B5-4EA9-B25F-FE3AAA8771B2}"/>
    <cellStyle name="New 6 19" xfId="6954" xr:uid="{F70830AD-7E4B-41A2-ADCC-FEFA805315A6}"/>
    <cellStyle name="New 6 19 2" xfId="20922" xr:uid="{A91BA6E3-4879-4F7A-ACBC-A2B58FAF09B2}"/>
    <cellStyle name="New 6 2" xfId="6955" xr:uid="{B275918D-1421-435C-B27B-6E98F2A90227}"/>
    <cellStyle name="New 6 2 10" xfId="14819" xr:uid="{E7876139-3D0C-49D9-B429-9BBCAC77ED80}"/>
    <cellStyle name="New 6 2 10 2" xfId="27187" xr:uid="{72766F59-BD54-4422-B86C-CE684DF6ACE2}"/>
    <cellStyle name="New 6 2 11" xfId="20923" xr:uid="{59022947-A668-4D17-842F-CBB2B1225647}"/>
    <cellStyle name="New 6 2 2" xfId="6956" xr:uid="{DD6A993A-26C7-40BC-B7A2-5BD0014634B4}"/>
    <cellStyle name="New 6 2 2 2" xfId="6957" xr:uid="{7E76BA2C-9708-456D-B6AC-7072E082D7BE}"/>
    <cellStyle name="New 6 2 2 2 2" xfId="20925" xr:uid="{53D09AFA-C8C7-486C-AF5F-35B42D7A68AC}"/>
    <cellStyle name="New 6 2 2 3" xfId="6958" xr:uid="{AB4B88C0-78C6-4759-8B42-EEAD81D79CA3}"/>
    <cellStyle name="New 6 2 2 3 2" xfId="20926" xr:uid="{D44E2A15-43A5-4068-90E6-8FB38345336A}"/>
    <cellStyle name="New 6 2 2 4" xfId="6959" xr:uid="{5369B4F1-B7D5-43B0-B494-1E644FEB9EEC}"/>
    <cellStyle name="New 6 2 2 4 2" xfId="20927" xr:uid="{CD2238AD-191C-4763-9660-CE76657288F9}"/>
    <cellStyle name="New 6 2 2 5" xfId="6960" xr:uid="{DD335B73-8212-4653-A649-4E658436812E}"/>
    <cellStyle name="New 6 2 2 5 2" xfId="20928" xr:uid="{429D5983-8381-4199-A198-2CDF33C2D9FD}"/>
    <cellStyle name="New 6 2 2 6" xfId="20924" xr:uid="{8B882731-5E9C-421F-A2B0-12D5235432BB}"/>
    <cellStyle name="New 6 2 3" xfId="6961" xr:uid="{0CCEB3D3-760D-4532-B5A2-D7E1127EFE1D}"/>
    <cellStyle name="New 6 2 3 2" xfId="6962" xr:uid="{7144D7E4-E5AF-4CBF-9888-E5661CFDA3E7}"/>
    <cellStyle name="New 6 2 3 2 2" xfId="20930" xr:uid="{4A9E9C75-347A-4677-B212-E97D1BD9494C}"/>
    <cellStyle name="New 6 2 3 3" xfId="20929" xr:uid="{5EBB447F-4E17-44FD-8C62-6BB81090BAE2}"/>
    <cellStyle name="New 6 2 4" xfId="6963" xr:uid="{E8E8F348-8A23-4BAE-9996-7BE152F61352}"/>
    <cellStyle name="New 6 2 4 2" xfId="20931" xr:uid="{8A75E984-70A5-48CF-9908-F7B3818189C5}"/>
    <cellStyle name="New 6 2 5" xfId="6964" xr:uid="{CD84C2A5-85B3-45BE-8912-84A0F7B4FFCC}"/>
    <cellStyle name="New 6 2 5 2" xfId="20932" xr:uid="{089A4E4F-00E8-4782-B468-E5D6698B7D23}"/>
    <cellStyle name="New 6 2 6" xfId="6965" xr:uid="{9B36067F-68BB-49FD-8286-B2080FF3AD12}"/>
    <cellStyle name="New 6 2 6 2" xfId="20933" xr:uid="{5B7D4C77-C2E2-4939-8FF7-DEDD6DCA4520}"/>
    <cellStyle name="New 6 2 7" xfId="6966" xr:uid="{3E431AB0-1728-445D-9C28-BE65C650B001}"/>
    <cellStyle name="New 6 2 7 2" xfId="20934" xr:uid="{A6889598-9242-4025-8A54-DF73BD3E0295}"/>
    <cellStyle name="New 6 2 8" xfId="6967" xr:uid="{3568EE18-F13C-4C50-8E5E-F36FAE1240F0}"/>
    <cellStyle name="New 6 2 8 2" xfId="20935" xr:uid="{1E79FC8D-5212-4E3F-A477-BA54738ECC2A}"/>
    <cellStyle name="New 6 2 9" xfId="6968" xr:uid="{EA56045D-837B-44B0-913E-89E35E07E483}"/>
    <cellStyle name="New 6 2 9 2" xfId="20936" xr:uid="{B8A8F83C-6C49-4EBF-8D08-2F21BC6D959D}"/>
    <cellStyle name="New 6 20" xfId="6969" xr:uid="{8C6E5747-58D9-4523-9EA8-FA517539FB47}"/>
    <cellStyle name="New 6 20 2" xfId="20937" xr:uid="{0D0E7717-FE6E-4E2E-9467-AC7E8893CB3F}"/>
    <cellStyle name="New 6 21" xfId="6970" xr:uid="{DC511F55-95AC-4863-996F-8C522930DAD0}"/>
    <cellStyle name="New 6 21 2" xfId="20938" xr:uid="{FFB2AB2A-BCBC-448D-82A8-3CCFBC76B281}"/>
    <cellStyle name="New 6 22" xfId="6971" xr:uid="{21988946-F117-4D71-B153-CFE4FADB39E5}"/>
    <cellStyle name="New 6 22 2" xfId="20939" xr:uid="{E9529ADE-C268-40E2-8DEA-E059437232D8}"/>
    <cellStyle name="New 6 23" xfId="14818" xr:uid="{7CEF1905-A182-4446-AD07-5DDBC4EE2902}"/>
    <cellStyle name="New 6 23 2" xfId="27186" xr:uid="{D28A2317-AC23-4746-922C-404AE657179B}"/>
    <cellStyle name="New 6 24" xfId="15638" xr:uid="{902CC7BE-E9B1-49AD-96C3-5D8DEE9703AD}"/>
    <cellStyle name="New 6 3" xfId="6972" xr:uid="{E719D0F0-440A-45EF-8A03-BF301B6D2EAA}"/>
    <cellStyle name="New 6 3 2" xfId="6973" xr:uid="{D809C231-10DD-451E-9F9D-4CDD7F43636C}"/>
    <cellStyle name="New 6 3 2 2" xfId="6974" xr:uid="{0EAB862C-80D5-4A9C-86BA-6D59E76E0B8E}"/>
    <cellStyle name="New 6 3 2 2 2" xfId="20942" xr:uid="{A2D0A0B3-6E70-4FE3-B4D2-8826BE601154}"/>
    <cellStyle name="New 6 3 2 3" xfId="20941" xr:uid="{40645265-AB4F-4851-875D-1677637C5D36}"/>
    <cellStyle name="New 6 3 3" xfId="6975" xr:uid="{B710D146-9CF7-4BD2-8219-0892D6013EF7}"/>
    <cellStyle name="New 6 3 3 2" xfId="20943" xr:uid="{F1C7BD9B-3A95-49D6-906B-DE50AB131149}"/>
    <cellStyle name="New 6 3 4" xfId="6976" xr:uid="{1512DBCA-D59F-44C7-BDF8-CBF52B74AF26}"/>
    <cellStyle name="New 6 3 4 2" xfId="20944" xr:uid="{D989ECD3-A408-4BB0-9D76-CE9D91AB3335}"/>
    <cellStyle name="New 6 3 5" xfId="6977" xr:uid="{E12C60C7-56E5-41E6-B881-5C070AAEE817}"/>
    <cellStyle name="New 6 3 5 2" xfId="20945" xr:uid="{FC1A8C39-E30E-49FC-97E8-015CE7BBABBB}"/>
    <cellStyle name="New 6 3 6" xfId="6978" xr:uid="{C7E8571F-5864-4016-83D3-2A0C2C89E510}"/>
    <cellStyle name="New 6 3 6 2" xfId="20946" xr:uid="{558F9D93-CBE9-4F4A-85C4-6CB99DD6FDE9}"/>
    <cellStyle name="New 6 3 7" xfId="20940" xr:uid="{D7A42384-4A2A-452C-8970-A0C062011699}"/>
    <cellStyle name="New 6 4" xfId="6979" xr:uid="{DB7BF09F-EEAD-4346-92BA-FD27A00971F3}"/>
    <cellStyle name="New 6 4 2" xfId="6980" xr:uid="{4861FAEC-4DCD-4826-B502-5FE20D976664}"/>
    <cellStyle name="New 6 4 2 2" xfId="6981" xr:uid="{A9C8DCB4-C900-42CB-BEC8-823CA659B545}"/>
    <cellStyle name="New 6 4 2 2 2" xfId="20949" xr:uid="{C68893BF-FDA9-4B31-B161-4DCB58F8A4DA}"/>
    <cellStyle name="New 6 4 2 3" xfId="20948" xr:uid="{50F6214B-E2CF-446D-ACB9-B94E9EEA3E46}"/>
    <cellStyle name="New 6 4 3" xfId="6982" xr:uid="{E4EBC2FF-4D75-4DDC-B0B9-A01F9892B74E}"/>
    <cellStyle name="New 6 4 3 2" xfId="20950" xr:uid="{D0DEE6DF-C8CA-415D-BD91-D78A3772AAF8}"/>
    <cellStyle name="New 6 4 4" xfId="6983" xr:uid="{ADD32CAD-00BA-404D-8F19-ADBA26D731B1}"/>
    <cellStyle name="New 6 4 4 2" xfId="20951" xr:uid="{27C0F44F-11B8-440D-9F9A-82AEB57AC8D5}"/>
    <cellStyle name="New 6 4 5" xfId="6984" xr:uid="{28FFFD87-EAE5-42E3-AC15-04E1E70D0B7E}"/>
    <cellStyle name="New 6 4 5 2" xfId="20952" xr:uid="{76CC7B97-190E-4FB9-98EC-2832BEF83469}"/>
    <cellStyle name="New 6 4 6" xfId="6985" xr:uid="{FFF7C1AE-1579-488B-9614-56F6E1C1D300}"/>
    <cellStyle name="New 6 4 6 2" xfId="20953" xr:uid="{F52E3451-3481-4798-B5FD-9DAA96C461A0}"/>
    <cellStyle name="New 6 4 7" xfId="20947" xr:uid="{B87629E5-F826-4C89-AFEF-3C4A65C3EADF}"/>
    <cellStyle name="New 6 5" xfId="6986" xr:uid="{F7D2F504-EB46-4097-986C-66906E7B0DBF}"/>
    <cellStyle name="New 6 5 2" xfId="6987" xr:uid="{BD527CB8-CCB0-40D7-8A0C-CD76242D62B5}"/>
    <cellStyle name="New 6 5 2 2" xfId="20955" xr:uid="{E526B05C-BEC6-403F-9F70-9ABE784B2573}"/>
    <cellStyle name="New 6 5 3" xfId="6988" xr:uid="{B79E7AC5-B91C-42D3-9FB5-5C0B182F9D13}"/>
    <cellStyle name="New 6 5 3 2" xfId="20956" xr:uid="{738F534F-79EC-4E95-A4E2-74B03C2B7056}"/>
    <cellStyle name="New 6 5 4" xfId="6989" xr:uid="{9A30F2DD-7B25-4BBB-BCEC-ABCC7A480E30}"/>
    <cellStyle name="New 6 5 4 2" xfId="20957" xr:uid="{2AA2F455-CF8D-4F52-A259-89C296D8EFDC}"/>
    <cellStyle name="New 6 5 5" xfId="6990" xr:uid="{B20D4523-F502-4562-A668-E77466D225EC}"/>
    <cellStyle name="New 6 5 5 2" xfId="20958" xr:uid="{9F985378-8B46-46B6-A210-CE662E84E37D}"/>
    <cellStyle name="New 6 5 6" xfId="20954" xr:uid="{11E455D1-50D7-4C18-B4E5-0F4D49179C7A}"/>
    <cellStyle name="New 6 6" xfId="6991" xr:uid="{58E538F8-0D65-4DA0-B026-5EC4CE4FFBEF}"/>
    <cellStyle name="New 6 6 2" xfId="6992" xr:uid="{1E425D8F-BF92-4C7D-8172-6AEF0156F3E3}"/>
    <cellStyle name="New 6 6 2 2" xfId="20960" xr:uid="{F5FA57A8-E4A5-4D29-8E0F-D6DC8EF441A2}"/>
    <cellStyle name="New 6 6 3" xfId="20959" xr:uid="{41B91BE8-2EE4-4CD7-83BB-7C7CAACBF7B6}"/>
    <cellStyle name="New 6 7" xfId="6993" xr:uid="{DB1E2BE6-E428-4A3B-9C7E-50B1A65127BC}"/>
    <cellStyle name="New 6 7 2" xfId="20961" xr:uid="{B5F864C5-E386-41BD-A9AB-1BE779B82BFE}"/>
    <cellStyle name="New 6 8" xfId="6994" xr:uid="{A210253C-57DB-4A39-88A0-AE3E4CC19E0E}"/>
    <cellStyle name="New 6 8 2" xfId="20962" xr:uid="{C2002059-BB40-4EF8-A2B8-F4C36B6215CD}"/>
    <cellStyle name="New 6 9" xfId="6995" xr:uid="{A4012FBF-691F-42F3-B79C-E050032965B1}"/>
    <cellStyle name="New 6 9 2" xfId="20963" xr:uid="{790B8C6B-24EE-4EF8-A02F-9CE2C42C9B2E}"/>
    <cellStyle name="New 7" xfId="1359" xr:uid="{B39CE047-BCC7-4734-963B-9AF689609EAB}"/>
    <cellStyle name="New 7 10" xfId="6996" xr:uid="{EDE6A281-15E7-4DA7-A9EC-204834731240}"/>
    <cellStyle name="New 7 10 2" xfId="20964" xr:uid="{B913A98D-36D0-4610-B584-C11F609C336C}"/>
    <cellStyle name="New 7 11" xfId="6997" xr:uid="{624A96C7-2FAD-41E4-B51C-5DC29569B3B5}"/>
    <cellStyle name="New 7 11 2" xfId="20965" xr:uid="{EF274F4D-4231-4B2D-B38C-EBA515838D4A}"/>
    <cellStyle name="New 7 12" xfId="6998" xr:uid="{82409F28-2947-4FE4-9708-8A3470F652E6}"/>
    <cellStyle name="New 7 12 2" xfId="20966" xr:uid="{AF2E1FD1-9973-49B8-8418-086B89C48DC6}"/>
    <cellStyle name="New 7 13" xfId="6999" xr:uid="{E1E69574-0E24-49F2-8E45-2118E18F95A9}"/>
    <cellStyle name="New 7 13 2" xfId="20967" xr:uid="{F5FD400D-21FE-4317-BD2D-C7F215F9348B}"/>
    <cellStyle name="New 7 14" xfId="7000" xr:uid="{D37FAABC-D2FC-4508-A603-B7E662CA6EE6}"/>
    <cellStyle name="New 7 14 2" xfId="20968" xr:uid="{1F92B0B1-2579-4CEE-834C-40DA06B90868}"/>
    <cellStyle name="New 7 15" xfId="7001" xr:uid="{D77CBAE0-BA2C-44FF-844F-3BEB9CD61EFB}"/>
    <cellStyle name="New 7 15 2" xfId="20969" xr:uid="{DE0A0D06-1491-4236-A9D9-503272205A7F}"/>
    <cellStyle name="New 7 16" xfId="7002" xr:uid="{645197BA-6BD4-4638-977F-BC552D79E1B8}"/>
    <cellStyle name="New 7 16 2" xfId="20970" xr:uid="{79DC08DE-BB1E-4AEF-B50C-9038493C6461}"/>
    <cellStyle name="New 7 17" xfId="7003" xr:uid="{ADE41302-6246-470E-9807-2ED6BE70CF3B}"/>
    <cellStyle name="New 7 17 2" xfId="20971" xr:uid="{69F13792-39B2-499F-88E3-97A54BC06A61}"/>
    <cellStyle name="New 7 18" xfId="7004" xr:uid="{AE602B89-889F-4F43-A20E-E25B168294AB}"/>
    <cellStyle name="New 7 18 2" xfId="20972" xr:uid="{B004A0F2-70B9-4E99-98A0-9C516FBD2D95}"/>
    <cellStyle name="New 7 19" xfId="14820" xr:uid="{58970967-AC70-4E88-9C4A-7EE0D5227B7A}"/>
    <cellStyle name="New 7 19 2" xfId="27188" xr:uid="{3192962A-5C47-4B8D-BE8A-801AF98A1DDB}"/>
    <cellStyle name="New 7 2" xfId="7005" xr:uid="{E0574363-A18C-4846-9F61-65F1BF247EB4}"/>
    <cellStyle name="New 7 2 10" xfId="15490" xr:uid="{36DCA9F0-9F7B-4E72-86D1-2BD147A4F5AD}"/>
    <cellStyle name="New 7 2 10 2" xfId="27830" xr:uid="{3939E1F9-A0E4-4995-A524-C4E94E4B64CC}"/>
    <cellStyle name="New 7 2 11" xfId="20973" xr:uid="{6284068C-2D45-4E3F-ADAA-D51EC3D259FF}"/>
    <cellStyle name="New 7 2 2" xfId="7006" xr:uid="{0F8DFFCA-82F8-4366-B633-985C532D78E1}"/>
    <cellStyle name="New 7 2 2 2" xfId="7007" xr:uid="{624B98C6-775E-4FF8-A4F2-54B58FC9F5C6}"/>
    <cellStyle name="New 7 2 2 2 2" xfId="20975" xr:uid="{EB6FD3E8-B7D3-493B-9BC4-DEFA1407E68C}"/>
    <cellStyle name="New 7 2 2 3" xfId="7008" xr:uid="{C145F888-7DFD-4E8D-AF44-5D98B7B578E7}"/>
    <cellStyle name="New 7 2 2 3 2" xfId="20976" xr:uid="{B7E08113-DE7F-43F0-A93D-FA2F98761252}"/>
    <cellStyle name="New 7 2 2 4" xfId="7009" xr:uid="{6F76881A-BD0F-4E17-A58A-027EE3B2C14E}"/>
    <cellStyle name="New 7 2 2 4 2" xfId="20977" xr:uid="{1A7689DB-D573-4D17-8811-18A026D2ED78}"/>
    <cellStyle name="New 7 2 2 5" xfId="7010" xr:uid="{25039207-B952-485F-AC06-31CBE107C6BF}"/>
    <cellStyle name="New 7 2 2 5 2" xfId="20978" xr:uid="{7E38FC45-9EF4-447F-A580-9DFA65F9AA6D}"/>
    <cellStyle name="New 7 2 2 6" xfId="20974" xr:uid="{77E8B33D-0AB6-4FF2-A819-BF4B8BD1E338}"/>
    <cellStyle name="New 7 2 3" xfId="7011" xr:uid="{E21307B8-21D6-4172-AB8C-31BA2ABA3151}"/>
    <cellStyle name="New 7 2 3 2" xfId="20979" xr:uid="{1D7D2C30-E0D2-49F6-8A63-FE675E441804}"/>
    <cellStyle name="New 7 2 4" xfId="7012" xr:uid="{C66068A8-B195-4745-91D8-290A4BE97C49}"/>
    <cellStyle name="New 7 2 4 2" xfId="20980" xr:uid="{25637E34-82B9-4505-B2BA-E7CF2CCE08C9}"/>
    <cellStyle name="New 7 2 5" xfId="7013" xr:uid="{B176A9C0-AD1A-45E1-B225-6CFD4420EC9E}"/>
    <cellStyle name="New 7 2 5 2" xfId="20981" xr:uid="{4BC9BB51-1F26-4C6A-A344-8B1613F8EC78}"/>
    <cellStyle name="New 7 2 6" xfId="7014" xr:uid="{D7BA911F-33BA-4ED4-A72C-3F7F18B58FFD}"/>
    <cellStyle name="New 7 2 6 2" xfId="20982" xr:uid="{DBAA651E-E6DB-49CC-9F2B-AE80666C04CE}"/>
    <cellStyle name="New 7 2 7" xfId="7015" xr:uid="{2859FB7C-F7EF-445B-B380-4CC35285F5EE}"/>
    <cellStyle name="New 7 2 7 2" xfId="20983" xr:uid="{4B959521-ABF3-484C-B1A0-F6D3D6BC1D10}"/>
    <cellStyle name="New 7 2 8" xfId="7016" xr:uid="{5EFFE19C-8167-4D8A-8525-D5C7D5C537DC}"/>
    <cellStyle name="New 7 2 8 2" xfId="20984" xr:uid="{F74D3897-DE53-4239-92AF-8D85575976A3}"/>
    <cellStyle name="New 7 2 9" xfId="15114" xr:uid="{8DBF4AC3-B310-47D9-97CA-42E0815399CC}"/>
    <cellStyle name="New 7 2 9 2" xfId="27462" xr:uid="{46D175D5-234A-42B4-BA99-30CDDFE70115}"/>
    <cellStyle name="New 7 20" xfId="15753" xr:uid="{4304D3A2-06B1-43D2-8280-AB9C59AB4F78}"/>
    <cellStyle name="New 7 3" xfId="7017" xr:uid="{2CBFF23E-7C1C-4898-BA16-D75F2894E187}"/>
    <cellStyle name="New 7 3 2" xfId="7018" xr:uid="{EFA3C08F-AA32-4D77-B391-863D251E724C}"/>
    <cellStyle name="New 7 3 2 2" xfId="20986" xr:uid="{B9656BA3-B59D-4062-ABA7-7A43AC8BD15C}"/>
    <cellStyle name="New 7 3 3" xfId="7019" xr:uid="{F0650EAC-0032-4F08-A660-86A55C9AE4EF}"/>
    <cellStyle name="New 7 3 3 2" xfId="20987" xr:uid="{782EE216-DEE0-4A57-85D7-85DB691AEDA8}"/>
    <cellStyle name="New 7 3 4" xfId="7020" xr:uid="{6D542EC7-4AA8-43A2-9832-02737AC1DF61}"/>
    <cellStyle name="New 7 3 4 2" xfId="20988" xr:uid="{6566D16B-94C9-420B-9A2B-4616D616FA8C}"/>
    <cellStyle name="New 7 3 5" xfId="7021" xr:uid="{48C60C55-E38A-4C79-9CA8-2BDD9C72265F}"/>
    <cellStyle name="New 7 3 5 2" xfId="20989" xr:uid="{580CA2BE-9BC7-47FE-9D8A-C62DC43AA147}"/>
    <cellStyle name="New 7 3 6" xfId="20985" xr:uid="{D28E0BB7-B38D-4FD2-AD16-2E6882D25960}"/>
    <cellStyle name="New 7 4" xfId="7022" xr:uid="{31A74D95-ACFB-49B8-AA28-B3F1C7C4076D}"/>
    <cellStyle name="New 7 4 2" xfId="7023" xr:uid="{1EAA8080-54FD-4C62-B754-0D30E8F400F7}"/>
    <cellStyle name="New 7 4 2 2" xfId="20991" xr:uid="{BACFEB36-B223-4B8D-BFB2-7D1E01D3070C}"/>
    <cellStyle name="New 7 4 3" xfId="7024" xr:uid="{5086BEFE-9B3E-44D6-A72F-AA98DEC7175C}"/>
    <cellStyle name="New 7 4 3 2" xfId="20992" xr:uid="{C1DB3047-F797-4D4A-9387-8CEA95193D57}"/>
    <cellStyle name="New 7 4 4" xfId="7025" xr:uid="{49698126-2995-4260-8BB4-28D83A31FBA9}"/>
    <cellStyle name="New 7 4 4 2" xfId="20993" xr:uid="{DE718757-FDC0-4094-93D9-C7A2082175C6}"/>
    <cellStyle name="New 7 4 5" xfId="20990" xr:uid="{25E4C26C-E8D0-47A9-B0AD-2FBF2DBE6455}"/>
    <cellStyle name="New 7 5" xfId="7026" xr:uid="{E02CC1C1-E85C-45D4-87D4-10FB70B988E5}"/>
    <cellStyle name="New 7 5 2" xfId="7027" xr:uid="{5BD5A882-9220-4197-BDA1-E538138F4E30}"/>
    <cellStyle name="New 7 5 2 2" xfId="20995" xr:uid="{033BA9DE-E29F-4903-ADEE-8DA6AED67E4D}"/>
    <cellStyle name="New 7 5 3" xfId="7028" xr:uid="{39AA3898-0469-4967-9AC9-AC8BC675552F}"/>
    <cellStyle name="New 7 5 3 2" xfId="20996" xr:uid="{128926C2-856B-403E-B494-F44B0193E0E0}"/>
    <cellStyle name="New 7 5 4" xfId="7029" xr:uid="{5136DA08-56CD-4A27-BD0F-F2EF19F9C54F}"/>
    <cellStyle name="New 7 5 4 2" xfId="20997" xr:uid="{C2FAA160-2461-4212-850B-FF82F9930466}"/>
    <cellStyle name="New 7 5 5" xfId="20994" xr:uid="{23F10FB2-9096-4DA1-A4B7-07BDCE313C0C}"/>
    <cellStyle name="New 7 6" xfId="7030" xr:uid="{B89742A5-9B25-4F5A-97D8-67E8B1DF8B7B}"/>
    <cellStyle name="New 7 6 2" xfId="20998" xr:uid="{DE69BF8C-A9F6-4E20-9970-D33B1DD3880C}"/>
    <cellStyle name="New 7 7" xfId="7031" xr:uid="{0A216E09-4517-48EE-9D9A-E8570D8A0615}"/>
    <cellStyle name="New 7 7 2" xfId="20999" xr:uid="{9A5EEF63-FC87-464B-B99E-DE0A98689AC5}"/>
    <cellStyle name="New 7 8" xfId="7032" xr:uid="{01268B2B-2C59-4235-98AD-4950A44CBBF3}"/>
    <cellStyle name="New 7 8 2" xfId="21000" xr:uid="{646B7981-C953-42F6-8289-AD460CE37403}"/>
    <cellStyle name="New 7 9" xfId="7033" xr:uid="{D182170D-56B6-4AF0-A620-FDE85C2FDC63}"/>
    <cellStyle name="New 7 9 2" xfId="21001" xr:uid="{0DC69317-8F76-455A-BD8E-420DC741FA46}"/>
    <cellStyle name="New 8" xfId="1393" xr:uid="{C5DE1608-78D6-4F94-BA30-E2A492456900}"/>
    <cellStyle name="New 8 10" xfId="7034" xr:uid="{85DB8C1F-45F5-49D0-A90C-564D1C7EC106}"/>
    <cellStyle name="New 8 10 2" xfId="21002" xr:uid="{50444760-0D03-40A6-BF57-A4BC481F911D}"/>
    <cellStyle name="New 8 11" xfId="7035" xr:uid="{C6F4AA1A-DA73-4046-A62A-86A30B688EF8}"/>
    <cellStyle name="New 8 11 2" xfId="21003" xr:uid="{FE9CD51B-96CB-4A27-B737-DB50AF0928E3}"/>
    <cellStyle name="New 8 12" xfId="7036" xr:uid="{0578ED56-4FF9-439D-BCF6-0A8D7E8CE2CC}"/>
    <cellStyle name="New 8 12 2" xfId="21004" xr:uid="{17392373-0A90-446F-9C34-5CD7DD1F07D7}"/>
    <cellStyle name="New 8 13" xfId="7037" xr:uid="{84DF788E-A164-43BC-9226-587FFFDBAE8C}"/>
    <cellStyle name="New 8 13 2" xfId="21005" xr:uid="{7804DC87-628C-4CF1-B214-A237C28803B7}"/>
    <cellStyle name="New 8 14" xfId="7038" xr:uid="{4A30C6B8-F826-4814-86CC-3FDBBD2D2103}"/>
    <cellStyle name="New 8 14 2" xfId="21006" xr:uid="{FC2D416B-8A53-40E7-A13A-60D219BE57B6}"/>
    <cellStyle name="New 8 15" xfId="7039" xr:uid="{C8143241-37AB-4E97-A890-7CB273BDF039}"/>
    <cellStyle name="New 8 15 2" xfId="21007" xr:uid="{E3C27CF1-CAA4-4581-AC3B-11871587DA76}"/>
    <cellStyle name="New 8 16" xfId="7040" xr:uid="{85CF551B-9AF2-4125-96DE-41CE4BAEBAAE}"/>
    <cellStyle name="New 8 16 2" xfId="21008" xr:uid="{0585EBE1-A900-4355-8A89-9B54F09E19A4}"/>
    <cellStyle name="New 8 17" xfId="7041" xr:uid="{CC33B215-D3E5-40D4-B9B2-4D9058B94FD7}"/>
    <cellStyle name="New 8 17 2" xfId="21009" xr:uid="{544991E5-F781-41D6-B5A2-1BD36E0033DD}"/>
    <cellStyle name="New 8 18" xfId="15115" xr:uid="{48EA63E0-769E-4EE3-B9C7-1610FF83CC3B}"/>
    <cellStyle name="New 8 18 2" xfId="27463" xr:uid="{ABD526F7-E075-44F6-A1EA-6471B11A456D}"/>
    <cellStyle name="New 8 19" xfId="15491" xr:uid="{1A2D7F70-FC49-4A49-B16E-381FE16C3CC7}"/>
    <cellStyle name="New 8 19 2" xfId="27831" xr:uid="{F435AC06-7069-4574-AA9C-16C87877E20F}"/>
    <cellStyle name="New 8 2" xfId="7042" xr:uid="{A0748E24-9C55-40D6-9067-5F53088D70D4}"/>
    <cellStyle name="New 8 2 2" xfId="7043" xr:uid="{34F9109F-A14D-4C6B-AE78-EF4685B009FF}"/>
    <cellStyle name="New 8 2 2 2" xfId="7044" xr:uid="{24711E20-A1F7-4054-8824-521CFBCD5369}"/>
    <cellStyle name="New 8 2 2 2 2" xfId="21012" xr:uid="{82D62D56-9815-4376-941E-41E3EDF27352}"/>
    <cellStyle name="New 8 2 2 3" xfId="7045" xr:uid="{5CC10EE4-B03C-425B-942B-C8A3957B7411}"/>
    <cellStyle name="New 8 2 2 3 2" xfId="21013" xr:uid="{72E9CA21-D84A-46BB-BD7D-3C34FAE25A8E}"/>
    <cellStyle name="New 8 2 2 4" xfId="7046" xr:uid="{1910798C-53E5-4589-9002-95AC6A515561}"/>
    <cellStyle name="New 8 2 2 4 2" xfId="21014" xr:uid="{6F142B03-B591-4188-BCF9-70BDBC4E1CAB}"/>
    <cellStyle name="New 8 2 2 5" xfId="21011" xr:uid="{E85A8B1B-6807-49F8-869E-B278C0A29CBE}"/>
    <cellStyle name="New 8 2 3" xfId="7047" xr:uid="{ED6FB6BD-4F65-4C1E-9659-F7EDDFFBDAFB}"/>
    <cellStyle name="New 8 2 3 2" xfId="21015" xr:uid="{FE0C8518-02B3-470A-ABFF-56CA9E5C846D}"/>
    <cellStyle name="New 8 2 4" xfId="7048" xr:uid="{A680BA9E-41DF-485B-9414-34FAD3045A3A}"/>
    <cellStyle name="New 8 2 4 2" xfId="21016" xr:uid="{7C8FB2CE-635A-4ACA-9096-8A8796F6314E}"/>
    <cellStyle name="New 8 2 5" xfId="7049" xr:uid="{B54CDE60-0638-42C5-BC7F-BEF842A81187}"/>
    <cellStyle name="New 8 2 5 2" xfId="21017" xr:uid="{F9DDA7F0-D442-4539-A5CC-58311D7E21ED}"/>
    <cellStyle name="New 8 2 6" xfId="7050" xr:uid="{8F092E4B-9211-496A-91AE-5F7DA857C124}"/>
    <cellStyle name="New 8 2 6 2" xfId="21018" xr:uid="{1543193D-0B06-43E1-BC88-F87BBA4BCA25}"/>
    <cellStyle name="New 8 2 7" xfId="7051" xr:uid="{4F1C6B74-9165-4C8D-8DAF-EAC84243F00B}"/>
    <cellStyle name="New 8 2 7 2" xfId="21019" xr:uid="{EF75462C-07D2-4BF0-9704-42E74EDE814D}"/>
    <cellStyle name="New 8 2 8" xfId="21010" xr:uid="{2C6147EA-F89C-484F-A31B-C77A141ACA4B}"/>
    <cellStyle name="New 8 20" xfId="15768" xr:uid="{C25E54F8-CC7A-4EDB-BCEF-347B491C119D}"/>
    <cellStyle name="New 8 3" xfId="7052" xr:uid="{1B9BE2F9-5CB6-4BFC-A878-15E978AAA52A}"/>
    <cellStyle name="New 8 3 2" xfId="7053" xr:uid="{85A439D8-D0F1-42F3-8243-2562E62C585D}"/>
    <cellStyle name="New 8 3 2 2" xfId="21021" xr:uid="{E85CCA5A-9126-49C5-A5D3-26CC7E3F8103}"/>
    <cellStyle name="New 8 3 3" xfId="7054" xr:uid="{FEE55242-9F57-4EC9-B01B-D0854CDD3F30}"/>
    <cellStyle name="New 8 3 3 2" xfId="21022" xr:uid="{8C437ACA-C6E8-42CF-8F74-6B71E6BFC067}"/>
    <cellStyle name="New 8 3 4" xfId="7055" xr:uid="{334AB22B-A8E1-4E70-BAD3-2B32CC6100F1}"/>
    <cellStyle name="New 8 3 4 2" xfId="21023" xr:uid="{C0911240-DA38-429D-83FE-CE348F5A6497}"/>
    <cellStyle name="New 8 3 5" xfId="7056" xr:uid="{1FC181FA-F771-464E-BD4F-5D2D9DB0D72F}"/>
    <cellStyle name="New 8 3 5 2" xfId="21024" xr:uid="{0A3B0F5E-6437-429E-8023-1AC699F8B77F}"/>
    <cellStyle name="New 8 3 6" xfId="21020" xr:uid="{3B7516FC-C9B5-4A64-9628-BB3C0802C34F}"/>
    <cellStyle name="New 8 4" xfId="7057" xr:uid="{D4CDA086-C6AC-4624-B2BD-364B37874572}"/>
    <cellStyle name="New 8 4 2" xfId="7058" xr:uid="{758E9960-CE60-4DD1-9DC3-7C4A9CC2FFB0}"/>
    <cellStyle name="New 8 4 2 2" xfId="21026" xr:uid="{E91AED1D-58E0-4E09-AE5F-3C27C3C61901}"/>
    <cellStyle name="New 8 4 3" xfId="7059" xr:uid="{BC286424-2655-47C5-9C7E-19FB7CE92404}"/>
    <cellStyle name="New 8 4 3 2" xfId="21027" xr:uid="{0343053B-DE43-4EE6-9C8D-2539AC3505D2}"/>
    <cellStyle name="New 8 4 4" xfId="7060" xr:uid="{A4CF7945-7726-44B0-ADC2-92E31F3F4139}"/>
    <cellStyle name="New 8 4 4 2" xfId="21028" xr:uid="{06FFE656-A4A1-4434-9DB4-6C42F1C9C437}"/>
    <cellStyle name="New 8 4 5" xfId="21025" xr:uid="{55A1734B-5E62-47E3-8B5A-393743062F21}"/>
    <cellStyle name="New 8 5" xfId="7061" xr:uid="{99113791-1A73-4352-A610-A4C59146F726}"/>
    <cellStyle name="New 8 5 2" xfId="7062" xr:uid="{ADE4D557-9EF3-4BB6-91CD-17C369A4CF83}"/>
    <cellStyle name="New 8 5 2 2" xfId="21030" xr:uid="{E2B3B8DA-9689-420E-95CE-9721B2CB8539}"/>
    <cellStyle name="New 8 5 3" xfId="7063" xr:uid="{1A74A988-E973-430B-B44C-428AAEF2F269}"/>
    <cellStyle name="New 8 5 3 2" xfId="21031" xr:uid="{9A2C6A38-5763-4CF3-AAB6-52DE16A37C67}"/>
    <cellStyle name="New 8 5 4" xfId="7064" xr:uid="{5516CB60-9DAE-4BD8-A3CA-480FF6DDE21A}"/>
    <cellStyle name="New 8 5 4 2" xfId="21032" xr:uid="{43CA623E-920F-4ACC-81FC-E884D99D755A}"/>
    <cellStyle name="New 8 5 5" xfId="21029" xr:uid="{901F6271-D440-4755-A723-3A3B90CC8779}"/>
    <cellStyle name="New 8 6" xfId="7065" xr:uid="{959541B2-C6EA-4975-AAFA-0089B43C0415}"/>
    <cellStyle name="New 8 6 2" xfId="21033" xr:uid="{AA2B685A-205F-421E-856A-BD1CBE4D2351}"/>
    <cellStyle name="New 8 7" xfId="7066" xr:uid="{C32C6DED-EF95-41CA-90A4-11CFEB363DE6}"/>
    <cellStyle name="New 8 7 2" xfId="21034" xr:uid="{DFA524EA-AA1D-4627-9C92-CE4D706E9109}"/>
    <cellStyle name="New 8 8" xfId="7067" xr:uid="{EBF91157-F8C4-4BB7-BD4E-0CC438081636}"/>
    <cellStyle name="New 8 8 2" xfId="21035" xr:uid="{74E8EFB5-5814-4B9C-A11A-5AB41D7D051F}"/>
    <cellStyle name="New 8 9" xfId="7068" xr:uid="{7607A15B-0E97-4EB4-A2D6-D86CF12D2A60}"/>
    <cellStyle name="New 8 9 2" xfId="21036" xr:uid="{6641934C-3133-4CD7-9B68-FF3534D6FA46}"/>
    <cellStyle name="New 9" xfId="7069" xr:uid="{33257708-CFA9-4EED-BC15-12D51AC1D8DA}"/>
    <cellStyle name="New 9 2" xfId="7070" xr:uid="{50621FF8-EDDE-4260-B0FD-33B9F8C8EA97}"/>
    <cellStyle name="New 9 2 2" xfId="7071" xr:uid="{CA89336E-4824-40D0-84D7-ECBE07AE7E60}"/>
    <cellStyle name="New 9 2 2 2" xfId="21039" xr:uid="{36D6F957-773E-455C-BF11-15524F9D332A}"/>
    <cellStyle name="New 9 2 3" xfId="7072" xr:uid="{52FEFFF9-475A-4AB9-943E-694850BFD897}"/>
    <cellStyle name="New 9 2 3 2" xfId="21040" xr:uid="{5D28760F-7A2B-4158-8669-3084631B1F9F}"/>
    <cellStyle name="New 9 2 4" xfId="7073" xr:uid="{56DE467B-9C29-4B35-8CB5-32F4209CAD1E}"/>
    <cellStyle name="New 9 2 4 2" xfId="21041" xr:uid="{36C04359-ACFA-42F3-B017-496036DC5E0C}"/>
    <cellStyle name="New 9 2 5" xfId="21038" xr:uid="{D9356B67-0241-4D96-8FC0-832516FFC2B8}"/>
    <cellStyle name="New 9 3" xfId="7074" xr:uid="{1EB50594-F7F7-4488-B1C5-8797925D52DD}"/>
    <cellStyle name="New 9 3 2" xfId="21042" xr:uid="{3701BCE8-0A58-4F75-89FD-648B9413C999}"/>
    <cellStyle name="New 9 4" xfId="7075" xr:uid="{B50149EF-6BE7-40B8-90A0-FA0EC9F2C282}"/>
    <cellStyle name="New 9 4 2" xfId="21043" xr:uid="{2285D0D2-9F75-4BF2-8A67-32F7BD68DAEA}"/>
    <cellStyle name="New 9 5" xfId="7076" xr:uid="{D7C126E9-646C-4AA8-8C06-71639C0A0F75}"/>
    <cellStyle name="New 9 5 2" xfId="21044" xr:uid="{1CC46206-2906-46D5-9F66-F87299481940}"/>
    <cellStyle name="New 9 6" xfId="7077" xr:uid="{A62AFEB0-3EA2-49CB-97E4-AE6B01F71C58}"/>
    <cellStyle name="New 9 6 2" xfId="21045" xr:uid="{730FBBDC-A718-4BAD-B1B2-BDD15356F4EF}"/>
    <cellStyle name="New 9 7" xfId="7078" xr:uid="{CE7459D6-9D5F-4AE8-A114-477CE1FAB547}"/>
    <cellStyle name="New 9 7 2" xfId="21046" xr:uid="{24936374-5FE3-4B7C-9A10-9D8FBB238CB6}"/>
    <cellStyle name="New 9 8" xfId="21037" xr:uid="{D1C09263-9FE5-4A00-A89B-6560085E99F9}"/>
    <cellStyle name="no dec" xfId="383" xr:uid="{05BC7389-2795-4D37-AE28-2B01F4C561F5}"/>
    <cellStyle name="Normal - Style1" xfId="384" xr:uid="{46311848-503E-4625-8F3F-ADCC12A82735}"/>
    <cellStyle name="Normal Ctr" xfId="385" xr:uid="{686A88E4-110B-4C82-A424-1622EE4D1995}"/>
    <cellStyle name="Normal Ctr 2" xfId="7079" xr:uid="{296C8391-20C9-4DE1-BD68-08BDD8112DF9}"/>
    <cellStyle name="Normal Date Ctr" xfId="386" xr:uid="{53D488DD-CBB1-42C1-9E54-4E0493B15FCA}"/>
    <cellStyle name="Normal_ SG&amp;A Bridge " xfId="387" xr:uid="{562CF6DB-7DA3-4CAF-96AB-6057AC194663}"/>
    <cellStyle name="Normale_Selezione Ascom TCS" xfId="388" xr:uid="{6F8E2F40-4102-4324-82E7-361A985BED26}"/>
    <cellStyle name="Note" xfId="389" xr:uid="{0E9C94E9-D13D-4060-B95B-F002D4ED85CD}"/>
    <cellStyle name="Note 10" xfId="7080" xr:uid="{09A91A0D-FFC6-4AF8-8528-BD4BB98E3F4F}"/>
    <cellStyle name="Note 10 2" xfId="21047" xr:uid="{254F661E-6426-45B1-81A3-D870B92DF4E9}"/>
    <cellStyle name="Note 11" xfId="7081" xr:uid="{371C21DA-B523-4E38-8D1B-4D345329D81D}"/>
    <cellStyle name="Note 11 2" xfId="21048" xr:uid="{A469D437-B122-4E49-96B4-305B7813F505}"/>
    <cellStyle name="Note 12" xfId="7082" xr:uid="{291BF7C5-B75B-4A31-83FB-01214C161FF6}"/>
    <cellStyle name="Note 12 2" xfId="21049" xr:uid="{498D5A6E-339A-46C4-893C-69E2EE6BC442}"/>
    <cellStyle name="Note 13" xfId="7083" xr:uid="{88BB8B7F-A17B-4B96-8A24-1A6B33F6D254}"/>
    <cellStyle name="Note 13 2" xfId="21050" xr:uid="{45CE5051-09B6-4186-B3FE-A177A7C43968}"/>
    <cellStyle name="Note 14" xfId="7084" xr:uid="{B6C8C541-E316-46C3-9A4C-FCA55B47D901}"/>
    <cellStyle name="Note 14 2" xfId="21051" xr:uid="{299F7ECD-5DC2-41E3-9DB9-54BF7C987871}"/>
    <cellStyle name="Note 15" xfId="7085" xr:uid="{8E4BD5E2-C060-4438-9615-2774E6281E3B}"/>
    <cellStyle name="Note 15 2" xfId="21052" xr:uid="{06E902EC-28EA-4E7D-91B9-82D5B11A9248}"/>
    <cellStyle name="Note 16" xfId="7086" xr:uid="{A575DA0E-18B2-4C3F-9F01-C95781EFA78F}"/>
    <cellStyle name="Note 16 2" xfId="21053" xr:uid="{6314A352-FC98-4786-8962-0E2DC760EDA8}"/>
    <cellStyle name="Note 17" xfId="7087" xr:uid="{240BCE46-D86A-4805-BE29-FE482D4BD341}"/>
    <cellStyle name="Note 17 2" xfId="21054" xr:uid="{4396D3C0-E7C5-4AC7-B6B3-4C6831656BED}"/>
    <cellStyle name="Note 18" xfId="7088" xr:uid="{A5DB08AE-6B2A-450A-806D-6F13C4403379}"/>
    <cellStyle name="Note 18 2" xfId="21055" xr:uid="{6570FC6E-A250-4C7D-9361-CBB61242DB32}"/>
    <cellStyle name="Note 19" xfId="7089" xr:uid="{DC579694-A1DC-4A0A-BF3D-0D4C857C11CA}"/>
    <cellStyle name="Note 19 2" xfId="21056" xr:uid="{4B9C5C21-D5EF-4337-A2DA-A6BB3320C348}"/>
    <cellStyle name="Note 2" xfId="1070" xr:uid="{F82B69F6-FC6D-467C-9B23-2D8391A13374}"/>
    <cellStyle name="Note 2 10" xfId="7090" xr:uid="{4F5B1356-0147-4848-BEEE-48A333A3308F}"/>
    <cellStyle name="Note 2 10 2" xfId="21057" xr:uid="{9F80D2FA-66DD-4D24-8714-1ED11DC0D1DC}"/>
    <cellStyle name="Note 2 11" xfId="7091" xr:uid="{BEA1135E-EC9D-4BF7-96D2-7307FDF12902}"/>
    <cellStyle name="Note 2 11 2" xfId="21058" xr:uid="{CF4C037D-67D7-434B-9C8D-B8A8AFAD44D5}"/>
    <cellStyle name="Note 2 12" xfId="7092" xr:uid="{F809936D-97B7-4398-B90D-BEDDF9477DBF}"/>
    <cellStyle name="Note 2 12 2" xfId="21059" xr:uid="{DF18172C-CB85-4DD6-BE82-B20FD6C7A298}"/>
    <cellStyle name="Note 2 13" xfId="7093" xr:uid="{D645686B-0F62-4B52-966F-9B593FFB74F7}"/>
    <cellStyle name="Note 2 13 2" xfId="21060" xr:uid="{91AD3445-5A87-4800-9D58-7A6222EC821B}"/>
    <cellStyle name="Note 2 14" xfId="7094" xr:uid="{05557659-AEC2-48B0-B032-018C69BF2B56}"/>
    <cellStyle name="Note 2 14 2" xfId="21061" xr:uid="{C9C8571B-B9DF-42A3-8AE9-43C2AD18F09F}"/>
    <cellStyle name="Note 2 15" xfId="7095" xr:uid="{FACE8E33-1B18-4BB2-A129-A1EC3639D8BF}"/>
    <cellStyle name="Note 2 15 2" xfId="21062" xr:uid="{AC052027-E61A-41D6-A41A-8244A02C8F8A}"/>
    <cellStyle name="Note 2 16" xfId="7096" xr:uid="{7C6950F5-58F0-4597-A25F-17E9667956FB}"/>
    <cellStyle name="Note 2 16 2" xfId="21063" xr:uid="{8E35F83B-31D6-454C-9425-60767D46D18A}"/>
    <cellStyle name="Note 2 17" xfId="7097" xr:uid="{5A6783B1-2478-4EFF-8DCD-DA70640C8350}"/>
    <cellStyle name="Note 2 17 2" xfId="21064" xr:uid="{370DF22C-7668-4FD7-B964-6AC7561498AD}"/>
    <cellStyle name="Note 2 18" xfId="7098" xr:uid="{CDDA0D23-F23E-41FE-8D3F-62FDB45ED055}"/>
    <cellStyle name="Note 2 18 2" xfId="21065" xr:uid="{155EDE42-AD33-422B-A36C-D022ADE25FAF}"/>
    <cellStyle name="Note 2 19" xfId="7099" xr:uid="{8EBF11D7-85F0-4CB8-AF56-3DE82953BE60}"/>
    <cellStyle name="Note 2 19 2" xfId="21066" xr:uid="{86B90E90-8143-41D9-9C34-EBFC32270791}"/>
    <cellStyle name="Note 2 2" xfId="7100" xr:uid="{38F92C7F-C7D5-4DB1-AC95-885A3FAC6F8E}"/>
    <cellStyle name="Note 2 2 10" xfId="14822" xr:uid="{0F0F4678-8C19-409A-9110-D900B3CAF64D}"/>
    <cellStyle name="Note 2 2 10 2" xfId="27190" xr:uid="{ABCA2393-DD33-417C-97F4-A6D89B7260BC}"/>
    <cellStyle name="Note 2 2 11" xfId="21067" xr:uid="{5B0065A8-B801-4EE3-A201-9272D50A61E4}"/>
    <cellStyle name="Note 2 2 2" xfId="7101" xr:uid="{9D3CC2E6-09C9-42A1-A86E-5B087C29B028}"/>
    <cellStyle name="Note 2 2 2 2" xfId="7102" xr:uid="{3A03857A-BBB3-4651-A889-7D93805B7415}"/>
    <cellStyle name="Note 2 2 2 2 2" xfId="21069" xr:uid="{B225BFF1-DF83-4828-86E9-6F53D19E53E6}"/>
    <cellStyle name="Note 2 2 2 3" xfId="7103" xr:uid="{F7240D42-59CC-4F73-82F2-C0988BBF9629}"/>
    <cellStyle name="Note 2 2 2 3 2" xfId="21070" xr:uid="{44C14B60-F2C8-49DA-9A5C-438005FF255E}"/>
    <cellStyle name="Note 2 2 2 4" xfId="7104" xr:uid="{9573ACA1-C065-4B07-944F-16FA5A5B7DB8}"/>
    <cellStyle name="Note 2 2 2 4 2" xfId="21071" xr:uid="{76D8D910-6810-4D02-988B-135A1BA7CCB5}"/>
    <cellStyle name="Note 2 2 2 5" xfId="7105" xr:uid="{88BE92F2-9628-4D0D-B7FD-C575012AA45E}"/>
    <cellStyle name="Note 2 2 2 5 2" xfId="21072" xr:uid="{EAE31932-0E24-4062-A43D-583EC1213159}"/>
    <cellStyle name="Note 2 2 2 6" xfId="21068" xr:uid="{9CE7217E-5C98-4319-BABF-822460EAA6C3}"/>
    <cellStyle name="Note 2 2 3" xfId="7106" xr:uid="{A196E312-5022-4F0C-B036-A74B6B6C87B9}"/>
    <cellStyle name="Note 2 2 3 2" xfId="7107" xr:uid="{679C35DC-71B2-4CB6-BE43-C1208C86BC91}"/>
    <cellStyle name="Note 2 2 3 2 2" xfId="21074" xr:uid="{8D1BC076-5D6E-49A1-9201-7DFFDF3926ED}"/>
    <cellStyle name="Note 2 2 3 3" xfId="21073" xr:uid="{1931839D-7870-4923-A505-F9E42120EF8A}"/>
    <cellStyle name="Note 2 2 4" xfId="7108" xr:uid="{DF12C178-8AB7-4CB8-B82E-2308D78D1BEF}"/>
    <cellStyle name="Note 2 2 4 2" xfId="21075" xr:uid="{2F04C9D7-DA49-454B-BE8D-EFDCD8567977}"/>
    <cellStyle name="Note 2 2 5" xfId="7109" xr:uid="{917757D8-DF0A-481E-837E-62AF95524031}"/>
    <cellStyle name="Note 2 2 5 2" xfId="21076" xr:uid="{F0205CC4-3A39-4C1A-8D81-0DB6AF9E4BB8}"/>
    <cellStyle name="Note 2 2 6" xfId="7110" xr:uid="{29676FD7-F592-4444-BFA4-BBF055463176}"/>
    <cellStyle name="Note 2 2 6 2" xfId="21077" xr:uid="{5A7A9E1D-E5DD-4791-A9DE-D4D7F9FD6A71}"/>
    <cellStyle name="Note 2 2 7" xfId="7111" xr:uid="{CDB167C6-43D5-4659-A255-B92294F9849A}"/>
    <cellStyle name="Note 2 2 7 2" xfId="21078" xr:uid="{97C47B00-74FC-43B9-8EF5-E64EDA42483D}"/>
    <cellStyle name="Note 2 2 8" xfId="7112" xr:uid="{2562CC96-8D8B-4B07-91AD-FF2EA99000C7}"/>
    <cellStyle name="Note 2 2 8 2" xfId="21079" xr:uid="{C88E0D81-7003-456F-B573-D300657AA094}"/>
    <cellStyle name="Note 2 2 9" xfId="7113" xr:uid="{E605ED7D-CD76-4943-B5C5-FC1B6EE73F2D}"/>
    <cellStyle name="Note 2 2 9 2" xfId="21080" xr:uid="{4DFC869F-EDA0-4097-898A-27A1A027D54B}"/>
    <cellStyle name="Note 2 20" xfId="7114" xr:uid="{B2A8321F-EE81-42E0-AEBB-91DC79C5460A}"/>
    <cellStyle name="Note 2 20 2" xfId="21081" xr:uid="{C75EB5E0-7F7F-4CEC-BBD0-25760B98B432}"/>
    <cellStyle name="Note 2 21" xfId="7115" xr:uid="{1CD729B7-C27D-43DE-86FA-8A71418D4E6E}"/>
    <cellStyle name="Note 2 21 2" xfId="21082" xr:uid="{5FBB4CED-E48A-4DD6-B39A-EC00C607E39D}"/>
    <cellStyle name="Note 2 22" xfId="7116" xr:uid="{69D2B302-5EF4-466C-B197-5C3A867DA78F}"/>
    <cellStyle name="Note 2 22 2" xfId="21083" xr:uid="{EA684D9D-0932-4217-9D8D-485D175F3ED2}"/>
    <cellStyle name="Note 2 23" xfId="14821" xr:uid="{8BDFB4B4-132B-47E8-8422-3B41B004CE87}"/>
    <cellStyle name="Note 2 23 2" xfId="27189" xr:uid="{ED63AFF7-98ED-4039-8514-8AC508B16762}"/>
    <cellStyle name="Note 2 24" xfId="15639" xr:uid="{CC316806-2F52-4E5A-B0EF-F2C57C9D9FDA}"/>
    <cellStyle name="Note 2 3" xfId="7117" xr:uid="{C3BF0069-F92F-4D18-BB83-8EE718F5492F}"/>
    <cellStyle name="Note 2 3 2" xfId="7118" xr:uid="{F4BF8BC2-BF64-410C-A1AA-6DCE6FF530D3}"/>
    <cellStyle name="Note 2 3 2 2" xfId="7119" xr:uid="{C5E3595D-29CC-43C0-81C8-64EC8823B809}"/>
    <cellStyle name="Note 2 3 2 2 2" xfId="21086" xr:uid="{FAD2C73A-9F7B-443A-B158-48976C1BD5F7}"/>
    <cellStyle name="Note 2 3 2 3" xfId="21085" xr:uid="{87847E8D-7465-4E52-B546-EC541FB7A3CC}"/>
    <cellStyle name="Note 2 3 3" xfId="7120" xr:uid="{CA13F39F-7039-45AE-91D8-4EE6EB25595B}"/>
    <cellStyle name="Note 2 3 3 2" xfId="21087" xr:uid="{D56EBB91-A6C1-4859-929D-EC277009D442}"/>
    <cellStyle name="Note 2 3 4" xfId="7121" xr:uid="{FFC66BE1-249E-477B-9005-35F4AD245085}"/>
    <cellStyle name="Note 2 3 4 2" xfId="21088" xr:uid="{DAE8952C-CBEF-4DDC-AACE-CF1EDB4B0DB0}"/>
    <cellStyle name="Note 2 3 5" xfId="7122" xr:uid="{7CAAA8DD-31C1-4375-AEC2-0E4AE8C851E3}"/>
    <cellStyle name="Note 2 3 5 2" xfId="21089" xr:uid="{7CC6D42D-1A52-45F7-8B3C-C32D48D0920D}"/>
    <cellStyle name="Note 2 3 6" xfId="7123" xr:uid="{973FDCE1-01EB-4031-BE23-16E899AB6632}"/>
    <cellStyle name="Note 2 3 6 2" xfId="21090" xr:uid="{821B6BBC-B714-4C52-BEF3-F7CF792F4112}"/>
    <cellStyle name="Note 2 3 7" xfId="21084" xr:uid="{5F769C9F-4AAD-44D0-A9DA-CDB829CE79DC}"/>
    <cellStyle name="Note 2 4" xfId="7124" xr:uid="{A296E7BD-2574-4CBD-80DE-CD61BD46CCE3}"/>
    <cellStyle name="Note 2 4 2" xfId="7125" xr:uid="{8C564187-D59E-41F1-9EDA-54BB8E50F911}"/>
    <cellStyle name="Note 2 4 2 2" xfId="7126" xr:uid="{34B9BEAE-E472-4374-95D3-AB9AB7920BBD}"/>
    <cellStyle name="Note 2 4 2 2 2" xfId="21093" xr:uid="{3D582C14-355F-4EEB-8C76-3325911EA62C}"/>
    <cellStyle name="Note 2 4 2 3" xfId="21092" xr:uid="{2CB73D58-4E55-40EF-B799-FA91635A4E52}"/>
    <cellStyle name="Note 2 4 3" xfId="7127" xr:uid="{99B02249-CB7F-4126-95C0-8ECFEE2819AC}"/>
    <cellStyle name="Note 2 4 3 2" xfId="21094" xr:uid="{5F33385F-A81D-441D-A0AE-3C6C389A0354}"/>
    <cellStyle name="Note 2 4 4" xfId="7128" xr:uid="{8F49BF78-C6AD-4402-8DDF-22F7B07D9384}"/>
    <cellStyle name="Note 2 4 4 2" xfId="21095" xr:uid="{91A73034-4722-455D-9A35-B51125F6F471}"/>
    <cellStyle name="Note 2 4 5" xfId="7129" xr:uid="{17BFE299-3DE0-47E4-9EF7-EDC7248312FC}"/>
    <cellStyle name="Note 2 4 5 2" xfId="21096" xr:uid="{3B648243-8AF3-4A43-B426-4301113FA627}"/>
    <cellStyle name="Note 2 4 6" xfId="7130" xr:uid="{A84CB3BC-3E6A-444B-BC61-A087B072F2F4}"/>
    <cellStyle name="Note 2 4 6 2" xfId="21097" xr:uid="{8CAA13B5-3E8A-4025-8599-5F21416B04DC}"/>
    <cellStyle name="Note 2 4 7" xfId="21091" xr:uid="{4695F806-DD38-4E47-B3E5-7A914A8F9268}"/>
    <cellStyle name="Note 2 5" xfId="7131" xr:uid="{82476C92-5681-4809-BE0C-E4DF6A0388D9}"/>
    <cellStyle name="Note 2 5 2" xfId="7132" xr:uid="{2A99B9B2-51BB-4BFA-BEE8-63AD2F1E06EF}"/>
    <cellStyle name="Note 2 5 2 2" xfId="21099" xr:uid="{CFBC59EB-05F8-4CA2-9DF6-101E8E015CC9}"/>
    <cellStyle name="Note 2 5 3" xfId="7133" xr:uid="{70A74E0B-6661-4BAB-B628-5C9FD6F48F20}"/>
    <cellStyle name="Note 2 5 3 2" xfId="21100" xr:uid="{7334EDB1-1156-451A-89AF-777C044CF3E9}"/>
    <cellStyle name="Note 2 5 4" xfId="7134" xr:uid="{C65F0F49-E044-4372-8D11-283741EA7110}"/>
    <cellStyle name="Note 2 5 4 2" xfId="21101" xr:uid="{A2E5C8D8-A69C-4EDC-94C6-369CA6B1FD48}"/>
    <cellStyle name="Note 2 5 5" xfId="7135" xr:uid="{33BBBF0F-797F-4049-9D50-D24026667893}"/>
    <cellStyle name="Note 2 5 5 2" xfId="21102" xr:uid="{3400ACD3-A719-4899-AB02-A32DD15C720A}"/>
    <cellStyle name="Note 2 5 6" xfId="21098" xr:uid="{50D8521C-CFFE-49D2-A1BC-134A16D3E7CD}"/>
    <cellStyle name="Note 2 6" xfId="7136" xr:uid="{2791E4D9-7E36-415F-8275-2F0D895A1AEC}"/>
    <cellStyle name="Note 2 6 2" xfId="7137" xr:uid="{2DF80634-7C38-4DBD-AB46-618B287F612F}"/>
    <cellStyle name="Note 2 6 2 2" xfId="21104" xr:uid="{58DCB6E7-6621-47CB-B6BD-25B8C6F8D81C}"/>
    <cellStyle name="Note 2 6 3" xfId="21103" xr:uid="{01DC3C90-FC1E-4233-BC70-82303FCC0AF1}"/>
    <cellStyle name="Note 2 7" xfId="7138" xr:uid="{6C193817-BAC4-4206-A9E4-E21923E9A27B}"/>
    <cellStyle name="Note 2 7 2" xfId="21105" xr:uid="{F5DAEFDB-3E8C-414E-9E17-220A1142E0FB}"/>
    <cellStyle name="Note 2 8" xfId="7139" xr:uid="{A65F03CA-2B99-46AA-A058-4EE0C0184F1B}"/>
    <cellStyle name="Note 2 8 2" xfId="21106" xr:uid="{A132D520-1C69-4E37-A6D1-62D763339758}"/>
    <cellStyle name="Note 2 9" xfId="7140" xr:uid="{7745B096-8ACE-440C-9CF4-A7CBF023BB2B}"/>
    <cellStyle name="Note 2 9 2" xfId="21107" xr:uid="{106330DC-C254-44C7-BC67-B8345A191EDD}"/>
    <cellStyle name="Note 20" xfId="7141" xr:uid="{BCD66B60-E7D5-4E04-8202-5BA1E2D69C5F}"/>
    <cellStyle name="Note 20 2" xfId="21108" xr:uid="{E290374B-5C47-4E5E-BD08-A716E6F2D192}"/>
    <cellStyle name="Note 21" xfId="7142" xr:uid="{7F8E5370-7FBE-4DF4-9619-3E63515CA9A4}"/>
    <cellStyle name="Note 21 2" xfId="21109" xr:uid="{5588AEF6-9339-49ED-8B72-0EF578FA93CA}"/>
    <cellStyle name="Note 22" xfId="7143" xr:uid="{45E1D516-82B3-48B6-AD5F-EC2507624B69}"/>
    <cellStyle name="Note 22 2" xfId="21110" xr:uid="{5E9BCFDA-12E7-44ED-BD97-FB482AD19246}"/>
    <cellStyle name="Note 23" xfId="14608" xr:uid="{1FB4E86D-A0BE-4B57-8203-677A70B1CD3D}"/>
    <cellStyle name="Note 23 2" xfId="27010" xr:uid="{FB487413-B92F-45C0-95B0-F29640FEF546}"/>
    <cellStyle name="Note 3" xfId="1071" xr:uid="{457B8FBB-B003-46C2-A20A-C03DFB1D4593}"/>
    <cellStyle name="Note 3 10" xfId="7144" xr:uid="{C670B9C7-ADAD-4688-BEF6-D17D1C1FF9AC}"/>
    <cellStyle name="Note 3 10 2" xfId="21111" xr:uid="{2C7F64B7-D149-4E59-80D0-4AC8EB82500E}"/>
    <cellStyle name="Note 3 11" xfId="7145" xr:uid="{813ECC81-5C06-4F03-97D5-7C14157237D9}"/>
    <cellStyle name="Note 3 11 2" xfId="21112" xr:uid="{03A3E539-18F0-459A-AF61-22702777D48E}"/>
    <cellStyle name="Note 3 12" xfId="7146" xr:uid="{8CB08C59-493A-4E66-8015-0637AF580C69}"/>
    <cellStyle name="Note 3 12 2" xfId="21113" xr:uid="{80BF4DB0-AB85-4823-B9D7-61D728674C31}"/>
    <cellStyle name="Note 3 13" xfId="7147" xr:uid="{955F4F08-FFC8-4D65-B35E-D0F16FE03BB5}"/>
    <cellStyle name="Note 3 13 2" xfId="21114" xr:uid="{5314BFD6-D4EF-40A2-8977-5E170262100A}"/>
    <cellStyle name="Note 3 14" xfId="7148" xr:uid="{66B28263-FA77-4B99-A3A5-465AC656A5C2}"/>
    <cellStyle name="Note 3 14 2" xfId="21115" xr:uid="{C71CEA33-C3AF-4A76-9D7A-6FCA70DB69D1}"/>
    <cellStyle name="Note 3 15" xfId="7149" xr:uid="{B574F470-114C-4085-ACFA-B281CAA6BCF8}"/>
    <cellStyle name="Note 3 15 2" xfId="21116" xr:uid="{5BDD81B4-0D63-4FC8-86CD-B0821E5EFB71}"/>
    <cellStyle name="Note 3 16" xfId="7150" xr:uid="{0C075F8F-702C-4CE9-B605-EDD14799C378}"/>
    <cellStyle name="Note 3 16 2" xfId="21117" xr:uid="{44E1F0BD-2E23-4AE5-A0B8-9CCEA66123F6}"/>
    <cellStyle name="Note 3 17" xfId="7151" xr:uid="{440502C2-C8BE-4126-A714-5E0FDF393309}"/>
    <cellStyle name="Note 3 17 2" xfId="21118" xr:uid="{5366177F-A131-41EA-AE4F-F18AA0E7876E}"/>
    <cellStyle name="Note 3 18" xfId="7152" xr:uid="{60F91497-6159-4E53-A11C-C3F1C422F864}"/>
    <cellStyle name="Note 3 18 2" xfId="21119" xr:uid="{B3344BFE-94C8-4B3F-AF69-130EB0B89F9C}"/>
    <cellStyle name="Note 3 19" xfId="7153" xr:uid="{181485BE-5627-468A-B9F6-B1F76C24A676}"/>
    <cellStyle name="Note 3 19 2" xfId="21120" xr:uid="{B7D41C0D-543C-4DEB-AC14-20F54C672FEE}"/>
    <cellStyle name="Note 3 2" xfId="7154" xr:uid="{A1E57197-D1EB-4490-B141-B58B349B4707}"/>
    <cellStyle name="Note 3 2 10" xfId="14824" xr:uid="{3E8C3A2A-3288-4043-9436-E692AFFB677F}"/>
    <cellStyle name="Note 3 2 10 2" xfId="27192" xr:uid="{F5FBEB97-0B16-401A-8BE6-6166F69FD4CF}"/>
    <cellStyle name="Note 3 2 11" xfId="21121" xr:uid="{D9419790-9E8A-48EA-A89F-F3B81A8AAC35}"/>
    <cellStyle name="Note 3 2 2" xfId="7155" xr:uid="{3EC87E20-B81D-4125-AF1A-A8E594D18B49}"/>
    <cellStyle name="Note 3 2 2 2" xfId="7156" xr:uid="{CB1B66C2-3518-4B13-8F5D-FB0AA9FC5722}"/>
    <cellStyle name="Note 3 2 2 2 2" xfId="21123" xr:uid="{5D605DE7-9567-4D9C-A0C2-742F39AF31B1}"/>
    <cellStyle name="Note 3 2 2 3" xfId="7157" xr:uid="{C6F64EFB-F83D-49C8-BD08-0FF9A1842A1B}"/>
    <cellStyle name="Note 3 2 2 3 2" xfId="21124" xr:uid="{A728BE23-A193-460C-80A4-FB293DDC6615}"/>
    <cellStyle name="Note 3 2 2 4" xfId="7158" xr:uid="{428F9722-4EFE-445B-A990-F049DCF490C0}"/>
    <cellStyle name="Note 3 2 2 4 2" xfId="21125" xr:uid="{A1814937-7D8C-4ADA-8E1D-DF29AD6E9810}"/>
    <cellStyle name="Note 3 2 2 5" xfId="7159" xr:uid="{469BBD37-D8D5-4A32-90B5-7E28B817DE8B}"/>
    <cellStyle name="Note 3 2 2 5 2" xfId="21126" xr:uid="{B8B1493B-9D9C-40A4-BF0E-BD933ACF1A56}"/>
    <cellStyle name="Note 3 2 2 6" xfId="21122" xr:uid="{3A4E5E55-3560-4AAB-B652-31FD9FCD2966}"/>
    <cellStyle name="Note 3 2 3" xfId="7160" xr:uid="{B5C520AC-0022-46DA-9D56-C70CA125B324}"/>
    <cellStyle name="Note 3 2 3 2" xfId="7161" xr:uid="{08E6161C-AFD3-4632-BE1C-232ECFE24B35}"/>
    <cellStyle name="Note 3 2 3 2 2" xfId="21128" xr:uid="{A8831978-5EF8-48C5-AA77-1FE9BCF288EB}"/>
    <cellStyle name="Note 3 2 3 3" xfId="21127" xr:uid="{98F68E26-7384-4FF6-A866-6EC5D3B85BE6}"/>
    <cellStyle name="Note 3 2 4" xfId="7162" xr:uid="{A3E01ECB-B0D9-4615-BFA3-CA3EBB20EEA1}"/>
    <cellStyle name="Note 3 2 4 2" xfId="21129" xr:uid="{CBEAA729-015A-4F16-908E-240966EB2417}"/>
    <cellStyle name="Note 3 2 5" xfId="7163" xr:uid="{4B862611-3664-4A34-8529-5546628B960B}"/>
    <cellStyle name="Note 3 2 5 2" xfId="21130" xr:uid="{15C97F2D-8CDC-43CA-8DAD-C7C770C95C11}"/>
    <cellStyle name="Note 3 2 6" xfId="7164" xr:uid="{ADA7B022-B44C-46E2-BEFD-37EBE13269BE}"/>
    <cellStyle name="Note 3 2 6 2" xfId="21131" xr:uid="{B24372E3-ED17-45CA-8FCB-BE73D6ECA246}"/>
    <cellStyle name="Note 3 2 7" xfId="7165" xr:uid="{70402226-932D-43D6-B25B-3E26DE46D4CD}"/>
    <cellStyle name="Note 3 2 7 2" xfId="21132" xr:uid="{72D35454-81DF-4712-ACC5-2CDEB18AC05C}"/>
    <cellStyle name="Note 3 2 8" xfId="7166" xr:uid="{C2164FBD-05D9-45EA-8A43-CB00765FCE57}"/>
    <cellStyle name="Note 3 2 8 2" xfId="21133" xr:uid="{97F63021-D995-4D0C-81A4-874E6E27B5C9}"/>
    <cellStyle name="Note 3 2 9" xfId="7167" xr:uid="{E9070DDE-5F62-4B72-8DD6-CD92D026858B}"/>
    <cellStyle name="Note 3 2 9 2" xfId="21134" xr:uid="{1A35ACFA-9B39-4C9E-96CA-069AC505CEC6}"/>
    <cellStyle name="Note 3 20" xfId="7168" xr:uid="{CED3C66C-3CA4-400A-BF6E-347FD6928202}"/>
    <cellStyle name="Note 3 20 2" xfId="21135" xr:uid="{DA5C6FBC-101B-4512-B59B-6E33779F6449}"/>
    <cellStyle name="Note 3 21" xfId="7169" xr:uid="{4A46EEB7-BA78-4B55-9036-CD5DA550C386}"/>
    <cellStyle name="Note 3 21 2" xfId="21136" xr:uid="{F62D35CB-DE97-450E-954E-E43EFABDD56B}"/>
    <cellStyle name="Note 3 22" xfId="7170" xr:uid="{5BAC9ADA-174F-4D4E-B891-D2BB5CAFD28C}"/>
    <cellStyle name="Note 3 22 2" xfId="21137" xr:uid="{37E53C1D-0C0B-4625-A554-077B41C0F097}"/>
    <cellStyle name="Note 3 23" xfId="14823" xr:uid="{F3C09E35-2F14-4A03-A48D-1BFCFEEE418C}"/>
    <cellStyle name="Note 3 23 2" xfId="27191" xr:uid="{7CF5B93B-12A3-4821-A33A-5A5D3457069E}"/>
    <cellStyle name="Note 3 24" xfId="15640" xr:uid="{6D81223B-0A8B-4433-BB13-4ABB0399758C}"/>
    <cellStyle name="Note 3 3" xfId="7171" xr:uid="{0C232D07-4C0D-4A20-B416-5F26EE37D53D}"/>
    <cellStyle name="Note 3 3 2" xfId="7172" xr:uid="{42B8A326-E750-40A9-B50B-BDBEFD7B0767}"/>
    <cellStyle name="Note 3 3 2 2" xfId="7173" xr:uid="{A77C396D-1CB4-480A-9E3F-95CF8DCA9301}"/>
    <cellStyle name="Note 3 3 2 2 2" xfId="21140" xr:uid="{FF3B8763-ED68-4F16-B09B-CC13192ADB8C}"/>
    <cellStyle name="Note 3 3 2 3" xfId="21139" xr:uid="{D6DA9B56-3DD6-4DE5-9C59-AF126D7C0B48}"/>
    <cellStyle name="Note 3 3 3" xfId="7174" xr:uid="{66E8534F-FB21-41B0-9901-3742D84308DD}"/>
    <cellStyle name="Note 3 3 3 2" xfId="21141" xr:uid="{06DC325B-7B6D-4E2C-B04C-CC7F7D797C79}"/>
    <cellStyle name="Note 3 3 4" xfId="7175" xr:uid="{A1A464B7-439B-4521-8BD8-14014B201B5E}"/>
    <cellStyle name="Note 3 3 4 2" xfId="21142" xr:uid="{E40F09C3-747C-4580-A921-53E1C6737FD0}"/>
    <cellStyle name="Note 3 3 5" xfId="7176" xr:uid="{E995857A-EC42-42F9-A23A-7089D813ED30}"/>
    <cellStyle name="Note 3 3 5 2" xfId="21143" xr:uid="{0D05C2C7-DF0E-4B10-BE1D-E21620FFB6AF}"/>
    <cellStyle name="Note 3 3 6" xfId="7177" xr:uid="{BC5CBF2C-C26B-4288-AEF7-D752AA34A5A9}"/>
    <cellStyle name="Note 3 3 6 2" xfId="21144" xr:uid="{8974887F-6694-4C67-9C72-EBA96866EC40}"/>
    <cellStyle name="Note 3 3 7" xfId="21138" xr:uid="{FBE43C6C-91AD-438A-A644-385C407FBA16}"/>
    <cellStyle name="Note 3 4" xfId="7178" xr:uid="{8D8AC1F1-E046-416F-A573-9836E08CB4DF}"/>
    <cellStyle name="Note 3 4 2" xfId="7179" xr:uid="{C0314630-54BB-42DE-97E5-7344D5E1D645}"/>
    <cellStyle name="Note 3 4 2 2" xfId="7180" xr:uid="{2D63660A-8ED0-42AF-A2A1-3EC59AFF6B11}"/>
    <cellStyle name="Note 3 4 2 2 2" xfId="21147" xr:uid="{7F8BCB48-F304-4F09-84EA-CD97AB82C6E7}"/>
    <cellStyle name="Note 3 4 2 3" xfId="21146" xr:uid="{EF3573F5-F25A-4331-8B90-D87E5DF7A4D6}"/>
    <cellStyle name="Note 3 4 3" xfId="7181" xr:uid="{D9841AA5-4038-47A6-8C1A-5FA2ABDE908C}"/>
    <cellStyle name="Note 3 4 3 2" xfId="21148" xr:uid="{4CF5AEC8-9937-4CAA-9A7C-DCE175B37BF2}"/>
    <cellStyle name="Note 3 4 4" xfId="7182" xr:uid="{8C3661B5-CCC7-4772-89BA-F677492E1A1D}"/>
    <cellStyle name="Note 3 4 4 2" xfId="21149" xr:uid="{CFA0AECC-83F1-4D54-A55A-127B3A3C5888}"/>
    <cellStyle name="Note 3 4 5" xfId="7183" xr:uid="{34587EAE-EBD2-47D7-9E3E-09AF39AAC312}"/>
    <cellStyle name="Note 3 4 5 2" xfId="21150" xr:uid="{B66A3B3A-8DD2-4295-A721-2AA15C40B1C7}"/>
    <cellStyle name="Note 3 4 6" xfId="7184" xr:uid="{07C01E3F-2318-476E-8C47-D902FDDFCEB1}"/>
    <cellStyle name="Note 3 4 6 2" xfId="21151" xr:uid="{CE449E2C-72EF-46FC-9C0E-C03DE3049DF0}"/>
    <cellStyle name="Note 3 4 7" xfId="21145" xr:uid="{8E8E9A08-628E-4BBB-967D-3233BDF60474}"/>
    <cellStyle name="Note 3 5" xfId="7185" xr:uid="{092D1663-04D3-42B2-9551-BFB358A37BAE}"/>
    <cellStyle name="Note 3 5 2" xfId="7186" xr:uid="{35DC82EF-9CCA-4834-A8A8-AE8E2E26929D}"/>
    <cellStyle name="Note 3 5 2 2" xfId="21153" xr:uid="{A586870E-9079-42E6-B2F2-59090B2E14BD}"/>
    <cellStyle name="Note 3 5 3" xfId="7187" xr:uid="{020D0B4C-5C63-4276-8F39-C7F645F88446}"/>
    <cellStyle name="Note 3 5 3 2" xfId="21154" xr:uid="{7558C5A6-162C-4642-BD8C-0BBC373D3671}"/>
    <cellStyle name="Note 3 5 4" xfId="7188" xr:uid="{1E7F954C-0FE0-460B-BB94-CCECAC7C1740}"/>
    <cellStyle name="Note 3 5 4 2" xfId="21155" xr:uid="{E1B6D538-BAF1-46D1-B982-B775457102AC}"/>
    <cellStyle name="Note 3 5 5" xfId="7189" xr:uid="{F271704A-E25A-4335-8F05-E3216A3FB617}"/>
    <cellStyle name="Note 3 5 5 2" xfId="21156" xr:uid="{018857B0-B5F8-49AC-A4BC-CEBC5510AA4A}"/>
    <cellStyle name="Note 3 5 6" xfId="21152" xr:uid="{E02156A3-B903-4DA2-B608-F95A758F09B3}"/>
    <cellStyle name="Note 3 6" xfId="7190" xr:uid="{5058A35B-2CF4-400A-9C83-96B6B81253A0}"/>
    <cellStyle name="Note 3 6 2" xfId="7191" xr:uid="{6B7B7520-765C-48C6-B6E4-700BB7A79FE9}"/>
    <cellStyle name="Note 3 6 2 2" xfId="21158" xr:uid="{DC4B461F-C1CB-4F5C-A4C5-FC6ADD2E8B1A}"/>
    <cellStyle name="Note 3 6 3" xfId="21157" xr:uid="{13639EAD-A4D2-473B-80B5-CE6D838D84E9}"/>
    <cellStyle name="Note 3 7" xfId="7192" xr:uid="{966F41D2-8DA6-4A4A-B59E-8BB6FA414B1E}"/>
    <cellStyle name="Note 3 7 2" xfId="21159" xr:uid="{7116FE6C-8138-4658-A71F-D95C21882264}"/>
    <cellStyle name="Note 3 8" xfId="7193" xr:uid="{411759C0-788B-48EA-9EF2-A554C3EFED82}"/>
    <cellStyle name="Note 3 8 2" xfId="21160" xr:uid="{3E9AFD8D-DA0B-4F97-A16C-205463F80EBA}"/>
    <cellStyle name="Note 3 9" xfId="7194" xr:uid="{E6540742-4D23-4D83-B050-28909FD7F16D}"/>
    <cellStyle name="Note 3 9 2" xfId="21161" xr:uid="{E8FA4E72-B7F6-46CD-8B26-C23A3C6D5945}"/>
    <cellStyle name="Note 4" xfId="1072" xr:uid="{E4AA7164-38A5-4E6E-BA92-1826808B2CA9}"/>
    <cellStyle name="Note 4 10" xfId="7195" xr:uid="{CE2F455F-1D97-406C-BA70-779B7D214B01}"/>
    <cellStyle name="Note 4 10 2" xfId="21162" xr:uid="{16F18221-E145-4A52-BF39-16E28A9C9A96}"/>
    <cellStyle name="Note 4 11" xfId="7196" xr:uid="{EBA48ECE-7ABD-414B-9634-58570EA4484E}"/>
    <cellStyle name="Note 4 11 2" xfId="21163" xr:uid="{8129D595-59EC-4C92-A4F4-F5860A02AC9C}"/>
    <cellStyle name="Note 4 12" xfId="7197" xr:uid="{D0BC04B1-65AD-49BF-B3D3-CF72574AD8DC}"/>
    <cellStyle name="Note 4 12 2" xfId="21164" xr:uid="{39EDC3AB-DFB7-4E2A-8F9E-67CE2668F731}"/>
    <cellStyle name="Note 4 13" xfId="7198" xr:uid="{7EB9ABF6-7E4A-4904-9A5D-5E12B66911C6}"/>
    <cellStyle name="Note 4 13 2" xfId="21165" xr:uid="{741748C1-EBD8-477C-AF59-A903E00E341B}"/>
    <cellStyle name="Note 4 14" xfId="7199" xr:uid="{DCB4B980-D9C1-4729-B1BD-ABB059D88841}"/>
    <cellStyle name="Note 4 14 2" xfId="21166" xr:uid="{D255F826-AFD9-4AAA-AF0F-6D6B7D99BA3F}"/>
    <cellStyle name="Note 4 15" xfId="7200" xr:uid="{13F0DD0A-44CE-408B-A837-1F0CD1EDCB6A}"/>
    <cellStyle name="Note 4 15 2" xfId="21167" xr:uid="{40FED707-A542-41CB-8250-808C1A246800}"/>
    <cellStyle name="Note 4 16" xfId="7201" xr:uid="{145574E9-7CA1-4073-BD49-806BFBBFF90D}"/>
    <cellStyle name="Note 4 16 2" xfId="21168" xr:uid="{FF925825-00E0-45DC-9FC0-DD581B229277}"/>
    <cellStyle name="Note 4 17" xfId="7202" xr:uid="{F8197A79-25A2-49FE-AE06-295226E0DB67}"/>
    <cellStyle name="Note 4 17 2" xfId="21169" xr:uid="{8E3FC271-0775-452E-B5DD-B9E9BCE1A336}"/>
    <cellStyle name="Note 4 18" xfId="7203" xr:uid="{33F50EF5-413C-40B5-9954-5CE4BE016052}"/>
    <cellStyle name="Note 4 18 2" xfId="21170" xr:uid="{77ECBD7D-E1BC-4163-B770-BA331ED558E0}"/>
    <cellStyle name="Note 4 19" xfId="7204" xr:uid="{16AA6E4A-E1B0-418A-BCE3-2DAC4BC603DB}"/>
    <cellStyle name="Note 4 19 2" xfId="21171" xr:uid="{564A4018-B7CD-46AC-947E-C92BDABDB21C}"/>
    <cellStyle name="Note 4 2" xfId="7205" xr:uid="{FF66BB25-BF6B-43F3-8A19-078625A65AD0}"/>
    <cellStyle name="Note 4 2 10" xfId="14826" xr:uid="{234660A8-D7C4-4697-B439-306B602FF3A1}"/>
    <cellStyle name="Note 4 2 10 2" xfId="27194" xr:uid="{C6A50DAF-C86E-4D61-BC3E-43D209ACF046}"/>
    <cellStyle name="Note 4 2 11" xfId="21172" xr:uid="{8CD057F3-72CB-421E-A57F-9DA4D1F40F3B}"/>
    <cellStyle name="Note 4 2 2" xfId="7206" xr:uid="{0B411BA4-EE18-45D3-9117-5D77DB12E42A}"/>
    <cellStyle name="Note 4 2 2 2" xfId="7207" xr:uid="{0E667712-F879-4968-BA06-467D7E35F520}"/>
    <cellStyle name="Note 4 2 2 2 2" xfId="21174" xr:uid="{6A70F33F-29ED-4034-86AF-359A75002BA2}"/>
    <cellStyle name="Note 4 2 2 3" xfId="7208" xr:uid="{F2055EFF-6CD2-41F4-AF21-A4B11B2F3CFE}"/>
    <cellStyle name="Note 4 2 2 3 2" xfId="21175" xr:uid="{4D89F51E-1284-424B-BD74-1304DD52998B}"/>
    <cellStyle name="Note 4 2 2 4" xfId="7209" xr:uid="{89299ED8-81C1-4B58-89E8-F6289A740F70}"/>
    <cellStyle name="Note 4 2 2 4 2" xfId="21176" xr:uid="{7D773098-4E73-4E4E-85C5-E4457FB16537}"/>
    <cellStyle name="Note 4 2 2 5" xfId="7210" xr:uid="{572E623F-5C99-461F-B3EB-E89A8C08C57A}"/>
    <cellStyle name="Note 4 2 2 5 2" xfId="21177" xr:uid="{E60CDA9C-E767-44CF-9DED-8B6FB89F07AB}"/>
    <cellStyle name="Note 4 2 2 6" xfId="21173" xr:uid="{7A92E92B-5948-4A84-9B81-4E91C3BB13C9}"/>
    <cellStyle name="Note 4 2 3" xfId="7211" xr:uid="{3E79BF2C-C07D-4000-8BFE-EA9F860499D2}"/>
    <cellStyle name="Note 4 2 3 2" xfId="7212" xr:uid="{39C08FB8-AB12-4CB9-9FAC-33B3FAC1AA75}"/>
    <cellStyle name="Note 4 2 3 2 2" xfId="21179" xr:uid="{1EC4600B-23BC-4D14-BC01-A61992B65853}"/>
    <cellStyle name="Note 4 2 3 3" xfId="21178" xr:uid="{57251425-BBB5-497E-A6F1-FBF5060B0B30}"/>
    <cellStyle name="Note 4 2 4" xfId="7213" xr:uid="{1A97E86D-C6FA-43F1-9E52-EE953E04856E}"/>
    <cellStyle name="Note 4 2 4 2" xfId="21180" xr:uid="{EE3E0F2D-3549-4D4A-9B47-E7D6A8A4B9F8}"/>
    <cellStyle name="Note 4 2 5" xfId="7214" xr:uid="{5D38BF89-AF8C-492F-898D-5B8C658F2C5B}"/>
    <cellStyle name="Note 4 2 5 2" xfId="21181" xr:uid="{052D66E1-5C24-4B92-8A28-86BDDF44AF56}"/>
    <cellStyle name="Note 4 2 6" xfId="7215" xr:uid="{CEFA7FF2-3870-490A-9C2B-95E43BE10B56}"/>
    <cellStyle name="Note 4 2 6 2" xfId="21182" xr:uid="{0076401F-CF57-41A4-B54A-5BAF1CED8595}"/>
    <cellStyle name="Note 4 2 7" xfId="7216" xr:uid="{CA80DB32-4153-41EE-BA13-EA7F483970C8}"/>
    <cellStyle name="Note 4 2 7 2" xfId="21183" xr:uid="{7E21BC34-0AC3-4F08-A966-CAD2A2161ADB}"/>
    <cellStyle name="Note 4 2 8" xfId="7217" xr:uid="{452EAF86-5605-4C60-89A2-FEF25C016730}"/>
    <cellStyle name="Note 4 2 8 2" xfId="21184" xr:uid="{129DE7E2-664E-41FE-A0F9-AFD97C2FDEF5}"/>
    <cellStyle name="Note 4 2 9" xfId="7218" xr:uid="{27DDD8A9-5FF3-4421-B2E2-D8369A9B508D}"/>
    <cellStyle name="Note 4 2 9 2" xfId="21185" xr:uid="{E4D12D62-2730-4A2C-8220-A2ACA266222F}"/>
    <cellStyle name="Note 4 20" xfId="7219" xr:uid="{732F3B57-8C30-4288-A686-050383C62716}"/>
    <cellStyle name="Note 4 20 2" xfId="21186" xr:uid="{CA11955B-0C4A-4D96-A4A6-19ADBB65D7E5}"/>
    <cellStyle name="Note 4 21" xfId="7220" xr:uid="{E3E2922A-890F-420E-89C1-EB3FF000B4F5}"/>
    <cellStyle name="Note 4 21 2" xfId="21187" xr:uid="{AAD815F7-4E07-44C4-95B8-FDAB166C975D}"/>
    <cellStyle name="Note 4 22" xfId="7221" xr:uid="{4704AA71-F4D2-46A2-BA73-113568A8EB89}"/>
    <cellStyle name="Note 4 22 2" xfId="21188" xr:uid="{83D8100D-6D69-4CAB-A549-71E692961D1E}"/>
    <cellStyle name="Note 4 23" xfId="14825" xr:uid="{422371F3-673A-4C0D-AE35-1A6B71C2A8CD}"/>
    <cellStyle name="Note 4 23 2" xfId="27193" xr:uid="{BE863BBB-EE4C-400A-800E-608EBE990B38}"/>
    <cellStyle name="Note 4 24" xfId="15641" xr:uid="{BDFA4502-ED02-4C1C-AEF7-51F81C0936E5}"/>
    <cellStyle name="Note 4 3" xfId="7222" xr:uid="{21042EB0-9F07-4FC9-A558-8F99FF3EF044}"/>
    <cellStyle name="Note 4 3 2" xfId="7223" xr:uid="{5D82B954-DF9D-4169-A878-99B32008B44D}"/>
    <cellStyle name="Note 4 3 2 2" xfId="7224" xr:uid="{EE32F709-86BB-48B5-AFD3-021C4E453A2A}"/>
    <cellStyle name="Note 4 3 2 2 2" xfId="21191" xr:uid="{181F865A-50BF-4E60-AAD2-D2F6125D1C93}"/>
    <cellStyle name="Note 4 3 2 3" xfId="21190" xr:uid="{FA1CA326-E62A-4AAB-B0DC-4157223457A4}"/>
    <cellStyle name="Note 4 3 3" xfId="7225" xr:uid="{F2547393-2C15-4E3F-AF4E-B1C17B1DDAAE}"/>
    <cellStyle name="Note 4 3 3 2" xfId="21192" xr:uid="{8E034A3A-34B9-41AF-8240-86714960FED3}"/>
    <cellStyle name="Note 4 3 4" xfId="7226" xr:uid="{F3BC7BF0-D742-45ED-BA55-1AF86F0050A5}"/>
    <cellStyle name="Note 4 3 4 2" xfId="21193" xr:uid="{8614E862-8B2A-4710-83A6-7ACE1E9B6C16}"/>
    <cellStyle name="Note 4 3 5" xfId="7227" xr:uid="{526D4680-DAFD-4162-BA40-AD9F3B164511}"/>
    <cellStyle name="Note 4 3 5 2" xfId="21194" xr:uid="{806F556C-0D4E-4A60-9628-3BD7C9934822}"/>
    <cellStyle name="Note 4 3 6" xfId="7228" xr:uid="{DCB7041E-67B5-4795-A8F4-59A7CC53AF6B}"/>
    <cellStyle name="Note 4 3 6 2" xfId="21195" xr:uid="{6B653781-65A9-4586-87BA-857A923139F1}"/>
    <cellStyle name="Note 4 3 7" xfId="21189" xr:uid="{CAB04336-807F-479B-AB3A-FFC721124FBB}"/>
    <cellStyle name="Note 4 4" xfId="7229" xr:uid="{5513D9C4-9B8B-47CD-A02A-D49274B85FF1}"/>
    <cellStyle name="Note 4 4 2" xfId="7230" xr:uid="{ECC15565-75A5-44D6-936F-8F10317A4E89}"/>
    <cellStyle name="Note 4 4 2 2" xfId="7231" xr:uid="{1C3B0F69-D102-48B2-8E51-1E7353E3C46D}"/>
    <cellStyle name="Note 4 4 2 2 2" xfId="21198" xr:uid="{C8796A44-6E53-43A6-9E65-D869C79B9CE9}"/>
    <cellStyle name="Note 4 4 2 3" xfId="21197" xr:uid="{45C46E5B-56C5-4280-8648-827C670600E0}"/>
    <cellStyle name="Note 4 4 3" xfId="7232" xr:uid="{C9396A25-6F88-451D-9CF1-E81CF814A35D}"/>
    <cellStyle name="Note 4 4 3 2" xfId="21199" xr:uid="{75DE7FE7-8919-4EC0-850F-BF28D27B4571}"/>
    <cellStyle name="Note 4 4 4" xfId="7233" xr:uid="{3C00AEAB-9EA8-4D37-80AC-6792CA2B3A1A}"/>
    <cellStyle name="Note 4 4 4 2" xfId="21200" xr:uid="{11C5640D-27D7-4F8F-A8AC-A319B8A1661C}"/>
    <cellStyle name="Note 4 4 5" xfId="7234" xr:uid="{89289DD4-D55C-4EC0-8FAB-C9F80CE9FDC3}"/>
    <cellStyle name="Note 4 4 5 2" xfId="21201" xr:uid="{AB847A60-5507-4664-8C13-7937487B9B44}"/>
    <cellStyle name="Note 4 4 6" xfId="7235" xr:uid="{B8DBAD9E-1005-42B6-B0FC-AE8F3EBE8ED1}"/>
    <cellStyle name="Note 4 4 6 2" xfId="21202" xr:uid="{751418CC-C878-47E5-9A15-49CBA833FC4B}"/>
    <cellStyle name="Note 4 4 7" xfId="21196" xr:uid="{C783F48B-DB59-4224-902E-4138DF8509F5}"/>
    <cellStyle name="Note 4 5" xfId="7236" xr:uid="{B2B1E664-4496-4220-A7DC-EBA2C205491D}"/>
    <cellStyle name="Note 4 5 2" xfId="7237" xr:uid="{E5E3A5E9-CDB7-4BF1-A33B-AA393BF7C84B}"/>
    <cellStyle name="Note 4 5 2 2" xfId="21204" xr:uid="{C4ADF1BC-DD97-4750-B811-78232D66C658}"/>
    <cellStyle name="Note 4 5 3" xfId="7238" xr:uid="{61C92C1F-91CB-440B-9BA6-D68B2BE3EE64}"/>
    <cellStyle name="Note 4 5 3 2" xfId="21205" xr:uid="{A407682A-A1F5-4361-BA13-1AF6B6D6FEF5}"/>
    <cellStyle name="Note 4 5 4" xfId="7239" xr:uid="{DC13CD13-E7C2-401F-9C6F-C4408BDCEC8D}"/>
    <cellStyle name="Note 4 5 4 2" xfId="21206" xr:uid="{053CE60A-009F-4A62-84A9-10982D5077E4}"/>
    <cellStyle name="Note 4 5 5" xfId="7240" xr:uid="{7E217370-CBD3-4D3F-A5EB-AEEDF7869857}"/>
    <cellStyle name="Note 4 5 5 2" xfId="21207" xr:uid="{3A2FEE8F-1817-4AD3-98D7-D7026BE2D215}"/>
    <cellStyle name="Note 4 5 6" xfId="21203" xr:uid="{60269CA0-77EE-45CB-BA15-98B082847CBF}"/>
    <cellStyle name="Note 4 6" xfId="7241" xr:uid="{34F7E810-6BB9-47E5-AFF5-E5F0C36E3DB9}"/>
    <cellStyle name="Note 4 6 2" xfId="7242" xr:uid="{B5462AF5-14B2-4CD5-96C6-CAD808C9A149}"/>
    <cellStyle name="Note 4 6 2 2" xfId="21209" xr:uid="{A0F98DAD-6DE5-40DA-B2EB-E4AFB736DA7B}"/>
    <cellStyle name="Note 4 6 3" xfId="21208" xr:uid="{CFA8CDA7-E271-4D92-A6EC-CC2E03D3B70E}"/>
    <cellStyle name="Note 4 7" xfId="7243" xr:uid="{59C98E87-2756-4D25-9B7F-66E0B59B4391}"/>
    <cellStyle name="Note 4 7 2" xfId="21210" xr:uid="{E696FE5D-8D2F-4426-9C88-5064212A7200}"/>
    <cellStyle name="Note 4 8" xfId="7244" xr:uid="{860F0E9B-DCF0-4FED-A216-FEA9811B85F2}"/>
    <cellStyle name="Note 4 8 2" xfId="21211" xr:uid="{8A57DE5F-E0E0-4BC0-8A6A-286AB25556DD}"/>
    <cellStyle name="Note 4 9" xfId="7245" xr:uid="{58FA6971-408F-4582-A419-AE322715EE7A}"/>
    <cellStyle name="Note 4 9 2" xfId="21212" xr:uid="{8EC7448B-2392-4898-9592-C1976B21E102}"/>
    <cellStyle name="Note 5" xfId="1394" xr:uid="{97D7848F-0123-42AE-90C9-2F1169330B2C}"/>
    <cellStyle name="Note 5 10" xfId="7246" xr:uid="{59B52815-37F1-4D09-B0A0-DBC92FE0FF8C}"/>
    <cellStyle name="Note 5 10 2" xfId="21213" xr:uid="{6C4F8531-5B55-4817-ABC8-96583C7BAA8F}"/>
    <cellStyle name="Note 5 11" xfId="7247" xr:uid="{09107944-D55D-4FEA-AC4B-96417C2C6C6D}"/>
    <cellStyle name="Note 5 11 2" xfId="21214" xr:uid="{80EE219B-90E6-404A-98CD-08BE467E2B80}"/>
    <cellStyle name="Note 5 12" xfId="7248" xr:uid="{1760FCCD-A10B-44ED-8D00-EAF50B8D7EF8}"/>
    <cellStyle name="Note 5 12 2" xfId="21215" xr:uid="{1B1016F9-BA2C-4253-B5C9-5369174C4376}"/>
    <cellStyle name="Note 5 13" xfId="7249" xr:uid="{AE80E952-7F3F-479E-80CC-79C7BA83BEFE}"/>
    <cellStyle name="Note 5 13 2" xfId="21216" xr:uid="{54D2D3FA-535B-46DB-930D-D7929E441ED0}"/>
    <cellStyle name="Note 5 14" xfId="7250" xr:uid="{164A370E-9B82-4FAC-8602-FEA93E29EF0C}"/>
    <cellStyle name="Note 5 14 2" xfId="21217" xr:uid="{02D2EFA0-759B-4BFC-A9BC-831C2A3862D5}"/>
    <cellStyle name="Note 5 15" xfId="7251" xr:uid="{F0410B66-BB57-444F-A84C-A4C288B7B5E1}"/>
    <cellStyle name="Note 5 15 2" xfId="21218" xr:uid="{65164ECE-9FF3-499A-978B-DFCA3F11CFE8}"/>
    <cellStyle name="Note 5 16" xfId="7252" xr:uid="{3D8CCAF2-4582-44E8-9FD6-FFAE73F4D2AA}"/>
    <cellStyle name="Note 5 16 2" xfId="21219" xr:uid="{D53E68CC-3FA5-4E1C-95DA-CD2CFBE5623F}"/>
    <cellStyle name="Note 5 17" xfId="7253" xr:uid="{E102810A-B85B-4EB4-9B37-5BCD4478ACCE}"/>
    <cellStyle name="Note 5 17 2" xfId="21220" xr:uid="{B5012B13-4401-4E33-BE36-230FAF6E853F}"/>
    <cellStyle name="Note 5 18" xfId="7254" xr:uid="{C718B3BA-3141-42F2-B031-DFE45C367C5F}"/>
    <cellStyle name="Note 5 18 2" xfId="21221" xr:uid="{77FF32C7-7E86-4A11-93BD-1BCE24D4A304}"/>
    <cellStyle name="Note 5 19" xfId="14827" xr:uid="{1D40D8EA-2A26-493C-AF5D-76CCFC88DB84}"/>
    <cellStyle name="Note 5 19 2" xfId="27195" xr:uid="{0EF6D688-029E-49D1-BCA3-D9685588DA1B}"/>
    <cellStyle name="Note 5 2" xfId="7255" xr:uid="{2C524C44-6534-48BF-B7D9-57A74D96D75F}"/>
    <cellStyle name="Note 5 2 2" xfId="7256" xr:uid="{AD1A0E32-07BB-48B7-A63D-468674273C8E}"/>
    <cellStyle name="Note 5 2 2 2" xfId="7257" xr:uid="{F485B225-EBAA-465F-AC0D-A7E93D23349F}"/>
    <cellStyle name="Note 5 2 2 2 2" xfId="21224" xr:uid="{2F9E4E1B-2295-41CC-91A4-43E0A8A6EDF7}"/>
    <cellStyle name="Note 5 2 2 3" xfId="7258" xr:uid="{0CED37D3-3D6D-47FE-BA67-E1C93B68D7EE}"/>
    <cellStyle name="Note 5 2 2 3 2" xfId="21225" xr:uid="{0A3CCB24-4EFE-4ECE-A722-C65533A8447E}"/>
    <cellStyle name="Note 5 2 2 4" xfId="7259" xr:uid="{AEBE6281-3DDC-40CB-B6FE-9D67CA8EABD4}"/>
    <cellStyle name="Note 5 2 2 4 2" xfId="21226" xr:uid="{7E45E7B0-8D29-4526-9AAD-9A178BA0B1FA}"/>
    <cellStyle name="Note 5 2 2 5" xfId="21223" xr:uid="{367E9ADF-E877-40DF-B092-1AB1F76224A7}"/>
    <cellStyle name="Note 5 2 3" xfId="7260" xr:uid="{CAA1927B-FB7E-4B86-84BA-11DA2B0F9B10}"/>
    <cellStyle name="Note 5 2 3 2" xfId="21227" xr:uid="{FD211887-612E-4401-81F9-7266C567D543}"/>
    <cellStyle name="Note 5 2 4" xfId="7261" xr:uid="{32115E7D-F9A9-4489-B3A7-1971E2A5E935}"/>
    <cellStyle name="Note 5 2 4 2" xfId="21228" xr:uid="{B1E2CEFD-3396-4016-A803-F06773627954}"/>
    <cellStyle name="Note 5 2 5" xfId="7262" xr:uid="{F4E4939A-5719-4116-9776-5270244ACF04}"/>
    <cellStyle name="Note 5 2 5 2" xfId="21229" xr:uid="{FC620931-45B5-466E-8D63-94E27CF4DAD8}"/>
    <cellStyle name="Note 5 2 6" xfId="7263" xr:uid="{585EA280-94B2-4FA0-8DBB-95BD53A975FE}"/>
    <cellStyle name="Note 5 2 6 2" xfId="21230" xr:uid="{96C86BE6-CB16-45DD-A44E-7E73C8B3CEF5}"/>
    <cellStyle name="Note 5 2 7" xfId="7264" xr:uid="{231122DE-D98B-4481-A3B2-8E6A49C85CCD}"/>
    <cellStyle name="Note 5 2 7 2" xfId="21231" xr:uid="{B3C711A5-587C-4AE6-AF67-CD8D714D7100}"/>
    <cellStyle name="Note 5 2 8" xfId="21222" xr:uid="{B6404595-5DDC-42E9-9CB6-586A74888B27}"/>
    <cellStyle name="Note 5 20" xfId="15769" xr:uid="{56E90565-BCD0-4F5A-914B-2C15197C2FF4}"/>
    <cellStyle name="Note 5 3" xfId="7265" xr:uid="{1EB3CDB3-5CD1-42E6-8BF5-53CA90D0FEC8}"/>
    <cellStyle name="Note 5 3 2" xfId="7266" xr:uid="{FE22F9A2-2E97-477A-B3D6-E30329805E5B}"/>
    <cellStyle name="Note 5 3 2 2" xfId="21233" xr:uid="{8246EBB9-0A27-424B-8431-CBBC4007EB4F}"/>
    <cellStyle name="Note 5 3 3" xfId="7267" xr:uid="{DC6ADEB7-10AD-4E08-82E6-537F4FC6B957}"/>
    <cellStyle name="Note 5 3 3 2" xfId="21234" xr:uid="{CD58888F-8AD8-4FBA-A8EF-1A6555CB1DE2}"/>
    <cellStyle name="Note 5 3 4" xfId="7268" xr:uid="{760FDE09-07AB-4340-BB9B-3D5E320421FC}"/>
    <cellStyle name="Note 5 3 4 2" xfId="21235" xr:uid="{81C26F6A-A6DD-4A1A-BB08-A5A961CA3B3B}"/>
    <cellStyle name="Note 5 3 5" xfId="7269" xr:uid="{755CEDF4-2793-4A99-9405-613B2BB54F42}"/>
    <cellStyle name="Note 5 3 5 2" xfId="21236" xr:uid="{560A7611-4FC5-4DC8-B922-182F5339CD5B}"/>
    <cellStyle name="Note 5 3 6" xfId="21232" xr:uid="{B30BB2FF-378D-4D6F-8230-8AEF46205573}"/>
    <cellStyle name="Note 5 4" xfId="7270" xr:uid="{DC37B5C6-31DF-425B-B071-D4CFA6D26FF5}"/>
    <cellStyle name="Note 5 4 2" xfId="7271" xr:uid="{F741A1D2-F8C3-4287-A657-58B49A2646AA}"/>
    <cellStyle name="Note 5 4 2 2" xfId="21238" xr:uid="{2979BE4D-F450-41B8-8F8D-4A4376AA9C1D}"/>
    <cellStyle name="Note 5 4 3" xfId="7272" xr:uid="{22DE443F-B1C5-4DCC-94C8-8D559CCFB9C8}"/>
    <cellStyle name="Note 5 4 3 2" xfId="21239" xr:uid="{2D5E0887-7914-455B-A7BD-C4F781402218}"/>
    <cellStyle name="Note 5 4 4" xfId="7273" xr:uid="{8D49AFBC-93C1-4759-9877-E736C68417B6}"/>
    <cellStyle name="Note 5 4 4 2" xfId="21240" xr:uid="{A77BD9B7-E82E-4D00-BB82-A5D928A64B50}"/>
    <cellStyle name="Note 5 4 5" xfId="21237" xr:uid="{027E879B-6A8F-4E06-9ACC-8EADAADD924F}"/>
    <cellStyle name="Note 5 5" xfId="7274" xr:uid="{4352EF1B-27E9-49E1-AE23-628993162493}"/>
    <cellStyle name="Note 5 5 2" xfId="7275" xr:uid="{C97AA8F3-1A0A-4EC9-B0F9-463B73793197}"/>
    <cellStyle name="Note 5 5 2 2" xfId="21242" xr:uid="{A6578AA5-CADC-443C-8FF4-8F2FFE66D2FC}"/>
    <cellStyle name="Note 5 5 3" xfId="7276" xr:uid="{18EABA89-63EC-4B7D-8C8D-28BFF1A0AD1F}"/>
    <cellStyle name="Note 5 5 3 2" xfId="21243" xr:uid="{16E29C7D-20F9-4E93-B2DF-E65FB6478D44}"/>
    <cellStyle name="Note 5 5 4" xfId="7277" xr:uid="{84F1FD54-7E42-4307-B8E0-1A3525246404}"/>
    <cellStyle name="Note 5 5 4 2" xfId="21244" xr:uid="{FE1305AC-E009-458B-AC77-ACE6BB3DFA0F}"/>
    <cellStyle name="Note 5 5 5" xfId="21241" xr:uid="{0FDD5365-6121-4DCE-AA66-25591F0AFB0F}"/>
    <cellStyle name="Note 5 6" xfId="7278" xr:uid="{957F7782-E4B0-4599-9A21-916433FB8168}"/>
    <cellStyle name="Note 5 6 2" xfId="21245" xr:uid="{22636F04-88B5-4F93-A0AD-61B09E630DDF}"/>
    <cellStyle name="Note 5 7" xfId="7279" xr:uid="{503D916D-8689-4C14-9479-ABD47FA64580}"/>
    <cellStyle name="Note 5 7 2" xfId="21246" xr:uid="{54864998-1959-46BD-B6F0-9C5163C5626E}"/>
    <cellStyle name="Note 5 8" xfId="7280" xr:uid="{927FA54D-5C24-4600-B12C-B4D1C01EAA0B}"/>
    <cellStyle name="Note 5 8 2" xfId="21247" xr:uid="{C119F5EA-E790-4961-8815-BFB028B19B3F}"/>
    <cellStyle name="Note 5 9" xfId="7281" xr:uid="{F489CF0C-1129-4C42-BC39-A21BB3DEFC0C}"/>
    <cellStyle name="Note 5 9 2" xfId="21248" xr:uid="{D3E9E598-40C7-4640-AB2D-7DCD03510A5E}"/>
    <cellStyle name="Note 6" xfId="7282" xr:uid="{E44C6092-5AAC-4BEC-8151-1F790846C7C1}"/>
    <cellStyle name="Note 6 2" xfId="7283" xr:uid="{78473141-A661-476F-A5FD-E6101BBD2CD8}"/>
    <cellStyle name="Note 6 2 2" xfId="7284" xr:uid="{8957E247-F3AD-4FA4-A9C7-C4797A59CCF2}"/>
    <cellStyle name="Note 6 2 2 2" xfId="21251" xr:uid="{5E1F05B9-952E-4CD9-9A68-88E8D407B4FD}"/>
    <cellStyle name="Note 6 2 3" xfId="7285" xr:uid="{E6F1BD3E-90B1-42B1-A2B5-24E411734455}"/>
    <cellStyle name="Note 6 2 3 2" xfId="21252" xr:uid="{E7210A29-1B64-4DF7-923E-53594A6FE164}"/>
    <cellStyle name="Note 6 2 4" xfId="7286" xr:uid="{8990404A-64FC-43FD-B50E-EC3FEB92AAEC}"/>
    <cellStyle name="Note 6 2 4 2" xfId="21253" xr:uid="{F1AF8A21-8BCA-48AC-8CC4-1D4121ADE186}"/>
    <cellStyle name="Note 6 2 5" xfId="7287" xr:uid="{4E3CCAB3-10F4-496B-864F-20778CA3AA86}"/>
    <cellStyle name="Note 6 2 5 2" xfId="21254" xr:uid="{D7D84144-E73C-455A-8010-2E703615BA86}"/>
    <cellStyle name="Note 6 2 6" xfId="21250" xr:uid="{26058B07-A4AC-457D-BBA4-DF0F6833F843}"/>
    <cellStyle name="Note 6 3" xfId="7288" xr:uid="{0A2BE0D0-F91F-4065-BAB4-7DC7AE9A3BF9}"/>
    <cellStyle name="Note 6 3 2" xfId="21255" xr:uid="{3DC2766C-BDCB-4768-AE0A-1BD8D29E2B35}"/>
    <cellStyle name="Note 6 4" xfId="7289" xr:uid="{0124E69F-FF0E-42DE-AFC4-8C0A5EDAE3E6}"/>
    <cellStyle name="Note 6 4 2" xfId="21256" xr:uid="{D54608E6-A68B-425D-B6DF-72D0EEF03CB2}"/>
    <cellStyle name="Note 6 5" xfId="7290" xr:uid="{31C0CEA0-57E6-4E39-BBE9-DCB8488F62C9}"/>
    <cellStyle name="Note 6 5 2" xfId="21257" xr:uid="{ECBE3136-028F-40E4-970C-F5747220FC83}"/>
    <cellStyle name="Note 6 6" xfId="7291" xr:uid="{590E717A-5F28-4B53-ADED-6AC51DF20723}"/>
    <cellStyle name="Note 6 6 2" xfId="21258" xr:uid="{BFB03E39-DAA5-463C-B52C-988019BD25F0}"/>
    <cellStyle name="Note 6 7" xfId="7292" xr:uid="{FFA50DBA-1B01-41AF-B876-18D6F211DAC6}"/>
    <cellStyle name="Note 6 7 2" xfId="21259" xr:uid="{B91081D9-48AA-4D73-9AA9-A4EAAC18DBA4}"/>
    <cellStyle name="Note 6 8" xfId="7293" xr:uid="{7A726063-6F85-4424-952E-6C4E7AA9B1B3}"/>
    <cellStyle name="Note 6 8 2" xfId="21260" xr:uid="{E5AD48FB-8A59-4456-9745-3988287AD3B0}"/>
    <cellStyle name="Note 6 9" xfId="21249" xr:uid="{70F7C36A-E5AF-4A86-8C48-1E5757D9D90F}"/>
    <cellStyle name="Note 7" xfId="7294" xr:uid="{9E507B33-76F4-4BDE-9A99-CE97F4CFA4D2}"/>
    <cellStyle name="Note 7 2" xfId="7295" xr:uid="{6A3C1EC0-B8AE-4FB1-9606-A857A477C53E}"/>
    <cellStyle name="Note 7 2 2" xfId="21262" xr:uid="{FA9B86C1-E21B-4EF4-B112-FF82EE3CC569}"/>
    <cellStyle name="Note 7 3" xfId="7296" xr:uid="{8C5030EF-BDF2-4647-9A09-BF995A4662B9}"/>
    <cellStyle name="Note 7 3 2" xfId="21263" xr:uid="{FE9B155C-31E5-4773-9A70-BB823565AD4D}"/>
    <cellStyle name="Note 7 4" xfId="7297" xr:uid="{EB18AF15-A4A6-40CF-8350-4E81803E6A78}"/>
    <cellStyle name="Note 7 4 2" xfId="21264" xr:uid="{F65E0BF6-8CE1-43F2-8F23-9754E1892298}"/>
    <cellStyle name="Note 7 5" xfId="7298" xr:uid="{0BF92CFE-0B03-4251-A181-62BE1BD9306A}"/>
    <cellStyle name="Note 7 5 2" xfId="21265" xr:uid="{72432A63-536A-4EA6-A2F9-EE807EE0D9CF}"/>
    <cellStyle name="Note 7 6" xfId="21261" xr:uid="{2F86E0A6-F6AD-4E7A-9FE4-4F8FCDEEBCFD}"/>
    <cellStyle name="Note 8" xfId="7299" xr:uid="{89A0278F-8E78-4EA4-8690-CB09C1B9B580}"/>
    <cellStyle name="Note 8 2" xfId="7300" xr:uid="{31CA6248-24B3-4324-AD26-90D92E682CF4}"/>
    <cellStyle name="Note 8 2 2" xfId="21267" xr:uid="{0BF8D223-CB35-412E-8717-6FF41C0E2A11}"/>
    <cellStyle name="Note 8 3" xfId="7301" xr:uid="{ABC173DB-9572-40EF-A665-46E16051ED16}"/>
    <cellStyle name="Note 8 3 2" xfId="21268" xr:uid="{D4796537-EBDC-41D0-AC71-B0D0C0C2FDB8}"/>
    <cellStyle name="Note 8 4" xfId="7302" xr:uid="{85C070A1-7356-4FFD-B6C4-DFB3D5B764ED}"/>
    <cellStyle name="Note 8 4 2" xfId="21269" xr:uid="{ABAF10AF-E7CC-44B3-A4AB-FD4CD88E6056}"/>
    <cellStyle name="Note 8 5" xfId="7303" xr:uid="{DD73D174-7BE5-493B-A851-4667323D4FEA}"/>
    <cellStyle name="Note 8 5 2" xfId="21270" xr:uid="{0BCC588B-ED78-42D6-AE54-348A60A537AC}"/>
    <cellStyle name="Note 8 6" xfId="21266" xr:uid="{BD819567-200D-4D16-9A3A-FB261D1D5FF7}"/>
    <cellStyle name="Note 9" xfId="7304" xr:uid="{42380FA8-41E9-4792-A226-47FDF5970FC9}"/>
    <cellStyle name="Note 9 2" xfId="7305" xr:uid="{99E203C4-145D-4C55-A481-15D1A31CF605}"/>
    <cellStyle name="Note 9 2 2" xfId="21272" xr:uid="{DFC2383D-6F15-4B8A-BB6A-D2FD61A3EF6F}"/>
    <cellStyle name="Note 9 3" xfId="7306" xr:uid="{4650963F-85E4-4461-B95A-851F0F36D350}"/>
    <cellStyle name="Note 9 3 2" xfId="21273" xr:uid="{4667E722-D2AF-4FD6-9AA6-6965E848E6DE}"/>
    <cellStyle name="Note 9 4" xfId="7307" xr:uid="{ACC6E180-FA07-4DA5-B204-B996057DBF54}"/>
    <cellStyle name="Note 9 4 2" xfId="21274" xr:uid="{7CFD088D-6714-498C-AA42-554EB8897E2A}"/>
    <cellStyle name="Note 9 5" xfId="21271" xr:uid="{5E9B5DC8-0FA8-49B3-913E-FEEB3206C90A}"/>
    <cellStyle name="NotOnPriceList" xfId="390" xr:uid="{162D8974-898F-4463-8D84-104BBC38A376}"/>
    <cellStyle name="NotOnPriceList 10" xfId="7308" xr:uid="{193B9709-BA47-438C-BFE7-03ECBE2C9DDF}"/>
    <cellStyle name="NotOnPriceList 10 2" xfId="21275" xr:uid="{5258C4E1-B271-44BE-887A-303BF524CE5B}"/>
    <cellStyle name="NotOnPriceList 11" xfId="7309" xr:uid="{EE4EF209-57E8-4029-B4E6-B0319F14F3D5}"/>
    <cellStyle name="NotOnPriceList 11 2" xfId="21276" xr:uid="{B7DEA3ED-D117-487D-B6C6-4C47DC387E9E}"/>
    <cellStyle name="NotOnPriceList 12" xfId="7310" xr:uid="{4B76E232-CEEE-44AA-B810-7253DF4CED04}"/>
    <cellStyle name="NotOnPriceList 12 2" xfId="21277" xr:uid="{D691B786-4EFA-4BB9-A5CC-4B04F2F83FE6}"/>
    <cellStyle name="NotOnPriceList 13" xfId="7311" xr:uid="{DC33F055-C850-4BDA-9901-DC621F29FB94}"/>
    <cellStyle name="NotOnPriceList 13 2" xfId="21278" xr:uid="{F5542143-2801-4BFA-BDE1-CE16443C954A}"/>
    <cellStyle name="NotOnPriceList 14" xfId="7312" xr:uid="{0363002B-1DA7-4D32-9FB2-4C7E48188EFC}"/>
    <cellStyle name="NotOnPriceList 14 2" xfId="21279" xr:uid="{51D8EC89-3536-47E5-94C4-14CE23E0DAC6}"/>
    <cellStyle name="NotOnPriceList 15" xfId="15165" xr:uid="{5CFD2A0E-CDF8-4A67-9C5E-512CCB0E82A4}"/>
    <cellStyle name="NotOnPriceList 15 2" xfId="27505" xr:uid="{8E1C46C7-17D6-4FCB-B3B5-BB06AC5CB332}"/>
    <cellStyle name="NotOnPriceList 16" xfId="15548" xr:uid="{B99CAEB7-FDE2-4687-9A8C-1A3243052591}"/>
    <cellStyle name="NotOnPriceList 2" xfId="1073" xr:uid="{29E59800-AD57-4F47-AB78-FA8428A8CB36}"/>
    <cellStyle name="NotOnPriceList 2 10" xfId="7313" xr:uid="{443A85CD-DEF2-4FFC-B347-DEBB0E9A397B}"/>
    <cellStyle name="NotOnPriceList 2 10 2" xfId="21280" xr:uid="{487D2B1C-F3AE-4322-85C4-635100F4B234}"/>
    <cellStyle name="NotOnPriceList 2 11" xfId="7314" xr:uid="{D254A82C-237F-43F4-B6E1-D5CCDB26E01C}"/>
    <cellStyle name="NotOnPriceList 2 11 2" xfId="21281" xr:uid="{A9A3C00B-6805-451D-BF2C-2E7EA7D27A07}"/>
    <cellStyle name="NotOnPriceList 2 12" xfId="7315" xr:uid="{5EBCF6B9-5C41-43C3-9FCE-7B47FB9D5D76}"/>
    <cellStyle name="NotOnPriceList 2 12 2" xfId="21282" xr:uid="{06385C97-4085-4008-BA81-FBE46CF21E4B}"/>
    <cellStyle name="NotOnPriceList 2 13" xfId="7316" xr:uid="{225D2A2C-7602-4A85-A527-17E681E79481}"/>
    <cellStyle name="NotOnPriceList 2 13 2" xfId="21283" xr:uid="{8EAA3672-115A-4EF3-A6A3-83E678D3B7FA}"/>
    <cellStyle name="NotOnPriceList 2 14" xfId="7317" xr:uid="{5DA68920-5D83-4019-BC23-6D300216100D}"/>
    <cellStyle name="NotOnPriceList 2 14 2" xfId="21284" xr:uid="{A3D1F2C4-3EDB-4733-89F5-6C0194458A55}"/>
    <cellStyle name="NotOnPriceList 2 15" xfId="7318" xr:uid="{8BAD935B-B418-4651-9314-B86F43B5BCD6}"/>
    <cellStyle name="NotOnPriceList 2 15 2" xfId="21285" xr:uid="{C414C6DA-4A2D-42F5-85FD-234D569D8DB8}"/>
    <cellStyle name="NotOnPriceList 2 16" xfId="7319" xr:uid="{53663762-467D-47EC-9287-205C57BCCC39}"/>
    <cellStyle name="NotOnPriceList 2 16 2" xfId="21286" xr:uid="{54161334-10F9-4670-8255-4585F3C378D1}"/>
    <cellStyle name="NotOnPriceList 2 17" xfId="7320" xr:uid="{36DADB94-BB63-447F-9F5C-DC5C3C028CDE}"/>
    <cellStyle name="NotOnPriceList 2 17 2" xfId="21287" xr:uid="{AB4A2C1D-6BC3-476E-BC8B-3CC8B13DA3C9}"/>
    <cellStyle name="NotOnPriceList 2 18" xfId="7321" xr:uid="{C9385C9A-41B0-40FB-923F-A15A5098C8EA}"/>
    <cellStyle name="NotOnPriceList 2 18 2" xfId="21288" xr:uid="{D3964AD3-558B-4FA8-830C-D5F9EB175FAC}"/>
    <cellStyle name="NotOnPriceList 2 19" xfId="7322" xr:uid="{A097D8C8-95FD-44CC-8D84-86A1EA4F5074}"/>
    <cellStyle name="NotOnPriceList 2 19 2" xfId="21289" xr:uid="{4DF15EA0-9A09-440D-A77E-A1FDF677053E}"/>
    <cellStyle name="NotOnPriceList 2 2" xfId="1074" xr:uid="{FB23D9D4-6463-46DA-946E-D9F1B9748555}"/>
    <cellStyle name="NotOnPriceList 2 2 10" xfId="7323" xr:uid="{59883631-E835-401C-90D2-2F6D4565C48B}"/>
    <cellStyle name="NotOnPriceList 2 2 10 2" xfId="21290" xr:uid="{AE1BCE48-8EB0-42E4-8E39-65EEDB72B966}"/>
    <cellStyle name="NotOnPriceList 2 2 11" xfId="7324" xr:uid="{A756B951-75D7-4FBE-821D-201DED67FDBB}"/>
    <cellStyle name="NotOnPriceList 2 2 11 2" xfId="21291" xr:uid="{9FB4911C-AD79-4327-9220-B75A85D441B1}"/>
    <cellStyle name="NotOnPriceList 2 2 12" xfId="7325" xr:uid="{3B3D7D90-2E79-45EA-BA07-E7AA8D5FCABB}"/>
    <cellStyle name="NotOnPriceList 2 2 12 2" xfId="21292" xr:uid="{20E36E74-4C8D-4EA4-BF4F-6BEDE0F502D0}"/>
    <cellStyle name="NotOnPriceList 2 2 13" xfId="7326" xr:uid="{72AC0A05-1FE0-47C3-BD77-29E910DD76B0}"/>
    <cellStyle name="NotOnPriceList 2 2 13 2" xfId="21293" xr:uid="{6C4A815B-5420-49B8-ADF7-30846DB42EAA}"/>
    <cellStyle name="NotOnPriceList 2 2 14" xfId="7327" xr:uid="{61043B34-F24B-4CA8-A939-46763D260615}"/>
    <cellStyle name="NotOnPriceList 2 2 14 2" xfId="21294" xr:uid="{19E35465-95FE-4C4D-AF9A-147F2C9DC439}"/>
    <cellStyle name="NotOnPriceList 2 2 15" xfId="7328" xr:uid="{B27E83AC-1416-49C7-8161-3919D3A239D9}"/>
    <cellStyle name="NotOnPriceList 2 2 15 2" xfId="21295" xr:uid="{4737ABB3-9FA9-4C01-A284-23DD4A102871}"/>
    <cellStyle name="NotOnPriceList 2 2 16" xfId="7329" xr:uid="{67D116CC-0D5D-4A8A-A612-EDD318A9AB74}"/>
    <cellStyle name="NotOnPriceList 2 2 16 2" xfId="21296" xr:uid="{D452DB86-B616-441D-86F9-79F7CE364EBF}"/>
    <cellStyle name="NotOnPriceList 2 2 17" xfId="7330" xr:uid="{6D683B8A-3961-4AEC-BBC3-638831DC8D2A}"/>
    <cellStyle name="NotOnPriceList 2 2 17 2" xfId="21297" xr:uid="{7DF0B17E-9E6A-4E39-8C6B-75318B64F2B3}"/>
    <cellStyle name="NotOnPriceList 2 2 18" xfId="7331" xr:uid="{A95BFA85-CA09-4789-B609-288D095AA305}"/>
    <cellStyle name="NotOnPriceList 2 2 18 2" xfId="21298" xr:uid="{8770F179-7984-49F4-BE99-ACE5624C2578}"/>
    <cellStyle name="NotOnPriceList 2 2 19" xfId="7332" xr:uid="{DB734BAA-15E9-493C-BE8A-6D32886E91BD}"/>
    <cellStyle name="NotOnPriceList 2 2 19 2" xfId="21299" xr:uid="{73D4011A-4F60-4193-B136-1BE08C1F1420}"/>
    <cellStyle name="NotOnPriceList 2 2 2" xfId="7333" xr:uid="{78BADD41-E64D-405F-AB3A-99D2C19E32E5}"/>
    <cellStyle name="NotOnPriceList 2 2 2 10" xfId="15265" xr:uid="{ADDF6ED8-92AB-4005-A9B0-F6AF82F533D7}"/>
    <cellStyle name="NotOnPriceList 2 2 2 10 2" xfId="27605" xr:uid="{2FF1E3B8-A69D-45C1-80F3-EEE35D4BC186}"/>
    <cellStyle name="NotOnPriceList 2 2 2 11" xfId="21300" xr:uid="{71C0827B-9E66-4011-BC34-49528B01AC43}"/>
    <cellStyle name="NotOnPriceList 2 2 2 2" xfId="7334" xr:uid="{3D052B1A-2396-4610-8032-66F93CC51674}"/>
    <cellStyle name="NotOnPriceList 2 2 2 2 2" xfId="7335" xr:uid="{65CC5A84-B026-4DF8-95F0-9BDD74D2EB19}"/>
    <cellStyle name="NotOnPriceList 2 2 2 2 2 2" xfId="21302" xr:uid="{B0B71417-AC66-41D5-892C-FF23EA106225}"/>
    <cellStyle name="NotOnPriceList 2 2 2 2 3" xfId="7336" xr:uid="{2E55DB88-01A6-46F4-B9DE-A70B4FCF7F28}"/>
    <cellStyle name="NotOnPriceList 2 2 2 2 3 2" xfId="21303" xr:uid="{F8D228E5-825D-422F-84D5-393DF714FD1C}"/>
    <cellStyle name="NotOnPriceList 2 2 2 2 4" xfId="7337" xr:uid="{DEEEEC85-1CAD-4D14-802A-95111ECE9435}"/>
    <cellStyle name="NotOnPriceList 2 2 2 2 4 2" xfId="21304" xr:uid="{42631F3F-2B2F-4CED-B507-F47E444FE084}"/>
    <cellStyle name="NotOnPriceList 2 2 2 2 5" xfId="7338" xr:uid="{7D5DCC15-F58F-41CD-BF07-6AF2B97978D9}"/>
    <cellStyle name="NotOnPriceList 2 2 2 2 5 2" xfId="21305" xr:uid="{F0C4ECC7-703E-44FA-9570-AE405D98D85F}"/>
    <cellStyle name="NotOnPriceList 2 2 2 2 6" xfId="21301" xr:uid="{C0AA9CAF-1572-4A71-A60E-46E0E88A6C7E}"/>
    <cellStyle name="NotOnPriceList 2 2 2 3" xfId="7339" xr:uid="{A939E461-56A3-4E02-84ED-F1B995262190}"/>
    <cellStyle name="NotOnPriceList 2 2 2 3 2" xfId="21306" xr:uid="{822FB6E0-FB4D-4748-9684-5B18446F521B}"/>
    <cellStyle name="NotOnPriceList 2 2 2 4" xfId="7340" xr:uid="{0AB2923F-5691-4355-9892-9BCC64F01E0C}"/>
    <cellStyle name="NotOnPriceList 2 2 2 4 2" xfId="21307" xr:uid="{EFEDEE90-0371-4BD6-9ED1-D9354EA33DB0}"/>
    <cellStyle name="NotOnPriceList 2 2 2 5" xfId="7341" xr:uid="{94BDC242-13E8-4AC3-9EF8-64C7BF35EBA3}"/>
    <cellStyle name="NotOnPriceList 2 2 2 5 2" xfId="21308" xr:uid="{5277A7C7-2E26-4BAD-AE31-4E0F8204F2E4}"/>
    <cellStyle name="NotOnPriceList 2 2 2 6" xfId="7342" xr:uid="{499ED30E-15C3-42C8-8401-C6C9A05BFCDF}"/>
    <cellStyle name="NotOnPriceList 2 2 2 6 2" xfId="21309" xr:uid="{0FE81E12-0A7D-4C86-BC4B-5391C9632DF0}"/>
    <cellStyle name="NotOnPriceList 2 2 2 7" xfId="7343" xr:uid="{9C77F94C-51DD-4185-AF37-CAE8C317198B}"/>
    <cellStyle name="NotOnPriceList 2 2 2 7 2" xfId="21310" xr:uid="{545A6C9B-61AE-474F-B42E-6DF367303D9E}"/>
    <cellStyle name="NotOnPriceList 2 2 2 8" xfId="7344" xr:uid="{EC23E7C7-75C7-4890-BE50-DFD33CBD84A2}"/>
    <cellStyle name="NotOnPriceList 2 2 2 8 2" xfId="21311" xr:uid="{F1474752-1193-4BFF-A038-6344AE708F38}"/>
    <cellStyle name="NotOnPriceList 2 2 2 9" xfId="14830" xr:uid="{A914A941-A7CE-465D-AA89-5B29D493F47C}"/>
    <cellStyle name="NotOnPriceList 2 2 2 9 2" xfId="27198" xr:uid="{71FDF230-CBB5-4A21-AB98-7AF9B7171092}"/>
    <cellStyle name="NotOnPriceList 2 2 20" xfId="7345" xr:uid="{D638CAAD-7483-4A34-824B-3787855433D2}"/>
    <cellStyle name="NotOnPriceList 2 2 20 2" xfId="21312" xr:uid="{712EECD4-6E14-4CAF-8996-235FE947EF8C}"/>
    <cellStyle name="NotOnPriceList 2 2 21" xfId="14829" xr:uid="{78FAD012-CCE3-4632-B700-09438D8A17EC}"/>
    <cellStyle name="NotOnPriceList 2 2 21 2" xfId="27197" xr:uid="{1F63070C-433B-42C3-967C-EDDF8E96A6CB}"/>
    <cellStyle name="NotOnPriceList 2 2 22" xfId="15264" xr:uid="{D48957DA-1964-45E6-8F75-E5C28A77C836}"/>
    <cellStyle name="NotOnPriceList 2 2 22 2" xfId="27604" xr:uid="{FCB0B6A8-2AE3-463D-845C-02ED048693B0}"/>
    <cellStyle name="NotOnPriceList 2 2 23" xfId="15643" xr:uid="{6499621C-3EE3-4528-8008-23BF7E528F4A}"/>
    <cellStyle name="NotOnPriceList 2 2 3" xfId="7346" xr:uid="{6DBDECD5-81C6-4911-9530-12B0E1FDA803}"/>
    <cellStyle name="NotOnPriceList 2 2 3 2" xfId="7347" xr:uid="{0E27ED49-3BC1-459C-86A7-E5473F9CF4C5}"/>
    <cellStyle name="NotOnPriceList 2 2 3 2 2" xfId="21314" xr:uid="{051DB539-20A7-41CC-BFAA-128CDD23C28A}"/>
    <cellStyle name="NotOnPriceList 2 2 3 3" xfId="7348" xr:uid="{F0E794E1-E961-443C-9390-889D2D1FC6FD}"/>
    <cellStyle name="NotOnPriceList 2 2 3 3 2" xfId="21315" xr:uid="{51ACAA7D-E5BB-45E0-8EE7-256BA67D8BCC}"/>
    <cellStyle name="NotOnPriceList 2 2 3 4" xfId="7349" xr:uid="{0797A2BC-D4C9-4816-8652-98577FAB740A}"/>
    <cellStyle name="NotOnPriceList 2 2 3 4 2" xfId="21316" xr:uid="{BB5B7202-7EBA-4626-B9C6-DAE22DDE9B3C}"/>
    <cellStyle name="NotOnPriceList 2 2 3 5" xfId="7350" xr:uid="{A8B3D0A1-29E9-4ECA-8DBA-4578763738E5}"/>
    <cellStyle name="NotOnPriceList 2 2 3 5 2" xfId="21317" xr:uid="{56433E91-28DF-488D-928A-5AA259B940E6}"/>
    <cellStyle name="NotOnPriceList 2 2 3 6" xfId="21313" xr:uid="{357FD4F7-EFB2-46B6-97CC-6C837D8C6350}"/>
    <cellStyle name="NotOnPriceList 2 2 4" xfId="7351" xr:uid="{A805162A-BCB2-40D0-8046-27A9E3B1A6D4}"/>
    <cellStyle name="NotOnPriceList 2 2 4 2" xfId="7352" xr:uid="{BD7D97D7-4DAE-4B67-BBD5-E76B504F07EC}"/>
    <cellStyle name="NotOnPriceList 2 2 4 2 2" xfId="21319" xr:uid="{99289F72-A18A-46F8-9A38-447ED2A98DB4}"/>
    <cellStyle name="NotOnPriceList 2 2 4 3" xfId="7353" xr:uid="{30ED2698-D94D-49BE-9D63-0326D9E9A2D0}"/>
    <cellStyle name="NotOnPriceList 2 2 4 3 2" xfId="21320" xr:uid="{4903AAC9-D6E7-4CB3-9B5A-18AB385C81E1}"/>
    <cellStyle name="NotOnPriceList 2 2 4 4" xfId="7354" xr:uid="{7DD451EA-7FAC-4CC5-A46C-41E5BEB92409}"/>
    <cellStyle name="NotOnPriceList 2 2 4 4 2" xfId="21321" xr:uid="{730295FE-ABA1-4861-B96F-87A7B9FF74FE}"/>
    <cellStyle name="NotOnPriceList 2 2 4 5" xfId="7355" xr:uid="{F6013E2F-4D5C-4DD0-ADD1-4E27555A9C72}"/>
    <cellStyle name="NotOnPriceList 2 2 4 5 2" xfId="21322" xr:uid="{5DE9787B-A9E1-4D9B-B2A1-173A8A8D48C8}"/>
    <cellStyle name="NotOnPriceList 2 2 4 6" xfId="21318" xr:uid="{EB4524B5-3AB6-49D4-A0F8-B903659B3556}"/>
    <cellStyle name="NotOnPriceList 2 2 5" xfId="7356" xr:uid="{98D1D981-0C4D-4AFE-B6F7-79D6460AB673}"/>
    <cellStyle name="NotOnPriceList 2 2 5 2" xfId="7357" xr:uid="{524EF928-9EBC-4C61-8B62-EAA31138C094}"/>
    <cellStyle name="NotOnPriceList 2 2 5 2 2" xfId="21324" xr:uid="{00E60C7A-59D8-4D95-A7B0-E2E8E752532F}"/>
    <cellStyle name="NotOnPriceList 2 2 5 3" xfId="7358" xr:uid="{53BD3CA9-5A84-4D33-8C29-D6A630DB00F7}"/>
    <cellStyle name="NotOnPriceList 2 2 5 3 2" xfId="21325" xr:uid="{3E0EBA3D-E310-4AA4-8C6E-4C6BB1C76B7F}"/>
    <cellStyle name="NotOnPriceList 2 2 5 4" xfId="7359" xr:uid="{728A0E44-477B-4B8F-9047-F9741EFF1F56}"/>
    <cellStyle name="NotOnPriceList 2 2 5 4 2" xfId="21326" xr:uid="{B01E5FA1-CAB2-4733-BB6E-C42F13A638A7}"/>
    <cellStyle name="NotOnPriceList 2 2 5 5" xfId="21323" xr:uid="{B6844631-F1C0-4EB2-9817-E36DB9420F9C}"/>
    <cellStyle name="NotOnPriceList 2 2 6" xfId="7360" xr:uid="{356C68F2-A93E-4CC9-9620-BFC80745C7C0}"/>
    <cellStyle name="NotOnPriceList 2 2 6 2" xfId="21327" xr:uid="{260EDBDB-DCCD-48FB-8C7C-788C4C73C3EA}"/>
    <cellStyle name="NotOnPriceList 2 2 7" xfId="7361" xr:uid="{24884D94-CDAA-4997-B7AF-5001E6FEF29C}"/>
    <cellStyle name="NotOnPriceList 2 2 7 2" xfId="21328" xr:uid="{3629DF67-7E97-46D6-B88E-58CEFB4D0B02}"/>
    <cellStyle name="NotOnPriceList 2 2 8" xfId="7362" xr:uid="{0E9C688A-C068-4A5F-B046-91700AE2DE08}"/>
    <cellStyle name="NotOnPriceList 2 2 8 2" xfId="21329" xr:uid="{39A02F02-01FB-4734-AD70-5C75F5E11698}"/>
    <cellStyle name="NotOnPriceList 2 2 9" xfId="7363" xr:uid="{160DBAEA-9B4D-4E52-83B1-E9B88032B8BE}"/>
    <cellStyle name="NotOnPriceList 2 2 9 2" xfId="21330" xr:uid="{5BBB94E6-9E23-4A6C-8ABA-740C6AA550D9}"/>
    <cellStyle name="NotOnPriceList 2 20" xfId="7364" xr:uid="{2CD2A4C9-51A4-4011-9BB5-7737686B3BD5}"/>
    <cellStyle name="NotOnPriceList 2 20 2" xfId="21331" xr:uid="{5E32FDAB-0D6F-49C2-A8B4-A1B7794AEE8E}"/>
    <cellStyle name="NotOnPriceList 2 21" xfId="7365" xr:uid="{CAD27AA5-8643-4B5E-8B00-6415F3D37C39}"/>
    <cellStyle name="NotOnPriceList 2 21 2" xfId="21332" xr:uid="{015BCD14-D5EC-4654-A90A-A856ED524027}"/>
    <cellStyle name="NotOnPriceList 2 22" xfId="7366" xr:uid="{E8B09CA7-1246-4B36-8E94-2556A4F6CC13}"/>
    <cellStyle name="NotOnPriceList 2 22 2" xfId="21333" xr:uid="{7182400B-4C86-4333-8A3F-3899974D3996}"/>
    <cellStyle name="NotOnPriceList 2 23" xfId="7367" xr:uid="{65E30FBA-F5FD-411E-AD11-578B45AE1257}"/>
    <cellStyle name="NotOnPriceList 2 23 2" xfId="21334" xr:uid="{DCAEE686-69DA-4E7B-A73E-2578864AA730}"/>
    <cellStyle name="NotOnPriceList 2 24" xfId="7368" xr:uid="{88DBB44F-3DD0-4886-ACFA-104A83EDB180}"/>
    <cellStyle name="NotOnPriceList 2 24 2" xfId="21335" xr:uid="{58D4ABE1-5F63-4A66-B240-7E5EE07A12D5}"/>
    <cellStyle name="NotOnPriceList 2 25" xfId="14828" xr:uid="{43B32004-EE1A-4A59-B6E6-87CE682AB144}"/>
    <cellStyle name="NotOnPriceList 2 25 2" xfId="27196" xr:uid="{6D617B5C-51F1-4D85-B287-4C2EA8855E8B}"/>
    <cellStyle name="NotOnPriceList 2 26" xfId="15263" xr:uid="{51D6C03A-FFAE-4B2E-A9FD-9AB3F2B3165A}"/>
    <cellStyle name="NotOnPriceList 2 26 2" xfId="27603" xr:uid="{7566A241-A719-4628-A29F-7CDA6A7CDA0C}"/>
    <cellStyle name="NotOnPriceList 2 27" xfId="15642" xr:uid="{0A8F3FE5-1128-4F90-89A3-82C6DA3F9C80}"/>
    <cellStyle name="NotOnPriceList 2 3" xfId="1075" xr:uid="{94F701FE-ACAC-4D52-AFD0-E12A78DDA9E0}"/>
    <cellStyle name="NotOnPriceList 2 3 10" xfId="7369" xr:uid="{2DF47252-C357-45BF-87C6-7EF1989CDFFC}"/>
    <cellStyle name="NotOnPriceList 2 3 10 2" xfId="21336" xr:uid="{68BE3EFB-C841-4B97-A515-D453753AD735}"/>
    <cellStyle name="NotOnPriceList 2 3 11" xfId="7370" xr:uid="{21C8D089-985A-4B5E-AFE7-71F72B364AE1}"/>
    <cellStyle name="NotOnPriceList 2 3 11 2" xfId="21337" xr:uid="{A8C0778A-62E5-4D90-B46A-4BF8E6F634A2}"/>
    <cellStyle name="NotOnPriceList 2 3 12" xfId="7371" xr:uid="{7C91C72F-3F2F-4D29-A307-5109EA8D5465}"/>
    <cellStyle name="NotOnPriceList 2 3 12 2" xfId="21338" xr:uid="{69E0CCB8-0875-47C6-B3F5-52B1CE652129}"/>
    <cellStyle name="NotOnPriceList 2 3 13" xfId="7372" xr:uid="{06233AF6-E6B2-4775-A9DF-6C7A02A156E3}"/>
    <cellStyle name="NotOnPriceList 2 3 13 2" xfId="21339" xr:uid="{52C98FBD-8852-4709-90AC-49BC564D350E}"/>
    <cellStyle name="NotOnPriceList 2 3 14" xfId="7373" xr:uid="{A0BC5B3D-43A1-4BC9-9C70-94ACAF0C0C0C}"/>
    <cellStyle name="NotOnPriceList 2 3 14 2" xfId="21340" xr:uid="{FA4AEA06-579C-4870-A490-30895E7F7062}"/>
    <cellStyle name="NotOnPriceList 2 3 15" xfId="7374" xr:uid="{A3630655-09E1-400B-8767-D90A9159BCCB}"/>
    <cellStyle name="NotOnPriceList 2 3 15 2" xfId="21341" xr:uid="{2783CFB2-7624-4B13-82F9-B6AD42C3C44E}"/>
    <cellStyle name="NotOnPriceList 2 3 16" xfId="7375" xr:uid="{2AC2DA40-0EC1-40F3-99D3-4A77EB23BD0C}"/>
    <cellStyle name="NotOnPriceList 2 3 16 2" xfId="21342" xr:uid="{FA25A454-1B66-41B7-9F5E-AED1A614DE88}"/>
    <cellStyle name="NotOnPriceList 2 3 17" xfId="7376" xr:uid="{47911517-23F9-40C5-85AE-3BEE48A558F4}"/>
    <cellStyle name="NotOnPriceList 2 3 17 2" xfId="21343" xr:uid="{78E23FD8-333E-40EA-9DB7-B118A709CA51}"/>
    <cellStyle name="NotOnPriceList 2 3 18" xfId="7377" xr:uid="{4730F0CD-49D2-455F-9410-CC2A819893AB}"/>
    <cellStyle name="NotOnPriceList 2 3 18 2" xfId="21344" xr:uid="{7E409395-BD23-4038-9F3D-9B6B051D10E6}"/>
    <cellStyle name="NotOnPriceList 2 3 19" xfId="7378" xr:uid="{FFD1095B-BBED-49B6-9EC5-BD5D51A523F9}"/>
    <cellStyle name="NotOnPriceList 2 3 19 2" xfId="21345" xr:uid="{B37A94FB-2A6B-4460-9D59-15682EA4346D}"/>
    <cellStyle name="NotOnPriceList 2 3 2" xfId="7379" xr:uid="{20238F79-9016-45B9-9569-CB4D6319C545}"/>
    <cellStyle name="NotOnPriceList 2 3 2 10" xfId="15267" xr:uid="{0C741DF5-6BCE-4636-8D0B-0C4F623DB749}"/>
    <cellStyle name="NotOnPriceList 2 3 2 10 2" xfId="27607" xr:uid="{9A02FAB9-AAAA-4A7E-B0FB-0018787789C2}"/>
    <cellStyle name="NotOnPriceList 2 3 2 11" xfId="21346" xr:uid="{5544C8D5-7246-4D01-A08B-C91B66C333EC}"/>
    <cellStyle name="NotOnPriceList 2 3 2 2" xfId="7380" xr:uid="{F0F18995-515E-4F8B-8155-81DC36FEBD56}"/>
    <cellStyle name="NotOnPriceList 2 3 2 2 2" xfId="7381" xr:uid="{B2785044-A969-445F-9E38-FCD440504AE8}"/>
    <cellStyle name="NotOnPriceList 2 3 2 2 2 2" xfId="21348" xr:uid="{6B0FF325-1E83-475E-AFC9-2BB1E1E36A1C}"/>
    <cellStyle name="NotOnPriceList 2 3 2 2 3" xfId="7382" xr:uid="{CC6565D9-240A-4C88-96DF-5D02DAB34B63}"/>
    <cellStyle name="NotOnPriceList 2 3 2 2 3 2" xfId="21349" xr:uid="{BF6F14FB-04D6-4616-8396-122B9739366C}"/>
    <cellStyle name="NotOnPriceList 2 3 2 2 4" xfId="7383" xr:uid="{03DC86B7-42B9-48F9-890A-1279A5C708AB}"/>
    <cellStyle name="NotOnPriceList 2 3 2 2 4 2" xfId="21350" xr:uid="{22196AA7-FD3E-483B-A8BC-D93B62387B15}"/>
    <cellStyle name="NotOnPriceList 2 3 2 2 5" xfId="7384" xr:uid="{D2035C97-7AE4-4269-93AD-21EFF6767714}"/>
    <cellStyle name="NotOnPriceList 2 3 2 2 5 2" xfId="21351" xr:uid="{EEA384D7-D07C-4C58-8AA4-7CE81206BD24}"/>
    <cellStyle name="NotOnPriceList 2 3 2 2 6" xfId="21347" xr:uid="{C0B6371C-9C78-4E81-A4BD-6BA8C5966DD4}"/>
    <cellStyle name="NotOnPriceList 2 3 2 3" xfId="7385" xr:uid="{977ED8A7-9F13-4015-AF0D-FF33F3A38FAC}"/>
    <cellStyle name="NotOnPriceList 2 3 2 3 2" xfId="21352" xr:uid="{B4491EC8-6E80-445E-9622-DE5FE4FAB0C2}"/>
    <cellStyle name="NotOnPriceList 2 3 2 4" xfId="7386" xr:uid="{054CF713-7A82-4E60-B8A4-725F6ED0F710}"/>
    <cellStyle name="NotOnPriceList 2 3 2 4 2" xfId="21353" xr:uid="{417709B7-002D-4A1D-9F04-E45584B2E9D0}"/>
    <cellStyle name="NotOnPriceList 2 3 2 5" xfId="7387" xr:uid="{9B838239-2DF9-4669-A898-2329B5A89CCA}"/>
    <cellStyle name="NotOnPriceList 2 3 2 5 2" xfId="21354" xr:uid="{05909594-8C68-40D5-BEB3-00D359B79A42}"/>
    <cellStyle name="NotOnPriceList 2 3 2 6" xfId="7388" xr:uid="{7EFC17F2-0243-42D1-88A7-CD7BF76E1CD9}"/>
    <cellStyle name="NotOnPriceList 2 3 2 6 2" xfId="21355" xr:uid="{6D76CC33-706D-4F15-8648-197386491404}"/>
    <cellStyle name="NotOnPriceList 2 3 2 7" xfId="7389" xr:uid="{82685486-3D8D-4C9E-B9E5-4E559A8DEDE8}"/>
    <cellStyle name="NotOnPriceList 2 3 2 7 2" xfId="21356" xr:uid="{ADCE864C-318C-471B-88BB-A5D0AB147808}"/>
    <cellStyle name="NotOnPriceList 2 3 2 8" xfId="7390" xr:uid="{FB6FED48-080F-4B8D-A517-17EED9EBBE2E}"/>
    <cellStyle name="NotOnPriceList 2 3 2 8 2" xfId="21357" xr:uid="{0D6CD60A-CB9C-46C5-A0C0-75EF33120FFC}"/>
    <cellStyle name="NotOnPriceList 2 3 2 9" xfId="14832" xr:uid="{22DFE5F7-C698-46FC-9775-8520A0DC87C0}"/>
    <cellStyle name="NotOnPriceList 2 3 2 9 2" xfId="27200" xr:uid="{6CCD6F24-1339-4A1B-9533-4EFD4F8EEFF6}"/>
    <cellStyle name="NotOnPriceList 2 3 20" xfId="7391" xr:uid="{FAFA2367-5567-47B7-B26B-C6E3827727E6}"/>
    <cellStyle name="NotOnPriceList 2 3 20 2" xfId="21358" xr:uid="{B3500344-9C84-4D38-8EFB-AE84861F7E3A}"/>
    <cellStyle name="NotOnPriceList 2 3 21" xfId="14831" xr:uid="{0E16137D-CD81-486B-864B-488A0C8AB5BB}"/>
    <cellStyle name="NotOnPriceList 2 3 21 2" xfId="27199" xr:uid="{95465D25-401A-4980-A475-1AD09228A29D}"/>
    <cellStyle name="NotOnPriceList 2 3 22" xfId="15266" xr:uid="{D8893125-F836-452C-AF0E-84FCF045719F}"/>
    <cellStyle name="NotOnPriceList 2 3 22 2" xfId="27606" xr:uid="{FB36445F-6431-48AD-BD28-7B7DBED502B6}"/>
    <cellStyle name="NotOnPriceList 2 3 23" xfId="15644" xr:uid="{1D94DB76-F4EE-4D80-8FFE-929FD3C1F393}"/>
    <cellStyle name="NotOnPriceList 2 3 3" xfId="7392" xr:uid="{B19FC807-4B76-449F-8079-054E10E23CD1}"/>
    <cellStyle name="NotOnPriceList 2 3 3 2" xfId="7393" xr:uid="{C30F0B96-F4F1-4C3F-AB9E-6B45D7B0C7C8}"/>
    <cellStyle name="NotOnPriceList 2 3 3 2 2" xfId="21360" xr:uid="{785F5640-5351-4ADA-9019-4FF6DD2039DA}"/>
    <cellStyle name="NotOnPriceList 2 3 3 3" xfId="7394" xr:uid="{5DC2D949-3F45-4B3B-907B-692DB49C8089}"/>
    <cellStyle name="NotOnPriceList 2 3 3 3 2" xfId="21361" xr:uid="{F6BD737D-148A-46A5-AA31-303EA509CDD0}"/>
    <cellStyle name="NotOnPriceList 2 3 3 4" xfId="7395" xr:uid="{8B5D3BFC-3877-4D72-98FA-65A9302757E5}"/>
    <cellStyle name="NotOnPriceList 2 3 3 4 2" xfId="21362" xr:uid="{3E0FD2F0-F0F7-4842-B0AA-61BA5525CD59}"/>
    <cellStyle name="NotOnPriceList 2 3 3 5" xfId="7396" xr:uid="{207D5DDE-59FC-4124-BE4F-990C3DA17553}"/>
    <cellStyle name="NotOnPriceList 2 3 3 5 2" xfId="21363" xr:uid="{846418C0-3498-41E6-942A-43DED924D2AF}"/>
    <cellStyle name="NotOnPriceList 2 3 3 6" xfId="21359" xr:uid="{9D150347-619A-4010-BC05-949EAFF22D27}"/>
    <cellStyle name="NotOnPriceList 2 3 4" xfId="7397" xr:uid="{31C60AF5-B685-426C-98B5-4D70D959E6A3}"/>
    <cellStyle name="NotOnPriceList 2 3 4 2" xfId="7398" xr:uid="{85057812-56B4-42E1-A491-42D7358E58B7}"/>
    <cellStyle name="NotOnPriceList 2 3 4 2 2" xfId="21365" xr:uid="{82FBD610-B29D-4584-8258-483BD1E65C9B}"/>
    <cellStyle name="NotOnPriceList 2 3 4 3" xfId="7399" xr:uid="{0B637F29-4B41-42E6-B73B-E145098CB5E8}"/>
    <cellStyle name="NotOnPriceList 2 3 4 3 2" xfId="21366" xr:uid="{EEE81E1F-4528-4EB0-8969-D1DCE226AB4D}"/>
    <cellStyle name="NotOnPriceList 2 3 4 4" xfId="7400" xr:uid="{F2C486B2-DF89-4DEF-A6BF-8BEF55FED1C9}"/>
    <cellStyle name="NotOnPriceList 2 3 4 4 2" xfId="21367" xr:uid="{B2726225-7BDA-4585-8A4F-D961D6102D35}"/>
    <cellStyle name="NotOnPriceList 2 3 4 5" xfId="7401" xr:uid="{F91782AC-1A5C-4E24-93AA-3B189F0D7924}"/>
    <cellStyle name="NotOnPriceList 2 3 4 5 2" xfId="21368" xr:uid="{1AAB3BD7-ED3B-40A7-A58D-A7B7B2973312}"/>
    <cellStyle name="NotOnPriceList 2 3 4 6" xfId="21364" xr:uid="{CF288A9D-EFD6-4851-A280-E7092D6CD638}"/>
    <cellStyle name="NotOnPriceList 2 3 5" xfId="7402" xr:uid="{7B1B298D-6CF4-4D49-930A-9928BA669816}"/>
    <cellStyle name="NotOnPriceList 2 3 5 2" xfId="7403" xr:uid="{CE49F63A-2B3B-46E8-A682-15E6277A0521}"/>
    <cellStyle name="NotOnPriceList 2 3 5 2 2" xfId="21370" xr:uid="{4A393C3E-F999-49DF-AF99-BD93D63D0C52}"/>
    <cellStyle name="NotOnPriceList 2 3 5 3" xfId="7404" xr:uid="{325E1A0C-C7FE-4637-83C9-CABA34A19158}"/>
    <cellStyle name="NotOnPriceList 2 3 5 3 2" xfId="21371" xr:uid="{9E6403A3-BFFA-4126-A6FC-7274065C4C1C}"/>
    <cellStyle name="NotOnPriceList 2 3 5 4" xfId="7405" xr:uid="{B9568489-4A9A-49FB-AF16-00EC97B4AA5D}"/>
    <cellStyle name="NotOnPriceList 2 3 5 4 2" xfId="21372" xr:uid="{F8A5026E-6DAE-4BFE-9988-83977ED241F2}"/>
    <cellStyle name="NotOnPriceList 2 3 5 5" xfId="21369" xr:uid="{83619D0D-C1AE-4AB1-878A-6E081C88414C}"/>
    <cellStyle name="NotOnPriceList 2 3 6" xfId="7406" xr:uid="{255E5EFA-0C83-4DD8-A63E-F0856F15F60B}"/>
    <cellStyle name="NotOnPriceList 2 3 6 2" xfId="21373" xr:uid="{A952E373-96A4-415F-8F8B-3AD41BB4BD40}"/>
    <cellStyle name="NotOnPriceList 2 3 7" xfId="7407" xr:uid="{6F7F81C5-41A0-4CA1-BB0D-2DE0AD43B8F6}"/>
    <cellStyle name="NotOnPriceList 2 3 7 2" xfId="21374" xr:uid="{F50BDD62-0EC9-4FA1-BB70-A31E9C57664C}"/>
    <cellStyle name="NotOnPriceList 2 3 8" xfId="7408" xr:uid="{580FE1BC-8EC3-4F1C-BE28-94036874F74F}"/>
    <cellStyle name="NotOnPriceList 2 3 8 2" xfId="21375" xr:uid="{6558A940-3A42-49F8-BADE-CB0305D556CC}"/>
    <cellStyle name="NotOnPriceList 2 3 9" xfId="7409" xr:uid="{365992F7-1150-4A62-8CAF-3A5EBA37DA30}"/>
    <cellStyle name="NotOnPriceList 2 3 9 2" xfId="21376" xr:uid="{71FD6FF0-F2DB-4B7C-B9FD-0AD6956AB7F6}"/>
    <cellStyle name="NotOnPriceList 2 4" xfId="1076" xr:uid="{140C2611-F0D1-4D7A-A088-C05C3B987BA6}"/>
    <cellStyle name="NotOnPriceList 2 4 10" xfId="7410" xr:uid="{CFA34C2D-8EAC-46CE-ABDD-6BED093D5BAE}"/>
    <cellStyle name="NotOnPriceList 2 4 10 2" xfId="21377" xr:uid="{BDAAA862-E006-485D-8E98-0C4C2D17404C}"/>
    <cellStyle name="NotOnPriceList 2 4 11" xfId="7411" xr:uid="{8450D12C-BE45-424A-A202-B8F84166D061}"/>
    <cellStyle name="NotOnPriceList 2 4 11 2" xfId="21378" xr:uid="{48EFD2BD-5759-4DED-A8DF-EF183209DCEC}"/>
    <cellStyle name="NotOnPriceList 2 4 12" xfId="7412" xr:uid="{1E0CE2D6-AA17-474A-BF09-12E66AC21A31}"/>
    <cellStyle name="NotOnPriceList 2 4 12 2" xfId="21379" xr:uid="{2488A218-D4E5-496F-8867-44B2AE0DF393}"/>
    <cellStyle name="NotOnPriceList 2 4 13" xfId="7413" xr:uid="{9E053D11-B7DE-48DD-AFC0-6CA4FBBF0B7B}"/>
    <cellStyle name="NotOnPriceList 2 4 13 2" xfId="21380" xr:uid="{2C7DED0B-316A-49F1-8503-FF950B38F1C5}"/>
    <cellStyle name="NotOnPriceList 2 4 14" xfId="7414" xr:uid="{611FCC4C-147D-4AD9-ADEB-CAA25F6B7295}"/>
    <cellStyle name="NotOnPriceList 2 4 14 2" xfId="21381" xr:uid="{B573B097-C10F-4B90-AC91-75D772FC190B}"/>
    <cellStyle name="NotOnPriceList 2 4 15" xfId="7415" xr:uid="{7EB2C8A6-0FAA-4C68-9084-BBA9F4163B5B}"/>
    <cellStyle name="NotOnPriceList 2 4 15 2" xfId="21382" xr:uid="{8A4D25E3-53BB-4C49-B73C-8691C23F7C1E}"/>
    <cellStyle name="NotOnPriceList 2 4 16" xfId="7416" xr:uid="{516FCE2A-ED35-4E0E-BE48-BF014DB1462F}"/>
    <cellStyle name="NotOnPriceList 2 4 16 2" xfId="21383" xr:uid="{188C6D0A-A92A-473D-8167-C30B643480D4}"/>
    <cellStyle name="NotOnPriceList 2 4 17" xfId="7417" xr:uid="{71D7381A-0103-43C4-B874-C6591058F72C}"/>
    <cellStyle name="NotOnPriceList 2 4 17 2" xfId="21384" xr:uid="{8A45D174-13FE-4A8F-9CEC-3F7912D033EB}"/>
    <cellStyle name="NotOnPriceList 2 4 18" xfId="7418" xr:uid="{9E040010-B4CA-4ADB-90CF-AB4A01DC47CF}"/>
    <cellStyle name="NotOnPriceList 2 4 18 2" xfId="21385" xr:uid="{396B7522-03D2-4D51-8164-C0AC121F04A3}"/>
    <cellStyle name="NotOnPriceList 2 4 19" xfId="7419" xr:uid="{26E41CCC-5038-4C1F-8D39-80CC002AFFB2}"/>
    <cellStyle name="NotOnPriceList 2 4 19 2" xfId="21386" xr:uid="{130D00E1-3381-4D9C-AA48-39C41FF6A112}"/>
    <cellStyle name="NotOnPriceList 2 4 2" xfId="7420" xr:uid="{7E0E4C2E-AEBB-42EE-B9BD-0257DCD4D37E}"/>
    <cellStyle name="NotOnPriceList 2 4 2 10" xfId="15269" xr:uid="{CEE25C7F-8CF7-4047-B0F8-CB2608C91C11}"/>
    <cellStyle name="NotOnPriceList 2 4 2 10 2" xfId="27609" xr:uid="{DCB50BE7-F6D9-4D10-B182-E8ED3B490937}"/>
    <cellStyle name="NotOnPriceList 2 4 2 11" xfId="21387" xr:uid="{B2F41BFB-D9AC-4897-8BEA-57EEC5BB11E3}"/>
    <cellStyle name="NotOnPriceList 2 4 2 2" xfId="7421" xr:uid="{B19407E1-4F92-4985-A999-7BFD82922743}"/>
    <cellStyle name="NotOnPriceList 2 4 2 2 2" xfId="7422" xr:uid="{0D2019B4-86EC-47C3-AE91-80610C210246}"/>
    <cellStyle name="NotOnPriceList 2 4 2 2 2 2" xfId="21389" xr:uid="{26701AA9-FBAD-4E97-B977-DA3A3D187FE1}"/>
    <cellStyle name="NotOnPriceList 2 4 2 2 3" xfId="7423" xr:uid="{0A2B9AD1-E06B-4311-9A34-67745453049F}"/>
    <cellStyle name="NotOnPriceList 2 4 2 2 3 2" xfId="21390" xr:uid="{94441A0F-EBAE-4255-AC09-B430968E4F31}"/>
    <cellStyle name="NotOnPriceList 2 4 2 2 4" xfId="7424" xr:uid="{CAD4F32B-840D-4028-AFFB-7268BD36FAC7}"/>
    <cellStyle name="NotOnPriceList 2 4 2 2 4 2" xfId="21391" xr:uid="{10B583FD-2EA6-42CB-A0D1-75AF914446C3}"/>
    <cellStyle name="NotOnPriceList 2 4 2 2 5" xfId="7425" xr:uid="{B59D3D18-CEEC-4E20-B907-C7478E470E57}"/>
    <cellStyle name="NotOnPriceList 2 4 2 2 5 2" xfId="21392" xr:uid="{9681A0BD-53D3-4656-90D1-4D867ADC09B5}"/>
    <cellStyle name="NotOnPriceList 2 4 2 2 6" xfId="21388" xr:uid="{03BE081A-3E28-4B87-94A2-AA378DFC28A3}"/>
    <cellStyle name="NotOnPriceList 2 4 2 3" xfId="7426" xr:uid="{53872EF8-E535-4D80-B9CC-6BF22FC43514}"/>
    <cellStyle name="NotOnPriceList 2 4 2 3 2" xfId="21393" xr:uid="{5AA2EB1B-D00A-4501-AAE9-9EA242CD9D05}"/>
    <cellStyle name="NotOnPriceList 2 4 2 4" xfId="7427" xr:uid="{4D81E131-B713-4B7E-AEAF-952FB2289B03}"/>
    <cellStyle name="NotOnPriceList 2 4 2 4 2" xfId="21394" xr:uid="{566D4A01-AC56-4A68-AE99-DF19F25E31AE}"/>
    <cellStyle name="NotOnPriceList 2 4 2 5" xfId="7428" xr:uid="{11287215-A0AC-42B6-BF08-5832707D1302}"/>
    <cellStyle name="NotOnPriceList 2 4 2 5 2" xfId="21395" xr:uid="{166BE38C-53AD-452A-A8AF-1EE044649912}"/>
    <cellStyle name="NotOnPriceList 2 4 2 6" xfId="7429" xr:uid="{2E3CCE3A-1505-4217-B69E-9280CC10F7A6}"/>
    <cellStyle name="NotOnPriceList 2 4 2 6 2" xfId="21396" xr:uid="{B790A546-8C41-4BED-A2DC-02262FBA8FD6}"/>
    <cellStyle name="NotOnPriceList 2 4 2 7" xfId="7430" xr:uid="{B8AF0AA2-0E1A-403B-8A31-AF062207857E}"/>
    <cellStyle name="NotOnPriceList 2 4 2 7 2" xfId="21397" xr:uid="{438C28DA-A2C3-4A61-9EDE-5C0D440A3D55}"/>
    <cellStyle name="NotOnPriceList 2 4 2 8" xfId="7431" xr:uid="{83E53CB8-34B3-4035-90B0-AB18FDB4A385}"/>
    <cellStyle name="NotOnPriceList 2 4 2 8 2" xfId="21398" xr:uid="{02C980FB-E9F3-426F-953B-035BF8837F76}"/>
    <cellStyle name="NotOnPriceList 2 4 2 9" xfId="14834" xr:uid="{E72CBF1A-4BB5-499D-BCD0-4B886E5CB7A3}"/>
    <cellStyle name="NotOnPriceList 2 4 2 9 2" xfId="27202" xr:uid="{AF62894F-B23E-49EA-8A20-8363B329A15A}"/>
    <cellStyle name="NotOnPriceList 2 4 20" xfId="7432" xr:uid="{72D6CB29-3974-4623-9A32-612C1F8B2B50}"/>
    <cellStyle name="NotOnPriceList 2 4 20 2" xfId="21399" xr:uid="{6F3A0EF0-2F55-4A7A-93CC-473AC892AAF2}"/>
    <cellStyle name="NotOnPriceList 2 4 21" xfId="14833" xr:uid="{7122B5A3-8FC0-4210-B1AC-73BE7A09765B}"/>
    <cellStyle name="NotOnPriceList 2 4 21 2" xfId="27201" xr:uid="{3BC35522-54BF-44A9-9637-8146E4B222DA}"/>
    <cellStyle name="NotOnPriceList 2 4 22" xfId="15268" xr:uid="{7EBED43E-053E-4935-9EEB-25917713C3EF}"/>
    <cellStyle name="NotOnPriceList 2 4 22 2" xfId="27608" xr:uid="{D3A2F34B-B8A7-4CAD-8185-0C03EA11AC88}"/>
    <cellStyle name="NotOnPriceList 2 4 23" xfId="15645" xr:uid="{953D4DBF-9B0E-4B43-9D42-84970D538A2F}"/>
    <cellStyle name="NotOnPriceList 2 4 3" xfId="7433" xr:uid="{2D208F03-7756-4C2F-8913-E74BBF17C619}"/>
    <cellStyle name="NotOnPriceList 2 4 3 2" xfId="7434" xr:uid="{7E60AE3B-F9C2-43DD-98E6-50735D14D3E6}"/>
    <cellStyle name="NotOnPriceList 2 4 3 2 2" xfId="21401" xr:uid="{E94485D4-BD11-446E-8D74-01DB91FD459B}"/>
    <cellStyle name="NotOnPriceList 2 4 3 3" xfId="7435" xr:uid="{5F3B9DD2-1572-4404-92C7-597655F6CC86}"/>
    <cellStyle name="NotOnPriceList 2 4 3 3 2" xfId="21402" xr:uid="{6DF43B8F-1C1E-4A57-B22C-F74121917B13}"/>
    <cellStyle name="NotOnPriceList 2 4 3 4" xfId="7436" xr:uid="{4CFDFE51-2FC0-4CCB-B06B-7F0AD33995AF}"/>
    <cellStyle name="NotOnPriceList 2 4 3 4 2" xfId="21403" xr:uid="{3E70B042-3A1E-471F-872C-EA4DC3102E1C}"/>
    <cellStyle name="NotOnPriceList 2 4 3 5" xfId="7437" xr:uid="{4C7E2BAB-183D-4852-851D-029C6E8CA774}"/>
    <cellStyle name="NotOnPriceList 2 4 3 5 2" xfId="21404" xr:uid="{96844DB5-62E5-471D-BE8A-26BFD4B9B9BF}"/>
    <cellStyle name="NotOnPriceList 2 4 3 6" xfId="21400" xr:uid="{E53CD3C7-2ADD-4489-9897-7FA8AA033396}"/>
    <cellStyle name="NotOnPriceList 2 4 4" xfId="7438" xr:uid="{416C20B4-531A-4DC2-9993-EE8F98DF9D4C}"/>
    <cellStyle name="NotOnPriceList 2 4 4 2" xfId="7439" xr:uid="{1DCD1693-97E4-4772-8287-60F242C6B04A}"/>
    <cellStyle name="NotOnPriceList 2 4 4 2 2" xfId="21406" xr:uid="{F58D6F51-0188-437B-A26D-28B35A0447CA}"/>
    <cellStyle name="NotOnPriceList 2 4 4 3" xfId="7440" xr:uid="{72BDE33B-8550-4FF6-9DC4-71D11D7B69DB}"/>
    <cellStyle name="NotOnPriceList 2 4 4 3 2" xfId="21407" xr:uid="{E774F1EE-A1DA-492B-901F-F051F982BA93}"/>
    <cellStyle name="NotOnPriceList 2 4 4 4" xfId="7441" xr:uid="{56882EAC-3C29-48A2-8FCE-534382B48A0F}"/>
    <cellStyle name="NotOnPriceList 2 4 4 4 2" xfId="21408" xr:uid="{ED005965-721E-4312-A6DF-E27638E0C110}"/>
    <cellStyle name="NotOnPriceList 2 4 4 5" xfId="7442" xr:uid="{20CA73D8-8286-41F3-9B90-3F53E301BC54}"/>
    <cellStyle name="NotOnPriceList 2 4 4 5 2" xfId="21409" xr:uid="{77BC47AA-8250-4B9D-96CB-1552443BF1A2}"/>
    <cellStyle name="NotOnPriceList 2 4 4 6" xfId="21405" xr:uid="{8C4F439C-2838-46F5-95AB-6DF0C3A68B05}"/>
    <cellStyle name="NotOnPriceList 2 4 5" xfId="7443" xr:uid="{6E0450C7-AE9A-446F-9027-919348D81DB3}"/>
    <cellStyle name="NotOnPriceList 2 4 5 2" xfId="7444" xr:uid="{458AB066-54FB-402E-A7A6-F42EDE16FC68}"/>
    <cellStyle name="NotOnPriceList 2 4 5 2 2" xfId="21411" xr:uid="{D9BBAB25-E09F-4AFA-B338-F09F9BE73CCD}"/>
    <cellStyle name="NotOnPriceList 2 4 5 3" xfId="7445" xr:uid="{C626FDF4-42FD-410A-ADE9-FAAD9AFDDE54}"/>
    <cellStyle name="NotOnPriceList 2 4 5 3 2" xfId="21412" xr:uid="{57193508-1A36-4A4C-ABC8-66BDB0D5CE03}"/>
    <cellStyle name="NotOnPriceList 2 4 5 4" xfId="7446" xr:uid="{199CBA0C-74C4-4099-AB42-F4BB339F83D3}"/>
    <cellStyle name="NotOnPriceList 2 4 5 4 2" xfId="21413" xr:uid="{262E82A6-CA30-425B-947D-D6D7967AA8F8}"/>
    <cellStyle name="NotOnPriceList 2 4 5 5" xfId="21410" xr:uid="{33D549F6-D33F-4266-AB19-65D54B9C5069}"/>
    <cellStyle name="NotOnPriceList 2 4 6" xfId="7447" xr:uid="{7535E183-5985-45CA-AA55-51FB54B32F41}"/>
    <cellStyle name="NotOnPriceList 2 4 6 2" xfId="21414" xr:uid="{C7E07DEB-502A-4996-BCBF-EF944CD5F2CE}"/>
    <cellStyle name="NotOnPriceList 2 4 7" xfId="7448" xr:uid="{B94EE3BA-ED7C-4B89-A1B5-F77259EA2BA6}"/>
    <cellStyle name="NotOnPriceList 2 4 7 2" xfId="21415" xr:uid="{14D50FC3-CD6B-4985-B771-FA9FF39418D7}"/>
    <cellStyle name="NotOnPriceList 2 4 8" xfId="7449" xr:uid="{07E11422-1CDF-43D2-98EC-EAF3C53255ED}"/>
    <cellStyle name="NotOnPriceList 2 4 8 2" xfId="21416" xr:uid="{C333885C-7BC7-485A-88A6-C64B3521BFA4}"/>
    <cellStyle name="NotOnPriceList 2 4 9" xfId="7450" xr:uid="{2075D4A2-E120-4AE1-8E8B-B0C9A5262121}"/>
    <cellStyle name="NotOnPriceList 2 4 9 2" xfId="21417" xr:uid="{6FCE885E-D367-45EF-9452-F04A1D4CE875}"/>
    <cellStyle name="NotOnPriceList 2 5" xfId="1077" xr:uid="{915E5340-7E0F-4D0B-828B-744AA76F285A}"/>
    <cellStyle name="NotOnPriceList 2 5 10" xfId="7451" xr:uid="{95BF0BE4-6D5F-421A-B43E-987AC4ED1372}"/>
    <cellStyle name="NotOnPriceList 2 5 10 2" xfId="21418" xr:uid="{9B04C66E-8D6A-4DB5-A520-6C798D407E2A}"/>
    <cellStyle name="NotOnPriceList 2 5 11" xfId="7452" xr:uid="{F7D4F626-B4F0-4538-B758-07ED6B9140CC}"/>
    <cellStyle name="NotOnPriceList 2 5 11 2" xfId="21419" xr:uid="{571A0657-26C1-4D29-B1E4-127A952FDBDC}"/>
    <cellStyle name="NotOnPriceList 2 5 12" xfId="7453" xr:uid="{E784F301-D588-4B35-A32C-2204B7C1F140}"/>
    <cellStyle name="NotOnPriceList 2 5 12 2" xfId="21420" xr:uid="{C793517E-B5A8-496C-9ED7-6B85C8021CBE}"/>
    <cellStyle name="NotOnPriceList 2 5 13" xfId="7454" xr:uid="{CB9B8530-F413-49DE-95C0-788A89ED82DC}"/>
    <cellStyle name="NotOnPriceList 2 5 13 2" xfId="21421" xr:uid="{8A06AC93-706C-4501-9730-8D3EF331AC4F}"/>
    <cellStyle name="NotOnPriceList 2 5 14" xfId="7455" xr:uid="{4332E96E-6CE2-43B5-B292-C32FA60FA7F5}"/>
    <cellStyle name="NotOnPriceList 2 5 14 2" xfId="21422" xr:uid="{E35D422C-4B18-40EB-AAE4-03B75612A00C}"/>
    <cellStyle name="NotOnPriceList 2 5 15" xfId="7456" xr:uid="{F97983DC-045E-4C64-8AD2-604D38D2D06C}"/>
    <cellStyle name="NotOnPriceList 2 5 15 2" xfId="21423" xr:uid="{5411AE34-AE88-466F-885F-2365BBB0135D}"/>
    <cellStyle name="NotOnPriceList 2 5 16" xfId="7457" xr:uid="{8BBD12BC-E520-4FA8-9686-2357D4F06004}"/>
    <cellStyle name="NotOnPriceList 2 5 16 2" xfId="21424" xr:uid="{0430554A-2F2A-429C-AFBA-38D81A6955EE}"/>
    <cellStyle name="NotOnPriceList 2 5 17" xfId="7458" xr:uid="{C0166488-B9E0-4615-BCD7-6453D65415EE}"/>
    <cellStyle name="NotOnPriceList 2 5 17 2" xfId="21425" xr:uid="{360AAB3C-7E87-4FFC-8D87-2E07A4F7AEC8}"/>
    <cellStyle name="NotOnPriceList 2 5 18" xfId="7459" xr:uid="{30347335-CF28-45C6-BDDB-46CAB132B8A5}"/>
    <cellStyle name="NotOnPriceList 2 5 18 2" xfId="21426" xr:uid="{9307136A-454C-45B4-9009-A3A005637BE7}"/>
    <cellStyle name="NotOnPriceList 2 5 19" xfId="7460" xr:uid="{AD3017C4-DBFC-4B38-84FF-2BAB661F2B10}"/>
    <cellStyle name="NotOnPriceList 2 5 19 2" xfId="21427" xr:uid="{EC64CD78-9179-48DD-B896-B8C6DDFC070F}"/>
    <cellStyle name="NotOnPriceList 2 5 2" xfId="7461" xr:uid="{543567AC-1D30-459E-AB9A-C60C57A0D32F}"/>
    <cellStyle name="NotOnPriceList 2 5 2 10" xfId="15271" xr:uid="{7D0CA0D9-FF3F-4F48-943D-6758F2EDFE85}"/>
    <cellStyle name="NotOnPriceList 2 5 2 10 2" xfId="27611" xr:uid="{A1BB2B7E-9054-4E3D-850E-0FAD321784A0}"/>
    <cellStyle name="NotOnPriceList 2 5 2 11" xfId="21428" xr:uid="{BD8CC7FD-EA39-4F2F-984B-FBD0AD6A922F}"/>
    <cellStyle name="NotOnPriceList 2 5 2 2" xfId="7462" xr:uid="{B604D2B1-EF0E-455E-801E-1645BB6FC34C}"/>
    <cellStyle name="NotOnPriceList 2 5 2 2 2" xfId="7463" xr:uid="{8E553FAE-F766-450B-8450-E028FD4DDA38}"/>
    <cellStyle name="NotOnPriceList 2 5 2 2 2 2" xfId="21430" xr:uid="{796C476C-7EA4-4A78-BFD8-17660CB93776}"/>
    <cellStyle name="NotOnPriceList 2 5 2 2 3" xfId="7464" xr:uid="{5667EC94-7CF0-4267-B4B6-8C00F029A938}"/>
    <cellStyle name="NotOnPriceList 2 5 2 2 3 2" xfId="21431" xr:uid="{B1003496-4692-4814-97EE-C52FD7F87E60}"/>
    <cellStyle name="NotOnPriceList 2 5 2 2 4" xfId="7465" xr:uid="{CE8BB02E-2632-49B3-9EF0-177ECB8A14D2}"/>
    <cellStyle name="NotOnPriceList 2 5 2 2 4 2" xfId="21432" xr:uid="{B5B8F4A3-36A7-41E9-9847-3D409B4FADE9}"/>
    <cellStyle name="NotOnPriceList 2 5 2 2 5" xfId="7466" xr:uid="{5F47791F-BB93-4B93-957E-1DA3A6A0258C}"/>
    <cellStyle name="NotOnPriceList 2 5 2 2 5 2" xfId="21433" xr:uid="{5ECAC7A6-4CED-4624-89A3-A1E110B0307D}"/>
    <cellStyle name="NotOnPriceList 2 5 2 2 6" xfId="21429" xr:uid="{DBC6353C-C773-4587-8890-210AB8711BF1}"/>
    <cellStyle name="NotOnPriceList 2 5 2 3" xfId="7467" xr:uid="{9E21201E-5514-4942-8FC6-E4D957E24F22}"/>
    <cellStyle name="NotOnPriceList 2 5 2 3 2" xfId="21434" xr:uid="{F9CDF98A-A8A7-4F7E-8209-4ACDFB557C13}"/>
    <cellStyle name="NotOnPriceList 2 5 2 4" xfId="7468" xr:uid="{ADE09ABF-5B61-494C-926E-B58E1BA9F8C6}"/>
    <cellStyle name="NotOnPriceList 2 5 2 4 2" xfId="21435" xr:uid="{2DCBDD76-FE36-420B-924C-40354081ED8E}"/>
    <cellStyle name="NotOnPriceList 2 5 2 5" xfId="7469" xr:uid="{0445A9D4-0DE0-47C5-AF5B-4C75504312E8}"/>
    <cellStyle name="NotOnPriceList 2 5 2 5 2" xfId="21436" xr:uid="{4DBE4E03-EB7B-4099-9602-B2A771CE4A53}"/>
    <cellStyle name="NotOnPriceList 2 5 2 6" xfId="7470" xr:uid="{38F51E22-5EAA-430D-AC1F-3F8734455666}"/>
    <cellStyle name="NotOnPriceList 2 5 2 6 2" xfId="21437" xr:uid="{82202B16-E009-48CF-B403-A5FB0504A220}"/>
    <cellStyle name="NotOnPriceList 2 5 2 7" xfId="7471" xr:uid="{F3442AF5-C02E-4F34-BA2A-2F8708752B3C}"/>
    <cellStyle name="NotOnPriceList 2 5 2 7 2" xfId="21438" xr:uid="{D17AF633-9AB0-426C-B887-F195EA3736F3}"/>
    <cellStyle name="NotOnPriceList 2 5 2 8" xfId="7472" xr:uid="{72F35A10-27C1-4ECB-826A-9603C1F63E6A}"/>
    <cellStyle name="NotOnPriceList 2 5 2 8 2" xfId="21439" xr:uid="{68C4EEB2-44A1-46E1-B779-0C74BB44CAAA}"/>
    <cellStyle name="NotOnPriceList 2 5 2 9" xfId="14836" xr:uid="{B72CEF36-00EA-4061-8F69-1B5212AC1E96}"/>
    <cellStyle name="NotOnPriceList 2 5 2 9 2" xfId="27204" xr:uid="{2C3DC980-E4AB-4012-B740-05814864367B}"/>
    <cellStyle name="NotOnPriceList 2 5 20" xfId="7473" xr:uid="{C833EAEC-DEC1-4B3D-B29F-313A84E7456C}"/>
    <cellStyle name="NotOnPriceList 2 5 20 2" xfId="21440" xr:uid="{49B304CE-F3F8-4426-8EAC-06392DBACF15}"/>
    <cellStyle name="NotOnPriceList 2 5 21" xfId="14835" xr:uid="{5CE77E1D-879A-40BB-9269-DB699AAEC479}"/>
    <cellStyle name="NotOnPriceList 2 5 21 2" xfId="27203" xr:uid="{71B93C85-4711-410E-8980-75E950839BD7}"/>
    <cellStyle name="NotOnPriceList 2 5 22" xfId="15270" xr:uid="{C4B73FA5-C7A9-44AB-9AB1-9FE83AC3335C}"/>
    <cellStyle name="NotOnPriceList 2 5 22 2" xfId="27610" xr:uid="{8312230E-018C-4C0A-82FB-31F80134637C}"/>
    <cellStyle name="NotOnPriceList 2 5 23" xfId="15646" xr:uid="{7E6EBE81-EA5C-4B80-9A08-3E6BC9B2B72E}"/>
    <cellStyle name="NotOnPriceList 2 5 3" xfId="7474" xr:uid="{18A88D64-20DA-41EA-8295-01A41FDE1C50}"/>
    <cellStyle name="NotOnPriceList 2 5 3 2" xfId="7475" xr:uid="{70486585-93F4-438F-9CD9-A308E18E9498}"/>
    <cellStyle name="NotOnPriceList 2 5 3 2 2" xfId="21442" xr:uid="{9A9348D3-A18F-4FD6-ADC3-0C26AEB6EE0F}"/>
    <cellStyle name="NotOnPriceList 2 5 3 3" xfId="7476" xr:uid="{4344BC8B-5D21-43ED-BDD3-4BDD569D1A84}"/>
    <cellStyle name="NotOnPriceList 2 5 3 3 2" xfId="21443" xr:uid="{A9E39745-93AF-40F1-8C0F-BC6C49E98D9B}"/>
    <cellStyle name="NotOnPriceList 2 5 3 4" xfId="7477" xr:uid="{4DC195A0-6901-4CBF-9D76-1C354B665CD6}"/>
    <cellStyle name="NotOnPriceList 2 5 3 4 2" xfId="21444" xr:uid="{A0E83646-D673-4A8C-AA53-B91987416B03}"/>
    <cellStyle name="NotOnPriceList 2 5 3 5" xfId="7478" xr:uid="{06DE3B40-414A-4ED5-AE21-6EA5CD470819}"/>
    <cellStyle name="NotOnPriceList 2 5 3 5 2" xfId="21445" xr:uid="{EFF8F39D-8798-4366-BEC0-34B2DDA6247B}"/>
    <cellStyle name="NotOnPriceList 2 5 3 6" xfId="21441" xr:uid="{42E8CC0A-FE2F-4E8D-9B99-DB8D83E97329}"/>
    <cellStyle name="NotOnPriceList 2 5 4" xfId="7479" xr:uid="{1A1D9F12-0D71-420E-BF59-AF19AE61CB15}"/>
    <cellStyle name="NotOnPriceList 2 5 4 2" xfId="7480" xr:uid="{6D4D8F78-7D61-4A87-BECF-AFE43ACC46DC}"/>
    <cellStyle name="NotOnPriceList 2 5 4 2 2" xfId="21447" xr:uid="{72DE403D-B09F-4DC3-95E6-E1A3A3F3ECE9}"/>
    <cellStyle name="NotOnPriceList 2 5 4 3" xfId="7481" xr:uid="{A079AFEE-CC12-4658-A1F6-9EA6260F4543}"/>
    <cellStyle name="NotOnPriceList 2 5 4 3 2" xfId="21448" xr:uid="{242F109A-CEC4-4BB1-BC0A-5582E5B16877}"/>
    <cellStyle name="NotOnPriceList 2 5 4 4" xfId="7482" xr:uid="{4DE3E107-05A3-42E4-B903-38D4C547E502}"/>
    <cellStyle name="NotOnPriceList 2 5 4 4 2" xfId="21449" xr:uid="{C8BAB53C-E7AE-4BA9-BB67-681453942208}"/>
    <cellStyle name="NotOnPriceList 2 5 4 5" xfId="7483" xr:uid="{B17B821D-BD22-4A71-94D9-5ED9E3E33222}"/>
    <cellStyle name="NotOnPriceList 2 5 4 5 2" xfId="21450" xr:uid="{D2CDD7D6-5F81-4EE9-A82E-2730AECAE69F}"/>
    <cellStyle name="NotOnPriceList 2 5 4 6" xfId="21446" xr:uid="{C8D10EDD-78CE-41AB-800E-80C15F7268E5}"/>
    <cellStyle name="NotOnPriceList 2 5 5" xfId="7484" xr:uid="{E3028C95-E2C6-4012-B568-6D01C82BC2D2}"/>
    <cellStyle name="NotOnPriceList 2 5 5 2" xfId="7485" xr:uid="{9EF96528-EA4D-4FF7-B7EF-60BA1F435C5B}"/>
    <cellStyle name="NotOnPriceList 2 5 5 2 2" xfId="21452" xr:uid="{0CA5843E-87B0-439D-AA49-0212977EEF91}"/>
    <cellStyle name="NotOnPriceList 2 5 5 3" xfId="7486" xr:uid="{6F42826E-B08C-4999-AB4A-DE45DEB3CAFF}"/>
    <cellStyle name="NotOnPriceList 2 5 5 3 2" xfId="21453" xr:uid="{0A74A2CE-C30A-479F-ADBD-135A562DCEC2}"/>
    <cellStyle name="NotOnPriceList 2 5 5 4" xfId="7487" xr:uid="{1398C5F4-7390-4E75-BB09-591D4E513B29}"/>
    <cellStyle name="NotOnPriceList 2 5 5 4 2" xfId="21454" xr:uid="{11B9F246-5B3C-4FF9-86AE-33ADDF6D37B9}"/>
    <cellStyle name="NotOnPriceList 2 5 5 5" xfId="21451" xr:uid="{2AABD931-AD0A-406E-80F5-F6CD65924B3C}"/>
    <cellStyle name="NotOnPriceList 2 5 6" xfId="7488" xr:uid="{BEE0D7A0-2019-484F-BB86-86EA41BA2ECC}"/>
    <cellStyle name="NotOnPriceList 2 5 6 2" xfId="21455" xr:uid="{5FDD182B-9FC8-49CF-ACBA-531D67EB3DCA}"/>
    <cellStyle name="NotOnPriceList 2 5 7" xfId="7489" xr:uid="{0E097F5A-33E8-4A4C-A14D-0094FB451727}"/>
    <cellStyle name="NotOnPriceList 2 5 7 2" xfId="21456" xr:uid="{DC94A9DB-D8AB-49C1-92D9-16480DC2DF80}"/>
    <cellStyle name="NotOnPriceList 2 5 8" xfId="7490" xr:uid="{535AA934-F928-4494-86A6-D06654FA8FFF}"/>
    <cellStyle name="NotOnPriceList 2 5 8 2" xfId="21457" xr:uid="{52A69366-5AB5-4F38-BFCF-87C5E5430455}"/>
    <cellStyle name="NotOnPriceList 2 5 9" xfId="7491" xr:uid="{30302627-0E57-4D0C-BF21-AF693871B9C6}"/>
    <cellStyle name="NotOnPriceList 2 5 9 2" xfId="21458" xr:uid="{A59EC6E8-0742-4D78-B0D0-D794020ABB22}"/>
    <cellStyle name="NotOnPriceList 2 6" xfId="7492" xr:uid="{8B1DFB87-0886-4C74-8ED8-385F6A719337}"/>
    <cellStyle name="NotOnPriceList 2 6 10" xfId="15272" xr:uid="{D80D8367-1640-4552-9215-230C8D8FF898}"/>
    <cellStyle name="NotOnPriceList 2 6 10 2" xfId="27612" xr:uid="{81CE55D8-D3D5-4D5C-96B0-BC2342838243}"/>
    <cellStyle name="NotOnPriceList 2 6 11" xfId="21459" xr:uid="{6B16AA6B-BA3B-43EF-AA26-34204141B115}"/>
    <cellStyle name="NotOnPriceList 2 6 2" xfId="7493" xr:uid="{F9E2AA04-31C6-4DDE-9662-443C1A511A07}"/>
    <cellStyle name="NotOnPriceList 2 6 2 2" xfId="7494" xr:uid="{F99424C4-6483-4350-B98A-6CE335FD7E6A}"/>
    <cellStyle name="NotOnPriceList 2 6 2 2 2" xfId="21461" xr:uid="{544598D0-D112-481E-94FC-C4285A004FEF}"/>
    <cellStyle name="NotOnPriceList 2 6 2 3" xfId="7495" xr:uid="{D1A73591-B1AB-429F-9333-04663B94573B}"/>
    <cellStyle name="NotOnPriceList 2 6 2 3 2" xfId="21462" xr:uid="{6FF275B4-67CF-4B50-BEE6-EF3DF60229F7}"/>
    <cellStyle name="NotOnPriceList 2 6 2 4" xfId="7496" xr:uid="{E52422C2-8C1C-4EBB-8B93-ADFCB634D150}"/>
    <cellStyle name="NotOnPriceList 2 6 2 4 2" xfId="21463" xr:uid="{667F2ED9-5710-4211-B15F-4670211F5061}"/>
    <cellStyle name="NotOnPriceList 2 6 2 5" xfId="7497" xr:uid="{1F74FC82-6CA6-446B-A02E-6CC08F8DF7BC}"/>
    <cellStyle name="NotOnPriceList 2 6 2 5 2" xfId="21464" xr:uid="{0464508D-21B7-4AED-9F1C-152513B2B866}"/>
    <cellStyle name="NotOnPriceList 2 6 2 6" xfId="21460" xr:uid="{A2300180-3281-44B0-B59B-C9FC34BAE072}"/>
    <cellStyle name="NotOnPriceList 2 6 3" xfId="7498" xr:uid="{1608D9FC-4F77-4770-8E38-9C3A25E272D6}"/>
    <cellStyle name="NotOnPriceList 2 6 3 2" xfId="21465" xr:uid="{BD47F517-810D-4046-92C2-6E9103F45448}"/>
    <cellStyle name="NotOnPriceList 2 6 4" xfId="7499" xr:uid="{0B68397A-C9CE-4963-AE5A-2A295BB9C2DD}"/>
    <cellStyle name="NotOnPriceList 2 6 4 2" xfId="21466" xr:uid="{AFC0DD9D-9016-4BED-A79F-D6795FCF2F4E}"/>
    <cellStyle name="NotOnPriceList 2 6 5" xfId="7500" xr:uid="{E9A7E814-0365-4068-8637-93EAE4DB0F18}"/>
    <cellStyle name="NotOnPriceList 2 6 5 2" xfId="21467" xr:uid="{2B303733-563F-4EE5-83B7-9F608F8898A0}"/>
    <cellStyle name="NotOnPriceList 2 6 6" xfId="7501" xr:uid="{2D7A2B60-C497-47EE-BA66-AFA5A84EA75B}"/>
    <cellStyle name="NotOnPriceList 2 6 6 2" xfId="21468" xr:uid="{4B192191-2F85-493F-A45F-183F15CE8E68}"/>
    <cellStyle name="NotOnPriceList 2 6 7" xfId="7502" xr:uid="{C06568BC-2128-4AA3-AA7B-4DCDEBC2C642}"/>
    <cellStyle name="NotOnPriceList 2 6 7 2" xfId="21469" xr:uid="{59BF893E-15D5-42DD-8376-3C360FDD8AAF}"/>
    <cellStyle name="NotOnPriceList 2 6 8" xfId="7503" xr:uid="{95958E50-7556-4062-9AB6-06DCAE9F39FF}"/>
    <cellStyle name="NotOnPriceList 2 6 8 2" xfId="21470" xr:uid="{34C3FFFE-BE46-464D-9507-23D76A373F7F}"/>
    <cellStyle name="NotOnPriceList 2 6 9" xfId="14837" xr:uid="{62560F46-6AAE-410B-949B-67D8AA9F5D4F}"/>
    <cellStyle name="NotOnPriceList 2 6 9 2" xfId="27205" xr:uid="{2937B591-0B06-42A1-A43B-9C96AFE88DE8}"/>
    <cellStyle name="NotOnPriceList 2 7" xfId="7504" xr:uid="{94410C58-65A6-477D-B548-5330E64298C4}"/>
    <cellStyle name="NotOnPriceList 2 7 2" xfId="7505" xr:uid="{672C7517-95F1-423C-908C-D45E46E8190C}"/>
    <cellStyle name="NotOnPriceList 2 7 2 2" xfId="21472" xr:uid="{CA803A50-2658-4E4F-BE75-7C5AFE6E0D4D}"/>
    <cellStyle name="NotOnPriceList 2 7 3" xfId="7506" xr:uid="{C8BD0ED5-9B35-491A-B3D4-80772B22FA18}"/>
    <cellStyle name="NotOnPriceList 2 7 3 2" xfId="21473" xr:uid="{782040C9-7749-4239-835E-B167F5103367}"/>
    <cellStyle name="NotOnPriceList 2 7 4" xfId="7507" xr:uid="{2C384C7A-FF5E-4742-95BD-36E7494C89A7}"/>
    <cellStyle name="NotOnPriceList 2 7 4 2" xfId="21474" xr:uid="{665A177A-B396-4499-92D5-54543C98AE2F}"/>
    <cellStyle name="NotOnPriceList 2 7 5" xfId="7508" xr:uid="{33D7FF28-CEB6-4A2D-AE1D-34DEF30049C0}"/>
    <cellStyle name="NotOnPriceList 2 7 5 2" xfId="21475" xr:uid="{C2384A2B-8AE4-45BD-B4DC-B7DAEC4DEA82}"/>
    <cellStyle name="NotOnPriceList 2 7 6" xfId="21471" xr:uid="{A7609F8F-3FE7-4F18-8A67-50DFF2635011}"/>
    <cellStyle name="NotOnPriceList 2 8" xfId="7509" xr:uid="{35297BDA-47E9-41B7-9268-3B720CBEA057}"/>
    <cellStyle name="NotOnPriceList 2 8 2" xfId="7510" xr:uid="{AE7A6B68-CA42-461C-B2F1-B4FEA52978BE}"/>
    <cellStyle name="NotOnPriceList 2 8 2 2" xfId="21477" xr:uid="{702B44CD-76DF-41E3-8DB6-3AF6534260D0}"/>
    <cellStyle name="NotOnPriceList 2 8 3" xfId="7511" xr:uid="{A18060E1-E6DE-44DC-B2F3-806A02A9CBA8}"/>
    <cellStyle name="NotOnPriceList 2 8 3 2" xfId="21478" xr:uid="{93E8B8CE-2CA2-4FE6-8A77-3671B885CCB9}"/>
    <cellStyle name="NotOnPriceList 2 8 4" xfId="7512" xr:uid="{A411FC43-FA89-4353-AFF0-6D8602F812F3}"/>
    <cellStyle name="NotOnPriceList 2 8 4 2" xfId="21479" xr:uid="{6A72B8DD-77BE-4650-90B7-A571001B7A9B}"/>
    <cellStyle name="NotOnPriceList 2 8 5" xfId="7513" xr:uid="{E079EFD7-F35E-4296-9AB1-4DE6CD2CFE14}"/>
    <cellStyle name="NotOnPriceList 2 8 5 2" xfId="21480" xr:uid="{DF8D4CBF-8404-4013-882B-06E2F116FA63}"/>
    <cellStyle name="NotOnPriceList 2 8 6" xfId="21476" xr:uid="{65572EDE-8F8F-4891-90CF-C8F32404A06A}"/>
    <cellStyle name="NotOnPriceList 2 9" xfId="7514" xr:uid="{F4FBD030-9858-4CC9-B902-39DCE9845B04}"/>
    <cellStyle name="NotOnPriceList 2 9 2" xfId="7515" xr:uid="{0D47CE9C-9300-4DA3-ACCA-D9FDDECB5643}"/>
    <cellStyle name="NotOnPriceList 2 9 2 2" xfId="21482" xr:uid="{12ED3C03-151A-4A0A-AC4D-24DA1945E27D}"/>
    <cellStyle name="NotOnPriceList 2 9 3" xfId="7516" xr:uid="{637A2CBF-80A1-443F-8574-08614D21C23C}"/>
    <cellStyle name="NotOnPriceList 2 9 3 2" xfId="21483" xr:uid="{232EB3D8-8BBE-4497-A4F3-EF72F0AD4010}"/>
    <cellStyle name="NotOnPriceList 2 9 4" xfId="7517" xr:uid="{1E195FE4-1AAB-4AC5-9F56-FA19C90448A4}"/>
    <cellStyle name="NotOnPriceList 2 9 4 2" xfId="21484" xr:uid="{CFA58D84-AC45-4213-A615-AB98744454C7}"/>
    <cellStyle name="NotOnPriceList 2 9 5" xfId="21481" xr:uid="{564C006A-1747-488B-A937-7BB72967A061}"/>
    <cellStyle name="NotOnPriceList 3" xfId="1078" xr:uid="{EAC6EF82-454A-4030-B924-186447545CA6}"/>
    <cellStyle name="NotOnPriceList 3 10" xfId="7518" xr:uid="{44C800DE-6405-489F-B108-03B8BEF17C0B}"/>
    <cellStyle name="NotOnPriceList 3 10 2" xfId="21485" xr:uid="{66815533-5E95-4E05-BF5C-E59EB31FB7DE}"/>
    <cellStyle name="NotOnPriceList 3 11" xfId="7519" xr:uid="{90A557CE-47F7-49B0-B4A7-4D769D884EDB}"/>
    <cellStyle name="NotOnPriceList 3 11 2" xfId="21486" xr:uid="{C4638A2C-F2DA-486C-9756-D2F99CEC5BB8}"/>
    <cellStyle name="NotOnPriceList 3 12" xfId="7520" xr:uid="{81DE0AA9-E58F-492D-8125-485D53607825}"/>
    <cellStyle name="NotOnPriceList 3 12 2" xfId="21487" xr:uid="{9D972661-C527-4E92-A843-E010CFF693EF}"/>
    <cellStyle name="NotOnPriceList 3 13" xfId="7521" xr:uid="{16D20086-D9BE-4A64-AACE-1DD09C7ED86D}"/>
    <cellStyle name="NotOnPriceList 3 13 2" xfId="21488" xr:uid="{3FB70190-4213-4899-BFC3-221C3E9A866A}"/>
    <cellStyle name="NotOnPriceList 3 14" xfId="7522" xr:uid="{556E220E-2273-4F7D-96D5-C0B3033B2CD6}"/>
    <cellStyle name="NotOnPriceList 3 14 2" xfId="21489" xr:uid="{3084BD78-9643-469C-875E-FCE1A3B1AE4E}"/>
    <cellStyle name="NotOnPriceList 3 15" xfId="7523" xr:uid="{71EC3534-5FB7-4050-8472-CA797F134B16}"/>
    <cellStyle name="NotOnPriceList 3 15 2" xfId="21490" xr:uid="{59CD2824-22E9-44D2-AF2B-7939FF2A167D}"/>
    <cellStyle name="NotOnPriceList 3 16" xfId="7524" xr:uid="{7C763CBB-9ECC-4534-AC60-39F4559F4A18}"/>
    <cellStyle name="NotOnPriceList 3 16 2" xfId="21491" xr:uid="{DB56F501-1596-443E-854A-A40CB16EE8D3}"/>
    <cellStyle name="NotOnPriceList 3 17" xfId="7525" xr:uid="{C3708965-94AA-4F42-A779-1C3F0A9E6395}"/>
    <cellStyle name="NotOnPriceList 3 17 2" xfId="21492" xr:uid="{F46484DA-2CFE-4CD0-8F6D-FDECF31AA547}"/>
    <cellStyle name="NotOnPriceList 3 18" xfId="7526" xr:uid="{F0655497-2DF0-4446-8E4D-9AEE21E3ED97}"/>
    <cellStyle name="NotOnPriceList 3 18 2" xfId="21493" xr:uid="{8548D9BA-002F-411B-BC9D-A97697E63BA0}"/>
    <cellStyle name="NotOnPriceList 3 19" xfId="7527" xr:uid="{8CA481D0-1D1C-4F27-86E1-B6AD8529D0B3}"/>
    <cellStyle name="NotOnPriceList 3 19 2" xfId="21494" xr:uid="{29BAAC19-8B34-4772-84F6-397C2F3DDF6A}"/>
    <cellStyle name="NotOnPriceList 3 2" xfId="7528" xr:uid="{F79D5063-3F98-41A4-B24C-5FDDE298D663}"/>
    <cellStyle name="NotOnPriceList 3 2 10" xfId="15274" xr:uid="{669833C8-FE98-404A-B6CC-D617AACDB21A}"/>
    <cellStyle name="NotOnPriceList 3 2 10 2" xfId="27614" xr:uid="{BD266E86-59E8-4B7C-869D-5D4E7787D902}"/>
    <cellStyle name="NotOnPriceList 3 2 11" xfId="21495" xr:uid="{9656EB4E-68DB-47E6-8667-4964D833708D}"/>
    <cellStyle name="NotOnPriceList 3 2 2" xfId="7529" xr:uid="{CA66EA37-353F-4EE5-86F0-85BFA0E2CA18}"/>
    <cellStyle name="NotOnPriceList 3 2 2 2" xfId="7530" xr:uid="{36C4C729-79C6-4093-A3E6-4D780FFB22FB}"/>
    <cellStyle name="NotOnPriceList 3 2 2 2 2" xfId="21497" xr:uid="{5FAD586D-7B62-4AAD-A30E-6AE7BB9DF04B}"/>
    <cellStyle name="NotOnPriceList 3 2 2 3" xfId="7531" xr:uid="{786BDDCC-4AFD-492A-9C68-E4E15EC866EF}"/>
    <cellStyle name="NotOnPriceList 3 2 2 3 2" xfId="21498" xr:uid="{87F8453F-8F93-4FEA-9951-6529930B5BB6}"/>
    <cellStyle name="NotOnPriceList 3 2 2 4" xfId="7532" xr:uid="{6AEAF5D6-C673-49F3-8747-E5079CC68AD9}"/>
    <cellStyle name="NotOnPriceList 3 2 2 4 2" xfId="21499" xr:uid="{30CEBB58-F9B3-4CC6-BC05-B2AFE1694014}"/>
    <cellStyle name="NotOnPriceList 3 2 2 5" xfId="7533" xr:uid="{F2E2A682-C5B9-4312-87CB-65B3E6EE4A9C}"/>
    <cellStyle name="NotOnPriceList 3 2 2 5 2" xfId="21500" xr:uid="{837A31BB-B197-46D2-8257-863B000DB5B0}"/>
    <cellStyle name="NotOnPriceList 3 2 2 6" xfId="21496" xr:uid="{F919FAB6-676F-44D3-9B5B-AB06F8E034C3}"/>
    <cellStyle name="NotOnPriceList 3 2 3" xfId="7534" xr:uid="{9E8FC1E1-BF34-4367-BC50-89F716E6D359}"/>
    <cellStyle name="NotOnPriceList 3 2 3 2" xfId="21501" xr:uid="{778509B4-DAB3-4EA9-B80A-4FAA6C84C210}"/>
    <cellStyle name="NotOnPriceList 3 2 4" xfId="7535" xr:uid="{72D820DD-E714-4974-8198-C86ED4909461}"/>
    <cellStyle name="NotOnPriceList 3 2 4 2" xfId="21502" xr:uid="{7CB2034C-DDFA-43DC-A6E6-52422B0C6A78}"/>
    <cellStyle name="NotOnPriceList 3 2 5" xfId="7536" xr:uid="{BFB5FC7B-40C4-4F77-9512-05A651D14614}"/>
    <cellStyle name="NotOnPriceList 3 2 5 2" xfId="21503" xr:uid="{0E42351C-A716-418E-BD6A-7BCB8C06B952}"/>
    <cellStyle name="NotOnPriceList 3 2 6" xfId="7537" xr:uid="{6E98D0F6-7F70-4E16-AF17-DB02B10A2089}"/>
    <cellStyle name="NotOnPriceList 3 2 6 2" xfId="21504" xr:uid="{39293FC7-7244-4AD0-B95D-F8F6240A70EC}"/>
    <cellStyle name="NotOnPriceList 3 2 7" xfId="7538" xr:uid="{6E6539AC-E8F7-4C4B-95DC-9DCDA1699A3A}"/>
    <cellStyle name="NotOnPriceList 3 2 7 2" xfId="21505" xr:uid="{72852FAC-112D-4B4D-A672-232C247CEF68}"/>
    <cellStyle name="NotOnPriceList 3 2 8" xfId="7539" xr:uid="{49469DF8-008E-4FC3-91F3-A8D42C8E0393}"/>
    <cellStyle name="NotOnPriceList 3 2 8 2" xfId="21506" xr:uid="{569507EF-67D7-4228-9B20-89D645CBCF7E}"/>
    <cellStyle name="NotOnPriceList 3 2 9" xfId="14839" xr:uid="{5F8C89E2-6B77-4423-BA99-5EBEF0188FBF}"/>
    <cellStyle name="NotOnPriceList 3 2 9 2" xfId="27207" xr:uid="{DDF81213-CE77-4514-9C4E-5EEB201B172B}"/>
    <cellStyle name="NotOnPriceList 3 20" xfId="7540" xr:uid="{EBC66791-C426-4E78-B8F1-4EACF4B182BC}"/>
    <cellStyle name="NotOnPriceList 3 20 2" xfId="21507" xr:uid="{DAF0DDF1-097E-44A2-AEDC-57E8998919E1}"/>
    <cellStyle name="NotOnPriceList 3 21" xfId="14838" xr:uid="{53B73BA3-2621-4033-901E-A7141C4C12E5}"/>
    <cellStyle name="NotOnPriceList 3 21 2" xfId="27206" xr:uid="{BC09DF2A-4187-4E27-A72B-2B5F862A965C}"/>
    <cellStyle name="NotOnPriceList 3 22" xfId="15273" xr:uid="{9E2024BB-E01E-47E4-9143-222E0EC2EB3C}"/>
    <cellStyle name="NotOnPriceList 3 22 2" xfId="27613" xr:uid="{993C0C22-979F-41C5-A093-8CB927576639}"/>
    <cellStyle name="NotOnPriceList 3 23" xfId="15647" xr:uid="{1F526747-5738-446F-9EE6-EA3598BFD478}"/>
    <cellStyle name="NotOnPriceList 3 3" xfId="7541" xr:uid="{287AD9DA-61D7-4EAF-8691-3CDB114FF776}"/>
    <cellStyle name="NotOnPriceList 3 3 2" xfId="7542" xr:uid="{644B22F2-12AA-4638-83DC-02BBDDE88285}"/>
    <cellStyle name="NotOnPriceList 3 3 2 2" xfId="21509" xr:uid="{6055FEAF-270B-4300-9F97-60F3C5C99433}"/>
    <cellStyle name="NotOnPriceList 3 3 3" xfId="7543" xr:uid="{66D5A568-A318-405B-928C-00A0DD1A3002}"/>
    <cellStyle name="NotOnPriceList 3 3 3 2" xfId="21510" xr:uid="{73136231-DA4F-40C1-B4A6-B7CA58333D29}"/>
    <cellStyle name="NotOnPriceList 3 3 4" xfId="7544" xr:uid="{3E1E7A80-9AEA-4281-8FAC-34829C8AAEF6}"/>
    <cellStyle name="NotOnPriceList 3 3 4 2" xfId="21511" xr:uid="{E7DB6C06-1DD1-40E1-A50E-B51D2BAB6310}"/>
    <cellStyle name="NotOnPriceList 3 3 5" xfId="7545" xr:uid="{78D4D06F-0B4E-4B2B-8D97-DB27ECF9EC59}"/>
    <cellStyle name="NotOnPriceList 3 3 5 2" xfId="21512" xr:uid="{42DB7A2F-9BA4-4CC0-BBDE-D985D7753FC5}"/>
    <cellStyle name="NotOnPriceList 3 3 6" xfId="21508" xr:uid="{EC7AF6FB-EFA2-4F3F-BBED-18ADDC30B809}"/>
    <cellStyle name="NotOnPriceList 3 4" xfId="7546" xr:uid="{4E92BA54-AC3E-479F-8C88-3F5EB96029B5}"/>
    <cellStyle name="NotOnPriceList 3 4 2" xfId="7547" xr:uid="{858008F4-FBD0-4116-9EBE-0F00CD36E491}"/>
    <cellStyle name="NotOnPriceList 3 4 2 2" xfId="21514" xr:uid="{0D152CD3-710D-44F8-9D99-8A2CF86A1822}"/>
    <cellStyle name="NotOnPriceList 3 4 3" xfId="7548" xr:uid="{EE8CC189-708E-4A0D-B52D-F464A919A571}"/>
    <cellStyle name="NotOnPriceList 3 4 3 2" xfId="21515" xr:uid="{A0861692-0A08-44F9-8D31-8B8BF77087A3}"/>
    <cellStyle name="NotOnPriceList 3 4 4" xfId="7549" xr:uid="{1648A17D-F683-4F01-A0F5-627F72E6E2D2}"/>
    <cellStyle name="NotOnPriceList 3 4 4 2" xfId="21516" xr:uid="{4A3EA901-20CF-4BB1-B4BC-1A5D1911365F}"/>
    <cellStyle name="NotOnPriceList 3 4 5" xfId="7550" xr:uid="{16DFD4A4-F1C1-4C13-A858-0BD32E2A54C1}"/>
    <cellStyle name="NotOnPriceList 3 4 5 2" xfId="21517" xr:uid="{CFDB766A-B1C4-472B-9CDA-BDF3C079547A}"/>
    <cellStyle name="NotOnPriceList 3 4 6" xfId="21513" xr:uid="{AADC41F4-6747-42CA-B266-19386120E362}"/>
    <cellStyle name="NotOnPriceList 3 5" xfId="7551" xr:uid="{6F46BC63-BD89-418C-883A-666F618FC7AB}"/>
    <cellStyle name="NotOnPriceList 3 5 2" xfId="7552" xr:uid="{F35ADF29-2E97-409F-BF20-5A3CA0780396}"/>
    <cellStyle name="NotOnPriceList 3 5 2 2" xfId="21519" xr:uid="{238C8B54-C21F-422A-9785-0A90580FBF42}"/>
    <cellStyle name="NotOnPriceList 3 5 3" xfId="7553" xr:uid="{09B8CD1E-2A69-4A63-B0AA-D94D59CCDC41}"/>
    <cellStyle name="NotOnPriceList 3 5 3 2" xfId="21520" xr:uid="{621950FF-E93C-46AF-9ADA-81DD49859BF0}"/>
    <cellStyle name="NotOnPriceList 3 5 4" xfId="7554" xr:uid="{786582DF-1758-4EF8-B08C-CA1471DDA254}"/>
    <cellStyle name="NotOnPriceList 3 5 4 2" xfId="21521" xr:uid="{400F7BBA-EF17-442B-AAE9-5C8843F16E13}"/>
    <cellStyle name="NotOnPriceList 3 5 5" xfId="21518" xr:uid="{CC7D1727-ADE9-4F7F-A9BD-092232A9E145}"/>
    <cellStyle name="NotOnPriceList 3 6" xfId="7555" xr:uid="{D8B6376D-2996-413B-8218-E3C384A244D4}"/>
    <cellStyle name="NotOnPriceList 3 6 2" xfId="21522" xr:uid="{88F377B7-FA1F-451E-A779-2A1A50B8F771}"/>
    <cellStyle name="NotOnPriceList 3 7" xfId="7556" xr:uid="{C3EAB7AA-DD89-4F7C-83FE-FBF5D4F52F3F}"/>
    <cellStyle name="NotOnPriceList 3 7 2" xfId="21523" xr:uid="{12B01BA0-4BF9-4A0C-9C61-B5543DF0CFE7}"/>
    <cellStyle name="NotOnPriceList 3 8" xfId="7557" xr:uid="{E6436130-DB0B-4B83-8AB5-A6D2F933D0D0}"/>
    <cellStyle name="NotOnPriceList 3 8 2" xfId="21524" xr:uid="{772EF99E-0784-4DC8-BC05-7806BF7147DE}"/>
    <cellStyle name="NotOnPriceList 3 9" xfId="7558" xr:uid="{6C5B67F4-1184-4690-8305-6C4E24619A21}"/>
    <cellStyle name="NotOnPriceList 3 9 2" xfId="21525" xr:uid="{39CE439D-7F2B-4D34-921F-77ECACABA36B}"/>
    <cellStyle name="NotOnPriceList 4" xfId="1079" xr:uid="{ED9A255D-7042-4227-B403-FAC65FEBC63D}"/>
    <cellStyle name="NotOnPriceList 4 10" xfId="7559" xr:uid="{59D553E9-EAC4-40BB-BE58-02A86AD4F682}"/>
    <cellStyle name="NotOnPriceList 4 10 2" xfId="21526" xr:uid="{CB2B5196-A18F-4447-8424-979DA1F30709}"/>
    <cellStyle name="NotOnPriceList 4 11" xfId="7560" xr:uid="{258353BC-C85D-411B-B268-02A6B757420D}"/>
    <cellStyle name="NotOnPriceList 4 11 2" xfId="21527" xr:uid="{DD6DF7E4-7831-4A3B-B5CE-6EDCE2115FB6}"/>
    <cellStyle name="NotOnPriceList 4 12" xfId="7561" xr:uid="{60E911FC-CD45-4B66-8A9C-4F2129983FA0}"/>
    <cellStyle name="NotOnPriceList 4 12 2" xfId="21528" xr:uid="{0DF2D8D9-63A5-4ED9-A777-A4FB5D9F1F80}"/>
    <cellStyle name="NotOnPriceList 4 13" xfId="7562" xr:uid="{E4583DE8-1DCD-4D7A-B9A5-5FB373246171}"/>
    <cellStyle name="NotOnPriceList 4 13 2" xfId="21529" xr:uid="{F874667F-E33B-4A2C-9BCD-A51008528234}"/>
    <cellStyle name="NotOnPriceList 4 14" xfId="7563" xr:uid="{C3EA71E7-955E-4438-81A7-E0923A7AE049}"/>
    <cellStyle name="NotOnPriceList 4 14 2" xfId="21530" xr:uid="{7AB6DE94-DD6F-48D5-87EE-206ECE28AB98}"/>
    <cellStyle name="NotOnPriceList 4 15" xfId="7564" xr:uid="{8814770A-0392-43BC-BA54-99A9FC9E8CC2}"/>
    <cellStyle name="NotOnPriceList 4 15 2" xfId="21531" xr:uid="{71721638-F5B9-4519-B3B1-D4E6E7247F34}"/>
    <cellStyle name="NotOnPriceList 4 16" xfId="7565" xr:uid="{1460E035-584D-46C7-B717-4C1F5D2C13A6}"/>
    <cellStyle name="NotOnPriceList 4 16 2" xfId="21532" xr:uid="{E6A21742-1826-4100-BDC9-11D1C0C79F7B}"/>
    <cellStyle name="NotOnPriceList 4 17" xfId="7566" xr:uid="{F2CC9D50-B1C0-403F-88CC-EC69548B88C6}"/>
    <cellStyle name="NotOnPriceList 4 17 2" xfId="21533" xr:uid="{8A4A3503-ED7C-40E2-A6D8-F7ACD5DEEC27}"/>
    <cellStyle name="NotOnPriceList 4 18" xfId="7567" xr:uid="{1DF16998-ABF0-4314-9D19-B285DE3C2298}"/>
    <cellStyle name="NotOnPriceList 4 18 2" xfId="21534" xr:uid="{D5220A81-FCA1-49E1-B3F5-5693F1025198}"/>
    <cellStyle name="NotOnPriceList 4 19" xfId="7568" xr:uid="{E4575647-8DDD-47DF-AE63-D0EAE1469525}"/>
    <cellStyle name="NotOnPriceList 4 19 2" xfId="21535" xr:uid="{DCF50E27-9A66-4D3E-B28E-95FC6DD95B45}"/>
    <cellStyle name="NotOnPriceList 4 2" xfId="7569" xr:uid="{F82FCBEF-E98A-4B27-8F67-05A9D8F89E24}"/>
    <cellStyle name="NotOnPriceList 4 2 10" xfId="15276" xr:uid="{721E613D-06D8-4842-9B84-5E11D3271999}"/>
    <cellStyle name="NotOnPriceList 4 2 10 2" xfId="27616" xr:uid="{FA7751F5-7D27-436F-8271-6E45C56A7977}"/>
    <cellStyle name="NotOnPriceList 4 2 11" xfId="21536" xr:uid="{310B4126-810E-42BB-A26B-A62636EEDE86}"/>
    <cellStyle name="NotOnPriceList 4 2 2" xfId="7570" xr:uid="{830DE63C-FA79-4582-A987-7F2885EDD797}"/>
    <cellStyle name="NotOnPriceList 4 2 2 2" xfId="7571" xr:uid="{A6F057A1-65F5-4E31-9236-C9514CB7A369}"/>
    <cellStyle name="NotOnPriceList 4 2 2 2 2" xfId="21538" xr:uid="{34538D66-5A70-448A-BE2D-6FFFA607532A}"/>
    <cellStyle name="NotOnPriceList 4 2 2 3" xfId="7572" xr:uid="{9D3DC477-8B0D-407D-8772-57C06758FEFC}"/>
    <cellStyle name="NotOnPriceList 4 2 2 3 2" xfId="21539" xr:uid="{FEF11CC7-DFBB-4330-B277-05D3B86842E6}"/>
    <cellStyle name="NotOnPriceList 4 2 2 4" xfId="7573" xr:uid="{C3A5525A-44E4-413A-92F2-135AD1CF67F7}"/>
    <cellStyle name="NotOnPriceList 4 2 2 4 2" xfId="21540" xr:uid="{43312D24-1C6B-442C-97B2-491D57E4AB3A}"/>
    <cellStyle name="NotOnPriceList 4 2 2 5" xfId="7574" xr:uid="{08013F61-80C4-4932-928A-5DF7E466EEE1}"/>
    <cellStyle name="NotOnPriceList 4 2 2 5 2" xfId="21541" xr:uid="{8A6A3C32-4F78-4DD0-8559-48307BB15F38}"/>
    <cellStyle name="NotOnPriceList 4 2 2 6" xfId="21537" xr:uid="{9C62630E-E557-43DD-8984-0CC67AB76975}"/>
    <cellStyle name="NotOnPriceList 4 2 3" xfId="7575" xr:uid="{8276D015-374C-4342-978A-570AD201BF36}"/>
    <cellStyle name="NotOnPriceList 4 2 3 2" xfId="21542" xr:uid="{DE726817-D043-45C2-8157-3AA5F819BB6A}"/>
    <cellStyle name="NotOnPriceList 4 2 4" xfId="7576" xr:uid="{002DB5C1-2CF5-4EE5-9AAC-78FE47479891}"/>
    <cellStyle name="NotOnPriceList 4 2 4 2" xfId="21543" xr:uid="{0C7299BB-62ED-44F9-93CA-7954AECCBF18}"/>
    <cellStyle name="NotOnPriceList 4 2 5" xfId="7577" xr:uid="{998571DA-9A4D-481E-BCEA-ABECDBF7DB4E}"/>
    <cellStyle name="NotOnPriceList 4 2 5 2" xfId="21544" xr:uid="{BB3ED1B4-14D9-4139-B579-E66F0C3A2287}"/>
    <cellStyle name="NotOnPriceList 4 2 6" xfId="7578" xr:uid="{7FC3C168-D9BB-4DD7-8721-0B599E5FFDB6}"/>
    <cellStyle name="NotOnPriceList 4 2 6 2" xfId="21545" xr:uid="{8AA72795-17B3-4DC3-9638-1C57B967D2DF}"/>
    <cellStyle name="NotOnPriceList 4 2 7" xfId="7579" xr:uid="{704D2798-42A4-49DB-BE56-2183FD527112}"/>
    <cellStyle name="NotOnPriceList 4 2 7 2" xfId="21546" xr:uid="{2052F6BF-E5F6-408A-B0C8-15E697FE2469}"/>
    <cellStyle name="NotOnPriceList 4 2 8" xfId="7580" xr:uid="{A20CDEBB-4C68-45FB-8976-88A145F8EE7C}"/>
    <cellStyle name="NotOnPriceList 4 2 8 2" xfId="21547" xr:uid="{92CCF3D6-E536-4D81-AA3B-C819CDA42B43}"/>
    <cellStyle name="NotOnPriceList 4 2 9" xfId="14841" xr:uid="{3BF11D66-9BFF-460D-AA83-3CCD9DECAF8A}"/>
    <cellStyle name="NotOnPriceList 4 2 9 2" xfId="27209" xr:uid="{0F81BE17-002D-451E-99A6-477825B4D478}"/>
    <cellStyle name="NotOnPriceList 4 20" xfId="7581" xr:uid="{BD7ECACC-BC67-4D0A-85C0-FFB52F5857CC}"/>
    <cellStyle name="NotOnPriceList 4 20 2" xfId="21548" xr:uid="{15B31602-5B97-4670-99BE-056C633A92ED}"/>
    <cellStyle name="NotOnPriceList 4 21" xfId="14840" xr:uid="{8C866C1E-3DDC-4BAB-A5EF-30B8353071F6}"/>
    <cellStyle name="NotOnPriceList 4 21 2" xfId="27208" xr:uid="{11039CBF-DA7A-49A1-906F-D7274243FE1D}"/>
    <cellStyle name="NotOnPriceList 4 22" xfId="15275" xr:uid="{2F8CB20B-37FA-48DA-B2BE-E622EF23D6D5}"/>
    <cellStyle name="NotOnPriceList 4 22 2" xfId="27615" xr:uid="{98CF27F3-EB40-47EB-908E-6C18E74DF60E}"/>
    <cellStyle name="NotOnPriceList 4 23" xfId="15648" xr:uid="{13EE42C5-3BF4-4BA5-9DD0-EF06ED93CA3E}"/>
    <cellStyle name="NotOnPriceList 4 3" xfId="7582" xr:uid="{903C4602-9051-46BC-9970-3BAEE7DC1DE3}"/>
    <cellStyle name="NotOnPriceList 4 3 2" xfId="7583" xr:uid="{5D5ECD22-306F-44E7-8C55-0CB74140928D}"/>
    <cellStyle name="NotOnPriceList 4 3 2 2" xfId="21550" xr:uid="{BF7032D7-C800-4E0C-8681-732E16F3A84B}"/>
    <cellStyle name="NotOnPriceList 4 3 3" xfId="7584" xr:uid="{BEBD7C92-0724-4DE2-9D76-8575C7D62737}"/>
    <cellStyle name="NotOnPriceList 4 3 3 2" xfId="21551" xr:uid="{7A9440F9-7C4D-44E7-A351-8FC68C8906E6}"/>
    <cellStyle name="NotOnPriceList 4 3 4" xfId="7585" xr:uid="{DF588209-C5A0-4658-A6CD-0ED3C7FA9A82}"/>
    <cellStyle name="NotOnPriceList 4 3 4 2" xfId="21552" xr:uid="{71397B5D-62B1-4D57-85E9-E276926173FB}"/>
    <cellStyle name="NotOnPriceList 4 3 5" xfId="7586" xr:uid="{B88FB1ED-E29B-4A27-B97D-3D5ABEB519DC}"/>
    <cellStyle name="NotOnPriceList 4 3 5 2" xfId="21553" xr:uid="{159AB311-DE64-43A9-8736-F411C10BA533}"/>
    <cellStyle name="NotOnPriceList 4 3 6" xfId="21549" xr:uid="{860558C8-BD3E-4471-A9E5-9AA93728EC89}"/>
    <cellStyle name="NotOnPriceList 4 4" xfId="7587" xr:uid="{6BCEAE05-D1E4-4149-8C7A-CBEE9C2CA926}"/>
    <cellStyle name="NotOnPriceList 4 4 2" xfId="7588" xr:uid="{E0021EDF-8C46-4532-9D3B-D7DDBBC065AB}"/>
    <cellStyle name="NotOnPriceList 4 4 2 2" xfId="21555" xr:uid="{756FE74E-B9A7-43F0-A149-431CC4E5B210}"/>
    <cellStyle name="NotOnPriceList 4 4 3" xfId="7589" xr:uid="{E6976774-2B26-44F4-914E-B21C5E750DE5}"/>
    <cellStyle name="NotOnPriceList 4 4 3 2" xfId="21556" xr:uid="{7069E044-DE82-4C59-B0E4-3089017624C5}"/>
    <cellStyle name="NotOnPriceList 4 4 4" xfId="7590" xr:uid="{77798E76-AC59-4087-951F-652156097DCC}"/>
    <cellStyle name="NotOnPriceList 4 4 4 2" xfId="21557" xr:uid="{3BE41E59-F94E-4BE7-B65C-8B5B6CBA9350}"/>
    <cellStyle name="NotOnPriceList 4 4 5" xfId="7591" xr:uid="{43C85EB6-89A5-4682-91CC-D0EEFE57E1DF}"/>
    <cellStyle name="NotOnPriceList 4 4 5 2" xfId="21558" xr:uid="{791B4E16-3C4F-462A-BCBC-EC8D92F42770}"/>
    <cellStyle name="NotOnPriceList 4 4 6" xfId="21554" xr:uid="{81AFE4DF-9DFD-451A-8B12-B350E62BE23A}"/>
    <cellStyle name="NotOnPriceList 4 5" xfId="7592" xr:uid="{48FD27EC-8102-49D5-83A7-717FF87CC013}"/>
    <cellStyle name="NotOnPriceList 4 5 2" xfId="7593" xr:uid="{8E67DB72-AA52-4223-AC5F-2306362719AF}"/>
    <cellStyle name="NotOnPriceList 4 5 2 2" xfId="21560" xr:uid="{DAFF82ED-A544-4406-804F-8981659264BA}"/>
    <cellStyle name="NotOnPriceList 4 5 3" xfId="7594" xr:uid="{155BE498-785A-4A1D-A1DB-2508EAD72CA6}"/>
    <cellStyle name="NotOnPriceList 4 5 3 2" xfId="21561" xr:uid="{FBADE0F5-9077-43B4-A10B-6377B1A98A01}"/>
    <cellStyle name="NotOnPriceList 4 5 4" xfId="7595" xr:uid="{F681A69E-C109-4A74-A950-379609AE672D}"/>
    <cellStyle name="NotOnPriceList 4 5 4 2" xfId="21562" xr:uid="{CFC89356-7772-4936-8EFB-952E287B31C0}"/>
    <cellStyle name="NotOnPriceList 4 5 5" xfId="21559" xr:uid="{912EDA59-81FE-4A6C-B11A-2D5E6363C8B2}"/>
    <cellStyle name="NotOnPriceList 4 6" xfId="7596" xr:uid="{51F03589-0DD9-47C1-857A-1169397E7436}"/>
    <cellStyle name="NotOnPriceList 4 6 2" xfId="21563" xr:uid="{090BE007-68DF-4F64-9170-B73D9C6A3462}"/>
    <cellStyle name="NotOnPriceList 4 7" xfId="7597" xr:uid="{006DC7C5-ABE4-45E4-B753-31EDA813F854}"/>
    <cellStyle name="NotOnPriceList 4 7 2" xfId="21564" xr:uid="{295205B1-8435-4C14-B278-5F7D3F95DBDB}"/>
    <cellStyle name="NotOnPriceList 4 8" xfId="7598" xr:uid="{E89D6633-90DA-4FC9-95FD-5A9D53EC8C87}"/>
    <cellStyle name="NotOnPriceList 4 8 2" xfId="21565" xr:uid="{7DD0C986-88A2-4279-AA0B-BBEB3BDA5833}"/>
    <cellStyle name="NotOnPriceList 4 9" xfId="7599" xr:uid="{E9D19CB1-8C74-452C-9DA7-F7730ED533F2}"/>
    <cellStyle name="NotOnPriceList 4 9 2" xfId="21566" xr:uid="{4FF3C566-48FE-48D7-81B0-00F5DDD91820}"/>
    <cellStyle name="NotOnPriceList 5" xfId="1080" xr:uid="{2E383BA4-7E11-4127-8EAF-797DA4082EDB}"/>
    <cellStyle name="NotOnPriceList 5 10" xfId="7600" xr:uid="{FC823B55-BF5D-4342-93E4-D3BBD10ECA4A}"/>
    <cellStyle name="NotOnPriceList 5 10 2" xfId="21567" xr:uid="{5FB9DC01-50C8-4247-95EB-7CBB9F59306F}"/>
    <cellStyle name="NotOnPriceList 5 11" xfId="7601" xr:uid="{8207E14D-1A53-4496-975A-913FD9572ACD}"/>
    <cellStyle name="NotOnPriceList 5 11 2" xfId="21568" xr:uid="{B70A3CD6-B821-48A7-8254-42AB8400C494}"/>
    <cellStyle name="NotOnPriceList 5 12" xfId="7602" xr:uid="{273564FF-4955-4B83-966F-AE414100D080}"/>
    <cellStyle name="NotOnPriceList 5 12 2" xfId="21569" xr:uid="{52B3BA3C-7DB4-48C6-8BA5-C76E5A7F6C49}"/>
    <cellStyle name="NotOnPriceList 5 13" xfId="7603" xr:uid="{5592B3AD-C551-4CB8-A19C-6A5CDC60E51B}"/>
    <cellStyle name="NotOnPriceList 5 13 2" xfId="21570" xr:uid="{E639C426-3916-4D6C-95BA-9D1CE46DF9CC}"/>
    <cellStyle name="NotOnPriceList 5 14" xfId="7604" xr:uid="{A05F0AD5-737C-47CB-B0A0-D379C3E283C5}"/>
    <cellStyle name="NotOnPriceList 5 14 2" xfId="21571" xr:uid="{3C992D67-2C8D-4BB7-A74C-59037A8F3116}"/>
    <cellStyle name="NotOnPriceList 5 15" xfId="7605" xr:uid="{0CA069DB-80C2-4072-B33F-D61D80FF7689}"/>
    <cellStyle name="NotOnPriceList 5 15 2" xfId="21572" xr:uid="{A0E37BA8-84C9-49FB-9C5B-9B837E81AD5B}"/>
    <cellStyle name="NotOnPriceList 5 16" xfId="7606" xr:uid="{7C6D8C39-1A83-43C6-AF93-616F7A58F2F8}"/>
    <cellStyle name="NotOnPriceList 5 16 2" xfId="21573" xr:uid="{94FA71B4-01CD-4B02-875D-83E1E0AC07AD}"/>
    <cellStyle name="NotOnPriceList 5 17" xfId="7607" xr:uid="{D9662503-69E8-4F79-923F-43C30630AF73}"/>
    <cellStyle name="NotOnPriceList 5 17 2" xfId="21574" xr:uid="{487862BF-ECAA-4FAF-AB15-94668A1D35DF}"/>
    <cellStyle name="NotOnPriceList 5 18" xfId="7608" xr:uid="{13BDE54D-2CF2-46A7-8E72-9A5471606004}"/>
    <cellStyle name="NotOnPriceList 5 18 2" xfId="21575" xr:uid="{B3F75145-7270-4F50-B920-18639C0FE3ED}"/>
    <cellStyle name="NotOnPriceList 5 19" xfId="7609" xr:uid="{6C3375DC-87D3-4513-85D2-3EA48AE032C3}"/>
    <cellStyle name="NotOnPriceList 5 19 2" xfId="21576" xr:uid="{79FC82E0-6F10-4A70-97EA-0DE24FF2156A}"/>
    <cellStyle name="NotOnPriceList 5 2" xfId="7610" xr:uid="{417DC48F-0119-4EA1-BAB7-D4D1C8F7D11D}"/>
    <cellStyle name="NotOnPriceList 5 2 10" xfId="15492" xr:uid="{277BCE63-DBA2-4955-8DE3-F8C559DDB8C6}"/>
    <cellStyle name="NotOnPriceList 5 2 10 2" xfId="27832" xr:uid="{52583105-5B81-4FE0-9A28-81D29D578AFD}"/>
    <cellStyle name="NotOnPriceList 5 2 11" xfId="21577" xr:uid="{12AD4392-349E-4F77-B304-AEBAFD260C1A}"/>
    <cellStyle name="NotOnPriceList 5 2 2" xfId="7611" xr:uid="{37F1A541-113E-4401-B68E-38BE2473FC05}"/>
    <cellStyle name="NotOnPriceList 5 2 2 2" xfId="7612" xr:uid="{4D1F84B3-5AC8-44B0-AF11-219C4DD1055C}"/>
    <cellStyle name="NotOnPriceList 5 2 2 2 2" xfId="21579" xr:uid="{28B471EE-4340-4DAD-9E1C-1A0BE46AB742}"/>
    <cellStyle name="NotOnPriceList 5 2 2 3" xfId="7613" xr:uid="{A1BF2D30-09B8-4061-9B01-F0FE35FDE81C}"/>
    <cellStyle name="NotOnPriceList 5 2 2 3 2" xfId="21580" xr:uid="{E4F88B1F-C6F8-4616-AF9E-CF15B7B58406}"/>
    <cellStyle name="NotOnPriceList 5 2 2 4" xfId="7614" xr:uid="{6C25EB19-94A0-41CF-B878-87BCE0F6C9E8}"/>
    <cellStyle name="NotOnPriceList 5 2 2 4 2" xfId="21581" xr:uid="{2047A285-ABB2-43CB-A1A4-2317E31249B2}"/>
    <cellStyle name="NotOnPriceList 5 2 2 5" xfId="7615" xr:uid="{43CAC112-BDC1-4B73-983A-B3A2DF824B2A}"/>
    <cellStyle name="NotOnPriceList 5 2 2 5 2" xfId="21582" xr:uid="{A9A2494D-A76A-4E3E-8DC4-274E967FCEC4}"/>
    <cellStyle name="NotOnPriceList 5 2 2 6" xfId="21578" xr:uid="{51F087C7-99DC-416D-BA5A-3A176E2D5CBB}"/>
    <cellStyle name="NotOnPriceList 5 2 3" xfId="7616" xr:uid="{ED84AF5A-E748-4553-AF49-663704E08D0A}"/>
    <cellStyle name="NotOnPriceList 5 2 3 2" xfId="21583" xr:uid="{E40B9D51-F2FB-44F3-94EC-A9706AD52E7B}"/>
    <cellStyle name="NotOnPriceList 5 2 4" xfId="7617" xr:uid="{CFDD4F24-11D2-4345-A52F-D315ABCD1F5B}"/>
    <cellStyle name="NotOnPriceList 5 2 4 2" xfId="21584" xr:uid="{32AC90B2-7DF6-4172-A966-82EEFF42921D}"/>
    <cellStyle name="NotOnPriceList 5 2 5" xfId="7618" xr:uid="{0754CF3C-6A5F-4897-9243-5F6EC8C2BF3B}"/>
    <cellStyle name="NotOnPriceList 5 2 5 2" xfId="21585" xr:uid="{1F6AD658-312C-4A33-8B2F-7F12E7B079EC}"/>
    <cellStyle name="NotOnPriceList 5 2 6" xfId="7619" xr:uid="{BE49F30B-4E1A-4479-8CB6-905E48E8F851}"/>
    <cellStyle name="NotOnPriceList 5 2 6 2" xfId="21586" xr:uid="{C509023C-855B-4E85-9441-F25C59B62178}"/>
    <cellStyle name="NotOnPriceList 5 2 7" xfId="7620" xr:uid="{C03FC1BF-1A58-4D1D-90C3-3941FC041EDE}"/>
    <cellStyle name="NotOnPriceList 5 2 7 2" xfId="21587" xr:uid="{5CABDB54-C675-49D0-B85F-B0C700C596A1}"/>
    <cellStyle name="NotOnPriceList 5 2 8" xfId="7621" xr:uid="{2F372215-A56F-439E-83DF-047791433BF4}"/>
    <cellStyle name="NotOnPriceList 5 2 8 2" xfId="21588" xr:uid="{9C4C6923-B6EC-4C21-8E9B-25E39C7E4913}"/>
    <cellStyle name="NotOnPriceList 5 2 9" xfId="15116" xr:uid="{653F2DBD-3169-4D3A-8FE9-E0CABBF28CA3}"/>
    <cellStyle name="NotOnPriceList 5 2 9 2" xfId="27464" xr:uid="{9FBA1CBA-442E-4B44-A8BA-9349EC4C2865}"/>
    <cellStyle name="NotOnPriceList 5 20" xfId="14842" xr:uid="{BAC04EC0-DC08-4B98-819A-2FEE852C5FDE}"/>
    <cellStyle name="NotOnPriceList 5 20 2" xfId="27210" xr:uid="{F113AFA1-9B0E-4F73-9A7D-E8F6D93D4DA2}"/>
    <cellStyle name="NotOnPriceList 5 21" xfId="15277" xr:uid="{A99DA724-66EB-41CB-AA27-F9888E9ED72D}"/>
    <cellStyle name="NotOnPriceList 5 21 2" xfId="27617" xr:uid="{FFA24670-24DF-4FA6-B547-51A73C9A61D9}"/>
    <cellStyle name="NotOnPriceList 5 22" xfId="15649" xr:uid="{9F14FCCB-67D5-4B03-8219-F8146BC945BB}"/>
    <cellStyle name="NotOnPriceList 5 3" xfId="7622" xr:uid="{9C5F60F8-47E0-4D76-943C-7C244554E217}"/>
    <cellStyle name="NotOnPriceList 5 3 2" xfId="7623" xr:uid="{E860A715-35FF-4BD6-A0CB-EE0C3D13FB3C}"/>
    <cellStyle name="NotOnPriceList 5 3 2 2" xfId="21590" xr:uid="{B71A71F3-F7B2-4DD6-9BB7-AF8AF2F51B60}"/>
    <cellStyle name="NotOnPriceList 5 3 3" xfId="7624" xr:uid="{4BBC62FF-ECED-4F2E-83A7-BE5FDA966CAC}"/>
    <cellStyle name="NotOnPriceList 5 3 3 2" xfId="21591" xr:uid="{75FA0F58-0FE9-4F8D-A023-EA56D51147F5}"/>
    <cellStyle name="NotOnPriceList 5 3 4" xfId="7625" xr:uid="{A448DB22-ACA5-4A64-98D0-032AA0A33BFF}"/>
    <cellStyle name="NotOnPriceList 5 3 4 2" xfId="21592" xr:uid="{815FFAF8-8BC9-4623-A202-5125E4F6B98E}"/>
    <cellStyle name="NotOnPriceList 5 3 5" xfId="7626" xr:uid="{CC617CB8-1284-4861-B38B-842246A4EB41}"/>
    <cellStyle name="NotOnPriceList 5 3 5 2" xfId="21593" xr:uid="{71DFC0E4-E25C-4685-A2E1-CAEE4B87F571}"/>
    <cellStyle name="NotOnPriceList 5 3 6" xfId="21589" xr:uid="{D70B7E68-CF3F-487A-939C-312BC43A6D47}"/>
    <cellStyle name="NotOnPriceList 5 4" xfId="7627" xr:uid="{F40641F0-DA1A-48AC-8EBF-DB4626810B25}"/>
    <cellStyle name="NotOnPriceList 5 4 2" xfId="7628" xr:uid="{D3EA36EB-6BD5-4972-874D-23BCF3829F85}"/>
    <cellStyle name="NotOnPriceList 5 4 2 2" xfId="21595" xr:uid="{39B1F724-B56B-4F5A-B389-E8DD1A6224FD}"/>
    <cellStyle name="NotOnPriceList 5 4 3" xfId="7629" xr:uid="{7740F7D9-4259-4AEC-90A6-65FB0A1234CB}"/>
    <cellStyle name="NotOnPriceList 5 4 3 2" xfId="21596" xr:uid="{7FF121DC-6256-4183-A9AB-C1E35E47CD7C}"/>
    <cellStyle name="NotOnPriceList 5 4 4" xfId="7630" xr:uid="{D66D363B-F30F-444F-AA5C-76E15CFDF224}"/>
    <cellStyle name="NotOnPriceList 5 4 4 2" xfId="21597" xr:uid="{B69E7983-9B8F-4CB9-B15A-5B0F4B2E783F}"/>
    <cellStyle name="NotOnPriceList 5 4 5" xfId="21594" xr:uid="{06A45AB4-DBF6-469C-BAFA-F954F92084F7}"/>
    <cellStyle name="NotOnPriceList 5 5" xfId="7631" xr:uid="{B30FD4E6-725A-43F3-B427-3870AFEAD846}"/>
    <cellStyle name="NotOnPriceList 5 5 2" xfId="7632" xr:uid="{0FA39135-3B69-4506-957A-7A5994DB8978}"/>
    <cellStyle name="NotOnPriceList 5 5 2 2" xfId="21599" xr:uid="{3A878FDC-CADC-4EFA-BEC2-F6A0518B69A0}"/>
    <cellStyle name="NotOnPriceList 5 5 3" xfId="7633" xr:uid="{B2136B61-4EEF-494C-A259-A8C9165F929F}"/>
    <cellStyle name="NotOnPriceList 5 5 3 2" xfId="21600" xr:uid="{7771958C-CB99-402E-B9DC-AF27A52F3CD8}"/>
    <cellStyle name="NotOnPriceList 5 5 4" xfId="7634" xr:uid="{D3CE1D6F-657E-40BA-B6FA-39AAEC10A680}"/>
    <cellStyle name="NotOnPriceList 5 5 4 2" xfId="21601" xr:uid="{BAAE9965-04C3-4A08-A8BB-C60974FC6B7F}"/>
    <cellStyle name="NotOnPriceList 5 5 5" xfId="21598" xr:uid="{ADF3B311-5667-4A20-85FC-7B22A50501E5}"/>
    <cellStyle name="NotOnPriceList 5 6" xfId="7635" xr:uid="{68500BC2-FA93-4EB6-A6E8-875891B66080}"/>
    <cellStyle name="NotOnPriceList 5 6 2" xfId="21602" xr:uid="{DDA65B4B-7AF0-43F8-979C-53B586513BE8}"/>
    <cellStyle name="NotOnPriceList 5 7" xfId="7636" xr:uid="{AB17B5FC-45CA-419D-B8B9-C85F0452782D}"/>
    <cellStyle name="NotOnPriceList 5 7 2" xfId="21603" xr:uid="{DBA09F3B-361C-4109-9A18-6D515F0AF7D1}"/>
    <cellStyle name="NotOnPriceList 5 8" xfId="7637" xr:uid="{B5A7165A-6E05-4D8B-AD71-A23A7134970A}"/>
    <cellStyle name="NotOnPriceList 5 8 2" xfId="21604" xr:uid="{D4CE8C19-CB76-4F80-B5B8-8C85F05C1F9B}"/>
    <cellStyle name="NotOnPriceList 5 9" xfId="7638" xr:uid="{B056BA25-4EFB-4B91-999B-BA23AAB39D1E}"/>
    <cellStyle name="NotOnPriceList 5 9 2" xfId="21605" xr:uid="{04DA2405-EFF3-4595-9E8E-94DBCCAE065A}"/>
    <cellStyle name="NotOnPriceList 6" xfId="1395" xr:uid="{82457887-D397-49A6-9668-7B7B08A35781}"/>
    <cellStyle name="NotOnPriceList 6 10" xfId="7639" xr:uid="{E6B6F645-BCBE-4E4A-BC72-24D3A763B499}"/>
    <cellStyle name="NotOnPriceList 6 10 2" xfId="21606" xr:uid="{F26D16AC-086C-48C7-B7A3-80B3183028B7}"/>
    <cellStyle name="NotOnPriceList 6 11" xfId="7640" xr:uid="{EBB03970-7EE3-400D-94E7-F0797BD76A3C}"/>
    <cellStyle name="NotOnPriceList 6 11 2" xfId="21607" xr:uid="{36065975-ADFD-4A43-BAF5-BBF7A668B4C9}"/>
    <cellStyle name="NotOnPriceList 6 12" xfId="7641" xr:uid="{8EB38342-A811-4C42-A1B9-3387A86B5031}"/>
    <cellStyle name="NotOnPriceList 6 12 2" xfId="21608" xr:uid="{C4E937B9-6AD4-4E91-89E0-250382D6F45A}"/>
    <cellStyle name="NotOnPriceList 6 13" xfId="7642" xr:uid="{E09A902C-D5B9-406A-83E6-70CBE364FFA3}"/>
    <cellStyle name="NotOnPriceList 6 13 2" xfId="21609" xr:uid="{62BFB18E-4399-4435-8C74-5438B0AA04DD}"/>
    <cellStyle name="NotOnPriceList 6 14" xfId="7643" xr:uid="{9D0AFEB3-A6BC-4F50-AF8C-F0D752B639F7}"/>
    <cellStyle name="NotOnPriceList 6 14 2" xfId="21610" xr:uid="{F61BFD91-9951-44CC-9D99-E40593CEF90B}"/>
    <cellStyle name="NotOnPriceList 6 15" xfId="7644" xr:uid="{169BE7F5-21D2-4297-8921-AEF768E2AAD4}"/>
    <cellStyle name="NotOnPriceList 6 15 2" xfId="21611" xr:uid="{05683A67-D5A6-4D21-A118-2DCADEFA0950}"/>
    <cellStyle name="NotOnPriceList 6 16" xfId="7645" xr:uid="{58A57C95-DB81-4211-82D3-1BFC3A93AE4D}"/>
    <cellStyle name="NotOnPriceList 6 16 2" xfId="21612" xr:uid="{95077F60-AB23-488C-9A19-884D25F88B3C}"/>
    <cellStyle name="NotOnPriceList 6 17" xfId="15117" xr:uid="{2C637BED-A529-449A-9712-DB533C0D85DD}"/>
    <cellStyle name="NotOnPriceList 6 17 2" xfId="27465" xr:uid="{42993C87-6925-4236-9BFB-815CC66AB017}"/>
    <cellStyle name="NotOnPriceList 6 18" xfId="15493" xr:uid="{5259353B-31B9-47E3-80A1-3F9B32159CFE}"/>
    <cellStyle name="NotOnPriceList 6 18 2" xfId="27833" xr:uid="{623299B0-91D9-43A1-86BB-B2A75534ED78}"/>
    <cellStyle name="NotOnPriceList 6 19" xfId="15770" xr:uid="{32600367-BBC9-498C-A451-3D726F229638}"/>
    <cellStyle name="NotOnPriceList 6 2" xfId="7646" xr:uid="{E384D722-1C98-4036-8010-B07F093ACDBA}"/>
    <cellStyle name="NotOnPriceList 6 2 2" xfId="7647" xr:uid="{01BDCA95-5345-4354-B4A8-9689F8A3AA9C}"/>
    <cellStyle name="NotOnPriceList 6 2 2 2" xfId="7648" xr:uid="{6D776963-A571-4042-9F45-230A4D772BEA}"/>
    <cellStyle name="NotOnPriceList 6 2 2 2 2" xfId="21615" xr:uid="{34C1DFBA-3B0A-4D42-8F79-A795D2A93B3B}"/>
    <cellStyle name="NotOnPriceList 6 2 2 3" xfId="7649" xr:uid="{0C1F7865-B16A-4767-BAE5-43F02D6ECAA5}"/>
    <cellStyle name="NotOnPriceList 6 2 2 3 2" xfId="21616" xr:uid="{7ADA2AF3-E3FE-4DFB-9187-37967281A36C}"/>
    <cellStyle name="NotOnPriceList 6 2 2 4" xfId="7650" xr:uid="{B10ADD60-F464-471A-89FF-99E4B06DDEE6}"/>
    <cellStyle name="NotOnPriceList 6 2 2 4 2" xfId="21617" xr:uid="{BFBF7CB7-5B60-4479-BE81-0D2B3E1C2EA9}"/>
    <cellStyle name="NotOnPriceList 6 2 2 5" xfId="21614" xr:uid="{F404725C-EE71-419D-960C-08EA84348242}"/>
    <cellStyle name="NotOnPriceList 6 2 3" xfId="7651" xr:uid="{7A77A826-A3ED-4B66-B34C-8DA86E816173}"/>
    <cellStyle name="NotOnPriceList 6 2 3 2" xfId="21618" xr:uid="{D91E2D0A-FE59-4EB7-8032-69BBB97775DC}"/>
    <cellStyle name="NotOnPriceList 6 2 4" xfId="7652" xr:uid="{1E79FDDC-D3F7-452B-8ED3-EB31DD9C6890}"/>
    <cellStyle name="NotOnPriceList 6 2 4 2" xfId="21619" xr:uid="{3A408F4C-40E1-49C6-B38E-335279106ABF}"/>
    <cellStyle name="NotOnPriceList 6 2 5" xfId="7653" xr:uid="{3BBC61F1-5C35-4591-A158-5D55CD40E557}"/>
    <cellStyle name="NotOnPriceList 6 2 5 2" xfId="21620" xr:uid="{077BE2E2-A665-4F91-B63C-00E61947E854}"/>
    <cellStyle name="NotOnPriceList 6 2 6" xfId="7654" xr:uid="{9668F62E-8B88-4E28-96FE-88D8DF193764}"/>
    <cellStyle name="NotOnPriceList 6 2 6 2" xfId="21621" xr:uid="{F53FF55A-9832-4A8C-9218-0E2AB79B0854}"/>
    <cellStyle name="NotOnPriceList 6 2 7" xfId="7655" xr:uid="{9BCEB3CD-F039-4CC2-9C12-A7444665B42B}"/>
    <cellStyle name="NotOnPriceList 6 2 7 2" xfId="21622" xr:uid="{07782C72-25BA-4409-BAD0-9B00790D73D6}"/>
    <cellStyle name="NotOnPriceList 6 2 8" xfId="21613" xr:uid="{A1E0A063-BE2A-40D5-B24E-034B4CA4F9D9}"/>
    <cellStyle name="NotOnPriceList 6 3" xfId="7656" xr:uid="{873B205E-9F98-4FD1-B87B-F3FE71862141}"/>
    <cellStyle name="NotOnPriceList 6 3 2" xfId="7657" xr:uid="{3EFA11ED-0824-489F-903C-16BEC66A9C2E}"/>
    <cellStyle name="NotOnPriceList 6 3 2 2" xfId="21624" xr:uid="{B292ADF7-B1F5-47C7-96FD-49EC1DE7B6F3}"/>
    <cellStyle name="NotOnPriceList 6 3 3" xfId="7658" xr:uid="{4FC1C866-47E5-4999-B159-5EE0F72AE23C}"/>
    <cellStyle name="NotOnPriceList 6 3 3 2" xfId="21625" xr:uid="{5660E193-C2CA-459A-A205-4B64D3B861EE}"/>
    <cellStyle name="NotOnPriceList 6 3 4" xfId="7659" xr:uid="{1590B37C-A3E2-490F-BF8B-FACF7CB59A39}"/>
    <cellStyle name="NotOnPriceList 6 3 4 2" xfId="21626" xr:uid="{17C7AD11-2DE1-4DFB-9B9E-9F19E306DEA4}"/>
    <cellStyle name="NotOnPriceList 6 3 5" xfId="21623" xr:uid="{5132CAEC-8333-4CBD-9504-F0948A06E884}"/>
    <cellStyle name="NotOnPriceList 6 4" xfId="7660" xr:uid="{EACA17BF-2194-4857-8E95-6A5D78D94AD6}"/>
    <cellStyle name="NotOnPriceList 6 4 2" xfId="7661" xr:uid="{50533A6D-1068-4C6D-84C0-934FF403A242}"/>
    <cellStyle name="NotOnPriceList 6 4 2 2" xfId="21628" xr:uid="{E0C5F51F-EBD9-4B70-A812-D82177519B61}"/>
    <cellStyle name="NotOnPriceList 6 4 3" xfId="7662" xr:uid="{E164B9D8-9B77-43C6-B37C-EF210603616C}"/>
    <cellStyle name="NotOnPriceList 6 4 3 2" xfId="21629" xr:uid="{3C4EE3FD-79E7-44F1-ACE5-B657894E3171}"/>
    <cellStyle name="NotOnPriceList 6 4 4" xfId="7663" xr:uid="{99367D32-5F7E-4E12-A56B-F65276C3D1BE}"/>
    <cellStyle name="NotOnPriceList 6 4 4 2" xfId="21630" xr:uid="{63FDFDC5-703B-4E23-895D-764B3284EAED}"/>
    <cellStyle name="NotOnPriceList 6 4 5" xfId="21627" xr:uid="{87EC256E-FDE1-4B25-972F-9B185DEC63C4}"/>
    <cellStyle name="NotOnPriceList 6 5" xfId="7664" xr:uid="{C53EA0F2-1C56-49E4-9937-EA82F70EC04C}"/>
    <cellStyle name="NotOnPriceList 6 5 2" xfId="7665" xr:uid="{CDB64DE2-685D-4EDC-8F31-550A3ADCE7C7}"/>
    <cellStyle name="NotOnPriceList 6 5 2 2" xfId="21632" xr:uid="{26680A22-AA70-415B-B63C-248CF798D201}"/>
    <cellStyle name="NotOnPriceList 6 5 3" xfId="7666" xr:uid="{20890645-C9D7-4B4D-999D-1E87D384B3C0}"/>
    <cellStyle name="NotOnPriceList 6 5 3 2" xfId="21633" xr:uid="{B20750EA-8560-4157-8D91-F00B83734415}"/>
    <cellStyle name="NotOnPriceList 6 5 4" xfId="7667" xr:uid="{828E0153-325F-430D-8D5C-B394ADFEC83B}"/>
    <cellStyle name="NotOnPriceList 6 5 4 2" xfId="21634" xr:uid="{1BB52180-CAF2-4068-A6AE-11DBB5548AE5}"/>
    <cellStyle name="NotOnPriceList 6 5 5" xfId="21631" xr:uid="{8E4D0C28-A07A-430A-9FB4-CC9C70DD66C9}"/>
    <cellStyle name="NotOnPriceList 6 6" xfId="7668" xr:uid="{1A75867D-8D36-429B-95C4-E02625CE0CA9}"/>
    <cellStyle name="NotOnPriceList 6 6 2" xfId="21635" xr:uid="{ACCC58A6-1801-4555-BD88-80D5096899E2}"/>
    <cellStyle name="NotOnPriceList 6 7" xfId="7669" xr:uid="{C338C905-337E-47A1-96B8-A122A903F811}"/>
    <cellStyle name="NotOnPriceList 6 7 2" xfId="21636" xr:uid="{F74C9331-10F4-4448-8061-E54D85E9EC1B}"/>
    <cellStyle name="NotOnPriceList 6 8" xfId="7670" xr:uid="{48F5610F-1B37-4F8B-9B40-0E7305D366E4}"/>
    <cellStyle name="NotOnPriceList 6 8 2" xfId="21637" xr:uid="{D83ABD2A-64EB-497D-B298-FE28A96D47A4}"/>
    <cellStyle name="NotOnPriceList 6 9" xfId="7671" xr:uid="{D6EC1897-5003-402C-899A-068C81FE230B}"/>
    <cellStyle name="NotOnPriceList 6 9 2" xfId="21638" xr:uid="{6B372BA4-752F-47D3-A80E-F1E4353AA4D0}"/>
    <cellStyle name="NotOnPriceList 7" xfId="7672" xr:uid="{2314204E-EF16-47A3-8F43-46769F6459FA}"/>
    <cellStyle name="NotOnPriceList 7 2" xfId="7673" xr:uid="{65EA4549-FCDB-4ADD-A96B-3B060938F717}"/>
    <cellStyle name="NotOnPriceList 7 2 2" xfId="7674" xr:uid="{F0449F2F-FC1E-4F93-886E-AA1287E9B222}"/>
    <cellStyle name="NotOnPriceList 7 2 2 2" xfId="21641" xr:uid="{F171EF9F-1249-4448-80C5-04A47573EF6E}"/>
    <cellStyle name="NotOnPriceList 7 2 3" xfId="7675" xr:uid="{61CB9BF1-CBDB-452C-BF87-489B550FF39E}"/>
    <cellStyle name="NotOnPriceList 7 2 3 2" xfId="21642" xr:uid="{6B5CDDBC-D736-4A07-95BA-A399BB52402F}"/>
    <cellStyle name="NotOnPriceList 7 2 4" xfId="7676" xr:uid="{34C957B0-B76E-484E-B187-96FCF60D0C87}"/>
    <cellStyle name="NotOnPriceList 7 2 4 2" xfId="21643" xr:uid="{BFA5D414-DB48-4E40-8B33-8017C2295FA8}"/>
    <cellStyle name="NotOnPriceList 7 2 5" xfId="21640" xr:uid="{D99CFBE8-CAE4-4040-A491-70A9B9070364}"/>
    <cellStyle name="NotOnPriceList 7 3" xfId="7677" xr:uid="{5287609B-E997-43B4-AA5F-F28AAC76A4EB}"/>
    <cellStyle name="NotOnPriceList 7 3 2" xfId="21644" xr:uid="{03ADB015-6A03-4282-BEB3-BFFC242978B8}"/>
    <cellStyle name="NotOnPriceList 7 4" xfId="7678" xr:uid="{CF018354-7B1B-4A90-AA7F-CF9995F39158}"/>
    <cellStyle name="NotOnPriceList 7 4 2" xfId="21645" xr:uid="{D8C31339-1AE3-4110-8CEC-8B0DD5CE5224}"/>
    <cellStyle name="NotOnPriceList 7 5" xfId="7679" xr:uid="{82E50E49-5BF8-4AC6-A756-82D52B7734DC}"/>
    <cellStyle name="NotOnPriceList 7 5 2" xfId="21646" xr:uid="{7E45BDE8-5066-439E-BCD2-943EA485DF11}"/>
    <cellStyle name="NotOnPriceList 7 6" xfId="7680" xr:uid="{5D4A9D66-7F40-44EE-8065-103C117C3A21}"/>
    <cellStyle name="NotOnPriceList 7 6 2" xfId="21647" xr:uid="{650B34A4-AE47-4E94-B528-A72C97290C96}"/>
    <cellStyle name="NotOnPriceList 7 7" xfId="7681" xr:uid="{A36FC3C6-B4CA-4A9B-8795-580FE7FE64EC}"/>
    <cellStyle name="NotOnPriceList 7 7 2" xfId="21648" xr:uid="{76BC21F7-EE11-4EB3-9651-11D77DB0D6D4}"/>
    <cellStyle name="NotOnPriceList 7 8" xfId="21639" xr:uid="{0250C18B-EC05-46A2-9536-0F2780315DAB}"/>
    <cellStyle name="NotOnPriceList 8" xfId="7682" xr:uid="{F8624D25-546C-4877-A01F-DCAD81A15550}"/>
    <cellStyle name="NotOnPriceList 8 2" xfId="7683" xr:uid="{8DBFA185-EE10-4156-95F5-C868BAEBC08F}"/>
    <cellStyle name="NotOnPriceList 8 2 2" xfId="21650" xr:uid="{DC3669B3-D45B-4973-B1D0-AFCA563501DD}"/>
    <cellStyle name="NotOnPriceList 8 3" xfId="7684" xr:uid="{9AD8CD97-709E-48CB-842B-28A4C9872A55}"/>
    <cellStyle name="NotOnPriceList 8 3 2" xfId="21651" xr:uid="{3A233C96-D111-4ABC-BBF5-6A275FA5DD60}"/>
    <cellStyle name="NotOnPriceList 8 4" xfId="7685" xr:uid="{0742D76F-9421-4ADC-8B09-EB5EB023587B}"/>
    <cellStyle name="NotOnPriceList 8 4 2" xfId="21652" xr:uid="{5D81FF5B-8F33-40C8-80BD-A10C41404E57}"/>
    <cellStyle name="NotOnPriceList 8 5" xfId="21649" xr:uid="{A8EAC5C2-36B0-4CB8-A8EF-F30CD0062493}"/>
    <cellStyle name="NotOnPriceList 9" xfId="7686" xr:uid="{CEF56DE5-CFBC-4AC2-9EDA-3B456CD347AB}"/>
    <cellStyle name="NotOnPriceList 9 2" xfId="21653" xr:uid="{61306B38-D7F3-4552-8B3D-A928DF6230D3}"/>
    <cellStyle name="oft Excel]_x000d__x000a_Options5=1155_x000d__x000a_Pos=-12,9,1048,771_x000d__x000a_MRUFuncs=345,205,221,1,65,28,37,24,3,36_x000d__x000a_StickyPtX=574_x000d__x000a_StickyPtY=45" xfId="391" xr:uid="{CE311790-73B5-4F68-B28E-4C725528FE81}"/>
    <cellStyle name="oft Excel]_x000d__x000a_Options5=1155_x000d__x000a_Pos=-12,9,1048,771_x000d__x000a_MRUFuncs=345,205,221,1,65,28,37,24,3,36_x000d__x000a_StickyPtX=574_x000d__x000a_StickyPtY=45 2" xfId="7687" xr:uid="{F532AF65-5321-4888-85D5-AD7C84CC90A8}"/>
    <cellStyle name="Output" xfId="392" xr:uid="{69273055-5730-4809-8686-94926197E54E}"/>
    <cellStyle name="Output 10" xfId="7688" xr:uid="{4DA6ECD9-2519-4CD1-86FE-AB360679D1C8}"/>
    <cellStyle name="Output 10 2" xfId="7689" xr:uid="{AF7FE4D7-E108-45D7-91A3-35EBDCB8429E}"/>
    <cellStyle name="Output 10 2 2" xfId="21655" xr:uid="{2BA6760A-ECC9-4EB7-95AA-029A711B3448}"/>
    <cellStyle name="Output 10 3" xfId="7690" xr:uid="{5A7D30CA-E6CC-48B0-A877-49CF2C30AF2B}"/>
    <cellStyle name="Output 10 3 2" xfId="21656" xr:uid="{82A07FFB-93FF-4841-B7F1-14F13B45BF86}"/>
    <cellStyle name="Output 10 4" xfId="7691" xr:uid="{46EC332D-DBAF-4688-8DBA-0AE4FEF4A320}"/>
    <cellStyle name="Output 10 4 2" xfId="21657" xr:uid="{69FAE77D-C263-4316-BDE3-F683784A5466}"/>
    <cellStyle name="Output 10 5" xfId="7692" xr:uid="{0092DCA9-0C3E-4357-8CB3-291985BF45C7}"/>
    <cellStyle name="Output 10 5 2" xfId="21658" xr:uid="{A9EDF95B-4D16-4B00-9B2C-93B613016CD0}"/>
    <cellStyle name="Output 10 6" xfId="21654" xr:uid="{B0417B82-363E-45B1-BE91-EA74E4CE49A7}"/>
    <cellStyle name="Output 11" xfId="7693" xr:uid="{EB04033C-1AC4-4458-917A-7FC39F33B375}"/>
    <cellStyle name="Output 11 2" xfId="7694" xr:uid="{F63F5FE3-7B57-449C-995D-509BD93C1E24}"/>
    <cellStyle name="Output 11 2 2" xfId="21660" xr:uid="{5731E2BB-2C04-4ACA-9347-40B686995A93}"/>
    <cellStyle name="Output 11 3" xfId="7695" xr:uid="{63D1CD1E-12AE-4931-9F89-28513F69F09A}"/>
    <cellStyle name="Output 11 3 2" xfId="21661" xr:uid="{1A8114D7-4A95-4A75-B6D6-6FC86DCE3C08}"/>
    <cellStyle name="Output 11 4" xfId="7696" xr:uid="{CB7B3F34-71C2-4C84-BFE2-298C0A50AEC3}"/>
    <cellStyle name="Output 11 4 2" xfId="21662" xr:uid="{F845C4A6-4282-4993-AD2B-65FA3FFF2B2F}"/>
    <cellStyle name="Output 11 5" xfId="21659" xr:uid="{E971A3E4-3B18-4EA3-9102-47B35A4FB91F}"/>
    <cellStyle name="Output 12" xfId="7697" xr:uid="{B51DFD33-5ADE-4CE5-A2A1-4EA9A3AFB120}"/>
    <cellStyle name="Output 12 2" xfId="21663" xr:uid="{C57F114D-96C6-4F23-8094-419EDCF780DC}"/>
    <cellStyle name="Output 13" xfId="7698" xr:uid="{26F9E979-4CBA-47C2-8BB5-EA4735A72ED8}"/>
    <cellStyle name="Output 13 2" xfId="21664" xr:uid="{728C0B15-0C6C-4BCB-A7EE-4B397CDF3908}"/>
    <cellStyle name="Output 14" xfId="7699" xr:uid="{73FB6EE1-F263-422A-AF57-5B98B963BC51}"/>
    <cellStyle name="Output 14 2" xfId="21665" xr:uid="{E30F2F4F-B127-4182-BE14-BD3B78235690}"/>
    <cellStyle name="Output 15" xfId="7700" xr:uid="{E0EBF28E-7D04-4491-B556-B4BC2128D8C1}"/>
    <cellStyle name="Output 15 2" xfId="21666" xr:uid="{25885E23-83C8-40E8-B0CA-59F207D5E904}"/>
    <cellStyle name="Output 16" xfId="7701" xr:uid="{0991E502-2642-483A-901D-13FF67F845CA}"/>
    <cellStyle name="Output 16 2" xfId="21667" xr:uid="{3A59BD51-1B84-4D84-87FE-6AEC9870A297}"/>
    <cellStyle name="Output 17" xfId="7702" xr:uid="{6B848482-F1E4-40DA-8036-38A24FD95D58}"/>
    <cellStyle name="Output 17 2" xfId="21668" xr:uid="{46E881B2-70D4-4438-8DC1-2D598541AD27}"/>
    <cellStyle name="Output 18" xfId="7703" xr:uid="{151196F0-AEC9-4B61-B5F6-0C69D89CFC9D}"/>
    <cellStyle name="Output 18 2" xfId="21669" xr:uid="{9E319731-8A97-44F8-A7E4-C6EBCB000C88}"/>
    <cellStyle name="Output 19" xfId="7704" xr:uid="{DBCDB6C2-376C-4428-A920-D2D75A452F96}"/>
    <cellStyle name="Output 19 2" xfId="21670" xr:uid="{10410051-2573-441B-99A9-DC76FF8F3894}"/>
    <cellStyle name="Output 2" xfId="1081" xr:uid="{5FF0092C-2F3D-4A42-B0EC-9641F0677541}"/>
    <cellStyle name="Output 2 10" xfId="7705" xr:uid="{3B041D8C-35E6-4AB8-A9D4-3C0E88F52A30}"/>
    <cellStyle name="Output 2 10 2" xfId="21671" xr:uid="{E5FEEF78-CC79-4A1E-AF5B-918440691ED4}"/>
    <cellStyle name="Output 2 11" xfId="7706" xr:uid="{FADC7B0A-0297-4F77-9579-7F36650712E0}"/>
    <cellStyle name="Output 2 11 2" xfId="21672" xr:uid="{4363AD91-0BFC-49C6-9C12-58926D8C91A2}"/>
    <cellStyle name="Output 2 12" xfId="7707" xr:uid="{ECF84201-58CC-476E-B241-8B22292E98BE}"/>
    <cellStyle name="Output 2 12 2" xfId="21673" xr:uid="{AEC0AF8E-7936-4847-93EC-E01C03FF1E8E}"/>
    <cellStyle name="Output 2 13" xfId="7708" xr:uid="{3871EE81-04BE-4402-8522-573B263C23C2}"/>
    <cellStyle name="Output 2 13 2" xfId="21674" xr:uid="{E40FA1DF-6AAF-4AF5-8E43-09D78EE86C94}"/>
    <cellStyle name="Output 2 14" xfId="7709" xr:uid="{4531B524-B609-4D8D-96CC-03C6B9E53070}"/>
    <cellStyle name="Output 2 14 2" xfId="21675" xr:uid="{170F8A22-398B-4275-AC29-E2020A110238}"/>
    <cellStyle name="Output 2 15" xfId="7710" xr:uid="{44843F45-225D-4B21-832B-4FCD3A1A1235}"/>
    <cellStyle name="Output 2 15 2" xfId="21676" xr:uid="{E3047DD1-6021-4E34-AF6F-29662401E690}"/>
    <cellStyle name="Output 2 16" xfId="7711" xr:uid="{F90C71FA-B8CE-4795-A8F2-2ACFD7ADDB1B}"/>
    <cellStyle name="Output 2 16 2" xfId="21677" xr:uid="{5203DDEB-E613-48D5-B42E-0C899C40534C}"/>
    <cellStyle name="Output 2 17" xfId="7712" xr:uid="{CAB12A13-9C61-44F6-B0FC-CD96451CE13A}"/>
    <cellStyle name="Output 2 17 2" xfId="21678" xr:uid="{37D99F7D-68B5-4385-94D0-E5491631FABE}"/>
    <cellStyle name="Output 2 18" xfId="7713" xr:uid="{16081C89-BD83-4CB0-916C-674A8AFBFA39}"/>
    <cellStyle name="Output 2 18 2" xfId="21679" xr:uid="{B3D95CA7-5140-4308-B85B-F4F8539E1ED0}"/>
    <cellStyle name="Output 2 19" xfId="7714" xr:uid="{C3E28A6D-A5E7-4DAC-A684-B7229910F263}"/>
    <cellStyle name="Output 2 19 2" xfId="21680" xr:uid="{7016B488-C31A-4D9D-8E86-CCF6DC8FCA7D}"/>
    <cellStyle name="Output 2 2" xfId="7715" xr:uid="{3B1B96EE-FB81-43E7-8811-00E00BFC6297}"/>
    <cellStyle name="Output 2 2 10" xfId="15279" xr:uid="{045FD2FB-E7F6-4E5C-A726-DE9031CE5C15}"/>
    <cellStyle name="Output 2 2 10 2" xfId="27619" xr:uid="{9F50E9D0-7518-4A7E-9C31-0BF560A1985C}"/>
    <cellStyle name="Output 2 2 11" xfId="21681" xr:uid="{45BB420A-46F2-4656-BBE0-3EE1D8B395E0}"/>
    <cellStyle name="Output 2 2 2" xfId="7716" xr:uid="{2344062D-ACA7-435A-B032-0F25FC9CD109}"/>
    <cellStyle name="Output 2 2 2 2" xfId="7717" xr:uid="{CCD49CCB-3965-4C9C-8C26-6A74B4D85833}"/>
    <cellStyle name="Output 2 2 2 2 2" xfId="21683" xr:uid="{D6EF98A7-E65E-45E8-9E3B-2A68E29B3051}"/>
    <cellStyle name="Output 2 2 2 3" xfId="7718" xr:uid="{110A5D35-0CF9-48F8-AA62-9C249FF425CE}"/>
    <cellStyle name="Output 2 2 2 3 2" xfId="21684" xr:uid="{8FC3899F-10C6-472A-9EBD-42B7D17DA979}"/>
    <cellStyle name="Output 2 2 2 4" xfId="7719" xr:uid="{E9FFACB3-4481-47F6-94C9-7A1EEB979B36}"/>
    <cellStyle name="Output 2 2 2 4 2" xfId="21685" xr:uid="{46CC9BBA-37BF-43C1-B9FD-055151FE71CB}"/>
    <cellStyle name="Output 2 2 2 5" xfId="7720" xr:uid="{2331309D-0C69-40A8-A640-5915524AD7F1}"/>
    <cellStyle name="Output 2 2 2 5 2" xfId="21686" xr:uid="{D055B072-2792-4FB5-A2BC-15C2085CD720}"/>
    <cellStyle name="Output 2 2 2 6" xfId="21682" xr:uid="{8F0B3C73-4B4F-4D31-A0EC-0E3D9B3276CC}"/>
    <cellStyle name="Output 2 2 3" xfId="7721" xr:uid="{50E8B200-104A-4B98-BF0A-5EE79D42C9C2}"/>
    <cellStyle name="Output 2 2 3 2" xfId="21687" xr:uid="{C64F1CD8-EDE0-4502-8669-3C81FC19B51D}"/>
    <cellStyle name="Output 2 2 4" xfId="7722" xr:uid="{EB550BE0-85BE-4FAE-AFB6-C2134364B84A}"/>
    <cellStyle name="Output 2 2 4 2" xfId="21688" xr:uid="{087986C9-134B-4B37-A035-7F07A064D7D4}"/>
    <cellStyle name="Output 2 2 5" xfId="7723" xr:uid="{A141345F-227E-4AA5-A31B-9E01F0B84DF0}"/>
    <cellStyle name="Output 2 2 5 2" xfId="21689" xr:uid="{BEDCF061-F1FD-4A49-9E5F-1DE1DC818BB1}"/>
    <cellStyle name="Output 2 2 6" xfId="7724" xr:uid="{09DFC881-F94A-4383-904B-8BCF71EBAA94}"/>
    <cellStyle name="Output 2 2 6 2" xfId="21690" xr:uid="{EFDA7CFB-AA0F-43A8-AFA0-AB7FF4AE4432}"/>
    <cellStyle name="Output 2 2 7" xfId="7725" xr:uid="{192C51E3-180B-437F-BF7D-34DD3E177A55}"/>
    <cellStyle name="Output 2 2 7 2" xfId="21691" xr:uid="{198E0CD7-A0B5-4453-B853-77B85FA3BF6E}"/>
    <cellStyle name="Output 2 2 8" xfId="7726" xr:uid="{981CD068-B266-442D-A5A7-7810ED8916D0}"/>
    <cellStyle name="Output 2 2 8 2" xfId="21692" xr:uid="{7BA0ED3E-D03E-426D-8DEE-FAB3026DA5D8}"/>
    <cellStyle name="Output 2 2 9" xfId="14844" xr:uid="{46EA4BFE-0380-4545-B6A0-4FA5723EE8D1}"/>
    <cellStyle name="Output 2 2 9 2" xfId="27212" xr:uid="{7A37D63A-D140-4D27-A96E-0EF0A3F3831E}"/>
    <cellStyle name="Output 2 20" xfId="7727" xr:uid="{E1FD39C5-ADB6-41E1-ABDE-1FE0B8DDCB10}"/>
    <cellStyle name="Output 2 20 2" xfId="21693" xr:uid="{1B4B1ECF-0775-4FB8-AB99-F5805F8415C6}"/>
    <cellStyle name="Output 2 21" xfId="7728" xr:uid="{A8B21EF0-8370-4A27-B367-31939F14DB49}"/>
    <cellStyle name="Output 2 21 2" xfId="21694" xr:uid="{17D2F07A-AEFD-4DE0-9373-44C3ACB566D0}"/>
    <cellStyle name="Output 2 22" xfId="14843" xr:uid="{B8B1AC4D-26F3-4C2E-A99E-F694282ADBA6}"/>
    <cellStyle name="Output 2 22 2" xfId="27211" xr:uid="{5360978E-6266-46E6-8D8D-83BD1A176D1F}"/>
    <cellStyle name="Output 2 23" xfId="15278" xr:uid="{EC5B20EB-4366-4CB3-A9FC-5B4DC7684F5B}"/>
    <cellStyle name="Output 2 23 2" xfId="27618" xr:uid="{4F9DCC26-6F08-4538-B6DD-AF550F1F9C98}"/>
    <cellStyle name="Output 2 24" xfId="15650" xr:uid="{B9CC8391-F67F-45D8-992E-B00D62B023D4}"/>
    <cellStyle name="Output 2 3" xfId="7729" xr:uid="{BABBD64B-D919-4A16-A325-95591081EA21}"/>
    <cellStyle name="Output 2 3 2" xfId="7730" xr:uid="{790564AA-E165-4E9A-BD49-31EFF57FB11C}"/>
    <cellStyle name="Output 2 3 2 2" xfId="7731" xr:uid="{E3A381EB-790D-4237-A3F7-26DEAD2B0D2E}"/>
    <cellStyle name="Output 2 3 2 2 2" xfId="21697" xr:uid="{EF930DAF-A3BD-4321-9D2A-BECB42CA64E6}"/>
    <cellStyle name="Output 2 3 2 3" xfId="21696" xr:uid="{7499A960-27D5-445D-AEFD-F13CD062FFFC}"/>
    <cellStyle name="Output 2 3 3" xfId="7732" xr:uid="{BC3C2D32-D328-4FA4-B0EC-3C94ADCE7AEA}"/>
    <cellStyle name="Output 2 3 3 2" xfId="21698" xr:uid="{A0F3AAAE-3ECF-4495-8E91-5E9937017622}"/>
    <cellStyle name="Output 2 3 4" xfId="7733" xr:uid="{029573FE-2704-4723-96AE-1F8168E76040}"/>
    <cellStyle name="Output 2 3 4 2" xfId="21699" xr:uid="{9F77EE77-3EFD-47E6-8A8D-CDE44329E460}"/>
    <cellStyle name="Output 2 3 5" xfId="7734" xr:uid="{13E6C69D-19E8-4AAF-A7C6-6FA10B443232}"/>
    <cellStyle name="Output 2 3 5 2" xfId="21700" xr:uid="{496CBFDF-203F-4D2D-9A27-37E100A770E3}"/>
    <cellStyle name="Output 2 3 6" xfId="7735" xr:uid="{741DFDC4-0FDD-4A29-B320-BFC831CE8154}"/>
    <cellStyle name="Output 2 3 6 2" xfId="21701" xr:uid="{0DC98B09-F89F-446B-87F1-926C0F1A2F27}"/>
    <cellStyle name="Output 2 3 7" xfId="21695" xr:uid="{A9C4240E-291A-46E0-BF06-CD2275C880D6}"/>
    <cellStyle name="Output 2 4" xfId="7736" xr:uid="{3AF4735C-3940-4497-935F-2CE98A9278B3}"/>
    <cellStyle name="Output 2 4 2" xfId="7737" xr:uid="{B1D35660-42E2-4C41-A2E4-EC72A45D47F5}"/>
    <cellStyle name="Output 2 4 2 2" xfId="7738" xr:uid="{6463A768-0E6A-4D1B-BC1A-7796F0532CCD}"/>
    <cellStyle name="Output 2 4 2 2 2" xfId="21704" xr:uid="{4A0480F1-9D1A-4CFC-89A7-243988489839}"/>
    <cellStyle name="Output 2 4 2 3" xfId="21703" xr:uid="{2BCB0FFE-0757-4449-8806-F89444E79847}"/>
    <cellStyle name="Output 2 4 3" xfId="7739" xr:uid="{CE6FDE44-6E15-434F-A00D-CC5791D5D968}"/>
    <cellStyle name="Output 2 4 3 2" xfId="21705" xr:uid="{B74EB470-6D78-49C9-8E6A-E5FD05A87C0C}"/>
    <cellStyle name="Output 2 4 4" xfId="7740" xr:uid="{998DA07C-083B-48DB-9E09-7848C50D2D29}"/>
    <cellStyle name="Output 2 4 4 2" xfId="21706" xr:uid="{A307353A-1377-48D0-9789-EC8FB8DABE36}"/>
    <cellStyle name="Output 2 4 5" xfId="7741" xr:uid="{8F97091F-B59C-4891-B902-6086CAF0A77A}"/>
    <cellStyle name="Output 2 4 5 2" xfId="21707" xr:uid="{F80244DD-93BE-4190-A15D-D759B7115033}"/>
    <cellStyle name="Output 2 4 6" xfId="7742" xr:uid="{5D521261-3E63-4AB4-9AE8-30A94AF77453}"/>
    <cellStyle name="Output 2 4 6 2" xfId="21708" xr:uid="{EA3DCA2C-AF22-4F68-B4D0-A67F2A3E9755}"/>
    <cellStyle name="Output 2 4 7" xfId="21702" xr:uid="{280998BC-3B15-486B-88BC-FF72CC91ED76}"/>
    <cellStyle name="Output 2 5" xfId="7743" xr:uid="{AFE4CC37-F956-4E01-9779-6D82005BFA9F}"/>
    <cellStyle name="Output 2 5 2" xfId="7744" xr:uid="{6ED85172-54D3-4A41-B36D-A36286D1EFED}"/>
    <cellStyle name="Output 2 5 2 2" xfId="21710" xr:uid="{4A9C2B66-4D08-4749-8B21-9595C65DE490}"/>
    <cellStyle name="Output 2 5 3" xfId="7745" xr:uid="{C10D239E-958B-48F8-82CA-8B39E75F9724}"/>
    <cellStyle name="Output 2 5 3 2" xfId="21711" xr:uid="{5C00C3E3-8625-4EE4-A9A0-ABF17061B76F}"/>
    <cellStyle name="Output 2 5 4" xfId="7746" xr:uid="{6E8B36BC-285F-45E1-B263-6A632540E41F}"/>
    <cellStyle name="Output 2 5 4 2" xfId="21712" xr:uid="{8C237AC1-597F-4BE1-8521-91A7165A63A3}"/>
    <cellStyle name="Output 2 5 5" xfId="7747" xr:uid="{9D0DA951-F844-4561-85CA-0A7D10025F18}"/>
    <cellStyle name="Output 2 5 5 2" xfId="21713" xr:uid="{2C8F0388-F8E0-4EF1-BDEC-250F65085D21}"/>
    <cellStyle name="Output 2 5 6" xfId="21709" xr:uid="{668A2440-F447-41B8-8D55-F74760692C8B}"/>
    <cellStyle name="Output 2 6" xfId="7748" xr:uid="{A0E01EDF-8627-4339-BD02-A61DAB661221}"/>
    <cellStyle name="Output 2 6 2" xfId="7749" xr:uid="{2AA6A6E8-E295-48E2-9D01-7C4CF33D41B2}"/>
    <cellStyle name="Output 2 6 2 2" xfId="21715" xr:uid="{695CA23A-5543-42D6-987F-33FC145185B6}"/>
    <cellStyle name="Output 2 6 3" xfId="21714" xr:uid="{76D3DD72-32B0-46F8-9104-351FD804A3EF}"/>
    <cellStyle name="Output 2 7" xfId="7750" xr:uid="{8CB56EC6-1393-4619-9A40-FC78CB543A0F}"/>
    <cellStyle name="Output 2 7 2" xfId="21716" xr:uid="{982234F1-305C-40DA-845F-2C4BE51023C1}"/>
    <cellStyle name="Output 2 8" xfId="7751" xr:uid="{EA1F37D5-3D9B-45C2-9A70-E6CC9DEA3BDA}"/>
    <cellStyle name="Output 2 8 2" xfId="21717" xr:uid="{DE794148-1EB7-4B8B-B9E3-52A985FDEF5F}"/>
    <cellStyle name="Output 2 9" xfId="7752" xr:uid="{D097BCCE-D3F6-4088-AC96-AEE0062EAC16}"/>
    <cellStyle name="Output 2 9 2" xfId="21718" xr:uid="{10B04479-EBBF-4CA9-99FC-EA718F6352EA}"/>
    <cellStyle name="Output 20" xfId="7753" xr:uid="{AD936611-F920-44EA-A85A-2046AA8F521E}"/>
    <cellStyle name="Output 20 2" xfId="21719" xr:uid="{317A76CF-F14B-4503-9F16-BA7BA6BC0972}"/>
    <cellStyle name="Output 21" xfId="7754" xr:uid="{542AF2F3-0B7F-4086-A16F-7BF033F96940}"/>
    <cellStyle name="Output 21 2" xfId="21720" xr:uid="{D2238E4E-5F5E-4436-926A-50B467F2B08B}"/>
    <cellStyle name="Output 22" xfId="7755" xr:uid="{48BF8435-FFAA-49D2-BE69-31E81076E379}"/>
    <cellStyle name="Output 22 2" xfId="21721" xr:uid="{7134205A-6713-44EB-95F2-36A28F527EB9}"/>
    <cellStyle name="Output 23" xfId="7756" xr:uid="{96CD3658-B7EE-4588-A351-615FBEC5A7DC}"/>
    <cellStyle name="Output 23 2" xfId="21722" xr:uid="{B8F12710-FDA4-480C-9DBA-73F3F8193175}"/>
    <cellStyle name="Output 24" xfId="7757" xr:uid="{E8B05DD3-C12C-4AE5-A13E-1BAE70DD9FD1}"/>
    <cellStyle name="Output 24 2" xfId="21723" xr:uid="{4D562FDA-F935-4076-98B3-6CA117FE69FE}"/>
    <cellStyle name="Output 25" xfId="14609" xr:uid="{FE3BA1EB-30C6-46B5-975E-92F7A5A2B72A}"/>
    <cellStyle name="Output 25 2" xfId="27011" xr:uid="{D0EEBCD0-4109-4FCC-9EAE-4DAC5D78052E}"/>
    <cellStyle name="Output 26" xfId="15166" xr:uid="{26A3F40A-6F73-4E34-9D9C-8ED441AD1DB0}"/>
    <cellStyle name="Output 26 2" xfId="27506" xr:uid="{171C54F5-EA54-4BB1-AF6F-E3409F7A7DC4}"/>
    <cellStyle name="Output 3" xfId="1082" xr:uid="{DC28A6B3-6A87-46FB-BDFB-171C76F42F02}"/>
    <cellStyle name="Output 3 10" xfId="7758" xr:uid="{3B1D3148-2716-4629-9503-85B727DCBD35}"/>
    <cellStyle name="Output 3 10 2" xfId="21724" xr:uid="{5CAB014D-048A-4337-92AD-1D0CCC8F9EE3}"/>
    <cellStyle name="Output 3 11" xfId="7759" xr:uid="{F2FE285A-2A5A-4B2E-8645-DDAC30CB6AB7}"/>
    <cellStyle name="Output 3 11 2" xfId="21725" xr:uid="{8B690061-D7BC-4052-8882-27A09BB14E7C}"/>
    <cellStyle name="Output 3 12" xfId="7760" xr:uid="{F45AA158-38CA-4704-853D-3D0F476F3908}"/>
    <cellStyle name="Output 3 12 2" xfId="21726" xr:uid="{DF529849-4977-4CC6-8618-705BA9009AFC}"/>
    <cellStyle name="Output 3 13" xfId="7761" xr:uid="{1807E3B0-F5FA-425C-AC0A-DE639B7837F2}"/>
    <cellStyle name="Output 3 13 2" xfId="21727" xr:uid="{FA104452-3BB5-427F-BA01-6AB2F8052B49}"/>
    <cellStyle name="Output 3 14" xfId="7762" xr:uid="{6730AE98-F5BB-449E-813A-5280857A854F}"/>
    <cellStyle name="Output 3 14 2" xfId="21728" xr:uid="{DF6BD915-2848-497A-BC88-F3487DC629A8}"/>
    <cellStyle name="Output 3 15" xfId="7763" xr:uid="{CC8F1244-1609-42D2-9775-B4D1A2934DD0}"/>
    <cellStyle name="Output 3 15 2" xfId="21729" xr:uid="{27CAE08C-2D82-4C62-B17A-5F4BF4D23E08}"/>
    <cellStyle name="Output 3 16" xfId="7764" xr:uid="{4F1DBADA-D46C-4F3C-8B7F-E4D92A7F4697}"/>
    <cellStyle name="Output 3 16 2" xfId="21730" xr:uid="{31A4DA70-42B2-4E2B-8F98-0871BBD43B63}"/>
    <cellStyle name="Output 3 17" xfId="7765" xr:uid="{93120787-6C28-44D3-917C-9030A9DA3B27}"/>
    <cellStyle name="Output 3 17 2" xfId="21731" xr:uid="{C20F613C-D327-4380-A031-5A30AF58A960}"/>
    <cellStyle name="Output 3 18" xfId="7766" xr:uid="{B7E6D591-4AB3-428B-9532-A2C14006DC77}"/>
    <cellStyle name="Output 3 18 2" xfId="21732" xr:uid="{53D2266B-5668-4DA1-99FC-139707B0D5BD}"/>
    <cellStyle name="Output 3 19" xfId="7767" xr:uid="{81F16B9E-1FEE-41FC-A882-829195DA97D8}"/>
    <cellStyle name="Output 3 19 2" xfId="21733" xr:uid="{801E1A7B-0AA0-44FE-B585-EAE4D2BEC2CA}"/>
    <cellStyle name="Output 3 2" xfId="7768" xr:uid="{93C5A76F-4E40-4C18-BBB2-E9A7316D5876}"/>
    <cellStyle name="Output 3 2 10" xfId="15281" xr:uid="{EF0AC6DB-925E-499C-A687-2137E253D8C5}"/>
    <cellStyle name="Output 3 2 10 2" xfId="27621" xr:uid="{230B2158-845F-40AB-BB18-2F472A79B6E3}"/>
    <cellStyle name="Output 3 2 11" xfId="21734" xr:uid="{1929BE77-16B0-4E5F-AD4D-EFE6B9ECC5AE}"/>
    <cellStyle name="Output 3 2 2" xfId="7769" xr:uid="{C01D7E1E-7506-437C-9F3F-2C6D039344C1}"/>
    <cellStyle name="Output 3 2 2 2" xfId="7770" xr:uid="{92D71E7C-7E34-43CF-B5C8-26945087A993}"/>
    <cellStyle name="Output 3 2 2 2 2" xfId="21736" xr:uid="{33F08699-BDB5-4EE6-8F43-ABEE335FFAC3}"/>
    <cellStyle name="Output 3 2 2 3" xfId="7771" xr:uid="{0D4545DD-E9F1-454E-9F49-6B4AA476238A}"/>
    <cellStyle name="Output 3 2 2 3 2" xfId="21737" xr:uid="{FECCC6F6-5328-4B37-9A57-21884F650670}"/>
    <cellStyle name="Output 3 2 2 4" xfId="7772" xr:uid="{E2E2CA71-AA27-450B-9C77-78D42009EE7F}"/>
    <cellStyle name="Output 3 2 2 4 2" xfId="21738" xr:uid="{8C31A24A-6AF0-421D-A76D-4CC1540944B0}"/>
    <cellStyle name="Output 3 2 2 5" xfId="7773" xr:uid="{1A4E2AB4-6365-4DAE-90C3-CAF4EA0BD093}"/>
    <cellStyle name="Output 3 2 2 5 2" xfId="21739" xr:uid="{5ACE02E0-6CA4-45F2-8A8A-4C29983C8B0A}"/>
    <cellStyle name="Output 3 2 2 6" xfId="21735" xr:uid="{C0CB092C-22B2-44A8-9701-9F4FAD7B9880}"/>
    <cellStyle name="Output 3 2 3" xfId="7774" xr:uid="{DFB544F2-C3C7-4144-BEFC-F892628F4D3E}"/>
    <cellStyle name="Output 3 2 3 2" xfId="21740" xr:uid="{D5DE04C3-AE47-4DC8-B6D1-DB2E9124CCC2}"/>
    <cellStyle name="Output 3 2 4" xfId="7775" xr:uid="{76168005-85A6-4C8F-914B-505BCEACCE76}"/>
    <cellStyle name="Output 3 2 4 2" xfId="21741" xr:uid="{D20D91BD-8D5F-422B-9499-4B462C556AFC}"/>
    <cellStyle name="Output 3 2 5" xfId="7776" xr:uid="{ADC740CE-ED62-435C-90A6-6AB46B47F4C0}"/>
    <cellStyle name="Output 3 2 5 2" xfId="21742" xr:uid="{38BA1F9B-001E-4954-98AC-28194BB29D63}"/>
    <cellStyle name="Output 3 2 6" xfId="7777" xr:uid="{1C6CCB25-65BD-4685-8E95-00F9961082D1}"/>
    <cellStyle name="Output 3 2 6 2" xfId="21743" xr:uid="{FEAEFBA3-A8B0-4F18-9508-4638A3599D90}"/>
    <cellStyle name="Output 3 2 7" xfId="7778" xr:uid="{142E86B6-0BA9-4A1B-A45A-810F8C8B4689}"/>
    <cellStyle name="Output 3 2 7 2" xfId="21744" xr:uid="{511095E4-FCE7-4855-9B32-AAE85FC8C714}"/>
    <cellStyle name="Output 3 2 8" xfId="7779" xr:uid="{EFDFC1EC-59CC-4013-A8E2-953902A00B8A}"/>
    <cellStyle name="Output 3 2 8 2" xfId="21745" xr:uid="{1D23E281-2C6A-4362-A795-012716027649}"/>
    <cellStyle name="Output 3 2 9" xfId="14846" xr:uid="{5538ED3D-E83D-4282-AA83-6305755825F5}"/>
    <cellStyle name="Output 3 2 9 2" xfId="27214" xr:uid="{2CA131F0-2C1D-4FDB-9EE8-8CAD8CCB69C3}"/>
    <cellStyle name="Output 3 20" xfId="7780" xr:uid="{70A3F474-DC50-4EEB-9E70-07CA87E64D7D}"/>
    <cellStyle name="Output 3 20 2" xfId="21746" xr:uid="{18059488-6CD7-4745-86ED-F9EA48D23848}"/>
    <cellStyle name="Output 3 21" xfId="7781" xr:uid="{CAF25C32-14AB-48C9-B61A-AAD93609B412}"/>
    <cellStyle name="Output 3 21 2" xfId="21747" xr:uid="{ED31E633-6B78-4DD6-947E-03A356AD98A3}"/>
    <cellStyle name="Output 3 22" xfId="14845" xr:uid="{F3ADB401-A3DF-45F5-9834-FD2DD2A27EEC}"/>
    <cellStyle name="Output 3 22 2" xfId="27213" xr:uid="{33110124-1C58-4998-B6B5-1BC27CFCF046}"/>
    <cellStyle name="Output 3 23" xfId="15280" xr:uid="{ED55B399-C2FA-41DB-A7CE-C2914E187EA3}"/>
    <cellStyle name="Output 3 23 2" xfId="27620" xr:uid="{A4D672C7-D207-4837-8BCB-8231C39A4C43}"/>
    <cellStyle name="Output 3 24" xfId="15651" xr:uid="{AF3C44DD-ED84-426B-A810-D4E02C46C088}"/>
    <cellStyle name="Output 3 3" xfId="7782" xr:uid="{122653E4-B785-4A7B-BB84-D2C6C5EFE6F7}"/>
    <cellStyle name="Output 3 3 2" xfId="7783" xr:uid="{EDF6F9F0-7B2D-4721-B65D-8E3374B68DFD}"/>
    <cellStyle name="Output 3 3 2 2" xfId="7784" xr:uid="{BD6346C0-28DD-4F68-97D2-FF10AD1753BC}"/>
    <cellStyle name="Output 3 3 2 2 2" xfId="21750" xr:uid="{EA001C53-752B-43C5-866F-A7BD8873EDBC}"/>
    <cellStyle name="Output 3 3 2 3" xfId="21749" xr:uid="{C4FA74EB-D64B-4E5C-AB35-C1C96E714E60}"/>
    <cellStyle name="Output 3 3 3" xfId="7785" xr:uid="{366C99EF-AFD9-47A7-BD80-4A0A5C8FC5BC}"/>
    <cellStyle name="Output 3 3 3 2" xfId="21751" xr:uid="{3C65B20D-414D-495F-9A3D-5B6FA717E2DE}"/>
    <cellStyle name="Output 3 3 4" xfId="7786" xr:uid="{F4B16B80-A174-4708-971F-FE105B0B48A7}"/>
    <cellStyle name="Output 3 3 4 2" xfId="21752" xr:uid="{512EAFC3-B919-422A-9704-3836F5B0096F}"/>
    <cellStyle name="Output 3 3 5" xfId="7787" xr:uid="{8A8A2689-A011-4B45-A5F0-F6703BEBFFAF}"/>
    <cellStyle name="Output 3 3 5 2" xfId="21753" xr:uid="{4F88A5B0-D132-424A-9BA9-59DE568CCFFD}"/>
    <cellStyle name="Output 3 3 6" xfId="7788" xr:uid="{7767F592-9257-4B95-BE98-259DB305FF7E}"/>
    <cellStyle name="Output 3 3 6 2" xfId="21754" xr:uid="{1B34F5AF-FE40-4A5D-98F4-AEE8F72E4172}"/>
    <cellStyle name="Output 3 3 7" xfId="21748" xr:uid="{D77403A2-EEB4-4A15-B3B6-1C9DBCF5277F}"/>
    <cellStyle name="Output 3 4" xfId="7789" xr:uid="{61308869-A10E-4C08-BEE0-4624566F72D1}"/>
    <cellStyle name="Output 3 4 2" xfId="7790" xr:uid="{FB8DD014-AFBE-4BD0-8F8B-3BADA78020B0}"/>
    <cellStyle name="Output 3 4 2 2" xfId="7791" xr:uid="{471CEC2F-0A39-4BD9-B770-33D40EB0A028}"/>
    <cellStyle name="Output 3 4 2 2 2" xfId="21757" xr:uid="{41F18E3C-CF1D-4709-A224-D5B2510BA73D}"/>
    <cellStyle name="Output 3 4 2 3" xfId="21756" xr:uid="{D2B5FAB6-F2BA-49F8-89BA-0D1D98106774}"/>
    <cellStyle name="Output 3 4 3" xfId="7792" xr:uid="{757B803B-D003-4EFB-BC03-14BB4B113835}"/>
    <cellStyle name="Output 3 4 3 2" xfId="21758" xr:uid="{26D819A9-A62B-4982-A633-20180692E03B}"/>
    <cellStyle name="Output 3 4 4" xfId="7793" xr:uid="{DCE827DD-AD70-4241-90A7-1B3EEB4B55CA}"/>
    <cellStyle name="Output 3 4 4 2" xfId="21759" xr:uid="{35F62FA1-8CD3-4238-98EA-2CB959DC794E}"/>
    <cellStyle name="Output 3 4 5" xfId="7794" xr:uid="{F09403F6-AA10-4609-8869-BE387167D39F}"/>
    <cellStyle name="Output 3 4 5 2" xfId="21760" xr:uid="{DABD6ABF-DD0A-4CFF-8895-98C92BF9AAE0}"/>
    <cellStyle name="Output 3 4 6" xfId="7795" xr:uid="{FCA1E881-CA30-42AB-8E25-68EC07B802BF}"/>
    <cellStyle name="Output 3 4 6 2" xfId="21761" xr:uid="{017BFF71-8584-4D8C-83BE-39077F25CC1A}"/>
    <cellStyle name="Output 3 4 7" xfId="21755" xr:uid="{876BE699-C116-4DB9-87AC-5777CA87A693}"/>
    <cellStyle name="Output 3 5" xfId="7796" xr:uid="{0D028C43-78F7-44A6-B707-2AF7D7FDF64F}"/>
    <cellStyle name="Output 3 5 2" xfId="7797" xr:uid="{AAF9A8C6-ABC5-4163-8A16-7BAA6BAE2C91}"/>
    <cellStyle name="Output 3 5 2 2" xfId="21763" xr:uid="{2F2B2363-0165-42E5-816C-6718F51AB619}"/>
    <cellStyle name="Output 3 5 3" xfId="7798" xr:uid="{6136A063-8BF1-44C8-A407-93DC2F7A0C4D}"/>
    <cellStyle name="Output 3 5 3 2" xfId="21764" xr:uid="{0A90856C-A0B8-46B5-A778-AAFE7ABE00F1}"/>
    <cellStyle name="Output 3 5 4" xfId="7799" xr:uid="{1B2845A8-E3F8-4A78-9224-5347328AE0A0}"/>
    <cellStyle name="Output 3 5 4 2" xfId="21765" xr:uid="{300111D8-6D07-4A0A-A25B-DC2B560C094C}"/>
    <cellStyle name="Output 3 5 5" xfId="7800" xr:uid="{33441B68-C5EF-4D78-A537-0B50E5E86ABC}"/>
    <cellStyle name="Output 3 5 5 2" xfId="21766" xr:uid="{363271D2-F594-4F0A-ACF4-72F78690F232}"/>
    <cellStyle name="Output 3 5 6" xfId="21762" xr:uid="{4C9C0FDE-C5D9-450D-9776-009995DDE177}"/>
    <cellStyle name="Output 3 6" xfId="7801" xr:uid="{DF4987D0-EFC7-4C88-984B-F1BA4E9D5868}"/>
    <cellStyle name="Output 3 6 2" xfId="7802" xr:uid="{87F318D7-DDEC-465C-B813-9586F030577F}"/>
    <cellStyle name="Output 3 6 2 2" xfId="21768" xr:uid="{177512B1-E128-423D-82D0-1C4579CE9BEB}"/>
    <cellStyle name="Output 3 6 3" xfId="21767" xr:uid="{079FEE0B-BF1E-46E8-949A-BF957E14F1AC}"/>
    <cellStyle name="Output 3 7" xfId="7803" xr:uid="{41EF4DFD-7F10-45AD-8B9D-0FCCA98BAA14}"/>
    <cellStyle name="Output 3 7 2" xfId="21769" xr:uid="{158ED825-9D50-4B50-ABDB-A3FA5D17D468}"/>
    <cellStyle name="Output 3 8" xfId="7804" xr:uid="{75B91949-B294-4769-8814-3DFB2329EF18}"/>
    <cellStyle name="Output 3 8 2" xfId="21770" xr:uid="{F02BEF83-3D03-46F7-8404-8AB0AF8E3A7E}"/>
    <cellStyle name="Output 3 9" xfId="7805" xr:uid="{F1244D10-4E59-4E0B-B7AC-ABF3356F3950}"/>
    <cellStyle name="Output 3 9 2" xfId="21771" xr:uid="{7EAE6B38-F40D-4439-947D-F96D1BDC6BE9}"/>
    <cellStyle name="Output 4" xfId="1083" xr:uid="{2B1F99C6-B5CB-4307-A35F-E2FA54718F73}"/>
    <cellStyle name="Output 4 10" xfId="7806" xr:uid="{03059D60-2B96-49C8-9F8B-A138A4C48BAC}"/>
    <cellStyle name="Output 4 10 2" xfId="21772" xr:uid="{05155CCF-1976-4D92-89A5-4F4FBE83AA4E}"/>
    <cellStyle name="Output 4 11" xfId="7807" xr:uid="{648EE9FD-C495-4CF4-A5C9-614C0799041A}"/>
    <cellStyle name="Output 4 11 2" xfId="21773" xr:uid="{74933C26-6E67-426E-A8F6-C2CE1C53CB61}"/>
    <cellStyle name="Output 4 12" xfId="7808" xr:uid="{8BEA1BBA-039F-4BA9-8120-B336AD2B95D2}"/>
    <cellStyle name="Output 4 12 2" xfId="21774" xr:uid="{8BE64805-CAE6-496C-A9F4-9E56DE82EC70}"/>
    <cellStyle name="Output 4 13" xfId="7809" xr:uid="{CD786BCC-C5AF-427E-BECC-D68B320AEEE7}"/>
    <cellStyle name="Output 4 13 2" xfId="21775" xr:uid="{A162E004-75C6-49D8-B523-E849509CABF7}"/>
    <cellStyle name="Output 4 14" xfId="7810" xr:uid="{B5966086-E788-48C1-8564-D14A0C8AA149}"/>
    <cellStyle name="Output 4 14 2" xfId="21776" xr:uid="{72C033A7-76E0-40A7-8B59-962913CA71FE}"/>
    <cellStyle name="Output 4 15" xfId="7811" xr:uid="{FA319D03-2B5A-4750-A2E9-00939084D567}"/>
    <cellStyle name="Output 4 15 2" xfId="21777" xr:uid="{35EB351E-A6DD-42FE-853D-4C5D7C4BC1EA}"/>
    <cellStyle name="Output 4 16" xfId="7812" xr:uid="{34D4A466-89EF-447D-AECA-76466EAA1F75}"/>
    <cellStyle name="Output 4 16 2" xfId="21778" xr:uid="{4045DBB9-770C-4E91-8F52-2D422F44FBC6}"/>
    <cellStyle name="Output 4 17" xfId="7813" xr:uid="{7A03D175-BF97-4D9B-AEBB-710D10F72659}"/>
    <cellStyle name="Output 4 17 2" xfId="21779" xr:uid="{FFCB2A9E-1C28-4FED-B72C-CABF65ED296D}"/>
    <cellStyle name="Output 4 18" xfId="7814" xr:uid="{6C49B28B-47CD-420F-8189-95A30F6B1C72}"/>
    <cellStyle name="Output 4 18 2" xfId="21780" xr:uid="{F64AEC9E-BE9D-4DA4-8C16-5D4747D1395B}"/>
    <cellStyle name="Output 4 19" xfId="7815" xr:uid="{5B55E65F-B979-41D4-8870-3E5CBD13EC3B}"/>
    <cellStyle name="Output 4 19 2" xfId="21781" xr:uid="{C89C13D2-F59B-4953-B87C-271F85E31F02}"/>
    <cellStyle name="Output 4 2" xfId="7816" xr:uid="{9940AE09-67A0-48AF-843F-BE2F8F125D7F}"/>
    <cellStyle name="Output 4 2 10" xfId="15283" xr:uid="{0B0ECC9E-5D80-482C-B200-F1B290D959F5}"/>
    <cellStyle name="Output 4 2 10 2" xfId="27623" xr:uid="{397760EE-658F-4366-92DC-1D1A97AF303F}"/>
    <cellStyle name="Output 4 2 11" xfId="21782" xr:uid="{D805AA43-3AB7-4532-827A-CCDA8BDD7404}"/>
    <cellStyle name="Output 4 2 2" xfId="7817" xr:uid="{5338EB97-1ABD-43B5-AB59-9314341D0B3B}"/>
    <cellStyle name="Output 4 2 2 2" xfId="7818" xr:uid="{5E224C0A-EE0B-4C5C-911F-7DF77860BD5A}"/>
    <cellStyle name="Output 4 2 2 2 2" xfId="21784" xr:uid="{E4F94413-9E3B-4454-AB7D-1678AC816B83}"/>
    <cellStyle name="Output 4 2 2 3" xfId="7819" xr:uid="{E72E9A5D-2191-40BC-B4C8-0F79EB378F8F}"/>
    <cellStyle name="Output 4 2 2 3 2" xfId="21785" xr:uid="{D9EA4B1C-6F92-47D4-BC15-BBA96F004840}"/>
    <cellStyle name="Output 4 2 2 4" xfId="7820" xr:uid="{6CC90EA9-684A-432C-B6F0-4EBE20297B48}"/>
    <cellStyle name="Output 4 2 2 4 2" xfId="21786" xr:uid="{4E34DC29-825E-421E-8800-A8A1347F5F8A}"/>
    <cellStyle name="Output 4 2 2 5" xfId="7821" xr:uid="{285DB953-C255-4666-AEAF-55CA2D1738FF}"/>
    <cellStyle name="Output 4 2 2 5 2" xfId="21787" xr:uid="{26F1C70A-3443-4733-98E1-72EDC73107E9}"/>
    <cellStyle name="Output 4 2 2 6" xfId="21783" xr:uid="{F49E257E-D79C-4D73-86FD-DACDD7269B66}"/>
    <cellStyle name="Output 4 2 3" xfId="7822" xr:uid="{A39E91A3-F691-40C6-8D26-32B6083762DE}"/>
    <cellStyle name="Output 4 2 3 2" xfId="21788" xr:uid="{A148CD68-8CC6-481A-85A7-96412BFE9ED9}"/>
    <cellStyle name="Output 4 2 4" xfId="7823" xr:uid="{031B449A-F86C-4D49-A490-21CE50B9B762}"/>
    <cellStyle name="Output 4 2 4 2" xfId="21789" xr:uid="{C41FA02B-D166-48EA-85BF-6752F9509F9C}"/>
    <cellStyle name="Output 4 2 5" xfId="7824" xr:uid="{6BAC2AE6-CFC0-4A77-A2C5-8A3B32F69BB2}"/>
    <cellStyle name="Output 4 2 5 2" xfId="21790" xr:uid="{E555E167-2372-48E7-B58F-B1C97EC77A1F}"/>
    <cellStyle name="Output 4 2 6" xfId="7825" xr:uid="{AA49FACB-6FDA-447E-AD4B-A35716267D3B}"/>
    <cellStyle name="Output 4 2 6 2" xfId="21791" xr:uid="{067E0F0C-AB65-4C26-AC91-D6E6CA59315D}"/>
    <cellStyle name="Output 4 2 7" xfId="7826" xr:uid="{CE9F910D-7344-4274-A1FB-6F0FBFC1278E}"/>
    <cellStyle name="Output 4 2 7 2" xfId="21792" xr:uid="{706ABADA-6E77-4995-BCAA-7EB68FE23794}"/>
    <cellStyle name="Output 4 2 8" xfId="7827" xr:uid="{3F33BED1-84CA-41F1-B2A7-082C3EAF25D6}"/>
    <cellStyle name="Output 4 2 8 2" xfId="21793" xr:uid="{D4DB6316-2B5C-4ED9-816D-BE3D3D5BB344}"/>
    <cellStyle name="Output 4 2 9" xfId="14848" xr:uid="{2BB5F6AC-33E0-4DBF-A8EB-18B349B861EE}"/>
    <cellStyle name="Output 4 2 9 2" xfId="27216" xr:uid="{3B4D4248-33CA-4259-B0C7-44BC932D0087}"/>
    <cellStyle name="Output 4 20" xfId="7828" xr:uid="{396DA9D5-7445-4EF9-AB60-B1EAAE605421}"/>
    <cellStyle name="Output 4 20 2" xfId="21794" xr:uid="{86B2EC91-439B-42EE-A710-115854D9D4DD}"/>
    <cellStyle name="Output 4 21" xfId="7829" xr:uid="{2E4CC386-AD8E-4CF2-BC1A-35B050121001}"/>
    <cellStyle name="Output 4 21 2" xfId="21795" xr:uid="{54181532-1D8E-4FB5-9508-F938E3A0D91B}"/>
    <cellStyle name="Output 4 22" xfId="14847" xr:uid="{E78786A1-0A8F-47CB-80BF-3CA0780475A9}"/>
    <cellStyle name="Output 4 22 2" xfId="27215" xr:uid="{0E75848C-BFC7-47C2-BE74-E1D4FC9D48BF}"/>
    <cellStyle name="Output 4 23" xfId="15282" xr:uid="{796B0FD3-E854-445F-9952-7073310325B8}"/>
    <cellStyle name="Output 4 23 2" xfId="27622" xr:uid="{A45249E5-A032-4526-8B8D-100629C75041}"/>
    <cellStyle name="Output 4 24" xfId="15652" xr:uid="{5A03FED0-663D-4B66-9F6E-A7E1AEAA30C3}"/>
    <cellStyle name="Output 4 3" xfId="7830" xr:uid="{1D294453-3699-4591-A49A-6DAF5CD91CB6}"/>
    <cellStyle name="Output 4 3 2" xfId="7831" xr:uid="{257EB1CF-DF4E-4B3F-8C95-02424AC79985}"/>
    <cellStyle name="Output 4 3 2 2" xfId="7832" xr:uid="{FF5EA2EB-A26E-4FB8-900E-3F696EB08A8B}"/>
    <cellStyle name="Output 4 3 2 2 2" xfId="21798" xr:uid="{2F59E9E0-0838-4884-88A1-0E89FFCF2784}"/>
    <cellStyle name="Output 4 3 2 3" xfId="21797" xr:uid="{EF3DB084-9085-4E65-9DB0-BA7690ECC3D7}"/>
    <cellStyle name="Output 4 3 3" xfId="7833" xr:uid="{75005DD0-B721-428F-8CA2-158C1DF68199}"/>
    <cellStyle name="Output 4 3 3 2" xfId="21799" xr:uid="{9AD1D794-B35E-484B-B270-A96C5D40A1F1}"/>
    <cellStyle name="Output 4 3 4" xfId="7834" xr:uid="{40093AF9-40D5-4B2A-96CF-9DCE6B7A7C3B}"/>
    <cellStyle name="Output 4 3 4 2" xfId="21800" xr:uid="{1D1DDE48-7898-46F9-8705-77826F52F445}"/>
    <cellStyle name="Output 4 3 5" xfId="7835" xr:uid="{43196FD7-6B5A-47B8-A112-A9F04CFE6A1A}"/>
    <cellStyle name="Output 4 3 5 2" xfId="21801" xr:uid="{C1B51FE0-0D62-4E3C-96E3-558F79F61F44}"/>
    <cellStyle name="Output 4 3 6" xfId="7836" xr:uid="{42FBD3C1-3C2B-41BC-A3AE-2B1B27B29A44}"/>
    <cellStyle name="Output 4 3 6 2" xfId="21802" xr:uid="{EFD5503D-2DB3-4BE3-87AA-85AE08EF4895}"/>
    <cellStyle name="Output 4 3 7" xfId="21796" xr:uid="{28AAF9F4-E3D6-4FFD-ACDB-1691FF40353B}"/>
    <cellStyle name="Output 4 4" xfId="7837" xr:uid="{65B60ED0-F1AA-443B-97F5-90B02162227F}"/>
    <cellStyle name="Output 4 4 2" xfId="7838" xr:uid="{6FF631D3-B1CD-404B-858C-E7131FA045D7}"/>
    <cellStyle name="Output 4 4 2 2" xfId="7839" xr:uid="{67AF2CE3-FC12-46F8-A39C-0DCA49216DDB}"/>
    <cellStyle name="Output 4 4 2 2 2" xfId="21805" xr:uid="{D01B12DC-0D86-4FA3-ADF4-ABEC2027E29A}"/>
    <cellStyle name="Output 4 4 2 3" xfId="21804" xr:uid="{CE70B436-7721-461F-9ABC-354DCEFD7321}"/>
    <cellStyle name="Output 4 4 3" xfId="7840" xr:uid="{AC5BF0F0-3B48-4121-A3BD-0519EAF60E28}"/>
    <cellStyle name="Output 4 4 3 2" xfId="21806" xr:uid="{ECBCAE8A-B9CF-4F19-8618-D5B8F02AA2CE}"/>
    <cellStyle name="Output 4 4 4" xfId="7841" xr:uid="{D2FEC824-28D1-4F43-A161-CBFDBF088E53}"/>
    <cellStyle name="Output 4 4 4 2" xfId="21807" xr:uid="{D316163E-BB74-40E7-91B3-5CD2AC336CAA}"/>
    <cellStyle name="Output 4 4 5" xfId="7842" xr:uid="{891E38A9-5869-486B-BEB8-3D39D9F4DB57}"/>
    <cellStyle name="Output 4 4 5 2" xfId="21808" xr:uid="{E07B218A-3C9D-4CF4-B439-B948293B3B26}"/>
    <cellStyle name="Output 4 4 6" xfId="7843" xr:uid="{438737CF-1FD9-4C91-A60F-A0B04BA89E00}"/>
    <cellStyle name="Output 4 4 6 2" xfId="21809" xr:uid="{E2BF8E16-1334-4986-81CD-0012160EBDF0}"/>
    <cellStyle name="Output 4 4 7" xfId="21803" xr:uid="{BAC68114-2AB4-4790-9F74-6C3D2F51038A}"/>
    <cellStyle name="Output 4 5" xfId="7844" xr:uid="{51DAE930-CE2E-4C85-95BE-424665C1C0B4}"/>
    <cellStyle name="Output 4 5 2" xfId="7845" xr:uid="{6A77DEEF-F91E-4657-B2D0-66B918FCDA59}"/>
    <cellStyle name="Output 4 5 2 2" xfId="21811" xr:uid="{10DB07C1-F146-4EF5-80F9-F7369BBFB457}"/>
    <cellStyle name="Output 4 5 3" xfId="7846" xr:uid="{4B2ACB1D-7854-4D29-88B5-9BC4D7267A52}"/>
    <cellStyle name="Output 4 5 3 2" xfId="21812" xr:uid="{3322FBE4-C06E-4DE7-96ED-30CE03CB2D50}"/>
    <cellStyle name="Output 4 5 4" xfId="7847" xr:uid="{72908D54-BF20-4FCF-999F-74353954FC3C}"/>
    <cellStyle name="Output 4 5 4 2" xfId="21813" xr:uid="{CA052DFA-38D1-4A3D-8D9D-C9FDE5B749D0}"/>
    <cellStyle name="Output 4 5 5" xfId="7848" xr:uid="{EDA5B5BF-7CB2-41E3-B0E4-3CF74A8BEC39}"/>
    <cellStyle name="Output 4 5 5 2" xfId="21814" xr:uid="{13821DDE-7DC2-465F-BFB7-FD647C598F6A}"/>
    <cellStyle name="Output 4 5 6" xfId="21810" xr:uid="{0448FD66-C004-4870-A99C-40C8748A5E17}"/>
    <cellStyle name="Output 4 6" xfId="7849" xr:uid="{D278C5CF-253A-426A-800A-D57A7BA71074}"/>
    <cellStyle name="Output 4 6 2" xfId="7850" xr:uid="{F1008623-EC87-4A8C-8045-4144EDC486CB}"/>
    <cellStyle name="Output 4 6 2 2" xfId="21816" xr:uid="{2E0B9273-313B-470E-9DE0-E1EB1E0A3723}"/>
    <cellStyle name="Output 4 6 3" xfId="21815" xr:uid="{D6DD8DCC-B6F1-4953-9EE0-5C576B500F38}"/>
    <cellStyle name="Output 4 7" xfId="7851" xr:uid="{AED99F76-5783-4B9A-B999-8C1949D6B26F}"/>
    <cellStyle name="Output 4 7 2" xfId="21817" xr:uid="{37E13859-31A0-463A-AA34-4CB366D1F633}"/>
    <cellStyle name="Output 4 8" xfId="7852" xr:uid="{724EE0AD-4917-480A-BFA3-432785374921}"/>
    <cellStyle name="Output 4 8 2" xfId="21818" xr:uid="{F71A44C2-DC1A-4F87-98A3-FC75C152D021}"/>
    <cellStyle name="Output 4 9" xfId="7853" xr:uid="{9C021007-ECD7-4B23-B885-5E8E20D32E32}"/>
    <cellStyle name="Output 4 9 2" xfId="21819" xr:uid="{14D8BFC0-A00E-4B3F-B725-FE3F2C50DA68}"/>
    <cellStyle name="Output 5" xfId="1084" xr:uid="{18B24A3D-9246-4832-9167-29D1D5ABF5DB}"/>
    <cellStyle name="Output 5 10" xfId="7854" xr:uid="{87D81786-9366-417C-B2A0-F9FD4DEA01E1}"/>
    <cellStyle name="Output 5 10 2" xfId="21820" xr:uid="{736AA8EE-DCB7-48FA-9255-D4F1ADD0820F}"/>
    <cellStyle name="Output 5 11" xfId="7855" xr:uid="{067E1719-441B-445A-977B-BD5EEA534525}"/>
    <cellStyle name="Output 5 11 2" xfId="21821" xr:uid="{BF66A4F1-83C7-4C7F-B7EB-62B218B37184}"/>
    <cellStyle name="Output 5 12" xfId="7856" xr:uid="{93E86C57-05C6-4722-AF70-169D0F7EEF15}"/>
    <cellStyle name="Output 5 12 2" xfId="21822" xr:uid="{A4ED2C43-59E3-4839-BBE8-2C3730BCECF9}"/>
    <cellStyle name="Output 5 13" xfId="7857" xr:uid="{C0CFBE9B-3B75-4F79-B1C8-1E7E60E86B4D}"/>
    <cellStyle name="Output 5 13 2" xfId="21823" xr:uid="{791227D4-6E0A-4722-A193-8DB61160446C}"/>
    <cellStyle name="Output 5 14" xfId="7858" xr:uid="{9502D47B-4A88-4652-B3C7-1DC6C9E83A12}"/>
    <cellStyle name="Output 5 14 2" xfId="21824" xr:uid="{AD05D68D-25DA-476F-95CD-6B90938AEFCF}"/>
    <cellStyle name="Output 5 15" xfId="7859" xr:uid="{400CC2F1-C71C-473F-969F-5BDED2C82818}"/>
    <cellStyle name="Output 5 15 2" xfId="21825" xr:uid="{237D323B-E647-484E-9EBD-ADF7D54822F2}"/>
    <cellStyle name="Output 5 16" xfId="7860" xr:uid="{C865E67B-392F-4088-B68C-135108BAFF61}"/>
    <cellStyle name="Output 5 16 2" xfId="21826" xr:uid="{02D32578-EEB6-44FE-8C7B-70F65739D019}"/>
    <cellStyle name="Output 5 17" xfId="7861" xr:uid="{AFCF25EC-DAEE-47FF-B5F1-B3BC8700E305}"/>
    <cellStyle name="Output 5 17 2" xfId="21827" xr:uid="{510F2934-C905-43A1-8F06-4FF9427EA502}"/>
    <cellStyle name="Output 5 18" xfId="7862" xr:uid="{0B524E2C-4D64-482B-86BF-2BBAEADF0C96}"/>
    <cellStyle name="Output 5 18 2" xfId="21828" xr:uid="{9478D63F-6A1C-4C33-AB35-0AA2FF45BBA7}"/>
    <cellStyle name="Output 5 19" xfId="7863" xr:uid="{EA8DE7C4-F91C-43E8-A72E-9BBE4B12958A}"/>
    <cellStyle name="Output 5 19 2" xfId="21829" xr:uid="{E645BF19-1CBA-4320-B0E6-F0FA0DE932DD}"/>
    <cellStyle name="Output 5 2" xfId="7864" xr:uid="{6F9C1434-82C0-4369-96B5-6EF599D28089}"/>
    <cellStyle name="Output 5 2 10" xfId="15285" xr:uid="{C0728D52-85F3-4241-8D8C-1DEE7F2DC9A8}"/>
    <cellStyle name="Output 5 2 10 2" xfId="27625" xr:uid="{D7654C84-8413-444E-88EE-80D0D5637B62}"/>
    <cellStyle name="Output 5 2 11" xfId="21830" xr:uid="{98BF4001-41A1-47B4-8A2C-49D89D5432C3}"/>
    <cellStyle name="Output 5 2 2" xfId="7865" xr:uid="{1F3FC92C-A476-4169-BAA5-FCCAA734A0EA}"/>
    <cellStyle name="Output 5 2 2 2" xfId="7866" xr:uid="{B6B32770-21D9-40EE-94B1-575F54EA3A0E}"/>
    <cellStyle name="Output 5 2 2 2 2" xfId="21832" xr:uid="{EFD3BD6A-A3CA-48FC-A4A9-92362CCF3AB6}"/>
    <cellStyle name="Output 5 2 2 3" xfId="7867" xr:uid="{67159088-E4E1-40E4-90CD-9343B45B7243}"/>
    <cellStyle name="Output 5 2 2 3 2" xfId="21833" xr:uid="{71D48525-61A2-459B-B998-4486D9AE07E8}"/>
    <cellStyle name="Output 5 2 2 4" xfId="7868" xr:uid="{3F829D06-E3F0-4B79-AF1B-7DEDCC80568E}"/>
    <cellStyle name="Output 5 2 2 4 2" xfId="21834" xr:uid="{335F178D-7BE9-438C-8538-23BDB62BCAFD}"/>
    <cellStyle name="Output 5 2 2 5" xfId="7869" xr:uid="{426CA7E2-59B8-46F9-B7B4-FBC201DCB537}"/>
    <cellStyle name="Output 5 2 2 5 2" xfId="21835" xr:uid="{4BDAC39D-DF67-4E81-94DC-2B7F61E4B818}"/>
    <cellStyle name="Output 5 2 2 6" xfId="21831" xr:uid="{16C5F020-935B-4569-9AE4-7742CFD8C8B8}"/>
    <cellStyle name="Output 5 2 3" xfId="7870" xr:uid="{9C9DEDDD-CAD2-456E-BCD8-A73EEA4CFFF1}"/>
    <cellStyle name="Output 5 2 3 2" xfId="21836" xr:uid="{9EB81165-22FA-47FD-A7D6-C6C42B061069}"/>
    <cellStyle name="Output 5 2 4" xfId="7871" xr:uid="{89F58DF9-C1B2-45F3-866E-F8D2A31A0468}"/>
    <cellStyle name="Output 5 2 4 2" xfId="21837" xr:uid="{3DB29FC1-A533-4112-832B-D5434C08D838}"/>
    <cellStyle name="Output 5 2 5" xfId="7872" xr:uid="{F5051DA6-5034-48FA-99AD-C3FBA261CEAA}"/>
    <cellStyle name="Output 5 2 5 2" xfId="21838" xr:uid="{18D44D61-4697-4BD6-B984-716C7B7ABF31}"/>
    <cellStyle name="Output 5 2 6" xfId="7873" xr:uid="{556C20C0-443E-4C83-94D6-A88B39255CAB}"/>
    <cellStyle name="Output 5 2 6 2" xfId="21839" xr:uid="{3B65D390-EEDD-47E4-9C3B-9E817FC10101}"/>
    <cellStyle name="Output 5 2 7" xfId="7874" xr:uid="{E2EFBE1B-C0C8-4C1E-BC15-7CE952D929B3}"/>
    <cellStyle name="Output 5 2 7 2" xfId="21840" xr:uid="{D12DC182-93CE-404A-BCF1-E9ACBD29E1D7}"/>
    <cellStyle name="Output 5 2 8" xfId="7875" xr:uid="{6E1F1A18-D9DA-4B3E-B6CA-C4E3AB0559E5}"/>
    <cellStyle name="Output 5 2 8 2" xfId="21841" xr:uid="{11944270-5B1D-4AB8-A84F-C006D3044E0C}"/>
    <cellStyle name="Output 5 2 9" xfId="14850" xr:uid="{00B49D15-EEFB-4223-99B6-F628368D45E8}"/>
    <cellStyle name="Output 5 2 9 2" xfId="27218" xr:uid="{AD36303E-0A98-4191-A03A-049E6B5F2F30}"/>
    <cellStyle name="Output 5 20" xfId="7876" xr:uid="{957AFA54-70A0-41B5-9BC4-652E5D580617}"/>
    <cellStyle name="Output 5 20 2" xfId="21842" xr:uid="{F35211BF-885B-4F9C-BCDB-6077899F6FF3}"/>
    <cellStyle name="Output 5 21" xfId="7877" xr:uid="{36373111-49D8-4D7E-A8B6-6761A6C5F986}"/>
    <cellStyle name="Output 5 21 2" xfId="21843" xr:uid="{2D724FD3-7762-4062-B145-EA4BE9D3DAF6}"/>
    <cellStyle name="Output 5 22" xfId="14849" xr:uid="{00A9C045-FBF3-4690-B6CC-B51A128080C3}"/>
    <cellStyle name="Output 5 22 2" xfId="27217" xr:uid="{DD82C274-135D-47FE-B24A-63D6C1173B15}"/>
    <cellStyle name="Output 5 23" xfId="15284" xr:uid="{102FFEE6-E166-43CF-8541-4AE3413AB985}"/>
    <cellStyle name="Output 5 23 2" xfId="27624" xr:uid="{39695317-D59D-4F5D-87E1-045C1CADEB3E}"/>
    <cellStyle name="Output 5 24" xfId="15653" xr:uid="{BC5F8D5D-A321-4863-B6E5-61E01BCC261F}"/>
    <cellStyle name="Output 5 3" xfId="7878" xr:uid="{7FE25E3C-B2C3-4BBC-9DE0-8D4E0E539504}"/>
    <cellStyle name="Output 5 3 2" xfId="7879" xr:uid="{2510667B-4044-4024-9FB0-9FE0C080CDDF}"/>
    <cellStyle name="Output 5 3 2 2" xfId="7880" xr:uid="{E57614ED-A11E-4649-827A-CE3996390E15}"/>
    <cellStyle name="Output 5 3 2 2 2" xfId="21846" xr:uid="{8CB509FB-0813-47D0-BA79-8B134553EF7D}"/>
    <cellStyle name="Output 5 3 2 3" xfId="21845" xr:uid="{5BBFE9A2-E95B-4169-B182-F4F829BE56D4}"/>
    <cellStyle name="Output 5 3 3" xfId="7881" xr:uid="{CC04A349-8760-4776-802C-B1E0668378DB}"/>
    <cellStyle name="Output 5 3 3 2" xfId="21847" xr:uid="{8B12A633-C042-4D38-82E5-26D35741712D}"/>
    <cellStyle name="Output 5 3 4" xfId="7882" xr:uid="{AC324EE3-6B3F-4686-840F-AC03AA155ABB}"/>
    <cellStyle name="Output 5 3 4 2" xfId="21848" xr:uid="{19E1913F-2075-4528-9424-901FE82A720E}"/>
    <cellStyle name="Output 5 3 5" xfId="7883" xr:uid="{DA1D0311-061D-493E-B413-AAB77AEB11D3}"/>
    <cellStyle name="Output 5 3 5 2" xfId="21849" xr:uid="{6AADFF7B-C2DA-4016-B7C4-01D057593C05}"/>
    <cellStyle name="Output 5 3 6" xfId="7884" xr:uid="{7FAE616B-DA4C-4C9E-9E49-F13B2A11CA6F}"/>
    <cellStyle name="Output 5 3 6 2" xfId="21850" xr:uid="{5BC7EF3E-5EAD-4B15-9C79-B53B4C5E483A}"/>
    <cellStyle name="Output 5 3 7" xfId="21844" xr:uid="{7558A899-50AD-4D33-89AD-C3644AFC6825}"/>
    <cellStyle name="Output 5 4" xfId="7885" xr:uid="{5C864DF2-241A-4069-BB54-678EE5357D33}"/>
    <cellStyle name="Output 5 4 2" xfId="7886" xr:uid="{AEE7E35B-7674-41B3-8A38-D388B50BD94A}"/>
    <cellStyle name="Output 5 4 2 2" xfId="7887" xr:uid="{9D8EF635-9BB4-43C1-B0AF-B8ACCD76B533}"/>
    <cellStyle name="Output 5 4 2 2 2" xfId="21853" xr:uid="{BA78AFCA-C616-408F-BC91-0ADFF3A6FFA9}"/>
    <cellStyle name="Output 5 4 2 3" xfId="21852" xr:uid="{BF562AC3-11B9-402C-8506-100C53060988}"/>
    <cellStyle name="Output 5 4 3" xfId="7888" xr:uid="{9B69F2DA-E4E8-4E53-8367-0FEF9DB0FCA7}"/>
    <cellStyle name="Output 5 4 3 2" xfId="21854" xr:uid="{2A85F2EB-C943-4E70-B37F-2F47AD0A56C0}"/>
    <cellStyle name="Output 5 4 4" xfId="7889" xr:uid="{670A5522-A620-4DCF-95BA-106DC2C8AED7}"/>
    <cellStyle name="Output 5 4 4 2" xfId="21855" xr:uid="{B9D0A752-8F93-4F5C-83A4-C81EC25825AD}"/>
    <cellStyle name="Output 5 4 5" xfId="7890" xr:uid="{DFB92DF8-B20E-4B2A-936A-90981092565B}"/>
    <cellStyle name="Output 5 4 5 2" xfId="21856" xr:uid="{A5D06066-19D2-4700-BCEC-F066EE5E551A}"/>
    <cellStyle name="Output 5 4 6" xfId="7891" xr:uid="{69EB8C3E-19CD-4D16-906D-FDE80FA5E879}"/>
    <cellStyle name="Output 5 4 6 2" xfId="21857" xr:uid="{AFA7E0CC-B2CD-4FDD-83BA-5118832247C5}"/>
    <cellStyle name="Output 5 4 7" xfId="21851" xr:uid="{633BADCC-F589-4FC3-AEAA-181044989523}"/>
    <cellStyle name="Output 5 5" xfId="7892" xr:uid="{52267886-523F-44B1-976E-DBAD839B96F9}"/>
    <cellStyle name="Output 5 5 2" xfId="7893" xr:uid="{0D800F27-C348-4D9F-AAEE-DA1C7634BCDE}"/>
    <cellStyle name="Output 5 5 2 2" xfId="21859" xr:uid="{36109AA8-6C25-428D-871C-75634F270D57}"/>
    <cellStyle name="Output 5 5 3" xfId="7894" xr:uid="{4027A057-CD06-43BF-A188-BACCB74B7FE0}"/>
    <cellStyle name="Output 5 5 3 2" xfId="21860" xr:uid="{CD48D60C-A993-4DDD-9735-A6F84B391E42}"/>
    <cellStyle name="Output 5 5 4" xfId="7895" xr:uid="{8B5E1E15-57A6-45DD-9C78-C7D2D57065DC}"/>
    <cellStyle name="Output 5 5 4 2" xfId="21861" xr:uid="{C4451DE6-B51F-460D-BC8D-A461BA472F1F}"/>
    <cellStyle name="Output 5 5 5" xfId="7896" xr:uid="{C9B5D644-2AA6-46AD-9FAA-FBD6D8C3BD27}"/>
    <cellStyle name="Output 5 5 5 2" xfId="21862" xr:uid="{C914200C-9EFC-4A1C-B707-088AD2044E0B}"/>
    <cellStyle name="Output 5 5 6" xfId="21858" xr:uid="{13D723D5-2A71-4F63-BF37-528393AC9A0C}"/>
    <cellStyle name="Output 5 6" xfId="7897" xr:uid="{EC452935-A18F-4D4B-BB10-8F68DDDF304F}"/>
    <cellStyle name="Output 5 6 2" xfId="7898" xr:uid="{8D3A4A7C-85CB-480C-AFD3-253B08B735F0}"/>
    <cellStyle name="Output 5 6 2 2" xfId="21864" xr:uid="{363BBED2-B95E-4765-B661-20C32C1B6256}"/>
    <cellStyle name="Output 5 6 3" xfId="21863" xr:uid="{CF53AC39-58A3-457B-B86E-9C7BBC6273C2}"/>
    <cellStyle name="Output 5 7" xfId="7899" xr:uid="{7119A622-44CD-49A9-BACD-4B6704402F18}"/>
    <cellStyle name="Output 5 7 2" xfId="21865" xr:uid="{0DD04EA4-8C61-4B00-A043-2114AD815E6E}"/>
    <cellStyle name="Output 5 8" xfId="7900" xr:uid="{C2ABFF4C-E2B8-40B5-A208-94DDBB23B940}"/>
    <cellStyle name="Output 5 8 2" xfId="21866" xr:uid="{6535D7C7-C8DC-44E2-B095-FB48561BC672}"/>
    <cellStyle name="Output 5 9" xfId="7901" xr:uid="{79ED0EDF-3B13-4903-B802-88EB055B5FCF}"/>
    <cellStyle name="Output 5 9 2" xfId="21867" xr:uid="{9519D865-24A3-467F-B9B1-B70FC6FC017D}"/>
    <cellStyle name="Output 6" xfId="1085" xr:uid="{D63888F5-3207-4591-AE01-08DEBFE5FCCA}"/>
    <cellStyle name="Output 6 10" xfId="7902" xr:uid="{0258981C-7EDE-44DC-AEC1-4AB3D8BBAE7E}"/>
    <cellStyle name="Output 6 10 2" xfId="21868" xr:uid="{5538C8D2-2B4D-4B92-839C-65F25F766401}"/>
    <cellStyle name="Output 6 11" xfId="7903" xr:uid="{24E3AD2D-D03B-4578-9578-D46658B869A0}"/>
    <cellStyle name="Output 6 11 2" xfId="21869" xr:uid="{64FFE7EB-9D63-4013-8355-F12DD13F72AE}"/>
    <cellStyle name="Output 6 12" xfId="7904" xr:uid="{7C77132E-C816-4D88-AD51-4757604EE86E}"/>
    <cellStyle name="Output 6 12 2" xfId="21870" xr:uid="{36D10F11-B533-427D-BAD5-D4C8E65CD33A}"/>
    <cellStyle name="Output 6 13" xfId="7905" xr:uid="{6DA3C3BA-9A33-4B4D-AC3E-12C4792B5E2B}"/>
    <cellStyle name="Output 6 13 2" xfId="21871" xr:uid="{FA3A7FAD-0A42-4B6F-9A00-6EA9C86E7BAB}"/>
    <cellStyle name="Output 6 14" xfId="7906" xr:uid="{8A0ACB44-68FA-4303-873B-D141E16C918C}"/>
    <cellStyle name="Output 6 14 2" xfId="21872" xr:uid="{88EA675A-E1F5-47F5-9D8A-0DEE8E72AE4A}"/>
    <cellStyle name="Output 6 15" xfId="7907" xr:uid="{339103B2-FB23-4039-AA32-262CD7BFC391}"/>
    <cellStyle name="Output 6 15 2" xfId="21873" xr:uid="{C25C1D16-05D2-4EB4-86D5-7963469905F0}"/>
    <cellStyle name="Output 6 16" xfId="7908" xr:uid="{01E79EF6-E049-49A0-9132-1CD44FEA58D7}"/>
    <cellStyle name="Output 6 16 2" xfId="21874" xr:uid="{EFA2CBEC-C9CB-45D1-B2B4-816B2C0CCBC8}"/>
    <cellStyle name="Output 6 17" xfId="7909" xr:uid="{ED95F92E-0B7B-4407-A915-3B3CADF50259}"/>
    <cellStyle name="Output 6 17 2" xfId="21875" xr:uid="{56F72222-42C5-4404-8B43-83BB8BF2D92F}"/>
    <cellStyle name="Output 6 18" xfId="7910" xr:uid="{711E086B-6BB7-4CC3-B3A0-B2440B90D995}"/>
    <cellStyle name="Output 6 18 2" xfId="21876" xr:uid="{28BE97E3-876C-4FCA-81DE-9239ACD0C781}"/>
    <cellStyle name="Output 6 19" xfId="7911" xr:uid="{08518FBD-CA99-44EC-80DA-E29973A9FA0E}"/>
    <cellStyle name="Output 6 19 2" xfId="21877" xr:uid="{DADF00A0-71E0-4421-9A1B-53B102346601}"/>
    <cellStyle name="Output 6 2" xfId="7912" xr:uid="{398E442E-D4BA-440F-B872-B5821AF93CEB}"/>
    <cellStyle name="Output 6 2 10" xfId="15287" xr:uid="{CBC504AD-F5D5-458F-81B1-42BA2AE791E9}"/>
    <cellStyle name="Output 6 2 10 2" xfId="27627" xr:uid="{C75BAE00-1399-4E8D-8F93-90DA3FF6F446}"/>
    <cellStyle name="Output 6 2 11" xfId="21878" xr:uid="{7FCBF4BB-84D2-44F8-9498-B8C0D79EB3CB}"/>
    <cellStyle name="Output 6 2 2" xfId="7913" xr:uid="{D560D4CD-1DB3-450F-9398-4CB4777B6F89}"/>
    <cellStyle name="Output 6 2 2 2" xfId="7914" xr:uid="{0223D774-F296-4ABF-BB71-A5BFDA3C8C7B}"/>
    <cellStyle name="Output 6 2 2 2 2" xfId="21880" xr:uid="{505778BF-4A1E-4BDA-A98E-94E84D4765B6}"/>
    <cellStyle name="Output 6 2 2 3" xfId="7915" xr:uid="{AE3CC3F6-1731-4129-941F-B317AE832E11}"/>
    <cellStyle name="Output 6 2 2 3 2" xfId="21881" xr:uid="{BCDE17AD-CF70-440C-B1B4-E31FBCC38EB4}"/>
    <cellStyle name="Output 6 2 2 4" xfId="7916" xr:uid="{55403893-C15F-4258-86B9-E097FBCC984A}"/>
    <cellStyle name="Output 6 2 2 4 2" xfId="21882" xr:uid="{407CE4E5-CB0B-4BF8-A71B-40860D5DEBD1}"/>
    <cellStyle name="Output 6 2 2 5" xfId="7917" xr:uid="{06DE1B3C-0835-4D3C-9F8C-A3D85EE1CCEB}"/>
    <cellStyle name="Output 6 2 2 5 2" xfId="21883" xr:uid="{975D73A3-CB14-4F32-B801-E9AA368EFF2F}"/>
    <cellStyle name="Output 6 2 2 6" xfId="21879" xr:uid="{38A35BE9-8194-486E-8119-4EDB74FA8D7F}"/>
    <cellStyle name="Output 6 2 3" xfId="7918" xr:uid="{0E6D58E6-0C68-4FB8-97F8-CE2931F7622F}"/>
    <cellStyle name="Output 6 2 3 2" xfId="21884" xr:uid="{EFD960C4-A87D-4A8E-8345-B5DAFA44971C}"/>
    <cellStyle name="Output 6 2 4" xfId="7919" xr:uid="{6552C221-D9BE-4C14-9887-5E92E606F98E}"/>
    <cellStyle name="Output 6 2 4 2" xfId="21885" xr:uid="{267D58E2-A7E7-49B1-B4CD-7827465EF7C5}"/>
    <cellStyle name="Output 6 2 5" xfId="7920" xr:uid="{99B37E70-97B4-4A80-9B79-A1CF7C6835A2}"/>
    <cellStyle name="Output 6 2 5 2" xfId="21886" xr:uid="{5A756E42-A830-414F-BFDE-625AB06E4D7F}"/>
    <cellStyle name="Output 6 2 6" xfId="7921" xr:uid="{49393632-EB74-4FD7-9071-D3A0AC350C83}"/>
    <cellStyle name="Output 6 2 6 2" xfId="21887" xr:uid="{448B0511-4B5B-4B20-9DCB-872E69621101}"/>
    <cellStyle name="Output 6 2 7" xfId="7922" xr:uid="{9581F196-E946-46E5-8864-F5DD26AA3B83}"/>
    <cellStyle name="Output 6 2 7 2" xfId="21888" xr:uid="{05EAA6EC-B9C6-4F1D-AA7F-CB66952B1F30}"/>
    <cellStyle name="Output 6 2 8" xfId="7923" xr:uid="{B0C72E82-CAB0-4ED2-8818-B5A725BEDF6B}"/>
    <cellStyle name="Output 6 2 8 2" xfId="21889" xr:uid="{03A5C8CB-8272-432F-B295-CB4C7422BF91}"/>
    <cellStyle name="Output 6 2 9" xfId="14852" xr:uid="{38206E8F-1DAE-4B6E-9E15-46C813697192}"/>
    <cellStyle name="Output 6 2 9 2" xfId="27220" xr:uid="{5E21DF54-3FCE-4EC3-848F-5B3636D479EF}"/>
    <cellStyle name="Output 6 20" xfId="7924" xr:uid="{5B5E19C9-41A5-4A8C-BFB1-B09078F928D4}"/>
    <cellStyle name="Output 6 20 2" xfId="21890" xr:uid="{9D024D11-D346-41A2-8A6C-BD33BF5B9B42}"/>
    <cellStyle name="Output 6 21" xfId="7925" xr:uid="{8F97ED08-5D54-4672-996D-10140CD336DB}"/>
    <cellStyle name="Output 6 21 2" xfId="21891" xr:uid="{64767EB4-CA27-4B8E-BD35-496C4924C445}"/>
    <cellStyle name="Output 6 22" xfId="14851" xr:uid="{99A61E04-5BA1-4C8D-9D3F-DC2D82FE5F91}"/>
    <cellStyle name="Output 6 22 2" xfId="27219" xr:uid="{C5AE63A6-8C6A-4D5E-ACDB-F918395E83FA}"/>
    <cellStyle name="Output 6 23" xfId="15286" xr:uid="{4CD8991C-CA97-4A3C-A59D-DBFD2E000A1E}"/>
    <cellStyle name="Output 6 23 2" xfId="27626" xr:uid="{0CDA45FA-8F93-4CCF-AAB9-24B499FD796E}"/>
    <cellStyle name="Output 6 24" xfId="15654" xr:uid="{92628257-B616-446A-9674-208740BDA69A}"/>
    <cellStyle name="Output 6 3" xfId="7926" xr:uid="{147C11F9-9B57-4ADA-AE43-F0DC7ED0BD16}"/>
    <cellStyle name="Output 6 3 2" xfId="7927" xr:uid="{A358C0AA-11D0-4EBA-8D33-14E154FAF8C4}"/>
    <cellStyle name="Output 6 3 2 2" xfId="7928" xr:uid="{DAFF7FED-B6D5-4282-A5A9-F61D8F8CF896}"/>
    <cellStyle name="Output 6 3 2 2 2" xfId="21894" xr:uid="{CB58D3C9-310A-4DCB-A86B-A83E0E3D464A}"/>
    <cellStyle name="Output 6 3 2 3" xfId="21893" xr:uid="{9C6FC011-F068-468F-A515-AB9E4B2FF78A}"/>
    <cellStyle name="Output 6 3 3" xfId="7929" xr:uid="{9CFFE0DB-F5DD-4818-8958-B82C43FA5D57}"/>
    <cellStyle name="Output 6 3 3 2" xfId="21895" xr:uid="{DF42546D-1FB4-429A-9F02-9DED4CE1A3C7}"/>
    <cellStyle name="Output 6 3 4" xfId="7930" xr:uid="{7026644F-CAF0-4A50-B5DA-A8A239B9C46E}"/>
    <cellStyle name="Output 6 3 4 2" xfId="21896" xr:uid="{E1F04F7B-B9B3-498F-AE9E-D68A1041DDF4}"/>
    <cellStyle name="Output 6 3 5" xfId="7931" xr:uid="{534E1E24-C1E4-45BD-9839-BCE1A50246A0}"/>
    <cellStyle name="Output 6 3 5 2" xfId="21897" xr:uid="{88BD253F-6C05-404C-B202-DE3E51D034ED}"/>
    <cellStyle name="Output 6 3 6" xfId="7932" xr:uid="{FE02734E-D8B7-4DD7-9CE0-279788356C02}"/>
    <cellStyle name="Output 6 3 6 2" xfId="21898" xr:uid="{4181B477-BF99-4097-92D5-066002227FAF}"/>
    <cellStyle name="Output 6 3 7" xfId="21892" xr:uid="{C81A29A3-7B79-4745-87A3-52F6CE4B9ACC}"/>
    <cellStyle name="Output 6 4" xfId="7933" xr:uid="{06DC077C-3932-480C-9226-A438AC1922A3}"/>
    <cellStyle name="Output 6 4 2" xfId="7934" xr:uid="{9E2343A1-DC31-45FA-83FB-2A2D00A312BE}"/>
    <cellStyle name="Output 6 4 2 2" xfId="7935" xr:uid="{3C7D3CAE-3E10-447C-9942-06FE1B2A52DC}"/>
    <cellStyle name="Output 6 4 2 2 2" xfId="21901" xr:uid="{EA5F62AC-64F2-4930-B86C-44F6D66A8127}"/>
    <cellStyle name="Output 6 4 2 3" xfId="21900" xr:uid="{DF46D36A-0945-4932-B5A2-F97491E509CA}"/>
    <cellStyle name="Output 6 4 3" xfId="7936" xr:uid="{C4936D22-A936-442A-88FB-D6BB84C5472F}"/>
    <cellStyle name="Output 6 4 3 2" xfId="21902" xr:uid="{29BB10F6-9F81-4522-8FC3-0042F87BC28A}"/>
    <cellStyle name="Output 6 4 4" xfId="7937" xr:uid="{02BC3BCD-9A23-495E-8571-C58085442EEB}"/>
    <cellStyle name="Output 6 4 4 2" xfId="21903" xr:uid="{8492D1C7-2DDF-4895-85BD-6A1A53028E39}"/>
    <cellStyle name="Output 6 4 5" xfId="7938" xr:uid="{4325657C-B1E4-449C-B2A6-F86A77435428}"/>
    <cellStyle name="Output 6 4 5 2" xfId="21904" xr:uid="{EA9DFE09-A1B5-42FF-9B67-596CED52C588}"/>
    <cellStyle name="Output 6 4 6" xfId="7939" xr:uid="{BD521D19-C414-4E64-8D75-F940B945ECA4}"/>
    <cellStyle name="Output 6 4 6 2" xfId="21905" xr:uid="{1F283A62-D163-47BE-8C9A-3CC78A51F5AF}"/>
    <cellStyle name="Output 6 4 7" xfId="21899" xr:uid="{6CC295E2-F9C3-458C-B5E9-397B65EB0637}"/>
    <cellStyle name="Output 6 5" xfId="7940" xr:uid="{FE8CF910-50D3-4B85-954F-8A794E8261DD}"/>
    <cellStyle name="Output 6 5 2" xfId="7941" xr:uid="{59A67786-7968-4652-B437-D1CA502C4F84}"/>
    <cellStyle name="Output 6 5 2 2" xfId="21907" xr:uid="{C552BB97-8450-4CBD-B1F1-92B316051A8E}"/>
    <cellStyle name="Output 6 5 3" xfId="7942" xr:uid="{8505BE24-9940-42DC-A38E-22939A2DEB48}"/>
    <cellStyle name="Output 6 5 3 2" xfId="21908" xr:uid="{ABC664A3-EE13-4654-A276-8C80D8EA01EB}"/>
    <cellStyle name="Output 6 5 4" xfId="7943" xr:uid="{F5AA9646-C6AF-4F75-AAB3-5CA10B08E70F}"/>
    <cellStyle name="Output 6 5 4 2" xfId="21909" xr:uid="{2129C8A8-28CE-4671-8B0F-D83C7601B763}"/>
    <cellStyle name="Output 6 5 5" xfId="7944" xr:uid="{6742A61B-29A2-4995-954B-1CECF6F2BD5F}"/>
    <cellStyle name="Output 6 5 5 2" xfId="21910" xr:uid="{2E93AD4A-B735-470A-86BA-0D3EA57D3CCB}"/>
    <cellStyle name="Output 6 5 6" xfId="21906" xr:uid="{225F52B4-5019-411F-B7C2-791908AACD98}"/>
    <cellStyle name="Output 6 6" xfId="7945" xr:uid="{C8CE81CE-BB80-47F5-A7EB-0EB71954D53A}"/>
    <cellStyle name="Output 6 6 2" xfId="7946" xr:uid="{625E6BE5-10D7-44EF-B6B0-0210141D087B}"/>
    <cellStyle name="Output 6 6 2 2" xfId="21912" xr:uid="{1BD1E9B3-E001-4FFB-9C77-B798B465AF7C}"/>
    <cellStyle name="Output 6 6 3" xfId="21911" xr:uid="{35394FB9-9D1E-4257-AD37-939BF8C91277}"/>
    <cellStyle name="Output 6 7" xfId="7947" xr:uid="{E75F6B35-C720-49FE-BF88-023828DDD746}"/>
    <cellStyle name="Output 6 7 2" xfId="21913" xr:uid="{0620B0C5-F724-4FA5-8C15-59CEAB532CBE}"/>
    <cellStyle name="Output 6 8" xfId="7948" xr:uid="{4F4440A8-EE56-40C0-AA8E-2AF4DC446C24}"/>
    <cellStyle name="Output 6 8 2" xfId="21914" xr:uid="{4064B060-78BC-4F86-AAE1-6CAFA0AB5F0D}"/>
    <cellStyle name="Output 6 9" xfId="7949" xr:uid="{238C55B2-A2B8-4BB1-8DCA-535CE93BAED9}"/>
    <cellStyle name="Output 6 9 2" xfId="21915" xr:uid="{DCAA0917-8954-40B1-87DC-EB273CFB88FD}"/>
    <cellStyle name="Output 7" xfId="1396" xr:uid="{C48357A7-1D74-47BA-B195-748B593F7935}"/>
    <cellStyle name="Output 7 10" xfId="7950" xr:uid="{C6DA3FDA-3B1E-4570-A205-1186FCA9C5B9}"/>
    <cellStyle name="Output 7 10 2" xfId="21916" xr:uid="{337130A0-D0FB-4FC9-B6AC-B725DEFA02D7}"/>
    <cellStyle name="Output 7 11" xfId="7951" xr:uid="{F30BE9E2-F671-4D01-8365-90A89964233D}"/>
    <cellStyle name="Output 7 11 2" xfId="21917" xr:uid="{5D76C9CD-B52A-4328-A393-40B42866BCBE}"/>
    <cellStyle name="Output 7 12" xfId="7952" xr:uid="{FA8AF8DE-ABEE-4711-A5F6-2FBF4D1F4616}"/>
    <cellStyle name="Output 7 12 2" xfId="21918" xr:uid="{17711F5E-A40F-49ED-B47E-14A26B8EA5CA}"/>
    <cellStyle name="Output 7 13" xfId="7953" xr:uid="{E95FB75A-EF56-4909-96CE-D9DB2104487D}"/>
    <cellStyle name="Output 7 13 2" xfId="21919" xr:uid="{AED93F3F-579E-43DC-AA17-69AADA5C1B20}"/>
    <cellStyle name="Output 7 14" xfId="7954" xr:uid="{11F87909-E2AC-41FC-8D9B-ECA83F9B420E}"/>
    <cellStyle name="Output 7 14 2" xfId="21920" xr:uid="{52704EF1-FEDC-4CE2-95C1-72AB27F528C5}"/>
    <cellStyle name="Output 7 15" xfId="7955" xr:uid="{DE4033FF-9E7C-4186-96A8-6D9CBD4866CC}"/>
    <cellStyle name="Output 7 15 2" xfId="21921" xr:uid="{09D93C19-4BA0-4D8E-A5C4-B894830FFB82}"/>
    <cellStyle name="Output 7 16" xfId="7956" xr:uid="{4D72218A-2BE2-4948-B319-233E9A006059}"/>
    <cellStyle name="Output 7 16 2" xfId="21922" xr:uid="{9995F817-2995-47BF-8D55-2550A79F4F50}"/>
    <cellStyle name="Output 7 17" xfId="14853" xr:uid="{42E28FA4-CA3A-44DA-88AF-136E047C1971}"/>
    <cellStyle name="Output 7 17 2" xfId="27221" xr:uid="{C9589BD6-6C6A-438B-A74B-19CD99403DEB}"/>
    <cellStyle name="Output 7 18" xfId="15288" xr:uid="{51ED9B46-39A4-4428-A6A2-EC704CD59CDD}"/>
    <cellStyle name="Output 7 18 2" xfId="27628" xr:uid="{3E23D225-6BD0-4FCB-B022-C9475E64905A}"/>
    <cellStyle name="Output 7 19" xfId="15771" xr:uid="{F1FA148E-D2C5-4D53-9699-D84DEC1651DF}"/>
    <cellStyle name="Output 7 2" xfId="7957" xr:uid="{3A485EC9-7C33-4A9D-9EB6-9643C0D12671}"/>
    <cellStyle name="Output 7 2 2" xfId="7958" xr:uid="{3A96BB0E-C78D-45D6-8762-567250672D82}"/>
    <cellStyle name="Output 7 2 2 2" xfId="7959" xr:uid="{39ED1948-E445-4A4C-B731-86EC978B37AE}"/>
    <cellStyle name="Output 7 2 2 2 2" xfId="21925" xr:uid="{D8522814-FF61-40B7-849C-9D6462B1E11F}"/>
    <cellStyle name="Output 7 2 2 3" xfId="7960" xr:uid="{B9881A65-6518-479C-804E-D6B305CDF57D}"/>
    <cellStyle name="Output 7 2 2 3 2" xfId="21926" xr:uid="{8C096592-8812-4C71-93DC-07DE8F3D45F8}"/>
    <cellStyle name="Output 7 2 2 4" xfId="7961" xr:uid="{BFE53259-E03A-4D2F-A189-3578CEF05890}"/>
    <cellStyle name="Output 7 2 2 4 2" xfId="21927" xr:uid="{E69C6C5F-12FC-4997-807E-C658A5800806}"/>
    <cellStyle name="Output 7 2 2 5" xfId="21924" xr:uid="{2A5F0368-DDFC-4AA6-A825-7EB95C36E1E7}"/>
    <cellStyle name="Output 7 2 3" xfId="7962" xr:uid="{7BDA1FD4-8EB9-4909-A0F2-5EC7EB5114B2}"/>
    <cellStyle name="Output 7 2 3 2" xfId="21928" xr:uid="{F59B0E53-7968-48D2-91A3-EF09EBCE096C}"/>
    <cellStyle name="Output 7 2 4" xfId="7963" xr:uid="{5A77C34E-CDEE-4A9B-BA04-98FD88C08E1F}"/>
    <cellStyle name="Output 7 2 4 2" xfId="21929" xr:uid="{3A13DB05-1881-4636-AB63-DF85C79E158F}"/>
    <cellStyle name="Output 7 2 5" xfId="7964" xr:uid="{1B7A487F-DF95-4D50-B051-91D3E76D7399}"/>
    <cellStyle name="Output 7 2 5 2" xfId="21930" xr:uid="{5DDE2712-DBEB-4263-A0EC-902AD8A9EA31}"/>
    <cellStyle name="Output 7 2 6" xfId="7965" xr:uid="{8573A373-F8AA-49DF-9B77-117A1824D3EC}"/>
    <cellStyle name="Output 7 2 6 2" xfId="21931" xr:uid="{071E4B20-343C-4498-89F2-E06B7A040A4C}"/>
    <cellStyle name="Output 7 2 7" xfId="7966" xr:uid="{15863FED-DD0D-45D5-A757-03FAB987A7D5}"/>
    <cellStyle name="Output 7 2 7 2" xfId="21932" xr:uid="{2F8CB68D-FC69-4D50-A8D9-D5A41E4B357D}"/>
    <cellStyle name="Output 7 2 8" xfId="21923" xr:uid="{EEF9A17D-225A-4BF3-8B5E-3D15ED84A912}"/>
    <cellStyle name="Output 7 3" xfId="7967" xr:uid="{E9DAA34E-005E-4C97-97E0-4EE24C270585}"/>
    <cellStyle name="Output 7 3 2" xfId="7968" xr:uid="{FBE2665B-63F0-46CD-8E6C-D0590A1C8E82}"/>
    <cellStyle name="Output 7 3 2 2" xfId="21934" xr:uid="{B23AA692-BC6C-4DC6-9A97-79D65243DBFF}"/>
    <cellStyle name="Output 7 3 3" xfId="7969" xr:uid="{7C83DF62-935C-4D4B-8C15-250A4BB9DAEB}"/>
    <cellStyle name="Output 7 3 3 2" xfId="21935" xr:uid="{6ED766B3-4009-4E84-B310-1158B0F0C3A1}"/>
    <cellStyle name="Output 7 3 4" xfId="7970" xr:uid="{A97E9CE6-A132-4531-9FE5-59670B5EA311}"/>
    <cellStyle name="Output 7 3 4 2" xfId="21936" xr:uid="{B99366E3-52D0-4D26-A004-2B9999DA3A64}"/>
    <cellStyle name="Output 7 3 5" xfId="21933" xr:uid="{E2BF28C0-309A-4FEA-B6C1-4DF3DCA53539}"/>
    <cellStyle name="Output 7 4" xfId="7971" xr:uid="{F9FE9F0C-0895-4D44-AB6F-E1DE1340E25E}"/>
    <cellStyle name="Output 7 4 2" xfId="7972" xr:uid="{0E85BCAF-EDE3-4100-BE48-E8F27FFEFEF0}"/>
    <cellStyle name="Output 7 4 2 2" xfId="21938" xr:uid="{0D0332F4-03E6-4A6D-BA5D-0CA5A13C3754}"/>
    <cellStyle name="Output 7 4 3" xfId="7973" xr:uid="{AB3C1344-08F8-47FD-A7B5-96C6C3A87CD7}"/>
    <cellStyle name="Output 7 4 3 2" xfId="21939" xr:uid="{BD6EEA33-9098-4D08-A4D5-C445C06A3613}"/>
    <cellStyle name="Output 7 4 4" xfId="7974" xr:uid="{0B9CB521-4197-4A6A-A936-041AD46C3AE0}"/>
    <cellStyle name="Output 7 4 4 2" xfId="21940" xr:uid="{5D648CA9-462B-4DA1-9544-1687F60C6D89}"/>
    <cellStyle name="Output 7 4 5" xfId="21937" xr:uid="{7985D6B1-7936-4149-9759-E7E9036F6B7F}"/>
    <cellStyle name="Output 7 5" xfId="7975" xr:uid="{3E83044D-5AD4-4811-9650-D72386276741}"/>
    <cellStyle name="Output 7 5 2" xfId="7976" xr:uid="{7F6E75DE-EF19-49A0-A072-23AF7EC69BC2}"/>
    <cellStyle name="Output 7 5 2 2" xfId="21942" xr:uid="{217ECC2C-9158-4D96-9BB3-79694057D4B1}"/>
    <cellStyle name="Output 7 5 3" xfId="7977" xr:uid="{629D540E-6013-4C34-8FA5-6A1C7894C858}"/>
    <cellStyle name="Output 7 5 3 2" xfId="21943" xr:uid="{67B1B81C-816A-4EED-B75E-0E4C34BAD1C6}"/>
    <cellStyle name="Output 7 5 4" xfId="7978" xr:uid="{F4392A4E-CF3A-4351-990F-2F9C67AED0EF}"/>
    <cellStyle name="Output 7 5 4 2" xfId="21944" xr:uid="{C72B9F03-604F-4223-BDF6-FA436817ADC5}"/>
    <cellStyle name="Output 7 5 5" xfId="21941" xr:uid="{C1509D48-E1A7-48BF-910A-AC62604C5C22}"/>
    <cellStyle name="Output 7 6" xfId="7979" xr:uid="{278FB19C-E097-4EF1-9A15-A821E313785B}"/>
    <cellStyle name="Output 7 6 2" xfId="21945" xr:uid="{5E59B0FF-561A-4F99-AC1F-128F9DF83497}"/>
    <cellStyle name="Output 7 7" xfId="7980" xr:uid="{129BFF94-ECA6-42C1-9DE0-729098FB342C}"/>
    <cellStyle name="Output 7 7 2" xfId="21946" xr:uid="{5BFB1606-DD27-4BE4-B129-6DC89169DCF5}"/>
    <cellStyle name="Output 7 8" xfId="7981" xr:uid="{EBF792EF-52ED-4A9A-A27A-1D13BFC335BC}"/>
    <cellStyle name="Output 7 8 2" xfId="21947" xr:uid="{3FDCDB6A-C544-4F61-9F75-0E104E44BA31}"/>
    <cellStyle name="Output 7 9" xfId="7982" xr:uid="{C6264E18-9A2F-4ED4-B85A-4C5B6D0FA038}"/>
    <cellStyle name="Output 7 9 2" xfId="21948" xr:uid="{E379B0D4-8F2D-4980-B753-6E92503CE975}"/>
    <cellStyle name="Output 8" xfId="7983" xr:uid="{0EF1CAD2-8BC3-4010-A904-2180FCD334F9}"/>
    <cellStyle name="Output 8 2" xfId="7984" xr:uid="{52524187-6572-4415-9D99-ADE551B84CDE}"/>
    <cellStyle name="Output 8 2 2" xfId="7985" xr:uid="{D24B9169-6899-478C-84B0-79A04D13145A}"/>
    <cellStyle name="Output 8 2 2 2" xfId="21951" xr:uid="{2B3307D9-1F54-41EA-8852-57259E60AB06}"/>
    <cellStyle name="Output 8 2 3" xfId="7986" xr:uid="{F5F0C4E6-E1CD-4831-AC98-6900B0B37BE4}"/>
    <cellStyle name="Output 8 2 3 2" xfId="21952" xr:uid="{42E36D8E-180C-4BE9-8156-E1ED935AC824}"/>
    <cellStyle name="Output 8 2 4" xfId="7987" xr:uid="{DC6B4679-2D74-4145-8EE6-834DAFCA3600}"/>
    <cellStyle name="Output 8 2 4 2" xfId="21953" xr:uid="{F5B6625C-8842-43EC-909A-5D899627B428}"/>
    <cellStyle name="Output 8 2 5" xfId="7988" xr:uid="{BC128D64-1A64-4982-B714-1B9C801F88A8}"/>
    <cellStyle name="Output 8 2 5 2" xfId="21954" xr:uid="{4FD81C58-F6D4-472D-8140-562EC5DC183D}"/>
    <cellStyle name="Output 8 2 6" xfId="21950" xr:uid="{2762B3ED-DB4E-46B1-8BE8-449DDE5D7B94}"/>
    <cellStyle name="Output 8 3" xfId="7989" xr:uid="{A097C5B6-D28B-4D34-A875-57B3B076518C}"/>
    <cellStyle name="Output 8 3 2" xfId="21955" xr:uid="{D914DA20-3BC6-40AD-9015-3A941CBD2CCE}"/>
    <cellStyle name="Output 8 4" xfId="7990" xr:uid="{413A293E-0B3B-474C-A854-E000677F1AC1}"/>
    <cellStyle name="Output 8 4 2" xfId="21956" xr:uid="{847A13DD-8A16-4527-A1EE-E16C5075FA61}"/>
    <cellStyle name="Output 8 5" xfId="7991" xr:uid="{A75296F5-6B68-4ACC-AD9C-2A270CBB1EE4}"/>
    <cellStyle name="Output 8 5 2" xfId="21957" xr:uid="{AA309734-DFD4-4CAF-A800-34F16C656E12}"/>
    <cellStyle name="Output 8 6" xfId="7992" xr:uid="{1CEB0A23-47C5-4C52-ADBC-8CC527921AAA}"/>
    <cellStyle name="Output 8 6 2" xfId="21958" xr:uid="{14EC9850-8549-438C-8091-A512A0DB85B2}"/>
    <cellStyle name="Output 8 7" xfId="7993" xr:uid="{807698C0-211C-4267-9912-4C440F799224}"/>
    <cellStyle name="Output 8 7 2" xfId="21959" xr:uid="{CE96D094-8B94-4D51-921F-1D9900709C5A}"/>
    <cellStyle name="Output 8 8" xfId="7994" xr:uid="{DE5A6E19-DD32-45EF-AD77-CCBFD6FA7467}"/>
    <cellStyle name="Output 8 8 2" xfId="21960" xr:uid="{EC9C3D58-624D-4822-A413-053586F81BE8}"/>
    <cellStyle name="Output 8 9" xfId="21949" xr:uid="{9DB27F57-0C05-448F-B61D-361A2AAEF446}"/>
    <cellStyle name="Output 9" xfId="7995" xr:uid="{B989D39C-64E3-45A9-9360-3927DB8C9AA9}"/>
    <cellStyle name="Output 9 2" xfId="7996" xr:uid="{34DBB66D-4FC3-4937-BD87-BB1817A1679E}"/>
    <cellStyle name="Output 9 2 2" xfId="21962" xr:uid="{17A5D003-B4B9-4E15-B33B-FD22C1780077}"/>
    <cellStyle name="Output 9 3" xfId="7997" xr:uid="{103E507A-6E49-4D36-88EF-C52633C74DB5}"/>
    <cellStyle name="Output 9 3 2" xfId="21963" xr:uid="{894E381D-527F-4657-A243-15B74F5B3D7A}"/>
    <cellStyle name="Output 9 4" xfId="7998" xr:uid="{9D93D787-7930-4737-BCE7-0D84B710C816}"/>
    <cellStyle name="Output 9 4 2" xfId="21964" xr:uid="{34B33421-D837-40D6-B54C-D14F614B1DC2}"/>
    <cellStyle name="Output 9 5" xfId="7999" xr:uid="{40E3DC10-C931-4487-B5B1-3A23DBFC9123}"/>
    <cellStyle name="Output 9 5 2" xfId="21965" xr:uid="{E17ACBC7-C791-438F-9E74-830345A19AC3}"/>
    <cellStyle name="Output 9 6" xfId="21961" xr:uid="{19938366-727F-4E86-A9EC-78E1AEA2A7F9}"/>
    <cellStyle name="OUTPUT AMOUNTS" xfId="393" xr:uid="{64DA764E-060A-46D1-99AF-8F700E7DCF0C}"/>
    <cellStyle name="OUTPUT COLUMN HEADINGS" xfId="394" xr:uid="{A9C8F447-F559-42F9-BBE5-8814C533A74F}"/>
    <cellStyle name="OUTPUT COLUMN HEADINGS 2" xfId="8000" xr:uid="{BDFC548D-6687-4937-94C2-434049487432}"/>
    <cellStyle name="OUTPUT LINE ITEMS" xfId="395" xr:uid="{640FA852-FB82-4951-A9D9-900B48835A16}"/>
    <cellStyle name="OUTPUT LINE ITEMS 2" xfId="8001" xr:uid="{A16CD221-5A27-41DA-BC3A-CB844B653567}"/>
    <cellStyle name="OUTPUT REPORT HEADING" xfId="396" xr:uid="{A17CD702-AEAE-4437-9543-EBEDC52AAB08}"/>
    <cellStyle name="OUTPUT REPORT HEADING 2" xfId="8002" xr:uid="{CDB03D22-442C-4DE1-8486-EF6C799C3F01}"/>
    <cellStyle name="OUTPUT REPORT TITLE" xfId="397" xr:uid="{033B9BB7-DCB9-4A4D-8206-ED5CB1321BC7}"/>
    <cellStyle name="OUTPUT REPORT TITLE 2" xfId="8003" xr:uid="{009E5376-820D-4ECC-A268-10AC3D985224}"/>
    <cellStyle name="part#" xfId="398" xr:uid="{85128694-7E04-4117-90A7-5778407077A0}"/>
    <cellStyle name="part# 10" xfId="8004" xr:uid="{6793481C-AEA6-4AAC-9A55-B8EAF53CC80E}"/>
    <cellStyle name="part# 10 2" xfId="21966" xr:uid="{B465B32E-AE80-45C2-8F2B-E6B2AD47D46A}"/>
    <cellStyle name="part# 11" xfId="8005" xr:uid="{7855D256-CF0D-4009-8ADA-3221813BC6E5}"/>
    <cellStyle name="part# 11 2" xfId="21967" xr:uid="{95A6A7A4-0E00-45C1-9044-F7E4E3F2823B}"/>
    <cellStyle name="part# 12" xfId="8006" xr:uid="{153DDB55-79F2-413C-91FE-444CD903DBD2}"/>
    <cellStyle name="part# 12 2" xfId="21968" xr:uid="{23F2FCAD-D345-4B4E-B5E1-C3BAAAF6A715}"/>
    <cellStyle name="part# 13" xfId="8007" xr:uid="{058CBE00-3A70-428E-9BAA-87ED345FFDF2}"/>
    <cellStyle name="part# 13 2" xfId="21969" xr:uid="{3272EE37-2B5D-4D5F-81BD-684E83A31954}"/>
    <cellStyle name="part# 14" xfId="8008" xr:uid="{7430B18A-26CC-44D7-A7E8-866BF4B8CE89}"/>
    <cellStyle name="part# 14 2" xfId="21970" xr:uid="{A722A63D-F65E-442C-AC97-D0F024C34569}"/>
    <cellStyle name="part# 15" xfId="15167" xr:uid="{1FF2551C-BBDB-48E9-934C-E86DCB706F1E}"/>
    <cellStyle name="part# 15 2" xfId="27507" xr:uid="{CD9416CA-C356-44CD-93A4-A7F2D177E0AA}"/>
    <cellStyle name="part# 16" xfId="15549" xr:uid="{BE61087A-CC84-40C3-BCE2-2F7C4B8552C1}"/>
    <cellStyle name="part# 2" xfId="1086" xr:uid="{E2F4BD78-B138-422A-92C5-378702C1C62D}"/>
    <cellStyle name="part# 2 10" xfId="8009" xr:uid="{70AE5E8B-C736-4E74-8E02-074A3D2365F2}"/>
    <cellStyle name="part# 2 10 2" xfId="21971" xr:uid="{E96C556F-C526-479B-BF01-6E03ECCFFE37}"/>
    <cellStyle name="part# 2 11" xfId="8010" xr:uid="{7E6647A6-F58F-453B-997D-0F6608E37D22}"/>
    <cellStyle name="part# 2 11 2" xfId="21972" xr:uid="{39714988-9E7D-4B93-BE83-9160627271B5}"/>
    <cellStyle name="part# 2 12" xfId="8011" xr:uid="{21C70D55-104F-49AE-8E43-D0A4FDC22E6B}"/>
    <cellStyle name="part# 2 12 2" xfId="21973" xr:uid="{62EADED5-7762-4B13-B18C-976843FE9F1E}"/>
    <cellStyle name="part# 2 13" xfId="8012" xr:uid="{69102819-760D-4041-926A-D5C85866D5D4}"/>
    <cellStyle name="part# 2 13 2" xfId="21974" xr:uid="{FDF6BB17-28A4-4D2E-88A6-D184424FC11E}"/>
    <cellStyle name="part# 2 14" xfId="8013" xr:uid="{8360F054-1391-4C32-AEB1-ABBA6113C004}"/>
    <cellStyle name="part# 2 14 2" xfId="21975" xr:uid="{3A7405B0-F3C3-44BD-91F5-955D47BBE7B6}"/>
    <cellStyle name="part# 2 15" xfId="8014" xr:uid="{476DC68B-0102-429A-98DC-332B3371F40E}"/>
    <cellStyle name="part# 2 15 2" xfId="21976" xr:uid="{24175101-62B6-4F29-B7CC-F63135EDA5CC}"/>
    <cellStyle name="part# 2 16" xfId="8015" xr:uid="{B783CE48-EC87-4E2F-8704-A0064EF9C321}"/>
    <cellStyle name="part# 2 16 2" xfId="21977" xr:uid="{9BC0697A-D420-4C19-98B9-0A287393107E}"/>
    <cellStyle name="part# 2 17" xfId="8016" xr:uid="{4EBF2736-90D9-4E42-8B73-19C98D350775}"/>
    <cellStyle name="part# 2 17 2" xfId="21978" xr:uid="{31D59E0C-866A-434A-8D6E-B15E2A5CE3DA}"/>
    <cellStyle name="part# 2 18" xfId="8017" xr:uid="{27323C0F-8074-4681-856E-AF41B6441771}"/>
    <cellStyle name="part# 2 18 2" xfId="21979" xr:uid="{AB1D4E03-3A5C-41F7-BD15-782097EE68C8}"/>
    <cellStyle name="part# 2 19" xfId="8018" xr:uid="{82385044-84E1-4297-BE10-492020AD3F09}"/>
    <cellStyle name="part# 2 19 2" xfId="21980" xr:uid="{37F5835B-60EA-4E2E-8DD8-A21B9CF3493A}"/>
    <cellStyle name="part# 2 2" xfId="1087" xr:uid="{54A39BFA-2C99-45D0-86EA-6688B57FD2E6}"/>
    <cellStyle name="part# 2 2 10" xfId="8019" xr:uid="{0889B7E5-43E8-48A5-B38F-D185EEE66F55}"/>
    <cellStyle name="part# 2 2 10 2" xfId="21981" xr:uid="{36A78CDF-E9A6-4312-B0FA-7B14F53CB314}"/>
    <cellStyle name="part# 2 2 11" xfId="8020" xr:uid="{DA6DCCF7-C424-4080-A095-81EF22366E70}"/>
    <cellStyle name="part# 2 2 11 2" xfId="21982" xr:uid="{E4DFB8B3-711E-4B13-9C9B-D7DC7B0DD086}"/>
    <cellStyle name="part# 2 2 12" xfId="8021" xr:uid="{1108514B-EEB2-41A6-901D-6429C05E94B5}"/>
    <cellStyle name="part# 2 2 12 2" xfId="21983" xr:uid="{9A7B1D65-5BB4-43DC-9ABB-525C33E14776}"/>
    <cellStyle name="part# 2 2 13" xfId="8022" xr:uid="{E95263C1-9CD2-469C-A069-0F1CBCFBE9A3}"/>
    <cellStyle name="part# 2 2 13 2" xfId="21984" xr:uid="{6BC250BB-2F09-4685-80EF-8966A41BBDEB}"/>
    <cellStyle name="part# 2 2 14" xfId="8023" xr:uid="{2C33624E-0F26-49A0-9004-4C152CFA6717}"/>
    <cellStyle name="part# 2 2 14 2" xfId="21985" xr:uid="{A8C1E2FF-1CB2-4287-9066-5ABBBDF6600F}"/>
    <cellStyle name="part# 2 2 15" xfId="8024" xr:uid="{0EF69B5B-38FF-4990-9DED-1F6A15279FD8}"/>
    <cellStyle name="part# 2 2 15 2" xfId="21986" xr:uid="{3F2CF972-1C61-4E61-8C4A-58E4BF42DA6A}"/>
    <cellStyle name="part# 2 2 16" xfId="8025" xr:uid="{FA2E2F8E-88F9-4A01-93BB-809A153A9654}"/>
    <cellStyle name="part# 2 2 16 2" xfId="21987" xr:uid="{5F95F6FE-7211-4B3B-BC44-507AE285EF0A}"/>
    <cellStyle name="part# 2 2 17" xfId="8026" xr:uid="{1479302D-3FA8-4CF5-AC62-FCEC1FDD4AC9}"/>
    <cellStyle name="part# 2 2 17 2" xfId="21988" xr:uid="{68469540-87A4-4C9F-A6DA-B829D9638DD3}"/>
    <cellStyle name="part# 2 2 18" xfId="8027" xr:uid="{CB79818F-4426-4C69-ACA0-ECDC1F9B33CA}"/>
    <cellStyle name="part# 2 2 18 2" xfId="21989" xr:uid="{9A8B5BAC-FA29-4637-9472-9102D309EF4A}"/>
    <cellStyle name="part# 2 2 19" xfId="8028" xr:uid="{CBEA2DF6-F97E-4B27-B114-96FDD9C6CEF5}"/>
    <cellStyle name="part# 2 2 19 2" xfId="21990" xr:uid="{227CDEC2-DDF0-43D1-8F4A-3A5EE04F2472}"/>
    <cellStyle name="part# 2 2 2" xfId="8029" xr:uid="{01967F0D-BEF8-486F-B9F4-6D0D18129F9B}"/>
    <cellStyle name="part# 2 2 2 10" xfId="15291" xr:uid="{99870115-62D5-47ED-962B-A875D29362E8}"/>
    <cellStyle name="part# 2 2 2 10 2" xfId="27631" xr:uid="{E28EB3FA-9CAA-4D8B-8255-90A8B5E5D8B1}"/>
    <cellStyle name="part# 2 2 2 11" xfId="21991" xr:uid="{51EC7D42-8BB5-490E-B967-BE0C793294B1}"/>
    <cellStyle name="part# 2 2 2 2" xfId="8030" xr:uid="{ECECC9FB-185A-4FA6-8AD5-98A5ECE48DB5}"/>
    <cellStyle name="part# 2 2 2 2 2" xfId="8031" xr:uid="{FE8B3309-B1D9-4883-ADE2-78DF4769C7C5}"/>
    <cellStyle name="part# 2 2 2 2 2 2" xfId="21993" xr:uid="{1E1B1EF7-875A-4D63-9562-D41A187461F4}"/>
    <cellStyle name="part# 2 2 2 2 3" xfId="8032" xr:uid="{86C6F1DB-CC8D-439C-851B-D042E59C3A51}"/>
    <cellStyle name="part# 2 2 2 2 3 2" xfId="21994" xr:uid="{A3D3F442-E974-46B5-991B-9829A77F9033}"/>
    <cellStyle name="part# 2 2 2 2 4" xfId="8033" xr:uid="{D11A093A-51A1-4C32-BAAD-3C806D478C8D}"/>
    <cellStyle name="part# 2 2 2 2 4 2" xfId="21995" xr:uid="{E55E12B0-121C-47D7-93B9-08FD6B052CA5}"/>
    <cellStyle name="part# 2 2 2 2 5" xfId="8034" xr:uid="{1B1F7283-A9E3-44A7-990F-79B9A5F03297}"/>
    <cellStyle name="part# 2 2 2 2 5 2" xfId="21996" xr:uid="{27C58C19-BA1F-4BA6-8322-D12BC1EB49FB}"/>
    <cellStyle name="part# 2 2 2 2 6" xfId="21992" xr:uid="{3F9F6D09-9828-4E20-B78F-0530EC79B30C}"/>
    <cellStyle name="part# 2 2 2 3" xfId="8035" xr:uid="{559BA404-B5BB-42CC-8979-60C4992F0B50}"/>
    <cellStyle name="part# 2 2 2 3 2" xfId="21997" xr:uid="{9E343F52-5FA6-417F-BCAA-0D7FF23BEE1D}"/>
    <cellStyle name="part# 2 2 2 4" xfId="8036" xr:uid="{71D41832-6BCB-412F-B94D-EE0FABE329E9}"/>
    <cellStyle name="part# 2 2 2 4 2" xfId="21998" xr:uid="{D71F8114-5008-4465-807E-54340A195DFA}"/>
    <cellStyle name="part# 2 2 2 5" xfId="8037" xr:uid="{C68B44AE-BADB-4AE0-BED3-1BB594214DF5}"/>
    <cellStyle name="part# 2 2 2 5 2" xfId="21999" xr:uid="{7590EBBF-CD67-44F6-A883-99214DE1183E}"/>
    <cellStyle name="part# 2 2 2 6" xfId="8038" xr:uid="{B89AABFF-AA86-423D-A685-11C6EB91CF55}"/>
    <cellStyle name="part# 2 2 2 6 2" xfId="22000" xr:uid="{31080B42-9E5C-4DE5-AD61-121496341A5F}"/>
    <cellStyle name="part# 2 2 2 7" xfId="8039" xr:uid="{EBCDD522-F83C-4F72-9872-D2E5DBF652BB}"/>
    <cellStyle name="part# 2 2 2 7 2" xfId="22001" xr:uid="{C238B297-A73B-4CD3-AA23-2297D34B5D99}"/>
    <cellStyle name="part# 2 2 2 8" xfId="8040" xr:uid="{A062F05E-C521-4FD2-810F-CB95F19D0686}"/>
    <cellStyle name="part# 2 2 2 8 2" xfId="22002" xr:uid="{63C3A29F-9970-4481-BB51-26FB8EF4CF40}"/>
    <cellStyle name="part# 2 2 2 9" xfId="14856" xr:uid="{12925E4A-8C0B-4682-A4C8-583C2D7DACC8}"/>
    <cellStyle name="part# 2 2 2 9 2" xfId="27224" xr:uid="{79E6F442-9A2C-41CD-BAF9-F0AD05A03920}"/>
    <cellStyle name="part# 2 2 20" xfId="8041" xr:uid="{54E8F639-8011-4BCF-970F-C0CCD70F69D6}"/>
    <cellStyle name="part# 2 2 20 2" xfId="22003" xr:uid="{7879D87D-FEBE-441B-80B2-7F60A81A317B}"/>
    <cellStyle name="part# 2 2 21" xfId="14855" xr:uid="{BA0AEDBF-B014-4670-A01C-F754AB91F115}"/>
    <cellStyle name="part# 2 2 21 2" xfId="27223" xr:uid="{852DE747-522E-4CD3-90F2-EB729237A70C}"/>
    <cellStyle name="part# 2 2 22" xfId="15290" xr:uid="{EF9A9782-4FC5-41B9-99CA-539D999A28E6}"/>
    <cellStyle name="part# 2 2 22 2" xfId="27630" xr:uid="{DD305F85-4A56-4113-A0F2-F22E4FE506DE}"/>
    <cellStyle name="part# 2 2 23" xfId="15656" xr:uid="{A4C2FED6-5EA8-4DC2-8810-5CCD84A373B0}"/>
    <cellStyle name="part# 2 2 3" xfId="8042" xr:uid="{0B27D1BF-DFAD-4C9A-A543-C8FDBF085571}"/>
    <cellStyle name="part# 2 2 3 2" xfId="8043" xr:uid="{F57E19BC-31ED-4C44-9A33-3A23130E79F1}"/>
    <cellStyle name="part# 2 2 3 2 2" xfId="22005" xr:uid="{7002E44E-E1A3-4893-B23E-AE9F8023706A}"/>
    <cellStyle name="part# 2 2 3 3" xfId="8044" xr:uid="{D4E8052E-22C1-418C-B9B4-77BC4EE04EDA}"/>
    <cellStyle name="part# 2 2 3 3 2" xfId="22006" xr:uid="{AF42C571-A93F-4327-8A77-6E35655BE4DC}"/>
    <cellStyle name="part# 2 2 3 4" xfId="8045" xr:uid="{1468E5BC-1548-4D0A-9665-7E759C7A7B41}"/>
    <cellStyle name="part# 2 2 3 4 2" xfId="22007" xr:uid="{ABC83638-953E-4703-935C-4699702F4F9B}"/>
    <cellStyle name="part# 2 2 3 5" xfId="8046" xr:uid="{89F1CB42-234E-4DEC-854A-5A36E6282579}"/>
    <cellStyle name="part# 2 2 3 5 2" xfId="22008" xr:uid="{EA18EE92-B1F3-470C-8FA4-DF1DF6374BF7}"/>
    <cellStyle name="part# 2 2 3 6" xfId="22004" xr:uid="{7B665D4C-3A51-492E-87C3-D20BF77E89AB}"/>
    <cellStyle name="part# 2 2 4" xfId="8047" xr:uid="{F4F2299E-D37C-433C-9C9A-23461A054B0C}"/>
    <cellStyle name="part# 2 2 4 2" xfId="8048" xr:uid="{7FE1D805-4A30-4065-8340-C53DE8BD5256}"/>
    <cellStyle name="part# 2 2 4 2 2" xfId="22010" xr:uid="{48BF78AF-8E4B-475D-B0B8-9C81E07C1A46}"/>
    <cellStyle name="part# 2 2 4 3" xfId="8049" xr:uid="{139CDE95-1379-4913-A000-94860B437893}"/>
    <cellStyle name="part# 2 2 4 3 2" xfId="22011" xr:uid="{2B2510AE-442E-4088-9C4D-321FD5E97D11}"/>
    <cellStyle name="part# 2 2 4 4" xfId="8050" xr:uid="{41DCB678-8056-4588-8B8D-A40611BC6B6C}"/>
    <cellStyle name="part# 2 2 4 4 2" xfId="22012" xr:uid="{F0F98E04-EA70-4F33-AA7D-5804273D451C}"/>
    <cellStyle name="part# 2 2 4 5" xfId="8051" xr:uid="{89094510-3F01-4718-A610-37EF0040A5C0}"/>
    <cellStyle name="part# 2 2 4 5 2" xfId="22013" xr:uid="{40BB3979-D539-4056-8AD1-F7B9BD8FA578}"/>
    <cellStyle name="part# 2 2 4 6" xfId="22009" xr:uid="{9CD97A4B-DD6F-4B4C-BE96-560D58B962DA}"/>
    <cellStyle name="part# 2 2 5" xfId="8052" xr:uid="{02143669-35BF-496B-8BBC-30E6024A4C6B}"/>
    <cellStyle name="part# 2 2 5 2" xfId="8053" xr:uid="{E17D5811-9914-4089-AE95-CAB6E8AD7EBB}"/>
    <cellStyle name="part# 2 2 5 2 2" xfId="22015" xr:uid="{E1E14DA3-6B3D-46B3-BDA3-F349204C3D9A}"/>
    <cellStyle name="part# 2 2 5 3" xfId="8054" xr:uid="{69658AA5-D6BA-4D87-8F48-AD523797CEA5}"/>
    <cellStyle name="part# 2 2 5 3 2" xfId="22016" xr:uid="{106E80C9-B1B6-4705-B39A-2B5A092D76A3}"/>
    <cellStyle name="part# 2 2 5 4" xfId="8055" xr:uid="{770A44A3-8D11-4EB3-9C2B-AEE5B978F243}"/>
    <cellStyle name="part# 2 2 5 4 2" xfId="22017" xr:uid="{9CB9988E-73D8-4187-B2FA-4613263D0C48}"/>
    <cellStyle name="part# 2 2 5 5" xfId="22014" xr:uid="{0614BA58-794F-4503-824D-B78CC1CB60F0}"/>
    <cellStyle name="part# 2 2 6" xfId="8056" xr:uid="{013BD273-921B-4181-A277-A8B67EAE03D9}"/>
    <cellStyle name="part# 2 2 6 2" xfId="22018" xr:uid="{77964119-7D56-4C3C-94EA-9BBEA702379A}"/>
    <cellStyle name="part# 2 2 7" xfId="8057" xr:uid="{FAF69423-EA6E-41C7-8057-3830288A5C08}"/>
    <cellStyle name="part# 2 2 7 2" xfId="22019" xr:uid="{666BD58E-A189-4A78-B5A2-5681EA370EDA}"/>
    <cellStyle name="part# 2 2 8" xfId="8058" xr:uid="{EB4D01E4-D85E-4861-B1DA-886C8EB097F2}"/>
    <cellStyle name="part# 2 2 8 2" xfId="22020" xr:uid="{4F41A539-51DB-45A0-867A-05B4BA79C73B}"/>
    <cellStyle name="part# 2 2 9" xfId="8059" xr:uid="{A745DF18-5C68-4C4E-946D-A45CEAB524E4}"/>
    <cellStyle name="part# 2 2 9 2" xfId="22021" xr:uid="{9599B103-8EB5-4D8E-AEC8-1FF3421244ED}"/>
    <cellStyle name="part# 2 20" xfId="8060" xr:uid="{AC86F864-D821-435F-879F-FCE9A5A0605C}"/>
    <cellStyle name="part# 2 20 2" xfId="22022" xr:uid="{C8D18015-08BA-4A55-9722-AF58F83A3DA4}"/>
    <cellStyle name="part# 2 21" xfId="8061" xr:uid="{86FA99DA-C7F6-485C-9151-B00D0B1D72EC}"/>
    <cellStyle name="part# 2 21 2" xfId="22023" xr:uid="{88B6E252-784E-4B12-8DC7-DF9E530BDD37}"/>
    <cellStyle name="part# 2 22" xfId="8062" xr:uid="{4FBD19E6-95BD-457C-B007-11A5B1E1A537}"/>
    <cellStyle name="part# 2 22 2" xfId="22024" xr:uid="{8AECBF38-415B-40F7-A5C1-A22F3E40E38C}"/>
    <cellStyle name="part# 2 23" xfId="8063" xr:uid="{FAA46494-8A13-4871-AADC-73BB9E333377}"/>
    <cellStyle name="part# 2 23 2" xfId="22025" xr:uid="{C2DFD19B-ADC7-42B5-AC31-6DFDCCF5B5A1}"/>
    <cellStyle name="part# 2 24" xfId="8064" xr:uid="{2D1E3F95-444D-4462-815A-6ACC17671E57}"/>
    <cellStyle name="part# 2 24 2" xfId="22026" xr:uid="{BEAC302A-E9D4-492B-A1E0-0126A62ED229}"/>
    <cellStyle name="part# 2 25" xfId="14854" xr:uid="{1ED4C436-A12B-4357-A0BB-CF8FB42884D6}"/>
    <cellStyle name="part# 2 25 2" xfId="27222" xr:uid="{84408EC9-B21C-480B-81B8-05E5F8DC08AD}"/>
    <cellStyle name="part# 2 26" xfId="15289" xr:uid="{0981A2B7-29E6-4804-82EE-68543AFF9737}"/>
    <cellStyle name="part# 2 26 2" xfId="27629" xr:uid="{4E6B3E40-5C8C-40AB-93D2-3F6D248865E8}"/>
    <cellStyle name="part# 2 27" xfId="15655" xr:uid="{316AE52F-655C-4778-887E-3EC37AEDC474}"/>
    <cellStyle name="part# 2 3" xfId="1088" xr:uid="{5D8269BB-2415-40C7-9EC6-86A42CE33000}"/>
    <cellStyle name="part# 2 3 10" xfId="8065" xr:uid="{BF8FFEB1-7356-4624-947A-462349D7272E}"/>
    <cellStyle name="part# 2 3 10 2" xfId="22027" xr:uid="{FD8E3F80-C89B-4787-A996-A4B1562DF763}"/>
    <cellStyle name="part# 2 3 11" xfId="8066" xr:uid="{3634034B-956C-4E4E-8737-6883F7087306}"/>
    <cellStyle name="part# 2 3 11 2" xfId="22028" xr:uid="{9699CC2C-547A-4EDF-95B2-CB013823FA3E}"/>
    <cellStyle name="part# 2 3 12" xfId="8067" xr:uid="{F22E1F4B-AE66-403A-B794-9F9C99B7BA65}"/>
    <cellStyle name="part# 2 3 12 2" xfId="22029" xr:uid="{70F0DFFF-B7C0-4E00-93FC-CF6A18B2FB0E}"/>
    <cellStyle name="part# 2 3 13" xfId="8068" xr:uid="{A0EC00E3-98FA-4E85-A4F7-78C160FC7213}"/>
    <cellStyle name="part# 2 3 13 2" xfId="22030" xr:uid="{492A01D5-383B-4D49-9467-A9C94F72FED9}"/>
    <cellStyle name="part# 2 3 14" xfId="8069" xr:uid="{2F0CF02D-E858-4D5B-8BD5-23C05243DF9E}"/>
    <cellStyle name="part# 2 3 14 2" xfId="22031" xr:uid="{EC22F400-C91D-4E6B-84D1-68C0E48BC4BA}"/>
    <cellStyle name="part# 2 3 15" xfId="8070" xr:uid="{87207547-EB25-4480-B80C-BF1E59F644FB}"/>
    <cellStyle name="part# 2 3 15 2" xfId="22032" xr:uid="{D0CAA827-E3E3-4DB2-A304-B1C559832D40}"/>
    <cellStyle name="part# 2 3 16" xfId="8071" xr:uid="{A0C29B91-5CE3-4DE3-B48E-EB93347185A8}"/>
    <cellStyle name="part# 2 3 16 2" xfId="22033" xr:uid="{67CE71C5-B36B-492E-B2A3-07FFD5A74FA7}"/>
    <cellStyle name="part# 2 3 17" xfId="8072" xr:uid="{1633562B-250D-4A81-9D4B-B9FC6CA9BBF2}"/>
    <cellStyle name="part# 2 3 17 2" xfId="22034" xr:uid="{FB6F460B-4FAD-474C-A3C3-4CE6C031A845}"/>
    <cellStyle name="part# 2 3 18" xfId="8073" xr:uid="{A77F2FD0-D1AB-477E-808A-E1678E173D46}"/>
    <cellStyle name="part# 2 3 18 2" xfId="22035" xr:uid="{2EDF5B92-E372-45B8-942F-36A674CD3D46}"/>
    <cellStyle name="part# 2 3 19" xfId="8074" xr:uid="{3566705A-C18C-42C5-8E20-3172198B389D}"/>
    <cellStyle name="part# 2 3 19 2" xfId="22036" xr:uid="{D15691C4-F261-4543-845F-E9DBB7BF1226}"/>
    <cellStyle name="part# 2 3 2" xfId="8075" xr:uid="{26C659C7-ED46-4C33-AB68-7E218EA2DBD4}"/>
    <cellStyle name="part# 2 3 2 10" xfId="15293" xr:uid="{E86CADE6-67CB-43B5-B188-318282FA9105}"/>
    <cellStyle name="part# 2 3 2 10 2" xfId="27633" xr:uid="{AB977B11-85CE-4D29-AB4E-5CE9C5C5BE7F}"/>
    <cellStyle name="part# 2 3 2 11" xfId="22037" xr:uid="{568618C8-282C-49FE-8543-5F4064BAB1A6}"/>
    <cellStyle name="part# 2 3 2 2" xfId="8076" xr:uid="{4EFC6A3D-322A-4D1C-9B4E-0AE931724CAD}"/>
    <cellStyle name="part# 2 3 2 2 2" xfId="8077" xr:uid="{D2E9759E-C2C7-4593-AFB4-4B632C447783}"/>
    <cellStyle name="part# 2 3 2 2 2 2" xfId="22039" xr:uid="{0AE49ECD-B534-436B-B412-F4163999D9BE}"/>
    <cellStyle name="part# 2 3 2 2 3" xfId="8078" xr:uid="{063A3A36-10CA-411D-B256-C0BAD07E8BBB}"/>
    <cellStyle name="part# 2 3 2 2 3 2" xfId="22040" xr:uid="{6DB7776A-8C89-465F-BE6F-5AE5E9337867}"/>
    <cellStyle name="part# 2 3 2 2 4" xfId="8079" xr:uid="{37EE5095-28F2-4AB4-ACFB-EEEC6803B6F5}"/>
    <cellStyle name="part# 2 3 2 2 4 2" xfId="22041" xr:uid="{5DEDCA4B-1653-4B56-AF73-B4C22FDF6BA2}"/>
    <cellStyle name="part# 2 3 2 2 5" xfId="8080" xr:uid="{31DD41C1-5D03-4D46-9F49-5EB8E854B37F}"/>
    <cellStyle name="part# 2 3 2 2 5 2" xfId="22042" xr:uid="{F5363ECC-C4E2-4425-96F0-A3E3068A0172}"/>
    <cellStyle name="part# 2 3 2 2 6" xfId="22038" xr:uid="{6BCE61E4-4BEA-4761-9AD2-ECFBBE58AC96}"/>
    <cellStyle name="part# 2 3 2 3" xfId="8081" xr:uid="{B1AFAC7C-51E8-4E1F-B535-AF015AA212A0}"/>
    <cellStyle name="part# 2 3 2 3 2" xfId="22043" xr:uid="{B1334BA9-362B-4469-A97D-E58F99DE412E}"/>
    <cellStyle name="part# 2 3 2 4" xfId="8082" xr:uid="{5AE9DE94-672A-4992-BB7A-B73C9E8DF6FD}"/>
    <cellStyle name="part# 2 3 2 4 2" xfId="22044" xr:uid="{F15C64BD-A44D-4C21-8DE5-8E926E712217}"/>
    <cellStyle name="part# 2 3 2 5" xfId="8083" xr:uid="{81A33B50-A17B-4162-A692-FF51A8ABE2EC}"/>
    <cellStyle name="part# 2 3 2 5 2" xfId="22045" xr:uid="{311D7E54-D408-4FCD-90D3-A3128BF8CACE}"/>
    <cellStyle name="part# 2 3 2 6" xfId="8084" xr:uid="{24B2A30D-BB83-4536-A267-7D73213A40A1}"/>
    <cellStyle name="part# 2 3 2 6 2" xfId="22046" xr:uid="{019A8ED5-0783-466B-B1F8-8B08DD86559A}"/>
    <cellStyle name="part# 2 3 2 7" xfId="8085" xr:uid="{453D9BC2-0738-4FBF-8F5D-5DE610D7AF1F}"/>
    <cellStyle name="part# 2 3 2 7 2" xfId="22047" xr:uid="{106823E8-1310-4012-97D5-22023F2F4614}"/>
    <cellStyle name="part# 2 3 2 8" xfId="8086" xr:uid="{AD6F91A4-2E9B-478B-A574-AE329EE61453}"/>
    <cellStyle name="part# 2 3 2 8 2" xfId="22048" xr:uid="{A4ECEFA3-0F63-45C8-B273-079CD6462FFA}"/>
    <cellStyle name="part# 2 3 2 9" xfId="14858" xr:uid="{ED32C637-2746-4E48-9353-4BC68E74AD43}"/>
    <cellStyle name="part# 2 3 2 9 2" xfId="27226" xr:uid="{E3A9008F-FB64-49E9-87D3-6568AB1288CC}"/>
    <cellStyle name="part# 2 3 20" xfId="8087" xr:uid="{64D787FC-E1DE-452A-8AFC-8985B5D28AD1}"/>
    <cellStyle name="part# 2 3 20 2" xfId="22049" xr:uid="{11DC9183-E579-415C-9B44-4B7797FF5E93}"/>
    <cellStyle name="part# 2 3 21" xfId="14857" xr:uid="{9F5EC0B1-4EFE-406E-BFF1-2660F54F5481}"/>
    <cellStyle name="part# 2 3 21 2" xfId="27225" xr:uid="{2360D12D-B17E-4E44-BF99-B7056301A435}"/>
    <cellStyle name="part# 2 3 22" xfId="15292" xr:uid="{1C745B21-F199-4286-A547-60CCB481CF49}"/>
    <cellStyle name="part# 2 3 22 2" xfId="27632" xr:uid="{76ACBBC6-0BFF-4D6C-8780-6E7F6D3F2A07}"/>
    <cellStyle name="part# 2 3 23" xfId="15657" xr:uid="{BF11888A-5A37-44A2-8394-1F7257BD813D}"/>
    <cellStyle name="part# 2 3 3" xfId="8088" xr:uid="{43D8296E-6E8D-404B-8565-96394F4A0BA5}"/>
    <cellStyle name="part# 2 3 3 2" xfId="8089" xr:uid="{2FB6B38E-B6CB-48A4-820D-C00F6195E5B5}"/>
    <cellStyle name="part# 2 3 3 2 2" xfId="22051" xr:uid="{62D9DF40-87EF-4F6D-9A76-591046DFCE3F}"/>
    <cellStyle name="part# 2 3 3 3" xfId="8090" xr:uid="{7CDEB101-A36B-4A1B-9418-4859BDBC2F57}"/>
    <cellStyle name="part# 2 3 3 3 2" xfId="22052" xr:uid="{35D218B6-742D-4B87-A437-B80BAC5911F1}"/>
    <cellStyle name="part# 2 3 3 4" xfId="8091" xr:uid="{BBB76205-85DC-495A-B20F-7C69E5A6F55C}"/>
    <cellStyle name="part# 2 3 3 4 2" xfId="22053" xr:uid="{65C1DDA5-E168-428D-B8C3-BE00DB15FDFF}"/>
    <cellStyle name="part# 2 3 3 5" xfId="8092" xr:uid="{D770DACE-F8A8-4F3A-886E-3C5210833FE1}"/>
    <cellStyle name="part# 2 3 3 5 2" xfId="22054" xr:uid="{398DAE33-D0E2-433B-912F-9C4F4BFE9500}"/>
    <cellStyle name="part# 2 3 3 6" xfId="22050" xr:uid="{955BA01B-3F57-47E8-90FE-5862384D75B0}"/>
    <cellStyle name="part# 2 3 4" xfId="8093" xr:uid="{16D0665B-13AD-4821-8BAC-A26AC940CCB7}"/>
    <cellStyle name="part# 2 3 4 2" xfId="8094" xr:uid="{94722208-59F6-44CF-B286-C148F1948A80}"/>
    <cellStyle name="part# 2 3 4 2 2" xfId="22056" xr:uid="{36772D1C-EFA8-41BD-97B7-25A5541B9B5A}"/>
    <cellStyle name="part# 2 3 4 3" xfId="8095" xr:uid="{D2741DF9-E8E2-4E72-AE7D-C0DF8A075661}"/>
    <cellStyle name="part# 2 3 4 3 2" xfId="22057" xr:uid="{00665046-2FE4-4A2C-8BBF-A62A04D6419A}"/>
    <cellStyle name="part# 2 3 4 4" xfId="8096" xr:uid="{ECEEDCFB-538D-4F12-83A5-1350B99A3C34}"/>
    <cellStyle name="part# 2 3 4 4 2" xfId="22058" xr:uid="{8A3E5E00-FA83-4CD8-B929-83A37F17C0C2}"/>
    <cellStyle name="part# 2 3 4 5" xfId="8097" xr:uid="{0E0790F9-EC3C-4D8B-9C6F-7DBC2F9E96C2}"/>
    <cellStyle name="part# 2 3 4 5 2" xfId="22059" xr:uid="{FDBC813E-8652-47D4-A7AB-D1E57928DC5B}"/>
    <cellStyle name="part# 2 3 4 6" xfId="22055" xr:uid="{5169B04A-29AA-4BCC-9EC0-979B945BB6BD}"/>
    <cellStyle name="part# 2 3 5" xfId="8098" xr:uid="{792FEDA7-C763-4665-B07E-C87E9CC9DAFB}"/>
    <cellStyle name="part# 2 3 5 2" xfId="8099" xr:uid="{B0614435-36A3-4161-9302-49376A40414B}"/>
    <cellStyle name="part# 2 3 5 2 2" xfId="22061" xr:uid="{DCB9AC31-0420-44B5-8BBE-6B497A4A438D}"/>
    <cellStyle name="part# 2 3 5 3" xfId="8100" xr:uid="{5EC8F5AD-4E44-450E-A21A-5C1A18D297EA}"/>
    <cellStyle name="part# 2 3 5 3 2" xfId="22062" xr:uid="{9B52B390-8415-42FE-AA8C-6E342060E23E}"/>
    <cellStyle name="part# 2 3 5 4" xfId="8101" xr:uid="{3546DA46-D2A3-4DB2-9B90-C9970BA7BBAF}"/>
    <cellStyle name="part# 2 3 5 4 2" xfId="22063" xr:uid="{E3703B49-6C88-4C76-A222-BB240FB18F27}"/>
    <cellStyle name="part# 2 3 5 5" xfId="22060" xr:uid="{E2F8801F-1A12-4554-880B-96675423AF19}"/>
    <cellStyle name="part# 2 3 6" xfId="8102" xr:uid="{DF00D4F9-3C69-423A-995F-21E8B0BD86D9}"/>
    <cellStyle name="part# 2 3 6 2" xfId="22064" xr:uid="{A71076D7-AED4-43B2-AB7C-726196D18401}"/>
    <cellStyle name="part# 2 3 7" xfId="8103" xr:uid="{FEA11A07-7469-4CFE-B344-43D5DDDC713F}"/>
    <cellStyle name="part# 2 3 7 2" xfId="22065" xr:uid="{D710A1C0-7685-4F8A-B5EA-9A956CB0BF2C}"/>
    <cellStyle name="part# 2 3 8" xfId="8104" xr:uid="{A17BFABB-4139-4980-B81C-C385C9D73F15}"/>
    <cellStyle name="part# 2 3 8 2" xfId="22066" xr:uid="{90252B7A-DD52-43AB-9EAC-4129C85689EB}"/>
    <cellStyle name="part# 2 3 9" xfId="8105" xr:uid="{45CC93F3-0327-4103-AFC8-EA03FB66CFE0}"/>
    <cellStyle name="part# 2 3 9 2" xfId="22067" xr:uid="{2907837C-B39E-4BB6-B78A-50080244243D}"/>
    <cellStyle name="part# 2 4" xfId="1089" xr:uid="{DECF4E97-EACE-4467-8F58-4C5827B7383E}"/>
    <cellStyle name="part# 2 4 10" xfId="8106" xr:uid="{4AA68594-6E66-4E9A-9404-489DC67FCEBA}"/>
    <cellStyle name="part# 2 4 10 2" xfId="22068" xr:uid="{FA3657AB-6B87-4171-A6A2-0E3A2C508742}"/>
    <cellStyle name="part# 2 4 11" xfId="8107" xr:uid="{32C03B13-C93B-4E32-B583-B3E5942EE774}"/>
    <cellStyle name="part# 2 4 11 2" xfId="22069" xr:uid="{311970CD-83D3-4738-88A6-D71A0BD54FCB}"/>
    <cellStyle name="part# 2 4 12" xfId="8108" xr:uid="{18880941-CAF8-493B-BACB-8894640D61E5}"/>
    <cellStyle name="part# 2 4 12 2" xfId="22070" xr:uid="{0CAF7C59-AFD8-443F-83B9-CB34C1E17444}"/>
    <cellStyle name="part# 2 4 13" xfId="8109" xr:uid="{09887836-F4E8-4186-915D-7DF1AD768516}"/>
    <cellStyle name="part# 2 4 13 2" xfId="22071" xr:uid="{8B8C980C-67F5-489D-92BA-35AA3B76D0E9}"/>
    <cellStyle name="part# 2 4 14" xfId="8110" xr:uid="{F520902F-1FBD-4334-B399-01FBE38C61D3}"/>
    <cellStyle name="part# 2 4 14 2" xfId="22072" xr:uid="{E732D22D-CA2F-4F29-86B1-EE312D360AB9}"/>
    <cellStyle name="part# 2 4 15" xfId="8111" xr:uid="{31F410BE-9922-4395-9CE1-3E07380AD2DF}"/>
    <cellStyle name="part# 2 4 15 2" xfId="22073" xr:uid="{86725353-0F41-4FEA-95EA-97E226766126}"/>
    <cellStyle name="part# 2 4 16" xfId="8112" xr:uid="{8DBABDB1-776C-4695-9C7F-EB4D50104852}"/>
    <cellStyle name="part# 2 4 16 2" xfId="22074" xr:uid="{AA18853B-51B6-4DF2-A48A-7898244CCB19}"/>
    <cellStyle name="part# 2 4 17" xfId="8113" xr:uid="{18AF65CC-5515-47C1-88C1-EF756B2072B5}"/>
    <cellStyle name="part# 2 4 17 2" xfId="22075" xr:uid="{52C24B56-30A5-4BD5-ACE9-9A25896FD055}"/>
    <cellStyle name="part# 2 4 18" xfId="8114" xr:uid="{95FF0AC8-725B-44ED-945F-13858E16D9F0}"/>
    <cellStyle name="part# 2 4 18 2" xfId="22076" xr:uid="{E3D89FFF-0203-40AC-BB04-E8336E104AAD}"/>
    <cellStyle name="part# 2 4 19" xfId="8115" xr:uid="{CF1B7C71-DAC4-4122-8BD9-B42C0CA5A7DA}"/>
    <cellStyle name="part# 2 4 19 2" xfId="22077" xr:uid="{7C652D25-73B2-4A69-B4A6-545DA1F7A864}"/>
    <cellStyle name="part# 2 4 2" xfId="8116" xr:uid="{5331AE94-C894-4F6F-B529-5CE0B1D234CA}"/>
    <cellStyle name="part# 2 4 2 10" xfId="15295" xr:uid="{E245C270-E352-4DEF-9820-0E8DF61A9E92}"/>
    <cellStyle name="part# 2 4 2 10 2" xfId="27635" xr:uid="{4FD5EA1C-6EDF-4325-BA37-F14927D9B207}"/>
    <cellStyle name="part# 2 4 2 11" xfId="22078" xr:uid="{6A95ED9D-A5DE-432F-A0B6-2DEB7C53FE2B}"/>
    <cellStyle name="part# 2 4 2 2" xfId="8117" xr:uid="{C01352DA-6694-4855-8F43-BE4AE29DFC64}"/>
    <cellStyle name="part# 2 4 2 2 2" xfId="8118" xr:uid="{E12B40F9-B123-4217-97C9-864F2BBEF008}"/>
    <cellStyle name="part# 2 4 2 2 2 2" xfId="22080" xr:uid="{26A59842-A9D0-4C49-A284-D4E5AE29E204}"/>
    <cellStyle name="part# 2 4 2 2 3" xfId="8119" xr:uid="{616ED552-4174-4F38-B56A-91324C4A0D74}"/>
    <cellStyle name="part# 2 4 2 2 3 2" xfId="22081" xr:uid="{0D1A08FC-B029-4E62-9C93-646475581B66}"/>
    <cellStyle name="part# 2 4 2 2 4" xfId="8120" xr:uid="{036CD9E4-BFA4-4A9F-B9D4-878CA50F9C10}"/>
    <cellStyle name="part# 2 4 2 2 4 2" xfId="22082" xr:uid="{41D944A0-2CA6-4573-B4B1-56F89D0D6424}"/>
    <cellStyle name="part# 2 4 2 2 5" xfId="8121" xr:uid="{EFF883A2-8D07-4D7E-BCA2-FE7B0DF46FBF}"/>
    <cellStyle name="part# 2 4 2 2 5 2" xfId="22083" xr:uid="{15C30BA9-8BB6-4C5F-A0B0-5B0E5F902B7C}"/>
    <cellStyle name="part# 2 4 2 2 6" xfId="22079" xr:uid="{E724AD16-5C8D-4D25-86DE-0FD1D9844E62}"/>
    <cellStyle name="part# 2 4 2 3" xfId="8122" xr:uid="{03E284A7-5E41-4BEF-A979-C641E1CEBE6C}"/>
    <cellStyle name="part# 2 4 2 3 2" xfId="22084" xr:uid="{819DF764-C1D0-41DF-9AD7-4E7A772A5C32}"/>
    <cellStyle name="part# 2 4 2 4" xfId="8123" xr:uid="{10F6B495-CD93-4E06-967E-BFDA0D4EF019}"/>
    <cellStyle name="part# 2 4 2 4 2" xfId="22085" xr:uid="{DD493954-4335-44E9-834C-52079FFC667C}"/>
    <cellStyle name="part# 2 4 2 5" xfId="8124" xr:uid="{9BD26878-81A7-4D36-8130-7617DBB755B8}"/>
    <cellStyle name="part# 2 4 2 5 2" xfId="22086" xr:uid="{AE122E79-6E6F-40D5-BA18-591CFD754319}"/>
    <cellStyle name="part# 2 4 2 6" xfId="8125" xr:uid="{4AAA187E-80E9-4474-B8E6-2A50D98A14E9}"/>
    <cellStyle name="part# 2 4 2 6 2" xfId="22087" xr:uid="{659906F1-5754-459B-B9FB-7BE9E750BE9E}"/>
    <cellStyle name="part# 2 4 2 7" xfId="8126" xr:uid="{8F18234A-B2C8-4973-A92D-61DD5D7E4EF4}"/>
    <cellStyle name="part# 2 4 2 7 2" xfId="22088" xr:uid="{B383951E-3C5B-49E7-9725-FB3D00FB12F7}"/>
    <cellStyle name="part# 2 4 2 8" xfId="8127" xr:uid="{D4B0C99C-6115-4CB5-8F81-20441B9256CA}"/>
    <cellStyle name="part# 2 4 2 8 2" xfId="22089" xr:uid="{C5836A65-B1EE-4865-840A-93C24A5BAB81}"/>
    <cellStyle name="part# 2 4 2 9" xfId="14860" xr:uid="{8398A845-9083-44C0-883D-36E9E38B2A93}"/>
    <cellStyle name="part# 2 4 2 9 2" xfId="27228" xr:uid="{93DB7A85-0280-4FA2-8A0C-04E1B06DEB67}"/>
    <cellStyle name="part# 2 4 20" xfId="8128" xr:uid="{44F72B4D-DD37-4395-B06E-6F5DE3C349A9}"/>
    <cellStyle name="part# 2 4 20 2" xfId="22090" xr:uid="{1F53F6AE-1131-477B-A9F2-8EB4BE7EADAC}"/>
    <cellStyle name="part# 2 4 21" xfId="14859" xr:uid="{17A0AA50-39E0-499A-BA5A-0E2A7FC19DDC}"/>
    <cellStyle name="part# 2 4 21 2" xfId="27227" xr:uid="{2CA2BB95-2E0F-4735-8809-C3547704606B}"/>
    <cellStyle name="part# 2 4 22" xfId="15294" xr:uid="{CC113AEE-389B-41ED-85C5-0FB5B82E9EEA}"/>
    <cellStyle name="part# 2 4 22 2" xfId="27634" xr:uid="{47D49505-5302-47D9-AEBF-A7F284E5BCB8}"/>
    <cellStyle name="part# 2 4 23" xfId="15658" xr:uid="{DBE919D4-474A-49DB-A9CC-CB5A0E7C8BB1}"/>
    <cellStyle name="part# 2 4 3" xfId="8129" xr:uid="{A73F855E-855F-4462-94AE-8F11190CEE4C}"/>
    <cellStyle name="part# 2 4 3 2" xfId="8130" xr:uid="{27028D86-4FBD-4FB6-97E1-8402AF4C369A}"/>
    <cellStyle name="part# 2 4 3 2 2" xfId="22092" xr:uid="{5E3E4D73-D898-4F5A-A408-138134D57205}"/>
    <cellStyle name="part# 2 4 3 3" xfId="8131" xr:uid="{AC14408C-7A2E-499A-8E56-C8E4B4C7867A}"/>
    <cellStyle name="part# 2 4 3 3 2" xfId="22093" xr:uid="{532D783E-17B3-4360-ADF4-0ED08940968C}"/>
    <cellStyle name="part# 2 4 3 4" xfId="8132" xr:uid="{23C62300-C146-4E23-89BF-F4CBC5723572}"/>
    <cellStyle name="part# 2 4 3 4 2" xfId="22094" xr:uid="{2CE22F3A-96E0-4823-81F1-28CCD9E5FF6A}"/>
    <cellStyle name="part# 2 4 3 5" xfId="8133" xr:uid="{EC8B3F9C-1472-4D7D-A63A-A8241D4C1A28}"/>
    <cellStyle name="part# 2 4 3 5 2" xfId="22095" xr:uid="{231CC0B5-3665-4534-888D-3B88EC0A0AEB}"/>
    <cellStyle name="part# 2 4 3 6" xfId="22091" xr:uid="{B9CA3B18-C806-4661-86A7-AE1EF0FFD61E}"/>
    <cellStyle name="part# 2 4 4" xfId="8134" xr:uid="{622063BD-7B24-411E-9ED3-A608D2641E84}"/>
    <cellStyle name="part# 2 4 4 2" xfId="8135" xr:uid="{850997E4-32B0-4A71-BC0D-C34FFF31411D}"/>
    <cellStyle name="part# 2 4 4 2 2" xfId="22097" xr:uid="{8BC6DD37-7765-459B-A9DA-38D9B9BB8446}"/>
    <cellStyle name="part# 2 4 4 3" xfId="8136" xr:uid="{A5E4A793-D6D9-4D0B-A986-A61A20D8FEE6}"/>
    <cellStyle name="part# 2 4 4 3 2" xfId="22098" xr:uid="{CE23E548-4230-4A72-AE09-7A1178F23BA9}"/>
    <cellStyle name="part# 2 4 4 4" xfId="8137" xr:uid="{19AC7824-0FDA-49BD-B9DA-59EDCAE43132}"/>
    <cellStyle name="part# 2 4 4 4 2" xfId="22099" xr:uid="{F870FB30-5709-47E5-B6A0-7B844960E63D}"/>
    <cellStyle name="part# 2 4 4 5" xfId="8138" xr:uid="{21E30B88-F997-4960-B147-14DA3D4E9EE3}"/>
    <cellStyle name="part# 2 4 4 5 2" xfId="22100" xr:uid="{E957CFAA-835B-4063-A348-E2575E0E7648}"/>
    <cellStyle name="part# 2 4 4 6" xfId="22096" xr:uid="{5EB85786-901E-4AC6-AB9C-C53B7AF968DD}"/>
    <cellStyle name="part# 2 4 5" xfId="8139" xr:uid="{D539FAAE-A2DA-4C9C-B8FB-806D18801B75}"/>
    <cellStyle name="part# 2 4 5 2" xfId="8140" xr:uid="{BF3A3932-3C2F-4340-B40A-08CC8BD4D111}"/>
    <cellStyle name="part# 2 4 5 2 2" xfId="22102" xr:uid="{63EDF278-B93F-4C7A-A730-5BB612CAB69A}"/>
    <cellStyle name="part# 2 4 5 3" xfId="8141" xr:uid="{342F0D40-7346-4257-92F3-5264FE51233E}"/>
    <cellStyle name="part# 2 4 5 3 2" xfId="22103" xr:uid="{3ECD4C39-E23F-402F-87C0-50DD945CCB53}"/>
    <cellStyle name="part# 2 4 5 4" xfId="8142" xr:uid="{5BEBD4F8-C499-4A9B-985A-F1BA1833239B}"/>
    <cellStyle name="part# 2 4 5 4 2" xfId="22104" xr:uid="{A15FB392-D86B-44DB-987A-BE7BE195C1A4}"/>
    <cellStyle name="part# 2 4 5 5" xfId="22101" xr:uid="{212A4463-5F7F-442F-B050-920D4FC9A114}"/>
    <cellStyle name="part# 2 4 6" xfId="8143" xr:uid="{E7D0CB92-5B1B-4FFE-92DC-63E27F79BEDC}"/>
    <cellStyle name="part# 2 4 6 2" xfId="22105" xr:uid="{C07508F1-B9EE-435D-98E2-BCA85AB67622}"/>
    <cellStyle name="part# 2 4 7" xfId="8144" xr:uid="{D8DAFC93-0C29-44BA-B00F-CF9314BA224E}"/>
    <cellStyle name="part# 2 4 7 2" xfId="22106" xr:uid="{EB02CDD0-AAE7-4734-A967-4AD8CF0E90B5}"/>
    <cellStyle name="part# 2 4 8" xfId="8145" xr:uid="{1FCBB001-A48F-40FE-8B40-25391968642F}"/>
    <cellStyle name="part# 2 4 8 2" xfId="22107" xr:uid="{7EE3C680-132A-4AC2-8481-6A3FAB9132EA}"/>
    <cellStyle name="part# 2 4 9" xfId="8146" xr:uid="{901D8D7E-08E1-42F9-B24D-551600C93129}"/>
    <cellStyle name="part# 2 4 9 2" xfId="22108" xr:uid="{C409115E-7025-4AA6-AB49-7C42757321CC}"/>
    <cellStyle name="part# 2 5" xfId="1090" xr:uid="{AD8B0C78-D1F6-452D-8279-3A08E9D07ECA}"/>
    <cellStyle name="part# 2 5 10" xfId="8147" xr:uid="{EC7FA76D-FFCF-44E5-A6F2-5E33B290B618}"/>
    <cellStyle name="part# 2 5 10 2" xfId="22109" xr:uid="{CFF0B1B5-BCD1-46E3-B395-47A43828A2E9}"/>
    <cellStyle name="part# 2 5 11" xfId="8148" xr:uid="{9165810F-A016-4CCA-9D43-4F5041E371E4}"/>
    <cellStyle name="part# 2 5 11 2" xfId="22110" xr:uid="{D6B4FAB4-B43C-454E-8120-7D83DC8B86E8}"/>
    <cellStyle name="part# 2 5 12" xfId="8149" xr:uid="{7456684D-4DA8-46FA-BFB3-A8B4E31B0FC7}"/>
    <cellStyle name="part# 2 5 12 2" xfId="22111" xr:uid="{BC3CCF44-9A37-4332-ADC2-C275C4D5CED9}"/>
    <cellStyle name="part# 2 5 13" xfId="8150" xr:uid="{08FB438D-E14C-404C-8DDC-7B183FB4183D}"/>
    <cellStyle name="part# 2 5 13 2" xfId="22112" xr:uid="{9CFE46CB-247B-4269-B79B-64D3A8DC8036}"/>
    <cellStyle name="part# 2 5 14" xfId="8151" xr:uid="{B1C0F52A-59EB-4A92-8AE1-37E4E4345CB2}"/>
    <cellStyle name="part# 2 5 14 2" xfId="22113" xr:uid="{20725C70-2E2C-4EA6-A546-E612A88658BF}"/>
    <cellStyle name="part# 2 5 15" xfId="8152" xr:uid="{33A1FDB1-1B7B-47A9-A2D4-E8CD6F9F7C9B}"/>
    <cellStyle name="part# 2 5 15 2" xfId="22114" xr:uid="{92D0978C-51D0-4980-847A-679B860DF418}"/>
    <cellStyle name="part# 2 5 16" xfId="8153" xr:uid="{01F4BBF7-153B-46C7-99A5-10C02C682B00}"/>
    <cellStyle name="part# 2 5 16 2" xfId="22115" xr:uid="{FE43C37F-4B05-4E5A-8033-FB8135875920}"/>
    <cellStyle name="part# 2 5 17" xfId="8154" xr:uid="{4F25A9E5-4B3B-40FD-874A-45AD0FAE9B8C}"/>
    <cellStyle name="part# 2 5 17 2" xfId="22116" xr:uid="{52229E37-BB84-4D62-AD54-BA2DB53426BC}"/>
    <cellStyle name="part# 2 5 18" xfId="8155" xr:uid="{6C73EF5F-A138-4E8B-85C8-97E0532CF48C}"/>
    <cellStyle name="part# 2 5 18 2" xfId="22117" xr:uid="{766245B3-51EF-4B85-8CF1-F011F6914AD7}"/>
    <cellStyle name="part# 2 5 19" xfId="8156" xr:uid="{5753948A-521B-4F86-95B8-761F3ACD8FB0}"/>
    <cellStyle name="part# 2 5 19 2" xfId="22118" xr:uid="{24335709-971D-445E-A956-5DF135611F8E}"/>
    <cellStyle name="part# 2 5 2" xfId="8157" xr:uid="{859D1FA9-C8A5-4778-9B67-00273E30A284}"/>
    <cellStyle name="part# 2 5 2 10" xfId="15297" xr:uid="{A14CD549-819A-46D3-8FCC-9CF57586EDE8}"/>
    <cellStyle name="part# 2 5 2 10 2" xfId="27637" xr:uid="{C08DDD98-B6EE-4E65-8DC8-E6EE3D14D2E3}"/>
    <cellStyle name="part# 2 5 2 11" xfId="22119" xr:uid="{A9EBFED1-1993-4CBF-BF84-272B6A3EAE73}"/>
    <cellStyle name="part# 2 5 2 2" xfId="8158" xr:uid="{275BE2FA-38E4-4B4C-BC3B-988FCA680E60}"/>
    <cellStyle name="part# 2 5 2 2 2" xfId="8159" xr:uid="{28405082-816A-485D-8ACB-4D3FF747E6AB}"/>
    <cellStyle name="part# 2 5 2 2 2 2" xfId="22121" xr:uid="{287E9718-BE06-4853-BDB3-2DAE18F4F0DB}"/>
    <cellStyle name="part# 2 5 2 2 3" xfId="8160" xr:uid="{75448295-D48A-4248-895D-CD308B0744E9}"/>
    <cellStyle name="part# 2 5 2 2 3 2" xfId="22122" xr:uid="{B8FDCFB7-3080-4DD8-8697-7A7F82F4E9EB}"/>
    <cellStyle name="part# 2 5 2 2 4" xfId="8161" xr:uid="{05023C26-F888-4409-93EF-5D5B5CE2B33A}"/>
    <cellStyle name="part# 2 5 2 2 4 2" xfId="22123" xr:uid="{DEE9D8DB-F5A4-4146-AD47-98EDD75FBE3E}"/>
    <cellStyle name="part# 2 5 2 2 5" xfId="8162" xr:uid="{5A02ECF8-AF62-4B39-A30F-338297C6C15F}"/>
    <cellStyle name="part# 2 5 2 2 5 2" xfId="22124" xr:uid="{AFF19A80-E9EC-42A7-9BFD-4959F84EF363}"/>
    <cellStyle name="part# 2 5 2 2 6" xfId="22120" xr:uid="{5539DA12-BDBD-4E1A-AE51-AF8DA0139D5E}"/>
    <cellStyle name="part# 2 5 2 3" xfId="8163" xr:uid="{F633DD6C-8298-4325-8631-0D3AA4C97CED}"/>
    <cellStyle name="part# 2 5 2 3 2" xfId="22125" xr:uid="{C90D333E-A8A5-4409-9153-5AE9BFAAE976}"/>
    <cellStyle name="part# 2 5 2 4" xfId="8164" xr:uid="{47FBD4DC-21D0-44C8-8301-C023203B97A8}"/>
    <cellStyle name="part# 2 5 2 4 2" xfId="22126" xr:uid="{625C6386-FC7B-432E-9BCC-6EE835F2D7CE}"/>
    <cellStyle name="part# 2 5 2 5" xfId="8165" xr:uid="{106A06C7-745F-4706-A236-4016B5C3033E}"/>
    <cellStyle name="part# 2 5 2 5 2" xfId="22127" xr:uid="{DBB42129-6BA9-4F3B-A2C6-6C91024EED4A}"/>
    <cellStyle name="part# 2 5 2 6" xfId="8166" xr:uid="{6F62B956-6C90-44B3-A497-0100BDF7AED5}"/>
    <cellStyle name="part# 2 5 2 6 2" xfId="22128" xr:uid="{2309C2E4-2018-4131-B49C-D08EE9C18169}"/>
    <cellStyle name="part# 2 5 2 7" xfId="8167" xr:uid="{84F44356-9055-4A6C-AB0B-8BB850E9DCEA}"/>
    <cellStyle name="part# 2 5 2 7 2" xfId="22129" xr:uid="{1A9834F6-358A-4168-B603-CEE649BA63A8}"/>
    <cellStyle name="part# 2 5 2 8" xfId="8168" xr:uid="{42157194-2B51-48EA-9A9F-524A531C42BC}"/>
    <cellStyle name="part# 2 5 2 8 2" xfId="22130" xr:uid="{3406A19F-5BBA-409A-8F69-B956AD5CD06D}"/>
    <cellStyle name="part# 2 5 2 9" xfId="14862" xr:uid="{7F339CD3-FA9A-45FF-B226-20C9A961AA8A}"/>
    <cellStyle name="part# 2 5 2 9 2" xfId="27230" xr:uid="{434ADC57-C6FD-456D-B49F-5AD71931E891}"/>
    <cellStyle name="part# 2 5 20" xfId="8169" xr:uid="{23E72376-D9FB-4B71-8A5C-AE8F881F5257}"/>
    <cellStyle name="part# 2 5 20 2" xfId="22131" xr:uid="{5AB8073E-D2C8-47BB-AB2D-6043831876F4}"/>
    <cellStyle name="part# 2 5 21" xfId="14861" xr:uid="{33D6E6D4-AD90-4108-91B5-379E6AE324EA}"/>
    <cellStyle name="part# 2 5 21 2" xfId="27229" xr:uid="{62A08CFD-6A90-4C17-8422-7FF03241AF1A}"/>
    <cellStyle name="part# 2 5 22" xfId="15296" xr:uid="{147586C8-9327-4EA1-83F1-C8290D246638}"/>
    <cellStyle name="part# 2 5 22 2" xfId="27636" xr:uid="{CAAA1EEA-E99A-4E26-88EC-42291814875E}"/>
    <cellStyle name="part# 2 5 23" xfId="15659" xr:uid="{97207977-4DC8-419D-95C5-2A64FB3113C0}"/>
    <cellStyle name="part# 2 5 3" xfId="8170" xr:uid="{38E21DA9-5A39-49CB-B2EA-4968FFFEECC4}"/>
    <cellStyle name="part# 2 5 3 2" xfId="8171" xr:uid="{766E3C38-08ED-4C92-BDC5-562A0EDE22C5}"/>
    <cellStyle name="part# 2 5 3 2 2" xfId="22133" xr:uid="{27C00A45-590B-4647-B45A-2223190073D6}"/>
    <cellStyle name="part# 2 5 3 3" xfId="8172" xr:uid="{D9237F3F-1151-4717-834E-B2A544757B13}"/>
    <cellStyle name="part# 2 5 3 3 2" xfId="22134" xr:uid="{4C12597E-4C75-4A09-8D17-5E4DE8CE77EF}"/>
    <cellStyle name="part# 2 5 3 4" xfId="8173" xr:uid="{FE522CC1-D661-4CBA-8E2F-942282BC80CA}"/>
    <cellStyle name="part# 2 5 3 4 2" xfId="22135" xr:uid="{FBC912BC-DF15-42BB-9509-4D17D5C3DBF2}"/>
    <cellStyle name="part# 2 5 3 5" xfId="8174" xr:uid="{797C4CCF-C06A-4B01-85D8-D588A5C1DDD9}"/>
    <cellStyle name="part# 2 5 3 5 2" xfId="22136" xr:uid="{5FB01A49-E527-481C-83C5-AB2AB680A058}"/>
    <cellStyle name="part# 2 5 3 6" xfId="22132" xr:uid="{4047744E-5189-4F3B-ADBE-D0A19AE80CE1}"/>
    <cellStyle name="part# 2 5 4" xfId="8175" xr:uid="{CD097F59-6206-4677-8372-DAA7EC7C8B32}"/>
    <cellStyle name="part# 2 5 4 2" xfId="8176" xr:uid="{FF58EE58-D208-4F24-B4A2-331AF279BAA5}"/>
    <cellStyle name="part# 2 5 4 2 2" xfId="22138" xr:uid="{74314E19-43A9-4C86-97A5-B5F8751A7F73}"/>
    <cellStyle name="part# 2 5 4 3" xfId="8177" xr:uid="{9DB432B6-0C40-4ECC-97E1-6D1A2A7FFC3C}"/>
    <cellStyle name="part# 2 5 4 3 2" xfId="22139" xr:uid="{500AC261-C9BA-4EE8-8296-AB956BE63A76}"/>
    <cellStyle name="part# 2 5 4 4" xfId="8178" xr:uid="{2A580623-E2A9-4DEE-84F9-8BA2F5401FAE}"/>
    <cellStyle name="part# 2 5 4 4 2" xfId="22140" xr:uid="{C4A1B290-976D-4BF3-AF56-DFCB998A8F62}"/>
    <cellStyle name="part# 2 5 4 5" xfId="8179" xr:uid="{2FCBE8C3-72F1-45AA-87B6-7751495DFC34}"/>
    <cellStyle name="part# 2 5 4 5 2" xfId="22141" xr:uid="{745D6322-3ED7-4F81-829F-40B2F9C15759}"/>
    <cellStyle name="part# 2 5 4 6" xfId="22137" xr:uid="{9945B8EB-7B12-4E31-95CD-A8830F855568}"/>
    <cellStyle name="part# 2 5 5" xfId="8180" xr:uid="{432D9826-DD6F-4E97-B2B6-C71FDA128616}"/>
    <cellStyle name="part# 2 5 5 2" xfId="8181" xr:uid="{C36D175A-AF19-4FA1-9105-9493FB861CD6}"/>
    <cellStyle name="part# 2 5 5 2 2" xfId="22143" xr:uid="{3D2BEEAB-91AC-47FF-8D5D-DCD5216C6767}"/>
    <cellStyle name="part# 2 5 5 3" xfId="8182" xr:uid="{8B79F2AE-89EB-41D3-BF2C-27ACF9F2B535}"/>
    <cellStyle name="part# 2 5 5 3 2" xfId="22144" xr:uid="{50B0C8D9-9AF0-4E15-827A-5ED78E86B249}"/>
    <cellStyle name="part# 2 5 5 4" xfId="8183" xr:uid="{F105243D-1EEC-494A-A69A-28FBCD569E31}"/>
    <cellStyle name="part# 2 5 5 4 2" xfId="22145" xr:uid="{476C5A78-32C5-4C16-956D-C1BA31629063}"/>
    <cellStyle name="part# 2 5 5 5" xfId="22142" xr:uid="{7FA91EF2-B8D8-4DCC-BD65-66C66427F964}"/>
    <cellStyle name="part# 2 5 6" xfId="8184" xr:uid="{500CBBDB-FE3C-45ED-955D-40FA10FD8B21}"/>
    <cellStyle name="part# 2 5 6 2" xfId="22146" xr:uid="{26519524-AE73-4C3E-83F9-BF9FA993E644}"/>
    <cellStyle name="part# 2 5 7" xfId="8185" xr:uid="{FC8F61E8-C513-4077-BC9C-65719B47CE21}"/>
    <cellStyle name="part# 2 5 7 2" xfId="22147" xr:uid="{6B9E97C0-D58B-4B70-9C49-0E048D534BA1}"/>
    <cellStyle name="part# 2 5 8" xfId="8186" xr:uid="{F81577F3-9A85-4C17-B736-0726009F16A9}"/>
    <cellStyle name="part# 2 5 8 2" xfId="22148" xr:uid="{7F332AFE-46CA-44D8-A781-0E275402B068}"/>
    <cellStyle name="part# 2 5 9" xfId="8187" xr:uid="{5A40BFCA-86A0-4E8F-929E-F18D08BBB838}"/>
    <cellStyle name="part# 2 5 9 2" xfId="22149" xr:uid="{67540F9C-2924-4474-BFBC-FE4FEBBFE597}"/>
    <cellStyle name="part# 2 6" xfId="8188" xr:uid="{CA32A7D8-3C1B-426D-814E-10A58834DA94}"/>
    <cellStyle name="part# 2 6 10" xfId="15298" xr:uid="{7C05F9F8-65D2-4A0D-81D9-274D3AE46A69}"/>
    <cellStyle name="part# 2 6 10 2" xfId="27638" xr:uid="{63658F62-9315-4495-AC38-DAA84E5E2A3F}"/>
    <cellStyle name="part# 2 6 11" xfId="22150" xr:uid="{11E10F28-526B-4991-937F-B9510E42C66F}"/>
    <cellStyle name="part# 2 6 2" xfId="8189" xr:uid="{24F172D8-E13F-4BBC-9B39-AF9D3B9245AA}"/>
    <cellStyle name="part# 2 6 2 2" xfId="8190" xr:uid="{3C494E75-139B-4DEE-B1F8-8A1BC7214739}"/>
    <cellStyle name="part# 2 6 2 2 2" xfId="22152" xr:uid="{FC08D0A0-9E45-4519-ABB8-B88D89122607}"/>
    <cellStyle name="part# 2 6 2 3" xfId="8191" xr:uid="{A0DFDB4E-D528-44BA-B1C6-0E226F44726C}"/>
    <cellStyle name="part# 2 6 2 3 2" xfId="22153" xr:uid="{DB863E23-D2C4-442F-A98D-CC0FE09B4EF8}"/>
    <cellStyle name="part# 2 6 2 4" xfId="8192" xr:uid="{8FE3BC06-1F16-451D-B0DA-BC533DCDBCDF}"/>
    <cellStyle name="part# 2 6 2 4 2" xfId="22154" xr:uid="{BCF4F5DD-3605-4A75-BD7C-61F1C3F57737}"/>
    <cellStyle name="part# 2 6 2 5" xfId="8193" xr:uid="{2B4A59B5-F6F3-4274-8A3A-9C55E66EBD98}"/>
    <cellStyle name="part# 2 6 2 5 2" xfId="22155" xr:uid="{4DD7B810-0D3D-45BF-A2DD-1FD2F38A8924}"/>
    <cellStyle name="part# 2 6 2 6" xfId="22151" xr:uid="{DDEADA41-B6E5-4A9B-AD32-2CE9FA9CCF29}"/>
    <cellStyle name="part# 2 6 3" xfId="8194" xr:uid="{2A3B9B5D-E64D-4B4A-9D77-C4CAB4FE7A76}"/>
    <cellStyle name="part# 2 6 3 2" xfId="22156" xr:uid="{1CFEE410-ECD1-4166-8470-872D3DE89426}"/>
    <cellStyle name="part# 2 6 4" xfId="8195" xr:uid="{996688B5-338F-48FA-9ED3-DFB95E0C00D6}"/>
    <cellStyle name="part# 2 6 4 2" xfId="22157" xr:uid="{F100DEE8-13E3-4E41-95CE-E0A44CF58F27}"/>
    <cellStyle name="part# 2 6 5" xfId="8196" xr:uid="{7679391F-B667-4080-8670-D55BA0DC6309}"/>
    <cellStyle name="part# 2 6 5 2" xfId="22158" xr:uid="{705C7B91-D15F-4156-9505-58D645B2C146}"/>
    <cellStyle name="part# 2 6 6" xfId="8197" xr:uid="{E89A47B5-1A16-4F6F-BE99-A02A18AB1B81}"/>
    <cellStyle name="part# 2 6 6 2" xfId="22159" xr:uid="{83402510-A2AF-4591-88B5-B4F61F6D8677}"/>
    <cellStyle name="part# 2 6 7" xfId="8198" xr:uid="{18C36E6D-AADB-479A-9FD9-C8308AD3D44D}"/>
    <cellStyle name="part# 2 6 7 2" xfId="22160" xr:uid="{DC53FE33-CCA8-420F-90D6-DBDBA97FDEE1}"/>
    <cellStyle name="part# 2 6 8" xfId="8199" xr:uid="{71942EB8-2AEC-46ED-8391-27161C894806}"/>
    <cellStyle name="part# 2 6 8 2" xfId="22161" xr:uid="{A7887D6C-BE0D-42E7-A072-B371102005C4}"/>
    <cellStyle name="part# 2 6 9" xfId="14863" xr:uid="{A30A905B-B083-4C0A-BD8A-2DBBA7BC174B}"/>
    <cellStyle name="part# 2 6 9 2" xfId="27231" xr:uid="{42A34B24-51A7-4B9C-9E9A-BF53D3B235E4}"/>
    <cellStyle name="part# 2 7" xfId="8200" xr:uid="{7E2B0142-A72D-46C9-AC63-8BCDA63B8E85}"/>
    <cellStyle name="part# 2 7 2" xfId="8201" xr:uid="{C9B8F28C-2685-4A90-947B-ACCF8CC6D16C}"/>
    <cellStyle name="part# 2 7 2 2" xfId="22163" xr:uid="{804C22AD-E667-4E45-960D-D8719401D5A4}"/>
    <cellStyle name="part# 2 7 3" xfId="8202" xr:uid="{67D5C94B-15F9-4CCB-8209-FD8C69195892}"/>
    <cellStyle name="part# 2 7 3 2" xfId="22164" xr:uid="{02615290-CFBC-4852-8B27-2DF9B198CA0D}"/>
    <cellStyle name="part# 2 7 4" xfId="8203" xr:uid="{19E7C6D7-1ABB-4AD6-A824-D99F1032EF24}"/>
    <cellStyle name="part# 2 7 4 2" xfId="22165" xr:uid="{F69A9F2E-08AF-4864-A462-D720234852A8}"/>
    <cellStyle name="part# 2 7 5" xfId="8204" xr:uid="{1024C632-0141-4EFD-AABC-E4E041121EDA}"/>
    <cellStyle name="part# 2 7 5 2" xfId="22166" xr:uid="{F5C00495-CC87-43A6-8052-D390F1866C51}"/>
    <cellStyle name="part# 2 7 6" xfId="22162" xr:uid="{A9BB808E-142A-4017-9391-89627DC1EE93}"/>
    <cellStyle name="part# 2 8" xfId="8205" xr:uid="{3AEC2642-CBFD-45B4-85E8-95052634D6A8}"/>
    <cellStyle name="part# 2 8 2" xfId="8206" xr:uid="{D751D090-57E1-45D9-9259-0C934D9CBA68}"/>
    <cellStyle name="part# 2 8 2 2" xfId="22168" xr:uid="{1A9A7862-4C55-47E6-9CC5-B04D287FB21F}"/>
    <cellStyle name="part# 2 8 3" xfId="8207" xr:uid="{EFBAF183-BD2D-4380-8DBD-82E9A35C65B2}"/>
    <cellStyle name="part# 2 8 3 2" xfId="22169" xr:uid="{C0DAD949-BFC6-40CD-AD7C-38D95B03BAB0}"/>
    <cellStyle name="part# 2 8 4" xfId="8208" xr:uid="{4C23B4C5-665D-47E2-B251-25E7E72D91B4}"/>
    <cellStyle name="part# 2 8 4 2" xfId="22170" xr:uid="{AE99CF07-0B2E-47A3-8334-67348A5BB6DD}"/>
    <cellStyle name="part# 2 8 5" xfId="8209" xr:uid="{30FE6B79-56F5-4B88-8EE0-30CE0CF094E4}"/>
    <cellStyle name="part# 2 8 5 2" xfId="22171" xr:uid="{EE2DF8CD-810E-4BD3-8398-F669F712BD70}"/>
    <cellStyle name="part# 2 8 6" xfId="22167" xr:uid="{A8EB439A-3A5F-4BE0-A185-C2E3F63BD2A0}"/>
    <cellStyle name="part# 2 9" xfId="8210" xr:uid="{45060F95-9516-4DA1-A471-27C9C7D86764}"/>
    <cellStyle name="part# 2 9 2" xfId="8211" xr:uid="{DEA0E79D-5331-43DC-ADD4-09BE26F2F1D3}"/>
    <cellStyle name="part# 2 9 2 2" xfId="22173" xr:uid="{29DA6697-54AF-46B5-AD47-02BC3108BCA3}"/>
    <cellStyle name="part# 2 9 3" xfId="8212" xr:uid="{50DBF0DF-AAD6-4E0A-A7CD-AC5A61FE2120}"/>
    <cellStyle name="part# 2 9 3 2" xfId="22174" xr:uid="{E0D8303B-6610-4A46-B422-3F135D71783B}"/>
    <cellStyle name="part# 2 9 4" xfId="8213" xr:uid="{5CAF6425-8FE3-4EEE-A942-7F0F8940F215}"/>
    <cellStyle name="part# 2 9 4 2" xfId="22175" xr:uid="{91FC3A29-6878-49FF-93FA-1674A13A2791}"/>
    <cellStyle name="part# 2 9 5" xfId="22172" xr:uid="{007A08BD-1CE6-497A-88A5-3E5BFD4F4504}"/>
    <cellStyle name="part# 3" xfId="1091" xr:uid="{8974AD59-BB29-4CAC-937D-1172F8818BAD}"/>
    <cellStyle name="part# 3 10" xfId="8214" xr:uid="{1921ED32-D0BF-4821-8A47-A7B9B57775F3}"/>
    <cellStyle name="part# 3 10 2" xfId="22176" xr:uid="{08D2747C-19A6-487E-9E94-174B56AA0E5B}"/>
    <cellStyle name="part# 3 11" xfId="8215" xr:uid="{61A0C491-2AAE-4A9D-B62F-5D27EEB8E7B1}"/>
    <cellStyle name="part# 3 11 2" xfId="22177" xr:uid="{99A5A147-6A87-4A20-BEA9-B2723D0AEB12}"/>
    <cellStyle name="part# 3 12" xfId="8216" xr:uid="{7E1B3768-8BB9-4909-BB2F-1FBF6EACA929}"/>
    <cellStyle name="part# 3 12 2" xfId="22178" xr:uid="{05C5E026-4BBD-459B-B74B-739F4413EBC4}"/>
    <cellStyle name="part# 3 13" xfId="8217" xr:uid="{AEA760B2-E1DE-4246-A788-19E939BBD3B4}"/>
    <cellStyle name="part# 3 13 2" xfId="22179" xr:uid="{5429C15B-47F8-480A-8D91-D56D5534E536}"/>
    <cellStyle name="part# 3 14" xfId="8218" xr:uid="{2C6E8360-E9A5-4F24-9143-F0529366C436}"/>
    <cellStyle name="part# 3 14 2" xfId="22180" xr:uid="{82DE84C4-1097-451C-83F6-A19C52E99ACC}"/>
    <cellStyle name="part# 3 15" xfId="8219" xr:uid="{CCA82BE0-EECF-469F-88E4-CDD908C705DB}"/>
    <cellStyle name="part# 3 15 2" xfId="22181" xr:uid="{7110008B-9FEE-42B7-94BE-9AEFE53C6FFE}"/>
    <cellStyle name="part# 3 16" xfId="8220" xr:uid="{20BAA20A-DE9F-4D28-BB8C-5BAF40F1BC86}"/>
    <cellStyle name="part# 3 16 2" xfId="22182" xr:uid="{A16A620B-A151-40BB-94F8-EAD84E9E6339}"/>
    <cellStyle name="part# 3 17" xfId="8221" xr:uid="{2DEF0837-EFF3-4637-BB79-D512DEEF7223}"/>
    <cellStyle name="part# 3 17 2" xfId="22183" xr:uid="{1E48050D-8E88-441F-ADCD-9685DF821233}"/>
    <cellStyle name="part# 3 18" xfId="8222" xr:uid="{FD8634D4-6663-45BC-AA24-1D21EECDB113}"/>
    <cellStyle name="part# 3 18 2" xfId="22184" xr:uid="{82D201A1-63BC-4B1E-8AE6-522F7C2EFC39}"/>
    <cellStyle name="part# 3 19" xfId="8223" xr:uid="{1D0DB994-C3C2-488F-9AFB-1F408701B16E}"/>
    <cellStyle name="part# 3 19 2" xfId="22185" xr:uid="{97FF8FF9-ED81-4C04-AE67-6170E8106070}"/>
    <cellStyle name="part# 3 2" xfId="8224" xr:uid="{4C542AD5-9478-496F-A89D-1CF95798D39B}"/>
    <cellStyle name="part# 3 2 10" xfId="15300" xr:uid="{CC3B29FD-A8CC-4179-B936-5F289A32B792}"/>
    <cellStyle name="part# 3 2 10 2" xfId="27640" xr:uid="{B937F5F2-3B9F-49CC-97AE-9EAFBF2B6C2A}"/>
    <cellStyle name="part# 3 2 11" xfId="22186" xr:uid="{74228071-F48F-4237-B71D-8FF1E5C5303C}"/>
    <cellStyle name="part# 3 2 2" xfId="8225" xr:uid="{9DC37734-296B-49BA-A96A-4E4F711FCA19}"/>
    <cellStyle name="part# 3 2 2 2" xfId="8226" xr:uid="{772E03C7-097E-44C1-A00C-36FE73A3304D}"/>
    <cellStyle name="part# 3 2 2 2 2" xfId="22188" xr:uid="{83CACE13-B3CB-47FB-8394-607B5085B882}"/>
    <cellStyle name="part# 3 2 2 3" xfId="8227" xr:uid="{E2DBD09E-FF72-448E-BFE0-796364A3312E}"/>
    <cellStyle name="part# 3 2 2 3 2" xfId="22189" xr:uid="{9A648598-3E60-40AF-8FB8-AB3EC07F0528}"/>
    <cellStyle name="part# 3 2 2 4" xfId="8228" xr:uid="{D69BB51F-A3F1-4541-9AFF-F71F4E318A1E}"/>
    <cellStyle name="part# 3 2 2 4 2" xfId="22190" xr:uid="{A21C4125-4063-4B1D-809D-9D2ADAB82220}"/>
    <cellStyle name="part# 3 2 2 5" xfId="8229" xr:uid="{EFB99D95-5925-4693-AD2F-3D86EE900401}"/>
    <cellStyle name="part# 3 2 2 5 2" xfId="22191" xr:uid="{54CCDEE1-C85D-4107-B839-87CE2DA3CD51}"/>
    <cellStyle name="part# 3 2 2 6" xfId="22187" xr:uid="{F50E1BA4-AD44-4C9C-8E72-AB331959E2B0}"/>
    <cellStyle name="part# 3 2 3" xfId="8230" xr:uid="{5FD1CCEE-E544-4FF8-A586-E8645BDD9CA2}"/>
    <cellStyle name="part# 3 2 3 2" xfId="22192" xr:uid="{8F056686-6FD1-47FF-91C6-42B05D309C48}"/>
    <cellStyle name="part# 3 2 4" xfId="8231" xr:uid="{221326F8-232C-41A2-81C0-E13F6A7F3DD9}"/>
    <cellStyle name="part# 3 2 4 2" xfId="22193" xr:uid="{9B382359-46B4-458A-8811-9A03D4386DBE}"/>
    <cellStyle name="part# 3 2 5" xfId="8232" xr:uid="{34725D72-A0D1-4138-AE57-BED539567756}"/>
    <cellStyle name="part# 3 2 5 2" xfId="22194" xr:uid="{1B5B7E20-8758-473E-A5A0-1EF4BCE508B8}"/>
    <cellStyle name="part# 3 2 6" xfId="8233" xr:uid="{704A09F4-A760-4DEB-8EB5-394F9C473DF0}"/>
    <cellStyle name="part# 3 2 6 2" xfId="22195" xr:uid="{3C1870DC-3421-4563-A80C-7884E39CBB6C}"/>
    <cellStyle name="part# 3 2 7" xfId="8234" xr:uid="{F38BC38B-F60E-4173-AE32-1EF6FB775AA5}"/>
    <cellStyle name="part# 3 2 7 2" xfId="22196" xr:uid="{62E6706E-6158-4984-A5A4-2EB198900980}"/>
    <cellStyle name="part# 3 2 8" xfId="8235" xr:uid="{C95D9EBE-98C7-4BE7-B1B1-4CDE8B735F86}"/>
    <cellStyle name="part# 3 2 8 2" xfId="22197" xr:uid="{E8934423-777C-42A4-881B-510D467445A8}"/>
    <cellStyle name="part# 3 2 9" xfId="14865" xr:uid="{AD8A4C1F-C83E-45E0-8FFB-1E2AFD8E66C8}"/>
    <cellStyle name="part# 3 2 9 2" xfId="27233" xr:uid="{DC1C0E4D-CB51-41BF-8CA6-2258EE59BCD4}"/>
    <cellStyle name="part# 3 20" xfId="8236" xr:uid="{822D8DAE-8172-48FF-9E3E-2B82308FE1AA}"/>
    <cellStyle name="part# 3 20 2" xfId="22198" xr:uid="{901147FF-67F7-4D82-BABF-00F8DC18C016}"/>
    <cellStyle name="part# 3 21" xfId="14864" xr:uid="{DF26DB49-9BC6-4307-9A18-4BD7609B9E2B}"/>
    <cellStyle name="part# 3 21 2" xfId="27232" xr:uid="{A84C9B3E-0BCE-4BD2-A56A-AE1A88C84617}"/>
    <cellStyle name="part# 3 22" xfId="15299" xr:uid="{C94174F2-928B-4DDB-892C-A7DA22E7100B}"/>
    <cellStyle name="part# 3 22 2" xfId="27639" xr:uid="{4746F907-FF32-4CD2-A2E0-E7D6E06721F9}"/>
    <cellStyle name="part# 3 23" xfId="15660" xr:uid="{1AD683EA-0ED0-483D-B706-8FD650FAB3B7}"/>
    <cellStyle name="part# 3 3" xfId="8237" xr:uid="{40E5483A-3D77-4813-A290-AF385429B931}"/>
    <cellStyle name="part# 3 3 2" xfId="8238" xr:uid="{18D6A0E5-A1E1-46CF-B1B8-67B15D986BAB}"/>
    <cellStyle name="part# 3 3 2 2" xfId="22200" xr:uid="{8E4872A3-01D5-4435-BE16-A9A55FC27583}"/>
    <cellStyle name="part# 3 3 3" xfId="8239" xr:uid="{9C4CEB3B-9FED-4166-8D4C-A41F29C5B118}"/>
    <cellStyle name="part# 3 3 3 2" xfId="22201" xr:uid="{38F63A72-8271-4467-AB1D-82F9B305DDE6}"/>
    <cellStyle name="part# 3 3 4" xfId="8240" xr:uid="{098CE710-8048-4F42-B9CB-F093608E3D30}"/>
    <cellStyle name="part# 3 3 4 2" xfId="22202" xr:uid="{13882507-DF5B-487A-B7B5-7766FCC48077}"/>
    <cellStyle name="part# 3 3 5" xfId="8241" xr:uid="{247303D2-20E6-4579-B9EA-B55CFC8E2354}"/>
    <cellStyle name="part# 3 3 5 2" xfId="22203" xr:uid="{7F5019C2-135C-4DC6-9D12-8606F040EE34}"/>
    <cellStyle name="part# 3 3 6" xfId="22199" xr:uid="{C9A5D110-22EE-4B81-9A73-1CD3A7B406F0}"/>
    <cellStyle name="part# 3 4" xfId="8242" xr:uid="{0F2620CD-BD37-4BC5-8D24-4B9CE3C546A5}"/>
    <cellStyle name="part# 3 4 2" xfId="8243" xr:uid="{AFD44FB5-5C47-4D84-8EE0-1E5951CA83A5}"/>
    <cellStyle name="part# 3 4 2 2" xfId="22205" xr:uid="{23A14F8E-0AF6-45AF-83C1-E1F1CA0F9988}"/>
    <cellStyle name="part# 3 4 3" xfId="8244" xr:uid="{3F77F297-A03C-46A5-BCBD-05C0AB3221E3}"/>
    <cellStyle name="part# 3 4 3 2" xfId="22206" xr:uid="{8B442E52-C09D-4EF3-AA37-3C20CC27817A}"/>
    <cellStyle name="part# 3 4 4" xfId="8245" xr:uid="{9ED1DB82-4DF7-4F02-AD5D-52023C3BEAB2}"/>
    <cellStyle name="part# 3 4 4 2" xfId="22207" xr:uid="{7B0021CA-887E-4CC9-99CA-0D6DE7ED62E6}"/>
    <cellStyle name="part# 3 4 5" xfId="8246" xr:uid="{B781B47D-B23F-4B35-8BEE-BE5C13A111C2}"/>
    <cellStyle name="part# 3 4 5 2" xfId="22208" xr:uid="{0B96DF4B-2776-42C1-8E9D-C9FCD56DA9C2}"/>
    <cellStyle name="part# 3 4 6" xfId="22204" xr:uid="{685DECD9-F02E-4DC6-A60D-EB6AE92C4F1D}"/>
    <cellStyle name="part# 3 5" xfId="8247" xr:uid="{9DCF7E95-E3E1-481D-B67D-52C24FD5C464}"/>
    <cellStyle name="part# 3 5 2" xfId="8248" xr:uid="{5B271AC7-EFCA-4E81-9E13-01ED86B94356}"/>
    <cellStyle name="part# 3 5 2 2" xfId="22210" xr:uid="{0454B518-A296-4341-BBFA-FF45128810EB}"/>
    <cellStyle name="part# 3 5 3" xfId="8249" xr:uid="{4C4AA6A5-F7C3-4B28-ABE1-934317CA7360}"/>
    <cellStyle name="part# 3 5 3 2" xfId="22211" xr:uid="{43CB4D5A-FCE7-4909-A2AA-17631855889E}"/>
    <cellStyle name="part# 3 5 4" xfId="8250" xr:uid="{393373C4-811C-4A2B-A8D3-A9A6326C1720}"/>
    <cellStyle name="part# 3 5 4 2" xfId="22212" xr:uid="{34F7CC85-069F-41CA-AC0E-D74395F8DBA9}"/>
    <cellStyle name="part# 3 5 5" xfId="22209" xr:uid="{890FA3AD-4958-4C63-9AD6-82546F8D7AB9}"/>
    <cellStyle name="part# 3 6" xfId="8251" xr:uid="{329D1576-38FC-4AAC-9E01-6B051CB1F45A}"/>
    <cellStyle name="part# 3 6 2" xfId="22213" xr:uid="{EF63A894-A3A7-4902-A6B5-D004BFA65F9B}"/>
    <cellStyle name="part# 3 7" xfId="8252" xr:uid="{FED1E13A-0F15-4F3E-883D-923D1A0EC975}"/>
    <cellStyle name="part# 3 7 2" xfId="22214" xr:uid="{1532B36B-310B-4DB7-BC61-7475EDA5D442}"/>
    <cellStyle name="part# 3 8" xfId="8253" xr:uid="{64734013-BC42-4C6A-8C86-5960A5759E67}"/>
    <cellStyle name="part# 3 8 2" xfId="22215" xr:uid="{79F7592D-C5AC-434F-A533-D266708A0DE3}"/>
    <cellStyle name="part# 3 9" xfId="8254" xr:uid="{DC0443CC-F862-4464-8664-15CEB56ECC66}"/>
    <cellStyle name="part# 3 9 2" xfId="22216" xr:uid="{B6C75B07-7491-49AF-AA95-AA023BD3519B}"/>
    <cellStyle name="part# 4" xfId="1092" xr:uid="{C06B0414-6E05-431F-AEB3-87AECABFD527}"/>
    <cellStyle name="part# 4 10" xfId="8255" xr:uid="{A159273F-4D8C-4F13-83F2-78A844B30A6E}"/>
    <cellStyle name="part# 4 10 2" xfId="22217" xr:uid="{E69F132F-8E64-479E-80B6-9AE9217685DF}"/>
    <cellStyle name="part# 4 11" xfId="8256" xr:uid="{A7A11756-377F-4D10-A368-A5B9E8118B9C}"/>
    <cellStyle name="part# 4 11 2" xfId="22218" xr:uid="{1502E9FF-E41A-4886-84D1-64FEA1667FE1}"/>
    <cellStyle name="part# 4 12" xfId="8257" xr:uid="{5982A2D5-CB77-4436-9EC4-A0CFFA05D81A}"/>
    <cellStyle name="part# 4 12 2" xfId="22219" xr:uid="{4F64BCA6-AACF-48F3-86EE-C0C7620CA92C}"/>
    <cellStyle name="part# 4 13" xfId="8258" xr:uid="{46FE66EA-E325-4335-92F4-D2C902C15260}"/>
    <cellStyle name="part# 4 13 2" xfId="22220" xr:uid="{7A33DAFC-2676-498A-A9AA-DBB537DE261E}"/>
    <cellStyle name="part# 4 14" xfId="8259" xr:uid="{3A001743-F3A9-409E-8346-4723B46BC883}"/>
    <cellStyle name="part# 4 14 2" xfId="22221" xr:uid="{8ED92FDC-9BC3-4C95-A459-8D7AE2A4372D}"/>
    <cellStyle name="part# 4 15" xfId="8260" xr:uid="{E55BBC4A-C44B-4123-B466-59F2D1925C8B}"/>
    <cellStyle name="part# 4 15 2" xfId="22222" xr:uid="{511FF58B-519A-45E5-AB34-235D2C164C33}"/>
    <cellStyle name="part# 4 16" xfId="8261" xr:uid="{C4E782E1-490B-4A58-B0AB-1531D6EF2DAD}"/>
    <cellStyle name="part# 4 16 2" xfId="22223" xr:uid="{D17347E8-B0A9-41DC-B12E-3E257686D6F1}"/>
    <cellStyle name="part# 4 17" xfId="8262" xr:uid="{B7792D2D-CEBB-4B8C-9EFB-19AC7413389E}"/>
    <cellStyle name="part# 4 17 2" xfId="22224" xr:uid="{44F1FF59-A578-4E7F-A00B-A659E19AB937}"/>
    <cellStyle name="part# 4 18" xfId="8263" xr:uid="{E251DA30-13E2-4536-9657-378716E96D80}"/>
    <cellStyle name="part# 4 18 2" xfId="22225" xr:uid="{B9825C92-581C-4FFE-BB2A-F6A744CA79DA}"/>
    <cellStyle name="part# 4 19" xfId="8264" xr:uid="{53A4EA41-061B-4E3B-A758-963154162CDE}"/>
    <cellStyle name="part# 4 19 2" xfId="22226" xr:uid="{859BC7D7-007A-427B-8270-E7412B13EE83}"/>
    <cellStyle name="part# 4 2" xfId="8265" xr:uid="{0F4B084B-C580-4379-8501-560F19CEA655}"/>
    <cellStyle name="part# 4 2 10" xfId="15302" xr:uid="{4259011C-9E39-48C5-ABF0-E54808C27CA5}"/>
    <cellStyle name="part# 4 2 10 2" xfId="27642" xr:uid="{29D7804A-548C-4002-AFAA-407CE88B27A7}"/>
    <cellStyle name="part# 4 2 11" xfId="22227" xr:uid="{3A798D3C-46E6-47CA-933C-C45C0ED5202B}"/>
    <cellStyle name="part# 4 2 2" xfId="8266" xr:uid="{40DDB461-4781-4BB0-BA34-1BA992FA8482}"/>
    <cellStyle name="part# 4 2 2 2" xfId="8267" xr:uid="{D8335944-812B-4F73-955D-BB3E8744F786}"/>
    <cellStyle name="part# 4 2 2 2 2" xfId="22229" xr:uid="{51B6E37C-0C9A-485F-809D-F0DF2197B7D3}"/>
    <cellStyle name="part# 4 2 2 3" xfId="8268" xr:uid="{87A5A98B-B25C-4DCC-812B-8130DB8B8ACA}"/>
    <cellStyle name="part# 4 2 2 3 2" xfId="22230" xr:uid="{934BC979-7D25-4D9D-9CF5-8D897386546F}"/>
    <cellStyle name="part# 4 2 2 4" xfId="8269" xr:uid="{2B42A1E0-714D-43E5-87AA-8A3DB5368C12}"/>
    <cellStyle name="part# 4 2 2 4 2" xfId="22231" xr:uid="{181FB708-146F-4075-9824-3240A7ED555E}"/>
    <cellStyle name="part# 4 2 2 5" xfId="8270" xr:uid="{471B6902-1430-4461-9AB2-BE194129137C}"/>
    <cellStyle name="part# 4 2 2 5 2" xfId="22232" xr:uid="{ADC2F45A-26E2-4644-AEE9-78D7898632CB}"/>
    <cellStyle name="part# 4 2 2 6" xfId="22228" xr:uid="{F09EEA5D-DF0F-4601-9B7E-EB7CC94710C1}"/>
    <cellStyle name="part# 4 2 3" xfId="8271" xr:uid="{9EF83B4F-8217-4B5A-8BC4-B1DC0287711F}"/>
    <cellStyle name="part# 4 2 3 2" xfId="22233" xr:uid="{0634145D-272E-4DD8-AC4D-318120903FE5}"/>
    <cellStyle name="part# 4 2 4" xfId="8272" xr:uid="{4292296B-4AD2-48B5-A31E-8DFF55DB2B81}"/>
    <cellStyle name="part# 4 2 4 2" xfId="22234" xr:uid="{A6E05C8B-2D37-4B8F-9217-27944752B2A2}"/>
    <cellStyle name="part# 4 2 5" xfId="8273" xr:uid="{A34DBE7D-B06C-4E6A-B24F-B9C1EFB4F165}"/>
    <cellStyle name="part# 4 2 5 2" xfId="22235" xr:uid="{80055FB2-478D-4315-B0C9-61C891E156B4}"/>
    <cellStyle name="part# 4 2 6" xfId="8274" xr:uid="{F4D47177-A39F-4EF4-BFC8-B1C9E6F698E0}"/>
    <cellStyle name="part# 4 2 6 2" xfId="22236" xr:uid="{D9A43A13-C294-4E20-A73A-9708553126B6}"/>
    <cellStyle name="part# 4 2 7" xfId="8275" xr:uid="{D2A8D66E-B397-4099-BBD9-0D65934A3C5A}"/>
    <cellStyle name="part# 4 2 7 2" xfId="22237" xr:uid="{BA736329-A058-44C4-AC3B-BBD9FCE80F16}"/>
    <cellStyle name="part# 4 2 8" xfId="8276" xr:uid="{86773783-BD17-4D85-8F3A-0ABEEDD14DC5}"/>
    <cellStyle name="part# 4 2 8 2" xfId="22238" xr:uid="{935E33AB-C0A2-4533-821B-4AAE64FB3312}"/>
    <cellStyle name="part# 4 2 9" xfId="14867" xr:uid="{8340A621-FEF9-4781-A105-28EDA4BA5245}"/>
    <cellStyle name="part# 4 2 9 2" xfId="27235" xr:uid="{1FEB09AD-66A5-4182-9764-2ECB97D3C3F6}"/>
    <cellStyle name="part# 4 20" xfId="8277" xr:uid="{58935E79-D30A-4995-9C44-9DDE57561F4D}"/>
    <cellStyle name="part# 4 20 2" xfId="22239" xr:uid="{74C4BCC4-CDAB-45E9-AC06-BDB3470F6C52}"/>
    <cellStyle name="part# 4 21" xfId="14866" xr:uid="{90EA6B82-EC32-4477-B755-D797BA501DFB}"/>
    <cellStyle name="part# 4 21 2" xfId="27234" xr:uid="{6559A725-5A4A-4148-BDE9-8EC0DA213FAD}"/>
    <cellStyle name="part# 4 22" xfId="15301" xr:uid="{082757E1-2EEF-432B-B97B-BD22131D96C0}"/>
    <cellStyle name="part# 4 22 2" xfId="27641" xr:uid="{07DD2661-9656-433C-98F5-FF1CBE4BD29B}"/>
    <cellStyle name="part# 4 23" xfId="15661" xr:uid="{08A3D9E0-DF99-4436-84A7-31BA9FA31A6C}"/>
    <cellStyle name="part# 4 3" xfId="8278" xr:uid="{CB1425A4-2EFC-4298-8471-3CE1B1FEFBB0}"/>
    <cellStyle name="part# 4 3 2" xfId="8279" xr:uid="{2DEB7DD1-4B8E-43B1-AC57-C57E3B7BFDB0}"/>
    <cellStyle name="part# 4 3 2 2" xfId="22241" xr:uid="{26E748AC-4DE7-4714-ABE9-8B08E6789A3F}"/>
    <cellStyle name="part# 4 3 3" xfId="8280" xr:uid="{8D06BF41-0EDB-46DB-92A9-E2EA40C3035C}"/>
    <cellStyle name="part# 4 3 3 2" xfId="22242" xr:uid="{D3500AB7-E25C-496B-ADB2-571E025D905A}"/>
    <cellStyle name="part# 4 3 4" xfId="8281" xr:uid="{D9382056-30E8-4B36-A8D6-9C294FB87523}"/>
    <cellStyle name="part# 4 3 4 2" xfId="22243" xr:uid="{E0C71960-ACFE-49BE-B2F6-9E7E5A44EBF1}"/>
    <cellStyle name="part# 4 3 5" xfId="8282" xr:uid="{679725BE-31CB-42A4-A230-E9AC14E9637B}"/>
    <cellStyle name="part# 4 3 5 2" xfId="22244" xr:uid="{CB3F38CA-FACC-4D6B-AE7B-A578D30F5236}"/>
    <cellStyle name="part# 4 3 6" xfId="22240" xr:uid="{46210115-1866-4B9E-8581-CE79A4EEF1D3}"/>
    <cellStyle name="part# 4 4" xfId="8283" xr:uid="{F3EE8E57-0E2B-4524-B1DC-0F7453DBEEEA}"/>
    <cellStyle name="part# 4 4 2" xfId="8284" xr:uid="{67FD3505-A9AB-4CFD-A391-08D76FA63871}"/>
    <cellStyle name="part# 4 4 2 2" xfId="22246" xr:uid="{58043005-DA41-41D4-AED2-6F5149752478}"/>
    <cellStyle name="part# 4 4 3" xfId="8285" xr:uid="{93DFE3FC-A744-4E6F-A850-26B8F748F64B}"/>
    <cellStyle name="part# 4 4 3 2" xfId="22247" xr:uid="{7BE8645C-B78A-4D82-8ABB-5702B703ED5B}"/>
    <cellStyle name="part# 4 4 4" xfId="8286" xr:uid="{E87532CF-6DF3-4750-9B84-2ED292F06D18}"/>
    <cellStyle name="part# 4 4 4 2" xfId="22248" xr:uid="{2DADD193-9F37-4F7D-BB65-C0DB9AA17892}"/>
    <cellStyle name="part# 4 4 5" xfId="8287" xr:uid="{39915927-A2AB-4FE3-B5BD-E24DD39AAD82}"/>
    <cellStyle name="part# 4 4 5 2" xfId="22249" xr:uid="{A86DE3BC-1905-47C6-A2AA-B30714A12EDC}"/>
    <cellStyle name="part# 4 4 6" xfId="22245" xr:uid="{720B7D20-5AD9-4D97-83D4-E942C4D605CC}"/>
    <cellStyle name="part# 4 5" xfId="8288" xr:uid="{556B2040-9637-4C69-8DB6-045A71181DBE}"/>
    <cellStyle name="part# 4 5 2" xfId="8289" xr:uid="{3FC471DF-3C75-4182-BCA2-DB6F32C8FA54}"/>
    <cellStyle name="part# 4 5 2 2" xfId="22251" xr:uid="{334C54B4-FBC1-4D91-9733-F5397EB2F5A5}"/>
    <cellStyle name="part# 4 5 3" xfId="8290" xr:uid="{A3E131D6-A54C-4CFA-8090-DA08F01B51B1}"/>
    <cellStyle name="part# 4 5 3 2" xfId="22252" xr:uid="{F73B8C64-89F6-48FC-852F-0B10398DD2E2}"/>
    <cellStyle name="part# 4 5 4" xfId="8291" xr:uid="{E6870055-CCDD-4806-927C-50ADF3D886D8}"/>
    <cellStyle name="part# 4 5 4 2" xfId="22253" xr:uid="{CEEF20D3-33E4-44EC-87AC-7789D9B1EE06}"/>
    <cellStyle name="part# 4 5 5" xfId="22250" xr:uid="{4FB70A4A-1208-468A-91C5-7D72BBB999F0}"/>
    <cellStyle name="part# 4 6" xfId="8292" xr:uid="{5526A4F1-1E93-482B-8837-832146A10BA1}"/>
    <cellStyle name="part# 4 6 2" xfId="22254" xr:uid="{4533CD4B-2B09-477B-BD7D-DCE045ACF25C}"/>
    <cellStyle name="part# 4 7" xfId="8293" xr:uid="{BF359F7A-C647-4223-9DE3-5DAF399CC203}"/>
    <cellStyle name="part# 4 7 2" xfId="22255" xr:uid="{CCD079D5-4246-417C-AED8-EB5894E303AD}"/>
    <cellStyle name="part# 4 8" xfId="8294" xr:uid="{D45EC76C-D049-4FA3-90D9-F5B3C04E083F}"/>
    <cellStyle name="part# 4 8 2" xfId="22256" xr:uid="{7C1C65C0-29EB-475C-B438-2B46F3E388A3}"/>
    <cellStyle name="part# 4 9" xfId="8295" xr:uid="{BDC4CF35-5DB9-483A-AAFD-CF4D661BFA27}"/>
    <cellStyle name="part# 4 9 2" xfId="22257" xr:uid="{BE5E7ABC-79C4-4E97-B2BD-87EE7814B5EE}"/>
    <cellStyle name="part# 5" xfId="1093" xr:uid="{E06C20C1-CE11-48FC-98F4-2D3E75A15FA7}"/>
    <cellStyle name="part# 5 10" xfId="8296" xr:uid="{9C6F5011-8C80-4FD2-8BC7-F8C399F66148}"/>
    <cellStyle name="part# 5 10 2" xfId="22258" xr:uid="{90E5FA85-5E94-40C0-A2CF-B5BCAD006694}"/>
    <cellStyle name="part# 5 11" xfId="8297" xr:uid="{6736D3F0-9F5C-4235-8460-F2463A5406DB}"/>
    <cellStyle name="part# 5 11 2" xfId="22259" xr:uid="{4C82E060-2B72-46E9-8DC0-63574D9F8D0B}"/>
    <cellStyle name="part# 5 12" xfId="8298" xr:uid="{FF9B7E53-EFD6-4627-8395-A5CED4A5B715}"/>
    <cellStyle name="part# 5 12 2" xfId="22260" xr:uid="{C939E668-5620-4E72-8203-63FAE7A9FE69}"/>
    <cellStyle name="part# 5 13" xfId="8299" xr:uid="{74A04973-039B-4397-81F8-9DE07F8A2D1D}"/>
    <cellStyle name="part# 5 13 2" xfId="22261" xr:uid="{695E459C-B000-4FE9-80E1-EC021A7049CA}"/>
    <cellStyle name="part# 5 14" xfId="8300" xr:uid="{6630ED2B-B700-4439-B1E0-D5D3F18BA480}"/>
    <cellStyle name="part# 5 14 2" xfId="22262" xr:uid="{D416B28B-6298-4EA7-9DB8-57BB1E131BD7}"/>
    <cellStyle name="part# 5 15" xfId="8301" xr:uid="{C16FDB90-EA9C-4F22-81FA-A6716F035718}"/>
    <cellStyle name="part# 5 15 2" xfId="22263" xr:uid="{F7FA6ABD-535A-4525-87D1-976597319945}"/>
    <cellStyle name="part# 5 16" xfId="8302" xr:uid="{910BCBE4-EB09-4DB7-9A17-354F28C9D804}"/>
    <cellStyle name="part# 5 16 2" xfId="22264" xr:uid="{33271256-E249-4CC2-B327-DCC65C178540}"/>
    <cellStyle name="part# 5 17" xfId="8303" xr:uid="{8B4E6193-75A6-4B33-BE7D-5F157E0A20CE}"/>
    <cellStyle name="part# 5 17 2" xfId="22265" xr:uid="{22E332BF-DC7C-4AA4-AC9F-F88456C5E136}"/>
    <cellStyle name="part# 5 18" xfId="8304" xr:uid="{FD983628-B225-46FD-AA65-786E64F91041}"/>
    <cellStyle name="part# 5 18 2" xfId="22266" xr:uid="{02679AFD-2244-4125-860B-867B8A4CC3BB}"/>
    <cellStyle name="part# 5 19" xfId="8305" xr:uid="{93592C0D-AC52-4FB3-BB26-90621FFF7414}"/>
    <cellStyle name="part# 5 19 2" xfId="22267" xr:uid="{8ECE8585-F733-46EF-9ED8-6D210B0BAF33}"/>
    <cellStyle name="part# 5 2" xfId="8306" xr:uid="{51FBF248-D9B6-42F2-A58F-122D99FD4B61}"/>
    <cellStyle name="part# 5 2 10" xfId="15494" xr:uid="{CE4953A5-DA87-4EF1-9352-9004CCEF5007}"/>
    <cellStyle name="part# 5 2 10 2" xfId="27834" xr:uid="{CF199ABB-0AC1-4207-8BAA-7DAA8C2C6641}"/>
    <cellStyle name="part# 5 2 11" xfId="22268" xr:uid="{2772FB32-2C0D-44C4-879E-E2652B80723E}"/>
    <cellStyle name="part# 5 2 2" xfId="8307" xr:uid="{AB957816-CEF6-4220-A548-29F1623A8D79}"/>
    <cellStyle name="part# 5 2 2 2" xfId="8308" xr:uid="{7E25342E-D07C-4A2A-8A21-9938CC554119}"/>
    <cellStyle name="part# 5 2 2 2 2" xfId="22270" xr:uid="{91A2B69B-CCEE-4997-B36C-DC170A4C6FEE}"/>
    <cellStyle name="part# 5 2 2 3" xfId="8309" xr:uid="{807777C0-69F0-49F7-849B-B0DA9B1E7534}"/>
    <cellStyle name="part# 5 2 2 3 2" xfId="22271" xr:uid="{E5494732-4F72-46FA-BE10-CB35C1BEFD6A}"/>
    <cellStyle name="part# 5 2 2 4" xfId="8310" xr:uid="{BE9687D4-DF9A-470A-9D7C-6612899A903C}"/>
    <cellStyle name="part# 5 2 2 4 2" xfId="22272" xr:uid="{088AC8E1-E884-4FAA-A82E-676F62B2E953}"/>
    <cellStyle name="part# 5 2 2 5" xfId="8311" xr:uid="{50EDA0B6-9B7C-45BE-931E-C786E69F89C8}"/>
    <cellStyle name="part# 5 2 2 5 2" xfId="22273" xr:uid="{EE6EF755-EF6A-4B46-A402-D4CE581C8B4B}"/>
    <cellStyle name="part# 5 2 2 6" xfId="22269" xr:uid="{7AB0D8ED-B2C9-40E6-90BE-8060FC31BCD2}"/>
    <cellStyle name="part# 5 2 3" xfId="8312" xr:uid="{8A32549F-83C1-4221-8223-C9F63C41D286}"/>
    <cellStyle name="part# 5 2 3 2" xfId="22274" xr:uid="{37B3628C-BDED-4716-898E-F4E22EBA6242}"/>
    <cellStyle name="part# 5 2 4" xfId="8313" xr:uid="{042D52E5-CE2C-4118-8B01-FADB2CBC121D}"/>
    <cellStyle name="part# 5 2 4 2" xfId="22275" xr:uid="{252663DD-AC35-44E7-8476-29DA6C745253}"/>
    <cellStyle name="part# 5 2 5" xfId="8314" xr:uid="{B13A461E-A5F0-44E9-B071-BA4DB6120AF2}"/>
    <cellStyle name="part# 5 2 5 2" xfId="22276" xr:uid="{08A7FF67-A943-4B3E-8E77-0844DF042B7B}"/>
    <cellStyle name="part# 5 2 6" xfId="8315" xr:uid="{1648E214-F4BB-426B-9005-28ADD624D3E4}"/>
    <cellStyle name="part# 5 2 6 2" xfId="22277" xr:uid="{A33D76F9-07E1-417F-B3AC-782A09C9FBE7}"/>
    <cellStyle name="part# 5 2 7" xfId="8316" xr:uid="{CA7346E5-B3D7-4A3A-A1B0-7C822F69DDA5}"/>
    <cellStyle name="part# 5 2 7 2" xfId="22278" xr:uid="{B05FEFF5-4826-4A84-8DD1-262A05C9DD79}"/>
    <cellStyle name="part# 5 2 8" xfId="8317" xr:uid="{86214515-CCEC-47A1-9F5E-D987ADA3AD76}"/>
    <cellStyle name="part# 5 2 8 2" xfId="22279" xr:uid="{6F4EA7AA-A271-4D23-8014-BC7E2B354B46}"/>
    <cellStyle name="part# 5 2 9" xfId="15118" xr:uid="{A412759A-0905-43D2-BFB0-C176CC4D1EAA}"/>
    <cellStyle name="part# 5 2 9 2" xfId="27466" xr:uid="{8AC8F980-A216-47FF-AA43-5231D56F77EE}"/>
    <cellStyle name="part# 5 20" xfId="14868" xr:uid="{7FC946B4-0304-4A56-8275-782E7D1BDA5D}"/>
    <cellStyle name="part# 5 20 2" xfId="27236" xr:uid="{CE49356A-B529-4192-AD40-F3DCB141C45A}"/>
    <cellStyle name="part# 5 21" xfId="15303" xr:uid="{C0AF599F-DD16-442C-A694-8BA63172E763}"/>
    <cellStyle name="part# 5 21 2" xfId="27643" xr:uid="{D807AF2C-A702-4185-A194-2835502FD8E6}"/>
    <cellStyle name="part# 5 22" xfId="15662" xr:uid="{5300B22B-1790-4E9F-A846-0FB91871E338}"/>
    <cellStyle name="part# 5 3" xfId="8318" xr:uid="{870A697A-4194-4FE5-A69C-E94F3885049D}"/>
    <cellStyle name="part# 5 3 2" xfId="8319" xr:uid="{FCE7DD6D-12A8-4556-A4B5-3CABE957FC26}"/>
    <cellStyle name="part# 5 3 2 2" xfId="22281" xr:uid="{B9AF9537-1EA8-440F-A038-832A68ED786E}"/>
    <cellStyle name="part# 5 3 3" xfId="8320" xr:uid="{09798EAC-CDD3-477D-9E90-43C4AE4B9607}"/>
    <cellStyle name="part# 5 3 3 2" xfId="22282" xr:uid="{1A8F5317-43CA-4B79-A944-46E6657BB0B0}"/>
    <cellStyle name="part# 5 3 4" xfId="8321" xr:uid="{E9EDD2F7-9D91-43F0-B72F-ABA204BF11FC}"/>
    <cellStyle name="part# 5 3 4 2" xfId="22283" xr:uid="{7731F177-D2AF-4253-9DE0-3E6B7A047E28}"/>
    <cellStyle name="part# 5 3 5" xfId="8322" xr:uid="{5415C4E5-BB36-4F40-8AF7-7B7DEAC4EEE7}"/>
    <cellStyle name="part# 5 3 5 2" xfId="22284" xr:uid="{34C73572-6030-413E-A977-862225BBB030}"/>
    <cellStyle name="part# 5 3 6" xfId="22280" xr:uid="{FD7A02AF-877A-44C0-8051-9240E3607878}"/>
    <cellStyle name="part# 5 4" xfId="8323" xr:uid="{C3490405-4648-4486-881D-63A0AB4320AE}"/>
    <cellStyle name="part# 5 4 2" xfId="8324" xr:uid="{4A809AFB-289A-4AED-BDE0-34DA852316A9}"/>
    <cellStyle name="part# 5 4 2 2" xfId="22286" xr:uid="{A6211F32-1EC0-422C-96D0-9D63630E523B}"/>
    <cellStyle name="part# 5 4 3" xfId="8325" xr:uid="{4855DB71-1AA4-4AA6-A48D-4FDF37CDF5AB}"/>
    <cellStyle name="part# 5 4 3 2" xfId="22287" xr:uid="{A029FFFA-74A4-4275-AAE8-A5B70ED485A0}"/>
    <cellStyle name="part# 5 4 4" xfId="8326" xr:uid="{A2DCED51-DE4A-419E-8C6E-6D062BA204EB}"/>
    <cellStyle name="part# 5 4 4 2" xfId="22288" xr:uid="{054C5DD7-F39B-4A47-B73C-AD129299D52A}"/>
    <cellStyle name="part# 5 4 5" xfId="22285" xr:uid="{3DA88ED3-4EF8-4056-B273-4D6E9CE3AEAF}"/>
    <cellStyle name="part# 5 5" xfId="8327" xr:uid="{9824C5A0-C64C-4EF5-8AE8-0269566A7D51}"/>
    <cellStyle name="part# 5 5 2" xfId="8328" xr:uid="{C85397F1-8297-48BC-9022-5214036CFF37}"/>
    <cellStyle name="part# 5 5 2 2" xfId="22290" xr:uid="{ED8C025B-0B32-4151-A7A8-0F2D77034E41}"/>
    <cellStyle name="part# 5 5 3" xfId="8329" xr:uid="{2A37851D-040E-44D7-AC94-F41EA845867F}"/>
    <cellStyle name="part# 5 5 3 2" xfId="22291" xr:uid="{C4F5BC22-F2AD-455B-8028-0C23BCBC2E49}"/>
    <cellStyle name="part# 5 5 4" xfId="8330" xr:uid="{8BD610F8-AB73-4F6B-9EDD-53066D66227D}"/>
    <cellStyle name="part# 5 5 4 2" xfId="22292" xr:uid="{B1379B17-8E4A-41B2-9654-7E3D4D5F6817}"/>
    <cellStyle name="part# 5 5 5" xfId="22289" xr:uid="{508B54FC-4FAF-4837-ABBC-39B0EAF82606}"/>
    <cellStyle name="part# 5 6" xfId="8331" xr:uid="{773FED11-3F44-457F-951F-8E14892F5F4A}"/>
    <cellStyle name="part# 5 6 2" xfId="22293" xr:uid="{078FA122-97BC-402B-8B47-BF1511826E29}"/>
    <cellStyle name="part# 5 7" xfId="8332" xr:uid="{3D604C19-6410-46A8-B79D-62F4B98B9C93}"/>
    <cellStyle name="part# 5 7 2" xfId="22294" xr:uid="{CD0D908B-E88F-4E72-ACA5-AA4DA174C0C4}"/>
    <cellStyle name="part# 5 8" xfId="8333" xr:uid="{9C0D840D-65AA-40E3-A671-19885C4A4822}"/>
    <cellStyle name="part# 5 8 2" xfId="22295" xr:uid="{54C7851E-2CA7-49E3-A2E7-0A8E318CE8C5}"/>
    <cellStyle name="part# 5 9" xfId="8334" xr:uid="{C6FF0501-0475-477B-BD76-73F229955558}"/>
    <cellStyle name="part# 5 9 2" xfId="22296" xr:uid="{29578FD3-0045-4EA6-A29D-4DEAD689CE5F}"/>
    <cellStyle name="part# 6" xfId="1397" xr:uid="{2CF4487D-3E6B-47F9-A605-8E0D24CBF50A}"/>
    <cellStyle name="part# 6 10" xfId="8335" xr:uid="{A8782A8E-A0DB-46A9-B9EC-1451E28126F0}"/>
    <cellStyle name="part# 6 10 2" xfId="22297" xr:uid="{83395992-4EAB-49A6-B7FC-179F6C09AC8B}"/>
    <cellStyle name="part# 6 11" xfId="8336" xr:uid="{7CD2309E-4286-4B95-A6C8-E808681B13B8}"/>
    <cellStyle name="part# 6 11 2" xfId="22298" xr:uid="{0A98ECF0-5304-45A6-8ACA-288019568E18}"/>
    <cellStyle name="part# 6 12" xfId="8337" xr:uid="{D70A2752-4591-4816-BFC0-DB365620B09F}"/>
    <cellStyle name="part# 6 12 2" xfId="22299" xr:uid="{E1360BB6-71F1-4B18-B516-6500B75D43EB}"/>
    <cellStyle name="part# 6 13" xfId="8338" xr:uid="{048002DD-FF23-4D5D-8393-65B4D5D1DBBB}"/>
    <cellStyle name="part# 6 13 2" xfId="22300" xr:uid="{0454E9CC-5DCE-4F04-B0BE-02987834A1BE}"/>
    <cellStyle name="part# 6 14" xfId="8339" xr:uid="{DC8F5DBC-50D7-40D4-AFDC-6E064DA9FCAD}"/>
    <cellStyle name="part# 6 14 2" xfId="22301" xr:uid="{EDF115D2-60EF-40E3-88F7-29514E122E2C}"/>
    <cellStyle name="part# 6 15" xfId="8340" xr:uid="{24A5BDC9-60AE-48F4-9B89-6F620FECB14C}"/>
    <cellStyle name="part# 6 15 2" xfId="22302" xr:uid="{30C60B26-B855-4B72-9C89-04337809E38A}"/>
    <cellStyle name="part# 6 16" xfId="8341" xr:uid="{B1ADC293-6ECD-43E6-8E47-996E4AF6784E}"/>
    <cellStyle name="part# 6 16 2" xfId="22303" xr:uid="{830ED59F-4652-49E3-B177-22E754D4BA26}"/>
    <cellStyle name="part# 6 17" xfId="15119" xr:uid="{6D21FC19-90FE-4A53-9A78-7D765853BCE3}"/>
    <cellStyle name="part# 6 17 2" xfId="27467" xr:uid="{CF541D18-226A-4A2D-B15D-E1B1933E506F}"/>
    <cellStyle name="part# 6 18" xfId="15495" xr:uid="{9420538D-5C9A-4B28-A99B-8E3BE01D6486}"/>
    <cellStyle name="part# 6 18 2" xfId="27835" xr:uid="{894674C5-8BB6-4877-870D-2DA744388780}"/>
    <cellStyle name="part# 6 19" xfId="15772" xr:uid="{D8EF5163-3518-43A3-BE4A-080C955CD045}"/>
    <cellStyle name="part# 6 2" xfId="8342" xr:uid="{53AF2803-73E5-4985-9EBC-7B1B6AB278AF}"/>
    <cellStyle name="part# 6 2 2" xfId="8343" xr:uid="{CE0B4FC5-D0CE-4161-8B33-CFB338D70C01}"/>
    <cellStyle name="part# 6 2 2 2" xfId="8344" xr:uid="{30DD9E6B-AC10-467B-914C-377519E711C6}"/>
    <cellStyle name="part# 6 2 2 2 2" xfId="22306" xr:uid="{C065226E-1D32-4515-9047-83248C71E45F}"/>
    <cellStyle name="part# 6 2 2 3" xfId="8345" xr:uid="{8520A990-D9E1-47E4-93C5-5768CCA5734C}"/>
    <cellStyle name="part# 6 2 2 3 2" xfId="22307" xr:uid="{DE81411D-BE65-4EA5-9124-46C103E6B53E}"/>
    <cellStyle name="part# 6 2 2 4" xfId="8346" xr:uid="{1480CAA4-FD8B-41A8-BCF5-A5CAC268A46B}"/>
    <cellStyle name="part# 6 2 2 4 2" xfId="22308" xr:uid="{A57F22DC-7DF3-4DAC-94F2-1713432C9220}"/>
    <cellStyle name="part# 6 2 2 5" xfId="22305" xr:uid="{0CB8C6FB-C798-49A0-904A-275ADB31F352}"/>
    <cellStyle name="part# 6 2 3" xfId="8347" xr:uid="{C4CB87A7-AB96-40EB-99AC-FB988722BC27}"/>
    <cellStyle name="part# 6 2 3 2" xfId="22309" xr:uid="{50DDE816-FA70-4473-93A9-24A9806DED5D}"/>
    <cellStyle name="part# 6 2 4" xfId="8348" xr:uid="{56868AAE-8241-4D84-974E-BA3597D4506C}"/>
    <cellStyle name="part# 6 2 4 2" xfId="22310" xr:uid="{82A557AD-F069-4279-8486-46B4F763B877}"/>
    <cellStyle name="part# 6 2 5" xfId="8349" xr:uid="{297A9799-83F7-4187-94CF-71EF08A49157}"/>
    <cellStyle name="part# 6 2 5 2" xfId="22311" xr:uid="{FC92D7BD-7657-4F8E-817D-5CF4FEE0618B}"/>
    <cellStyle name="part# 6 2 6" xfId="8350" xr:uid="{25D3299D-1E86-47B5-9BE4-594832EF8C21}"/>
    <cellStyle name="part# 6 2 6 2" xfId="22312" xr:uid="{F2FE859A-517A-4C96-89B6-940E9EE0E655}"/>
    <cellStyle name="part# 6 2 7" xfId="8351" xr:uid="{0453559B-46B4-486E-B387-6A5EC0174F67}"/>
    <cellStyle name="part# 6 2 7 2" xfId="22313" xr:uid="{E7CB91B9-0C96-40E5-8B7F-84CE5C4B12FD}"/>
    <cellStyle name="part# 6 2 8" xfId="22304" xr:uid="{1B423752-4ABE-4CD7-8BCB-1EFC6DF021FC}"/>
    <cellStyle name="part# 6 3" xfId="8352" xr:uid="{07A61896-CA2B-4B8C-9E16-FD91E44B418F}"/>
    <cellStyle name="part# 6 3 2" xfId="8353" xr:uid="{3F508D9D-6716-4C45-BC35-C9F2D494A9BE}"/>
    <cellStyle name="part# 6 3 2 2" xfId="22315" xr:uid="{1DB5C976-B0CC-4FA8-89DE-56B1DCDE924B}"/>
    <cellStyle name="part# 6 3 3" xfId="8354" xr:uid="{0B792A3C-39B1-4D6F-A618-983CE0D86140}"/>
    <cellStyle name="part# 6 3 3 2" xfId="22316" xr:uid="{DEF59A31-34C5-48F2-9688-12A904808299}"/>
    <cellStyle name="part# 6 3 4" xfId="8355" xr:uid="{ADC0E305-D9CB-46FF-BD64-98AF23E22412}"/>
    <cellStyle name="part# 6 3 4 2" xfId="22317" xr:uid="{CC846D7B-C50B-48E4-A127-63EFF7545E1F}"/>
    <cellStyle name="part# 6 3 5" xfId="22314" xr:uid="{AF067819-43D0-4899-A649-EB08B95D2950}"/>
    <cellStyle name="part# 6 4" xfId="8356" xr:uid="{E60A24F0-BBB3-4753-A1E2-20E0C5543197}"/>
    <cellStyle name="part# 6 4 2" xfId="8357" xr:uid="{145FC959-E9F8-4157-96B8-202C1DDB0238}"/>
    <cellStyle name="part# 6 4 2 2" xfId="22319" xr:uid="{4E3E2B44-E6D4-4B58-9DAE-738B0ABF0DFE}"/>
    <cellStyle name="part# 6 4 3" xfId="8358" xr:uid="{4E285CCF-587F-4848-A4E2-5B676216CC67}"/>
    <cellStyle name="part# 6 4 3 2" xfId="22320" xr:uid="{93B6374D-DD63-441C-B377-70BAB27A3556}"/>
    <cellStyle name="part# 6 4 4" xfId="8359" xr:uid="{F65E98DA-3542-475A-92AB-A90B19D2115C}"/>
    <cellStyle name="part# 6 4 4 2" xfId="22321" xr:uid="{4EB8C027-0A07-46F5-BE2C-C8EC653997B4}"/>
    <cellStyle name="part# 6 4 5" xfId="22318" xr:uid="{A3E09BFE-D49D-430C-AD81-FE2E6020BED3}"/>
    <cellStyle name="part# 6 5" xfId="8360" xr:uid="{8BBC21D3-D425-4C77-856A-37268068871E}"/>
    <cellStyle name="part# 6 5 2" xfId="8361" xr:uid="{E3D5D525-6224-4FE0-82EC-7A96B8981EC5}"/>
    <cellStyle name="part# 6 5 2 2" xfId="22323" xr:uid="{33645F58-D4E8-4E60-A2F5-77D4B79B746D}"/>
    <cellStyle name="part# 6 5 3" xfId="8362" xr:uid="{77A8B1CE-E5A6-49E7-AAF1-8488CAE5042B}"/>
    <cellStyle name="part# 6 5 3 2" xfId="22324" xr:uid="{42EF0975-87CD-427F-8486-229B8637D0A0}"/>
    <cellStyle name="part# 6 5 4" xfId="8363" xr:uid="{C27C8156-2BAC-4523-AFF0-ADD64CDBD288}"/>
    <cellStyle name="part# 6 5 4 2" xfId="22325" xr:uid="{B3F8B6A9-4F45-4CBD-9D07-67E050EC5766}"/>
    <cellStyle name="part# 6 5 5" xfId="22322" xr:uid="{3B001305-88CC-426C-A646-27041FD41ACC}"/>
    <cellStyle name="part# 6 6" xfId="8364" xr:uid="{FAEE33CF-8D45-486B-AD10-2E02103A94C6}"/>
    <cellStyle name="part# 6 6 2" xfId="22326" xr:uid="{69AE144D-12AC-4CF1-BA0A-0E2C792A15A9}"/>
    <cellStyle name="part# 6 7" xfId="8365" xr:uid="{3FDCA5B4-0430-4AD6-AA8D-737BC1DE06D9}"/>
    <cellStyle name="part# 6 7 2" xfId="22327" xr:uid="{6417A918-217A-4E13-B0D7-C90807DD56E8}"/>
    <cellStyle name="part# 6 8" xfId="8366" xr:uid="{CC00473A-5E75-4275-8B01-98E49AACB802}"/>
    <cellStyle name="part# 6 8 2" xfId="22328" xr:uid="{343DC04A-09D1-4773-B74F-92BA3AC464B3}"/>
    <cellStyle name="part# 6 9" xfId="8367" xr:uid="{64E91769-0696-4E29-8754-EA8AF749705A}"/>
    <cellStyle name="part# 6 9 2" xfId="22329" xr:uid="{418D6B12-EF77-4D5D-A5ED-EE8E3D6964CB}"/>
    <cellStyle name="part# 7" xfId="8368" xr:uid="{517FF374-37FE-4D20-851C-6564B78FDD3D}"/>
    <cellStyle name="part# 7 2" xfId="8369" xr:uid="{B33732DA-7B94-4025-9563-744C88E9B2B8}"/>
    <cellStyle name="part# 7 2 2" xfId="8370" xr:uid="{B5FF2911-FFF0-4F15-AD5A-B71F684D06A2}"/>
    <cellStyle name="part# 7 2 2 2" xfId="22332" xr:uid="{34A8782D-EF98-4360-96FC-D6376879B04C}"/>
    <cellStyle name="part# 7 2 3" xfId="8371" xr:uid="{968A3151-7C41-4E7C-A8CA-C3A8894692B0}"/>
    <cellStyle name="part# 7 2 3 2" xfId="22333" xr:uid="{26DB0E7A-FCBE-4C1A-86B1-515B200C89C9}"/>
    <cellStyle name="part# 7 2 4" xfId="8372" xr:uid="{0E9962B0-973B-44C7-A8C3-125142EF2339}"/>
    <cellStyle name="part# 7 2 4 2" xfId="22334" xr:uid="{66E4577B-E5A7-41E5-9195-80E2C40B439C}"/>
    <cellStyle name="part# 7 2 5" xfId="22331" xr:uid="{636242C5-A62B-40DF-BF1E-9687D756CD15}"/>
    <cellStyle name="part# 7 3" xfId="8373" xr:uid="{738ADDED-71C3-45E1-8A99-38F3493E1EFB}"/>
    <cellStyle name="part# 7 3 2" xfId="22335" xr:uid="{61D66B15-EA4A-4FFA-81E1-88B9DEFB0A52}"/>
    <cellStyle name="part# 7 4" xfId="8374" xr:uid="{B0C5B145-C5A5-4500-913F-9EB4CF96FEBC}"/>
    <cellStyle name="part# 7 4 2" xfId="22336" xr:uid="{0858BF64-CF9D-49C4-8258-B5DC14F72552}"/>
    <cellStyle name="part# 7 5" xfId="8375" xr:uid="{1212745F-5A00-4C19-B61A-84D99A87CEA3}"/>
    <cellStyle name="part# 7 5 2" xfId="22337" xr:uid="{773DC0E8-A896-4DC7-BE91-9E3C5A464E18}"/>
    <cellStyle name="part# 7 6" xfId="8376" xr:uid="{C9C9D1F6-4813-4A2C-8253-3CA9092B4769}"/>
    <cellStyle name="part# 7 6 2" xfId="22338" xr:uid="{039238BB-C33A-453B-94F4-5EECBE7ED382}"/>
    <cellStyle name="part# 7 7" xfId="8377" xr:uid="{F0B76E32-8DD7-44DF-A9EE-19265D27AD46}"/>
    <cellStyle name="part# 7 7 2" xfId="22339" xr:uid="{1E1F05CC-356A-43EA-A8AE-5FD243070C76}"/>
    <cellStyle name="part# 7 8" xfId="22330" xr:uid="{537E40AE-05C7-46FF-95C7-F0A0EF9227BF}"/>
    <cellStyle name="part# 8" xfId="8378" xr:uid="{22C5270A-A9F5-4D50-9166-B4170E32A11C}"/>
    <cellStyle name="part# 8 2" xfId="8379" xr:uid="{63D6CE95-4073-4232-9748-15FCECB63DCC}"/>
    <cellStyle name="part# 8 2 2" xfId="22341" xr:uid="{736E34AF-3F60-43F8-ACC1-AD3771462CF8}"/>
    <cellStyle name="part# 8 3" xfId="8380" xr:uid="{6787DBD1-01E5-46A7-B234-403DF5EAE1DD}"/>
    <cellStyle name="part# 8 3 2" xfId="22342" xr:uid="{DDBFA718-906C-4420-B80D-75E6F43FAF34}"/>
    <cellStyle name="part# 8 4" xfId="8381" xr:uid="{06A5800A-EF0D-468B-9436-227D98B18760}"/>
    <cellStyle name="part# 8 4 2" xfId="22343" xr:uid="{36DC5B78-377F-4F67-A2FA-F5A37EB4F7FB}"/>
    <cellStyle name="part# 8 5" xfId="22340" xr:uid="{C5AA7931-8EC3-42A9-B6C0-5399E527C8D6}"/>
    <cellStyle name="part# 9" xfId="8382" xr:uid="{9DE905E1-3676-4922-B671-85354462906B}"/>
    <cellStyle name="part# 9 2" xfId="22344" xr:uid="{82ACF198-1A49-4C07-872D-A35CD56DA81B}"/>
    <cellStyle name="Percent [0]" xfId="399" xr:uid="{20C1F01D-4702-4318-858A-5CB9C63815B6}"/>
    <cellStyle name="Percent [0] 2" xfId="1094" xr:uid="{366570FF-B596-4BF0-BF9B-55D1C049C794}"/>
    <cellStyle name="Percent [0] 3" xfId="8383" xr:uid="{2B0F43B8-2C32-425C-82E6-AA25777E6CF1}"/>
    <cellStyle name="Percent [0] 4" xfId="14610" xr:uid="{CCB769E1-0050-435F-8352-903A5BE31862}"/>
    <cellStyle name="Percent [00]" xfId="400" xr:uid="{08CD874B-FFCB-43FE-8D50-7D857E6DEA3E}"/>
    <cellStyle name="Percent [00] 2" xfId="1095" xr:uid="{27A65B2F-5457-4ABE-AED1-CA6084936022}"/>
    <cellStyle name="Percent [00] 3" xfId="8384" xr:uid="{E32810D9-44FF-4A51-804F-89D9C7D11FB2}"/>
    <cellStyle name="Percent [00] 4" xfId="14611" xr:uid="{D69ACAE1-EBD9-42F6-9A37-0FED308DB73B}"/>
    <cellStyle name="Percent [2]" xfId="401" xr:uid="{4B76AD0E-468D-41B7-BD9C-1099DC729556}"/>
    <cellStyle name="Percent_#6 Temps &amp; Contractors" xfId="402" xr:uid="{0BE5C90C-2A4F-45D4-8FE0-956A487D8F54}"/>
    <cellStyle name="PrePop Currency (0)" xfId="403" xr:uid="{C739F3E4-8FE5-4D31-8819-EF133D8CF882}"/>
    <cellStyle name="PrePop Currency (0) 2" xfId="1096" xr:uid="{0AC1E69D-E3A2-4C24-BB0A-4FA0D6D1FB24}"/>
    <cellStyle name="PrePop Currency (0) 3" xfId="8385" xr:uid="{76DE888C-2103-4A4A-9709-00CBF8828834}"/>
    <cellStyle name="PrePop Currency (0) 4" xfId="14612" xr:uid="{3675051C-669F-436A-A5A7-A253FC730143}"/>
    <cellStyle name="PrePop Currency (2)" xfId="404" xr:uid="{E2C7C1EB-A92C-4386-8DE2-4B46C34E8C46}"/>
    <cellStyle name="PrePop Currency (2) 2" xfId="1097" xr:uid="{2A4E5598-B4C7-4E2F-8E85-A50F5087F149}"/>
    <cellStyle name="PrePop Currency (2) 3" xfId="8386" xr:uid="{4870DFE3-5226-4A53-8689-F52107630B2F}"/>
    <cellStyle name="PrePop Currency (2) 4" xfId="14613" xr:uid="{DD0BE295-B2ED-4975-8161-D7612F2CAA34}"/>
    <cellStyle name="PrePop Units (0)" xfId="405" xr:uid="{BCE5569D-104F-4706-A427-A5EF621B225D}"/>
    <cellStyle name="PrePop Units (0) 2" xfId="1098" xr:uid="{821AF234-2BFE-45E4-A33D-F060929C412F}"/>
    <cellStyle name="PrePop Units (0) 3" xfId="8387" xr:uid="{9EE4F415-6D69-4DD8-99C3-8920DB21EBEB}"/>
    <cellStyle name="PrePop Units (0) 4" xfId="14614" xr:uid="{F46D4AF2-4E80-419C-9A12-EEA0F8FE531F}"/>
    <cellStyle name="PrePop Units (1)" xfId="406" xr:uid="{8CB0F31C-4BF2-4C27-B0DE-62000326BE9D}"/>
    <cellStyle name="PrePop Units (1) 2" xfId="1099" xr:uid="{F818600C-9E21-47E1-82EC-221E08FA80BC}"/>
    <cellStyle name="PrePop Units (1) 3" xfId="8388" xr:uid="{2884C50C-2007-4E72-A11A-9F6222CBAF9C}"/>
    <cellStyle name="PrePop Units (1) 4" xfId="14615" xr:uid="{CE7D5F43-3AED-49C0-818F-45C6826D5711}"/>
    <cellStyle name="PrePop Units (2)" xfId="407" xr:uid="{ED6226C8-79A6-4F1A-85DE-3C3A8D5C7CD5}"/>
    <cellStyle name="PrePop Units (2) 2" xfId="1100" xr:uid="{FF190D0C-FDE3-4A8D-8B7B-7F99976ACFA1}"/>
    <cellStyle name="PrePop Units (2) 3" xfId="8389" xr:uid="{4D0DF374-5BF7-493E-ADFA-8189D5F676D8}"/>
    <cellStyle name="PrePop Units (2) 4" xfId="14616" xr:uid="{2A735BB1-3C5B-4984-9258-59D694182185}"/>
    <cellStyle name="price" xfId="408" xr:uid="{4E1D7263-38B5-449A-A15F-083A9E832D4F}"/>
    <cellStyle name="PriceChange" xfId="409" xr:uid="{9A27332B-041D-4AE6-A0C5-3825A79C62DC}"/>
    <cellStyle name="PriceChange 10" xfId="8390" xr:uid="{0C083E7C-89B2-4AEC-B332-0ADBB167C028}"/>
    <cellStyle name="PriceChange 10 2" xfId="22345" xr:uid="{49F88A2F-3F00-4D32-90DF-C9CBCCB9D1E3}"/>
    <cellStyle name="PriceChange 11" xfId="8391" xr:uid="{23ECEBB8-E5BE-4BA4-9117-980AB17F7FDF}"/>
    <cellStyle name="PriceChange 11 2" xfId="22346" xr:uid="{DD9F2DD0-C21C-4113-8D87-0D0D86FD7633}"/>
    <cellStyle name="PriceChange 12" xfId="8392" xr:uid="{E8435B04-AF08-40F3-A8CE-73160143E532}"/>
    <cellStyle name="PriceChange 12 2" xfId="22347" xr:uid="{E545A462-1017-41A5-8E48-16015D4A2E3A}"/>
    <cellStyle name="PriceChange 13" xfId="8393" xr:uid="{BDB79C51-BEF8-412B-82ED-77DFDA4B29F5}"/>
    <cellStyle name="PriceChange 13 2" xfId="22348" xr:uid="{577029B1-456C-404E-B3B3-49926A475E14}"/>
    <cellStyle name="PriceChange 14" xfId="8394" xr:uid="{77DFAB67-08DA-491A-9107-29B784313419}"/>
    <cellStyle name="PriceChange 14 2" xfId="22349" xr:uid="{12BFA2E4-8FBA-4402-AA0D-8A37CD543976}"/>
    <cellStyle name="PriceChange 15" xfId="15168" xr:uid="{1642150B-6A04-4BD1-B78E-FF15FCD41325}"/>
    <cellStyle name="PriceChange 15 2" xfId="27508" xr:uid="{7557CB5E-1033-4D60-9E76-7277C557928E}"/>
    <cellStyle name="PriceChange 16" xfId="15550" xr:uid="{65EC83AD-C77E-4FE2-A38A-F26A8C0B7C82}"/>
    <cellStyle name="PriceChange 2" xfId="1101" xr:uid="{F04BB76D-4343-4B26-AA3B-D0E65ABCBD59}"/>
    <cellStyle name="PriceChange 2 10" xfId="8395" xr:uid="{385A94B1-7994-488B-A5A1-F8EDA8C035EA}"/>
    <cellStyle name="PriceChange 2 10 2" xfId="22350" xr:uid="{16781473-3432-4318-9539-98064C20EA85}"/>
    <cellStyle name="PriceChange 2 11" xfId="8396" xr:uid="{54320C57-437E-4F83-A596-A32FB4EEEEFE}"/>
    <cellStyle name="PriceChange 2 11 2" xfId="22351" xr:uid="{A1FA1CDC-406C-4F81-87FE-C366D0080679}"/>
    <cellStyle name="PriceChange 2 12" xfId="8397" xr:uid="{B5A3778A-2B17-4397-BBF0-6C0AD15D97B5}"/>
    <cellStyle name="PriceChange 2 12 2" xfId="22352" xr:uid="{4909E274-60E2-4690-B265-1AAA2245B8DD}"/>
    <cellStyle name="PriceChange 2 13" xfId="8398" xr:uid="{B4FA655C-40E7-405F-9E97-9B46C9DED6DE}"/>
    <cellStyle name="PriceChange 2 13 2" xfId="22353" xr:uid="{C72AAA29-0633-45FC-89E3-8E34CB3E14F7}"/>
    <cellStyle name="PriceChange 2 14" xfId="8399" xr:uid="{98698CE3-531B-4DD8-A019-D6B2E5982F9F}"/>
    <cellStyle name="PriceChange 2 14 2" xfId="22354" xr:uid="{EF656C1F-BA30-4912-9440-9C7B15E85CC8}"/>
    <cellStyle name="PriceChange 2 15" xfId="8400" xr:uid="{EAAEAC84-C139-43D2-93DE-38E5B494CA52}"/>
    <cellStyle name="PriceChange 2 15 2" xfId="22355" xr:uid="{8CB65B03-7942-495E-8495-624082455E10}"/>
    <cellStyle name="PriceChange 2 16" xfId="8401" xr:uid="{921DB846-B291-4900-AC9F-AC94B8934F40}"/>
    <cellStyle name="PriceChange 2 16 2" xfId="22356" xr:uid="{A1F90998-5F1C-493B-BB44-949F1FBD9399}"/>
    <cellStyle name="PriceChange 2 17" xfId="8402" xr:uid="{9EB8A880-6E40-4C8A-9DF5-E499A87A45A2}"/>
    <cellStyle name="PriceChange 2 17 2" xfId="22357" xr:uid="{EC2725C5-3D67-4996-A0B9-5EC639547B19}"/>
    <cellStyle name="PriceChange 2 18" xfId="8403" xr:uid="{A0C8728C-8352-431A-83F6-B5BFFAB3B3D4}"/>
    <cellStyle name="PriceChange 2 18 2" xfId="22358" xr:uid="{FCDE504C-4720-4C1F-89F4-2DA7FC3E15E2}"/>
    <cellStyle name="PriceChange 2 19" xfId="8404" xr:uid="{7E91831D-8122-4DD1-AE95-6BF42293E986}"/>
    <cellStyle name="PriceChange 2 19 2" xfId="22359" xr:uid="{CB8967F0-601A-4C66-BAD6-BDF4618A9E4F}"/>
    <cellStyle name="PriceChange 2 2" xfId="1102" xr:uid="{F8DA0366-311D-4BBF-82A5-6EB1E78C7001}"/>
    <cellStyle name="PriceChange 2 2 10" xfId="8405" xr:uid="{CACA83D6-0B99-4E6B-A623-F4A655F26FEE}"/>
    <cellStyle name="PriceChange 2 2 10 2" xfId="22360" xr:uid="{18D2255E-722D-4290-82E6-F3EEC5CE4311}"/>
    <cellStyle name="PriceChange 2 2 11" xfId="8406" xr:uid="{44FB4833-884A-4475-A46C-60FC75A140D6}"/>
    <cellStyle name="PriceChange 2 2 11 2" xfId="22361" xr:uid="{D3170989-DF34-423C-97A8-720420E57314}"/>
    <cellStyle name="PriceChange 2 2 12" xfId="8407" xr:uid="{218E092E-C052-4B7A-8838-156416C58407}"/>
    <cellStyle name="PriceChange 2 2 12 2" xfId="22362" xr:uid="{D65F691D-9010-4105-A345-A97880A76BEB}"/>
    <cellStyle name="PriceChange 2 2 13" xfId="8408" xr:uid="{4D7FC994-E2F7-483E-8FDE-D146A9C23115}"/>
    <cellStyle name="PriceChange 2 2 13 2" xfId="22363" xr:uid="{59B4C99C-9C3C-48AE-948C-014A048B8F57}"/>
    <cellStyle name="PriceChange 2 2 14" xfId="8409" xr:uid="{431E6014-87D2-405F-9134-1DA7F5E5D4D2}"/>
    <cellStyle name="PriceChange 2 2 14 2" xfId="22364" xr:uid="{5658AC9C-F935-4272-8A81-C5BA13831A75}"/>
    <cellStyle name="PriceChange 2 2 15" xfId="8410" xr:uid="{A2070A85-4CFB-44A4-AFFD-4F7FB1124259}"/>
    <cellStyle name="PriceChange 2 2 15 2" xfId="22365" xr:uid="{B33812D4-20B1-49F0-A169-5AF93371AEF2}"/>
    <cellStyle name="PriceChange 2 2 16" xfId="8411" xr:uid="{A2A17D82-CEF9-4F34-AC63-5B1867D92EC5}"/>
    <cellStyle name="PriceChange 2 2 16 2" xfId="22366" xr:uid="{518F0F50-2154-461F-BC29-6DE3DE7E6BD6}"/>
    <cellStyle name="PriceChange 2 2 17" xfId="8412" xr:uid="{DA5183CE-9904-40E1-B4A4-43193E6E5185}"/>
    <cellStyle name="PriceChange 2 2 17 2" xfId="22367" xr:uid="{CB77FDB5-33A7-4DD3-A9AA-4CE47BA1DEF2}"/>
    <cellStyle name="PriceChange 2 2 18" xfId="8413" xr:uid="{B0A886F4-D0B2-41CD-8379-BDB1D797D87C}"/>
    <cellStyle name="PriceChange 2 2 18 2" xfId="22368" xr:uid="{915540D9-069B-4475-A4FF-B16CF8FF6B10}"/>
    <cellStyle name="PriceChange 2 2 19" xfId="8414" xr:uid="{E6324ADE-7ADD-4145-B2C7-EC0197F0CCDD}"/>
    <cellStyle name="PriceChange 2 2 19 2" xfId="22369" xr:uid="{F2F5167D-EC02-42C4-A9B6-F910C5331DAC}"/>
    <cellStyle name="PriceChange 2 2 2" xfId="8415" xr:uid="{7CD52357-D4F3-45A0-B185-34D868BEEAC8}"/>
    <cellStyle name="PriceChange 2 2 2 10" xfId="15306" xr:uid="{3D693677-AE89-4204-BB75-1D1616842F76}"/>
    <cellStyle name="PriceChange 2 2 2 10 2" xfId="27646" xr:uid="{A1809400-48B3-45EE-B6CD-7D118A483317}"/>
    <cellStyle name="PriceChange 2 2 2 11" xfId="22370" xr:uid="{6C9DCAA5-FE52-4FFA-8029-FE951CF46043}"/>
    <cellStyle name="PriceChange 2 2 2 2" xfId="8416" xr:uid="{C0C0E9A8-BE1B-4EE3-86A4-00F60E570ECE}"/>
    <cellStyle name="PriceChange 2 2 2 2 2" xfId="8417" xr:uid="{99186467-B19E-421C-AB84-358EC3A93851}"/>
    <cellStyle name="PriceChange 2 2 2 2 2 2" xfId="22372" xr:uid="{1BE25C17-E577-4165-ADBF-90303AC71167}"/>
    <cellStyle name="PriceChange 2 2 2 2 3" xfId="8418" xr:uid="{5FB1A676-EC2C-439B-961A-569031CA7231}"/>
    <cellStyle name="PriceChange 2 2 2 2 3 2" xfId="22373" xr:uid="{B0311856-2D3A-41E8-A57F-6CC17490B83A}"/>
    <cellStyle name="PriceChange 2 2 2 2 4" xfId="8419" xr:uid="{BF001098-D28A-4753-A3BD-DADF33B46302}"/>
    <cellStyle name="PriceChange 2 2 2 2 4 2" xfId="22374" xr:uid="{A1DD02D3-0906-494F-99CC-E223CC4FE7DA}"/>
    <cellStyle name="PriceChange 2 2 2 2 5" xfId="8420" xr:uid="{43B3D49B-4362-41A7-927E-BECC24398BD4}"/>
    <cellStyle name="PriceChange 2 2 2 2 5 2" xfId="22375" xr:uid="{94B20808-26DF-4754-B2CB-E6E54D6A80A3}"/>
    <cellStyle name="PriceChange 2 2 2 2 6" xfId="22371" xr:uid="{80F67F8A-C660-4BBC-BFA0-191085F60762}"/>
    <cellStyle name="PriceChange 2 2 2 3" xfId="8421" xr:uid="{3408265B-D43A-4233-A4F4-829706DE3382}"/>
    <cellStyle name="PriceChange 2 2 2 3 2" xfId="22376" xr:uid="{DD51FF2E-E043-4385-B5B0-63567D4058F9}"/>
    <cellStyle name="PriceChange 2 2 2 4" xfId="8422" xr:uid="{2AD2965F-EA2B-4908-A67D-FC2F8394EBAA}"/>
    <cellStyle name="PriceChange 2 2 2 4 2" xfId="22377" xr:uid="{C735E09D-18CE-4DD2-B3D4-57943C326B34}"/>
    <cellStyle name="PriceChange 2 2 2 5" xfId="8423" xr:uid="{ED3C2329-E363-40DE-8033-9CFCC811B684}"/>
    <cellStyle name="PriceChange 2 2 2 5 2" xfId="22378" xr:uid="{26CEB7F1-EE62-4723-B9F7-86170178BDD4}"/>
    <cellStyle name="PriceChange 2 2 2 6" xfId="8424" xr:uid="{4F62DEC7-0B24-4015-A2C2-5DC0482F57D4}"/>
    <cellStyle name="PriceChange 2 2 2 6 2" xfId="22379" xr:uid="{2260AB31-C87C-4F0C-8563-5FADA29E719E}"/>
    <cellStyle name="PriceChange 2 2 2 7" xfId="8425" xr:uid="{1644A2B9-71D3-44C0-9160-28E67D141091}"/>
    <cellStyle name="PriceChange 2 2 2 7 2" xfId="22380" xr:uid="{B68D70F2-8AE1-4B7B-A445-F88A3573F96C}"/>
    <cellStyle name="PriceChange 2 2 2 8" xfId="8426" xr:uid="{1CBE551F-372D-466E-B5FE-B12212DA6AE2}"/>
    <cellStyle name="PriceChange 2 2 2 8 2" xfId="22381" xr:uid="{1354AC1A-A33C-496F-8BC3-5AF91641C317}"/>
    <cellStyle name="PriceChange 2 2 2 9" xfId="14871" xr:uid="{F4CA7E39-359A-4DCB-9D6C-9295BE9358C3}"/>
    <cellStyle name="PriceChange 2 2 2 9 2" xfId="27239" xr:uid="{833EC02A-EFA3-4486-B9B5-EE1324E9A745}"/>
    <cellStyle name="PriceChange 2 2 20" xfId="8427" xr:uid="{99F9F73D-EBD9-4F5F-A4D0-26AD65B1FA46}"/>
    <cellStyle name="PriceChange 2 2 20 2" xfId="22382" xr:uid="{FCA5D301-73C6-4444-A672-F474350734CD}"/>
    <cellStyle name="PriceChange 2 2 21" xfId="14870" xr:uid="{93D9FC27-81B9-4098-B118-0B962F633030}"/>
    <cellStyle name="PriceChange 2 2 21 2" xfId="27238" xr:uid="{F45C4758-93BC-471E-81CF-D959428E76EB}"/>
    <cellStyle name="PriceChange 2 2 22" xfId="15305" xr:uid="{4D55EBA6-6BAA-4AA9-A729-9B4358ED9265}"/>
    <cellStyle name="PriceChange 2 2 22 2" xfId="27645" xr:uid="{98D60880-4630-467F-A4B9-090374BCD64C}"/>
    <cellStyle name="PriceChange 2 2 23" xfId="15664" xr:uid="{CD16E18F-96B0-426F-A8C9-757295DD3C9E}"/>
    <cellStyle name="PriceChange 2 2 3" xfId="8428" xr:uid="{7CA5BD6A-E762-4FFB-8E94-6781AD7911DF}"/>
    <cellStyle name="PriceChange 2 2 3 2" xfId="8429" xr:uid="{70954835-2769-4669-9D9E-7C35A3F2142A}"/>
    <cellStyle name="PriceChange 2 2 3 2 2" xfId="22384" xr:uid="{B1EA35C1-200B-4669-91A7-EF1E69C9CC96}"/>
    <cellStyle name="PriceChange 2 2 3 3" xfId="8430" xr:uid="{C304F12F-A915-4D7D-A016-87A6E728AD79}"/>
    <cellStyle name="PriceChange 2 2 3 3 2" xfId="22385" xr:uid="{EBCCEC89-CA57-4E72-AF00-01CCC204F758}"/>
    <cellStyle name="PriceChange 2 2 3 4" xfId="8431" xr:uid="{B4098105-ED2B-4463-8738-83B8E983D998}"/>
    <cellStyle name="PriceChange 2 2 3 4 2" xfId="22386" xr:uid="{4EEC7C89-2B99-4C90-9EBA-A2B431C7E561}"/>
    <cellStyle name="PriceChange 2 2 3 5" xfId="8432" xr:uid="{06DE079D-0582-4DA1-AD1C-B49553EDF527}"/>
    <cellStyle name="PriceChange 2 2 3 5 2" xfId="22387" xr:uid="{27467B3C-F45D-4729-953D-1116D9A0511D}"/>
    <cellStyle name="PriceChange 2 2 3 6" xfId="22383" xr:uid="{B2355C7D-30A5-4215-BCFB-334218CD3EC9}"/>
    <cellStyle name="PriceChange 2 2 4" xfId="8433" xr:uid="{9979BCB7-CD65-474C-A997-4A2679E8ED87}"/>
    <cellStyle name="PriceChange 2 2 4 2" xfId="8434" xr:uid="{EBD5055E-F030-404D-AE85-4EEA70749877}"/>
    <cellStyle name="PriceChange 2 2 4 2 2" xfId="22389" xr:uid="{C66DF1C4-C007-476F-90AC-A87F8F8737CA}"/>
    <cellStyle name="PriceChange 2 2 4 3" xfId="8435" xr:uid="{A9DEF965-B918-4719-9C75-22344EFF2127}"/>
    <cellStyle name="PriceChange 2 2 4 3 2" xfId="22390" xr:uid="{9E579815-7409-4914-9B32-5E2451C50C6A}"/>
    <cellStyle name="PriceChange 2 2 4 4" xfId="8436" xr:uid="{B0153879-2E4E-4C41-BCA4-7374B8517D56}"/>
    <cellStyle name="PriceChange 2 2 4 4 2" xfId="22391" xr:uid="{25BC8296-C40F-43A2-A0EF-523705D461A4}"/>
    <cellStyle name="PriceChange 2 2 4 5" xfId="8437" xr:uid="{F40DD252-1450-4DC2-8293-575CC2534150}"/>
    <cellStyle name="PriceChange 2 2 4 5 2" xfId="22392" xr:uid="{B35C02DB-46FF-484E-9B66-2679A4267877}"/>
    <cellStyle name="PriceChange 2 2 4 6" xfId="22388" xr:uid="{2DA66520-0A6C-408B-9BF0-C5A1DB294484}"/>
    <cellStyle name="PriceChange 2 2 5" xfId="8438" xr:uid="{2B39B79E-B4DB-40A8-B351-9BB1823C7F18}"/>
    <cellStyle name="PriceChange 2 2 5 2" xfId="8439" xr:uid="{2A5D1939-D709-4150-ADB2-C216D654E3DE}"/>
    <cellStyle name="PriceChange 2 2 5 2 2" xfId="22394" xr:uid="{D82C503B-0ABE-43B4-A56C-150844ADDC69}"/>
    <cellStyle name="PriceChange 2 2 5 3" xfId="8440" xr:uid="{22719F4B-17BE-4F5A-9C84-CD7A03EDE17F}"/>
    <cellStyle name="PriceChange 2 2 5 3 2" xfId="22395" xr:uid="{4E0B681C-A1C8-41D6-A519-A52A7655F57E}"/>
    <cellStyle name="PriceChange 2 2 5 4" xfId="8441" xr:uid="{C5CB58CB-61B3-494B-AD71-8FA895B83169}"/>
    <cellStyle name="PriceChange 2 2 5 4 2" xfId="22396" xr:uid="{C5F88FE2-DA46-4F10-9BF0-9BC4A75950B1}"/>
    <cellStyle name="PriceChange 2 2 5 5" xfId="22393" xr:uid="{CDDC620B-87C3-4413-896D-711B32701CAC}"/>
    <cellStyle name="PriceChange 2 2 6" xfId="8442" xr:uid="{78C1C9E7-9A36-48BA-A933-7D0B68DC36D2}"/>
    <cellStyle name="PriceChange 2 2 6 2" xfId="22397" xr:uid="{2E654FC5-EDBE-4232-ABB1-D16584BDD51B}"/>
    <cellStyle name="PriceChange 2 2 7" xfId="8443" xr:uid="{B86DF93F-4A93-409D-B71D-725B460DE345}"/>
    <cellStyle name="PriceChange 2 2 7 2" xfId="22398" xr:uid="{96410BE3-80D5-43AA-9156-F215510AB7D7}"/>
    <cellStyle name="PriceChange 2 2 8" xfId="8444" xr:uid="{B4870445-665D-4CDA-9882-7B6DB1240292}"/>
    <cellStyle name="PriceChange 2 2 8 2" xfId="22399" xr:uid="{CD11B4B4-71FE-493C-BBF9-CFAB59E9839A}"/>
    <cellStyle name="PriceChange 2 2 9" xfId="8445" xr:uid="{718A2A62-0D29-41A8-A10D-58197DF3C037}"/>
    <cellStyle name="PriceChange 2 2 9 2" xfId="22400" xr:uid="{18677739-BD7B-45B8-B1A2-AF0CDE36DC93}"/>
    <cellStyle name="PriceChange 2 20" xfId="8446" xr:uid="{11172A31-A6B8-4DDF-BFA8-56365F062020}"/>
    <cellStyle name="PriceChange 2 20 2" xfId="22401" xr:uid="{41BF25DD-EBAC-424D-97E7-D33D5601A321}"/>
    <cellStyle name="PriceChange 2 21" xfId="8447" xr:uid="{E12ADC11-303C-4D94-8B8E-AB924A27019E}"/>
    <cellStyle name="PriceChange 2 21 2" xfId="22402" xr:uid="{E9D89F2B-7CDA-4C60-BFB8-3CA45809A290}"/>
    <cellStyle name="PriceChange 2 22" xfId="8448" xr:uid="{E2AFBBF5-F6E1-41A3-8DB6-B93BDA118BBD}"/>
    <cellStyle name="PriceChange 2 22 2" xfId="22403" xr:uid="{8C410E35-11EF-4DB5-858B-398D515346EE}"/>
    <cellStyle name="PriceChange 2 23" xfId="8449" xr:uid="{D4FF89E3-6AD3-4AEE-9E94-B6F0111E7E45}"/>
    <cellStyle name="PriceChange 2 23 2" xfId="22404" xr:uid="{CF23C2D7-07DB-4723-80E3-6342BAD56A10}"/>
    <cellStyle name="PriceChange 2 24" xfId="8450" xr:uid="{B9294665-A3EB-4883-9CA7-3F4949BF4CA0}"/>
    <cellStyle name="PriceChange 2 24 2" xfId="22405" xr:uid="{F08DAE26-304F-405A-AE11-6339E16B4F1F}"/>
    <cellStyle name="PriceChange 2 25" xfId="14869" xr:uid="{B9137F9B-7E28-45A1-A354-8703D9C1F5A9}"/>
    <cellStyle name="PriceChange 2 25 2" xfId="27237" xr:uid="{04C23FC7-70FC-49A6-BA11-F95217D61A0A}"/>
    <cellStyle name="PriceChange 2 26" xfId="15304" xr:uid="{3667C2AE-E468-45B1-BE58-2A0A0760CAD5}"/>
    <cellStyle name="PriceChange 2 26 2" xfId="27644" xr:uid="{A502A146-40C8-4085-A234-DB37B1E9D5BC}"/>
    <cellStyle name="PriceChange 2 27" xfId="15663" xr:uid="{98D2D2CC-3FA2-4159-BD80-125200CDA61D}"/>
    <cellStyle name="PriceChange 2 3" xfId="1103" xr:uid="{A590059E-5847-41BB-893A-C4A307674E41}"/>
    <cellStyle name="PriceChange 2 3 10" xfId="8451" xr:uid="{2DBC05EA-D4B4-4C66-9D25-7D5F7C7631BD}"/>
    <cellStyle name="PriceChange 2 3 10 2" xfId="22406" xr:uid="{0A1D4432-514D-4149-9209-904A9011A24D}"/>
    <cellStyle name="PriceChange 2 3 11" xfId="8452" xr:uid="{C134187B-DFA7-4503-9F59-06811D2085E3}"/>
    <cellStyle name="PriceChange 2 3 11 2" xfId="22407" xr:uid="{C277E641-3DE9-41D7-ACE1-251CD623383E}"/>
    <cellStyle name="PriceChange 2 3 12" xfId="8453" xr:uid="{82B523AB-BAC2-4A3D-AC51-AE4E07C72278}"/>
    <cellStyle name="PriceChange 2 3 12 2" xfId="22408" xr:uid="{150D4B95-5A97-4380-B3F9-B66E532A8C2E}"/>
    <cellStyle name="PriceChange 2 3 13" xfId="8454" xr:uid="{727A13DD-184B-4A72-B284-192C985BF000}"/>
    <cellStyle name="PriceChange 2 3 13 2" xfId="22409" xr:uid="{4BA591D1-C6F9-4C1C-B52C-8BFFCD1F581A}"/>
    <cellStyle name="PriceChange 2 3 14" xfId="8455" xr:uid="{9E714B62-9DAE-4EA5-997A-C3C586332ABF}"/>
    <cellStyle name="PriceChange 2 3 14 2" xfId="22410" xr:uid="{64E1B6F6-80EF-438C-9B99-7A356A15C71A}"/>
    <cellStyle name="PriceChange 2 3 15" xfId="8456" xr:uid="{1C523A12-8053-43D0-9598-5B27E8177B6B}"/>
    <cellStyle name="PriceChange 2 3 15 2" xfId="22411" xr:uid="{B0B6C743-07A8-453D-A960-B4B1523FCEBD}"/>
    <cellStyle name="PriceChange 2 3 16" xfId="8457" xr:uid="{C212213C-F775-4835-9643-12B9ECF43347}"/>
    <cellStyle name="PriceChange 2 3 16 2" xfId="22412" xr:uid="{2778CC02-C6E7-4823-9776-FE66E87B4A22}"/>
    <cellStyle name="PriceChange 2 3 17" xfId="8458" xr:uid="{AE5AA390-7C1E-4FD3-8C3F-4796321E87AA}"/>
    <cellStyle name="PriceChange 2 3 17 2" xfId="22413" xr:uid="{C945C1CB-4756-443F-84E9-0BD7DC3DB295}"/>
    <cellStyle name="PriceChange 2 3 18" xfId="8459" xr:uid="{0632B2BD-83A1-46A7-9D03-9549FDE8DBDB}"/>
    <cellStyle name="PriceChange 2 3 18 2" xfId="22414" xr:uid="{A62A8DC5-C600-4DB0-8E9D-1A74D31F4753}"/>
    <cellStyle name="PriceChange 2 3 19" xfId="8460" xr:uid="{CB40E22D-9AC4-42F7-96C9-EC74FF57D207}"/>
    <cellStyle name="PriceChange 2 3 19 2" xfId="22415" xr:uid="{2894D5F5-0DD8-4029-9653-F32605C3185A}"/>
    <cellStyle name="PriceChange 2 3 2" xfId="8461" xr:uid="{4E3F19F6-BF6D-4C86-9FF4-041A532A2413}"/>
    <cellStyle name="PriceChange 2 3 2 10" xfId="15308" xr:uid="{48A6AF40-A244-4670-8DD8-B7C2BC0798CA}"/>
    <cellStyle name="PriceChange 2 3 2 10 2" xfId="27648" xr:uid="{AF9DCFF4-1225-4716-999A-6E041D8F32B9}"/>
    <cellStyle name="PriceChange 2 3 2 11" xfId="22416" xr:uid="{C597431A-E4ED-49B6-96F8-48D44796C84F}"/>
    <cellStyle name="PriceChange 2 3 2 2" xfId="8462" xr:uid="{DD488512-7769-4BCD-878A-4A19863B3D2F}"/>
    <cellStyle name="PriceChange 2 3 2 2 2" xfId="8463" xr:uid="{AC7162E4-EC3B-4199-9C3A-F9B8FFE297DD}"/>
    <cellStyle name="PriceChange 2 3 2 2 2 2" xfId="22418" xr:uid="{97B69AEB-87DA-47DA-A719-C9965FBB917B}"/>
    <cellStyle name="PriceChange 2 3 2 2 3" xfId="8464" xr:uid="{B48A2A75-7994-4F7C-BD41-D4A50275DE80}"/>
    <cellStyle name="PriceChange 2 3 2 2 3 2" xfId="22419" xr:uid="{D35D6A2C-42FB-4872-A7D9-B2C8E3F17E4C}"/>
    <cellStyle name="PriceChange 2 3 2 2 4" xfId="8465" xr:uid="{03E04B43-6767-45C9-9AA2-7DC56F5BC334}"/>
    <cellStyle name="PriceChange 2 3 2 2 4 2" xfId="22420" xr:uid="{6AA7E0F8-910E-425E-B839-AD8408096586}"/>
    <cellStyle name="PriceChange 2 3 2 2 5" xfId="8466" xr:uid="{EFB27344-BB79-420B-8B13-BC38106C692C}"/>
    <cellStyle name="PriceChange 2 3 2 2 5 2" xfId="22421" xr:uid="{4FDB307A-69EF-4D4F-AF3D-D32179E42FB7}"/>
    <cellStyle name="PriceChange 2 3 2 2 6" xfId="22417" xr:uid="{5DA3FAC0-8497-40D9-BA5B-CFE8A4161A64}"/>
    <cellStyle name="PriceChange 2 3 2 3" xfId="8467" xr:uid="{AA0C2D64-BDA1-4B5E-A5B8-12E4B093E43E}"/>
    <cellStyle name="PriceChange 2 3 2 3 2" xfId="22422" xr:uid="{30096671-92D1-4588-A9DF-4BCAB67EBA33}"/>
    <cellStyle name="PriceChange 2 3 2 4" xfId="8468" xr:uid="{2C81D305-4302-424A-8769-16008F50DB98}"/>
    <cellStyle name="PriceChange 2 3 2 4 2" xfId="22423" xr:uid="{FC3CB1DB-5972-4BEA-9110-6A1EB19590F9}"/>
    <cellStyle name="PriceChange 2 3 2 5" xfId="8469" xr:uid="{BCC37642-2ADA-42F6-95FF-0B9F5F0B2A90}"/>
    <cellStyle name="PriceChange 2 3 2 5 2" xfId="22424" xr:uid="{3E0C38FE-9363-4F54-9BCA-6F22508C6384}"/>
    <cellStyle name="PriceChange 2 3 2 6" xfId="8470" xr:uid="{7F1FB9A4-DDFB-41B6-A881-B6AAA736A003}"/>
    <cellStyle name="PriceChange 2 3 2 6 2" xfId="22425" xr:uid="{D5A7C8BE-0C5A-4CE5-BDB7-6053FF716FB3}"/>
    <cellStyle name="PriceChange 2 3 2 7" xfId="8471" xr:uid="{D5A86FF4-6A78-4E0D-A297-72AD430E2539}"/>
    <cellStyle name="PriceChange 2 3 2 7 2" xfId="22426" xr:uid="{413D6C3A-848D-4B34-945E-4DCD6F197139}"/>
    <cellStyle name="PriceChange 2 3 2 8" xfId="8472" xr:uid="{F010BCF9-7D8A-492F-9992-7FB908F93F88}"/>
    <cellStyle name="PriceChange 2 3 2 8 2" xfId="22427" xr:uid="{35B8CDDD-E23A-46D9-B4A8-92FC4EB0A1A2}"/>
    <cellStyle name="PriceChange 2 3 2 9" xfId="14873" xr:uid="{C78C9CFB-9581-42E7-83BF-AF567E82F13D}"/>
    <cellStyle name="PriceChange 2 3 2 9 2" xfId="27241" xr:uid="{4CB63C9B-5D38-445E-A10E-8852F561894D}"/>
    <cellStyle name="PriceChange 2 3 20" xfId="8473" xr:uid="{E7E9B91D-EA3D-4D0A-BB5A-3D350A63BCAE}"/>
    <cellStyle name="PriceChange 2 3 20 2" xfId="22428" xr:uid="{1F59D98E-FB11-4881-85BD-4DFFA3648E3A}"/>
    <cellStyle name="PriceChange 2 3 21" xfId="14872" xr:uid="{AC4CA7F5-0F75-4F5A-B389-18120B7D2381}"/>
    <cellStyle name="PriceChange 2 3 21 2" xfId="27240" xr:uid="{6A5825BB-ABB2-45B1-99E7-D1FCA5C480DA}"/>
    <cellStyle name="PriceChange 2 3 22" xfId="15307" xr:uid="{260DAFD1-2D6E-4BB2-ADC8-9D729619F3B5}"/>
    <cellStyle name="PriceChange 2 3 22 2" xfId="27647" xr:uid="{83A67E9B-25FA-4920-8480-11942F48BD99}"/>
    <cellStyle name="PriceChange 2 3 23" xfId="15665" xr:uid="{D3B5BD48-546C-45EF-B39B-28DAA866C0F6}"/>
    <cellStyle name="PriceChange 2 3 3" xfId="8474" xr:uid="{FB6006E3-F91F-464D-9787-F3851ECC2742}"/>
    <cellStyle name="PriceChange 2 3 3 2" xfId="8475" xr:uid="{5EC9985F-D09D-412B-95BC-62F238643FF1}"/>
    <cellStyle name="PriceChange 2 3 3 2 2" xfId="22430" xr:uid="{FAB76991-86A4-40A1-8EDC-4211C129BB8C}"/>
    <cellStyle name="PriceChange 2 3 3 3" xfId="8476" xr:uid="{6FB83BE1-58D9-40C2-85F1-079567F759A4}"/>
    <cellStyle name="PriceChange 2 3 3 3 2" xfId="22431" xr:uid="{6D6EE4C5-E72E-43F7-89E8-9B6D977405EF}"/>
    <cellStyle name="PriceChange 2 3 3 4" xfId="8477" xr:uid="{9A140F63-130E-435D-84C3-79D02111A0A2}"/>
    <cellStyle name="PriceChange 2 3 3 4 2" xfId="22432" xr:uid="{BFFF24EE-B596-4D08-B688-90E7B52140B7}"/>
    <cellStyle name="PriceChange 2 3 3 5" xfId="8478" xr:uid="{B9E6B0A3-1910-4CBA-B17C-724986A7A184}"/>
    <cellStyle name="PriceChange 2 3 3 5 2" xfId="22433" xr:uid="{CBDAA575-FBCF-4AA3-AC9A-BCBB89A0A826}"/>
    <cellStyle name="PriceChange 2 3 3 6" xfId="22429" xr:uid="{3B427497-7EDD-4FCD-9708-D0079ECD511F}"/>
    <cellStyle name="PriceChange 2 3 4" xfId="8479" xr:uid="{BE227E47-4709-403F-950A-A3F71ED398C9}"/>
    <cellStyle name="PriceChange 2 3 4 2" xfId="8480" xr:uid="{74061823-BF1F-499F-9DA9-FB3A64E80D05}"/>
    <cellStyle name="PriceChange 2 3 4 2 2" xfId="22435" xr:uid="{1BE3D17F-952F-415B-BCB7-B15B6362E807}"/>
    <cellStyle name="PriceChange 2 3 4 3" xfId="8481" xr:uid="{A644C5E0-701D-44B9-A9CB-408B27856000}"/>
    <cellStyle name="PriceChange 2 3 4 3 2" xfId="22436" xr:uid="{2602BB13-4524-4347-B881-23D9588172AA}"/>
    <cellStyle name="PriceChange 2 3 4 4" xfId="8482" xr:uid="{5763D6AE-CB12-432A-996D-44F5FC5A8644}"/>
    <cellStyle name="PriceChange 2 3 4 4 2" xfId="22437" xr:uid="{C42BF7B0-6534-4291-8DE7-5469EA477A53}"/>
    <cellStyle name="PriceChange 2 3 4 5" xfId="8483" xr:uid="{35448759-E237-4731-9FA0-42F1745DB60D}"/>
    <cellStyle name="PriceChange 2 3 4 5 2" xfId="22438" xr:uid="{921DADC4-E37C-47E0-AC04-51486E677F38}"/>
    <cellStyle name="PriceChange 2 3 4 6" xfId="22434" xr:uid="{13FA9D4D-D82E-4235-A942-043FA1B6FC51}"/>
    <cellStyle name="PriceChange 2 3 5" xfId="8484" xr:uid="{C6FC3D10-581B-46FB-A28E-64CB2E76C3DD}"/>
    <cellStyle name="PriceChange 2 3 5 2" xfId="8485" xr:uid="{AE17C736-A948-4E70-B931-C5E8A9C5F2C6}"/>
    <cellStyle name="PriceChange 2 3 5 2 2" xfId="22440" xr:uid="{0E936703-3ACA-4D80-A955-DBC9CDD0F443}"/>
    <cellStyle name="PriceChange 2 3 5 3" xfId="8486" xr:uid="{CFE549C9-729E-44F4-97A5-0C0CC45E19B5}"/>
    <cellStyle name="PriceChange 2 3 5 3 2" xfId="22441" xr:uid="{33616001-A3DD-41F8-9505-091073D6D74F}"/>
    <cellStyle name="PriceChange 2 3 5 4" xfId="8487" xr:uid="{0539C86A-04BA-414B-9A2C-DA44DDA6D22B}"/>
    <cellStyle name="PriceChange 2 3 5 4 2" xfId="22442" xr:uid="{E0216E59-66D6-4E2C-8BBD-5B4D97071F9A}"/>
    <cellStyle name="PriceChange 2 3 5 5" xfId="22439" xr:uid="{DB5B121F-93EC-4B73-9462-83123C4CF503}"/>
    <cellStyle name="PriceChange 2 3 6" xfId="8488" xr:uid="{981E9E9C-A97E-4474-ADA7-A9E93D6D704A}"/>
    <cellStyle name="PriceChange 2 3 6 2" xfId="22443" xr:uid="{77E7BB7F-AA1C-4B91-B3E0-A1C2B8B5A99B}"/>
    <cellStyle name="PriceChange 2 3 7" xfId="8489" xr:uid="{193DB254-47FD-4B35-80E4-958633D116B2}"/>
    <cellStyle name="PriceChange 2 3 7 2" xfId="22444" xr:uid="{F30BAD64-988D-40DA-897D-536129996BA3}"/>
    <cellStyle name="PriceChange 2 3 8" xfId="8490" xr:uid="{B7B593A6-AD2C-47C5-A646-BDA43C1F6BB8}"/>
    <cellStyle name="PriceChange 2 3 8 2" xfId="22445" xr:uid="{E98793EA-1342-4247-AA2B-8BD5F0C12C9E}"/>
    <cellStyle name="PriceChange 2 3 9" xfId="8491" xr:uid="{C2BB937F-17A4-46D7-8E88-F1D8500552AB}"/>
    <cellStyle name="PriceChange 2 3 9 2" xfId="22446" xr:uid="{BD3332D7-6328-4A31-89A3-7F7BF0865DE2}"/>
    <cellStyle name="PriceChange 2 4" xfId="1104" xr:uid="{58F7E38C-5400-417A-A529-4E07DA8DFA4F}"/>
    <cellStyle name="PriceChange 2 4 10" xfId="8492" xr:uid="{48F3CAAA-E2F0-4857-AA84-EA03473089EA}"/>
    <cellStyle name="PriceChange 2 4 10 2" xfId="22447" xr:uid="{1B31647B-1C70-4C9D-B1BC-C0089E217599}"/>
    <cellStyle name="PriceChange 2 4 11" xfId="8493" xr:uid="{C7A1898D-1181-4818-B635-CF937058E93F}"/>
    <cellStyle name="PriceChange 2 4 11 2" xfId="22448" xr:uid="{7EADCD3D-F68A-4430-8C55-AD69854266C5}"/>
    <cellStyle name="PriceChange 2 4 12" xfId="8494" xr:uid="{776633C5-37AF-4784-820E-741765B978F0}"/>
    <cellStyle name="PriceChange 2 4 12 2" xfId="22449" xr:uid="{FFDD52B6-6763-40F9-8BE2-8382FEE6519A}"/>
    <cellStyle name="PriceChange 2 4 13" xfId="8495" xr:uid="{2C8AD342-472C-445A-AA60-D16A8BB76EC4}"/>
    <cellStyle name="PriceChange 2 4 13 2" xfId="22450" xr:uid="{1C519D38-00FB-47D1-9A52-F05C94F64FA0}"/>
    <cellStyle name="PriceChange 2 4 14" xfId="8496" xr:uid="{711FD32A-D2E1-45B2-B548-2C7DA367B00D}"/>
    <cellStyle name="PriceChange 2 4 14 2" xfId="22451" xr:uid="{40227E25-1351-42E3-A2D0-DBE9BADFC349}"/>
    <cellStyle name="PriceChange 2 4 15" xfId="8497" xr:uid="{BDB63AF3-B772-49D0-84D2-055C9047BD87}"/>
    <cellStyle name="PriceChange 2 4 15 2" xfId="22452" xr:uid="{5DB90681-DF60-441D-B9AB-7275DEA88832}"/>
    <cellStyle name="PriceChange 2 4 16" xfId="8498" xr:uid="{5E437618-2CC2-49EE-B935-3A447DCCEA91}"/>
    <cellStyle name="PriceChange 2 4 16 2" xfId="22453" xr:uid="{6AEF1912-98BD-4083-A191-2EE0977C72D2}"/>
    <cellStyle name="PriceChange 2 4 17" xfId="8499" xr:uid="{8BD67530-A12A-4E6D-9A26-C2FCE84C9BC6}"/>
    <cellStyle name="PriceChange 2 4 17 2" xfId="22454" xr:uid="{53647B2B-B1E3-41EA-A458-6AB6925F9318}"/>
    <cellStyle name="PriceChange 2 4 18" xfId="8500" xr:uid="{429FB23D-F216-4FC3-9686-312D1ACA22F0}"/>
    <cellStyle name="PriceChange 2 4 18 2" xfId="22455" xr:uid="{A8930CEE-7B3F-408D-88E4-6BC5A7746719}"/>
    <cellStyle name="PriceChange 2 4 19" xfId="8501" xr:uid="{E4FFF9F0-8696-4E32-8D5E-9A059DF85EBB}"/>
    <cellStyle name="PriceChange 2 4 19 2" xfId="22456" xr:uid="{185A82CB-F94C-4404-96FE-727F2CAEBB38}"/>
    <cellStyle name="PriceChange 2 4 2" xfId="8502" xr:uid="{B514E6B9-A872-47D3-B1A5-9A478C9576BF}"/>
    <cellStyle name="PriceChange 2 4 2 10" xfId="15310" xr:uid="{638D698F-4B59-427F-9D66-B4BC84F92C35}"/>
    <cellStyle name="PriceChange 2 4 2 10 2" xfId="27650" xr:uid="{702F104E-E9A1-40B7-BC61-824C3603FB90}"/>
    <cellStyle name="PriceChange 2 4 2 11" xfId="22457" xr:uid="{6149FF57-F35A-4431-8D35-0664D4A06178}"/>
    <cellStyle name="PriceChange 2 4 2 2" xfId="8503" xr:uid="{2ABC0803-DBE1-4E17-BA19-AA3AB879668C}"/>
    <cellStyle name="PriceChange 2 4 2 2 2" xfId="8504" xr:uid="{77F5E9A1-C70A-4458-8A81-6BE4FAFCE00E}"/>
    <cellStyle name="PriceChange 2 4 2 2 2 2" xfId="22459" xr:uid="{70299358-F934-4E5B-8955-BF1EA0DF042A}"/>
    <cellStyle name="PriceChange 2 4 2 2 3" xfId="8505" xr:uid="{B0F4532E-80E8-42E7-9D3F-ADB15E58E1B9}"/>
    <cellStyle name="PriceChange 2 4 2 2 3 2" xfId="22460" xr:uid="{420F02BA-D9C0-4D78-BF0D-C9B6E018C688}"/>
    <cellStyle name="PriceChange 2 4 2 2 4" xfId="8506" xr:uid="{5CC8AC6F-403A-43B0-A397-4087444AF046}"/>
    <cellStyle name="PriceChange 2 4 2 2 4 2" xfId="22461" xr:uid="{8195CC59-09A6-4CA4-93E7-46EAF7B7EC33}"/>
    <cellStyle name="PriceChange 2 4 2 2 5" xfId="8507" xr:uid="{BF608058-4691-4DAE-B44F-BED8D2B061E7}"/>
    <cellStyle name="PriceChange 2 4 2 2 5 2" xfId="22462" xr:uid="{F74C86BB-59E5-49E0-B056-1891AE232585}"/>
    <cellStyle name="PriceChange 2 4 2 2 6" xfId="22458" xr:uid="{88061445-0890-4C64-99A3-08CC9D575C68}"/>
    <cellStyle name="PriceChange 2 4 2 3" xfId="8508" xr:uid="{3CAAE08D-3B18-4CF1-B22E-6307803FBFEE}"/>
    <cellStyle name="PriceChange 2 4 2 3 2" xfId="22463" xr:uid="{CE984354-5FA7-40C3-8972-A8D67C26FCD9}"/>
    <cellStyle name="PriceChange 2 4 2 4" xfId="8509" xr:uid="{FBECF379-E087-4F94-B6DC-3F8326BA8E00}"/>
    <cellStyle name="PriceChange 2 4 2 4 2" xfId="22464" xr:uid="{45C183AF-1108-4FD5-A188-23161FEFA2E7}"/>
    <cellStyle name="PriceChange 2 4 2 5" xfId="8510" xr:uid="{8C62A45A-B3EA-4F54-9975-598A0FCC78D6}"/>
    <cellStyle name="PriceChange 2 4 2 5 2" xfId="22465" xr:uid="{4115E039-0137-4390-A537-B03BCC2397D3}"/>
    <cellStyle name="PriceChange 2 4 2 6" xfId="8511" xr:uid="{08476082-C105-4738-A1FD-70EBE8701AEA}"/>
    <cellStyle name="PriceChange 2 4 2 6 2" xfId="22466" xr:uid="{BC37C647-451C-4312-BD78-03CF05EE6429}"/>
    <cellStyle name="PriceChange 2 4 2 7" xfId="8512" xr:uid="{6A3578A8-F2E6-4256-9818-CE89A3E2BEF7}"/>
    <cellStyle name="PriceChange 2 4 2 7 2" xfId="22467" xr:uid="{84BBA2C9-2A40-42D1-B827-AF9722D61632}"/>
    <cellStyle name="PriceChange 2 4 2 8" xfId="8513" xr:uid="{75E8B949-F449-4D23-B242-0D87B7A46542}"/>
    <cellStyle name="PriceChange 2 4 2 8 2" xfId="22468" xr:uid="{D207B2A8-BF5D-4C81-A9C6-22347DD72026}"/>
    <cellStyle name="PriceChange 2 4 2 9" xfId="14875" xr:uid="{3EFBEC36-B6FB-4EFE-8EE3-3BEC2518C754}"/>
    <cellStyle name="PriceChange 2 4 2 9 2" xfId="27243" xr:uid="{E57B8153-089A-4A30-A563-79C14A301730}"/>
    <cellStyle name="PriceChange 2 4 20" xfId="8514" xr:uid="{B995B83A-48BA-4FFA-8855-D33A7BF50F87}"/>
    <cellStyle name="PriceChange 2 4 20 2" xfId="22469" xr:uid="{7BB13CD1-5CE2-4533-9339-2F533B6EAA77}"/>
    <cellStyle name="PriceChange 2 4 21" xfId="14874" xr:uid="{4CDF4D10-DAC1-4C1A-BEC2-BCEC7369F740}"/>
    <cellStyle name="PriceChange 2 4 21 2" xfId="27242" xr:uid="{8EA13552-FE01-438A-9F6B-E404AE230894}"/>
    <cellStyle name="PriceChange 2 4 22" xfId="15309" xr:uid="{05B416F1-A895-4614-9E29-0769B053560D}"/>
    <cellStyle name="PriceChange 2 4 22 2" xfId="27649" xr:uid="{39539583-616C-46D3-9AB4-961D4A17D9A1}"/>
    <cellStyle name="PriceChange 2 4 23" xfId="15666" xr:uid="{E4A90AF3-71B1-4506-9898-B24CD58D2BB7}"/>
    <cellStyle name="PriceChange 2 4 3" xfId="8515" xr:uid="{12248191-00AE-43F3-A791-69F8A02461B8}"/>
    <cellStyle name="PriceChange 2 4 3 2" xfId="8516" xr:uid="{5A06DFDC-A459-4534-9DC6-462A411F8C8E}"/>
    <cellStyle name="PriceChange 2 4 3 2 2" xfId="22471" xr:uid="{B176FAEA-81C5-424A-8EB6-433893951DA9}"/>
    <cellStyle name="PriceChange 2 4 3 3" xfId="8517" xr:uid="{545FAB49-427D-4EA0-A30D-A0DD1E48383E}"/>
    <cellStyle name="PriceChange 2 4 3 3 2" xfId="22472" xr:uid="{92FA3836-0128-4D3E-9390-17DA19E0A659}"/>
    <cellStyle name="PriceChange 2 4 3 4" xfId="8518" xr:uid="{01CE8746-9E92-4C4A-8197-494D7A7995FC}"/>
    <cellStyle name="PriceChange 2 4 3 4 2" xfId="22473" xr:uid="{4B5E1F2E-5412-4FDB-8289-74B637B47251}"/>
    <cellStyle name="PriceChange 2 4 3 5" xfId="8519" xr:uid="{8BC16EEE-6404-443B-B7E2-ED2F82CC9EF8}"/>
    <cellStyle name="PriceChange 2 4 3 5 2" xfId="22474" xr:uid="{B08CAF51-6354-4EF0-9D6B-D115F815F6E3}"/>
    <cellStyle name="PriceChange 2 4 3 6" xfId="22470" xr:uid="{AB3CC5B1-F60C-44D3-AF9B-6F1D67A09FEC}"/>
    <cellStyle name="PriceChange 2 4 4" xfId="8520" xr:uid="{CB85CF40-9E56-40AD-8154-C8F2D3FBAA3F}"/>
    <cellStyle name="PriceChange 2 4 4 2" xfId="8521" xr:uid="{F74BF4B5-E715-47F4-BCD3-B6C38FDF6D21}"/>
    <cellStyle name="PriceChange 2 4 4 2 2" xfId="22476" xr:uid="{6C55A9AC-6263-4D12-8C8C-A232567EF6D1}"/>
    <cellStyle name="PriceChange 2 4 4 3" xfId="8522" xr:uid="{68667108-D595-47F2-B94C-6E2BE0D44C4F}"/>
    <cellStyle name="PriceChange 2 4 4 3 2" xfId="22477" xr:uid="{0419FB33-A6D6-4CCC-AD3E-DA9F1F146497}"/>
    <cellStyle name="PriceChange 2 4 4 4" xfId="8523" xr:uid="{04321AF5-C4A6-47E9-963E-EB885142D5E6}"/>
    <cellStyle name="PriceChange 2 4 4 4 2" xfId="22478" xr:uid="{1AA7C2F7-045F-45BC-8336-F051CC66852C}"/>
    <cellStyle name="PriceChange 2 4 4 5" xfId="8524" xr:uid="{E6BDBFFB-B926-4025-BB44-F61FB364A196}"/>
    <cellStyle name="PriceChange 2 4 4 5 2" xfId="22479" xr:uid="{BECFE160-E5F3-47D9-A594-B705F0262AD6}"/>
    <cellStyle name="PriceChange 2 4 4 6" xfId="22475" xr:uid="{B17F66C1-7AD8-43CC-B8AD-884DD64F06BC}"/>
    <cellStyle name="PriceChange 2 4 5" xfId="8525" xr:uid="{308CEBBF-082D-4DBF-878C-6F41FC2270E1}"/>
    <cellStyle name="PriceChange 2 4 5 2" xfId="8526" xr:uid="{6A2EC549-844A-4EE1-932A-823EA8D98258}"/>
    <cellStyle name="PriceChange 2 4 5 2 2" xfId="22481" xr:uid="{76EB0AF1-14E3-4C0B-817F-219C63475539}"/>
    <cellStyle name="PriceChange 2 4 5 3" xfId="8527" xr:uid="{EAC32EB7-C383-4AF7-9280-D2C286605E44}"/>
    <cellStyle name="PriceChange 2 4 5 3 2" xfId="22482" xr:uid="{68CEC1FF-7632-4F4E-9EA8-206433E8460A}"/>
    <cellStyle name="PriceChange 2 4 5 4" xfId="8528" xr:uid="{5FE310D9-913B-4779-BBDB-F91595825892}"/>
    <cellStyle name="PriceChange 2 4 5 4 2" xfId="22483" xr:uid="{93C02D56-DB9C-440D-BD8F-4E7627ADB63D}"/>
    <cellStyle name="PriceChange 2 4 5 5" xfId="22480" xr:uid="{10F78B51-8444-4BB9-8520-6A82C0CD9E8A}"/>
    <cellStyle name="PriceChange 2 4 6" xfId="8529" xr:uid="{BE465645-8F07-4C51-BD58-740A039A942A}"/>
    <cellStyle name="PriceChange 2 4 6 2" xfId="22484" xr:uid="{6562CBD7-641D-4D87-9A59-C68CF700234C}"/>
    <cellStyle name="PriceChange 2 4 7" xfId="8530" xr:uid="{D3706B7B-0BEF-4106-80EE-121553F42D97}"/>
    <cellStyle name="PriceChange 2 4 7 2" xfId="22485" xr:uid="{E503C0A5-7D56-4509-B4E7-225B410AE019}"/>
    <cellStyle name="PriceChange 2 4 8" xfId="8531" xr:uid="{EF64CECD-02D6-40D5-B7F8-B3E3F86465F6}"/>
    <cellStyle name="PriceChange 2 4 8 2" xfId="22486" xr:uid="{AD3667C7-3BB0-4D37-88DF-B534303C6F1E}"/>
    <cellStyle name="PriceChange 2 4 9" xfId="8532" xr:uid="{D8DBD976-F16F-4E0D-A3E1-B8751FEDC755}"/>
    <cellStyle name="PriceChange 2 4 9 2" xfId="22487" xr:uid="{118E6614-DD7E-41D8-A7EE-BCF926884045}"/>
    <cellStyle name="PriceChange 2 5" xfId="1105" xr:uid="{1A3C7DFD-D34E-45F9-90E1-B19647293D42}"/>
    <cellStyle name="PriceChange 2 5 10" xfId="8533" xr:uid="{699128F4-805F-4FE1-825A-AAA21CF93463}"/>
    <cellStyle name="PriceChange 2 5 10 2" xfId="22488" xr:uid="{A6DDB4F9-F04E-4647-9317-5177C8062FA0}"/>
    <cellStyle name="PriceChange 2 5 11" xfId="8534" xr:uid="{A653E1F0-A047-496F-8B5A-930823BCEB3A}"/>
    <cellStyle name="PriceChange 2 5 11 2" xfId="22489" xr:uid="{8A7E5123-7CAF-45B1-923B-4ABF0BD01C7F}"/>
    <cellStyle name="PriceChange 2 5 12" xfId="8535" xr:uid="{B3447316-8453-4B65-9643-ABFF11914DD4}"/>
    <cellStyle name="PriceChange 2 5 12 2" xfId="22490" xr:uid="{4DF08231-98C4-41BB-A674-C2C09D71AE29}"/>
    <cellStyle name="PriceChange 2 5 13" xfId="8536" xr:uid="{2A20227F-DF98-497A-9E0F-00F886F4148B}"/>
    <cellStyle name="PriceChange 2 5 13 2" xfId="22491" xr:uid="{6E1DF966-5B9F-4704-A594-3280DA513CED}"/>
    <cellStyle name="PriceChange 2 5 14" xfId="8537" xr:uid="{C9BFF72D-D9FD-47EA-93FA-6F44110DF117}"/>
    <cellStyle name="PriceChange 2 5 14 2" xfId="22492" xr:uid="{7A7F0F66-EB72-4252-90B6-02D2D16475D3}"/>
    <cellStyle name="PriceChange 2 5 15" xfId="8538" xr:uid="{2C00A9B0-E0B0-42D7-9C38-8E9A9313E2CC}"/>
    <cellStyle name="PriceChange 2 5 15 2" xfId="22493" xr:uid="{5635AD4C-CC71-44F8-A585-9C2B58B3CF47}"/>
    <cellStyle name="PriceChange 2 5 16" xfId="8539" xr:uid="{8C6D77F7-C436-45F8-900D-7C8CAAC03311}"/>
    <cellStyle name="PriceChange 2 5 16 2" xfId="22494" xr:uid="{EC5C13BA-D793-4F1B-8B9C-4B905D2C5513}"/>
    <cellStyle name="PriceChange 2 5 17" xfId="8540" xr:uid="{14D53B86-0E73-47D3-954D-D1C63383726E}"/>
    <cellStyle name="PriceChange 2 5 17 2" xfId="22495" xr:uid="{E8E42776-4CB0-4261-B53E-C4932DCFBD3E}"/>
    <cellStyle name="PriceChange 2 5 18" xfId="8541" xr:uid="{B5737FF2-9CBD-4C18-9CDE-203110DF0F56}"/>
    <cellStyle name="PriceChange 2 5 18 2" xfId="22496" xr:uid="{F65ABC21-4D08-4BF7-A30D-4F41822D02BE}"/>
    <cellStyle name="PriceChange 2 5 19" xfId="8542" xr:uid="{0EB4CF58-1F8C-4AA1-B2D3-DDD049577AC7}"/>
    <cellStyle name="PriceChange 2 5 19 2" xfId="22497" xr:uid="{EE004266-9B5B-4714-B672-8DED4A76FBEF}"/>
    <cellStyle name="PriceChange 2 5 2" xfId="8543" xr:uid="{18A85DE7-32CB-4A0E-99BE-5656A45A021E}"/>
    <cellStyle name="PriceChange 2 5 2 10" xfId="15312" xr:uid="{648FEE54-11D7-4FD3-9C90-34B27A605F73}"/>
    <cellStyle name="PriceChange 2 5 2 10 2" xfId="27652" xr:uid="{E3F0093E-7E9F-45A0-A603-1439339565EA}"/>
    <cellStyle name="PriceChange 2 5 2 11" xfId="22498" xr:uid="{0EAA03B4-A929-4816-9845-654097F36EEC}"/>
    <cellStyle name="PriceChange 2 5 2 2" xfId="8544" xr:uid="{E59F82F9-4BFB-46D7-8D1B-B79ADD6CD59B}"/>
    <cellStyle name="PriceChange 2 5 2 2 2" xfId="8545" xr:uid="{EDB67EB5-07FA-4A27-899C-DBEC8AAD0F8A}"/>
    <cellStyle name="PriceChange 2 5 2 2 2 2" xfId="22500" xr:uid="{033EF628-B23A-42DD-BE77-3DFF6C703D0B}"/>
    <cellStyle name="PriceChange 2 5 2 2 3" xfId="8546" xr:uid="{58810ACB-7DAC-458E-ADE5-FAB438978A00}"/>
    <cellStyle name="PriceChange 2 5 2 2 3 2" xfId="22501" xr:uid="{51A6B62E-D40E-45C5-A295-8255E57B6CD1}"/>
    <cellStyle name="PriceChange 2 5 2 2 4" xfId="8547" xr:uid="{1FDBA4A9-C2B3-41B3-97C3-C2C08F17E101}"/>
    <cellStyle name="PriceChange 2 5 2 2 4 2" xfId="22502" xr:uid="{D721E22B-5D4D-4E3D-9F29-CE9CEC68BD41}"/>
    <cellStyle name="PriceChange 2 5 2 2 5" xfId="8548" xr:uid="{BE483041-129F-497A-B503-D5DEDF7EFD76}"/>
    <cellStyle name="PriceChange 2 5 2 2 5 2" xfId="22503" xr:uid="{AF183CD7-49C6-4277-879C-49CAD038D4B1}"/>
    <cellStyle name="PriceChange 2 5 2 2 6" xfId="22499" xr:uid="{6F903370-688C-4195-B5E2-5908C5C8860A}"/>
    <cellStyle name="PriceChange 2 5 2 3" xfId="8549" xr:uid="{4FEB6483-6F2B-4ED8-9D21-01E4C06BF754}"/>
    <cellStyle name="PriceChange 2 5 2 3 2" xfId="22504" xr:uid="{8DDD5BD6-4EC5-4CBB-AE08-4A99C11D8716}"/>
    <cellStyle name="PriceChange 2 5 2 4" xfId="8550" xr:uid="{BC18C335-97F4-4CDE-B745-1E05852896CD}"/>
    <cellStyle name="PriceChange 2 5 2 4 2" xfId="22505" xr:uid="{F9C756C4-613C-4885-9322-303D9675B98A}"/>
    <cellStyle name="PriceChange 2 5 2 5" xfId="8551" xr:uid="{9FDEE301-F0BB-452B-A262-0C2E5A7157A0}"/>
    <cellStyle name="PriceChange 2 5 2 5 2" xfId="22506" xr:uid="{B1217F23-9E57-4B70-9939-EAB70925AA12}"/>
    <cellStyle name="PriceChange 2 5 2 6" xfId="8552" xr:uid="{4092B2CF-B4BC-4CB8-8C7C-3CA49E310890}"/>
    <cellStyle name="PriceChange 2 5 2 6 2" xfId="22507" xr:uid="{6718BE2C-44F1-4E33-AFBF-BD34C74D0DE6}"/>
    <cellStyle name="PriceChange 2 5 2 7" xfId="8553" xr:uid="{21F7EC47-54FB-4D9F-9E45-4F5A835BD219}"/>
    <cellStyle name="PriceChange 2 5 2 7 2" xfId="22508" xr:uid="{34495E38-FE0C-4806-A47C-706C7BBA5436}"/>
    <cellStyle name="PriceChange 2 5 2 8" xfId="8554" xr:uid="{F96B449C-31ED-4054-9548-1A5F8DEC7103}"/>
    <cellStyle name="PriceChange 2 5 2 8 2" xfId="22509" xr:uid="{DCCF9C5A-CAD1-4B60-B001-F7E1C5308145}"/>
    <cellStyle name="PriceChange 2 5 2 9" xfId="14877" xr:uid="{9D81B615-529D-475B-8775-BAB3B6F329A1}"/>
    <cellStyle name="PriceChange 2 5 2 9 2" xfId="27245" xr:uid="{E1D444DA-5DAE-42A1-B8A5-5C66CAE471D0}"/>
    <cellStyle name="PriceChange 2 5 20" xfId="8555" xr:uid="{AF7672D2-8A49-4C45-935A-8F087D167155}"/>
    <cellStyle name="PriceChange 2 5 20 2" xfId="22510" xr:uid="{3D7C5524-5B85-4116-A7D7-53958A8EA7DD}"/>
    <cellStyle name="PriceChange 2 5 21" xfId="14876" xr:uid="{6AE2D140-2643-4BA2-9C58-4AA2AF7EB77E}"/>
    <cellStyle name="PriceChange 2 5 21 2" xfId="27244" xr:uid="{BEBE53DF-1C57-488B-AFF3-CA21B3B39A92}"/>
    <cellStyle name="PriceChange 2 5 22" xfId="15311" xr:uid="{EB946DB6-E7A0-4E70-93B2-01125A3D1607}"/>
    <cellStyle name="PriceChange 2 5 22 2" xfId="27651" xr:uid="{3C4A8D14-50FD-42AD-B7F0-4C89D45986D7}"/>
    <cellStyle name="PriceChange 2 5 23" xfId="15667" xr:uid="{3BF4EBB4-BEE7-40CE-8547-DAEFE2207AFC}"/>
    <cellStyle name="PriceChange 2 5 3" xfId="8556" xr:uid="{127C6338-F4E2-4969-A2C0-BCBA5DF18464}"/>
    <cellStyle name="PriceChange 2 5 3 2" xfId="8557" xr:uid="{FFF711C7-8A07-420C-A9FF-558655EEF5FF}"/>
    <cellStyle name="PriceChange 2 5 3 2 2" xfId="22512" xr:uid="{82D9D0AC-1361-404D-B897-EF299B05F2FB}"/>
    <cellStyle name="PriceChange 2 5 3 3" xfId="8558" xr:uid="{38995F46-221E-4388-B76A-4E2D0752A4C2}"/>
    <cellStyle name="PriceChange 2 5 3 3 2" xfId="22513" xr:uid="{30213F2B-144C-41EA-B42D-7BD91939A457}"/>
    <cellStyle name="PriceChange 2 5 3 4" xfId="8559" xr:uid="{43B1C76B-FD01-40C1-B954-78D1360BEBE3}"/>
    <cellStyle name="PriceChange 2 5 3 4 2" xfId="22514" xr:uid="{CCC7E70D-408F-4818-A6F2-0BA161C3BA6B}"/>
    <cellStyle name="PriceChange 2 5 3 5" xfId="8560" xr:uid="{E06992D4-C3A8-4C33-81CA-4F2EDDC8F38A}"/>
    <cellStyle name="PriceChange 2 5 3 5 2" xfId="22515" xr:uid="{2708F053-6E04-44A9-BF76-3CC904AA8AD2}"/>
    <cellStyle name="PriceChange 2 5 3 6" xfId="22511" xr:uid="{6FA36AE8-1D66-4820-910F-FEC09FA85A3A}"/>
    <cellStyle name="PriceChange 2 5 4" xfId="8561" xr:uid="{710B5FB5-0CD5-4B77-A7C3-BCE6BF0DBFC0}"/>
    <cellStyle name="PriceChange 2 5 4 2" xfId="8562" xr:uid="{1E567BF4-F675-48CA-9F0B-1B920DF4C367}"/>
    <cellStyle name="PriceChange 2 5 4 2 2" xfId="22517" xr:uid="{80054FC1-A59E-4512-8746-B7EBADD085DF}"/>
    <cellStyle name="PriceChange 2 5 4 3" xfId="8563" xr:uid="{E3960F71-A118-4766-AA98-141F94BED7A3}"/>
    <cellStyle name="PriceChange 2 5 4 3 2" xfId="22518" xr:uid="{178C4DCD-4A88-4A99-A51C-B990CE6BD1F7}"/>
    <cellStyle name="PriceChange 2 5 4 4" xfId="8564" xr:uid="{EA575073-0817-4A7B-92BE-CA50D474A47D}"/>
    <cellStyle name="PriceChange 2 5 4 4 2" xfId="22519" xr:uid="{66F49EE4-963D-4D0C-AA7C-BEF6C33B909C}"/>
    <cellStyle name="PriceChange 2 5 4 5" xfId="8565" xr:uid="{C15D5F00-F69A-4280-A33F-13ED678CFD82}"/>
    <cellStyle name="PriceChange 2 5 4 5 2" xfId="22520" xr:uid="{441E5B09-B27C-47E5-920A-E11D546601F4}"/>
    <cellStyle name="PriceChange 2 5 4 6" xfId="22516" xr:uid="{5D7DA7EC-7438-4599-AB30-6EEE283FF3A5}"/>
    <cellStyle name="PriceChange 2 5 5" xfId="8566" xr:uid="{4636A1A1-5DFF-4829-BF48-0E7BA409DAA2}"/>
    <cellStyle name="PriceChange 2 5 5 2" xfId="8567" xr:uid="{DD513ED1-82FA-49DF-8AE8-1A4104EE4334}"/>
    <cellStyle name="PriceChange 2 5 5 2 2" xfId="22522" xr:uid="{BFDCB91E-AB42-4BAF-9456-DED517690A2D}"/>
    <cellStyle name="PriceChange 2 5 5 3" xfId="8568" xr:uid="{13102FB2-7EB6-4D27-BBFD-1E474F970017}"/>
    <cellStyle name="PriceChange 2 5 5 3 2" xfId="22523" xr:uid="{E86B1AD2-3A3E-4BA9-BFDB-67FE3E1CDDD4}"/>
    <cellStyle name="PriceChange 2 5 5 4" xfId="8569" xr:uid="{79EC9520-69FB-412D-B454-00C64F2CAAB8}"/>
    <cellStyle name="PriceChange 2 5 5 4 2" xfId="22524" xr:uid="{AFA01084-BED6-458D-B736-07EFAB8458B2}"/>
    <cellStyle name="PriceChange 2 5 5 5" xfId="22521" xr:uid="{B1CFD831-A039-42A6-9B68-BC16C5E39A37}"/>
    <cellStyle name="PriceChange 2 5 6" xfId="8570" xr:uid="{930287F5-31F7-43D7-B4FD-AA0540C8DDC5}"/>
    <cellStyle name="PriceChange 2 5 6 2" xfId="22525" xr:uid="{E0C32FCA-403E-496B-A647-62A0F288CD7E}"/>
    <cellStyle name="PriceChange 2 5 7" xfId="8571" xr:uid="{2AA0C14D-1CD9-4153-BC7A-252411D61262}"/>
    <cellStyle name="PriceChange 2 5 7 2" xfId="22526" xr:uid="{00927FA6-3ED0-4831-B1FC-A4A8F14F8BC9}"/>
    <cellStyle name="PriceChange 2 5 8" xfId="8572" xr:uid="{D14FC0F3-3C13-4FC7-94FC-2294B22EC81C}"/>
    <cellStyle name="PriceChange 2 5 8 2" xfId="22527" xr:uid="{135A51B5-5400-4E18-AE67-90533482649F}"/>
    <cellStyle name="PriceChange 2 5 9" xfId="8573" xr:uid="{C8584998-0D42-46E6-8465-AEE4F3AD7950}"/>
    <cellStyle name="PriceChange 2 5 9 2" xfId="22528" xr:uid="{816E64CF-7409-4A43-870A-01358217CA74}"/>
    <cellStyle name="PriceChange 2 6" xfId="8574" xr:uid="{33E5E159-BE77-4368-A1BB-2ACCCD9E6DCE}"/>
    <cellStyle name="PriceChange 2 6 10" xfId="15313" xr:uid="{CC4AFDE9-E54B-43A1-8627-01F2654D8A59}"/>
    <cellStyle name="PriceChange 2 6 10 2" xfId="27653" xr:uid="{F9CFDB19-FAE0-471E-9748-642D80231AC5}"/>
    <cellStyle name="PriceChange 2 6 11" xfId="22529" xr:uid="{4FA921AB-9C07-4663-8F61-A136BDF67F93}"/>
    <cellStyle name="PriceChange 2 6 2" xfId="8575" xr:uid="{E3D8CDF8-F0BE-4B6C-8C15-055CF5ADA84F}"/>
    <cellStyle name="PriceChange 2 6 2 2" xfId="8576" xr:uid="{DF8260C1-152F-4E73-9BFE-FD7169942622}"/>
    <cellStyle name="PriceChange 2 6 2 2 2" xfId="22531" xr:uid="{5DC06C37-B250-447B-B43A-81731E1F01F2}"/>
    <cellStyle name="PriceChange 2 6 2 3" xfId="8577" xr:uid="{CCD14B63-39B0-4642-B4F7-383109F8AB1D}"/>
    <cellStyle name="PriceChange 2 6 2 3 2" xfId="22532" xr:uid="{92A4FE2A-AFD9-4D95-8446-559769002C0C}"/>
    <cellStyle name="PriceChange 2 6 2 4" xfId="8578" xr:uid="{197F7061-4D2F-412B-8931-5C6F5CF9FC45}"/>
    <cellStyle name="PriceChange 2 6 2 4 2" xfId="22533" xr:uid="{E64E41FC-A890-4CF0-85D3-0773B4DF47D1}"/>
    <cellStyle name="PriceChange 2 6 2 5" xfId="8579" xr:uid="{60C25D07-A351-42B4-9F4F-B64E8DD7D423}"/>
    <cellStyle name="PriceChange 2 6 2 5 2" xfId="22534" xr:uid="{6FF0A154-7CC0-440A-A91A-C74FE5CFC38B}"/>
    <cellStyle name="PriceChange 2 6 2 6" xfId="22530" xr:uid="{7ECA4A18-C037-420F-B018-28A2D5393489}"/>
    <cellStyle name="PriceChange 2 6 3" xfId="8580" xr:uid="{A5668E8A-3AC2-44A1-98FF-6E310668ACF2}"/>
    <cellStyle name="PriceChange 2 6 3 2" xfId="22535" xr:uid="{4DA6AF50-5AF5-41B2-9FB6-FF7A668B9D20}"/>
    <cellStyle name="PriceChange 2 6 4" xfId="8581" xr:uid="{F2020496-689F-4508-ACFA-80EB1A197299}"/>
    <cellStyle name="PriceChange 2 6 4 2" xfId="22536" xr:uid="{5C864BC6-CA0B-482A-9BCA-4DC1F5551EFF}"/>
    <cellStyle name="PriceChange 2 6 5" xfId="8582" xr:uid="{10DBB17A-27EA-4E53-BF06-8B09D11C9258}"/>
    <cellStyle name="PriceChange 2 6 5 2" xfId="22537" xr:uid="{2735AFE3-286F-48A7-98EB-1AE684626886}"/>
    <cellStyle name="PriceChange 2 6 6" xfId="8583" xr:uid="{BFDC9BFE-916D-49E2-A4C9-FB6ED0ACA9D5}"/>
    <cellStyle name="PriceChange 2 6 6 2" xfId="22538" xr:uid="{4FFCC7C8-E488-4861-90F2-FD8F76DF1F69}"/>
    <cellStyle name="PriceChange 2 6 7" xfId="8584" xr:uid="{6E4A49B4-2982-499A-BE5A-6B252206B5B6}"/>
    <cellStyle name="PriceChange 2 6 7 2" xfId="22539" xr:uid="{9F00D2BB-0D77-47C1-A745-E5F399DB165D}"/>
    <cellStyle name="PriceChange 2 6 8" xfId="8585" xr:uid="{59CDAF40-4CF4-4353-834F-4B79ECF484B3}"/>
    <cellStyle name="PriceChange 2 6 8 2" xfId="22540" xr:uid="{DE16435C-C75B-476A-A4D6-0CE2403F5EB4}"/>
    <cellStyle name="PriceChange 2 6 9" xfId="14878" xr:uid="{36B4866E-5B7C-4280-BAB2-3FCDFEA5F408}"/>
    <cellStyle name="PriceChange 2 6 9 2" xfId="27246" xr:uid="{BA6A9CAE-637B-4033-9E5F-F09F44CAA91D}"/>
    <cellStyle name="PriceChange 2 7" xfId="8586" xr:uid="{AA97CDAC-BD37-441E-B320-42E566A31991}"/>
    <cellStyle name="PriceChange 2 7 2" xfId="8587" xr:uid="{6E7BDA57-7268-4CA4-8C17-1306C1BAA5FE}"/>
    <cellStyle name="PriceChange 2 7 2 2" xfId="22542" xr:uid="{94FE6E99-736C-48AB-AFEF-801A3A9D6346}"/>
    <cellStyle name="PriceChange 2 7 3" xfId="8588" xr:uid="{E330D942-B614-45DD-A992-954FC3ACC095}"/>
    <cellStyle name="PriceChange 2 7 3 2" xfId="22543" xr:uid="{FBFF0E86-11E1-4241-AD87-3E21B515B4E7}"/>
    <cellStyle name="PriceChange 2 7 4" xfId="8589" xr:uid="{C0219889-CCFA-46F3-A7CA-4614D7234E36}"/>
    <cellStyle name="PriceChange 2 7 4 2" xfId="22544" xr:uid="{66671192-842A-46CE-AC12-5C80127E1697}"/>
    <cellStyle name="PriceChange 2 7 5" xfId="8590" xr:uid="{300E82EC-F6F5-44B4-A6E6-E4FDA4E9B18A}"/>
    <cellStyle name="PriceChange 2 7 5 2" xfId="22545" xr:uid="{FA378B0B-53BC-402C-A076-3EBFCF3B389D}"/>
    <cellStyle name="PriceChange 2 7 6" xfId="22541" xr:uid="{6F56BFFC-2A54-46B1-A786-9313170D8899}"/>
    <cellStyle name="PriceChange 2 8" xfId="8591" xr:uid="{99AB4B77-C55C-4546-B957-A3030AB99A55}"/>
    <cellStyle name="PriceChange 2 8 2" xfId="8592" xr:uid="{03313069-A021-4A22-BA69-8414066DAA03}"/>
    <cellStyle name="PriceChange 2 8 2 2" xfId="22547" xr:uid="{EF715B0B-DAFC-4DF4-9BB1-EA1D39F9D696}"/>
    <cellStyle name="PriceChange 2 8 3" xfId="8593" xr:uid="{7EA2A901-AE12-43D4-A3EC-0D0E7871E68B}"/>
    <cellStyle name="PriceChange 2 8 3 2" xfId="22548" xr:uid="{7B28E2BF-9C3A-4BAA-8190-F92887E382EA}"/>
    <cellStyle name="PriceChange 2 8 4" xfId="8594" xr:uid="{82612BE9-44E6-4E15-B542-D09E3A17092B}"/>
    <cellStyle name="PriceChange 2 8 4 2" xfId="22549" xr:uid="{427C84C0-9039-4572-8F81-D119CAF6B5FD}"/>
    <cellStyle name="PriceChange 2 8 5" xfId="8595" xr:uid="{3EEC35D9-D50D-4865-A0FE-D1F121D21F62}"/>
    <cellStyle name="PriceChange 2 8 5 2" xfId="22550" xr:uid="{58A218F5-B634-4DB6-884C-2F5D3AB84CDB}"/>
    <cellStyle name="PriceChange 2 8 6" xfId="22546" xr:uid="{99F83A52-443F-4E46-BC56-E2E921C7DD00}"/>
    <cellStyle name="PriceChange 2 9" xfId="8596" xr:uid="{A87662FE-934A-4858-A080-CBEB462F9481}"/>
    <cellStyle name="PriceChange 2 9 2" xfId="8597" xr:uid="{048F559C-A457-45E8-BE43-4DEC99616EA5}"/>
    <cellStyle name="PriceChange 2 9 2 2" xfId="22552" xr:uid="{D84D9243-8F17-4AE1-BD4C-EB4D8DE120D6}"/>
    <cellStyle name="PriceChange 2 9 3" xfId="8598" xr:uid="{FC572624-0827-4DB2-98DD-4E67918C9876}"/>
    <cellStyle name="PriceChange 2 9 3 2" xfId="22553" xr:uid="{9A882EC7-E0A7-4FF2-8975-FB597BF88EE0}"/>
    <cellStyle name="PriceChange 2 9 4" xfId="8599" xr:uid="{5091F38C-CA4C-4DFB-8B50-3A5EFF0FB8AD}"/>
    <cellStyle name="PriceChange 2 9 4 2" xfId="22554" xr:uid="{5478AF9C-B5EB-4830-8EF5-06FA6B4BA743}"/>
    <cellStyle name="PriceChange 2 9 5" xfId="22551" xr:uid="{0E809EA7-10B1-47C6-9FC0-5105A2B89798}"/>
    <cellStyle name="PriceChange 3" xfId="1106" xr:uid="{5DE29C22-F884-41D6-B6AF-10DE283B5EDD}"/>
    <cellStyle name="PriceChange 3 10" xfId="8600" xr:uid="{1BAF487D-2F39-48FE-A852-8A01D6554CA4}"/>
    <cellStyle name="PriceChange 3 10 2" xfId="22555" xr:uid="{5351F609-65A9-4902-A814-897B80B77226}"/>
    <cellStyle name="PriceChange 3 11" xfId="8601" xr:uid="{E84277D1-1D4E-4607-B8A9-F7F8D640FB4A}"/>
    <cellStyle name="PriceChange 3 11 2" xfId="22556" xr:uid="{03A17DE3-6CBF-4E68-9785-79FCD7D0E4FF}"/>
    <cellStyle name="PriceChange 3 12" xfId="8602" xr:uid="{86242D7B-2A01-4F56-AEA1-96AB0858254D}"/>
    <cellStyle name="PriceChange 3 12 2" xfId="22557" xr:uid="{E07B0863-9CDC-414E-A6CD-6CC6CBDCCEB5}"/>
    <cellStyle name="PriceChange 3 13" xfId="8603" xr:uid="{C9375835-4B46-4272-97EC-134E971309DB}"/>
    <cellStyle name="PriceChange 3 13 2" xfId="22558" xr:uid="{1BD973BB-43D0-4D18-8712-64D9F02745CC}"/>
    <cellStyle name="PriceChange 3 14" xfId="8604" xr:uid="{2CCD632E-EEEB-470D-99B8-A85E5693CB19}"/>
    <cellStyle name="PriceChange 3 14 2" xfId="22559" xr:uid="{96348240-1983-4AFF-8A8F-059B1940A964}"/>
    <cellStyle name="PriceChange 3 15" xfId="8605" xr:uid="{08ECB476-DDD5-42D9-9D8E-954E2EAFBFD3}"/>
    <cellStyle name="PriceChange 3 15 2" xfId="22560" xr:uid="{F9B0AF64-C1AC-4211-A6A1-CD4344E20E03}"/>
    <cellStyle name="PriceChange 3 16" xfId="8606" xr:uid="{5469771A-DF72-4DBB-887B-9099BBE60B8A}"/>
    <cellStyle name="PriceChange 3 16 2" xfId="22561" xr:uid="{9D481E6A-CA61-4849-BDE8-533713F260AD}"/>
    <cellStyle name="PriceChange 3 17" xfId="8607" xr:uid="{C0D40C1F-7619-443D-9EEE-0FBA59580FD8}"/>
    <cellStyle name="PriceChange 3 17 2" xfId="22562" xr:uid="{C1E7DC15-9B18-4DF5-A045-85BEE6A799DB}"/>
    <cellStyle name="PriceChange 3 18" xfId="8608" xr:uid="{67BB4B98-3E17-4C93-827D-DEEF41FF9ADA}"/>
    <cellStyle name="PriceChange 3 18 2" xfId="22563" xr:uid="{5DB20142-9AA5-4280-B3C6-5EBC862D87BB}"/>
    <cellStyle name="PriceChange 3 19" xfId="8609" xr:uid="{C42EBB1B-5A3A-4E41-B7C7-C93CAA66A6A7}"/>
    <cellStyle name="PriceChange 3 19 2" xfId="22564" xr:uid="{715E233A-3631-4F0B-98C7-26CBACA71873}"/>
    <cellStyle name="PriceChange 3 2" xfId="8610" xr:uid="{9558CB81-DD1C-494F-93AF-B06474E8F129}"/>
    <cellStyle name="PriceChange 3 2 10" xfId="15315" xr:uid="{C20C3B3F-DF0F-477D-9394-E6A68E68C482}"/>
    <cellStyle name="PriceChange 3 2 10 2" xfId="27655" xr:uid="{FF75A307-70D9-422E-89C6-B4EF7E8C9E89}"/>
    <cellStyle name="PriceChange 3 2 11" xfId="22565" xr:uid="{0F8EAF93-A122-4996-A147-3A3D8BBCDEAA}"/>
    <cellStyle name="PriceChange 3 2 2" xfId="8611" xr:uid="{B8CD542A-404B-40FB-808F-FEB7241EC7AD}"/>
    <cellStyle name="PriceChange 3 2 2 2" xfId="8612" xr:uid="{9DAE298C-0274-4310-B981-85B0D4E5E598}"/>
    <cellStyle name="PriceChange 3 2 2 2 2" xfId="22567" xr:uid="{8359DCE4-93EB-4F30-9151-A43607129569}"/>
    <cellStyle name="PriceChange 3 2 2 3" xfId="8613" xr:uid="{B8E66495-99F1-4D6B-BCF3-7193F6DA423B}"/>
    <cellStyle name="PriceChange 3 2 2 3 2" xfId="22568" xr:uid="{A97CD6E5-17F6-4B7B-9815-4C78A849C40C}"/>
    <cellStyle name="PriceChange 3 2 2 4" xfId="8614" xr:uid="{516C1AEB-2CAE-40D0-B634-A0ACF76662A8}"/>
    <cellStyle name="PriceChange 3 2 2 4 2" xfId="22569" xr:uid="{DA6A21FB-2E46-4AC0-AA46-890A2A58BC6E}"/>
    <cellStyle name="PriceChange 3 2 2 5" xfId="8615" xr:uid="{1A5E5444-EB03-474F-95D8-F5F14A889E0A}"/>
    <cellStyle name="PriceChange 3 2 2 5 2" xfId="22570" xr:uid="{9C7EA993-795C-4391-880B-03C87F80AEE9}"/>
    <cellStyle name="PriceChange 3 2 2 6" xfId="22566" xr:uid="{A524D65F-494F-43F2-B5F7-C6C02875D2D9}"/>
    <cellStyle name="PriceChange 3 2 3" xfId="8616" xr:uid="{D94CC5BA-3465-4C3E-B20B-B190B01153AD}"/>
    <cellStyle name="PriceChange 3 2 3 2" xfId="22571" xr:uid="{5DBB49DF-90FC-4F8D-B210-4D207651F4AD}"/>
    <cellStyle name="PriceChange 3 2 4" xfId="8617" xr:uid="{F3B0D07B-D969-4513-A7F4-D5B0B9E444D7}"/>
    <cellStyle name="PriceChange 3 2 4 2" xfId="22572" xr:uid="{6B1828D4-FE6A-42C1-A1BF-C11C1F2C8E95}"/>
    <cellStyle name="PriceChange 3 2 5" xfId="8618" xr:uid="{C79DFC47-B122-48E8-ABEE-44C113C33DBF}"/>
    <cellStyle name="PriceChange 3 2 5 2" xfId="22573" xr:uid="{2B6D6A52-A263-4C9E-9D74-70FE47872A62}"/>
    <cellStyle name="PriceChange 3 2 6" xfId="8619" xr:uid="{931572CB-3406-493A-AE4C-4DDBD1CDF415}"/>
    <cellStyle name="PriceChange 3 2 6 2" xfId="22574" xr:uid="{ACD295A5-74F9-42B6-9803-2D7529DF9F30}"/>
    <cellStyle name="PriceChange 3 2 7" xfId="8620" xr:uid="{AD55E565-055E-4DEB-8709-6BDBE23D815C}"/>
    <cellStyle name="PriceChange 3 2 7 2" xfId="22575" xr:uid="{1249F27C-D7D0-4F61-87E2-513674833A99}"/>
    <cellStyle name="PriceChange 3 2 8" xfId="8621" xr:uid="{E7CD07D3-B242-40DB-8D68-9A8B926EE6BC}"/>
    <cellStyle name="PriceChange 3 2 8 2" xfId="22576" xr:uid="{1E837882-7F7B-4833-BE91-E6757E497D55}"/>
    <cellStyle name="PriceChange 3 2 9" xfId="14880" xr:uid="{B86CE940-BF8D-4A53-803D-BA8CCA81EDC5}"/>
    <cellStyle name="PriceChange 3 2 9 2" xfId="27248" xr:uid="{3C020737-D1DA-4D84-8227-124AEF4C9180}"/>
    <cellStyle name="PriceChange 3 20" xfId="8622" xr:uid="{FBB6F344-8ABD-416C-A0D2-796A08F3CC22}"/>
    <cellStyle name="PriceChange 3 20 2" xfId="22577" xr:uid="{A329BF54-5680-45E6-A1D4-8688A20C5D61}"/>
    <cellStyle name="PriceChange 3 21" xfId="14879" xr:uid="{2BD76E65-D817-48E3-B7F9-A3D9C3E2645F}"/>
    <cellStyle name="PriceChange 3 21 2" xfId="27247" xr:uid="{930D3400-0E01-48C6-B6E5-3349FB8A9889}"/>
    <cellStyle name="PriceChange 3 22" xfId="15314" xr:uid="{96FACACB-AF77-4FBE-A228-E260644D2384}"/>
    <cellStyle name="PriceChange 3 22 2" xfId="27654" xr:uid="{FE08C1B9-414B-4882-8495-4E78A3668B36}"/>
    <cellStyle name="PriceChange 3 23" xfId="15668" xr:uid="{838566CF-786B-482A-A3CF-EDB742A22E34}"/>
    <cellStyle name="PriceChange 3 3" xfId="8623" xr:uid="{582B88E9-3B4C-457B-9FC3-9C062BED224B}"/>
    <cellStyle name="PriceChange 3 3 2" xfId="8624" xr:uid="{98C2B903-F78E-44B7-AA14-308F6C457FD0}"/>
    <cellStyle name="PriceChange 3 3 2 2" xfId="22579" xr:uid="{0C316DE8-0AD9-45C4-B231-A2E8E842D5E8}"/>
    <cellStyle name="PriceChange 3 3 3" xfId="8625" xr:uid="{FBF150A3-56DF-4B03-87E0-0F9F9BDF86E9}"/>
    <cellStyle name="PriceChange 3 3 3 2" xfId="22580" xr:uid="{7BF08C00-13AC-4CEA-B65E-F18C550D999F}"/>
    <cellStyle name="PriceChange 3 3 4" xfId="8626" xr:uid="{7336F4C1-8EBA-42E0-B394-8D2DF99082F5}"/>
    <cellStyle name="PriceChange 3 3 4 2" xfId="22581" xr:uid="{1FFEE352-53D7-48F4-B498-5570E77308EB}"/>
    <cellStyle name="PriceChange 3 3 5" xfId="8627" xr:uid="{3BA5CB63-52B4-4A8D-AEED-77212EAC44A7}"/>
    <cellStyle name="PriceChange 3 3 5 2" xfId="22582" xr:uid="{E403BB68-B9D0-4FA7-9CD0-E95AC77DE86E}"/>
    <cellStyle name="PriceChange 3 3 6" xfId="22578" xr:uid="{BF2E4CAC-959D-4BE2-B653-E9FAA77C9C29}"/>
    <cellStyle name="PriceChange 3 4" xfId="8628" xr:uid="{A9020F1A-B0F6-49D8-81E9-30489DBFF95F}"/>
    <cellStyle name="PriceChange 3 4 2" xfId="8629" xr:uid="{EFF81C42-3B9C-44E6-92B1-764A8A54DF76}"/>
    <cellStyle name="PriceChange 3 4 2 2" xfId="22584" xr:uid="{45C2085D-7444-4CCA-8F1D-12FD027F2446}"/>
    <cellStyle name="PriceChange 3 4 3" xfId="8630" xr:uid="{C055D4EB-97E1-44E1-B4DB-4983BBAEB03E}"/>
    <cellStyle name="PriceChange 3 4 3 2" xfId="22585" xr:uid="{4CC5D5BA-BFB3-4891-92F8-44C596EE42D4}"/>
    <cellStyle name="PriceChange 3 4 4" xfId="8631" xr:uid="{2306DC22-C339-4D57-AA0D-4797A52EBCF7}"/>
    <cellStyle name="PriceChange 3 4 4 2" xfId="22586" xr:uid="{1FD655C5-145E-4555-9F43-1A88D542BBC3}"/>
    <cellStyle name="PriceChange 3 4 5" xfId="8632" xr:uid="{8EAA215C-5A36-4053-B7F4-133860413B50}"/>
    <cellStyle name="PriceChange 3 4 5 2" xfId="22587" xr:uid="{528F5DA0-ABC1-49D7-846A-56EB8338243C}"/>
    <cellStyle name="PriceChange 3 4 6" xfId="22583" xr:uid="{B5B18F69-EA8E-4858-BCE9-FDEE6CCF7189}"/>
    <cellStyle name="PriceChange 3 5" xfId="8633" xr:uid="{09E1F958-B219-48E7-9EA7-E70E07362348}"/>
    <cellStyle name="PriceChange 3 5 2" xfId="8634" xr:uid="{CCE8A41C-0BEF-4679-8119-8BBE565A343F}"/>
    <cellStyle name="PriceChange 3 5 2 2" xfId="22589" xr:uid="{BD237D87-9CAB-410F-8EE9-BA8915A4FFEC}"/>
    <cellStyle name="PriceChange 3 5 3" xfId="8635" xr:uid="{8B78CE2E-81FD-468D-B4C7-9D18128A5066}"/>
    <cellStyle name="PriceChange 3 5 3 2" xfId="22590" xr:uid="{6CEB8282-41CE-4A68-8296-7CA0B84B70FC}"/>
    <cellStyle name="PriceChange 3 5 4" xfId="8636" xr:uid="{5B45D4E5-34E2-42E1-B3C1-3146F409E271}"/>
    <cellStyle name="PriceChange 3 5 4 2" xfId="22591" xr:uid="{E2F42CE8-31F8-49AA-BC97-F2E95A14BCC3}"/>
    <cellStyle name="PriceChange 3 5 5" xfId="22588" xr:uid="{511AABEE-87B8-4CDF-920C-D9F8573ABB49}"/>
    <cellStyle name="PriceChange 3 6" xfId="8637" xr:uid="{421CA9C3-6A85-4754-A3F8-F721AE93FBCE}"/>
    <cellStyle name="PriceChange 3 6 2" xfId="22592" xr:uid="{7D1A4E5F-AE42-4F66-A1E8-C3F9704ADFE5}"/>
    <cellStyle name="PriceChange 3 7" xfId="8638" xr:uid="{3F36055C-ACB4-46F5-BFCF-AF1C262DF97A}"/>
    <cellStyle name="PriceChange 3 7 2" xfId="22593" xr:uid="{026334AE-21D7-4D0F-8162-7FEC75F8D25C}"/>
    <cellStyle name="PriceChange 3 8" xfId="8639" xr:uid="{5BBD7EB6-CD89-4068-8002-1126E04E9F39}"/>
    <cellStyle name="PriceChange 3 8 2" xfId="22594" xr:uid="{7EB0097B-AC4F-46A8-AB69-BCE7EC6ED591}"/>
    <cellStyle name="PriceChange 3 9" xfId="8640" xr:uid="{0D93CF38-BA04-4552-9F5B-1837F8F4B80C}"/>
    <cellStyle name="PriceChange 3 9 2" xfId="22595" xr:uid="{E65DF800-8CD3-4EB8-888F-9BD56B0C1C50}"/>
    <cellStyle name="PriceChange 4" xfId="1107" xr:uid="{E67A4351-8E99-4A86-B44A-1ED17E4D6080}"/>
    <cellStyle name="PriceChange 4 10" xfId="8641" xr:uid="{923BEDEB-83AA-44E4-892C-D9EC04E90A8D}"/>
    <cellStyle name="PriceChange 4 10 2" xfId="22596" xr:uid="{E2B823C3-D513-4860-A794-EF5BBE49FFE8}"/>
    <cellStyle name="PriceChange 4 11" xfId="8642" xr:uid="{34E309D8-7A06-45DD-B081-36E22ED72845}"/>
    <cellStyle name="PriceChange 4 11 2" xfId="22597" xr:uid="{FD16AFA4-291F-4E6C-AAB9-2D3E34119EC2}"/>
    <cellStyle name="PriceChange 4 12" xfId="8643" xr:uid="{82FC947F-EB35-45DA-81EC-04D95B00040C}"/>
    <cellStyle name="PriceChange 4 12 2" xfId="22598" xr:uid="{07263DA4-24F8-40FC-A040-06B6E3F05545}"/>
    <cellStyle name="PriceChange 4 13" xfId="8644" xr:uid="{5D6B3EF4-3A0D-4B10-9004-FDE6BB7DA499}"/>
    <cellStyle name="PriceChange 4 13 2" xfId="22599" xr:uid="{314B7C05-D6E9-481F-8EC9-227F840B1089}"/>
    <cellStyle name="PriceChange 4 14" xfId="8645" xr:uid="{C54C935A-F49F-4E71-B2A2-68B94C233C58}"/>
    <cellStyle name="PriceChange 4 14 2" xfId="22600" xr:uid="{9757BFE1-2E9B-42AD-941D-E7B6CEF1ABA5}"/>
    <cellStyle name="PriceChange 4 15" xfId="8646" xr:uid="{AFC1E3A7-6D76-4842-BCFA-BE731CA46826}"/>
    <cellStyle name="PriceChange 4 15 2" xfId="22601" xr:uid="{93B9DE00-B14A-4984-92BD-0918B04DAD9A}"/>
    <cellStyle name="PriceChange 4 16" xfId="8647" xr:uid="{4A5589CF-92C7-4567-ADD1-719AB203B3F3}"/>
    <cellStyle name="PriceChange 4 16 2" xfId="22602" xr:uid="{602B5EAB-35A1-4422-8250-4E12A5CB2213}"/>
    <cellStyle name="PriceChange 4 17" xfId="8648" xr:uid="{9EAE0E7E-888D-4DFA-A7F3-F2A371A3F9FF}"/>
    <cellStyle name="PriceChange 4 17 2" xfId="22603" xr:uid="{6D717EF3-CCD9-474C-9817-BCB56C51336F}"/>
    <cellStyle name="PriceChange 4 18" xfId="8649" xr:uid="{72A62B66-76B5-4BD2-82DE-F49EB8F8ED32}"/>
    <cellStyle name="PriceChange 4 18 2" xfId="22604" xr:uid="{AEF4002B-AFF2-495A-84E9-D39CF2F7730F}"/>
    <cellStyle name="PriceChange 4 19" xfId="8650" xr:uid="{F556BBD9-DCD5-49A9-BE12-84814E4FBABD}"/>
    <cellStyle name="PriceChange 4 19 2" xfId="22605" xr:uid="{6179F0E5-3683-4556-B847-E0F3930B9209}"/>
    <cellStyle name="PriceChange 4 2" xfId="8651" xr:uid="{629080AB-2468-4102-8765-F0A43E5E3055}"/>
    <cellStyle name="PriceChange 4 2 10" xfId="15317" xr:uid="{C9622008-E2CA-42C4-A696-BAE91FD2F62A}"/>
    <cellStyle name="PriceChange 4 2 10 2" xfId="27657" xr:uid="{56B2AEC3-3DB6-4342-9FEC-EA7AD7E0C222}"/>
    <cellStyle name="PriceChange 4 2 11" xfId="22606" xr:uid="{D688F5D3-B6B8-443D-A938-32143C082782}"/>
    <cellStyle name="PriceChange 4 2 2" xfId="8652" xr:uid="{DE9AD962-66E3-4796-9801-D2F1EFFCFF3E}"/>
    <cellStyle name="PriceChange 4 2 2 2" xfId="8653" xr:uid="{8CE68166-F165-4D20-85BB-F783C1BF1826}"/>
    <cellStyle name="PriceChange 4 2 2 2 2" xfId="22608" xr:uid="{85A5A8F5-B014-4EE5-B9EF-CAE8D7579B71}"/>
    <cellStyle name="PriceChange 4 2 2 3" xfId="8654" xr:uid="{E37B5803-3D1F-458D-9F1C-7663BC9D7463}"/>
    <cellStyle name="PriceChange 4 2 2 3 2" xfId="22609" xr:uid="{C77ABC47-0987-40B7-A001-D43A23B95242}"/>
    <cellStyle name="PriceChange 4 2 2 4" xfId="8655" xr:uid="{59C1C916-C2A4-48FB-871B-BF0168E55E2F}"/>
    <cellStyle name="PriceChange 4 2 2 4 2" xfId="22610" xr:uid="{7F20125A-02F4-4DF5-B56A-4AD095769109}"/>
    <cellStyle name="PriceChange 4 2 2 5" xfId="8656" xr:uid="{138811FF-CE8D-451E-A7C2-DEC095F3CC45}"/>
    <cellStyle name="PriceChange 4 2 2 5 2" xfId="22611" xr:uid="{5260E08E-F8F3-4618-A598-116F41203E08}"/>
    <cellStyle name="PriceChange 4 2 2 6" xfId="22607" xr:uid="{BF29E323-2DE8-4BB5-BEC2-8F93EDD07F96}"/>
    <cellStyle name="PriceChange 4 2 3" xfId="8657" xr:uid="{8A7C2F60-D1FC-453B-A28A-DD4AE039C7D1}"/>
    <cellStyle name="PriceChange 4 2 3 2" xfId="22612" xr:uid="{3F0AEC65-9464-4EB0-AE23-0C110932D5CB}"/>
    <cellStyle name="PriceChange 4 2 4" xfId="8658" xr:uid="{4A1203EB-3E7A-4D5B-99B6-B4CB435AF9CF}"/>
    <cellStyle name="PriceChange 4 2 4 2" xfId="22613" xr:uid="{29CD880C-3AD1-4383-A923-3375F08FBF1A}"/>
    <cellStyle name="PriceChange 4 2 5" xfId="8659" xr:uid="{35E78410-5173-4F40-A441-6EC28A885E63}"/>
    <cellStyle name="PriceChange 4 2 5 2" xfId="22614" xr:uid="{451B9B6D-5A13-4D33-88CA-D1D9AFB794FD}"/>
    <cellStyle name="PriceChange 4 2 6" xfId="8660" xr:uid="{A8B24E8A-56EA-49FD-9716-6A0C97F81F68}"/>
    <cellStyle name="PriceChange 4 2 6 2" xfId="22615" xr:uid="{118ABADB-99EB-4FC4-920F-0A68EBF803B4}"/>
    <cellStyle name="PriceChange 4 2 7" xfId="8661" xr:uid="{BD28BDE6-7F7D-4DDF-A724-126E8C7BB39E}"/>
    <cellStyle name="PriceChange 4 2 7 2" xfId="22616" xr:uid="{919B5552-7282-4BB7-82E8-432C286CA672}"/>
    <cellStyle name="PriceChange 4 2 8" xfId="8662" xr:uid="{BE8544FA-F468-4743-87DF-73D88710F508}"/>
    <cellStyle name="PriceChange 4 2 8 2" xfId="22617" xr:uid="{E40EB872-9DC4-43E5-B50B-24980E7C64F5}"/>
    <cellStyle name="PriceChange 4 2 9" xfId="14882" xr:uid="{A6088FC8-7079-4268-A011-0E25BE760631}"/>
    <cellStyle name="PriceChange 4 2 9 2" xfId="27250" xr:uid="{765A507A-6A86-4A3B-945A-FB93E670D0D6}"/>
    <cellStyle name="PriceChange 4 20" xfId="8663" xr:uid="{53FB578E-F5CA-46A1-9901-62B4F448BBFB}"/>
    <cellStyle name="PriceChange 4 20 2" xfId="22618" xr:uid="{AF080037-1158-49AF-B8A6-646CDC1336AC}"/>
    <cellStyle name="PriceChange 4 21" xfId="14881" xr:uid="{5F1B631B-C98C-4138-B1E6-DDC23B587C26}"/>
    <cellStyle name="PriceChange 4 21 2" xfId="27249" xr:uid="{BF0B83DB-C81B-48DF-B160-060262A50A24}"/>
    <cellStyle name="PriceChange 4 22" xfId="15316" xr:uid="{29CEF51F-D909-46F7-80E1-3E4A17B888E8}"/>
    <cellStyle name="PriceChange 4 22 2" xfId="27656" xr:uid="{EB3E226F-E258-4D09-BBA1-D20F98E326D4}"/>
    <cellStyle name="PriceChange 4 23" xfId="15669" xr:uid="{1464E95B-E6F8-4BF9-9932-E7507E47D981}"/>
    <cellStyle name="PriceChange 4 3" xfId="8664" xr:uid="{16B6351D-9825-450A-B7C0-276A52A37AA9}"/>
    <cellStyle name="PriceChange 4 3 2" xfId="8665" xr:uid="{056BE9E2-3E02-44A0-A71D-23D584729494}"/>
    <cellStyle name="PriceChange 4 3 2 2" xfId="22620" xr:uid="{BB0B22FE-8952-4816-B8F3-F0F6ACCAA9DE}"/>
    <cellStyle name="PriceChange 4 3 3" xfId="8666" xr:uid="{4C1142D1-7310-4C48-9755-0C80156BCC7E}"/>
    <cellStyle name="PriceChange 4 3 3 2" xfId="22621" xr:uid="{E1206EFF-F3A5-47EC-8AE8-F04AFE6D1961}"/>
    <cellStyle name="PriceChange 4 3 4" xfId="8667" xr:uid="{CE6874E0-461E-40E8-9AF4-5047B72FE70F}"/>
    <cellStyle name="PriceChange 4 3 4 2" xfId="22622" xr:uid="{CBD2AEC8-7CD0-47B0-87B3-BBDD77C6DF6E}"/>
    <cellStyle name="PriceChange 4 3 5" xfId="8668" xr:uid="{4EFEBDE5-E810-4218-A7E4-78CBF53C086F}"/>
    <cellStyle name="PriceChange 4 3 5 2" xfId="22623" xr:uid="{A8EB2DCD-7A4E-4FBC-9D5F-3810317D0F57}"/>
    <cellStyle name="PriceChange 4 3 6" xfId="22619" xr:uid="{466D2470-905B-49F6-AFE5-BA0D29FBC929}"/>
    <cellStyle name="PriceChange 4 4" xfId="8669" xr:uid="{AF84CE66-D0A5-4BCC-BD10-7D6CDCEFDF29}"/>
    <cellStyle name="PriceChange 4 4 2" xfId="8670" xr:uid="{3BDA537B-8C28-4879-BE3D-1A8EB978EEA2}"/>
    <cellStyle name="PriceChange 4 4 2 2" xfId="22625" xr:uid="{E41BE28A-C930-40B8-94A6-90CD030421DA}"/>
    <cellStyle name="PriceChange 4 4 3" xfId="8671" xr:uid="{9B7C6396-BE1B-47F2-9287-948CB6FC9457}"/>
    <cellStyle name="PriceChange 4 4 3 2" xfId="22626" xr:uid="{9336C0B3-EF59-4366-9B92-301C08386B73}"/>
    <cellStyle name="PriceChange 4 4 4" xfId="8672" xr:uid="{7DB9DEB6-9C3C-40B8-B1B1-71C23502DE71}"/>
    <cellStyle name="PriceChange 4 4 4 2" xfId="22627" xr:uid="{96AF0950-0C57-419C-B657-8942F5076637}"/>
    <cellStyle name="PriceChange 4 4 5" xfId="8673" xr:uid="{D6723EDF-7C9D-444F-97FF-4AF525198E77}"/>
    <cellStyle name="PriceChange 4 4 5 2" xfId="22628" xr:uid="{E235934F-3798-4CFB-8825-F29D1485E2C6}"/>
    <cellStyle name="PriceChange 4 4 6" xfId="22624" xr:uid="{85ED8DE6-DE2B-4870-8BB0-3A2643A1AB9C}"/>
    <cellStyle name="PriceChange 4 5" xfId="8674" xr:uid="{547C1707-5ED4-4F94-9F88-54A41E8333A5}"/>
    <cellStyle name="PriceChange 4 5 2" xfId="8675" xr:uid="{6811DF36-3AE6-47CF-9C8F-2AC5C2A260AC}"/>
    <cellStyle name="PriceChange 4 5 2 2" xfId="22630" xr:uid="{7D3769BA-D9F8-41E2-AC81-C07DD32C2384}"/>
    <cellStyle name="PriceChange 4 5 3" xfId="8676" xr:uid="{0FDC67C9-EFDD-4BD9-AA98-3A72F52538F2}"/>
    <cellStyle name="PriceChange 4 5 3 2" xfId="22631" xr:uid="{F9116BEC-6516-4B1E-A9C9-88180258D21E}"/>
    <cellStyle name="PriceChange 4 5 4" xfId="8677" xr:uid="{126D53C1-92D1-4160-94F1-14F18C0B2196}"/>
    <cellStyle name="PriceChange 4 5 4 2" xfId="22632" xr:uid="{CDA76BD2-305F-473C-9BF0-F0CEA4AD9C48}"/>
    <cellStyle name="PriceChange 4 5 5" xfId="22629" xr:uid="{97FEA1D0-E6E0-4761-ADE2-1491FA88EC92}"/>
    <cellStyle name="PriceChange 4 6" xfId="8678" xr:uid="{B7E4FD0E-3488-4C0A-BD5B-F1A07FBC4401}"/>
    <cellStyle name="PriceChange 4 6 2" xfId="22633" xr:uid="{4083CBA0-2A0D-44CA-9E06-2273B990F77D}"/>
    <cellStyle name="PriceChange 4 7" xfId="8679" xr:uid="{3AD40B4C-16F6-4E17-BBCF-FB9B7CCD5E14}"/>
    <cellStyle name="PriceChange 4 7 2" xfId="22634" xr:uid="{80510F9B-E51D-4E50-B496-6C473C8A3AA9}"/>
    <cellStyle name="PriceChange 4 8" xfId="8680" xr:uid="{70755318-5E65-4A85-9A07-EB85C8420997}"/>
    <cellStyle name="PriceChange 4 8 2" xfId="22635" xr:uid="{9212E769-C884-4DBA-9DC7-EE5F3B67F2C8}"/>
    <cellStyle name="PriceChange 4 9" xfId="8681" xr:uid="{A24FB121-C3EE-4249-8D76-25DBAFE7771D}"/>
    <cellStyle name="PriceChange 4 9 2" xfId="22636" xr:uid="{9AF7F838-F9A1-42B0-96F5-3C324615F393}"/>
    <cellStyle name="PriceChange 5" xfId="1108" xr:uid="{7C118191-DB62-43C6-BFBC-B522523C5067}"/>
    <cellStyle name="PriceChange 5 10" xfId="8682" xr:uid="{458D5F01-1495-43CB-A342-9DF17DA4B9F1}"/>
    <cellStyle name="PriceChange 5 10 2" xfId="22637" xr:uid="{3AEF5213-2372-473F-865E-8E1B9BF6A001}"/>
    <cellStyle name="PriceChange 5 11" xfId="8683" xr:uid="{C139C51F-0ECF-41B7-BAA6-C7D541F7F2E0}"/>
    <cellStyle name="PriceChange 5 11 2" xfId="22638" xr:uid="{C3004BE3-9DBA-4AAD-8DE9-FD77BABF1007}"/>
    <cellStyle name="PriceChange 5 12" xfId="8684" xr:uid="{698833DD-383F-42D9-B436-0ECF99F5E5EB}"/>
    <cellStyle name="PriceChange 5 12 2" xfId="22639" xr:uid="{A1514B0A-1087-4E5E-965C-F61CEA79BA40}"/>
    <cellStyle name="PriceChange 5 13" xfId="8685" xr:uid="{80ECE69A-133F-4414-9129-D1351D9C2A59}"/>
    <cellStyle name="PriceChange 5 13 2" xfId="22640" xr:uid="{2C573075-88D2-4097-83C7-A0A116BE486C}"/>
    <cellStyle name="PriceChange 5 14" xfId="8686" xr:uid="{BFB48D5A-5FCB-48C0-9418-31BABDF8073C}"/>
    <cellStyle name="PriceChange 5 14 2" xfId="22641" xr:uid="{0662F851-F8AC-4181-A28C-84CA135CD926}"/>
    <cellStyle name="PriceChange 5 15" xfId="8687" xr:uid="{ADFD1C67-0D22-43E6-890A-8FDE8B139609}"/>
    <cellStyle name="PriceChange 5 15 2" xfId="22642" xr:uid="{50539102-7AA8-4504-A2E6-37D0EDA92EEC}"/>
    <cellStyle name="PriceChange 5 16" xfId="8688" xr:uid="{27772ACB-0BC7-4073-94B1-3931B51CD141}"/>
    <cellStyle name="PriceChange 5 16 2" xfId="22643" xr:uid="{50D12DCF-0279-4519-81C1-50FFB70ECE85}"/>
    <cellStyle name="PriceChange 5 17" xfId="8689" xr:uid="{672B65B6-6BAF-4F69-BE16-55831FC033F8}"/>
    <cellStyle name="PriceChange 5 17 2" xfId="22644" xr:uid="{A60269B5-3DE6-4BA1-AC93-B1B003E32681}"/>
    <cellStyle name="PriceChange 5 18" xfId="8690" xr:uid="{7F0C45F9-5F1B-48A7-9F06-844CA2ECDC04}"/>
    <cellStyle name="PriceChange 5 18 2" xfId="22645" xr:uid="{2FCBD13F-559D-417C-B92D-EF5296CE3D89}"/>
    <cellStyle name="PriceChange 5 19" xfId="8691" xr:uid="{D0FB7778-DCB6-4EF6-84A3-E78280AD7CBA}"/>
    <cellStyle name="PriceChange 5 19 2" xfId="22646" xr:uid="{BF4E32BB-B73C-47EC-A6D1-D46A91DBEED9}"/>
    <cellStyle name="PriceChange 5 2" xfId="8692" xr:uid="{75ABA212-80AC-49C9-A21D-1026469D9320}"/>
    <cellStyle name="PriceChange 5 2 10" xfId="15496" xr:uid="{E9FD614F-5BBE-465F-9094-923EFC76BB5A}"/>
    <cellStyle name="PriceChange 5 2 10 2" xfId="27836" xr:uid="{2477D032-E11E-46AA-8605-7116E6ED2B5E}"/>
    <cellStyle name="PriceChange 5 2 11" xfId="22647" xr:uid="{4AB8E3D3-6848-4000-A2E2-BB9D839280F5}"/>
    <cellStyle name="PriceChange 5 2 2" xfId="8693" xr:uid="{F49A3DE1-2B29-4650-8FDF-C17BF796E703}"/>
    <cellStyle name="PriceChange 5 2 2 2" xfId="8694" xr:uid="{2F9BB85A-DCCC-4A99-AB7B-EACF9704AF62}"/>
    <cellStyle name="PriceChange 5 2 2 2 2" xfId="22649" xr:uid="{D805360E-B00C-458D-9333-0B0906604CF1}"/>
    <cellStyle name="PriceChange 5 2 2 3" xfId="8695" xr:uid="{51B17214-C896-44EB-8231-6696C1452482}"/>
    <cellStyle name="PriceChange 5 2 2 3 2" xfId="22650" xr:uid="{3E9686B6-0799-470D-9CFA-59461B00E5D0}"/>
    <cellStyle name="PriceChange 5 2 2 4" xfId="8696" xr:uid="{F8B8B848-00CB-43EA-8849-B2B0F94DAD91}"/>
    <cellStyle name="PriceChange 5 2 2 4 2" xfId="22651" xr:uid="{4013597E-C251-4112-8612-743372264790}"/>
    <cellStyle name="PriceChange 5 2 2 5" xfId="8697" xr:uid="{CAE14DAA-9413-44D6-81EB-1C90E446A541}"/>
    <cellStyle name="PriceChange 5 2 2 5 2" xfId="22652" xr:uid="{29CB95F6-C19E-4208-9CFE-55A5581FD105}"/>
    <cellStyle name="PriceChange 5 2 2 6" xfId="22648" xr:uid="{2B7E9DAC-2EE3-4FA2-B3A8-4E9297B65552}"/>
    <cellStyle name="PriceChange 5 2 3" xfId="8698" xr:uid="{69323B10-0CA4-46AC-B3AA-A15A559C493C}"/>
    <cellStyle name="PriceChange 5 2 3 2" xfId="22653" xr:uid="{ADCE1901-2663-4EB1-82F8-584775ADE810}"/>
    <cellStyle name="PriceChange 5 2 4" xfId="8699" xr:uid="{7E350BD7-4511-484C-80BE-122D4EAC07AF}"/>
    <cellStyle name="PriceChange 5 2 4 2" xfId="22654" xr:uid="{638D9EDF-C9EF-48FD-ACC2-A3DCD7EAFFB8}"/>
    <cellStyle name="PriceChange 5 2 5" xfId="8700" xr:uid="{945F9DB1-CF79-4034-8DC9-5B7D18A82C8C}"/>
    <cellStyle name="PriceChange 5 2 5 2" xfId="22655" xr:uid="{3403924A-4179-4D58-A482-1930D164673F}"/>
    <cellStyle name="PriceChange 5 2 6" xfId="8701" xr:uid="{90CDE5D8-1A6B-45D6-8B84-521943B50F05}"/>
    <cellStyle name="PriceChange 5 2 6 2" xfId="22656" xr:uid="{F43D7F02-121E-4D20-9C6E-34276FF2C411}"/>
    <cellStyle name="PriceChange 5 2 7" xfId="8702" xr:uid="{C5ECB1B8-C261-4C7C-A5A2-3FF45535FB3D}"/>
    <cellStyle name="PriceChange 5 2 7 2" xfId="22657" xr:uid="{1AC7D019-537A-4D21-A3C5-1A2B3A7B95DE}"/>
    <cellStyle name="PriceChange 5 2 8" xfId="8703" xr:uid="{BCF3DB95-FA05-4ABD-B5E6-01D97696B7D7}"/>
    <cellStyle name="PriceChange 5 2 8 2" xfId="22658" xr:uid="{F7DC3E2B-8E1D-4F5A-9B79-9D2C9305B2BF}"/>
    <cellStyle name="PriceChange 5 2 9" xfId="15120" xr:uid="{C37D5352-41FD-4418-9A92-B5EBC70F5838}"/>
    <cellStyle name="PriceChange 5 2 9 2" xfId="27468" xr:uid="{93140DEE-56F3-4C86-82F5-5643EB36D9DE}"/>
    <cellStyle name="PriceChange 5 20" xfId="14883" xr:uid="{87445D28-AA45-416F-939D-81218AF5DECC}"/>
    <cellStyle name="PriceChange 5 20 2" xfId="27251" xr:uid="{9909DF59-6B88-4797-9FCB-F70105D10D15}"/>
    <cellStyle name="PriceChange 5 21" xfId="15318" xr:uid="{2279EE3C-9D69-4C15-AA93-CD6231FC5721}"/>
    <cellStyle name="PriceChange 5 21 2" xfId="27658" xr:uid="{2B7A8820-AB5D-4804-B2C5-0AD8497E93BB}"/>
    <cellStyle name="PriceChange 5 22" xfId="15670" xr:uid="{1B52F450-22E7-4F8D-A0DA-315C1A2A6A57}"/>
    <cellStyle name="PriceChange 5 3" xfId="8704" xr:uid="{F2FA0521-FB4B-45E7-BA74-FAC4EC552726}"/>
    <cellStyle name="PriceChange 5 3 2" xfId="8705" xr:uid="{DB6CEC6F-7447-446C-BE89-13A1F229377F}"/>
    <cellStyle name="PriceChange 5 3 2 2" xfId="22660" xr:uid="{BD52B457-8F91-4C72-9B58-816562EDB699}"/>
    <cellStyle name="PriceChange 5 3 3" xfId="8706" xr:uid="{F77191F7-E3BF-439A-96D6-15C91F8D8A28}"/>
    <cellStyle name="PriceChange 5 3 3 2" xfId="22661" xr:uid="{9118D343-068A-4D3C-BBA7-B668097234DA}"/>
    <cellStyle name="PriceChange 5 3 4" xfId="8707" xr:uid="{5C683EE5-68E4-4CD8-B652-C83B3E8AFC70}"/>
    <cellStyle name="PriceChange 5 3 4 2" xfId="22662" xr:uid="{034A032D-8846-40A4-A5D0-1C215A862434}"/>
    <cellStyle name="PriceChange 5 3 5" xfId="8708" xr:uid="{DCD4FD3A-2A05-460C-B7A1-87FB7EED6161}"/>
    <cellStyle name="PriceChange 5 3 5 2" xfId="22663" xr:uid="{FF75D511-E12D-498C-AA0B-7C8A3BC87161}"/>
    <cellStyle name="PriceChange 5 3 6" xfId="22659" xr:uid="{02E44F8D-7DB0-4448-B878-D4EBA86F6788}"/>
    <cellStyle name="PriceChange 5 4" xfId="8709" xr:uid="{10A9066F-854E-4B6D-9BD5-706564D208A2}"/>
    <cellStyle name="PriceChange 5 4 2" xfId="8710" xr:uid="{E3137D0B-03D2-4709-B5D0-C442300D7D1F}"/>
    <cellStyle name="PriceChange 5 4 2 2" xfId="22665" xr:uid="{34E7CEB2-B5BD-4EF2-B08D-914C1DDC2F3C}"/>
    <cellStyle name="PriceChange 5 4 3" xfId="8711" xr:uid="{696BA24C-4671-4EAD-91E1-C7B39C12492E}"/>
    <cellStyle name="PriceChange 5 4 3 2" xfId="22666" xr:uid="{0C1FEF39-5BA2-4245-9866-CE342D15A19C}"/>
    <cellStyle name="PriceChange 5 4 4" xfId="8712" xr:uid="{F91F8615-E15A-491E-9A8F-3C836057F79F}"/>
    <cellStyle name="PriceChange 5 4 4 2" xfId="22667" xr:uid="{56D83447-A6A2-4976-A867-3E71519B2EA8}"/>
    <cellStyle name="PriceChange 5 4 5" xfId="22664" xr:uid="{81606760-5016-4D8E-8F30-8C68581F4999}"/>
    <cellStyle name="PriceChange 5 5" xfId="8713" xr:uid="{2605FD2A-E4C8-4C18-9F62-1666E03E87FB}"/>
    <cellStyle name="PriceChange 5 5 2" xfId="8714" xr:uid="{7C42A6C7-8C34-4C61-9A11-BFB3CE938DA6}"/>
    <cellStyle name="PriceChange 5 5 2 2" xfId="22669" xr:uid="{6A579554-3EA0-4276-AED7-9F587EB3F85E}"/>
    <cellStyle name="PriceChange 5 5 3" xfId="8715" xr:uid="{5998725E-A86D-48CB-B843-06BF733C282D}"/>
    <cellStyle name="PriceChange 5 5 3 2" xfId="22670" xr:uid="{24A49C45-BEFC-40D1-B4BB-51FF9AAABDA4}"/>
    <cellStyle name="PriceChange 5 5 4" xfId="8716" xr:uid="{CC70E463-91D8-4D02-8770-17E7AEDD95D7}"/>
    <cellStyle name="PriceChange 5 5 4 2" xfId="22671" xr:uid="{6FAAE439-8C03-472D-8C04-A7D3E6315CE0}"/>
    <cellStyle name="PriceChange 5 5 5" xfId="22668" xr:uid="{7F60D9E9-43BF-4D9F-93A4-EE0253CBF120}"/>
    <cellStyle name="PriceChange 5 6" xfId="8717" xr:uid="{B8FD539D-D29A-49CA-B4ED-BC6E24CA94E2}"/>
    <cellStyle name="PriceChange 5 6 2" xfId="22672" xr:uid="{416BDBEF-0D8E-4A64-A378-E2034700FFA8}"/>
    <cellStyle name="PriceChange 5 7" xfId="8718" xr:uid="{DE741CB9-C3C0-47E2-9FDE-45C28B470DC3}"/>
    <cellStyle name="PriceChange 5 7 2" xfId="22673" xr:uid="{B7765D84-7A93-47FA-BF10-C302BCF7E5BA}"/>
    <cellStyle name="PriceChange 5 8" xfId="8719" xr:uid="{21780C15-63F1-498C-B084-CCFBC79A02D4}"/>
    <cellStyle name="PriceChange 5 8 2" xfId="22674" xr:uid="{71149B27-40DE-42CD-BF93-8A717CA43033}"/>
    <cellStyle name="PriceChange 5 9" xfId="8720" xr:uid="{60B313B8-2D3D-49AC-B9D9-507D216C1073}"/>
    <cellStyle name="PriceChange 5 9 2" xfId="22675" xr:uid="{8884A385-4CC6-4E17-B787-5EE7EA5198A2}"/>
    <cellStyle name="PriceChange 6" xfId="1398" xr:uid="{FD8EDADC-A210-4C50-91EE-5E1B3E1B7CC8}"/>
    <cellStyle name="PriceChange 6 10" xfId="8721" xr:uid="{EEAE6A14-0CD7-4BDA-8363-5DFEDC291945}"/>
    <cellStyle name="PriceChange 6 10 2" xfId="22676" xr:uid="{3919E817-1A3B-452D-B838-2901CC3BDB84}"/>
    <cellStyle name="PriceChange 6 11" xfId="8722" xr:uid="{A308461A-7270-471F-85AF-5AC0DFF8B161}"/>
    <cellStyle name="PriceChange 6 11 2" xfId="22677" xr:uid="{C92930F0-42C5-4054-AC13-5D347B5CA71F}"/>
    <cellStyle name="PriceChange 6 12" xfId="8723" xr:uid="{1C711DBD-A739-4E5E-8363-B2362F2BE648}"/>
    <cellStyle name="PriceChange 6 12 2" xfId="22678" xr:uid="{9D09EA2B-79C4-4E20-8EA3-EFD8EA6A5A0B}"/>
    <cellStyle name="PriceChange 6 13" xfId="8724" xr:uid="{BB671CCE-FCFF-45E3-B538-C9D6A77E65B9}"/>
    <cellStyle name="PriceChange 6 13 2" xfId="22679" xr:uid="{312B462F-1AB6-41E4-97D7-429FC5E03C2F}"/>
    <cellStyle name="PriceChange 6 14" xfId="8725" xr:uid="{0A0BBE71-48D2-49EB-8574-4F572E82A04E}"/>
    <cellStyle name="PriceChange 6 14 2" xfId="22680" xr:uid="{7B3532CB-D4A6-4329-B06A-06AC1171E113}"/>
    <cellStyle name="PriceChange 6 15" xfId="8726" xr:uid="{30590E9A-CBC4-4612-B740-BFF50DAFD392}"/>
    <cellStyle name="PriceChange 6 15 2" xfId="22681" xr:uid="{0D2C9795-2921-4FD4-9A8A-501E37DD25A3}"/>
    <cellStyle name="PriceChange 6 16" xfId="8727" xr:uid="{E635A03E-46CE-4D21-8971-A0F39A442EE1}"/>
    <cellStyle name="PriceChange 6 16 2" xfId="22682" xr:uid="{09DF62CB-04EF-40EC-AE65-408D938BF8D8}"/>
    <cellStyle name="PriceChange 6 17" xfId="15121" xr:uid="{0332A730-08CB-4499-A5D9-0542C9E7F61A}"/>
    <cellStyle name="PriceChange 6 17 2" xfId="27469" xr:uid="{E2DF7F42-AB42-404B-B9BD-9259775FE7C7}"/>
    <cellStyle name="PriceChange 6 18" xfId="15497" xr:uid="{D9F90730-C820-4458-AFA0-D087D8017406}"/>
    <cellStyle name="PriceChange 6 18 2" xfId="27837" xr:uid="{36D09E06-6F06-40FD-9CE6-2C5BA7ABB18A}"/>
    <cellStyle name="PriceChange 6 19" xfId="15773" xr:uid="{C17CCDCC-2F54-4747-8CA2-848E55C2AFF4}"/>
    <cellStyle name="PriceChange 6 2" xfId="8728" xr:uid="{A635B3B7-F040-491C-9982-93472F71F294}"/>
    <cellStyle name="PriceChange 6 2 2" xfId="8729" xr:uid="{35560599-E2BE-48AB-B4F0-C4A9E2C0A44F}"/>
    <cellStyle name="PriceChange 6 2 2 2" xfId="8730" xr:uid="{BE713AF5-37C0-4F7F-9CB2-F6E2279C0AD7}"/>
    <cellStyle name="PriceChange 6 2 2 2 2" xfId="22685" xr:uid="{1D36F161-D6CE-49F5-9FF4-44310121B0A3}"/>
    <cellStyle name="PriceChange 6 2 2 3" xfId="8731" xr:uid="{E5DEE7A2-C396-4A02-ACF0-609595D13F77}"/>
    <cellStyle name="PriceChange 6 2 2 3 2" xfId="22686" xr:uid="{F95C4BEC-AC35-4386-8B6C-936232972EC1}"/>
    <cellStyle name="PriceChange 6 2 2 4" xfId="8732" xr:uid="{23BD4A79-DD34-4344-B5EF-C717E3644BE5}"/>
    <cellStyle name="PriceChange 6 2 2 4 2" xfId="22687" xr:uid="{1EAA82F1-3969-444F-AF0C-6B8F1663F1B3}"/>
    <cellStyle name="PriceChange 6 2 2 5" xfId="22684" xr:uid="{B8F30F47-CF58-4D60-8E02-E87D0DFFE4B8}"/>
    <cellStyle name="PriceChange 6 2 3" xfId="8733" xr:uid="{A47607A9-AA10-4117-8B32-CECF8793F171}"/>
    <cellStyle name="PriceChange 6 2 3 2" xfId="22688" xr:uid="{4C4F142D-A99E-49E4-B70B-55C3ACBEA538}"/>
    <cellStyle name="PriceChange 6 2 4" xfId="8734" xr:uid="{0002A60A-F32D-4E16-A6CB-4CD838C29F0F}"/>
    <cellStyle name="PriceChange 6 2 4 2" xfId="22689" xr:uid="{CEF83DB3-17DA-4320-83FA-CE8929CCA8D5}"/>
    <cellStyle name="PriceChange 6 2 5" xfId="8735" xr:uid="{2ED1C4AB-DC59-45B5-8196-FFCEABD12726}"/>
    <cellStyle name="PriceChange 6 2 5 2" xfId="22690" xr:uid="{CD140CEE-D0AE-4083-AF6D-52D29FE3922C}"/>
    <cellStyle name="PriceChange 6 2 6" xfId="8736" xr:uid="{291BF82B-86B6-4F3C-B1A1-A1B0158BE1F2}"/>
    <cellStyle name="PriceChange 6 2 6 2" xfId="22691" xr:uid="{123D6A09-852C-4DDE-BCB5-E84ECFCDB481}"/>
    <cellStyle name="PriceChange 6 2 7" xfId="8737" xr:uid="{DDA9F761-683A-4947-9C20-1D9FE4E97E5F}"/>
    <cellStyle name="PriceChange 6 2 7 2" xfId="22692" xr:uid="{CA07015F-5E5A-486E-98A2-3C2FCA4D9ADE}"/>
    <cellStyle name="PriceChange 6 2 8" xfId="22683" xr:uid="{21B799AC-4217-42A8-9F14-12F7E74F79CF}"/>
    <cellStyle name="PriceChange 6 3" xfId="8738" xr:uid="{863ACD0F-8A95-4B60-959D-B931104A58AA}"/>
    <cellStyle name="PriceChange 6 3 2" xfId="8739" xr:uid="{44B6EF86-B6C1-448B-9B7D-50A25E168659}"/>
    <cellStyle name="PriceChange 6 3 2 2" xfId="22694" xr:uid="{7C8319CA-6EBC-4758-8848-D3E0BD04E0DE}"/>
    <cellStyle name="PriceChange 6 3 3" xfId="8740" xr:uid="{5BD604CD-6762-46BD-A6E5-C0549AF075A9}"/>
    <cellStyle name="PriceChange 6 3 3 2" xfId="22695" xr:uid="{2E036D56-AFBD-494D-A1D9-ABD82B554CE4}"/>
    <cellStyle name="PriceChange 6 3 4" xfId="8741" xr:uid="{AC2EB839-5D35-4CE0-B80F-EB1A1C077D8F}"/>
    <cellStyle name="PriceChange 6 3 4 2" xfId="22696" xr:uid="{6329ED20-7A28-4BEC-82DC-908C70FF848F}"/>
    <cellStyle name="PriceChange 6 3 5" xfId="22693" xr:uid="{84B6E41A-BF7F-41EF-8543-DA19F9E2E24C}"/>
    <cellStyle name="PriceChange 6 4" xfId="8742" xr:uid="{D58C79AA-1868-4046-A563-97F20D932967}"/>
    <cellStyle name="PriceChange 6 4 2" xfId="8743" xr:uid="{97C951D2-057C-4324-A251-E196F088F4A1}"/>
    <cellStyle name="PriceChange 6 4 2 2" xfId="22698" xr:uid="{7BC5B724-B547-4EAA-9BD0-671B1760F7E6}"/>
    <cellStyle name="PriceChange 6 4 3" xfId="8744" xr:uid="{9C73223D-78A2-4F81-896F-06ADCED815A1}"/>
    <cellStyle name="PriceChange 6 4 3 2" xfId="22699" xr:uid="{483A21AA-BBAB-4047-99A4-3BEBBE0B6FAF}"/>
    <cellStyle name="PriceChange 6 4 4" xfId="8745" xr:uid="{6E774ADF-FACE-4E0B-BE55-09C13C8C4582}"/>
    <cellStyle name="PriceChange 6 4 4 2" xfId="22700" xr:uid="{3CA67CD7-C064-4F99-99E2-DBD727567880}"/>
    <cellStyle name="PriceChange 6 4 5" xfId="22697" xr:uid="{B86B16D3-1F7A-4723-8EE0-2542EEF9587B}"/>
    <cellStyle name="PriceChange 6 5" xfId="8746" xr:uid="{B25F6A33-AAE9-4B52-A799-635096EFFF37}"/>
    <cellStyle name="PriceChange 6 5 2" xfId="8747" xr:uid="{C1F7BD75-A231-47D1-8863-CEADF7CC3E22}"/>
    <cellStyle name="PriceChange 6 5 2 2" xfId="22702" xr:uid="{04E065E4-BCE8-4783-895A-E368A6AD9C22}"/>
    <cellStyle name="PriceChange 6 5 3" xfId="8748" xr:uid="{E4D30C16-CAA7-4E10-B0B6-27455E7E03BE}"/>
    <cellStyle name="PriceChange 6 5 3 2" xfId="22703" xr:uid="{1CFD42BA-14D2-4A4D-9547-728809897087}"/>
    <cellStyle name="PriceChange 6 5 4" xfId="8749" xr:uid="{BB7CD449-7CDD-4F7F-8D6C-5A03CFF13AD3}"/>
    <cellStyle name="PriceChange 6 5 4 2" xfId="22704" xr:uid="{6B0E09C4-6607-4804-AE88-05D25FB7FD3C}"/>
    <cellStyle name="PriceChange 6 5 5" xfId="22701" xr:uid="{0ED1BDD2-3BCF-48DF-BB11-6130F4543DC6}"/>
    <cellStyle name="PriceChange 6 6" xfId="8750" xr:uid="{718E9705-BF10-4141-AB24-925AB26B3152}"/>
    <cellStyle name="PriceChange 6 6 2" xfId="22705" xr:uid="{8F4C8C92-4D9D-4B83-B334-5AFFC60ECF13}"/>
    <cellStyle name="PriceChange 6 7" xfId="8751" xr:uid="{BADEB949-C268-4164-A0A3-969D8253F173}"/>
    <cellStyle name="PriceChange 6 7 2" xfId="22706" xr:uid="{EA9AAA99-BAE9-4B7B-8876-008377636F34}"/>
    <cellStyle name="PriceChange 6 8" xfId="8752" xr:uid="{18802771-ABE0-4F3C-9925-93F4060C8C42}"/>
    <cellStyle name="PriceChange 6 8 2" xfId="22707" xr:uid="{6873B328-D110-4231-A6EF-579D113E823B}"/>
    <cellStyle name="PriceChange 6 9" xfId="8753" xr:uid="{E0320CCF-42E4-48EE-A7B8-2DA0DD0A3C6F}"/>
    <cellStyle name="PriceChange 6 9 2" xfId="22708" xr:uid="{0F89708F-5CBA-4914-AA8D-286C1BCF8A5F}"/>
    <cellStyle name="PriceChange 7" xfId="8754" xr:uid="{34525ABA-535F-4230-BC97-170BEAF3C456}"/>
    <cellStyle name="PriceChange 7 2" xfId="8755" xr:uid="{61BC91A4-EBAF-4797-97C6-B7CCD53DACEC}"/>
    <cellStyle name="PriceChange 7 2 2" xfId="8756" xr:uid="{ED17BD00-8964-4204-90EF-E909F09DA52E}"/>
    <cellStyle name="PriceChange 7 2 2 2" xfId="22711" xr:uid="{4917AE07-3225-46D7-956D-3D8A14E136C8}"/>
    <cellStyle name="PriceChange 7 2 3" xfId="8757" xr:uid="{BF54024D-EC32-40E2-8102-4F756CCE8591}"/>
    <cellStyle name="PriceChange 7 2 3 2" xfId="22712" xr:uid="{E89DD6D4-3F16-4BD9-B4CC-BF119A889098}"/>
    <cellStyle name="PriceChange 7 2 4" xfId="8758" xr:uid="{32621706-625C-4FC0-AB53-FCFEDF35196B}"/>
    <cellStyle name="PriceChange 7 2 4 2" xfId="22713" xr:uid="{4B3896C6-B813-44E7-AA68-90441537097A}"/>
    <cellStyle name="PriceChange 7 2 5" xfId="22710" xr:uid="{0C8591E7-1701-4A53-AF3B-F84A74F65FB6}"/>
    <cellStyle name="PriceChange 7 3" xfId="8759" xr:uid="{640FE47A-AEAB-4BB8-819E-E2A5D8512409}"/>
    <cellStyle name="PriceChange 7 3 2" xfId="22714" xr:uid="{5DB283F4-F579-45FB-A57D-C9EAADE7775F}"/>
    <cellStyle name="PriceChange 7 4" xfId="8760" xr:uid="{6998411C-94DC-4D85-832D-9420FFFDF852}"/>
    <cellStyle name="PriceChange 7 4 2" xfId="22715" xr:uid="{043E7386-B103-4986-B1BD-3D49D8A99B6A}"/>
    <cellStyle name="PriceChange 7 5" xfId="8761" xr:uid="{737BC5BC-67B7-46FD-8BDA-2582F4B131CC}"/>
    <cellStyle name="PriceChange 7 5 2" xfId="22716" xr:uid="{F8A4E932-233B-4E07-BC3A-A9053C9B92DD}"/>
    <cellStyle name="PriceChange 7 6" xfId="8762" xr:uid="{A987B8BD-7FAA-4317-BA94-555676F367DC}"/>
    <cellStyle name="PriceChange 7 6 2" xfId="22717" xr:uid="{31F82BB1-FF64-4002-8F2A-BDACCBC74650}"/>
    <cellStyle name="PriceChange 7 7" xfId="8763" xr:uid="{E2D93FAD-AE2E-4742-B786-33333B9BB681}"/>
    <cellStyle name="PriceChange 7 7 2" xfId="22718" xr:uid="{3318E17E-402C-4A4E-9CA5-438B124AAF8A}"/>
    <cellStyle name="PriceChange 7 8" xfId="22709" xr:uid="{417E0F3F-3B12-46C9-8934-E5E2C3E75235}"/>
    <cellStyle name="PriceChange 8" xfId="8764" xr:uid="{8B71C0A9-0A29-439B-A191-AD566443E8B7}"/>
    <cellStyle name="PriceChange 8 2" xfId="8765" xr:uid="{594E9A0B-AC6F-4051-A821-A1DEAD15B331}"/>
    <cellStyle name="PriceChange 8 2 2" xfId="22720" xr:uid="{2E85F8C7-2510-48A0-AA95-933ED1BFAEB3}"/>
    <cellStyle name="PriceChange 8 3" xfId="8766" xr:uid="{AE2F7851-41BA-4345-B4F4-44037F6C6FBC}"/>
    <cellStyle name="PriceChange 8 3 2" xfId="22721" xr:uid="{7E08EC6D-9B0B-463E-B3C8-075D840C175E}"/>
    <cellStyle name="PriceChange 8 4" xfId="8767" xr:uid="{A77AAEE2-0741-4100-A473-74B14D30E2F4}"/>
    <cellStyle name="PriceChange 8 4 2" xfId="22722" xr:uid="{6665D8C9-AC78-4A7D-A501-6ABF65FA2617}"/>
    <cellStyle name="PriceChange 8 5" xfId="22719" xr:uid="{7C34A0F5-FFD6-4DC6-90A9-2A40B5AED2AC}"/>
    <cellStyle name="PriceChange 9" xfId="8768" xr:uid="{0CC4B158-1E20-41C7-BBBE-2DE800308213}"/>
    <cellStyle name="PriceChange 9 2" xfId="22723" xr:uid="{1E2EE7A8-BD36-4A5A-BC34-009FF687CFAE}"/>
    <cellStyle name="PRODUCT TYPE" xfId="410" xr:uid="{7E6042AC-6C5F-4F96-85C9-EA9919E54511}"/>
    <cellStyle name="PRODUCT TYPE 2" xfId="8769" xr:uid="{1BB2DF35-0CC5-4494-9DB2-769BD1B9F5DC}"/>
    <cellStyle name="PSChar" xfId="411" xr:uid="{49063E31-F4F4-46B8-BDD0-97DE17FE711F}"/>
    <cellStyle name="PSChar 2" xfId="1109" xr:uid="{4B374378-D852-4997-B8ED-BD90CD4C1BE3}"/>
    <cellStyle name="PSChar 2 2" xfId="8770" xr:uid="{FC6B899A-381A-4DA2-8399-4064E741758A}"/>
    <cellStyle name="PSChar 3" xfId="8771" xr:uid="{B0BCAF62-61D7-40D1-A1C4-227EC9D5B608}"/>
    <cellStyle name="PSChar 4" xfId="14617" xr:uid="{E2BF508F-F591-48AA-89B5-A8D3DA7C7574}"/>
    <cellStyle name="PSHeading" xfId="412" xr:uid="{44F0B5F5-F38B-4DB6-8F49-1C79ABC1A39F}"/>
    <cellStyle name="PSHeading 10" xfId="14618" xr:uid="{F61AB849-0B74-4608-9758-D7AD173152A5}"/>
    <cellStyle name="PSHeading 2" xfId="1110" xr:uid="{B17B71F8-8520-405E-879C-DB976C61BF9D}"/>
    <cellStyle name="PSHeading 2 2" xfId="1378" xr:uid="{E3522F4A-818F-4EAF-9D4C-C844229DCE19}"/>
    <cellStyle name="PSHeading 2 2 2" xfId="8772" xr:uid="{7C6D8C23-E894-45C1-ACBB-FFDD589B265C}"/>
    <cellStyle name="PSHeading 2 2 2 2" xfId="8773" xr:uid="{764B78FC-CA19-4A28-883C-A13F9FCC22D5}"/>
    <cellStyle name="PSHeading 2 2 2 2 2" xfId="8774" xr:uid="{FD8E1AEB-ED28-4B61-8F21-BA0148E55F55}"/>
    <cellStyle name="PSHeading 2 2 2 2 2 2" xfId="22725" xr:uid="{6052A7D2-0842-442B-A89A-B556C2919283}"/>
    <cellStyle name="PSHeading 2 2 2 2 3" xfId="8775" xr:uid="{8912AAB0-8AA3-4F32-AE62-CB123C4A7EAF}"/>
    <cellStyle name="PSHeading 2 2 2 2 3 2" xfId="22726" xr:uid="{C85AED24-E7DB-4B56-98E0-136A0FA55E80}"/>
    <cellStyle name="PSHeading 2 2 2 2 4" xfId="8776" xr:uid="{D0E0913C-3A8D-420B-9FB5-85577707F442}"/>
    <cellStyle name="PSHeading 2 2 2 2 4 2" xfId="22727" xr:uid="{27759D04-E601-4986-A2AC-245D5F6B4E70}"/>
    <cellStyle name="PSHeading 2 2 2 2 5" xfId="22724" xr:uid="{8357DF5B-B4DF-446E-8DDB-54A6D4CD810A}"/>
    <cellStyle name="PSHeading 2 2 2 3" xfId="8777" xr:uid="{8F5001CE-D2E7-4EA2-BA89-427EFC91F8FC}"/>
    <cellStyle name="PSHeading 2 2 2 3 2" xfId="22728" xr:uid="{7ACDB47D-586A-4146-B33B-0E8E4C6E20A7}"/>
    <cellStyle name="PSHeading 2 2 2 4" xfId="8778" xr:uid="{3CBC53F5-B064-4ED1-81C9-31C3199443CE}"/>
    <cellStyle name="PSHeading 2 2 2 4 2" xfId="22729" xr:uid="{8AEC8DD5-F214-4DB2-B0DE-F19C9EBE0077}"/>
    <cellStyle name="PSHeading 2 2 2 5" xfId="8779" xr:uid="{D570F80C-C09B-49F6-9A06-C25223D4D8CC}"/>
    <cellStyle name="PSHeading 2 2 2 5 2" xfId="22730" xr:uid="{597A13AC-CC05-4567-9D00-C4AC10FC260A}"/>
    <cellStyle name="PSHeading 2 2 2 6" xfId="15123" xr:uid="{C98DFF39-3242-49B8-9E7D-D70F01ED27CE}"/>
    <cellStyle name="PSHeading 2 2 3" xfId="8780" xr:uid="{B3B1F244-1C51-4154-859A-BC7F4DF3234E}"/>
    <cellStyle name="PSHeading 2 2 3 2" xfId="8781" xr:uid="{3DA3E0EE-1D6A-4908-8154-7E7E6BBC94DF}"/>
    <cellStyle name="PSHeading 2 2 3 2 2" xfId="22732" xr:uid="{8A5B2BA1-6051-47C0-8AE1-ACF7733F8E41}"/>
    <cellStyle name="PSHeading 2 2 3 3" xfId="8782" xr:uid="{9AA31059-2CE1-48C4-8B01-95D7BEC7551E}"/>
    <cellStyle name="PSHeading 2 2 3 3 2" xfId="22733" xr:uid="{FA229454-F8D6-4804-B279-E9305DB873BA}"/>
    <cellStyle name="PSHeading 2 2 3 4" xfId="8783" xr:uid="{1642F356-B827-4386-B865-F851100C27D2}"/>
    <cellStyle name="PSHeading 2 2 3 4 2" xfId="22734" xr:uid="{F758C034-AB2C-4E9B-9A58-05CDDF044F1C}"/>
    <cellStyle name="PSHeading 2 2 3 5" xfId="22731" xr:uid="{EA2083EC-2D53-4A63-A855-C3B5859EAB05}"/>
    <cellStyle name="PSHeading 2 2 4" xfId="8784" xr:uid="{519F4D91-8513-45E8-B524-54684B228FD3}"/>
    <cellStyle name="PSHeading 2 2 4 2" xfId="8785" xr:uid="{BC86B8EC-2DE7-42C3-A8B9-965B95956E33}"/>
    <cellStyle name="PSHeading 2 2 4 2 2" xfId="22736" xr:uid="{73DA6C22-B2BE-465B-87C4-B753830EBC63}"/>
    <cellStyle name="PSHeading 2 2 4 3" xfId="8786" xr:uid="{88F8250E-0E01-42EF-B1F3-D11DA9453A3E}"/>
    <cellStyle name="PSHeading 2 2 4 3 2" xfId="22737" xr:uid="{A48D36C5-5EBE-44D4-A34C-D69DE55AEBE9}"/>
    <cellStyle name="PSHeading 2 2 4 4" xfId="8787" xr:uid="{04CECD9F-CEE7-4A6B-B343-9F78BA62FD22}"/>
    <cellStyle name="PSHeading 2 2 4 4 2" xfId="22738" xr:uid="{70894F6A-6F51-4F4C-8C0D-284F509D8B64}"/>
    <cellStyle name="PSHeading 2 2 4 5" xfId="22735" xr:uid="{7117ABAF-3ED3-494E-AD34-A13DCE332499}"/>
    <cellStyle name="PSHeading 2 2 5" xfId="8788" xr:uid="{D086AF98-A35E-48C2-8DF0-38EA39BBC756}"/>
    <cellStyle name="PSHeading 2 2 5 2" xfId="22739" xr:uid="{D52B7F92-D6BC-42FD-B986-ADBB9EC18FBE}"/>
    <cellStyle name="PSHeading 2 2 6" xfId="8789" xr:uid="{E48FE1BC-3A32-4B02-86E7-D7F8E490F3BA}"/>
    <cellStyle name="PSHeading 2 2 6 2" xfId="22740" xr:uid="{7D5DF83C-6A93-4462-93F6-71C1FBD74E2E}"/>
    <cellStyle name="PSHeading 2 2 7" xfId="8790" xr:uid="{4439ECB9-BCF9-4364-8F9F-4B356B4FFF80}"/>
    <cellStyle name="PSHeading 2 2 7 2" xfId="22741" xr:uid="{7E6CA32F-887F-4C00-9E58-F3172D52EF36}"/>
    <cellStyle name="PSHeading 2 2 8" xfId="15122" xr:uid="{BBBA5978-F157-4E07-AA6D-1177FB0F0384}"/>
    <cellStyle name="PSHeading 2 3" xfId="8791" xr:uid="{B842F820-E7F5-4C38-BE4A-4D29571A4BEC}"/>
    <cellStyle name="PSHeading 2 3 2" xfId="8792" xr:uid="{6AB5CE11-8630-45D8-970E-ED61DB02B099}"/>
    <cellStyle name="PSHeading 2 3 2 2" xfId="8793" xr:uid="{A587144B-4D1F-4B42-81AE-D3E19DBE645D}"/>
    <cellStyle name="PSHeading 2 3 2 2 2" xfId="22743" xr:uid="{F0B43C5F-BB2C-47F4-8C4E-DCEAF50B0AB2}"/>
    <cellStyle name="PSHeading 2 3 2 3" xfId="8794" xr:uid="{6B176FC4-6113-4E10-BD6A-1903417E80FF}"/>
    <cellStyle name="PSHeading 2 3 2 3 2" xfId="22744" xr:uid="{35402B18-6B6F-4619-B83D-56886343EABE}"/>
    <cellStyle name="PSHeading 2 3 2 4" xfId="8795" xr:uid="{2DF2B204-B20D-4AF3-8D8E-5D4A5F074983}"/>
    <cellStyle name="PSHeading 2 3 2 4 2" xfId="22745" xr:uid="{03D70174-0B19-491D-9061-DCBDEABCC2C4}"/>
    <cellStyle name="PSHeading 2 3 2 5" xfId="22742" xr:uid="{A9180DF4-FA59-4014-9D9B-9C220CACF774}"/>
    <cellStyle name="PSHeading 2 3 3" xfId="8796" xr:uid="{1202D8EE-1E5B-43E9-BAB2-24DAA4688B3E}"/>
    <cellStyle name="PSHeading 2 3 3 2" xfId="22746" xr:uid="{7DE4F6EA-C4A3-432C-831C-94C4EFF17A55}"/>
    <cellStyle name="PSHeading 2 3 4" xfId="8797" xr:uid="{353B199B-7477-4E4E-9384-06B7BFE68530}"/>
    <cellStyle name="PSHeading 2 3 4 2" xfId="22747" xr:uid="{F1164335-7F3D-4A28-A902-246126446239}"/>
    <cellStyle name="PSHeading 2 3 5" xfId="8798" xr:uid="{24598FC2-7DDC-4FB8-8791-21080338D324}"/>
    <cellStyle name="PSHeading 2 3 5 2" xfId="22748" xr:uid="{D6E2AD83-2A49-459A-98BF-4C7086D38EE7}"/>
    <cellStyle name="PSHeading 2 3 6" xfId="15124" xr:uid="{21C46472-6841-4BEA-9290-C33ED7603501}"/>
    <cellStyle name="PSHeading 2 4" xfId="8799" xr:uid="{18E72809-C6A4-4171-8DED-86B94F48F529}"/>
    <cellStyle name="PSHeading 2 4 2" xfId="8800" xr:uid="{E6EE7775-D9DD-41AE-B70C-985A65A91B60}"/>
    <cellStyle name="PSHeading 2 4 2 2" xfId="22750" xr:uid="{7B0885A3-EBB1-4166-95DF-9542BC36F534}"/>
    <cellStyle name="PSHeading 2 4 3" xfId="8801" xr:uid="{51112A2D-0F65-47D0-8FCF-29A22590BB50}"/>
    <cellStyle name="PSHeading 2 4 3 2" xfId="22751" xr:uid="{00FCD3A2-5D30-4FFA-AA2D-6679BC8231DE}"/>
    <cellStyle name="PSHeading 2 4 4" xfId="8802" xr:uid="{673B2AA5-BFF5-4BB4-AC92-12D2D0098932}"/>
    <cellStyle name="PSHeading 2 4 4 2" xfId="22752" xr:uid="{0B37F881-E0D2-442D-80E4-3775D9AEE5B5}"/>
    <cellStyle name="PSHeading 2 4 5" xfId="22749" xr:uid="{689A667F-770B-4AC8-B675-386CB90506EF}"/>
    <cellStyle name="PSHeading 2 5" xfId="8803" xr:uid="{F934FD77-E5DD-48C3-9175-E887F62BEA75}"/>
    <cellStyle name="PSHeading 2 5 2" xfId="8804" xr:uid="{228E5B05-16FA-44A1-839D-B63B2FB373F8}"/>
    <cellStyle name="PSHeading 2 5 2 2" xfId="22754" xr:uid="{D48716A0-A983-401D-AFBC-B6BF731E6D77}"/>
    <cellStyle name="PSHeading 2 5 3" xfId="8805" xr:uid="{7F02B026-6E02-4A89-A585-3BE7FCA8C08C}"/>
    <cellStyle name="PSHeading 2 5 3 2" xfId="22755" xr:uid="{625B7CFA-615E-4A6D-B1E6-22D549E841AE}"/>
    <cellStyle name="PSHeading 2 5 4" xfId="8806" xr:uid="{1E77A61B-F40F-4B37-8DCE-84A717687598}"/>
    <cellStyle name="PSHeading 2 5 4 2" xfId="22756" xr:uid="{4E885408-C2B5-45A3-8EF3-2CB04E7C0908}"/>
    <cellStyle name="PSHeading 2 5 5" xfId="22753" xr:uid="{9356891C-7BFF-4586-9AD3-E35EEB5A5EC6}"/>
    <cellStyle name="PSHeading 2 6" xfId="8807" xr:uid="{DD7E68A9-42CE-4F75-BCE2-7EDACB91ACDD}"/>
    <cellStyle name="PSHeading 2 6 2" xfId="22757" xr:uid="{FC44603D-3F6E-4A43-B9A2-56435CB3BC7F}"/>
    <cellStyle name="PSHeading 2 7" xfId="8808" xr:uid="{67026479-4A63-4E19-B358-DE348FB7458A}"/>
    <cellStyle name="PSHeading 2 7 2" xfId="22758" xr:uid="{BC652041-ED54-4121-BEF0-06C0499B85DF}"/>
    <cellStyle name="PSHeading 2 8" xfId="8809" xr:uid="{B9421BD3-2EF2-4B8C-BA44-920F8C21DE41}"/>
    <cellStyle name="PSHeading 2 8 2" xfId="22759" xr:uid="{5F039B0D-7A47-4306-BF19-75DFDF871210}"/>
    <cellStyle name="PSHeading 2 9" xfId="14884" xr:uid="{D4B6F3CE-A155-425C-B628-6E608BAC1431}"/>
    <cellStyle name="PSHeading 3" xfId="1111" xr:uid="{AB51A555-857C-4182-9DAD-E8464EB51272}"/>
    <cellStyle name="PSHeading 3 2" xfId="1379" xr:uid="{0A4E09E6-226D-4BE1-9BDD-AFA868BED4EC}"/>
    <cellStyle name="PSHeading 3 2 2" xfId="8810" xr:uid="{3AFF7CD6-85FE-4658-8E82-BAE2844AA937}"/>
    <cellStyle name="PSHeading 3 2 2 2" xfId="8811" xr:uid="{640DF608-790D-4531-B118-94A8BA444A40}"/>
    <cellStyle name="PSHeading 3 2 2 2 2" xfId="8812" xr:uid="{6CC6542F-3034-4C3D-A3A7-2A6C570A6701}"/>
    <cellStyle name="PSHeading 3 2 2 2 2 2" xfId="22761" xr:uid="{D297B59A-E6E3-4A28-ACDE-A0D626C17DF1}"/>
    <cellStyle name="PSHeading 3 2 2 2 3" xfId="8813" xr:uid="{5EDB27A1-A630-4DE5-9139-D985B03EEB34}"/>
    <cellStyle name="PSHeading 3 2 2 2 3 2" xfId="22762" xr:uid="{A23328F3-EBFF-4AEE-8D31-1D47A2E15D05}"/>
    <cellStyle name="PSHeading 3 2 2 2 4" xfId="8814" xr:uid="{FC37355C-A9EF-4304-AD7C-F0A9B0D8BF2B}"/>
    <cellStyle name="PSHeading 3 2 2 2 4 2" xfId="22763" xr:uid="{0BF6DCF6-0484-4BA3-8DC2-9163C5A1B961}"/>
    <cellStyle name="PSHeading 3 2 2 2 5" xfId="22760" xr:uid="{045AA0B5-354F-432F-B3B9-C5A43DFE60D2}"/>
    <cellStyle name="PSHeading 3 2 2 3" xfId="8815" xr:uid="{2023DF16-4CF6-4591-9028-BF904733B258}"/>
    <cellStyle name="PSHeading 3 2 2 3 2" xfId="22764" xr:uid="{5DECC3DD-1E53-4401-98FC-058B7B14B48E}"/>
    <cellStyle name="PSHeading 3 2 2 4" xfId="8816" xr:uid="{D39C4AB6-0B1B-4CD4-B652-73F2F9D73EA8}"/>
    <cellStyle name="PSHeading 3 2 2 4 2" xfId="22765" xr:uid="{DE6D2C11-DBD3-4C03-BB8E-9818E09C4266}"/>
    <cellStyle name="PSHeading 3 2 2 5" xfId="8817" xr:uid="{B56AEBCB-E29C-44C1-A8F0-84F0464558DD}"/>
    <cellStyle name="PSHeading 3 2 2 5 2" xfId="22766" xr:uid="{FBC62111-72E4-4842-B27D-50C485676822}"/>
    <cellStyle name="PSHeading 3 2 2 6" xfId="15126" xr:uid="{E09559DA-6E26-42B5-8091-DAF424318D05}"/>
    <cellStyle name="PSHeading 3 2 3" xfId="8818" xr:uid="{0202A560-036B-4B36-A9B8-1B706CB17FEA}"/>
    <cellStyle name="PSHeading 3 2 3 2" xfId="8819" xr:uid="{40088104-118A-48F3-9C72-7DA785D0246A}"/>
    <cellStyle name="PSHeading 3 2 3 2 2" xfId="22768" xr:uid="{576E7901-2752-4007-9118-62C89A910CBB}"/>
    <cellStyle name="PSHeading 3 2 3 3" xfId="8820" xr:uid="{64F10FCA-E7B7-40CE-9055-0C52E9968916}"/>
    <cellStyle name="PSHeading 3 2 3 3 2" xfId="22769" xr:uid="{B1FAC1F1-FE50-4192-9F07-D23D32412FFF}"/>
    <cellStyle name="PSHeading 3 2 3 4" xfId="8821" xr:uid="{E145EFA4-9AB1-4322-8644-62B3A704AB1B}"/>
    <cellStyle name="PSHeading 3 2 3 4 2" xfId="22770" xr:uid="{65DB7670-7EA0-42D6-BDBD-A70B03BE7169}"/>
    <cellStyle name="PSHeading 3 2 3 5" xfId="22767" xr:uid="{D259CD28-B539-404A-BD5A-EA985400B964}"/>
    <cellStyle name="PSHeading 3 2 4" xfId="8822" xr:uid="{F4D09823-FB68-4F6E-8BFA-47F677E752E8}"/>
    <cellStyle name="PSHeading 3 2 4 2" xfId="8823" xr:uid="{44CA95F6-862D-4D9B-8641-C9922D0CD062}"/>
    <cellStyle name="PSHeading 3 2 4 2 2" xfId="22772" xr:uid="{B7663541-C188-401C-98FA-300D4F45A0F5}"/>
    <cellStyle name="PSHeading 3 2 4 3" xfId="8824" xr:uid="{0B976059-88CB-45E7-A551-444518BA8B5C}"/>
    <cellStyle name="PSHeading 3 2 4 3 2" xfId="22773" xr:uid="{6626B75A-EAD4-4B8B-A272-2BD714E28623}"/>
    <cellStyle name="PSHeading 3 2 4 4" xfId="8825" xr:uid="{020E7077-B407-423F-BBEB-D60E786D57B6}"/>
    <cellStyle name="PSHeading 3 2 4 4 2" xfId="22774" xr:uid="{5293538A-A5B4-4BD2-A29F-1984926FD226}"/>
    <cellStyle name="PSHeading 3 2 4 5" xfId="22771" xr:uid="{71941CF0-84D8-4B38-81BF-79E117B185CB}"/>
    <cellStyle name="PSHeading 3 2 5" xfId="8826" xr:uid="{E07F4A76-5378-4BDB-A70D-2296AEB12753}"/>
    <cellStyle name="PSHeading 3 2 5 2" xfId="22775" xr:uid="{14002EC2-D3BC-4195-A8C3-1CB429D43022}"/>
    <cellStyle name="PSHeading 3 2 6" xfId="8827" xr:uid="{96CD1271-0C2A-4118-A491-F6B9929CDE28}"/>
    <cellStyle name="PSHeading 3 2 6 2" xfId="22776" xr:uid="{FA1CB382-85DF-4727-BB7A-E58EA50300C4}"/>
    <cellStyle name="PSHeading 3 2 7" xfId="8828" xr:uid="{6DFCF197-AC0A-43F1-ACD4-A8CB521D5467}"/>
    <cellStyle name="PSHeading 3 2 7 2" xfId="22777" xr:uid="{4A237D7E-4A1C-4A68-8345-26913C104D3B}"/>
    <cellStyle name="PSHeading 3 2 8" xfId="15125" xr:uid="{73219476-5A71-4C6E-BA05-BB596FEC5800}"/>
    <cellStyle name="PSHeading 3 3" xfId="8829" xr:uid="{C155C134-7555-4E8F-B330-FA84EC11AD10}"/>
    <cellStyle name="PSHeading 3 3 2" xfId="8830" xr:uid="{45E67907-2E29-48A7-A723-A115CD82CDA3}"/>
    <cellStyle name="PSHeading 3 3 2 2" xfId="8831" xr:uid="{6C8DF187-C696-4EFD-8385-B4676A7CDDA9}"/>
    <cellStyle name="PSHeading 3 3 2 2 2" xfId="22779" xr:uid="{74EAC459-661D-4FB1-AF76-4254E7A4819B}"/>
    <cellStyle name="PSHeading 3 3 2 3" xfId="8832" xr:uid="{7C2E778B-AC5F-4509-AE23-500DCCD052FC}"/>
    <cellStyle name="PSHeading 3 3 2 3 2" xfId="22780" xr:uid="{34C5CC6E-0C1F-4084-B1BE-6CDF2A38B5A2}"/>
    <cellStyle name="PSHeading 3 3 2 4" xfId="8833" xr:uid="{5D569E21-7AE3-474F-93A1-2E791B82B70F}"/>
    <cellStyle name="PSHeading 3 3 2 4 2" xfId="22781" xr:uid="{352A896D-2C21-4137-BA63-5BB649E1326E}"/>
    <cellStyle name="PSHeading 3 3 2 5" xfId="22778" xr:uid="{E18AE97D-B372-45D6-9E61-DDBC808EAE0B}"/>
    <cellStyle name="PSHeading 3 3 3" xfId="8834" xr:uid="{F0233498-152C-4C92-A277-8850583FA34D}"/>
    <cellStyle name="PSHeading 3 3 3 2" xfId="22782" xr:uid="{6072F371-9985-4355-942A-3C2255A5E74C}"/>
    <cellStyle name="PSHeading 3 3 4" xfId="8835" xr:uid="{56DE335B-38A1-42EA-8F6B-991FEFDF7D4F}"/>
    <cellStyle name="PSHeading 3 3 4 2" xfId="22783" xr:uid="{40D17A37-CF2F-439B-BEE9-78A0BA54167D}"/>
    <cellStyle name="PSHeading 3 3 5" xfId="8836" xr:uid="{91455DF7-AAA6-4958-A008-EFD2C8A7C0F6}"/>
    <cellStyle name="PSHeading 3 3 5 2" xfId="22784" xr:uid="{55F644A5-CCE3-479C-ABA9-738B789EC8F3}"/>
    <cellStyle name="PSHeading 3 3 6" xfId="15127" xr:uid="{589F5563-5C85-494E-9B03-1A3AE8F43448}"/>
    <cellStyle name="PSHeading 3 4" xfId="8837" xr:uid="{E4B3A27E-7933-4746-8C0B-01FBB435B161}"/>
    <cellStyle name="PSHeading 3 4 2" xfId="8838" xr:uid="{2A7FC6F2-16C2-4160-8F18-42B69236B2FF}"/>
    <cellStyle name="PSHeading 3 4 2 2" xfId="22786" xr:uid="{6B149613-6B7D-43B2-9770-DA705EE5B6DE}"/>
    <cellStyle name="PSHeading 3 4 3" xfId="8839" xr:uid="{C14365C9-9535-4E4A-B8EA-3AAE49640049}"/>
    <cellStyle name="PSHeading 3 4 3 2" xfId="22787" xr:uid="{08A2BF68-34FF-4C8C-AB15-AA2A86C21A1F}"/>
    <cellStyle name="PSHeading 3 4 4" xfId="8840" xr:uid="{EB135A37-5BB9-4C38-BEB7-8FA43A16973F}"/>
    <cellStyle name="PSHeading 3 4 4 2" xfId="22788" xr:uid="{1FEE99E5-B9E7-4A13-BC59-63D39968E653}"/>
    <cellStyle name="PSHeading 3 4 5" xfId="22785" xr:uid="{AFADAEE3-D916-4047-8282-158336048956}"/>
    <cellStyle name="PSHeading 3 5" xfId="8841" xr:uid="{516B95A4-839E-4726-BA5E-EBE153AD81BC}"/>
    <cellStyle name="PSHeading 3 5 2" xfId="8842" xr:uid="{30D6B7B7-09A6-4E45-AB91-1CCDD16E6D87}"/>
    <cellStyle name="PSHeading 3 5 2 2" xfId="22790" xr:uid="{C637CB42-50D4-4B45-BBC8-9BF2DD4A01E6}"/>
    <cellStyle name="PSHeading 3 5 3" xfId="8843" xr:uid="{C68192DE-BDC3-48F3-9D05-7000D0FAFD3E}"/>
    <cellStyle name="PSHeading 3 5 3 2" xfId="22791" xr:uid="{675BCD2D-D868-4B5F-B0FC-2E566350E1DB}"/>
    <cellStyle name="PSHeading 3 5 4" xfId="8844" xr:uid="{F4BA4DBB-BD03-4CAE-BEB9-10EC293A1738}"/>
    <cellStyle name="PSHeading 3 5 4 2" xfId="22792" xr:uid="{97F05B40-43E8-4B4E-B139-AD6FC5930919}"/>
    <cellStyle name="PSHeading 3 5 5" xfId="22789" xr:uid="{6AA7898D-7A9B-40B7-845E-0DA43A35093E}"/>
    <cellStyle name="PSHeading 3 6" xfId="8845" xr:uid="{2A4A9AFD-53ED-4522-9DAE-10B66CFC16AC}"/>
    <cellStyle name="PSHeading 3 6 2" xfId="22793" xr:uid="{E79B7EBC-CCA0-4BFD-977D-126AE4B406AB}"/>
    <cellStyle name="PSHeading 3 7" xfId="8846" xr:uid="{FCB2543A-C3D0-4203-8C40-3BEAD05FB36B}"/>
    <cellStyle name="PSHeading 3 7 2" xfId="22794" xr:uid="{1A141041-8DF2-4F09-99A5-C11FC8CAE25A}"/>
    <cellStyle name="PSHeading 3 8" xfId="8847" xr:uid="{3B8C505F-803C-41DF-9026-CA6A50E7505E}"/>
    <cellStyle name="PSHeading 3 8 2" xfId="22795" xr:uid="{5E1688D1-29B3-4C4C-80E8-2D400B1CF491}"/>
    <cellStyle name="PSHeading 3 9" xfId="14885" xr:uid="{54DBFF6C-E34C-49DC-9A8A-B54FD92E0053}"/>
    <cellStyle name="PSHeading 4" xfId="1360" xr:uid="{E2F28361-978B-4B26-ACEC-0E35067A4AC5}"/>
    <cellStyle name="PSHeading 4 2" xfId="8848" xr:uid="{30B23411-F2C6-46DD-A472-01AD7A08603E}"/>
    <cellStyle name="PSHeading 4 2 2" xfId="8849" xr:uid="{567B2CA8-0A04-4425-BFC9-B413E62D4585}"/>
    <cellStyle name="PSHeading 4 2 2 2" xfId="8850" xr:uid="{4EEE5512-FEE3-4ED6-8955-539E8F7A2484}"/>
    <cellStyle name="PSHeading 4 2 2 2 2" xfId="22797" xr:uid="{2ECC41E6-BAB9-45AE-82C0-6EAF88AEF786}"/>
    <cellStyle name="PSHeading 4 2 2 3" xfId="8851" xr:uid="{799DDD41-2F25-4125-B69F-CFC0FB2156A1}"/>
    <cellStyle name="PSHeading 4 2 2 3 2" xfId="22798" xr:uid="{EFAAA864-3FC9-4C1D-8DFB-43B948EA7E2B}"/>
    <cellStyle name="PSHeading 4 2 2 4" xfId="8852" xr:uid="{8CD41556-B6B0-4747-9202-803CCDEB53F1}"/>
    <cellStyle name="PSHeading 4 2 2 4 2" xfId="22799" xr:uid="{E16FCD51-D715-4783-B8C5-178629A8A104}"/>
    <cellStyle name="PSHeading 4 2 2 5" xfId="22796" xr:uid="{C36F5ECC-0FBE-4C0E-A4FF-B9C88144E7C8}"/>
    <cellStyle name="PSHeading 4 2 3" xfId="8853" xr:uid="{799DDBFD-4051-40C6-995D-AB513B8C4B0A}"/>
    <cellStyle name="PSHeading 4 2 3 2" xfId="22800" xr:uid="{162DE314-F81F-4E4B-AC74-C9BC85847109}"/>
    <cellStyle name="PSHeading 4 2 4" xfId="8854" xr:uid="{31C954BD-B9BC-4C13-80C2-482DCE19F040}"/>
    <cellStyle name="PSHeading 4 2 4 2" xfId="22801" xr:uid="{3870D005-2587-49FE-AE29-59FB22C1DA51}"/>
    <cellStyle name="PSHeading 4 2 5" xfId="8855" xr:uid="{5FD10FAA-7137-43DC-AF12-C8A5A86E7240}"/>
    <cellStyle name="PSHeading 4 2 5 2" xfId="22802" xr:uid="{A17FEEE1-F439-40CF-B234-F209D9CBB607}"/>
    <cellStyle name="PSHeading 4 2 6" xfId="15128" xr:uid="{5CB5858D-9D0A-4DDB-8A08-9D6798178585}"/>
    <cellStyle name="PSHeading 4 3" xfId="8856" xr:uid="{2BB6C4EC-3D9E-4D80-9AD2-B73ED781115E}"/>
    <cellStyle name="PSHeading 4 3 2" xfId="8857" xr:uid="{65002A3E-7833-4DD3-8E16-2690BD377427}"/>
    <cellStyle name="PSHeading 4 3 2 2" xfId="22804" xr:uid="{CCD0BA79-FD04-4E82-A561-02DC5CFFA521}"/>
    <cellStyle name="PSHeading 4 3 3" xfId="8858" xr:uid="{FC892F28-BAAD-4FB0-A189-B1776C4CB287}"/>
    <cellStyle name="PSHeading 4 3 3 2" xfId="22805" xr:uid="{66C6477A-FDBA-4319-86C8-C5E89636B69B}"/>
    <cellStyle name="PSHeading 4 3 4" xfId="8859" xr:uid="{92AC1DBD-2069-4AB6-8DA9-6E903C9DA3DD}"/>
    <cellStyle name="PSHeading 4 3 4 2" xfId="22806" xr:uid="{97BD0699-ECA3-45FE-91A8-1F4E301DCD50}"/>
    <cellStyle name="PSHeading 4 3 5" xfId="22803" xr:uid="{CE5E10CE-7A69-469B-8824-5051B3E25423}"/>
    <cellStyle name="PSHeading 4 4" xfId="8860" xr:uid="{089E481D-FDDE-46D1-96B4-21F7A91C1B41}"/>
    <cellStyle name="PSHeading 4 4 2" xfId="8861" xr:uid="{CEFF0433-F1B9-41B6-928B-51EB7ABE26AD}"/>
    <cellStyle name="PSHeading 4 4 2 2" xfId="22808" xr:uid="{402CEC57-9AA8-4CCB-9DBF-C71FECD5E1EE}"/>
    <cellStyle name="PSHeading 4 4 3" xfId="8862" xr:uid="{CC1BD78F-4379-4E5A-A4CB-A7FC252D640F}"/>
    <cellStyle name="PSHeading 4 4 3 2" xfId="22809" xr:uid="{AFC92FDA-7036-4160-AAAF-F5DE5C55FE44}"/>
    <cellStyle name="PSHeading 4 4 4" xfId="8863" xr:uid="{E30E5667-0540-4435-8F3C-EEC321CDF280}"/>
    <cellStyle name="PSHeading 4 4 4 2" xfId="22810" xr:uid="{0E001DE0-8180-42D8-9FCD-A431F64DECC8}"/>
    <cellStyle name="PSHeading 4 4 5" xfId="22807" xr:uid="{EF4423D9-A669-4C6E-8CE8-DCC0CF8D0794}"/>
    <cellStyle name="PSHeading 4 5" xfId="8864" xr:uid="{D49F46D8-7BAB-4946-8E3D-E303E318A17D}"/>
    <cellStyle name="PSHeading 4 5 2" xfId="22811" xr:uid="{F7866531-09FD-4E56-AB4D-8D6990BEC310}"/>
    <cellStyle name="PSHeading 4 6" xfId="8865" xr:uid="{76F3567C-9B39-4449-A9AD-F013428045EE}"/>
    <cellStyle name="PSHeading 4 6 2" xfId="22812" xr:uid="{068EACA2-0819-431C-A3FE-18E88333FE41}"/>
    <cellStyle name="PSHeading 4 7" xfId="8866" xr:uid="{7A2ED63B-0A64-4DC3-AF35-70666421303B}"/>
    <cellStyle name="PSHeading 4 7 2" xfId="22813" xr:uid="{15D3C616-7786-49F1-96B1-E52088CB81CC}"/>
    <cellStyle name="PSHeading 4 8" xfId="14886" xr:uid="{68FD7884-09CB-4CB6-A5AB-498478D30EA7}"/>
    <cellStyle name="PSHeading 5" xfId="8867" xr:uid="{ADE957E2-1797-4F03-AF44-7466492652B0}"/>
    <cellStyle name="PSHeading 5 2" xfId="8868" xr:uid="{2B23DCC2-8F4C-4611-BC54-56FE46C99861}"/>
    <cellStyle name="PSHeading 5 2 2" xfId="8869" xr:uid="{CC74A38E-B9E1-48D9-926C-260842253C4C}"/>
    <cellStyle name="PSHeading 5 2 2 2" xfId="22816" xr:uid="{57AAB4D5-6D9A-4A62-AA2D-6B7114F03279}"/>
    <cellStyle name="PSHeading 5 2 3" xfId="8870" xr:uid="{9E59F8E1-2D70-4EFE-BDD2-53693651395A}"/>
    <cellStyle name="PSHeading 5 2 3 2" xfId="22817" xr:uid="{7746AA2A-6A2D-45D1-8485-4A1181933BCA}"/>
    <cellStyle name="PSHeading 5 2 4" xfId="8871" xr:uid="{1334E4BB-1CF1-4E17-8238-2DB6A9EEF1B9}"/>
    <cellStyle name="PSHeading 5 2 4 2" xfId="22818" xr:uid="{ECD846D1-9477-415F-9A2A-B47F3AB0092F}"/>
    <cellStyle name="PSHeading 5 2 5" xfId="22815" xr:uid="{A0A2694D-EBCA-4321-8D92-3BD0CA1D78D2}"/>
    <cellStyle name="PSHeading 5 3" xfId="8872" xr:uid="{68A5D884-3715-4440-9798-5AFF52270335}"/>
    <cellStyle name="PSHeading 5 3 2" xfId="22819" xr:uid="{6C458D0A-78CD-4DE3-BA5E-11CC10FF7E8D}"/>
    <cellStyle name="PSHeading 5 4" xfId="8873" xr:uid="{9B44DD6E-4091-4E67-A80E-339285C71FD5}"/>
    <cellStyle name="PSHeading 5 4 2" xfId="22820" xr:uid="{91BFCD6B-9026-4092-86B6-C625218E25F5}"/>
    <cellStyle name="PSHeading 5 5" xfId="8874" xr:uid="{02310346-2DEE-43BB-8437-502819648D98}"/>
    <cellStyle name="PSHeading 5 5 2" xfId="22821" xr:uid="{4AF1266F-615D-4F57-9B73-28E3D7D09AF7}"/>
    <cellStyle name="PSHeading 5 6" xfId="8875" xr:uid="{9F0A15EE-8A49-45FB-8D13-3646D0F5833B}"/>
    <cellStyle name="PSHeading 5 6 2" xfId="22822" xr:uid="{20501356-A325-4C0C-A411-AE8305F2E10E}"/>
    <cellStyle name="PSHeading 5 7" xfId="15129" xr:uid="{ECB1001E-DD35-4EE5-84AD-ECEA3F61F1E3}"/>
    <cellStyle name="PSHeading 5 8" xfId="22814" xr:uid="{9DA35EE1-A109-4481-A64F-400976346ACE}"/>
    <cellStyle name="PSHeading 6" xfId="8876" xr:uid="{D1A8FCD3-EBA0-44DE-BCE4-431AEF766D53}"/>
    <cellStyle name="PSHeading 6 2" xfId="8877" xr:uid="{9A8E629A-8065-45D5-817C-FBA56D69F343}"/>
    <cellStyle name="PSHeading 6 2 2" xfId="22824" xr:uid="{9EAD5693-8B96-440D-88A3-EC41B6E3C0FC}"/>
    <cellStyle name="PSHeading 6 3" xfId="8878" xr:uid="{EC67C42F-D5A1-4EC9-8E36-9242944605B0}"/>
    <cellStyle name="PSHeading 6 3 2" xfId="22825" xr:uid="{8D2CD006-41E9-4996-91EE-D404D040DEE1}"/>
    <cellStyle name="PSHeading 6 4" xfId="8879" xr:uid="{7937763E-D112-4F63-B83D-401CDB7F174F}"/>
    <cellStyle name="PSHeading 6 4 2" xfId="22826" xr:uid="{E9CFFD49-1CBC-4BDC-B076-93008C365F22}"/>
    <cellStyle name="PSHeading 6 5" xfId="22823" xr:uid="{7ABF63D2-865F-4918-8845-4A0C22CF025C}"/>
    <cellStyle name="PSHeading 7" xfId="8880" xr:uid="{D455562D-FF09-4EF9-B8A7-23EB08228352}"/>
    <cellStyle name="PSHeading 7 2" xfId="8881" xr:uid="{2C20A1B7-CBE1-4D55-8BAE-19628F82486E}"/>
    <cellStyle name="PSHeading 7 2 2" xfId="22828" xr:uid="{53FFBEFE-5268-494E-B181-17BAFD05BE75}"/>
    <cellStyle name="PSHeading 7 3" xfId="8882" xr:uid="{53822FB8-F369-4599-8401-0DD1790EA34E}"/>
    <cellStyle name="PSHeading 7 3 2" xfId="22829" xr:uid="{A201D9DE-FB60-4E84-98C2-BD0F87746ED9}"/>
    <cellStyle name="PSHeading 7 4" xfId="22827" xr:uid="{60974B7E-C01D-42F2-A79D-BBFF9A72F20B}"/>
    <cellStyle name="PSHeading 8" xfId="8883" xr:uid="{293DB70C-90B1-4C73-8B56-AF2DC254C9CC}"/>
    <cellStyle name="PSHeading 8 2" xfId="22830" xr:uid="{92D90D2D-B31F-4AB4-B76A-70C209FFCF3F}"/>
    <cellStyle name="PSHeading 9" xfId="8884" xr:uid="{F1EF1E6C-B6A2-4E55-A585-226918091713}"/>
    <cellStyle name="PSHeading 9 2" xfId="22831" xr:uid="{4A07268D-222C-4932-9916-2A01BD35F8C0}"/>
    <cellStyle name="Released" xfId="413" xr:uid="{197AE838-AAF2-42AB-A5B9-7EA58F599F94}"/>
    <cellStyle name="Released 10" xfId="8885" xr:uid="{EB893A41-AE9B-4243-A192-4167AB977CD0}"/>
    <cellStyle name="Released 10 2" xfId="8886" xr:uid="{9C14A2B3-7A20-402B-99C9-D591A41E6E0E}"/>
    <cellStyle name="Released 10 2 2" xfId="22833" xr:uid="{109F604F-B0D3-45CF-B061-4E6A02E54A85}"/>
    <cellStyle name="Released 10 3" xfId="8887" xr:uid="{2D93CF5E-5AFF-4979-A782-BEB6201DDB91}"/>
    <cellStyle name="Released 10 3 2" xfId="22834" xr:uid="{97BC911D-FAA8-40B9-9236-922BDA0DCA3C}"/>
    <cellStyle name="Released 10 4" xfId="8888" xr:uid="{109FB812-8012-4C76-8CDF-D69ADE8D9F80}"/>
    <cellStyle name="Released 10 4 2" xfId="22835" xr:uid="{0A8C14B8-F43D-4B96-991E-9BCE94C28EEC}"/>
    <cellStyle name="Released 10 5" xfId="8889" xr:uid="{C456A183-C0EA-47E4-915F-F6AF67423E4C}"/>
    <cellStyle name="Released 10 5 2" xfId="22836" xr:uid="{CBA64DFF-93C7-4367-B5D9-632F0F82BA8C}"/>
    <cellStyle name="Released 10 6" xfId="22832" xr:uid="{AC271C84-84B2-4030-849F-802CAD4A70D5}"/>
    <cellStyle name="Released 11" xfId="8890" xr:uid="{E3C78E30-2BB5-43B0-AB17-41D3DB2FA2FC}"/>
    <cellStyle name="Released 11 2" xfId="22837" xr:uid="{7CDED823-E869-46F7-9935-6CA761B05B6B}"/>
    <cellStyle name="Released 12" xfId="8891" xr:uid="{F3203CB9-F6E1-4D54-B512-DA427ED0DB1E}"/>
    <cellStyle name="Released 12 2" xfId="22838" xr:uid="{CED68545-6626-41E6-A227-813C5A0BA28D}"/>
    <cellStyle name="Released 13" xfId="8892" xr:uid="{23B5F59E-4B27-4F43-B6A2-1E57C4EDEE39}"/>
    <cellStyle name="Released 13 2" xfId="22839" xr:uid="{04DFFC0C-BA89-47B6-89CE-5855D71F2D3A}"/>
    <cellStyle name="Released 14" xfId="8893" xr:uid="{B7DB8084-514F-4A83-948F-DF7EA3013818}"/>
    <cellStyle name="Released 14 2" xfId="22840" xr:uid="{37AE8DC5-990C-4ECF-BD30-4733927D9F9A}"/>
    <cellStyle name="Released 15" xfId="8894" xr:uid="{9A9FF4E3-F54E-4C14-AFCB-A36BE5404AEA}"/>
    <cellStyle name="Released 15 2" xfId="22841" xr:uid="{A494DF00-2FA1-4B15-A4F0-2E8A5D45995F}"/>
    <cellStyle name="Released 16" xfId="8895" xr:uid="{63C4ED72-A467-4E35-B6D0-318142CCD34B}"/>
    <cellStyle name="Released 16 2" xfId="22842" xr:uid="{99A05889-0B2D-4D0A-AFBC-5AD7E6384BA7}"/>
    <cellStyle name="Released 17" xfId="14619" xr:uid="{DD7EA6A4-8BA7-4FD3-98E1-F3C7D0790312}"/>
    <cellStyle name="Released 17 2" xfId="27012" xr:uid="{C6D95057-9E9F-4131-9EA9-FDD5DB744DA2}"/>
    <cellStyle name="Released 18" xfId="15551" xr:uid="{3405A77A-B5EC-4E22-9E3E-DA2483CB3827}"/>
    <cellStyle name="Released 2" xfId="1112" xr:uid="{365594C5-207F-4BD2-B1D7-2D9762E6C555}"/>
    <cellStyle name="Released 2 10" xfId="8896" xr:uid="{23C57C5A-ABDA-49FA-8A7D-6DE712A5C26C}"/>
    <cellStyle name="Released 2 10 2" xfId="22843" xr:uid="{41B91F4A-6CBF-430C-AFD9-E038312F3683}"/>
    <cellStyle name="Released 2 11" xfId="8897" xr:uid="{252FAF12-1826-4CB6-A517-9EA1C37F4ACC}"/>
    <cellStyle name="Released 2 11 2" xfId="22844" xr:uid="{5A867527-3121-44FD-8F11-91FD48DA7559}"/>
    <cellStyle name="Released 2 12" xfId="8898" xr:uid="{DC8687F9-634F-4BFA-809D-4E2AE5E502A0}"/>
    <cellStyle name="Released 2 12 2" xfId="22845" xr:uid="{21A33BC5-6F0F-4143-A2F6-11271E9C0F56}"/>
    <cellStyle name="Released 2 13" xfId="8899" xr:uid="{40F45FA9-F1D9-4712-B71A-99573D50B00E}"/>
    <cellStyle name="Released 2 13 2" xfId="22846" xr:uid="{7FCC532E-1D47-4903-9345-F4BBDC822E81}"/>
    <cellStyle name="Released 2 14" xfId="8900" xr:uid="{B6F5BDC3-7104-400B-AA4B-1DFE804650E9}"/>
    <cellStyle name="Released 2 14 2" xfId="22847" xr:uid="{2BAB0D66-2A9B-49D8-A510-02BC74268ECD}"/>
    <cellStyle name="Released 2 15" xfId="8901" xr:uid="{066A90CB-FD2A-46F8-8188-9461B936C5F4}"/>
    <cellStyle name="Released 2 15 2" xfId="22848" xr:uid="{BCC8603C-C6B1-41BF-B9B2-4480CDC822B0}"/>
    <cellStyle name="Released 2 16" xfId="8902" xr:uid="{5ACFE538-1D36-4E33-8EE8-2BE337B39B7D}"/>
    <cellStyle name="Released 2 16 2" xfId="22849" xr:uid="{31EC5970-F5B8-4433-A348-9E088A92BAB7}"/>
    <cellStyle name="Released 2 17" xfId="8903" xr:uid="{882A0864-1E99-49F7-9C4C-D1B2AC268698}"/>
    <cellStyle name="Released 2 17 2" xfId="22850" xr:uid="{D1294A11-A9E3-465A-9BDE-BF1A02076080}"/>
    <cellStyle name="Released 2 18" xfId="8904" xr:uid="{821882D9-C7D0-4361-8772-D75D8083CD7A}"/>
    <cellStyle name="Released 2 18 2" xfId="22851" xr:uid="{1A3037F2-F248-4E65-8B65-75A16982B431}"/>
    <cellStyle name="Released 2 19" xfId="8905" xr:uid="{F86BE248-48A1-4979-8CBA-5F0FAFAD7262}"/>
    <cellStyle name="Released 2 19 2" xfId="22852" xr:uid="{13F50DA4-7976-4D17-BEB3-124409B26B81}"/>
    <cellStyle name="Released 2 2" xfId="1113" xr:uid="{DDB21506-CFFE-4861-A151-C917DAF8BDF2}"/>
    <cellStyle name="Released 2 2 10" xfId="8906" xr:uid="{714B2844-D686-4A80-AB25-FF1F050F471A}"/>
    <cellStyle name="Released 2 2 10 2" xfId="22853" xr:uid="{59393118-A5B4-4027-83AD-DB131142C487}"/>
    <cellStyle name="Released 2 2 11" xfId="8907" xr:uid="{E0F6A46E-2863-447A-8EA5-5B06CF487745}"/>
    <cellStyle name="Released 2 2 11 2" xfId="22854" xr:uid="{57189DE1-E921-4DC7-B181-CD6690443B09}"/>
    <cellStyle name="Released 2 2 12" xfId="8908" xr:uid="{30A07040-7778-4D5D-8320-6E27ABBE79AD}"/>
    <cellStyle name="Released 2 2 12 2" xfId="22855" xr:uid="{520FCEF7-3D5B-41D1-8E6E-7C47C9066409}"/>
    <cellStyle name="Released 2 2 13" xfId="8909" xr:uid="{09ECD9DC-5B9A-4494-9254-3B996C6026DD}"/>
    <cellStyle name="Released 2 2 13 2" xfId="22856" xr:uid="{004056A6-07C9-44C2-8187-965EAEFA46B9}"/>
    <cellStyle name="Released 2 2 14" xfId="8910" xr:uid="{8DA17DE9-9A18-4AF0-9668-61A34A113F60}"/>
    <cellStyle name="Released 2 2 14 2" xfId="22857" xr:uid="{6B307A8D-1E5A-46F9-8554-EED3916360B4}"/>
    <cellStyle name="Released 2 2 15" xfId="8911" xr:uid="{67B54718-1E9F-4988-A571-06E50B13DA38}"/>
    <cellStyle name="Released 2 2 15 2" xfId="22858" xr:uid="{58CE0D60-C191-43C3-9523-3A285C21DEC0}"/>
    <cellStyle name="Released 2 2 16" xfId="8912" xr:uid="{B1B49C73-0682-4636-B352-C59072F7829C}"/>
    <cellStyle name="Released 2 2 16 2" xfId="22859" xr:uid="{C6E535FF-1157-48A7-A124-AC26A6A19ECF}"/>
    <cellStyle name="Released 2 2 17" xfId="8913" xr:uid="{64ECD70F-15E1-48A2-ACFB-07E92522CC2D}"/>
    <cellStyle name="Released 2 2 17 2" xfId="22860" xr:uid="{5FE33DBB-630E-4B16-A8EF-F70F24C8C62E}"/>
    <cellStyle name="Released 2 2 18" xfId="8914" xr:uid="{2E5FC453-EF5F-4CC2-9399-4C68794CB565}"/>
    <cellStyle name="Released 2 2 18 2" xfId="22861" xr:uid="{77EF3B57-6667-4E1F-8C67-699CE199B820}"/>
    <cellStyle name="Released 2 2 19" xfId="8915" xr:uid="{4FE53660-CD9B-4983-9325-36FC3D7DA3B5}"/>
    <cellStyle name="Released 2 2 19 2" xfId="22862" xr:uid="{E4BD5D5F-E064-4CD0-A0C3-953ADF435852}"/>
    <cellStyle name="Released 2 2 2" xfId="8916" xr:uid="{6CAA4D9B-BE26-4914-9CEB-BF6780C94892}"/>
    <cellStyle name="Released 2 2 2 10" xfId="14889" xr:uid="{2D26D7E0-1BB9-452E-B9F1-611970E14A00}"/>
    <cellStyle name="Released 2 2 2 10 2" xfId="27254" xr:uid="{CB6FD768-CF8B-4E64-9D68-A5034AFD5DCE}"/>
    <cellStyle name="Released 2 2 2 11" xfId="22863" xr:uid="{F342DADC-A21F-42A4-963D-15711BD2F1D9}"/>
    <cellStyle name="Released 2 2 2 2" xfId="8917" xr:uid="{BA3663CD-7BFC-4A29-83B2-38EE21F2B3E8}"/>
    <cellStyle name="Released 2 2 2 2 2" xfId="8918" xr:uid="{4A43556B-B641-4259-81AC-038EF156E503}"/>
    <cellStyle name="Released 2 2 2 2 2 2" xfId="22865" xr:uid="{333ECAF4-4F8C-4107-A2C3-3DFA9DD84C0F}"/>
    <cellStyle name="Released 2 2 2 2 3" xfId="8919" xr:uid="{10559FD2-DC7D-44F1-8103-BD1AA1D02747}"/>
    <cellStyle name="Released 2 2 2 2 3 2" xfId="22866" xr:uid="{C2274D1B-3DF3-499D-AE72-07B1BE937BB5}"/>
    <cellStyle name="Released 2 2 2 2 4" xfId="8920" xr:uid="{147ED9A8-BFA3-4531-8DDF-9D688F959BC0}"/>
    <cellStyle name="Released 2 2 2 2 4 2" xfId="22867" xr:uid="{6A6DCDFC-3D46-4D79-8CF9-ECC4386E6CF3}"/>
    <cellStyle name="Released 2 2 2 2 5" xfId="8921" xr:uid="{194482BC-07F5-42A3-92C9-BF059B901FCE}"/>
    <cellStyle name="Released 2 2 2 2 5 2" xfId="22868" xr:uid="{5A0643EA-C5EC-4522-A275-CEC1CA7B6C1D}"/>
    <cellStyle name="Released 2 2 2 2 6" xfId="22864" xr:uid="{035A41DE-DB84-4DB7-9B70-FB38F7F37974}"/>
    <cellStyle name="Released 2 2 2 3" xfId="8922" xr:uid="{EC430B42-DA48-49FE-AA61-02387D48383B}"/>
    <cellStyle name="Released 2 2 2 3 2" xfId="8923" xr:uid="{6668D9F1-E2A9-4886-927B-AF68C088944D}"/>
    <cellStyle name="Released 2 2 2 3 2 2" xfId="22870" xr:uid="{6D69B278-9F75-4D15-B422-C122CEE0A869}"/>
    <cellStyle name="Released 2 2 2 3 3" xfId="22869" xr:uid="{CCCBEC80-0160-421C-A9ED-D7D84F062B2C}"/>
    <cellStyle name="Released 2 2 2 4" xfId="8924" xr:uid="{1C91B93E-0CE2-4AAA-892E-DE8ABB626A41}"/>
    <cellStyle name="Released 2 2 2 4 2" xfId="22871" xr:uid="{198344E8-07D9-4F19-8B7D-758A599991A2}"/>
    <cellStyle name="Released 2 2 2 5" xfId="8925" xr:uid="{B045E386-607A-4608-A138-A90261A4D8D1}"/>
    <cellStyle name="Released 2 2 2 5 2" xfId="22872" xr:uid="{FC4B2A0C-1145-4BE9-8260-5FC76117F521}"/>
    <cellStyle name="Released 2 2 2 6" xfId="8926" xr:uid="{89C2E2B9-8B42-4DC9-AB29-947D10AFD302}"/>
    <cellStyle name="Released 2 2 2 6 2" xfId="22873" xr:uid="{E5C6F0C8-C1C5-481D-AE9C-5915592072D6}"/>
    <cellStyle name="Released 2 2 2 7" xfId="8927" xr:uid="{FA3C8946-3CEC-4740-88C4-F143DC795329}"/>
    <cellStyle name="Released 2 2 2 7 2" xfId="22874" xr:uid="{3D561A8A-DEC2-4ACD-81B0-75B4DF5B2FFF}"/>
    <cellStyle name="Released 2 2 2 8" xfId="8928" xr:uid="{3D7AB241-7656-4FA3-B64F-4D9036FB52D5}"/>
    <cellStyle name="Released 2 2 2 8 2" xfId="22875" xr:uid="{160D21E1-5C1B-4BC4-A94B-AB3AE2389BC9}"/>
    <cellStyle name="Released 2 2 2 9" xfId="8929" xr:uid="{E838F9FE-DBE3-433A-A4FD-D3A8A33BFEEE}"/>
    <cellStyle name="Released 2 2 2 9 2" xfId="22876" xr:uid="{45EC184A-1E0F-4F98-95A9-E61B741ABA78}"/>
    <cellStyle name="Released 2 2 20" xfId="8930" xr:uid="{3F162ED3-9DE0-413D-A8AA-76F4C0DC9461}"/>
    <cellStyle name="Released 2 2 20 2" xfId="22877" xr:uid="{3324C083-7142-4BDA-A00A-0D482437058E}"/>
    <cellStyle name="Released 2 2 21" xfId="14888" xr:uid="{52BEF668-14C2-48F5-B816-3B377A3C3066}"/>
    <cellStyle name="Released 2 2 21 2" xfId="27253" xr:uid="{85EC4BF6-85D7-4425-9F59-C5000182EE35}"/>
    <cellStyle name="Released 2 2 22" xfId="15672" xr:uid="{60F5655F-55AF-4E44-BD28-D7B318C732D0}"/>
    <cellStyle name="Released 2 2 3" xfId="8931" xr:uid="{CF183559-ADF1-4E9E-B75B-ED9AA7FD06B6}"/>
    <cellStyle name="Released 2 2 3 2" xfId="8932" xr:uid="{8624643A-774C-4740-952B-60F06B85FFC9}"/>
    <cellStyle name="Released 2 2 3 2 2" xfId="8933" xr:uid="{045A353A-64AA-4F36-BCE1-7ED67773B1AD}"/>
    <cellStyle name="Released 2 2 3 2 2 2" xfId="22880" xr:uid="{C3A6E680-EA08-49D9-8426-B274D3BD45A5}"/>
    <cellStyle name="Released 2 2 3 2 3" xfId="22879" xr:uid="{ADFDC111-7061-4CC4-9420-683FF81F3F14}"/>
    <cellStyle name="Released 2 2 3 3" xfId="8934" xr:uid="{B5705FF9-24EA-4BE5-A98D-D11D9992AE45}"/>
    <cellStyle name="Released 2 2 3 3 2" xfId="22881" xr:uid="{11A389FC-C634-431F-A2BC-DFF4CD9C5CF4}"/>
    <cellStyle name="Released 2 2 3 4" xfId="8935" xr:uid="{B58B4558-F1B2-4FE2-8372-E99C5A618129}"/>
    <cellStyle name="Released 2 2 3 4 2" xfId="22882" xr:uid="{209EEBD5-F624-4C42-B4CE-FA351C12E4C1}"/>
    <cellStyle name="Released 2 2 3 5" xfId="8936" xr:uid="{65E27A17-4B42-43DA-A5CA-3922AF4B0D42}"/>
    <cellStyle name="Released 2 2 3 5 2" xfId="22883" xr:uid="{B218A314-2108-4ADA-BA85-80B9CE969A63}"/>
    <cellStyle name="Released 2 2 3 6" xfId="8937" xr:uid="{AB35DE27-CF6B-486E-BC5B-D7DF356C663C}"/>
    <cellStyle name="Released 2 2 3 6 2" xfId="22884" xr:uid="{FCB68F19-C91D-408A-8DFE-06746632E9F3}"/>
    <cellStyle name="Released 2 2 3 7" xfId="22878" xr:uid="{D43B996D-0450-46A7-BB68-EB7FF9203458}"/>
    <cellStyle name="Released 2 2 4" xfId="8938" xr:uid="{B311BED6-3089-4F00-A475-E8F1044A9C0A}"/>
    <cellStyle name="Released 2 2 4 2" xfId="8939" xr:uid="{D05C7F6D-EB9F-45E1-9A0C-743A18B404EA}"/>
    <cellStyle name="Released 2 2 4 2 2" xfId="22886" xr:uid="{24FF2D10-3B48-4622-A6C5-7687D52265A1}"/>
    <cellStyle name="Released 2 2 4 3" xfId="8940" xr:uid="{96EE8BE8-6470-47B3-A19E-4E67EB02770F}"/>
    <cellStyle name="Released 2 2 4 3 2" xfId="22887" xr:uid="{A1DF2915-382D-4BAA-8E1C-7D61F1199B0B}"/>
    <cellStyle name="Released 2 2 4 4" xfId="8941" xr:uid="{2D0D8B89-7033-46D9-83A4-E981F4BE1219}"/>
    <cellStyle name="Released 2 2 4 4 2" xfId="22888" xr:uid="{359A27BE-CFE0-49FE-BDA2-7EF50FA9760C}"/>
    <cellStyle name="Released 2 2 4 5" xfId="8942" xr:uid="{2CF9774F-A573-43CF-AB7D-89DC99F4EB39}"/>
    <cellStyle name="Released 2 2 4 5 2" xfId="22889" xr:uid="{93187042-E211-4838-8016-9C023D88A037}"/>
    <cellStyle name="Released 2 2 4 6" xfId="22885" xr:uid="{D6974FA5-7C58-4E0E-9C82-10B59C14860A}"/>
    <cellStyle name="Released 2 2 5" xfId="8943" xr:uid="{AD934889-CA1A-4315-906F-4A824A4DF7BE}"/>
    <cellStyle name="Released 2 2 5 2" xfId="8944" xr:uid="{637ADA1F-46A1-465E-A1C8-EA0ED014D5BA}"/>
    <cellStyle name="Released 2 2 5 2 2" xfId="22891" xr:uid="{6F5D2C78-BB1B-4BF2-812F-0C13F0A3CE58}"/>
    <cellStyle name="Released 2 2 5 3" xfId="8945" xr:uid="{A37D0973-126B-4280-ADFB-C743CF4EBBFD}"/>
    <cellStyle name="Released 2 2 5 3 2" xfId="22892" xr:uid="{BE81D50E-A443-4CC3-8D6A-D3E5D36D0B49}"/>
    <cellStyle name="Released 2 2 5 4" xfId="8946" xr:uid="{7C3E4185-6F3B-4641-8406-64D31CE96D6F}"/>
    <cellStyle name="Released 2 2 5 4 2" xfId="22893" xr:uid="{7DA584BA-D4EA-4191-B3B0-77C821CD58FE}"/>
    <cellStyle name="Released 2 2 5 5" xfId="22890" xr:uid="{04D7C10C-72BD-4FE2-9483-1990E9A0A286}"/>
    <cellStyle name="Released 2 2 6" xfId="8947" xr:uid="{29EC236A-1AE9-4DF5-A159-1F7E21B62453}"/>
    <cellStyle name="Released 2 2 6 2" xfId="22894" xr:uid="{46D47149-76BA-4885-9490-34632994C153}"/>
    <cellStyle name="Released 2 2 7" xfId="8948" xr:uid="{DCDBD008-A3FF-40A7-92DC-7AC153D95875}"/>
    <cellStyle name="Released 2 2 7 2" xfId="22895" xr:uid="{FDDDC199-9748-44A9-8692-02BD146AF3B0}"/>
    <cellStyle name="Released 2 2 8" xfId="8949" xr:uid="{A40D4692-F8EA-41ED-A276-4D9348D1551A}"/>
    <cellStyle name="Released 2 2 8 2" xfId="22896" xr:uid="{E955CE56-D22D-42AA-9A64-1232DFF8208F}"/>
    <cellStyle name="Released 2 2 9" xfId="8950" xr:uid="{142936BB-2029-4EEE-AB02-B4C51B4AF18D}"/>
    <cellStyle name="Released 2 2 9 2" xfId="22897" xr:uid="{9DB2C69C-D99B-47FB-9BA2-03A612EBCFA2}"/>
    <cellStyle name="Released 2 20" xfId="8951" xr:uid="{79D49D13-47EF-44CE-96D9-F01A688FB6D0}"/>
    <cellStyle name="Released 2 20 2" xfId="22898" xr:uid="{A432EB4D-E831-4567-BF6E-9E58DF63703E}"/>
    <cellStyle name="Released 2 21" xfId="8952" xr:uid="{B57CDD01-46B5-43F3-BBDA-0F740D065D0D}"/>
    <cellStyle name="Released 2 21 2" xfId="22899" xr:uid="{72BFDF93-162D-49BA-B3D1-6A15D2B94D59}"/>
    <cellStyle name="Released 2 22" xfId="8953" xr:uid="{63F2B5E2-9C2F-43FC-A3D9-E9407EE02831}"/>
    <cellStyle name="Released 2 22 2" xfId="22900" xr:uid="{A15EE69E-0071-4BC5-835B-7F70669E1977}"/>
    <cellStyle name="Released 2 23" xfId="8954" xr:uid="{A80DCDBA-BB68-484F-88EA-50DEA280957D}"/>
    <cellStyle name="Released 2 23 2" xfId="22901" xr:uid="{D00C841C-28C4-468E-99F7-8C86505FF6A7}"/>
    <cellStyle name="Released 2 24" xfId="8955" xr:uid="{DF4F4012-1613-4088-B860-C009FF9D32E1}"/>
    <cellStyle name="Released 2 24 2" xfId="22902" xr:uid="{3A238C1C-D987-40C6-8146-234014C7AFF4}"/>
    <cellStyle name="Released 2 25" xfId="14887" xr:uid="{1C5A4F1A-1EB5-4EF3-880D-54AF555AF173}"/>
    <cellStyle name="Released 2 25 2" xfId="27252" xr:uid="{EFAD9CC3-7D5F-4FC9-AF71-C8F7E6E633A1}"/>
    <cellStyle name="Released 2 26" xfId="15671" xr:uid="{08579F2F-78F1-4FF0-A087-C0571E869F48}"/>
    <cellStyle name="Released 2 3" xfId="1114" xr:uid="{A0ED3859-96A9-4767-908B-6031F6752856}"/>
    <cellStyle name="Released 2 3 10" xfId="8956" xr:uid="{6D2717BF-3010-42B7-A44B-6F4AE441D7E2}"/>
    <cellStyle name="Released 2 3 10 2" xfId="22903" xr:uid="{F08F92C8-67F8-47EE-9F11-D5B87BA5C29C}"/>
    <cellStyle name="Released 2 3 11" xfId="8957" xr:uid="{6F6834D0-764A-48C8-9AFB-1D82C3D1558A}"/>
    <cellStyle name="Released 2 3 11 2" xfId="22904" xr:uid="{B66B6C8F-4963-4AA2-9FAB-51E4D8CE5CED}"/>
    <cellStyle name="Released 2 3 12" xfId="8958" xr:uid="{A6564F1A-13AA-4DB5-B7ED-0B377D774D01}"/>
    <cellStyle name="Released 2 3 12 2" xfId="22905" xr:uid="{95A40DF2-DC67-45C3-A442-E92B48EDC666}"/>
    <cellStyle name="Released 2 3 13" xfId="8959" xr:uid="{DE97DA05-A12B-4C12-9289-D3D72FC59D11}"/>
    <cellStyle name="Released 2 3 13 2" xfId="22906" xr:uid="{8C7E5A83-7063-4E41-85F4-07FD81C16B16}"/>
    <cellStyle name="Released 2 3 14" xfId="8960" xr:uid="{A274C141-C2A1-41D7-AE15-7D053A7D8FFA}"/>
    <cellStyle name="Released 2 3 14 2" xfId="22907" xr:uid="{20A26F3F-2111-4CD0-9168-942174A92BBC}"/>
    <cellStyle name="Released 2 3 15" xfId="8961" xr:uid="{1549C15C-876A-4541-B162-D73DDD3315C6}"/>
    <cellStyle name="Released 2 3 15 2" xfId="22908" xr:uid="{18BF66D3-E095-4F87-AD0D-26F5AFA70B7E}"/>
    <cellStyle name="Released 2 3 16" xfId="8962" xr:uid="{6ECADB03-5DDC-43CD-9EEC-CF559EA7EB3B}"/>
    <cellStyle name="Released 2 3 16 2" xfId="22909" xr:uid="{70F15106-03E4-41CC-B0AB-D710433196AC}"/>
    <cellStyle name="Released 2 3 17" xfId="8963" xr:uid="{17CA74C1-C435-430F-89CC-AEE13AB6DFD7}"/>
    <cellStyle name="Released 2 3 17 2" xfId="22910" xr:uid="{9D2FA982-92A5-437B-A3F9-F11690BC8A34}"/>
    <cellStyle name="Released 2 3 18" xfId="8964" xr:uid="{B241405D-DC2A-4BA8-B8F9-350F716C225C}"/>
    <cellStyle name="Released 2 3 18 2" xfId="22911" xr:uid="{50615CE6-287F-43CD-B1F4-C05EBDFCCC83}"/>
    <cellStyle name="Released 2 3 19" xfId="8965" xr:uid="{BC49D70A-F867-413E-95C1-47DB7F9A0F80}"/>
    <cellStyle name="Released 2 3 19 2" xfId="22912" xr:uid="{8162EE7B-D451-4A37-A0C3-7337EC9BB2B6}"/>
    <cellStyle name="Released 2 3 2" xfId="8966" xr:uid="{3F035206-C7D0-49EA-84E2-06FDF64486AD}"/>
    <cellStyle name="Released 2 3 2 10" xfId="14891" xr:uid="{B83F34A0-AA42-433D-92F1-63352803ED2E}"/>
    <cellStyle name="Released 2 3 2 10 2" xfId="27256" xr:uid="{BD3D5505-9B9D-4F9A-BFA2-0787E90DD8D7}"/>
    <cellStyle name="Released 2 3 2 11" xfId="22913" xr:uid="{08A1FD58-79A7-4C74-B3C7-6C435A412EF1}"/>
    <cellStyle name="Released 2 3 2 2" xfId="8967" xr:uid="{C1BF052E-84A9-40A7-AE5D-92B55A10C8BC}"/>
    <cellStyle name="Released 2 3 2 2 2" xfId="8968" xr:uid="{27B7F6C2-4AE7-4442-96C5-BF8F35A7924F}"/>
    <cellStyle name="Released 2 3 2 2 2 2" xfId="22915" xr:uid="{0BFC19D4-BC35-4A2C-9188-4BA325D7CF3A}"/>
    <cellStyle name="Released 2 3 2 2 3" xfId="8969" xr:uid="{F51F9487-DA84-4CA8-97C0-82C847B1230C}"/>
    <cellStyle name="Released 2 3 2 2 3 2" xfId="22916" xr:uid="{7741082E-612A-43A8-ADC5-D668E3B10829}"/>
    <cellStyle name="Released 2 3 2 2 4" xfId="8970" xr:uid="{DA5D82B0-4558-4D7F-9180-09E7F92EFDDC}"/>
    <cellStyle name="Released 2 3 2 2 4 2" xfId="22917" xr:uid="{C81B5ABA-1535-4D93-A72B-F50924682F5C}"/>
    <cellStyle name="Released 2 3 2 2 5" xfId="8971" xr:uid="{94D67EA8-4E65-4E2A-BAC1-7A1729E242F2}"/>
    <cellStyle name="Released 2 3 2 2 5 2" xfId="22918" xr:uid="{B9180F0A-C2AB-4D68-AB34-D8AE48E32E73}"/>
    <cellStyle name="Released 2 3 2 2 6" xfId="22914" xr:uid="{6F11044E-D334-40DB-A0BB-92C2EC6040FB}"/>
    <cellStyle name="Released 2 3 2 3" xfId="8972" xr:uid="{AA3B3807-1A44-4316-960C-6611C61E6794}"/>
    <cellStyle name="Released 2 3 2 3 2" xfId="8973" xr:uid="{AB355900-2862-42CE-8610-DAEE60316DC3}"/>
    <cellStyle name="Released 2 3 2 3 2 2" xfId="22920" xr:uid="{86C01DD9-6D26-4E11-8420-2109992FBC4C}"/>
    <cellStyle name="Released 2 3 2 3 3" xfId="22919" xr:uid="{A9DF3FA3-E13E-40DC-ADCB-E23D06E8C2E1}"/>
    <cellStyle name="Released 2 3 2 4" xfId="8974" xr:uid="{31F6C6C0-5D32-4922-BD0D-CF1FAF79CA94}"/>
    <cellStyle name="Released 2 3 2 4 2" xfId="22921" xr:uid="{57AC73DC-3640-4158-BB4F-19C5CA61B345}"/>
    <cellStyle name="Released 2 3 2 5" xfId="8975" xr:uid="{76B7500B-1382-4B29-9238-BD6D6EE5BBEA}"/>
    <cellStyle name="Released 2 3 2 5 2" xfId="22922" xr:uid="{2F4E05A8-2A36-4955-BA0B-13509C79978C}"/>
    <cellStyle name="Released 2 3 2 6" xfId="8976" xr:uid="{F6D5C9E7-1FF1-4AAD-9C71-6BFBD1287D35}"/>
    <cellStyle name="Released 2 3 2 6 2" xfId="22923" xr:uid="{104B73BE-A2E5-49DF-B3CF-278DB0316D17}"/>
    <cellStyle name="Released 2 3 2 7" xfId="8977" xr:uid="{9837267C-33F1-4DE9-A195-CD8806D79481}"/>
    <cellStyle name="Released 2 3 2 7 2" xfId="22924" xr:uid="{897F5565-A4A9-45E5-A9E1-E6CECBDBAC6D}"/>
    <cellStyle name="Released 2 3 2 8" xfId="8978" xr:uid="{0556E32A-708C-4694-9AE6-17E563EF296C}"/>
    <cellStyle name="Released 2 3 2 8 2" xfId="22925" xr:uid="{BB5C6F2C-6707-42BC-BDDD-662135726A9B}"/>
    <cellStyle name="Released 2 3 2 9" xfId="8979" xr:uid="{04D40808-00FF-4348-AEFD-C018A31E4F69}"/>
    <cellStyle name="Released 2 3 2 9 2" xfId="22926" xr:uid="{F4B6633E-10A3-4538-873B-96A8E318F0B8}"/>
    <cellStyle name="Released 2 3 20" xfId="8980" xr:uid="{998AE7A2-49D9-413F-905F-ADECA858FDCE}"/>
    <cellStyle name="Released 2 3 20 2" xfId="22927" xr:uid="{FA7A7485-E323-47E3-8BF0-77AD513C7E99}"/>
    <cellStyle name="Released 2 3 21" xfId="14890" xr:uid="{5DD70646-43A4-4D4A-9850-2AC8731967A1}"/>
    <cellStyle name="Released 2 3 21 2" xfId="27255" xr:uid="{07D0EAE3-CD8F-4B81-B7D8-CD0B34CBD467}"/>
    <cellStyle name="Released 2 3 22" xfId="15673" xr:uid="{F2BD8873-5B9B-4961-AE06-6CB51AD812E8}"/>
    <cellStyle name="Released 2 3 3" xfId="8981" xr:uid="{96C2F6DC-B0DD-41F5-A84A-FB05885104F8}"/>
    <cellStyle name="Released 2 3 3 2" xfId="8982" xr:uid="{CC329717-E0AA-4E2C-9AC3-DBF019C80205}"/>
    <cellStyle name="Released 2 3 3 2 2" xfId="8983" xr:uid="{0B39F922-25B2-41DA-8C58-676AB52B9529}"/>
    <cellStyle name="Released 2 3 3 2 2 2" xfId="22930" xr:uid="{1F1702C8-F862-4871-BDFC-D8980CDE66B3}"/>
    <cellStyle name="Released 2 3 3 2 3" xfId="22929" xr:uid="{82BBC321-9FEA-4A99-AB07-88727F3ED19E}"/>
    <cellStyle name="Released 2 3 3 3" xfId="8984" xr:uid="{5759E373-99B1-4212-9192-6CAAC6DE0214}"/>
    <cellStyle name="Released 2 3 3 3 2" xfId="22931" xr:uid="{3FBC36C6-4C29-448B-A02F-D635DBC0467C}"/>
    <cellStyle name="Released 2 3 3 4" xfId="8985" xr:uid="{09FD41E6-8F16-4556-8DCA-CB7A53E18C5F}"/>
    <cellStyle name="Released 2 3 3 4 2" xfId="22932" xr:uid="{0C86BC81-632D-444B-AA43-3444D462073B}"/>
    <cellStyle name="Released 2 3 3 5" xfId="8986" xr:uid="{571FDE62-C93A-43EF-82BD-A6751E47B97A}"/>
    <cellStyle name="Released 2 3 3 5 2" xfId="22933" xr:uid="{E982A91C-9144-4065-9EE0-4680FB25BC32}"/>
    <cellStyle name="Released 2 3 3 6" xfId="8987" xr:uid="{F239CCAE-E025-43E0-B1EE-49AE8CC39F69}"/>
    <cellStyle name="Released 2 3 3 6 2" xfId="22934" xr:uid="{0DD527DA-E165-49DE-B222-CE7ABDB046D7}"/>
    <cellStyle name="Released 2 3 3 7" xfId="22928" xr:uid="{62E0227D-D8D2-41E9-A452-504D0C87D220}"/>
    <cellStyle name="Released 2 3 4" xfId="8988" xr:uid="{15C0246A-BC95-44C1-AD41-83AFB3AA2354}"/>
    <cellStyle name="Released 2 3 4 2" xfId="8989" xr:uid="{83CE7BB7-5F54-4AAD-9478-B00D9D7854FD}"/>
    <cellStyle name="Released 2 3 4 2 2" xfId="22936" xr:uid="{BFADF46C-594D-409E-9D79-6F0FFD7BDDC4}"/>
    <cellStyle name="Released 2 3 4 3" xfId="8990" xr:uid="{2BE55C50-FF0D-4A08-8B2C-FA9076B4B95D}"/>
    <cellStyle name="Released 2 3 4 3 2" xfId="22937" xr:uid="{8F3ED20A-2879-40A2-83AC-C391248F2A7D}"/>
    <cellStyle name="Released 2 3 4 4" xfId="8991" xr:uid="{0876B178-5C03-474A-B5BF-29469FCE2516}"/>
    <cellStyle name="Released 2 3 4 4 2" xfId="22938" xr:uid="{3DBABBF5-52D7-43E1-9A1B-ADF06F5F7168}"/>
    <cellStyle name="Released 2 3 4 5" xfId="8992" xr:uid="{1AAA4063-0813-4250-A8CD-6009EE910AFF}"/>
    <cellStyle name="Released 2 3 4 5 2" xfId="22939" xr:uid="{9FD7161C-1B21-4466-BAE5-7C26A2EA7E1A}"/>
    <cellStyle name="Released 2 3 4 6" xfId="22935" xr:uid="{0BBB001B-5922-4A31-A484-D04589BC2D4A}"/>
    <cellStyle name="Released 2 3 5" xfId="8993" xr:uid="{1C2A18B2-823F-4A18-98DB-E57EBF4AA173}"/>
    <cellStyle name="Released 2 3 5 2" xfId="8994" xr:uid="{46A0791B-3D96-4F13-B6DC-C345607D3C3F}"/>
    <cellStyle name="Released 2 3 5 2 2" xfId="22941" xr:uid="{16F0A485-66DF-43CB-AAA7-327C7790801A}"/>
    <cellStyle name="Released 2 3 5 3" xfId="8995" xr:uid="{D4DFF2F1-7380-4E97-9417-D55CA85491F0}"/>
    <cellStyle name="Released 2 3 5 3 2" xfId="22942" xr:uid="{E048ED87-0193-46FB-96BE-6A3C8F7F7DEB}"/>
    <cellStyle name="Released 2 3 5 4" xfId="8996" xr:uid="{20630109-131C-4A5E-8630-06F99475A567}"/>
    <cellStyle name="Released 2 3 5 4 2" xfId="22943" xr:uid="{87873706-C5C2-41EC-AA6F-BD7BEA685416}"/>
    <cellStyle name="Released 2 3 5 5" xfId="22940" xr:uid="{0477A9DF-2456-4218-B041-590F4CB8C193}"/>
    <cellStyle name="Released 2 3 6" xfId="8997" xr:uid="{6E0CBBBA-ED8B-47D4-A57F-C41083261218}"/>
    <cellStyle name="Released 2 3 6 2" xfId="22944" xr:uid="{78F53196-E296-442D-9D97-B9D0091B52E2}"/>
    <cellStyle name="Released 2 3 7" xfId="8998" xr:uid="{F7700799-4C14-45FF-BE31-6E05DF31FF3B}"/>
    <cellStyle name="Released 2 3 7 2" xfId="22945" xr:uid="{CE441997-966B-4AC8-AD19-A0757EF09B4C}"/>
    <cellStyle name="Released 2 3 8" xfId="8999" xr:uid="{2AB7525C-395E-4FEC-B3BF-002EB02DB22C}"/>
    <cellStyle name="Released 2 3 8 2" xfId="22946" xr:uid="{74AE53C5-E26D-4D60-A0C4-3A69A818A224}"/>
    <cellStyle name="Released 2 3 9" xfId="9000" xr:uid="{23125628-3C34-4A03-98D7-1A3895A10407}"/>
    <cellStyle name="Released 2 3 9 2" xfId="22947" xr:uid="{CD4629BC-955B-4A23-AF84-12CC202A9352}"/>
    <cellStyle name="Released 2 4" xfId="1115" xr:uid="{708C400C-6F49-46AA-A08C-CF6F7A3EB5A9}"/>
    <cellStyle name="Released 2 4 10" xfId="9001" xr:uid="{A352AFC7-23E4-403B-B5C1-CB3358016005}"/>
    <cellStyle name="Released 2 4 10 2" xfId="22948" xr:uid="{81302FB6-69DA-4992-9C6D-933D2F1582CE}"/>
    <cellStyle name="Released 2 4 11" xfId="9002" xr:uid="{269D2368-4E9B-4AC5-AF22-7DECDEC4FDFF}"/>
    <cellStyle name="Released 2 4 11 2" xfId="22949" xr:uid="{20C05233-2D12-4CB2-949D-7C57D0C10839}"/>
    <cellStyle name="Released 2 4 12" xfId="9003" xr:uid="{3D64CF2C-ED50-48A7-9245-1170737E2072}"/>
    <cellStyle name="Released 2 4 12 2" xfId="22950" xr:uid="{07283528-D6CD-4D9E-A53A-B4343D148995}"/>
    <cellStyle name="Released 2 4 13" xfId="9004" xr:uid="{D89BC14B-BAF9-435D-92CD-AA1D5BC1A3E7}"/>
    <cellStyle name="Released 2 4 13 2" xfId="22951" xr:uid="{763359F1-E55B-46DA-A824-B1286F7A0CC2}"/>
    <cellStyle name="Released 2 4 14" xfId="9005" xr:uid="{4C9AB87D-3263-4B78-A1E8-F2C25A01A12F}"/>
    <cellStyle name="Released 2 4 14 2" xfId="22952" xr:uid="{B14F3E0E-6198-4662-9F1B-21B9E0F4D92F}"/>
    <cellStyle name="Released 2 4 15" xfId="9006" xr:uid="{DA12CBBA-19A8-41DA-ADFA-4B396D74E8BE}"/>
    <cellStyle name="Released 2 4 15 2" xfId="22953" xr:uid="{41DED52D-6970-45B1-8F93-665C603486A2}"/>
    <cellStyle name="Released 2 4 16" xfId="9007" xr:uid="{7DC92A1A-FC2B-4010-9F1C-40A4D5169797}"/>
    <cellStyle name="Released 2 4 16 2" xfId="22954" xr:uid="{BE9E331B-06E2-4887-8EF2-670D0EC5EFBD}"/>
    <cellStyle name="Released 2 4 17" xfId="9008" xr:uid="{F46DEAC0-AD28-4EA3-88BD-4939EBC1B706}"/>
    <cellStyle name="Released 2 4 17 2" xfId="22955" xr:uid="{3DDF33E5-432C-4F9F-AFB8-2D43B6AE315F}"/>
    <cellStyle name="Released 2 4 18" xfId="9009" xr:uid="{06AA218F-6CB7-4E48-887D-3BFE6C16802A}"/>
    <cellStyle name="Released 2 4 18 2" xfId="22956" xr:uid="{2B7245E5-38B8-494A-8FAD-6633D592F0A1}"/>
    <cellStyle name="Released 2 4 19" xfId="9010" xr:uid="{670FB80C-91D0-47A3-8B26-FB7A7E964C55}"/>
    <cellStyle name="Released 2 4 19 2" xfId="22957" xr:uid="{C3034DF5-EB27-4A6B-8838-9EE712CEA683}"/>
    <cellStyle name="Released 2 4 2" xfId="9011" xr:uid="{EC2AD9FA-1B0E-4665-83C3-8F7CBF13AC6F}"/>
    <cellStyle name="Released 2 4 2 10" xfId="14893" xr:uid="{A68E8D03-AEAD-48AF-9FC2-80E327A28BE3}"/>
    <cellStyle name="Released 2 4 2 10 2" xfId="27258" xr:uid="{460CD0DB-BEB9-48BE-8053-128808A04BA3}"/>
    <cellStyle name="Released 2 4 2 11" xfId="22958" xr:uid="{15596D0E-9566-4E08-850B-0C4C780994E1}"/>
    <cellStyle name="Released 2 4 2 2" xfId="9012" xr:uid="{75974D71-C79A-49CE-97AE-97667E3185B2}"/>
    <cellStyle name="Released 2 4 2 2 2" xfId="9013" xr:uid="{6771D9E4-A0F9-481E-8125-AD480281F1A2}"/>
    <cellStyle name="Released 2 4 2 2 2 2" xfId="22960" xr:uid="{7967A4D5-BF18-4636-82E4-A3089313D409}"/>
    <cellStyle name="Released 2 4 2 2 3" xfId="9014" xr:uid="{6C03DD88-05C5-470A-85A2-F96634AD6465}"/>
    <cellStyle name="Released 2 4 2 2 3 2" xfId="22961" xr:uid="{5CB1BC7D-2485-4ECF-A2AB-5A2513DCD091}"/>
    <cellStyle name="Released 2 4 2 2 4" xfId="9015" xr:uid="{000E55C3-D7E1-4574-A143-0E1FFD8903E7}"/>
    <cellStyle name="Released 2 4 2 2 4 2" xfId="22962" xr:uid="{F9E6050D-C833-48A8-9F68-843DCAB90261}"/>
    <cellStyle name="Released 2 4 2 2 5" xfId="9016" xr:uid="{95B23994-8C0E-4996-BB3F-9B39A4451D1E}"/>
    <cellStyle name="Released 2 4 2 2 5 2" xfId="22963" xr:uid="{71FBF314-5459-4734-983D-7275BE01A7C0}"/>
    <cellStyle name="Released 2 4 2 2 6" xfId="22959" xr:uid="{0406C1CC-70A4-45D0-AC53-BF523DEA33C0}"/>
    <cellStyle name="Released 2 4 2 3" xfId="9017" xr:uid="{19FE9F44-2999-449A-8488-31054BDF6EBF}"/>
    <cellStyle name="Released 2 4 2 3 2" xfId="9018" xr:uid="{F4DA8DE8-BA8C-45B7-887F-640C780F6753}"/>
    <cellStyle name="Released 2 4 2 3 2 2" xfId="22965" xr:uid="{75970D65-153A-40E9-A72B-4F8D23BADB2B}"/>
    <cellStyle name="Released 2 4 2 3 3" xfId="22964" xr:uid="{9E1865DF-1D96-4305-A9C8-62E3CAB66DBD}"/>
    <cellStyle name="Released 2 4 2 4" xfId="9019" xr:uid="{26922EAE-8F4A-4371-891C-28D7EBCA9006}"/>
    <cellStyle name="Released 2 4 2 4 2" xfId="22966" xr:uid="{A6A9E1C9-1649-42DD-8079-DB71045C705B}"/>
    <cellStyle name="Released 2 4 2 5" xfId="9020" xr:uid="{92A96D16-0869-467F-BCA3-82C77752C3D3}"/>
    <cellStyle name="Released 2 4 2 5 2" xfId="22967" xr:uid="{748964A8-1A89-4291-8324-E4CF2F63C6E9}"/>
    <cellStyle name="Released 2 4 2 6" xfId="9021" xr:uid="{CEE244E3-682C-4892-8A6D-8CA378D55920}"/>
    <cellStyle name="Released 2 4 2 6 2" xfId="22968" xr:uid="{6A5FFF14-E991-45BD-B82E-F46732882EA1}"/>
    <cellStyle name="Released 2 4 2 7" xfId="9022" xr:uid="{11720FA9-A03D-4FBC-82DD-85B606CACAEE}"/>
    <cellStyle name="Released 2 4 2 7 2" xfId="22969" xr:uid="{BE3D2432-AD2A-4139-97CC-C577020ECC3E}"/>
    <cellStyle name="Released 2 4 2 8" xfId="9023" xr:uid="{C92C41FA-BDEF-4D1A-B550-D68EF639A991}"/>
    <cellStyle name="Released 2 4 2 8 2" xfId="22970" xr:uid="{386C01ED-CD14-49D0-9DF8-DF3AD4E5DA7F}"/>
    <cellStyle name="Released 2 4 2 9" xfId="9024" xr:uid="{8DAE257F-AB47-4A75-AF6C-58C4F26E14B0}"/>
    <cellStyle name="Released 2 4 2 9 2" xfId="22971" xr:uid="{AB066A9E-6AF5-46F8-8A92-3D42551487CA}"/>
    <cellStyle name="Released 2 4 20" xfId="9025" xr:uid="{B28DE6CA-C1EE-4B02-A417-754D7142201B}"/>
    <cellStyle name="Released 2 4 20 2" xfId="22972" xr:uid="{31A603D0-A91C-465D-A803-FEE08F87CBEE}"/>
    <cellStyle name="Released 2 4 21" xfId="14892" xr:uid="{5FA422D6-D545-4AEF-881E-CC0D6D4CB63D}"/>
    <cellStyle name="Released 2 4 21 2" xfId="27257" xr:uid="{38DBBF54-ACDA-4F82-85BB-AF732062F1E6}"/>
    <cellStyle name="Released 2 4 22" xfId="15674" xr:uid="{01B16DC3-966D-4EF4-B677-0FA3916DC006}"/>
    <cellStyle name="Released 2 4 3" xfId="9026" xr:uid="{9DAE0512-A964-40B0-AF60-FB7BA236D115}"/>
    <cellStyle name="Released 2 4 3 2" xfId="9027" xr:uid="{F91A2F7D-1777-4008-A5F8-7D463232AFC1}"/>
    <cellStyle name="Released 2 4 3 2 2" xfId="9028" xr:uid="{3ADD5516-BCCE-45CF-BF39-42C44C4EAB3F}"/>
    <cellStyle name="Released 2 4 3 2 2 2" xfId="22975" xr:uid="{E0776EF7-F530-4632-831B-8D1497B444FE}"/>
    <cellStyle name="Released 2 4 3 2 3" xfId="22974" xr:uid="{9E45AFEF-99AD-487E-BF12-82B4A84A2D97}"/>
    <cellStyle name="Released 2 4 3 3" xfId="9029" xr:uid="{5E984B6A-A825-4B49-9AD0-8E868B0DBEB9}"/>
    <cellStyle name="Released 2 4 3 3 2" xfId="22976" xr:uid="{6638389E-5394-4AB6-B2B0-495A368E8D0E}"/>
    <cellStyle name="Released 2 4 3 4" xfId="9030" xr:uid="{01F9F43A-6EA0-44B2-B481-E6E3B203413C}"/>
    <cellStyle name="Released 2 4 3 4 2" xfId="22977" xr:uid="{48D2DD12-A145-49F2-AE68-D86FAB40A882}"/>
    <cellStyle name="Released 2 4 3 5" xfId="9031" xr:uid="{1AF5F7D5-129A-4289-A09E-E64A0B5AD966}"/>
    <cellStyle name="Released 2 4 3 5 2" xfId="22978" xr:uid="{0EABF959-A5F2-4EDB-BA4B-E3E86A70EBF2}"/>
    <cellStyle name="Released 2 4 3 6" xfId="9032" xr:uid="{13A9B78E-392A-4585-9B84-9EDB79F128D1}"/>
    <cellStyle name="Released 2 4 3 6 2" xfId="22979" xr:uid="{932BA045-6796-49BC-8939-C063FC7253A3}"/>
    <cellStyle name="Released 2 4 3 7" xfId="22973" xr:uid="{B7A7C1A6-75FF-4AF2-9898-AD615F967328}"/>
    <cellStyle name="Released 2 4 4" xfId="9033" xr:uid="{3B2216B3-3BFD-48F6-A5E1-E83BD8351585}"/>
    <cellStyle name="Released 2 4 4 2" xfId="9034" xr:uid="{EB392B6C-097D-4681-A870-BC8A4EA2E980}"/>
    <cellStyle name="Released 2 4 4 2 2" xfId="22981" xr:uid="{52849239-31FF-48C6-8684-449457B8C478}"/>
    <cellStyle name="Released 2 4 4 3" xfId="9035" xr:uid="{A9755CB5-5E14-4415-9CEC-BE2FDEA70FB5}"/>
    <cellStyle name="Released 2 4 4 3 2" xfId="22982" xr:uid="{A47AF901-EB6D-4CA7-B412-11932CFBFD44}"/>
    <cellStyle name="Released 2 4 4 4" xfId="9036" xr:uid="{4386F7DB-4A5C-45E1-9732-27A4809B150D}"/>
    <cellStyle name="Released 2 4 4 4 2" xfId="22983" xr:uid="{0F7C11DD-CE78-4802-855D-85F94684E50B}"/>
    <cellStyle name="Released 2 4 4 5" xfId="9037" xr:uid="{37BCBB92-E992-4725-8991-4008839E2797}"/>
    <cellStyle name="Released 2 4 4 5 2" xfId="22984" xr:uid="{CA1B665B-E66D-4B48-ADCB-6E7609DBF94B}"/>
    <cellStyle name="Released 2 4 4 6" xfId="22980" xr:uid="{7F8D9DF2-E3CB-4B08-888E-3638F30C2817}"/>
    <cellStyle name="Released 2 4 5" xfId="9038" xr:uid="{A59B5821-D61E-4EEB-B49D-500ED2765688}"/>
    <cellStyle name="Released 2 4 5 2" xfId="9039" xr:uid="{13FE396E-DEFD-4A7D-9562-39B2AAF78D7E}"/>
    <cellStyle name="Released 2 4 5 2 2" xfId="22986" xr:uid="{576BC0DE-E4FB-4016-8441-138DDDB100B9}"/>
    <cellStyle name="Released 2 4 5 3" xfId="9040" xr:uid="{7DECC653-F09B-4B76-A848-400CD511F2FF}"/>
    <cellStyle name="Released 2 4 5 3 2" xfId="22987" xr:uid="{C5B27364-CE62-4088-A595-03809BFA47BE}"/>
    <cellStyle name="Released 2 4 5 4" xfId="9041" xr:uid="{4A92DDC4-58FF-43C7-B30E-C246DCCAAC99}"/>
    <cellStyle name="Released 2 4 5 4 2" xfId="22988" xr:uid="{F8CD863D-661A-4502-8377-6A2967E9A9B4}"/>
    <cellStyle name="Released 2 4 5 5" xfId="22985" xr:uid="{6257906A-3940-4C33-8249-3118DA1E546D}"/>
    <cellStyle name="Released 2 4 6" xfId="9042" xr:uid="{5346FD71-39D8-4E33-83EA-32B32297AB47}"/>
    <cellStyle name="Released 2 4 6 2" xfId="22989" xr:uid="{711CB0FF-4645-48A4-8B22-E73FF1B05147}"/>
    <cellStyle name="Released 2 4 7" xfId="9043" xr:uid="{58CC8E2B-87B3-44AE-A405-1D2BEFB2034C}"/>
    <cellStyle name="Released 2 4 7 2" xfId="22990" xr:uid="{41AA282B-2C90-443D-9B70-6901998C8DF7}"/>
    <cellStyle name="Released 2 4 8" xfId="9044" xr:uid="{E0E36964-4DC8-4CC2-AC74-049DCD4B464A}"/>
    <cellStyle name="Released 2 4 8 2" xfId="22991" xr:uid="{505A2E75-0821-4F9A-8EEB-5AE9DC2F4AA5}"/>
    <cellStyle name="Released 2 4 9" xfId="9045" xr:uid="{DCE73B7D-57BD-4409-AA1D-DF7CDA835212}"/>
    <cellStyle name="Released 2 4 9 2" xfId="22992" xr:uid="{AC42C144-9D86-4FD9-A7B9-C8DAD7024159}"/>
    <cellStyle name="Released 2 5" xfId="1116" xr:uid="{CD63922A-40A2-4591-BC65-1B5B21A2B8AB}"/>
    <cellStyle name="Released 2 5 10" xfId="9046" xr:uid="{3E2E8829-89CE-42E8-912A-0A6F21C41C54}"/>
    <cellStyle name="Released 2 5 10 2" xfId="22993" xr:uid="{A8FC80CC-6D59-4F93-B397-FFC6A8206D9B}"/>
    <cellStyle name="Released 2 5 11" xfId="9047" xr:uid="{0C4AF472-0B46-42CC-93DC-9B55E18AD411}"/>
    <cellStyle name="Released 2 5 11 2" xfId="22994" xr:uid="{92EF1827-F1FE-493B-BE81-594315D7D347}"/>
    <cellStyle name="Released 2 5 12" xfId="9048" xr:uid="{BD1B1BCE-DF79-4A70-901C-73F1E7400F9E}"/>
    <cellStyle name="Released 2 5 12 2" xfId="22995" xr:uid="{E5B8FED2-32FF-47E3-B82F-A4DFBD260929}"/>
    <cellStyle name="Released 2 5 13" xfId="9049" xr:uid="{875737D2-BF9D-422A-92C2-B21A814457A6}"/>
    <cellStyle name="Released 2 5 13 2" xfId="22996" xr:uid="{6E6600CF-6BE6-4493-8BE5-D84E41EE74A3}"/>
    <cellStyle name="Released 2 5 14" xfId="9050" xr:uid="{FA684BB0-F87F-470F-9A2C-A36F1D02D1DA}"/>
    <cellStyle name="Released 2 5 14 2" xfId="22997" xr:uid="{B9C507AB-5F63-48EF-9B63-E55D6440841D}"/>
    <cellStyle name="Released 2 5 15" xfId="9051" xr:uid="{74DA6997-FFAA-4982-9C77-7944FEF7B4E4}"/>
    <cellStyle name="Released 2 5 15 2" xfId="22998" xr:uid="{F6C79E60-9BC8-408D-A79E-40CAB076B98B}"/>
    <cellStyle name="Released 2 5 16" xfId="9052" xr:uid="{5BD165A3-6E5B-48C1-B3B7-F0B74672E958}"/>
    <cellStyle name="Released 2 5 16 2" xfId="22999" xr:uid="{065B09EE-4D83-40D0-A5BE-EA4B5E8D1F42}"/>
    <cellStyle name="Released 2 5 17" xfId="9053" xr:uid="{B88EFAF4-AD9E-4E2C-B0D5-868A0D74094D}"/>
    <cellStyle name="Released 2 5 17 2" xfId="23000" xr:uid="{EEEC17B9-184B-472F-9182-8F00B2E5D5E2}"/>
    <cellStyle name="Released 2 5 18" xfId="9054" xr:uid="{6B60DF94-ADE4-4B88-B429-A3B7A1D1C863}"/>
    <cellStyle name="Released 2 5 18 2" xfId="23001" xr:uid="{6EA265BC-2134-4EF9-8D73-FE641E024917}"/>
    <cellStyle name="Released 2 5 19" xfId="9055" xr:uid="{AA09A842-7367-41A3-9F8E-FD92EC110F87}"/>
    <cellStyle name="Released 2 5 19 2" xfId="23002" xr:uid="{BF4CA53A-ACB5-473D-BC0C-30EFB0401B00}"/>
    <cellStyle name="Released 2 5 2" xfId="9056" xr:uid="{21F6F790-3BD0-40A6-B801-66F51CECFF8A}"/>
    <cellStyle name="Released 2 5 2 10" xfId="14895" xr:uid="{77481B50-75D1-46DB-BD9A-B9604B3136BB}"/>
    <cellStyle name="Released 2 5 2 10 2" xfId="27260" xr:uid="{41D250A0-E55E-45AE-A065-3BAF75985971}"/>
    <cellStyle name="Released 2 5 2 11" xfId="23003" xr:uid="{9B55B483-2B4C-42D7-99A6-1126E882D2CA}"/>
    <cellStyle name="Released 2 5 2 2" xfId="9057" xr:uid="{E68F398E-FBFF-4B23-B353-DACAE4CBE945}"/>
    <cellStyle name="Released 2 5 2 2 2" xfId="9058" xr:uid="{9DF88C8F-B9EB-42E9-A6E1-F6E28610AD54}"/>
    <cellStyle name="Released 2 5 2 2 2 2" xfId="23005" xr:uid="{D5E10D91-7DD4-4C20-ACDF-B0B0D16CE01E}"/>
    <cellStyle name="Released 2 5 2 2 3" xfId="9059" xr:uid="{4CF21D93-2541-4138-8F9B-CBA2B5FFFF0D}"/>
    <cellStyle name="Released 2 5 2 2 3 2" xfId="23006" xr:uid="{55AC79CD-083B-4620-81A5-8C343FF8FA13}"/>
    <cellStyle name="Released 2 5 2 2 4" xfId="9060" xr:uid="{D5300015-4F40-493F-BF65-4522B8D0611B}"/>
    <cellStyle name="Released 2 5 2 2 4 2" xfId="23007" xr:uid="{83621515-7E61-4283-ADF1-BFDC132CB5CE}"/>
    <cellStyle name="Released 2 5 2 2 5" xfId="9061" xr:uid="{C4E1BFAC-6107-41A0-B11B-18E689A21CC4}"/>
    <cellStyle name="Released 2 5 2 2 5 2" xfId="23008" xr:uid="{C6DBA2EF-DFCD-474F-B291-81EE8EC4C664}"/>
    <cellStyle name="Released 2 5 2 2 6" xfId="23004" xr:uid="{6B8785FA-791C-4924-A6EA-D71428D87581}"/>
    <cellStyle name="Released 2 5 2 3" xfId="9062" xr:uid="{A2B7C53C-2230-4617-A2E4-2491B7C4B321}"/>
    <cellStyle name="Released 2 5 2 3 2" xfId="9063" xr:uid="{B30D1838-03DC-4F3F-B604-BF38425FC6B7}"/>
    <cellStyle name="Released 2 5 2 3 2 2" xfId="23010" xr:uid="{6C51030A-DEE6-4591-8897-9FA5F9B8AE63}"/>
    <cellStyle name="Released 2 5 2 3 3" xfId="23009" xr:uid="{592EE81C-9B65-433E-A22D-39DDBABD4A7C}"/>
    <cellStyle name="Released 2 5 2 4" xfId="9064" xr:uid="{495AA853-69C7-48C5-915F-F1DF5BEE362E}"/>
    <cellStyle name="Released 2 5 2 4 2" xfId="23011" xr:uid="{0EFA8431-9D18-4485-A650-27BBB3DDB15F}"/>
    <cellStyle name="Released 2 5 2 5" xfId="9065" xr:uid="{C927DF60-F6C0-4349-AAF2-D9EE87EE1DD3}"/>
    <cellStyle name="Released 2 5 2 5 2" xfId="23012" xr:uid="{D5EC1E9D-52E5-415A-8AB2-BEC12D073A17}"/>
    <cellStyle name="Released 2 5 2 6" xfId="9066" xr:uid="{15E9B916-680E-4399-B51B-F6ED2ECE7D57}"/>
    <cellStyle name="Released 2 5 2 6 2" xfId="23013" xr:uid="{51B239B3-FAF9-43A8-A42F-63DA36FAEF55}"/>
    <cellStyle name="Released 2 5 2 7" xfId="9067" xr:uid="{ECBCD269-AC21-44FE-81AE-555ED412FE42}"/>
    <cellStyle name="Released 2 5 2 7 2" xfId="23014" xr:uid="{F067C218-5277-4B7A-8F03-66E51E92C6D9}"/>
    <cellStyle name="Released 2 5 2 8" xfId="9068" xr:uid="{64584DE6-EF8C-4F1E-AA53-E2ED4909CF50}"/>
    <cellStyle name="Released 2 5 2 8 2" xfId="23015" xr:uid="{881B6B1C-6E91-4F0B-8CF0-C9FEA56E075F}"/>
    <cellStyle name="Released 2 5 2 9" xfId="9069" xr:uid="{EF021E13-7E19-4551-BF34-CD53BCF82FF5}"/>
    <cellStyle name="Released 2 5 2 9 2" xfId="23016" xr:uid="{8F23BB5A-B743-4B83-ADC1-D7D6A552B507}"/>
    <cellStyle name="Released 2 5 20" xfId="9070" xr:uid="{D8C55DA4-F0E0-4A51-97E9-8F3846C0D39D}"/>
    <cellStyle name="Released 2 5 20 2" xfId="23017" xr:uid="{08877B94-1158-4FE4-98E0-4A3C06BC9AEF}"/>
    <cellStyle name="Released 2 5 21" xfId="14894" xr:uid="{7DF2E000-2057-4E07-8F90-6928E76A509A}"/>
    <cellStyle name="Released 2 5 21 2" xfId="27259" xr:uid="{8F8DC3A1-A06B-4774-AC50-92DF1506B6BF}"/>
    <cellStyle name="Released 2 5 22" xfId="15675" xr:uid="{16A3C340-A0B0-448B-A942-80CE9C5DE0B8}"/>
    <cellStyle name="Released 2 5 3" xfId="9071" xr:uid="{1E51B123-B2CC-45B8-9DD8-04F73D5D88B4}"/>
    <cellStyle name="Released 2 5 3 2" xfId="9072" xr:uid="{1D6D6EC7-3844-4CB2-ABAC-8DF15CD917A6}"/>
    <cellStyle name="Released 2 5 3 2 2" xfId="9073" xr:uid="{3B668B8E-0EE5-483C-974A-CFA1EEC591A6}"/>
    <cellStyle name="Released 2 5 3 2 2 2" xfId="23020" xr:uid="{9C94BB82-B499-4222-9D48-0772541A8E28}"/>
    <cellStyle name="Released 2 5 3 2 3" xfId="23019" xr:uid="{E63D5305-ED9F-484D-97A0-3F7B254D9406}"/>
    <cellStyle name="Released 2 5 3 3" xfId="9074" xr:uid="{BA21409E-302E-4410-BA6A-D7EC29B64A40}"/>
    <cellStyle name="Released 2 5 3 3 2" xfId="23021" xr:uid="{8C4C4EE3-91C9-4DCF-A174-531B88C3EEA3}"/>
    <cellStyle name="Released 2 5 3 4" xfId="9075" xr:uid="{867BE976-40FD-45DE-ACF4-3496982C4A8D}"/>
    <cellStyle name="Released 2 5 3 4 2" xfId="23022" xr:uid="{7F49C8EE-3D4D-4749-8601-BB33B3038A0D}"/>
    <cellStyle name="Released 2 5 3 5" xfId="9076" xr:uid="{6F9F0423-C33F-4847-98C5-A52E50498E3D}"/>
    <cellStyle name="Released 2 5 3 5 2" xfId="23023" xr:uid="{D53A5971-7C67-4CD5-A7E4-56A5E91C09DC}"/>
    <cellStyle name="Released 2 5 3 6" xfId="9077" xr:uid="{6131FF31-0A9D-4E71-A757-A8FFEF65B59A}"/>
    <cellStyle name="Released 2 5 3 6 2" xfId="23024" xr:uid="{A6D8965F-293F-4B45-89E0-B19212BCFEE4}"/>
    <cellStyle name="Released 2 5 3 7" xfId="23018" xr:uid="{4C28184D-6285-488B-AC2C-6F1050F40CC9}"/>
    <cellStyle name="Released 2 5 4" xfId="9078" xr:uid="{CC7C70F4-E33F-49B1-B636-20C1A4ADF986}"/>
    <cellStyle name="Released 2 5 4 2" xfId="9079" xr:uid="{4F87B354-3A5D-4DB4-9297-B8ACA4B69B08}"/>
    <cellStyle name="Released 2 5 4 2 2" xfId="23026" xr:uid="{FD1F5FB1-09AC-4105-BE2A-3A2E6BE13E7C}"/>
    <cellStyle name="Released 2 5 4 3" xfId="9080" xr:uid="{1767E685-DB90-4F69-953F-F9AA88E028D0}"/>
    <cellStyle name="Released 2 5 4 3 2" xfId="23027" xr:uid="{E5B8A89D-E6CB-449F-AEF7-16E647F19121}"/>
    <cellStyle name="Released 2 5 4 4" xfId="9081" xr:uid="{7CBEB40E-BDE1-4383-A1FF-317F36846245}"/>
    <cellStyle name="Released 2 5 4 4 2" xfId="23028" xr:uid="{48905C1A-6EA8-4495-8782-FE0EB9E5D01B}"/>
    <cellStyle name="Released 2 5 4 5" xfId="9082" xr:uid="{2FD097D8-1DC0-4DFA-9C42-B22F1295880F}"/>
    <cellStyle name="Released 2 5 4 5 2" xfId="23029" xr:uid="{7B66BCB8-8110-4649-A918-16A6FA5AD255}"/>
    <cellStyle name="Released 2 5 4 6" xfId="23025" xr:uid="{DF8C30F2-C4E4-4F61-935C-E9BF95E413A6}"/>
    <cellStyle name="Released 2 5 5" xfId="9083" xr:uid="{F508C2B0-A7D0-4395-9E3D-790C3ED6AF05}"/>
    <cellStyle name="Released 2 5 5 2" xfId="9084" xr:uid="{B949C023-2C68-44C3-A91B-81823962CCFA}"/>
    <cellStyle name="Released 2 5 5 2 2" xfId="23031" xr:uid="{254B77C7-114A-4522-B84B-A5D1588492BF}"/>
    <cellStyle name="Released 2 5 5 3" xfId="9085" xr:uid="{ECCE0B61-5253-488A-B5F3-2B6DC5DEDBBD}"/>
    <cellStyle name="Released 2 5 5 3 2" xfId="23032" xr:uid="{9C5CCA4B-7436-4469-9575-CBE0203803D7}"/>
    <cellStyle name="Released 2 5 5 4" xfId="9086" xr:uid="{114C61F5-14D0-4752-A7D1-09B8CE6494CE}"/>
    <cellStyle name="Released 2 5 5 4 2" xfId="23033" xr:uid="{BA180485-0E47-4093-8C55-7EF34AD148FC}"/>
    <cellStyle name="Released 2 5 5 5" xfId="23030" xr:uid="{5314B98F-E19D-4D2F-B1AC-0D3A03E90B5B}"/>
    <cellStyle name="Released 2 5 6" xfId="9087" xr:uid="{2C7A571D-2587-4449-9E07-1784A04A7C69}"/>
    <cellStyle name="Released 2 5 6 2" xfId="23034" xr:uid="{6C085E9E-9C5A-49F8-ACF6-04057902BCCC}"/>
    <cellStyle name="Released 2 5 7" xfId="9088" xr:uid="{25002FAC-D5E0-4AF0-82B5-E8B4650BEC00}"/>
    <cellStyle name="Released 2 5 7 2" xfId="23035" xr:uid="{18C09202-1783-42A2-ADA8-FD51B92A1966}"/>
    <cellStyle name="Released 2 5 8" xfId="9089" xr:uid="{3346FFD4-9DFA-47B0-88B1-E906531DF4BA}"/>
    <cellStyle name="Released 2 5 8 2" xfId="23036" xr:uid="{3C442F9A-3BC8-49DA-B445-680393EA617E}"/>
    <cellStyle name="Released 2 5 9" xfId="9090" xr:uid="{AD9B1347-0E35-44D8-8238-FDA788C24EFC}"/>
    <cellStyle name="Released 2 5 9 2" xfId="23037" xr:uid="{FA3D7809-4EB0-413D-BF04-0A529C9885F4}"/>
    <cellStyle name="Released 2 6" xfId="9091" xr:uid="{2AD8A423-0270-4F28-ABDD-512E33DAE76E}"/>
    <cellStyle name="Released 2 6 10" xfId="14896" xr:uid="{31E3B460-AA3A-46F2-9629-9792805A5DAB}"/>
    <cellStyle name="Released 2 6 10 2" xfId="27261" xr:uid="{E00D58EE-E357-4D81-B36A-F9A3443C9BA3}"/>
    <cellStyle name="Released 2 6 11" xfId="23038" xr:uid="{8102E774-D5AB-4835-B6D6-D44BF155FA3F}"/>
    <cellStyle name="Released 2 6 2" xfId="9092" xr:uid="{323F5EFE-B308-4DD3-BA68-1AC3279627D9}"/>
    <cellStyle name="Released 2 6 2 2" xfId="9093" xr:uid="{D9171469-622B-4E30-AB96-AB47A196EB12}"/>
    <cellStyle name="Released 2 6 2 2 2" xfId="23040" xr:uid="{2DFD685C-282A-4AFE-A72D-0075AC28C4FE}"/>
    <cellStyle name="Released 2 6 2 3" xfId="9094" xr:uid="{EE08E54B-FAFC-49C0-8249-34886CADC3BA}"/>
    <cellStyle name="Released 2 6 2 3 2" xfId="23041" xr:uid="{18E95C9E-7C71-49AD-8A17-71F17564969C}"/>
    <cellStyle name="Released 2 6 2 4" xfId="9095" xr:uid="{049D66E4-CFB7-45C0-BF86-03E7C50E2381}"/>
    <cellStyle name="Released 2 6 2 4 2" xfId="23042" xr:uid="{991DAB2E-9672-4977-9138-DD5B58587A06}"/>
    <cellStyle name="Released 2 6 2 5" xfId="9096" xr:uid="{254E4350-7B5F-4949-9F46-99DD84CB2152}"/>
    <cellStyle name="Released 2 6 2 5 2" xfId="23043" xr:uid="{024FFBC1-B121-4A04-84DD-7820ECF37240}"/>
    <cellStyle name="Released 2 6 2 6" xfId="23039" xr:uid="{C31E2ECA-27DC-4C1F-99BB-4CD066E8DC22}"/>
    <cellStyle name="Released 2 6 3" xfId="9097" xr:uid="{B1ECCE90-3F4E-4CF5-9EB9-6FD1626017DE}"/>
    <cellStyle name="Released 2 6 3 2" xfId="9098" xr:uid="{F4864B45-6D92-46A8-96A2-5466F3E47581}"/>
    <cellStyle name="Released 2 6 3 2 2" xfId="23045" xr:uid="{85D80771-17F4-45BF-8592-07BF2236011E}"/>
    <cellStyle name="Released 2 6 3 3" xfId="23044" xr:uid="{930D492D-F2FA-4F81-A577-698CAB31D212}"/>
    <cellStyle name="Released 2 6 4" xfId="9099" xr:uid="{1EACC476-5945-4D30-93F6-CB735E73BF46}"/>
    <cellStyle name="Released 2 6 4 2" xfId="23046" xr:uid="{769CB7AF-010E-498E-89C0-43EDBCE4B654}"/>
    <cellStyle name="Released 2 6 5" xfId="9100" xr:uid="{22663C46-5E60-4195-9950-B5CACA63200A}"/>
    <cellStyle name="Released 2 6 5 2" xfId="23047" xr:uid="{7069556B-0FE3-4E63-AD64-A00ECBD8EA4C}"/>
    <cellStyle name="Released 2 6 6" xfId="9101" xr:uid="{FBDABDD4-D99E-427E-B7E1-1C8D5675C9D3}"/>
    <cellStyle name="Released 2 6 6 2" xfId="23048" xr:uid="{1DC0C896-77B6-4F13-A0D1-65686FCEFB37}"/>
    <cellStyle name="Released 2 6 7" xfId="9102" xr:uid="{33983A50-76E3-44EE-8ABF-3047C2BD2463}"/>
    <cellStyle name="Released 2 6 7 2" xfId="23049" xr:uid="{DEE9640B-8324-4817-8395-9F6C7563E2FF}"/>
    <cellStyle name="Released 2 6 8" xfId="9103" xr:uid="{56C401BA-2833-4C8B-9182-BE6ED86549D7}"/>
    <cellStyle name="Released 2 6 8 2" xfId="23050" xr:uid="{D61DCAC9-90BC-4F50-8DC3-58CF64FC165C}"/>
    <cellStyle name="Released 2 6 9" xfId="9104" xr:uid="{CDB819B6-B4AE-4868-8649-7515C05783CD}"/>
    <cellStyle name="Released 2 6 9 2" xfId="23051" xr:uid="{C61D1A90-0512-45D9-A45E-A0C5DA812607}"/>
    <cellStyle name="Released 2 7" xfId="9105" xr:uid="{724A7D66-0B20-4864-B621-36D3B43CEAF8}"/>
    <cellStyle name="Released 2 7 2" xfId="9106" xr:uid="{AC9B8ABF-8E4E-40AA-BAE8-A9A9C774EA27}"/>
    <cellStyle name="Released 2 7 2 2" xfId="9107" xr:uid="{7F560D88-0681-4792-AE24-F73786D464A2}"/>
    <cellStyle name="Released 2 7 2 2 2" xfId="23054" xr:uid="{C73B88D8-9F95-4D61-914E-C13D13AE2618}"/>
    <cellStyle name="Released 2 7 2 3" xfId="23053" xr:uid="{735C6671-E6E0-420E-A899-F63424CE4910}"/>
    <cellStyle name="Released 2 7 3" xfId="9108" xr:uid="{9D8FDD46-C081-463D-9E68-5F1262389B1C}"/>
    <cellStyle name="Released 2 7 3 2" xfId="23055" xr:uid="{7DC460E5-AEF2-402C-8344-DFC06AFB2A50}"/>
    <cellStyle name="Released 2 7 4" xfId="9109" xr:uid="{8717D941-9223-430B-9945-9BE3D87782BA}"/>
    <cellStyle name="Released 2 7 4 2" xfId="23056" xr:uid="{0A7DAED2-530F-424B-AB61-245154570F4A}"/>
    <cellStyle name="Released 2 7 5" xfId="9110" xr:uid="{CF37488C-2077-4257-90FA-75862BCDBA3F}"/>
    <cellStyle name="Released 2 7 5 2" xfId="23057" xr:uid="{C9D66489-E16A-4851-88BA-4047FCD930A7}"/>
    <cellStyle name="Released 2 7 6" xfId="9111" xr:uid="{A4EA5DFA-6E2C-4F13-8A5B-CD8D0CBCFD29}"/>
    <cellStyle name="Released 2 7 6 2" xfId="23058" xr:uid="{3E238DBB-DE81-4338-8FB6-644977F92170}"/>
    <cellStyle name="Released 2 7 7" xfId="23052" xr:uid="{7F3A7E74-3926-4065-9E4E-5D5470683D7A}"/>
    <cellStyle name="Released 2 8" xfId="9112" xr:uid="{AAC3006F-7335-4546-A5D1-9A14B151B429}"/>
    <cellStyle name="Released 2 8 2" xfId="9113" xr:uid="{02AE2B99-1B8A-42B5-AFDD-391974CF68A1}"/>
    <cellStyle name="Released 2 8 2 2" xfId="23060" xr:uid="{E92E55A1-A561-4E5F-B501-2C6B0C94C199}"/>
    <cellStyle name="Released 2 8 3" xfId="9114" xr:uid="{EFBFFE05-ED07-47A1-B4B8-B46D0721E940}"/>
    <cellStyle name="Released 2 8 3 2" xfId="23061" xr:uid="{438E34D2-040D-412E-862C-7C0C2A66821B}"/>
    <cellStyle name="Released 2 8 4" xfId="9115" xr:uid="{6BF08B8F-F0E6-48D8-B512-0597BD21BF95}"/>
    <cellStyle name="Released 2 8 4 2" xfId="23062" xr:uid="{2040E6F9-010D-41F6-8B50-9E8CB5D87C30}"/>
    <cellStyle name="Released 2 8 5" xfId="9116" xr:uid="{12C7DEC6-8931-4558-A45C-378D8EEAC1AC}"/>
    <cellStyle name="Released 2 8 5 2" xfId="23063" xr:uid="{E03CFE18-7022-4503-BAB5-D291F1C215AC}"/>
    <cellStyle name="Released 2 8 6" xfId="23059" xr:uid="{38F63386-523F-475A-88BB-ECC23B3DA086}"/>
    <cellStyle name="Released 2 9" xfId="9117" xr:uid="{3C18E140-AAEC-44C6-808B-D6ECF2E707AF}"/>
    <cellStyle name="Released 2 9 2" xfId="9118" xr:uid="{36F085CE-4EAB-4D61-8722-2D74EB817940}"/>
    <cellStyle name="Released 2 9 2 2" xfId="23065" xr:uid="{29EBBCA0-9FA1-46FD-8946-5786A76B99A2}"/>
    <cellStyle name="Released 2 9 3" xfId="9119" xr:uid="{76FC9AB4-15EF-4313-A8C9-6101786F09D9}"/>
    <cellStyle name="Released 2 9 3 2" xfId="23066" xr:uid="{D5664BDD-CCFD-46AA-90D1-BEBEF0D10C83}"/>
    <cellStyle name="Released 2 9 4" xfId="9120" xr:uid="{45406783-B76B-441E-83B5-1C549ABBDFC8}"/>
    <cellStyle name="Released 2 9 4 2" xfId="23067" xr:uid="{ECB9C303-1E20-45A9-86C9-3CFE467BA971}"/>
    <cellStyle name="Released 2 9 5" xfId="23064" xr:uid="{9A80B622-1DD0-4F1B-8E94-F2DB5BCE0C84}"/>
    <cellStyle name="Released 3" xfId="1117" xr:uid="{D729C3D8-D4A7-4412-8E4D-F335020AD204}"/>
    <cellStyle name="Released 3 10" xfId="9121" xr:uid="{D857A6AA-2121-45A1-8496-56682D335554}"/>
    <cellStyle name="Released 3 10 2" xfId="23068" xr:uid="{0B7F0374-5011-401B-BFDE-43807B66FD52}"/>
    <cellStyle name="Released 3 11" xfId="9122" xr:uid="{58A4E38B-0C9C-4CC3-8BA9-EBA1CE4C4A55}"/>
    <cellStyle name="Released 3 11 2" xfId="23069" xr:uid="{EDDF9D63-EEF7-4957-81B8-CF20CE489FEB}"/>
    <cellStyle name="Released 3 12" xfId="9123" xr:uid="{B4F45713-0402-4046-85F1-952CA562DC5F}"/>
    <cellStyle name="Released 3 12 2" xfId="23070" xr:uid="{0815690C-012C-4C46-BE6C-45EFEE32FDC3}"/>
    <cellStyle name="Released 3 13" xfId="9124" xr:uid="{71F0631C-0282-4242-9A54-820EA5AEFD69}"/>
    <cellStyle name="Released 3 13 2" xfId="23071" xr:uid="{906355F8-A073-45E1-B013-7C95E430675E}"/>
    <cellStyle name="Released 3 14" xfId="9125" xr:uid="{0FA40D8A-853B-490F-8C06-44FCB603A9FC}"/>
    <cellStyle name="Released 3 14 2" xfId="23072" xr:uid="{5F32B2D8-C51E-4E53-AA9A-E57E29697D7C}"/>
    <cellStyle name="Released 3 15" xfId="9126" xr:uid="{2E96A508-F040-4E33-9D87-74B59501C8E7}"/>
    <cellStyle name="Released 3 15 2" xfId="23073" xr:uid="{1F9CD47C-39D4-443F-A221-ADF86531BBE9}"/>
    <cellStyle name="Released 3 16" xfId="9127" xr:uid="{CBC216F8-4425-4690-ABB7-CFA6BF52E775}"/>
    <cellStyle name="Released 3 16 2" xfId="23074" xr:uid="{9D15DA04-E39F-4A48-AE2F-BC952A9B1DDB}"/>
    <cellStyle name="Released 3 17" xfId="9128" xr:uid="{E989F22C-CA20-46BC-8546-A6A52CC6FB4E}"/>
    <cellStyle name="Released 3 17 2" xfId="23075" xr:uid="{09073E82-4D75-4151-A29A-BE35064B35F9}"/>
    <cellStyle name="Released 3 18" xfId="9129" xr:uid="{CCD3FF9F-36CC-4618-A2EA-6301E30BBBCC}"/>
    <cellStyle name="Released 3 18 2" xfId="23076" xr:uid="{EFF4ACDD-1D9D-4F59-AE99-75EF654C9DD4}"/>
    <cellStyle name="Released 3 19" xfId="9130" xr:uid="{02CE4201-CFF8-4AE8-A9E9-5F5E70F52728}"/>
    <cellStyle name="Released 3 19 2" xfId="23077" xr:uid="{A425B380-3CCD-4FC1-BFDC-EAED9405998A}"/>
    <cellStyle name="Released 3 2" xfId="9131" xr:uid="{4DC02D63-1019-4D7C-8388-5A7F17386A36}"/>
    <cellStyle name="Released 3 2 10" xfId="14898" xr:uid="{4C6C249F-DE3F-4185-994C-F910AE18E12B}"/>
    <cellStyle name="Released 3 2 10 2" xfId="27263" xr:uid="{3553B552-E655-46D1-8686-1D50E87BEA05}"/>
    <cellStyle name="Released 3 2 11" xfId="23078" xr:uid="{D461BDC7-1AE9-4ED0-AC2D-57D680BC0B37}"/>
    <cellStyle name="Released 3 2 2" xfId="9132" xr:uid="{6DE32FD8-7558-44BC-90F7-78BB5B020C6F}"/>
    <cellStyle name="Released 3 2 2 2" xfId="9133" xr:uid="{82E06D4C-7391-4FBC-973F-48A9F272893E}"/>
    <cellStyle name="Released 3 2 2 2 2" xfId="23080" xr:uid="{1670D71C-50C5-47D4-9D3E-DE8F8B2F5C74}"/>
    <cellStyle name="Released 3 2 2 3" xfId="9134" xr:uid="{34825ED3-D1F3-403C-B600-1A3355F883CD}"/>
    <cellStyle name="Released 3 2 2 3 2" xfId="23081" xr:uid="{FE2DE52B-E5F0-40EB-AE55-5FE79F38ADA7}"/>
    <cellStyle name="Released 3 2 2 4" xfId="9135" xr:uid="{C264054D-0DA3-4A78-8810-01F96A7D4577}"/>
    <cellStyle name="Released 3 2 2 4 2" xfId="23082" xr:uid="{E0437F6D-A03B-4F56-A9BD-8BD7FCC16C8A}"/>
    <cellStyle name="Released 3 2 2 5" xfId="9136" xr:uid="{A95A48AB-511E-4945-911B-519EBFFE6A98}"/>
    <cellStyle name="Released 3 2 2 5 2" xfId="23083" xr:uid="{8D48AB8B-CE1B-4932-B998-9297E44FED7D}"/>
    <cellStyle name="Released 3 2 2 6" xfId="23079" xr:uid="{5E23C5FB-6A18-45C7-9173-0286DC018AA7}"/>
    <cellStyle name="Released 3 2 3" xfId="9137" xr:uid="{E0239ADD-6D54-44FF-A4BE-EDE77907B343}"/>
    <cellStyle name="Released 3 2 3 2" xfId="9138" xr:uid="{0BF5B24C-94EB-4F04-86A0-C3E5CFC00205}"/>
    <cellStyle name="Released 3 2 3 2 2" xfId="23085" xr:uid="{74302374-DAF1-4B83-B2F0-9EFA0A14723E}"/>
    <cellStyle name="Released 3 2 3 3" xfId="23084" xr:uid="{784708A4-173B-4874-A97A-0CCE03863876}"/>
    <cellStyle name="Released 3 2 4" xfId="9139" xr:uid="{0F5D97CB-7B49-42D1-BF54-77A2D8C62415}"/>
    <cellStyle name="Released 3 2 4 2" xfId="23086" xr:uid="{14F798AE-19B4-417A-A0C1-66FFB4DFED9D}"/>
    <cellStyle name="Released 3 2 5" xfId="9140" xr:uid="{FB654952-5FF1-4775-8292-025C1318FE44}"/>
    <cellStyle name="Released 3 2 5 2" xfId="23087" xr:uid="{77069AB9-07EC-4730-BA74-27B3CDA93775}"/>
    <cellStyle name="Released 3 2 6" xfId="9141" xr:uid="{73B18DBC-2026-4709-B14F-F3C6B621EC64}"/>
    <cellStyle name="Released 3 2 6 2" xfId="23088" xr:uid="{51323C80-51EF-4978-B663-26500E5EACCA}"/>
    <cellStyle name="Released 3 2 7" xfId="9142" xr:uid="{C6418729-DC84-4A93-9780-FFD7F444B37C}"/>
    <cellStyle name="Released 3 2 7 2" xfId="23089" xr:uid="{A88E9C1B-4F2E-440D-9850-98DDF6839508}"/>
    <cellStyle name="Released 3 2 8" xfId="9143" xr:uid="{8AAF6C26-58AA-4144-A3C9-6EC0631EA4B3}"/>
    <cellStyle name="Released 3 2 8 2" xfId="23090" xr:uid="{01F2848A-CBC6-4714-8FC0-C55382166113}"/>
    <cellStyle name="Released 3 2 9" xfId="9144" xr:uid="{C02F3FA5-5DBD-4E40-8C54-B711B9DCE8B5}"/>
    <cellStyle name="Released 3 2 9 2" xfId="23091" xr:uid="{B064BCC2-5126-40E0-B204-AAA327687AEA}"/>
    <cellStyle name="Released 3 20" xfId="9145" xr:uid="{79A7D8DC-F1AE-4682-B0C1-0E0256D2C8C3}"/>
    <cellStyle name="Released 3 20 2" xfId="23092" xr:uid="{B3F077D8-5367-4B4F-9047-8D9FB7F98276}"/>
    <cellStyle name="Released 3 21" xfId="14897" xr:uid="{4CCB17DD-7FD9-4A78-B6D2-F991EE8753E1}"/>
    <cellStyle name="Released 3 21 2" xfId="27262" xr:uid="{4E2ED39E-5E25-4D17-812B-5D4571E43568}"/>
    <cellStyle name="Released 3 22" xfId="15676" xr:uid="{027A64B7-E4A0-4DEF-9B64-53AD6A23011F}"/>
    <cellStyle name="Released 3 3" xfId="9146" xr:uid="{81ED1E89-0325-4F54-A3CC-F6E0DC8CEF36}"/>
    <cellStyle name="Released 3 3 2" xfId="9147" xr:uid="{2187EA17-062D-458D-B2D8-978C5068C87E}"/>
    <cellStyle name="Released 3 3 2 2" xfId="9148" xr:uid="{C4F7C11F-2364-464A-BF97-0D864A259A9B}"/>
    <cellStyle name="Released 3 3 2 2 2" xfId="23095" xr:uid="{CEA0F44D-8B45-4730-8706-B1EBEFECCCF9}"/>
    <cellStyle name="Released 3 3 2 3" xfId="23094" xr:uid="{93D11842-4CA4-42A9-9A68-70792B831E6D}"/>
    <cellStyle name="Released 3 3 3" xfId="9149" xr:uid="{EF8C873E-63F6-46D2-BF6E-E3F92F430249}"/>
    <cellStyle name="Released 3 3 3 2" xfId="23096" xr:uid="{5534F1BA-81E6-45A6-BB16-C26A1988D664}"/>
    <cellStyle name="Released 3 3 4" xfId="9150" xr:uid="{6CCCC8E6-7985-4677-854B-40139FA38274}"/>
    <cellStyle name="Released 3 3 4 2" xfId="23097" xr:uid="{E22E2B01-F70F-43A4-9702-DBCE4C5A1246}"/>
    <cellStyle name="Released 3 3 5" xfId="9151" xr:uid="{1A54189F-89D1-4AD2-BFFD-BD63CE36A918}"/>
    <cellStyle name="Released 3 3 5 2" xfId="23098" xr:uid="{D44AA309-BE3A-465E-AB04-22B8223C6976}"/>
    <cellStyle name="Released 3 3 6" xfId="9152" xr:uid="{ECF139A7-62CD-4841-9B01-E5E48D0C35A3}"/>
    <cellStyle name="Released 3 3 6 2" xfId="23099" xr:uid="{5B93CE3F-985B-4348-B8F9-9A84EACACAD3}"/>
    <cellStyle name="Released 3 3 7" xfId="23093" xr:uid="{53B6546A-3D03-419A-8770-D384C36109B4}"/>
    <cellStyle name="Released 3 4" xfId="9153" xr:uid="{81A57EC0-94BB-41C6-AA0F-0D698377513F}"/>
    <cellStyle name="Released 3 4 2" xfId="9154" xr:uid="{89D01CD1-88BF-4E2A-8FF7-DA819E70551A}"/>
    <cellStyle name="Released 3 4 2 2" xfId="23101" xr:uid="{E50D833E-5AB8-45EC-8347-4E04618BB59A}"/>
    <cellStyle name="Released 3 4 3" xfId="9155" xr:uid="{2ADEEDC2-EE3D-4B6A-A1A8-64579BDCB5B9}"/>
    <cellStyle name="Released 3 4 3 2" xfId="23102" xr:uid="{32FADFE4-470C-45D9-8231-D3EB8912D345}"/>
    <cellStyle name="Released 3 4 4" xfId="9156" xr:uid="{FCBF58C8-1E08-4398-AB4E-C2E88401B32C}"/>
    <cellStyle name="Released 3 4 4 2" xfId="23103" xr:uid="{BEB66C66-ED29-4212-9FC4-79D9325ED760}"/>
    <cellStyle name="Released 3 4 5" xfId="9157" xr:uid="{1EC836F0-CB2A-440C-9409-3CD0FBEFFC3D}"/>
    <cellStyle name="Released 3 4 5 2" xfId="23104" xr:uid="{F86B56CF-8759-4B61-93ED-B8E7AE155343}"/>
    <cellStyle name="Released 3 4 6" xfId="23100" xr:uid="{D82640C2-625B-4093-A3CC-5E204CE0BD8D}"/>
    <cellStyle name="Released 3 5" xfId="9158" xr:uid="{B290E3C7-628F-4F34-93F6-CB9D184584B3}"/>
    <cellStyle name="Released 3 5 2" xfId="9159" xr:uid="{5CC37129-C2B6-4829-B926-ADF9C0C97F1A}"/>
    <cellStyle name="Released 3 5 2 2" xfId="23106" xr:uid="{B9E6CC96-1BA9-49A5-AD22-2C866C24C553}"/>
    <cellStyle name="Released 3 5 3" xfId="9160" xr:uid="{56AC82E9-F4CD-4E3A-AF47-F9548986D595}"/>
    <cellStyle name="Released 3 5 3 2" xfId="23107" xr:uid="{5B26C81F-95AA-4B19-8457-698F86D36163}"/>
    <cellStyle name="Released 3 5 4" xfId="9161" xr:uid="{9662E44F-F4D7-4CF7-9FCA-CCCA832C21BC}"/>
    <cellStyle name="Released 3 5 4 2" xfId="23108" xr:uid="{843241BE-51B6-4AB0-9B72-5201A43C8B92}"/>
    <cellStyle name="Released 3 5 5" xfId="23105" xr:uid="{21D01B45-A289-4646-81B2-E8E87A092DE3}"/>
    <cellStyle name="Released 3 6" xfId="9162" xr:uid="{8843F510-D207-4E64-BA20-FB6C06F7B347}"/>
    <cellStyle name="Released 3 6 2" xfId="23109" xr:uid="{2F716BD2-DC6F-4B75-8A6A-48D2EB589F1F}"/>
    <cellStyle name="Released 3 7" xfId="9163" xr:uid="{702282B8-159B-4AB0-9837-A3FC73E6134E}"/>
    <cellStyle name="Released 3 7 2" xfId="23110" xr:uid="{4B15F373-72C6-48F7-BE97-C28D11743826}"/>
    <cellStyle name="Released 3 8" xfId="9164" xr:uid="{BC367880-3587-4A14-AFCB-34CB96C3416D}"/>
    <cellStyle name="Released 3 8 2" xfId="23111" xr:uid="{9613DB47-7951-49B5-AABA-2B14C7D8DE33}"/>
    <cellStyle name="Released 3 9" xfId="9165" xr:uid="{CFA623C2-3A47-4D61-8024-71B63193DC2B}"/>
    <cellStyle name="Released 3 9 2" xfId="23112" xr:uid="{2939A164-58D6-4D5E-BD3F-E30B77600F78}"/>
    <cellStyle name="Released 4" xfId="1118" xr:uid="{1B8872F9-8361-4E39-B2BE-31962F0FBE86}"/>
    <cellStyle name="Released 4 10" xfId="9166" xr:uid="{387DBE34-5729-411C-B4DE-7D8083D33D1F}"/>
    <cellStyle name="Released 4 10 2" xfId="23113" xr:uid="{CD3460A3-9671-4007-B409-C3E8D5941708}"/>
    <cellStyle name="Released 4 11" xfId="9167" xr:uid="{CA30EDEB-59B3-4463-BA3F-FF945579DDF0}"/>
    <cellStyle name="Released 4 11 2" xfId="23114" xr:uid="{EB7F08DE-8A18-4148-A81B-00CAA5402541}"/>
    <cellStyle name="Released 4 12" xfId="9168" xr:uid="{B4372387-459A-411E-B5C8-E7228AD25ABD}"/>
    <cellStyle name="Released 4 12 2" xfId="23115" xr:uid="{F4E9CD8B-A002-485F-9864-4CEB844E5BF3}"/>
    <cellStyle name="Released 4 13" xfId="9169" xr:uid="{E927519D-8FEF-4322-85FF-B9E8D0BAFFD4}"/>
    <cellStyle name="Released 4 13 2" xfId="23116" xr:uid="{056EA70C-4A59-4CB2-8BC7-0842FBA259E0}"/>
    <cellStyle name="Released 4 14" xfId="9170" xr:uid="{8910B2DD-F046-413C-917C-C0C52569EB88}"/>
    <cellStyle name="Released 4 14 2" xfId="23117" xr:uid="{9A38F732-E292-4429-ABB9-AF3CF1FC45C6}"/>
    <cellStyle name="Released 4 15" xfId="9171" xr:uid="{D08D1EE0-3AC2-4C1E-8876-5C829B09AC22}"/>
    <cellStyle name="Released 4 15 2" xfId="23118" xr:uid="{374E20D6-382B-418C-AA07-9B51BB0652AF}"/>
    <cellStyle name="Released 4 16" xfId="9172" xr:uid="{5BB1B133-B188-4208-9A9E-0227BBB28C10}"/>
    <cellStyle name="Released 4 16 2" xfId="23119" xr:uid="{87CC70EF-0A64-4B3C-A3D7-F60E0A560E5E}"/>
    <cellStyle name="Released 4 17" xfId="9173" xr:uid="{29E1A25D-50C4-4101-9C5C-0D5AB3DD2E31}"/>
    <cellStyle name="Released 4 17 2" xfId="23120" xr:uid="{FEA74355-AF47-4975-85FE-1CD210AB0726}"/>
    <cellStyle name="Released 4 18" xfId="9174" xr:uid="{88634DB7-6D25-4611-90F3-3F14F601D713}"/>
    <cellStyle name="Released 4 18 2" xfId="23121" xr:uid="{BFD8D4DC-947B-4460-8D2F-5B2D3CE088F0}"/>
    <cellStyle name="Released 4 19" xfId="9175" xr:uid="{C21EF13D-8DA9-4238-9335-48C9CA61C423}"/>
    <cellStyle name="Released 4 19 2" xfId="23122" xr:uid="{D6977403-41F5-4BCE-BCFA-0DEDB35C56B1}"/>
    <cellStyle name="Released 4 2" xfId="9176" xr:uid="{EEE5E0CA-54E1-4C24-9E23-2840C2235E49}"/>
    <cellStyle name="Released 4 2 10" xfId="14900" xr:uid="{0E1BEEAF-6F7A-4862-9A4F-BA22A56B610D}"/>
    <cellStyle name="Released 4 2 10 2" xfId="27265" xr:uid="{09636AB2-D9F5-4A1D-BFFC-114E96C06E7A}"/>
    <cellStyle name="Released 4 2 11" xfId="23123" xr:uid="{98571FB8-A819-4EC6-A117-3F93F1274B99}"/>
    <cellStyle name="Released 4 2 2" xfId="9177" xr:uid="{1C7B1693-C133-4DFF-B448-A5DA2D883EDE}"/>
    <cellStyle name="Released 4 2 2 2" xfId="9178" xr:uid="{770A689A-9D1F-44FB-8BBF-1385872D1346}"/>
    <cellStyle name="Released 4 2 2 2 2" xfId="23125" xr:uid="{0EA4098D-4B6A-4056-A93F-884E882B438F}"/>
    <cellStyle name="Released 4 2 2 3" xfId="9179" xr:uid="{80030361-6126-4856-A42D-E86401D612AD}"/>
    <cellStyle name="Released 4 2 2 3 2" xfId="23126" xr:uid="{4125FC5F-39AA-4D20-9AD4-844A80A1650B}"/>
    <cellStyle name="Released 4 2 2 4" xfId="9180" xr:uid="{8702A2C1-ADB3-450B-9411-ED9F545D5885}"/>
    <cellStyle name="Released 4 2 2 4 2" xfId="23127" xr:uid="{A223E56D-093E-4D9E-A4EC-B6BA8A58C6DE}"/>
    <cellStyle name="Released 4 2 2 5" xfId="9181" xr:uid="{49A56E24-C07B-4E88-B3DC-625E14455B83}"/>
    <cellStyle name="Released 4 2 2 5 2" xfId="23128" xr:uid="{DAEEDF4C-0D7A-469A-8993-76D45E316796}"/>
    <cellStyle name="Released 4 2 2 6" xfId="23124" xr:uid="{80899D2D-A89B-4006-A77B-D2D3C3687DA4}"/>
    <cellStyle name="Released 4 2 3" xfId="9182" xr:uid="{C1BCA5A8-676E-4AB2-BC44-806185A85745}"/>
    <cellStyle name="Released 4 2 3 2" xfId="9183" xr:uid="{D41951B7-5402-4089-99A0-9474B04D7E18}"/>
    <cellStyle name="Released 4 2 3 2 2" xfId="23130" xr:uid="{F85E2942-8230-44E0-83D7-EAA59F714EFB}"/>
    <cellStyle name="Released 4 2 3 3" xfId="23129" xr:uid="{91DFB7B2-5C8E-4F95-A208-8D79588DBAAD}"/>
    <cellStyle name="Released 4 2 4" xfId="9184" xr:uid="{3C4C29CD-964E-4EE5-A71D-1D1298A5433C}"/>
    <cellStyle name="Released 4 2 4 2" xfId="23131" xr:uid="{DFD97A06-B8E0-4907-A88A-89F733297406}"/>
    <cellStyle name="Released 4 2 5" xfId="9185" xr:uid="{B4989CBA-144E-4670-B4BB-8E4982C4C92B}"/>
    <cellStyle name="Released 4 2 5 2" xfId="23132" xr:uid="{C6D089BC-5CCA-4821-8BB9-B3F0563E9DBB}"/>
    <cellStyle name="Released 4 2 6" xfId="9186" xr:uid="{281D0193-D268-4017-B43F-076CF45AB93F}"/>
    <cellStyle name="Released 4 2 6 2" xfId="23133" xr:uid="{BAEA4159-73C1-40E0-8BE4-A30F7BDC5249}"/>
    <cellStyle name="Released 4 2 7" xfId="9187" xr:uid="{5E7A50FD-A7F1-4719-9631-1EA1B4541C5A}"/>
    <cellStyle name="Released 4 2 7 2" xfId="23134" xr:uid="{5397EC1C-3877-4B66-B241-B819633D7A8B}"/>
    <cellStyle name="Released 4 2 8" xfId="9188" xr:uid="{10EAE389-C973-4CEE-8AD0-CA541A5D019C}"/>
    <cellStyle name="Released 4 2 8 2" xfId="23135" xr:uid="{7D8EC921-35B1-4816-AD3B-2E0EB9DF65EC}"/>
    <cellStyle name="Released 4 2 9" xfId="9189" xr:uid="{D73EF60B-AD29-4A9C-B7E3-0F66A109E33F}"/>
    <cellStyle name="Released 4 2 9 2" xfId="23136" xr:uid="{29D3A659-9073-4AD4-B16D-F2D3020F6C54}"/>
    <cellStyle name="Released 4 20" xfId="9190" xr:uid="{259FCEC5-B0A2-4926-B63F-603A16FCD5C1}"/>
    <cellStyle name="Released 4 20 2" xfId="23137" xr:uid="{79BA52C4-FB87-4D7E-8603-04CE20E71FCF}"/>
    <cellStyle name="Released 4 21" xfId="14899" xr:uid="{270BAC6D-EDDA-4E70-8C1B-1DCC8D66AC6E}"/>
    <cellStyle name="Released 4 21 2" xfId="27264" xr:uid="{6348B0D3-FE5E-43DE-8A83-7B391A9A469A}"/>
    <cellStyle name="Released 4 22" xfId="15677" xr:uid="{DB8799E7-EA6C-4C11-9022-BAD4CBFA6DA6}"/>
    <cellStyle name="Released 4 3" xfId="9191" xr:uid="{ECD994E8-A933-4918-ABA0-ACF9CE68D512}"/>
    <cellStyle name="Released 4 3 2" xfId="9192" xr:uid="{1C1BDF09-41FE-4D11-AF93-1BACD95F0BDF}"/>
    <cellStyle name="Released 4 3 2 2" xfId="9193" xr:uid="{CADEC334-1E6D-41FA-AE4F-51DC1A77AE30}"/>
    <cellStyle name="Released 4 3 2 2 2" xfId="23140" xr:uid="{4BA46562-08FF-4576-92FC-4B6A5979E531}"/>
    <cellStyle name="Released 4 3 2 3" xfId="23139" xr:uid="{83E66DD7-F6D1-4B64-9EF9-4B1BEE93513F}"/>
    <cellStyle name="Released 4 3 3" xfId="9194" xr:uid="{DE9639A8-4EDA-4157-9885-8FF35BD8D219}"/>
    <cellStyle name="Released 4 3 3 2" xfId="23141" xr:uid="{19995359-6ADE-4FD1-869C-4A5845DB28A9}"/>
    <cellStyle name="Released 4 3 4" xfId="9195" xr:uid="{6EBA5EA1-8C29-4D88-A0C1-2FF2D05CCBC3}"/>
    <cellStyle name="Released 4 3 4 2" xfId="23142" xr:uid="{66961636-C0A8-40F6-89C2-5847BE07B9C7}"/>
    <cellStyle name="Released 4 3 5" xfId="9196" xr:uid="{D7431C95-E399-46C8-82A1-F7971590B735}"/>
    <cellStyle name="Released 4 3 5 2" xfId="23143" xr:uid="{8E965F26-66A9-4AC7-990B-FA4E1D93146A}"/>
    <cellStyle name="Released 4 3 6" xfId="9197" xr:uid="{389E6DCE-ABE7-4D31-92AD-C13A70388B30}"/>
    <cellStyle name="Released 4 3 6 2" xfId="23144" xr:uid="{6C676E3E-4032-4E77-81B9-944EC0156310}"/>
    <cellStyle name="Released 4 3 7" xfId="23138" xr:uid="{0D1B58F7-45E9-4DB2-9D91-39BCF34FCBED}"/>
    <cellStyle name="Released 4 4" xfId="9198" xr:uid="{A694C663-4702-4BED-AB38-9C64B52C7620}"/>
    <cellStyle name="Released 4 4 2" xfId="9199" xr:uid="{1A89DC0F-BEF4-4248-B3DF-1BBF1F4AF3AD}"/>
    <cellStyle name="Released 4 4 2 2" xfId="23146" xr:uid="{B4B72454-781A-4344-95BF-B5B1A20E98F9}"/>
    <cellStyle name="Released 4 4 3" xfId="9200" xr:uid="{9F8EFF55-CD1E-42F6-B175-E4CFA3D37ACF}"/>
    <cellStyle name="Released 4 4 3 2" xfId="23147" xr:uid="{ACA5996E-571B-4415-96E4-97FB835C7A26}"/>
    <cellStyle name="Released 4 4 4" xfId="9201" xr:uid="{22045842-DD87-47A6-96C6-8E321145FA15}"/>
    <cellStyle name="Released 4 4 4 2" xfId="23148" xr:uid="{34DBA64D-899B-4E38-B331-67C79EB7297F}"/>
    <cellStyle name="Released 4 4 5" xfId="9202" xr:uid="{8A71E7C2-2A14-4956-B304-561F60396FFF}"/>
    <cellStyle name="Released 4 4 5 2" xfId="23149" xr:uid="{3C16296F-62A3-4E28-8EC4-028B05859609}"/>
    <cellStyle name="Released 4 4 6" xfId="23145" xr:uid="{D56AD0FA-CC65-4DAB-B9AD-B724076AE362}"/>
    <cellStyle name="Released 4 5" xfId="9203" xr:uid="{02DFECA3-80F6-4C65-9BDD-D1BDF471B717}"/>
    <cellStyle name="Released 4 5 2" xfId="9204" xr:uid="{E542CF56-F520-4416-8414-8B5817C9636B}"/>
    <cellStyle name="Released 4 5 2 2" xfId="23151" xr:uid="{0292820E-D272-4BFC-AE83-1F84947D4DBD}"/>
    <cellStyle name="Released 4 5 3" xfId="9205" xr:uid="{5B353A43-A5C8-4BA3-A730-454BC0FFADCC}"/>
    <cellStyle name="Released 4 5 3 2" xfId="23152" xr:uid="{2589C4B5-D011-404E-9EB2-5B81752525B9}"/>
    <cellStyle name="Released 4 5 4" xfId="9206" xr:uid="{9A3630D7-28C2-4642-B0AC-59BC44E59374}"/>
    <cellStyle name="Released 4 5 4 2" xfId="23153" xr:uid="{ABA179F2-504B-4FD2-B136-724D4736F108}"/>
    <cellStyle name="Released 4 5 5" xfId="23150" xr:uid="{8AC9FB58-E573-4C12-8965-DD0A9D3333D1}"/>
    <cellStyle name="Released 4 6" xfId="9207" xr:uid="{15C6E7F7-2BF2-4054-9A41-4D9D26C67058}"/>
    <cellStyle name="Released 4 6 2" xfId="23154" xr:uid="{6CA721B8-0064-416B-947F-80BC6EB8B528}"/>
    <cellStyle name="Released 4 7" xfId="9208" xr:uid="{F723C825-97F7-40AF-B4C3-36B4108CF615}"/>
    <cellStyle name="Released 4 7 2" xfId="23155" xr:uid="{4E3EA2E9-2FE5-40F2-8F4B-633A6388B955}"/>
    <cellStyle name="Released 4 8" xfId="9209" xr:uid="{1E6EA16F-3BB6-4C55-95AE-6505072F0D32}"/>
    <cellStyle name="Released 4 8 2" xfId="23156" xr:uid="{198D5365-4964-41BC-B90B-2FBB35F48F26}"/>
    <cellStyle name="Released 4 9" xfId="9210" xr:uid="{F98DFDCF-F9FA-45B1-BAF9-DD47C99910D0}"/>
    <cellStyle name="Released 4 9 2" xfId="23157" xr:uid="{F3723677-D98E-4125-B387-7FCE1554D640}"/>
    <cellStyle name="Released 5" xfId="1119" xr:uid="{09797BFA-E87D-45A3-B039-5DF5E2F9F3A8}"/>
    <cellStyle name="Released 5 10" xfId="9211" xr:uid="{32121025-31A7-4311-B715-12ED20AF7AA6}"/>
    <cellStyle name="Released 5 10 2" xfId="23158" xr:uid="{9B650022-0F7E-4354-9C50-343221F79A2D}"/>
    <cellStyle name="Released 5 11" xfId="9212" xr:uid="{0793EA97-CDE1-4614-8059-AEF6EBD94E92}"/>
    <cellStyle name="Released 5 11 2" xfId="23159" xr:uid="{C9E1CBD5-FB8D-47BE-9D7C-EEF1CF332891}"/>
    <cellStyle name="Released 5 12" xfId="9213" xr:uid="{3AAAE98E-D011-496F-9B72-4E8A09E166F0}"/>
    <cellStyle name="Released 5 12 2" xfId="23160" xr:uid="{9FF52B34-8EF2-4D45-A0F7-DFA2AC301148}"/>
    <cellStyle name="Released 5 13" xfId="9214" xr:uid="{FBB3B1EA-17BF-4486-AA44-8A2DE71695AF}"/>
    <cellStyle name="Released 5 13 2" xfId="23161" xr:uid="{A5930638-03EB-4EBD-81AE-F4A7901291B7}"/>
    <cellStyle name="Released 5 14" xfId="9215" xr:uid="{D9BCECAF-D8D1-4483-A211-82B6BFD814B5}"/>
    <cellStyle name="Released 5 14 2" xfId="23162" xr:uid="{A86EFF12-2620-4229-8EAF-FF354C410534}"/>
    <cellStyle name="Released 5 15" xfId="9216" xr:uid="{57EFF48B-7771-441B-B27B-7639F31440DE}"/>
    <cellStyle name="Released 5 15 2" xfId="23163" xr:uid="{35EB41B7-90A7-4A08-8607-2F96086AEA80}"/>
    <cellStyle name="Released 5 16" xfId="9217" xr:uid="{FF2F2319-EB7A-4806-8C2A-8094011B285A}"/>
    <cellStyle name="Released 5 16 2" xfId="23164" xr:uid="{280ED879-8A7B-4615-8C1E-7FCA66D6CB8E}"/>
    <cellStyle name="Released 5 17" xfId="9218" xr:uid="{B9D39937-DFA7-4A33-A7B6-86A1999213F5}"/>
    <cellStyle name="Released 5 17 2" xfId="23165" xr:uid="{A8A25A6E-A9D9-4E33-B816-4871A0812027}"/>
    <cellStyle name="Released 5 18" xfId="9219" xr:uid="{8FB8768B-00C5-4182-B816-8F2E37049961}"/>
    <cellStyle name="Released 5 18 2" xfId="23166" xr:uid="{FC91EAC4-5F26-45B0-B48F-A794D5681430}"/>
    <cellStyle name="Released 5 19" xfId="9220" xr:uid="{BEC0FBB2-7BD2-47D2-9F44-A4D089820477}"/>
    <cellStyle name="Released 5 19 2" xfId="23167" xr:uid="{78E44B7E-5612-4186-8D52-F291EFCFAC18}"/>
    <cellStyle name="Released 5 2" xfId="9221" xr:uid="{3EEB369A-DE15-4C10-AC3C-91D6AA4106BA}"/>
    <cellStyle name="Released 5 2 10" xfId="14902" xr:uid="{185E493B-A45C-4787-B353-9259510950DE}"/>
    <cellStyle name="Released 5 2 10 2" xfId="27267" xr:uid="{BA3C9636-DA00-4537-9A0E-BC138D42AFE6}"/>
    <cellStyle name="Released 5 2 11" xfId="23168" xr:uid="{7DAD470E-AEA6-4EBA-9A9D-469994DDCBB4}"/>
    <cellStyle name="Released 5 2 2" xfId="9222" xr:uid="{804321D6-6635-4522-9EFE-9DC0F1D69A01}"/>
    <cellStyle name="Released 5 2 2 2" xfId="9223" xr:uid="{AC9056F5-7ABD-4B6C-B3A9-86824BB225E6}"/>
    <cellStyle name="Released 5 2 2 2 2" xfId="23170" xr:uid="{1A0D6916-C48D-4B74-8A74-35D1CECAB31B}"/>
    <cellStyle name="Released 5 2 2 3" xfId="9224" xr:uid="{8602421B-C236-423F-B66C-070BF64C5B17}"/>
    <cellStyle name="Released 5 2 2 3 2" xfId="23171" xr:uid="{E086AC48-1D23-4F96-A2CD-009DA2EBE773}"/>
    <cellStyle name="Released 5 2 2 4" xfId="9225" xr:uid="{FB444EF1-EB5D-4D2B-A105-4FB8E86778B4}"/>
    <cellStyle name="Released 5 2 2 4 2" xfId="23172" xr:uid="{3EFBB852-FFE0-47D4-AE38-AA1D5B81D3E6}"/>
    <cellStyle name="Released 5 2 2 5" xfId="9226" xr:uid="{88A06DC9-10BD-4608-93C7-1DE9019563B1}"/>
    <cellStyle name="Released 5 2 2 5 2" xfId="23173" xr:uid="{751751AB-9AA8-416E-A777-EA2790B82670}"/>
    <cellStyle name="Released 5 2 2 6" xfId="23169" xr:uid="{ABE1F03B-5722-42A7-AAFA-8DD2889AEEDE}"/>
    <cellStyle name="Released 5 2 3" xfId="9227" xr:uid="{CE19DA99-86AB-43B3-B320-4E832CE7A071}"/>
    <cellStyle name="Released 5 2 3 2" xfId="9228" xr:uid="{5712BB87-5A0F-4B38-8716-68C33FB2D8BB}"/>
    <cellStyle name="Released 5 2 3 2 2" xfId="23175" xr:uid="{2B32BECE-088E-43B2-935A-3C5128050BF0}"/>
    <cellStyle name="Released 5 2 3 3" xfId="23174" xr:uid="{45D895D9-9D70-48E1-A96E-9F7D89E5AE58}"/>
    <cellStyle name="Released 5 2 4" xfId="9229" xr:uid="{D594A568-AA0B-41F0-9EED-EEFD4A3EA586}"/>
    <cellStyle name="Released 5 2 4 2" xfId="23176" xr:uid="{8CE65898-F415-4CFB-A91C-538DB87BF120}"/>
    <cellStyle name="Released 5 2 5" xfId="9230" xr:uid="{AF75EB9E-B46F-45B8-9BF8-B3FEB8A110AD}"/>
    <cellStyle name="Released 5 2 5 2" xfId="23177" xr:uid="{3A740D96-8709-4CE2-B558-FBC103A93C4B}"/>
    <cellStyle name="Released 5 2 6" xfId="9231" xr:uid="{BC8FE055-FD24-4C15-A37F-91637152F0AB}"/>
    <cellStyle name="Released 5 2 6 2" xfId="23178" xr:uid="{50B0F4EC-ABDC-49DF-95A4-04E9D49CE853}"/>
    <cellStyle name="Released 5 2 7" xfId="9232" xr:uid="{A68DBDB3-66A9-46FE-B597-C9A13CD1BB97}"/>
    <cellStyle name="Released 5 2 7 2" xfId="23179" xr:uid="{FABF0115-9014-4823-A0F7-5E81EAC0539E}"/>
    <cellStyle name="Released 5 2 8" xfId="9233" xr:uid="{88AFDED2-A322-470D-AFFE-A15EE7367C50}"/>
    <cellStyle name="Released 5 2 8 2" xfId="23180" xr:uid="{03BD12F4-B4EA-4035-A410-378D2FB818FF}"/>
    <cellStyle name="Released 5 2 9" xfId="9234" xr:uid="{D00BB2B5-7BED-4BE5-A5B2-6352ADD27995}"/>
    <cellStyle name="Released 5 2 9 2" xfId="23181" xr:uid="{50AE9B1D-0587-410E-B6C2-3532C0D88911}"/>
    <cellStyle name="Released 5 20" xfId="9235" xr:uid="{2AAA3AB9-DD55-4794-A1AF-E225F694F427}"/>
    <cellStyle name="Released 5 20 2" xfId="23182" xr:uid="{A3194441-D43A-4CE0-A557-DBE5BBEA83E7}"/>
    <cellStyle name="Released 5 21" xfId="14901" xr:uid="{1F6AE169-4C14-4C8A-937B-7513628449A1}"/>
    <cellStyle name="Released 5 21 2" xfId="27266" xr:uid="{21CD039F-DC0C-443D-89DF-10C68DFF3EA0}"/>
    <cellStyle name="Released 5 22" xfId="15678" xr:uid="{4D78EA71-39F8-4B62-B1B1-842C0CE4F71E}"/>
    <cellStyle name="Released 5 3" xfId="9236" xr:uid="{BD53FA58-5F23-4C52-902C-55D7C570E58B}"/>
    <cellStyle name="Released 5 3 2" xfId="9237" xr:uid="{5CD491AF-87A7-4927-9947-1751DC04CF2D}"/>
    <cellStyle name="Released 5 3 2 2" xfId="9238" xr:uid="{82A1E49E-DD08-4D92-9F5E-30486B790331}"/>
    <cellStyle name="Released 5 3 2 2 2" xfId="23185" xr:uid="{B66DD6AC-662B-4434-8BBA-55C727EE2DE8}"/>
    <cellStyle name="Released 5 3 2 3" xfId="23184" xr:uid="{21E7973C-FEB4-457E-90E6-E245AC21FD76}"/>
    <cellStyle name="Released 5 3 3" xfId="9239" xr:uid="{BA719FEB-D8DB-4BDB-B97C-5399C20FEA68}"/>
    <cellStyle name="Released 5 3 3 2" xfId="23186" xr:uid="{91E5B358-3781-4C0B-AC24-E38C4E83F036}"/>
    <cellStyle name="Released 5 3 4" xfId="9240" xr:uid="{30ACBA8C-00E4-4535-A64F-98AC5C30951D}"/>
    <cellStyle name="Released 5 3 4 2" xfId="23187" xr:uid="{5075F7C4-7DE2-44F8-9CD7-01425C5CBA01}"/>
    <cellStyle name="Released 5 3 5" xfId="9241" xr:uid="{7575A30F-EC74-448A-A3E9-B99F4191F9B1}"/>
    <cellStyle name="Released 5 3 5 2" xfId="23188" xr:uid="{0A42C18B-B36B-4CCE-84C9-C6FA13581416}"/>
    <cellStyle name="Released 5 3 6" xfId="9242" xr:uid="{8F7BCC87-DC43-43A8-ABFF-DF2AF3810912}"/>
    <cellStyle name="Released 5 3 6 2" xfId="23189" xr:uid="{A1F6E212-B509-4E97-A9AB-BFA330FE9AD1}"/>
    <cellStyle name="Released 5 3 7" xfId="23183" xr:uid="{5F613D49-8F8D-433D-8100-0424CE40C82A}"/>
    <cellStyle name="Released 5 4" xfId="9243" xr:uid="{6C3A786D-6A36-4549-A42E-E5DFF8303C68}"/>
    <cellStyle name="Released 5 4 2" xfId="9244" xr:uid="{A5B818C4-268F-4466-A2AC-12FC7CF064C5}"/>
    <cellStyle name="Released 5 4 2 2" xfId="23191" xr:uid="{C42BE66A-86EE-4E4D-8F16-9C9A1C1DC5F2}"/>
    <cellStyle name="Released 5 4 3" xfId="9245" xr:uid="{BA2D68A0-1BF8-4427-A8E4-49C547F9AFF7}"/>
    <cellStyle name="Released 5 4 3 2" xfId="23192" xr:uid="{A9B13C53-5FCF-469D-8EEB-C1FB06519E08}"/>
    <cellStyle name="Released 5 4 4" xfId="9246" xr:uid="{44C778C9-FD89-4D22-A55D-4C5E5305BBA2}"/>
    <cellStyle name="Released 5 4 4 2" xfId="23193" xr:uid="{B9253AFC-0127-4A47-891A-F9DC3D17DC40}"/>
    <cellStyle name="Released 5 4 5" xfId="9247" xr:uid="{F8A6B67C-5BD0-4E8B-99AC-F3684A9F68A7}"/>
    <cellStyle name="Released 5 4 5 2" xfId="23194" xr:uid="{E17FEFEC-8A22-4841-9FB6-342FCEA377DA}"/>
    <cellStyle name="Released 5 4 6" xfId="23190" xr:uid="{50D1C7C3-3C68-444F-8240-9FC94C9F7F6C}"/>
    <cellStyle name="Released 5 5" xfId="9248" xr:uid="{34F2A25E-5854-4252-86E2-E8E8666B2E1F}"/>
    <cellStyle name="Released 5 5 2" xfId="9249" xr:uid="{1852CD54-F4F8-4099-B40B-AF26A7AA0C4A}"/>
    <cellStyle name="Released 5 5 2 2" xfId="23196" xr:uid="{12952983-50A8-4636-8C11-63FCF6BF58B2}"/>
    <cellStyle name="Released 5 5 3" xfId="9250" xr:uid="{CEBF3865-D3A6-4C50-BE94-60C0FC6F466B}"/>
    <cellStyle name="Released 5 5 3 2" xfId="23197" xr:uid="{D31C311D-AB1E-412F-8DDD-038C4DF9452B}"/>
    <cellStyle name="Released 5 5 4" xfId="9251" xr:uid="{98652011-F9C9-4914-A89D-06108678BBC4}"/>
    <cellStyle name="Released 5 5 4 2" xfId="23198" xr:uid="{4559071C-2EC2-40FD-877F-64879C2AFB7B}"/>
    <cellStyle name="Released 5 5 5" xfId="23195" xr:uid="{BEC737F2-0236-4B54-AEE3-B9176D106FE1}"/>
    <cellStyle name="Released 5 6" xfId="9252" xr:uid="{63176038-506C-4FD3-8DCF-2E3A77B78A41}"/>
    <cellStyle name="Released 5 6 2" xfId="23199" xr:uid="{E67B94BE-D8AD-4B31-8FD8-BFABCD67A389}"/>
    <cellStyle name="Released 5 7" xfId="9253" xr:uid="{869D6F0D-773E-4930-81DE-E17AF4F9E712}"/>
    <cellStyle name="Released 5 7 2" xfId="23200" xr:uid="{D8C6016F-7B0A-4D51-A1BF-B18F72F6EED2}"/>
    <cellStyle name="Released 5 8" xfId="9254" xr:uid="{08C40744-BEB5-4983-BD24-8A50FE0AB211}"/>
    <cellStyle name="Released 5 8 2" xfId="23201" xr:uid="{8512EFF5-390A-4A13-81EE-715AE0F64158}"/>
    <cellStyle name="Released 5 9" xfId="9255" xr:uid="{B20EB061-A652-4BB5-9C96-303EF562311C}"/>
    <cellStyle name="Released 5 9 2" xfId="23202" xr:uid="{EA7399D7-F465-43B3-8038-1EFA6ACA42A9}"/>
    <cellStyle name="Released 6" xfId="1120" xr:uid="{11B15A11-459D-4050-A883-A9E43A9A1F41}"/>
    <cellStyle name="Released 6 10" xfId="9256" xr:uid="{12FC645C-D714-4947-A17A-D79DF5C4FC40}"/>
    <cellStyle name="Released 6 10 2" xfId="23203" xr:uid="{8D948E53-5080-4C57-AA0F-80265BB0E904}"/>
    <cellStyle name="Released 6 11" xfId="9257" xr:uid="{815F151F-F12B-42C7-B905-95D673AA5445}"/>
    <cellStyle name="Released 6 11 2" xfId="23204" xr:uid="{8C43D138-8ACC-477A-AC47-6BC0F100C736}"/>
    <cellStyle name="Released 6 12" xfId="9258" xr:uid="{3F55DFB7-C9C9-4EE3-9324-A83704767999}"/>
    <cellStyle name="Released 6 12 2" xfId="23205" xr:uid="{195CDEC1-7CD5-4523-BE5A-5ACD0F88DC14}"/>
    <cellStyle name="Released 6 13" xfId="9259" xr:uid="{08880EE8-8976-42B3-A2AA-A35B0FF9F933}"/>
    <cellStyle name="Released 6 13 2" xfId="23206" xr:uid="{483B5B47-53AD-4F83-B29B-67923D23A519}"/>
    <cellStyle name="Released 6 14" xfId="9260" xr:uid="{DC4D1C78-69D0-428E-9D6A-0447838FA487}"/>
    <cellStyle name="Released 6 14 2" xfId="23207" xr:uid="{72AB1845-EFCE-405D-A2A0-07DCBCA53F08}"/>
    <cellStyle name="Released 6 15" xfId="9261" xr:uid="{6B26E37A-8967-463C-9E71-5F4500A22B75}"/>
    <cellStyle name="Released 6 15 2" xfId="23208" xr:uid="{32316E61-CD0D-4223-99E7-0B234AA72C25}"/>
    <cellStyle name="Released 6 16" xfId="9262" xr:uid="{48A27574-9605-4E97-BFDA-D2C62967A6B0}"/>
    <cellStyle name="Released 6 16 2" xfId="23209" xr:uid="{11C519F4-1286-421F-BC97-DB2077839E8B}"/>
    <cellStyle name="Released 6 17" xfId="9263" xr:uid="{969A74E4-7094-4F23-A27D-2065168D5E5C}"/>
    <cellStyle name="Released 6 17 2" xfId="23210" xr:uid="{7317BD8C-4637-43D6-B125-2E14B6A9CA61}"/>
    <cellStyle name="Released 6 18" xfId="9264" xr:uid="{DEEACE8C-3DEB-491A-841D-94090C818A0D}"/>
    <cellStyle name="Released 6 18 2" xfId="23211" xr:uid="{A46913AA-9E69-4E81-ABEC-15062237E83C}"/>
    <cellStyle name="Released 6 19" xfId="9265" xr:uid="{D38FCEE8-906D-40B1-99D0-A1302C0E75D2}"/>
    <cellStyle name="Released 6 19 2" xfId="23212" xr:uid="{F48C1F97-61D4-4C9E-A271-7CB52EC253B6}"/>
    <cellStyle name="Released 6 2" xfId="9266" xr:uid="{E7645221-FA36-451A-B3EC-B69D1EAC63BD}"/>
    <cellStyle name="Released 6 2 10" xfId="14904" xr:uid="{D50915E6-9A3B-4D3B-BCBA-045B400AF51A}"/>
    <cellStyle name="Released 6 2 10 2" xfId="27269" xr:uid="{BA9544C6-DA98-4A0F-A4FF-D921DE453AE8}"/>
    <cellStyle name="Released 6 2 11" xfId="23213" xr:uid="{A0C8F1CC-5CAE-47E6-8D6F-7BA30507E407}"/>
    <cellStyle name="Released 6 2 2" xfId="9267" xr:uid="{5F31A4D3-B6B9-4F53-9F27-04C7A6C84AD4}"/>
    <cellStyle name="Released 6 2 2 2" xfId="9268" xr:uid="{13BB7794-CC50-4AD6-8E6F-B8E837809BD3}"/>
    <cellStyle name="Released 6 2 2 2 2" xfId="23215" xr:uid="{BFB45917-FBE7-4B1E-B40F-3C8CF7A7E87A}"/>
    <cellStyle name="Released 6 2 2 3" xfId="9269" xr:uid="{DDAEF4FE-CE77-44DB-A80A-7EEEE52D23F4}"/>
    <cellStyle name="Released 6 2 2 3 2" xfId="23216" xr:uid="{35404C42-6D9B-4A89-ABB8-A1AF2915F3FE}"/>
    <cellStyle name="Released 6 2 2 4" xfId="9270" xr:uid="{7E89CABB-E5D0-4F65-B598-B8651F9E118D}"/>
    <cellStyle name="Released 6 2 2 4 2" xfId="23217" xr:uid="{E44C325D-0CD5-472F-8AF6-8B989263EE27}"/>
    <cellStyle name="Released 6 2 2 5" xfId="9271" xr:uid="{873D099C-CC4E-4CE3-837E-E18B16218273}"/>
    <cellStyle name="Released 6 2 2 5 2" xfId="23218" xr:uid="{CE0379EB-ED57-45DF-A8E4-5D16894BEF0D}"/>
    <cellStyle name="Released 6 2 2 6" xfId="23214" xr:uid="{2DF7EA40-CD02-4573-AA22-0E48C76E2320}"/>
    <cellStyle name="Released 6 2 3" xfId="9272" xr:uid="{B35CECD7-C9BC-49C2-8DF6-1792A1B9604C}"/>
    <cellStyle name="Released 6 2 3 2" xfId="9273" xr:uid="{7455F5F5-4140-49DD-A0AD-76EFB204C8DA}"/>
    <cellStyle name="Released 6 2 3 2 2" xfId="23220" xr:uid="{5D8255FD-28DF-4F28-AC34-B3A4D7D5A9FC}"/>
    <cellStyle name="Released 6 2 3 3" xfId="23219" xr:uid="{E2EF5B63-E400-436F-AA73-F88C3956E506}"/>
    <cellStyle name="Released 6 2 4" xfId="9274" xr:uid="{3065C504-D24F-4394-BEBE-82050B912F09}"/>
    <cellStyle name="Released 6 2 4 2" xfId="23221" xr:uid="{4FD31154-7296-447C-8879-0F46F829C857}"/>
    <cellStyle name="Released 6 2 5" xfId="9275" xr:uid="{8619A8EC-2552-49AF-92EE-B7E952E03E93}"/>
    <cellStyle name="Released 6 2 5 2" xfId="23222" xr:uid="{0405E499-A988-4827-AB55-C10035FAEC80}"/>
    <cellStyle name="Released 6 2 6" xfId="9276" xr:uid="{45140C8B-DC04-4B58-9CBA-E4B60DDC3901}"/>
    <cellStyle name="Released 6 2 6 2" xfId="23223" xr:uid="{DAF4EABC-FB6D-4269-9BBB-1BE79A02A650}"/>
    <cellStyle name="Released 6 2 7" xfId="9277" xr:uid="{A0CB37E4-E0C4-4F21-AD51-E339B55D979D}"/>
    <cellStyle name="Released 6 2 7 2" xfId="23224" xr:uid="{7BC2241C-7468-4125-9912-6DCFCBF8EEFB}"/>
    <cellStyle name="Released 6 2 8" xfId="9278" xr:uid="{6BE59268-AB85-4D7F-A0F5-031E05E5BEE0}"/>
    <cellStyle name="Released 6 2 8 2" xfId="23225" xr:uid="{945BA13A-83F3-4EC4-B56D-922EDF218AC3}"/>
    <cellStyle name="Released 6 2 9" xfId="9279" xr:uid="{5437E6EF-AFF3-4763-BEA7-9A4AF2810F4D}"/>
    <cellStyle name="Released 6 2 9 2" xfId="23226" xr:uid="{DAEDED1F-73CA-4F31-80F2-AE4AD19EAFDB}"/>
    <cellStyle name="Released 6 20" xfId="9280" xr:uid="{3AD7272B-C9A4-4021-BE86-0447E24F644A}"/>
    <cellStyle name="Released 6 20 2" xfId="23227" xr:uid="{45FE5154-D604-4787-8AE6-1C3BAEABC796}"/>
    <cellStyle name="Released 6 21" xfId="14903" xr:uid="{3B0A71E5-696A-4A3B-8279-D3E8B4B44379}"/>
    <cellStyle name="Released 6 21 2" xfId="27268" xr:uid="{ED561B35-24F1-4E11-84F4-158FAC20939C}"/>
    <cellStyle name="Released 6 22" xfId="15679" xr:uid="{295D2774-1EFF-4C6D-8E41-20F97ECB9DE4}"/>
    <cellStyle name="Released 6 3" xfId="9281" xr:uid="{146C849B-BC25-4B11-8794-E1C36285134F}"/>
    <cellStyle name="Released 6 3 2" xfId="9282" xr:uid="{198F8790-3F71-4544-9BBE-A7062AA3DA89}"/>
    <cellStyle name="Released 6 3 2 2" xfId="9283" xr:uid="{254FC5FB-7B8F-4F00-9AC9-77911D05E016}"/>
    <cellStyle name="Released 6 3 2 2 2" xfId="23230" xr:uid="{12F53A2F-3D54-4C16-B718-746DDAB1C1B5}"/>
    <cellStyle name="Released 6 3 2 3" xfId="23229" xr:uid="{C34C3088-9A85-4835-B7FF-07ADB27EA341}"/>
    <cellStyle name="Released 6 3 3" xfId="9284" xr:uid="{1F4CF31F-0A72-4C61-9AF6-78DB34940993}"/>
    <cellStyle name="Released 6 3 3 2" xfId="23231" xr:uid="{0AC836BC-A5EF-41AB-973D-60FFF455B357}"/>
    <cellStyle name="Released 6 3 4" xfId="9285" xr:uid="{A3BB3884-3D2C-47BB-BFF9-8E29482342B7}"/>
    <cellStyle name="Released 6 3 4 2" xfId="23232" xr:uid="{1CB59EF6-6FB7-4849-89F0-FEDDB4B1F9E6}"/>
    <cellStyle name="Released 6 3 5" xfId="9286" xr:uid="{DDF7D6B9-1B9D-4B9D-A1D2-FC8644C66E2D}"/>
    <cellStyle name="Released 6 3 5 2" xfId="23233" xr:uid="{D4702D9C-A5BA-4A19-A55A-97E188DEB861}"/>
    <cellStyle name="Released 6 3 6" xfId="9287" xr:uid="{2A944315-C723-44F8-8BA5-732CBB4BE70E}"/>
    <cellStyle name="Released 6 3 6 2" xfId="23234" xr:uid="{36684FAF-21C0-4B1E-8B29-7A5D0033AE92}"/>
    <cellStyle name="Released 6 3 7" xfId="23228" xr:uid="{6BD3A138-1791-469C-A621-A07878E5F746}"/>
    <cellStyle name="Released 6 4" xfId="9288" xr:uid="{7EC0AB45-8822-4482-AAFF-B59C192F8A34}"/>
    <cellStyle name="Released 6 4 2" xfId="9289" xr:uid="{737C7C4B-6EA4-459E-A302-6580D9EA781A}"/>
    <cellStyle name="Released 6 4 2 2" xfId="23236" xr:uid="{55D3C3CC-C740-4BEA-9298-12812ACDC6EA}"/>
    <cellStyle name="Released 6 4 3" xfId="9290" xr:uid="{3ADC6E7B-9A03-42B2-B559-B657D78984AF}"/>
    <cellStyle name="Released 6 4 3 2" xfId="23237" xr:uid="{2EDA8DD9-26F2-4A1E-80AE-06193BAFA038}"/>
    <cellStyle name="Released 6 4 4" xfId="9291" xr:uid="{7B347FB0-DA76-44FD-8EA3-B73BACF1E141}"/>
    <cellStyle name="Released 6 4 4 2" xfId="23238" xr:uid="{29F1B61E-6DB3-44AC-B9E7-E4E35E503D14}"/>
    <cellStyle name="Released 6 4 5" xfId="9292" xr:uid="{E6C436FF-E929-4CBE-94B4-1FCBB627F756}"/>
    <cellStyle name="Released 6 4 5 2" xfId="23239" xr:uid="{02517C0A-F1BC-45E9-9E16-A5CFEE55A244}"/>
    <cellStyle name="Released 6 4 6" xfId="23235" xr:uid="{525B29AD-7169-42FD-B21C-7B2704A6452E}"/>
    <cellStyle name="Released 6 5" xfId="9293" xr:uid="{19010ADD-18FB-464F-97A0-8ED66E1D8166}"/>
    <cellStyle name="Released 6 5 2" xfId="9294" xr:uid="{A8034867-D177-409E-BDB1-675F436509C2}"/>
    <cellStyle name="Released 6 5 2 2" xfId="23241" xr:uid="{47FB3F2F-E74E-4407-A0FE-B0A376DBB83D}"/>
    <cellStyle name="Released 6 5 3" xfId="9295" xr:uid="{25865CAD-3EB2-430E-B11C-46F4E1C48622}"/>
    <cellStyle name="Released 6 5 3 2" xfId="23242" xr:uid="{C9639FAE-6341-4323-B94A-F09A52F80F8E}"/>
    <cellStyle name="Released 6 5 4" xfId="9296" xr:uid="{34A9667D-2927-42DC-AA2F-D04DCD725141}"/>
    <cellStyle name="Released 6 5 4 2" xfId="23243" xr:uid="{3F544C22-F856-46ED-B713-6874520E85C0}"/>
    <cellStyle name="Released 6 5 5" xfId="23240" xr:uid="{BD9C5158-6510-4023-8A1C-1948A292E67D}"/>
    <cellStyle name="Released 6 6" xfId="9297" xr:uid="{C6936A22-DE31-44E3-BA05-658E84F144D8}"/>
    <cellStyle name="Released 6 6 2" xfId="23244" xr:uid="{75C5FDA8-0014-4A49-9189-6DDAD862370C}"/>
    <cellStyle name="Released 6 7" xfId="9298" xr:uid="{A4DAC6EC-B10A-4071-BDE1-43B875B0FC8D}"/>
    <cellStyle name="Released 6 7 2" xfId="23245" xr:uid="{4D382F6A-9236-4AB5-80BA-746FC583BAD5}"/>
    <cellStyle name="Released 6 8" xfId="9299" xr:uid="{B328CFAB-B956-4132-9D59-9309E766FA98}"/>
    <cellStyle name="Released 6 8 2" xfId="23246" xr:uid="{22697A16-F2BD-4181-970C-CE73D687A048}"/>
    <cellStyle name="Released 6 9" xfId="9300" xr:uid="{82374CD4-E4A0-422C-BB1A-6901593519F5}"/>
    <cellStyle name="Released 6 9 2" xfId="23247" xr:uid="{160D6ACE-79BE-4412-B23E-E6C1F1478FFC}"/>
    <cellStyle name="Released 7" xfId="1361" xr:uid="{ED590890-473C-44E7-8647-7AE2354457EC}"/>
    <cellStyle name="Released 7 10" xfId="9301" xr:uid="{FC990119-1998-4550-ADED-10F838B28497}"/>
    <cellStyle name="Released 7 10 2" xfId="23248" xr:uid="{CB0BCB35-4B91-4361-A267-544101845706}"/>
    <cellStyle name="Released 7 11" xfId="9302" xr:uid="{9FD8DE93-B554-44D2-A3F6-67131ED04B4D}"/>
    <cellStyle name="Released 7 11 2" xfId="23249" xr:uid="{B010E97C-DE10-4379-A0CC-FD61035FFA4F}"/>
    <cellStyle name="Released 7 12" xfId="9303" xr:uid="{BE213427-7D65-4916-9BE9-DDB515EEF522}"/>
    <cellStyle name="Released 7 12 2" xfId="23250" xr:uid="{8F93BE15-6447-471B-B860-E9F24DE6CCA6}"/>
    <cellStyle name="Released 7 13" xfId="9304" xr:uid="{A6CB6C7F-617E-446D-8ADE-5A3822CEA76B}"/>
    <cellStyle name="Released 7 13 2" xfId="23251" xr:uid="{E6BBE575-09C7-4527-A71F-D994DB0189B6}"/>
    <cellStyle name="Released 7 14" xfId="9305" xr:uid="{B499D9C8-05DA-4310-9CAF-8EDDC535E815}"/>
    <cellStyle name="Released 7 14 2" xfId="23252" xr:uid="{6629CABD-2E9D-4D52-8322-8EDBD1516F45}"/>
    <cellStyle name="Released 7 15" xfId="9306" xr:uid="{76F58404-5AC0-4306-BA27-76855331AAD7}"/>
    <cellStyle name="Released 7 15 2" xfId="23253" xr:uid="{A56818EF-6507-42C6-BFFB-8B2E5938448F}"/>
    <cellStyle name="Released 7 16" xfId="9307" xr:uid="{285763E7-7F6E-4589-BC71-15F0FBE2B17A}"/>
    <cellStyle name="Released 7 16 2" xfId="23254" xr:uid="{8D957A93-F3E6-49BA-B6EF-A38B99316AA5}"/>
    <cellStyle name="Released 7 17" xfId="9308" xr:uid="{BACCB886-79A7-4FF6-B21D-D4AD2E4EFC7D}"/>
    <cellStyle name="Released 7 17 2" xfId="23255" xr:uid="{A7CEC366-3ADF-4DDC-AC66-A5808829DB2A}"/>
    <cellStyle name="Released 7 18" xfId="9309" xr:uid="{299EF2CA-CE7A-4FCF-8BBD-8A01BE26B520}"/>
    <cellStyle name="Released 7 18 2" xfId="23256" xr:uid="{16D0F3E8-A5FD-4FD3-A5E9-C787ACBAC774}"/>
    <cellStyle name="Released 7 19" xfId="14905" xr:uid="{A7C2C7AC-B5AB-4595-8C3C-8C06A0EAECA2}"/>
    <cellStyle name="Released 7 19 2" xfId="27270" xr:uid="{77D728DD-5302-42C4-B99E-15BDE9927662}"/>
    <cellStyle name="Released 7 2" xfId="9310" xr:uid="{201D2584-3A2A-4ABD-8B13-AF64EAC9B759}"/>
    <cellStyle name="Released 7 2 10" xfId="15498" xr:uid="{2E62F615-65D2-4B9D-9910-01F917DD8A4D}"/>
    <cellStyle name="Released 7 2 10 2" xfId="27838" xr:uid="{86CB823A-3E37-40D3-A763-B54A3B06D147}"/>
    <cellStyle name="Released 7 2 11" xfId="23257" xr:uid="{DE00C769-4ED1-4549-B5CD-ADBAF6CCD4E4}"/>
    <cellStyle name="Released 7 2 2" xfId="9311" xr:uid="{AD00430D-0906-4C0D-9437-338D0D4EB16E}"/>
    <cellStyle name="Released 7 2 2 2" xfId="9312" xr:uid="{35231535-7BC1-4256-94BB-28EB485AFBC2}"/>
    <cellStyle name="Released 7 2 2 2 2" xfId="23259" xr:uid="{E9842DEF-1237-4758-95BA-672A4B1CD427}"/>
    <cellStyle name="Released 7 2 2 3" xfId="9313" xr:uid="{B95F7F41-2D3F-48F8-A168-542A5CE0C8D4}"/>
    <cellStyle name="Released 7 2 2 3 2" xfId="23260" xr:uid="{A0A80C39-4747-42A9-B014-EFEB906ACB92}"/>
    <cellStyle name="Released 7 2 2 4" xfId="9314" xr:uid="{68EBC294-09D9-4EB1-918F-48AE4CFDF4C1}"/>
    <cellStyle name="Released 7 2 2 4 2" xfId="23261" xr:uid="{8A1A5CF6-1CD4-4CBF-B2A4-FA9CD7A9BDF3}"/>
    <cellStyle name="Released 7 2 2 5" xfId="9315" xr:uid="{A9A6BB73-8A52-46EC-8635-44CCC541E8DD}"/>
    <cellStyle name="Released 7 2 2 5 2" xfId="23262" xr:uid="{72EB0996-E183-4A20-85AE-C2FC986462CB}"/>
    <cellStyle name="Released 7 2 2 6" xfId="23258" xr:uid="{1A57641D-607E-4DD1-BE4F-27BED85F6C89}"/>
    <cellStyle name="Released 7 2 3" xfId="9316" xr:uid="{D8CEFA2C-1C3B-4C2E-A5FE-FABD6A6D9557}"/>
    <cellStyle name="Released 7 2 3 2" xfId="23263" xr:uid="{B1FCB454-7AD0-4C0F-85C9-C1152D22ADDA}"/>
    <cellStyle name="Released 7 2 4" xfId="9317" xr:uid="{565EE19F-2085-41DB-A4FA-0346B6757DA4}"/>
    <cellStyle name="Released 7 2 4 2" xfId="23264" xr:uid="{25FE71C6-9F2F-4BFA-B2C9-99C6715221A4}"/>
    <cellStyle name="Released 7 2 5" xfId="9318" xr:uid="{E7FCE452-FF5E-4504-AFEE-38C053ADE55B}"/>
    <cellStyle name="Released 7 2 5 2" xfId="23265" xr:uid="{1763F33D-01D7-461D-B70B-BB222393D689}"/>
    <cellStyle name="Released 7 2 6" xfId="9319" xr:uid="{8321EE57-9171-4A46-8553-59DC8C9933AB}"/>
    <cellStyle name="Released 7 2 6 2" xfId="23266" xr:uid="{53102997-4897-44B9-AC01-8D8F2AE2FD06}"/>
    <cellStyle name="Released 7 2 7" xfId="9320" xr:uid="{AC4C76A6-2980-485A-B838-C9946203816D}"/>
    <cellStyle name="Released 7 2 7 2" xfId="23267" xr:uid="{9067DD6F-76AF-41D9-8AA8-76FDB2E4AE49}"/>
    <cellStyle name="Released 7 2 8" xfId="9321" xr:uid="{8CDE9451-1C0D-4280-8125-3FC0BCFE5320}"/>
    <cellStyle name="Released 7 2 8 2" xfId="23268" xr:uid="{C55DE051-F776-4BA9-A307-D425E9259700}"/>
    <cellStyle name="Released 7 2 9" xfId="15130" xr:uid="{B3D86754-0B32-4985-8109-044C74B7C7D5}"/>
    <cellStyle name="Released 7 2 9 2" xfId="27470" xr:uid="{C4E758AB-6923-4C7A-B6A8-032D644DDC5D}"/>
    <cellStyle name="Released 7 20" xfId="15754" xr:uid="{2E7FFB5D-FEB8-4F2F-B612-1F9A181F30B0}"/>
    <cellStyle name="Released 7 3" xfId="9322" xr:uid="{EA06F5E0-3F68-46A2-8F2C-6CCB70A49BB5}"/>
    <cellStyle name="Released 7 3 2" xfId="9323" xr:uid="{D81DFDF7-F71B-476F-A321-B21A25F95106}"/>
    <cellStyle name="Released 7 3 2 2" xfId="23270" xr:uid="{95B15F8D-FFD0-4800-AE4E-3A5A2814C4AD}"/>
    <cellStyle name="Released 7 3 3" xfId="9324" xr:uid="{BEC7249F-A1FB-482B-8DF6-7DC093304EAE}"/>
    <cellStyle name="Released 7 3 3 2" xfId="23271" xr:uid="{CA32D1BB-B738-4239-9636-11C7C98100A9}"/>
    <cellStyle name="Released 7 3 4" xfId="9325" xr:uid="{7A7F59EE-E82F-47B9-9C6A-9D2A7FA5E4AF}"/>
    <cellStyle name="Released 7 3 4 2" xfId="23272" xr:uid="{D82E67CE-6CF8-4F1B-A3D6-BCAEC444B690}"/>
    <cellStyle name="Released 7 3 5" xfId="9326" xr:uid="{621AB84B-14B4-4776-B680-4FB70B84BF16}"/>
    <cellStyle name="Released 7 3 5 2" xfId="23273" xr:uid="{A64C4649-3914-4072-A260-AE1B5FBD6943}"/>
    <cellStyle name="Released 7 3 6" xfId="23269" xr:uid="{898B23B6-AF28-4486-B3DF-EA1A8838276B}"/>
    <cellStyle name="Released 7 4" xfId="9327" xr:uid="{3529E6D4-9C1B-4590-B631-469A8627D78F}"/>
    <cellStyle name="Released 7 4 2" xfId="9328" xr:uid="{3238CE51-3FF1-4AC2-AD63-F11A54CE8180}"/>
    <cellStyle name="Released 7 4 2 2" xfId="23275" xr:uid="{CC93BC7A-8BF2-41E5-A50F-AF8440EEF32D}"/>
    <cellStyle name="Released 7 4 3" xfId="9329" xr:uid="{CB804004-9CB6-4FF9-95E6-4061639812AA}"/>
    <cellStyle name="Released 7 4 3 2" xfId="23276" xr:uid="{F7079F86-EFB4-443A-8A51-8F7086C9ED42}"/>
    <cellStyle name="Released 7 4 4" xfId="9330" xr:uid="{DBF01A6D-DA10-4A0E-9ACB-3C7797AAE63E}"/>
    <cellStyle name="Released 7 4 4 2" xfId="23277" xr:uid="{7AD0908D-A4BC-4A7A-9B0D-8BA25774730B}"/>
    <cellStyle name="Released 7 4 5" xfId="23274" xr:uid="{3B736BDA-8DA1-45C1-98AF-9773B5FEDB09}"/>
    <cellStyle name="Released 7 5" xfId="9331" xr:uid="{2FD8B0FD-125C-4DB4-8BEE-2CAC925E161D}"/>
    <cellStyle name="Released 7 5 2" xfId="9332" xr:uid="{F1360386-C265-4607-8E87-349807257507}"/>
    <cellStyle name="Released 7 5 2 2" xfId="23279" xr:uid="{01AED0D3-961C-476A-9B9D-55F36197C20B}"/>
    <cellStyle name="Released 7 5 3" xfId="9333" xr:uid="{60132FC0-C006-4236-A75B-187A779F421A}"/>
    <cellStyle name="Released 7 5 3 2" xfId="23280" xr:uid="{A3AB5DD2-FED7-4369-9EF0-E56F80638617}"/>
    <cellStyle name="Released 7 5 4" xfId="9334" xr:uid="{08499D11-BF49-4E64-A2E4-8AC2C5C575D9}"/>
    <cellStyle name="Released 7 5 4 2" xfId="23281" xr:uid="{643DEF1C-1D36-4C5B-A3E5-1B737A7C66C0}"/>
    <cellStyle name="Released 7 5 5" xfId="23278" xr:uid="{C467091B-B7EB-47CF-A048-DA3B23F6C4A2}"/>
    <cellStyle name="Released 7 6" xfId="9335" xr:uid="{A6BBDF07-574B-4DA2-8818-0BC339393368}"/>
    <cellStyle name="Released 7 6 2" xfId="23282" xr:uid="{66ECAF36-9FDF-42B8-AA98-0CB9F31B17B8}"/>
    <cellStyle name="Released 7 7" xfId="9336" xr:uid="{C3BF1389-9150-4FE3-A5B2-22033DF016C2}"/>
    <cellStyle name="Released 7 7 2" xfId="23283" xr:uid="{87C6C1C4-F561-4E4B-BC84-A84B02A85000}"/>
    <cellStyle name="Released 7 8" xfId="9337" xr:uid="{63F2CB39-3439-4D53-B976-6E92A30671E3}"/>
    <cellStyle name="Released 7 8 2" xfId="23284" xr:uid="{EF4ED0EC-4909-484C-A818-84F6C6ED561D}"/>
    <cellStyle name="Released 7 9" xfId="9338" xr:uid="{550384D3-14A9-4BCC-B978-99269A6B0BFC}"/>
    <cellStyle name="Released 7 9 2" xfId="23285" xr:uid="{0D9986C9-C4B2-4CC8-8643-AF5156931D76}"/>
    <cellStyle name="Released 8" xfId="1399" xr:uid="{627407B6-8E0A-4350-B13F-4F58470477EB}"/>
    <cellStyle name="Released 8 10" xfId="9339" xr:uid="{CE429261-8424-4529-9959-538CC1800D6C}"/>
    <cellStyle name="Released 8 10 2" xfId="23286" xr:uid="{8612AE76-C0ED-4126-B349-1572B1DBBDCB}"/>
    <cellStyle name="Released 8 11" xfId="9340" xr:uid="{883691FE-8571-45D8-B9EC-6022174C229A}"/>
    <cellStyle name="Released 8 11 2" xfId="23287" xr:uid="{EB0D4E18-E6F0-443B-9699-D24AA1C48BCB}"/>
    <cellStyle name="Released 8 12" xfId="9341" xr:uid="{42BBD26E-67DF-4705-B12A-C5C917CD66EF}"/>
    <cellStyle name="Released 8 12 2" xfId="23288" xr:uid="{CB16CAA9-EF2D-41E4-8A9D-3C5CE10478D5}"/>
    <cellStyle name="Released 8 13" xfId="9342" xr:uid="{59445416-C923-4166-82F8-C5C8CFB98028}"/>
    <cellStyle name="Released 8 13 2" xfId="23289" xr:uid="{85601892-2CCB-4E53-A7D5-876C9A592636}"/>
    <cellStyle name="Released 8 14" xfId="9343" xr:uid="{1EB4C3D5-188D-4EB5-BD2E-D0F987E20B63}"/>
    <cellStyle name="Released 8 14 2" xfId="23290" xr:uid="{72B8CFF3-DA71-4649-A3C3-CBFBAEB56FAA}"/>
    <cellStyle name="Released 8 15" xfId="9344" xr:uid="{F481C331-D674-4F53-8001-10C5C7D723C5}"/>
    <cellStyle name="Released 8 15 2" xfId="23291" xr:uid="{CE21E811-9433-43F5-9040-DA89226C1733}"/>
    <cellStyle name="Released 8 16" xfId="9345" xr:uid="{25C766DC-9F54-454A-A1BC-53F2B5AAF29B}"/>
    <cellStyle name="Released 8 16 2" xfId="23292" xr:uid="{73602AD3-19D5-44DC-9475-E261A10F5D47}"/>
    <cellStyle name="Released 8 17" xfId="9346" xr:uid="{75A76384-C0F1-40E1-818D-DB27E6FC0B5C}"/>
    <cellStyle name="Released 8 17 2" xfId="23293" xr:uid="{34E67975-0C57-449A-93D0-075F50F3DD6B}"/>
    <cellStyle name="Released 8 18" xfId="15131" xr:uid="{9EFCE8C1-7647-468A-B850-4B717CD700DA}"/>
    <cellStyle name="Released 8 18 2" xfId="27471" xr:uid="{C59735AA-C85F-4D8F-9A24-D9D9F2C52F94}"/>
    <cellStyle name="Released 8 19" xfId="15499" xr:uid="{C41CCD7A-6601-49BF-8B5A-BCB914FD57F3}"/>
    <cellStyle name="Released 8 19 2" xfId="27839" xr:uid="{3D549D28-F641-4DBC-B094-B1222A1650A5}"/>
    <cellStyle name="Released 8 2" xfId="9347" xr:uid="{E011951C-6F6F-4DDD-B192-3E0CB87323F3}"/>
    <cellStyle name="Released 8 2 2" xfId="9348" xr:uid="{FACE6BBE-8101-4ACD-88BB-18DA5D1CFA63}"/>
    <cellStyle name="Released 8 2 2 2" xfId="9349" xr:uid="{3A82110B-C010-42E1-8120-E768758C8E2A}"/>
    <cellStyle name="Released 8 2 2 2 2" xfId="23296" xr:uid="{045FE1F2-D189-4305-9767-A40ED3B62D3F}"/>
    <cellStyle name="Released 8 2 2 3" xfId="9350" xr:uid="{D4FE21E7-EFDD-4BF5-A8DF-4A86377E048B}"/>
    <cellStyle name="Released 8 2 2 3 2" xfId="23297" xr:uid="{E69D74D4-EBFD-4F8B-9F11-65EA1099962C}"/>
    <cellStyle name="Released 8 2 2 4" xfId="9351" xr:uid="{7668F51E-74E2-4379-B784-CC18DA83CED1}"/>
    <cellStyle name="Released 8 2 2 4 2" xfId="23298" xr:uid="{FF8FC572-E299-47F9-B4EC-16193A57B993}"/>
    <cellStyle name="Released 8 2 2 5" xfId="23295" xr:uid="{078955C1-A624-477E-802C-4B7D150F7ED8}"/>
    <cellStyle name="Released 8 2 3" xfId="9352" xr:uid="{5762032E-2234-4502-85D5-A7C4D8C17E74}"/>
    <cellStyle name="Released 8 2 3 2" xfId="23299" xr:uid="{342E05A2-978F-499C-8ED8-B7E20D425ABD}"/>
    <cellStyle name="Released 8 2 4" xfId="9353" xr:uid="{709A9855-2E25-4215-AE3D-6DF345D2C033}"/>
    <cellStyle name="Released 8 2 4 2" xfId="23300" xr:uid="{32038A12-6C78-4E2E-96D6-7506CD9FD3B2}"/>
    <cellStyle name="Released 8 2 5" xfId="9354" xr:uid="{6BD6AB9C-8896-4ABA-8BC5-7D162D648549}"/>
    <cellStyle name="Released 8 2 5 2" xfId="23301" xr:uid="{D5F16E99-6E13-4349-AD26-10459FAD30D8}"/>
    <cellStyle name="Released 8 2 6" xfId="9355" xr:uid="{D217BC73-2155-471E-AEDD-4CC06CB96592}"/>
    <cellStyle name="Released 8 2 6 2" xfId="23302" xr:uid="{ACA27866-1E5F-401A-BF07-C877073C30A5}"/>
    <cellStyle name="Released 8 2 7" xfId="9356" xr:uid="{EED87B26-6BC9-452E-879E-26D8C3CDC3D6}"/>
    <cellStyle name="Released 8 2 7 2" xfId="23303" xr:uid="{6A3EF46A-F6F9-4242-8A6A-0896776C809C}"/>
    <cellStyle name="Released 8 2 8" xfId="23294" xr:uid="{89303CD5-1604-4E3E-8D82-6315DC0824AB}"/>
    <cellStyle name="Released 8 20" xfId="15774" xr:uid="{940113E0-5354-4E5B-A629-4E04CCEE8863}"/>
    <cellStyle name="Released 8 3" xfId="9357" xr:uid="{D7665121-D5A7-4D86-B4BB-6D7D123A1D3C}"/>
    <cellStyle name="Released 8 3 2" xfId="9358" xr:uid="{F5D49D40-0DAD-44C4-8676-EE3CF563D3E9}"/>
    <cellStyle name="Released 8 3 2 2" xfId="23305" xr:uid="{54FF2DE6-FDB5-49E3-8AED-FFBE7B1B0D56}"/>
    <cellStyle name="Released 8 3 3" xfId="9359" xr:uid="{5020E7FE-EE10-420D-8F11-659F942954AF}"/>
    <cellStyle name="Released 8 3 3 2" xfId="23306" xr:uid="{8F072B7A-FAC9-4F82-A8E0-61B01A45517D}"/>
    <cellStyle name="Released 8 3 4" xfId="9360" xr:uid="{A0B250E6-13B0-40EB-BBDA-D305E035A448}"/>
    <cellStyle name="Released 8 3 4 2" xfId="23307" xr:uid="{23453715-8A80-48E9-B883-CF6B49126865}"/>
    <cellStyle name="Released 8 3 5" xfId="9361" xr:uid="{B3C9A718-E9CD-4DFA-9B24-F1D6A648BAEC}"/>
    <cellStyle name="Released 8 3 5 2" xfId="23308" xr:uid="{CB8CBE5B-C0E8-41A9-B815-ADD237AF3255}"/>
    <cellStyle name="Released 8 3 6" xfId="23304" xr:uid="{40BE2036-CDC5-4D0E-8398-DDFDEFA82FEB}"/>
    <cellStyle name="Released 8 4" xfId="9362" xr:uid="{9499F2CE-2382-4ADB-A32C-F4A8EF699569}"/>
    <cellStyle name="Released 8 4 2" xfId="9363" xr:uid="{D0565EEF-545A-40FB-95DE-1E506043C222}"/>
    <cellStyle name="Released 8 4 2 2" xfId="23310" xr:uid="{0F283613-0C54-4CB6-BFA0-C780A101B086}"/>
    <cellStyle name="Released 8 4 3" xfId="9364" xr:uid="{012C0784-A096-4EB4-85D5-05D6EE28620E}"/>
    <cellStyle name="Released 8 4 3 2" xfId="23311" xr:uid="{E94218C7-964D-4576-A9E2-0CF7750D23CE}"/>
    <cellStyle name="Released 8 4 4" xfId="9365" xr:uid="{E3E3464E-D214-4A88-A40A-11A071E0DC6E}"/>
    <cellStyle name="Released 8 4 4 2" xfId="23312" xr:uid="{98ADB2F5-2B9A-45A3-80DC-88ADC805AB95}"/>
    <cellStyle name="Released 8 4 5" xfId="23309" xr:uid="{65EEC34A-8D6D-4B09-A467-24106292CA19}"/>
    <cellStyle name="Released 8 5" xfId="9366" xr:uid="{C4CB2697-8CC9-446D-B587-A226DE353494}"/>
    <cellStyle name="Released 8 5 2" xfId="9367" xr:uid="{29145E36-9CEE-4A3C-B763-889499B87D87}"/>
    <cellStyle name="Released 8 5 2 2" xfId="23314" xr:uid="{213E9601-3AC1-4957-961B-98C95E0C685D}"/>
    <cellStyle name="Released 8 5 3" xfId="9368" xr:uid="{E00B9D13-EF38-4354-98D3-C0A0FDA4649C}"/>
    <cellStyle name="Released 8 5 3 2" xfId="23315" xr:uid="{CF734FAF-40ED-4CB3-BFE0-FE668346A405}"/>
    <cellStyle name="Released 8 5 4" xfId="9369" xr:uid="{8A6F9750-B41A-4446-AAA1-DB55B8303F0B}"/>
    <cellStyle name="Released 8 5 4 2" xfId="23316" xr:uid="{DFCF3BF0-782B-4831-A2FC-D84F1283EFD0}"/>
    <cellStyle name="Released 8 5 5" xfId="23313" xr:uid="{5C401CC2-AE40-4F3E-9AF7-BC60247889F2}"/>
    <cellStyle name="Released 8 6" xfId="9370" xr:uid="{3F1AABB0-681A-4156-A124-4D23F245D4A9}"/>
    <cellStyle name="Released 8 6 2" xfId="23317" xr:uid="{A689E337-C2DA-41CA-9302-062C76B47A0E}"/>
    <cellStyle name="Released 8 7" xfId="9371" xr:uid="{9714567E-5833-4615-9F27-10704F987933}"/>
    <cellStyle name="Released 8 7 2" xfId="23318" xr:uid="{F4499A01-1E35-4566-8924-F2E312759665}"/>
    <cellStyle name="Released 8 8" xfId="9372" xr:uid="{880A6F4B-C989-444C-B2C4-171749B521D8}"/>
    <cellStyle name="Released 8 8 2" xfId="23319" xr:uid="{D31C0823-267D-4245-BF50-6D080426A201}"/>
    <cellStyle name="Released 8 9" xfId="9373" xr:uid="{89FDFF22-D9B8-4A58-BA7A-BD563A339A34}"/>
    <cellStyle name="Released 8 9 2" xfId="23320" xr:uid="{CC76D982-46CC-4E9A-8C28-D60CEB4CF8B8}"/>
    <cellStyle name="Released 9" xfId="9374" xr:uid="{AECB920C-ED7F-4ABE-9697-CF03CD0150F4}"/>
    <cellStyle name="Released 9 2" xfId="9375" xr:uid="{B79F308D-727D-403E-91AC-F57684CA455D}"/>
    <cellStyle name="Released 9 2 2" xfId="9376" xr:uid="{F7AB596E-E1EE-4A7C-A917-79E24F7C2C20}"/>
    <cellStyle name="Released 9 2 2 2" xfId="23323" xr:uid="{30E14472-DB61-46B7-9E26-5D1A5A972F18}"/>
    <cellStyle name="Released 9 2 3" xfId="9377" xr:uid="{455E3310-31EB-47A5-8270-25E11EA06016}"/>
    <cellStyle name="Released 9 2 3 2" xfId="23324" xr:uid="{DEFEF2FB-0A8D-471D-BFFA-D2E0515F7C4F}"/>
    <cellStyle name="Released 9 2 4" xfId="9378" xr:uid="{9BECB2F4-E19A-4A65-A664-48D697216DFF}"/>
    <cellStyle name="Released 9 2 4 2" xfId="23325" xr:uid="{4795857A-B8ED-4285-B380-11E55091BF9B}"/>
    <cellStyle name="Released 9 2 5" xfId="23322" xr:uid="{AAD31E92-2DFB-46A6-9E11-1D4FB4E5F2CF}"/>
    <cellStyle name="Released 9 3" xfId="9379" xr:uid="{5EFD672B-C945-42A6-949E-4FF3F3E54A63}"/>
    <cellStyle name="Released 9 3 2" xfId="23326" xr:uid="{DD1386F7-CA13-47AC-9348-74FBB83612BE}"/>
    <cellStyle name="Released 9 4" xfId="9380" xr:uid="{1FB5AEAE-D84F-4525-8F68-26761F95E54B}"/>
    <cellStyle name="Released 9 4 2" xfId="23327" xr:uid="{73B7C3EF-B404-4903-AB9C-736356E2AD9D}"/>
    <cellStyle name="Released 9 5" xfId="9381" xr:uid="{4526E853-60D8-4777-83B3-76CB944C703A}"/>
    <cellStyle name="Released 9 5 2" xfId="23328" xr:uid="{E5EEB0EE-0B9D-4558-87E6-263B2827EB8F}"/>
    <cellStyle name="Released 9 6" xfId="9382" xr:uid="{941FDF0E-2CAE-4028-AB2B-273D5ECB446E}"/>
    <cellStyle name="Released 9 6 2" xfId="23329" xr:uid="{86FB579C-8E6B-4DAA-B9C7-573B3C1492B9}"/>
    <cellStyle name="Released 9 7" xfId="9383" xr:uid="{6C53986A-FE06-49E7-91D2-1B67166B0D9F}"/>
    <cellStyle name="Released 9 7 2" xfId="23330" xr:uid="{871FE61B-A3EE-48A4-9873-4A77EDEDC328}"/>
    <cellStyle name="Released 9 8" xfId="23321" xr:uid="{E9906C09-6B30-4D92-BEC2-325DD5E875BA}"/>
    <cellStyle name="Released-Short" xfId="414" xr:uid="{15C58609-2EC7-4DB1-9AD4-E3BD03690025}"/>
    <cellStyle name="Released-Short 10" xfId="9384" xr:uid="{7AF88DE1-7D22-42F7-BA17-9FFC444EE45F}"/>
    <cellStyle name="Released-Short 10 2" xfId="9385" xr:uid="{C7127526-DC52-44EE-8B46-036A317C1618}"/>
    <cellStyle name="Released-Short 10 2 2" xfId="23332" xr:uid="{A0E73A71-AFB5-4ADA-B44B-E981CC726848}"/>
    <cellStyle name="Released-Short 10 3" xfId="9386" xr:uid="{86AB917F-A48C-4B21-9FCE-E8555303DA89}"/>
    <cellStyle name="Released-Short 10 3 2" xfId="23333" xr:uid="{B45E24CD-0738-4BBB-8545-8B9622CB2E13}"/>
    <cellStyle name="Released-Short 10 4" xfId="9387" xr:uid="{E51C424E-5C91-4735-AB29-C75503B26711}"/>
    <cellStyle name="Released-Short 10 4 2" xfId="23334" xr:uid="{90B8D0D4-FE08-44E9-BA35-88BEE9762E2A}"/>
    <cellStyle name="Released-Short 10 5" xfId="9388" xr:uid="{8DEA3581-3144-4A11-A33A-6DDF3831E5C2}"/>
    <cellStyle name="Released-Short 10 5 2" xfId="23335" xr:uid="{96877249-ED7A-476A-A686-24FB27BE470C}"/>
    <cellStyle name="Released-Short 10 6" xfId="23331" xr:uid="{33091388-FAA6-48AD-B263-4FF323757004}"/>
    <cellStyle name="Released-Short 11" xfId="9389" xr:uid="{DF558A0E-25BD-4A1A-9A07-5C8503104F5A}"/>
    <cellStyle name="Released-Short 11 2" xfId="23336" xr:uid="{6C36E00E-356E-4A0B-8B02-CAC5CB503B4A}"/>
    <cellStyle name="Released-Short 12" xfId="9390" xr:uid="{78ACA3CD-A454-42E8-9737-2262DC5B4564}"/>
    <cellStyle name="Released-Short 12 2" xfId="23337" xr:uid="{576EA4A6-0FC3-4CBF-B9F7-29D1FC68FF3D}"/>
    <cellStyle name="Released-Short 13" xfId="9391" xr:uid="{B1D40945-636B-437E-B9AF-4F63DD7CB2E6}"/>
    <cellStyle name="Released-Short 13 2" xfId="23338" xr:uid="{5FA40F54-8A4A-4F99-A54F-B7E65F1E68F0}"/>
    <cellStyle name="Released-Short 14" xfId="9392" xr:uid="{CE6AF75F-B7BF-409E-9E46-A34B499E77AE}"/>
    <cellStyle name="Released-Short 14 2" xfId="23339" xr:uid="{F860F312-CC5F-4D23-99F2-D4AF17B69D09}"/>
    <cellStyle name="Released-Short 15" xfId="9393" xr:uid="{9E04FC8C-3EE7-436E-AFEA-D682B8EF127E}"/>
    <cellStyle name="Released-Short 15 2" xfId="23340" xr:uid="{60E812C6-DAA1-466A-BB5C-D75489EA5BF3}"/>
    <cellStyle name="Released-Short 16" xfId="9394" xr:uid="{CE0A853C-6FB2-4D98-9C37-DC645E1D7290}"/>
    <cellStyle name="Released-Short 16 2" xfId="23341" xr:uid="{16CF8B4B-1DC9-41A9-B22E-D304E838782F}"/>
    <cellStyle name="Released-Short 17" xfId="14620" xr:uid="{6CB815EE-EB2E-4EFB-BFCF-F0C192F876DA}"/>
    <cellStyle name="Released-Short 17 2" xfId="27013" xr:uid="{D8FB204D-E9EF-4994-8A70-FDFE91453E2C}"/>
    <cellStyle name="Released-Short 18" xfId="15552" xr:uid="{DEE72165-73E3-41FD-BAEC-4347329987D8}"/>
    <cellStyle name="Released-Short 2" xfId="1121" xr:uid="{C5E1B50A-FAA0-454A-876E-9426FD19143C}"/>
    <cellStyle name="Released-Short 2 10" xfId="9395" xr:uid="{BA45024D-3F07-4404-811A-41C878ADF8CF}"/>
    <cellStyle name="Released-Short 2 10 2" xfId="23342" xr:uid="{92066E9F-0062-4504-A2F5-C9B95198883A}"/>
    <cellStyle name="Released-Short 2 11" xfId="9396" xr:uid="{A5AD57C6-05C3-4D69-9F4F-C350DB7DBA97}"/>
    <cellStyle name="Released-Short 2 11 2" xfId="23343" xr:uid="{0E2BA738-C1FC-4919-91D4-D01F24EDB0F5}"/>
    <cellStyle name="Released-Short 2 12" xfId="9397" xr:uid="{03DB025A-B175-4ABB-A8F9-04F9CF014E9B}"/>
    <cellStyle name="Released-Short 2 12 2" xfId="23344" xr:uid="{D35ADD83-C4B4-4E85-8EBA-E9C7D70DBABB}"/>
    <cellStyle name="Released-Short 2 13" xfId="9398" xr:uid="{3B112D6A-5C87-47A9-AE0B-0056D8D7BECF}"/>
    <cellStyle name="Released-Short 2 13 2" xfId="23345" xr:uid="{DBA12878-09F7-4C1B-B62C-7C92EBB1BD3A}"/>
    <cellStyle name="Released-Short 2 14" xfId="9399" xr:uid="{35B13681-BB10-4856-B60F-D69B63FA502A}"/>
    <cellStyle name="Released-Short 2 14 2" xfId="23346" xr:uid="{599F5EE6-D18C-4DD7-B086-8390284EF679}"/>
    <cellStyle name="Released-Short 2 15" xfId="9400" xr:uid="{ABA72E89-51FF-4A89-847E-E23062A8DB24}"/>
    <cellStyle name="Released-Short 2 15 2" xfId="23347" xr:uid="{CB3C6D46-7034-42C8-9B37-8D34DA4A97C6}"/>
    <cellStyle name="Released-Short 2 16" xfId="9401" xr:uid="{C3711547-53E5-4EBC-8A94-1D6706BE83B7}"/>
    <cellStyle name="Released-Short 2 16 2" xfId="23348" xr:uid="{4455CC45-2B48-472F-954F-EDAFADF9ED59}"/>
    <cellStyle name="Released-Short 2 17" xfId="9402" xr:uid="{81FD6600-08E2-454E-B290-CA5A38AB5930}"/>
    <cellStyle name="Released-Short 2 17 2" xfId="23349" xr:uid="{32439D38-5561-4712-B917-C00A92496883}"/>
    <cellStyle name="Released-Short 2 18" xfId="9403" xr:uid="{09E32599-5957-42A7-8366-4ACA6E5ED90D}"/>
    <cellStyle name="Released-Short 2 18 2" xfId="23350" xr:uid="{A89261BA-3C11-4151-8FD4-0EEE1E526D8E}"/>
    <cellStyle name="Released-Short 2 19" xfId="9404" xr:uid="{7D1FD1E6-69C7-4DAA-8DC4-9925563959E9}"/>
    <cellStyle name="Released-Short 2 19 2" xfId="23351" xr:uid="{7959D510-7F18-4477-8B73-EACEB0D94D61}"/>
    <cellStyle name="Released-Short 2 2" xfId="1122" xr:uid="{F9A44426-6869-4DFE-B03D-7AFEA01E6EF0}"/>
    <cellStyle name="Released-Short 2 2 10" xfId="9405" xr:uid="{18AD66F9-8F70-4DDE-8475-A79779015412}"/>
    <cellStyle name="Released-Short 2 2 10 2" xfId="23352" xr:uid="{99F7E9A0-B8C6-4A8F-B3E7-0B7D24E75885}"/>
    <cellStyle name="Released-Short 2 2 11" xfId="9406" xr:uid="{BE79B628-3E9D-4496-B162-7B1DA6FE9786}"/>
    <cellStyle name="Released-Short 2 2 11 2" xfId="23353" xr:uid="{F0F83208-422A-40F3-A61D-6B547854524B}"/>
    <cellStyle name="Released-Short 2 2 12" xfId="9407" xr:uid="{24E0ED93-0C1F-41C4-AB0F-1D90EFDA074E}"/>
    <cellStyle name="Released-Short 2 2 12 2" xfId="23354" xr:uid="{F221DA50-3037-456B-BC34-5C1E1A940CC5}"/>
    <cellStyle name="Released-Short 2 2 13" xfId="9408" xr:uid="{B71FC23F-BC5D-41A4-A239-0D2852662D96}"/>
    <cellStyle name="Released-Short 2 2 13 2" xfId="23355" xr:uid="{AEC11CC9-BC6B-42AD-A66C-891C1FF9FD0C}"/>
    <cellStyle name="Released-Short 2 2 14" xfId="9409" xr:uid="{7DD2204D-AD86-4C90-B561-33BA3A31EB68}"/>
    <cellStyle name="Released-Short 2 2 14 2" xfId="23356" xr:uid="{F41965B7-50EF-4B25-84AB-803FBAEC13EE}"/>
    <cellStyle name="Released-Short 2 2 15" xfId="9410" xr:uid="{BB8FD4C5-6F05-4D14-AEAC-3607C6B70131}"/>
    <cellStyle name="Released-Short 2 2 15 2" xfId="23357" xr:uid="{AD40E14D-3C08-4710-BA30-C77DADF3F12A}"/>
    <cellStyle name="Released-Short 2 2 16" xfId="9411" xr:uid="{9A7FADB3-2973-4DCD-9092-9AFDA5054744}"/>
    <cellStyle name="Released-Short 2 2 16 2" xfId="23358" xr:uid="{B9DDA891-EBA8-4076-BC58-788CAAC0DD07}"/>
    <cellStyle name="Released-Short 2 2 17" xfId="9412" xr:uid="{5D2C61BE-8B8E-4E22-AACC-BAE83BF5A967}"/>
    <cellStyle name="Released-Short 2 2 17 2" xfId="23359" xr:uid="{EFAD736D-DA19-4C4D-879C-3D16B8A15943}"/>
    <cellStyle name="Released-Short 2 2 18" xfId="9413" xr:uid="{2D12B991-9082-456F-9540-3778F0DF3C58}"/>
    <cellStyle name="Released-Short 2 2 18 2" xfId="23360" xr:uid="{140AB0B9-14F5-42DD-BFF4-2A83BE69D1E3}"/>
    <cellStyle name="Released-Short 2 2 19" xfId="9414" xr:uid="{A3D93D84-DAD2-479F-BD37-CBB659EB6F71}"/>
    <cellStyle name="Released-Short 2 2 19 2" xfId="23361" xr:uid="{8624EF50-9136-484E-8435-10613B3B54A7}"/>
    <cellStyle name="Released-Short 2 2 2" xfId="9415" xr:uid="{0730D4E5-F7EC-4693-8026-843F113D0D7A}"/>
    <cellStyle name="Released-Short 2 2 2 10" xfId="14908" xr:uid="{5290BCE2-A769-44FD-8448-D4D9666D4815}"/>
    <cellStyle name="Released-Short 2 2 2 10 2" xfId="27273" xr:uid="{EA9B217C-2E07-4491-B8F8-71FB6C30345E}"/>
    <cellStyle name="Released-Short 2 2 2 11" xfId="23362" xr:uid="{C3E977C9-96FB-429D-BEEF-866A9ADC1561}"/>
    <cellStyle name="Released-Short 2 2 2 2" xfId="9416" xr:uid="{8E61C598-0A67-483D-8CD2-D37B012CE516}"/>
    <cellStyle name="Released-Short 2 2 2 2 2" xfId="9417" xr:uid="{2DF4FAA9-D88A-49C2-A18D-6B870DFF2559}"/>
    <cellStyle name="Released-Short 2 2 2 2 2 2" xfId="23364" xr:uid="{2306E7F9-762B-4D9A-A94E-BCB2DD049867}"/>
    <cellStyle name="Released-Short 2 2 2 2 3" xfId="9418" xr:uid="{3E37390A-0BC1-48C8-873B-820DD27D83FE}"/>
    <cellStyle name="Released-Short 2 2 2 2 3 2" xfId="23365" xr:uid="{921C9C3E-FB55-4D9A-970C-A981F67406C0}"/>
    <cellStyle name="Released-Short 2 2 2 2 4" xfId="9419" xr:uid="{A9E107BE-F353-4EAD-8565-5BD6C2F2520C}"/>
    <cellStyle name="Released-Short 2 2 2 2 4 2" xfId="23366" xr:uid="{D6F96F81-780B-4197-961C-B54ACB40A9E4}"/>
    <cellStyle name="Released-Short 2 2 2 2 5" xfId="9420" xr:uid="{57019077-3830-46D4-B1FF-010B734E7179}"/>
    <cellStyle name="Released-Short 2 2 2 2 5 2" xfId="23367" xr:uid="{A7409D37-C312-4B49-A862-0081C41D8133}"/>
    <cellStyle name="Released-Short 2 2 2 2 6" xfId="23363" xr:uid="{E706831D-1F1A-4C55-95F7-12DAD637C428}"/>
    <cellStyle name="Released-Short 2 2 2 3" xfId="9421" xr:uid="{67BB41B2-A828-4E83-B217-82060BDA4079}"/>
    <cellStyle name="Released-Short 2 2 2 3 2" xfId="9422" xr:uid="{D17BC326-62B6-463F-B538-684743298268}"/>
    <cellStyle name="Released-Short 2 2 2 3 2 2" xfId="23369" xr:uid="{5AB06062-08CB-4289-9CCA-B19725F91F35}"/>
    <cellStyle name="Released-Short 2 2 2 3 3" xfId="23368" xr:uid="{F4874B62-EB18-4770-B48D-490FD1BC6C45}"/>
    <cellStyle name="Released-Short 2 2 2 4" xfId="9423" xr:uid="{FBFE1FD5-2FE2-4647-9634-F6DA14DDFDFB}"/>
    <cellStyle name="Released-Short 2 2 2 4 2" xfId="23370" xr:uid="{BBE2C30A-6069-4762-B727-AED36F442EBA}"/>
    <cellStyle name="Released-Short 2 2 2 5" xfId="9424" xr:uid="{4C894FD4-7A81-4174-95A8-FD936B7BB9B3}"/>
    <cellStyle name="Released-Short 2 2 2 5 2" xfId="23371" xr:uid="{B50E637F-8047-4F07-9D58-623B23DDC6C4}"/>
    <cellStyle name="Released-Short 2 2 2 6" xfId="9425" xr:uid="{7876AA8A-D213-450F-ABF2-F06B928CB1C7}"/>
    <cellStyle name="Released-Short 2 2 2 6 2" xfId="23372" xr:uid="{2DCD64DC-C1A7-4A51-8C83-6B28C6C41185}"/>
    <cellStyle name="Released-Short 2 2 2 7" xfId="9426" xr:uid="{E5C8C75D-D561-4FEF-A841-C726EF0B77FA}"/>
    <cellStyle name="Released-Short 2 2 2 7 2" xfId="23373" xr:uid="{550B1318-22CD-4F3B-9B62-794F945341E3}"/>
    <cellStyle name="Released-Short 2 2 2 8" xfId="9427" xr:uid="{44D0FF11-531B-463E-8B4E-41990EB967A3}"/>
    <cellStyle name="Released-Short 2 2 2 8 2" xfId="23374" xr:uid="{00943C16-6626-440E-8B73-6413D95B0613}"/>
    <cellStyle name="Released-Short 2 2 2 9" xfId="9428" xr:uid="{02F9CDDC-6220-4344-ABF5-9E996891B6A2}"/>
    <cellStyle name="Released-Short 2 2 2 9 2" xfId="23375" xr:uid="{B62C836D-0261-4DA3-932B-727D253E922B}"/>
    <cellStyle name="Released-Short 2 2 20" xfId="9429" xr:uid="{9F1E5BBE-3C45-4C83-BE8A-354DAD3F3801}"/>
    <cellStyle name="Released-Short 2 2 20 2" xfId="23376" xr:uid="{68F1F750-10CE-4763-93A1-16E47059F90B}"/>
    <cellStyle name="Released-Short 2 2 21" xfId="14907" xr:uid="{D9649F1F-F3E4-4E63-B123-758BF8D7D739}"/>
    <cellStyle name="Released-Short 2 2 21 2" xfId="27272" xr:uid="{40AACF25-AF17-4B5C-AA8F-8700870ED936}"/>
    <cellStyle name="Released-Short 2 2 22" xfId="15681" xr:uid="{2480374C-69F7-426B-A8C1-C8FEC0EEFBBB}"/>
    <cellStyle name="Released-Short 2 2 3" xfId="9430" xr:uid="{F330E9E9-5834-440D-AF26-217FE419EC38}"/>
    <cellStyle name="Released-Short 2 2 3 2" xfId="9431" xr:uid="{535B6DA4-C979-4DC5-BE01-16701D9808E3}"/>
    <cellStyle name="Released-Short 2 2 3 2 2" xfId="9432" xr:uid="{CD2C31E3-06FC-4653-A38B-E9BA12A185A5}"/>
    <cellStyle name="Released-Short 2 2 3 2 2 2" xfId="23379" xr:uid="{CFB27490-05B2-44F0-A54C-319A7E12C107}"/>
    <cellStyle name="Released-Short 2 2 3 2 3" xfId="23378" xr:uid="{9F730C18-B9F4-4D75-8919-3BB1B36581F9}"/>
    <cellStyle name="Released-Short 2 2 3 3" xfId="9433" xr:uid="{FC87DB98-201C-4FE3-A986-E30FC5B99CA6}"/>
    <cellStyle name="Released-Short 2 2 3 3 2" xfId="23380" xr:uid="{C1650D00-8607-41E2-9088-F559746EC107}"/>
    <cellStyle name="Released-Short 2 2 3 4" xfId="9434" xr:uid="{3944C357-7D85-46C3-A75E-F8A821AA5EF5}"/>
    <cellStyle name="Released-Short 2 2 3 4 2" xfId="23381" xr:uid="{DDB5BA8E-116D-4FEB-9C2D-9FC09ACADBCA}"/>
    <cellStyle name="Released-Short 2 2 3 5" xfId="9435" xr:uid="{D0EDDEC2-CFB0-4945-9CDC-12E30207C6D9}"/>
    <cellStyle name="Released-Short 2 2 3 5 2" xfId="23382" xr:uid="{C0274889-9450-4774-A333-D1508F2DBC0C}"/>
    <cellStyle name="Released-Short 2 2 3 6" xfId="9436" xr:uid="{A23D29F9-79F4-42C1-BBC2-F3900F9BEF50}"/>
    <cellStyle name="Released-Short 2 2 3 6 2" xfId="23383" xr:uid="{3461830C-0F35-4F53-BF83-8818A27676E1}"/>
    <cellStyle name="Released-Short 2 2 3 7" xfId="23377" xr:uid="{477518B4-CB64-44E4-B7F1-15D711E5BB7C}"/>
    <cellStyle name="Released-Short 2 2 4" xfId="9437" xr:uid="{43EC993D-780C-4B5C-A228-8F296217F37F}"/>
    <cellStyle name="Released-Short 2 2 4 2" xfId="9438" xr:uid="{22E4BEBB-5400-4BC2-AF06-16E26C1D2A41}"/>
    <cellStyle name="Released-Short 2 2 4 2 2" xfId="23385" xr:uid="{0F2BCE0B-F616-41ED-AED1-16994A15D3C4}"/>
    <cellStyle name="Released-Short 2 2 4 3" xfId="9439" xr:uid="{3CF777E4-39EB-4784-956A-BB4ED94B6AE3}"/>
    <cellStyle name="Released-Short 2 2 4 3 2" xfId="23386" xr:uid="{8D65BDD3-1EDC-45DA-BFB5-BB9E1CB0EAC7}"/>
    <cellStyle name="Released-Short 2 2 4 4" xfId="9440" xr:uid="{667B3372-6B23-44AB-83D2-99F362C04DCD}"/>
    <cellStyle name="Released-Short 2 2 4 4 2" xfId="23387" xr:uid="{3738C4AA-D253-4BAF-8D98-4AFC9D4DBBDB}"/>
    <cellStyle name="Released-Short 2 2 4 5" xfId="9441" xr:uid="{06D514D4-D88D-4E35-95D5-49C89A053695}"/>
    <cellStyle name="Released-Short 2 2 4 5 2" xfId="23388" xr:uid="{9E74547A-CFD4-41A4-86C8-3D6A30E4AEAC}"/>
    <cellStyle name="Released-Short 2 2 4 6" xfId="23384" xr:uid="{E087412C-270E-4000-92D0-65436118680E}"/>
    <cellStyle name="Released-Short 2 2 5" xfId="9442" xr:uid="{0F270EAC-2F27-45FE-89E8-FE4D44BF87ED}"/>
    <cellStyle name="Released-Short 2 2 5 2" xfId="9443" xr:uid="{3D6708EA-DC7E-4122-B7F4-89B2372E272E}"/>
    <cellStyle name="Released-Short 2 2 5 2 2" xfId="23390" xr:uid="{605C210D-150B-48D9-B12E-DB6AB5175C3B}"/>
    <cellStyle name="Released-Short 2 2 5 3" xfId="9444" xr:uid="{6EB68C67-4E0A-4724-9EAA-56CD17D01DB0}"/>
    <cellStyle name="Released-Short 2 2 5 3 2" xfId="23391" xr:uid="{B7AAC6D4-C8B8-41BE-A1E3-0E158804A728}"/>
    <cellStyle name="Released-Short 2 2 5 4" xfId="9445" xr:uid="{F3C7E957-2D78-42AB-8DFB-8309C51C9606}"/>
    <cellStyle name="Released-Short 2 2 5 4 2" xfId="23392" xr:uid="{745D860C-2398-4DAA-8E6D-5A94FF67B1F0}"/>
    <cellStyle name="Released-Short 2 2 5 5" xfId="23389" xr:uid="{00E0CED5-438B-407D-BAB4-BAB7FD2FEBF5}"/>
    <cellStyle name="Released-Short 2 2 6" xfId="9446" xr:uid="{F8CBF61E-14E1-4FA3-838F-F1781F5FDFA7}"/>
    <cellStyle name="Released-Short 2 2 6 2" xfId="23393" xr:uid="{A45D3945-6B11-41EC-A539-3F1FDF04F77E}"/>
    <cellStyle name="Released-Short 2 2 7" xfId="9447" xr:uid="{AC886568-B666-4CEB-9C83-A063B48FE57D}"/>
    <cellStyle name="Released-Short 2 2 7 2" xfId="23394" xr:uid="{3BA6C6F9-DB35-48FE-A421-E00E92F7D790}"/>
    <cellStyle name="Released-Short 2 2 8" xfId="9448" xr:uid="{D6ADAABB-7458-4774-8057-E6E6C088429C}"/>
    <cellStyle name="Released-Short 2 2 8 2" xfId="23395" xr:uid="{59CAF1FF-2DA5-4832-8663-D67D88BC226C}"/>
    <cellStyle name="Released-Short 2 2 9" xfId="9449" xr:uid="{A11D5272-5BF3-4FDF-B075-343BCDB8A579}"/>
    <cellStyle name="Released-Short 2 2 9 2" xfId="23396" xr:uid="{42759B28-600B-4550-A552-CAC52AA9F0DD}"/>
    <cellStyle name="Released-Short 2 20" xfId="9450" xr:uid="{739C4F0F-0F81-4A6C-9576-E560664112AF}"/>
    <cellStyle name="Released-Short 2 20 2" xfId="23397" xr:uid="{3ACC9025-1253-459F-84E5-FAAAA0DCE630}"/>
    <cellStyle name="Released-Short 2 21" xfId="9451" xr:uid="{12DB68D9-328C-4F68-84EB-CE5B9B700FB4}"/>
    <cellStyle name="Released-Short 2 21 2" xfId="23398" xr:uid="{65FE0675-9B4B-472A-B271-99386AE855E9}"/>
    <cellStyle name="Released-Short 2 22" xfId="9452" xr:uid="{7FDC0B73-F9CC-4E1E-BBEE-4434563D6FC3}"/>
    <cellStyle name="Released-Short 2 22 2" xfId="23399" xr:uid="{577FFF9C-A108-41E7-B929-D86790A95372}"/>
    <cellStyle name="Released-Short 2 23" xfId="9453" xr:uid="{2F0A3DBF-F1AF-422E-9457-6F62B155365E}"/>
    <cellStyle name="Released-Short 2 23 2" xfId="23400" xr:uid="{B7151507-AE48-4B3A-A702-51EB0EBC16CB}"/>
    <cellStyle name="Released-Short 2 24" xfId="9454" xr:uid="{10D06697-4297-4D5E-9C1F-F62920D5223C}"/>
    <cellStyle name="Released-Short 2 24 2" xfId="23401" xr:uid="{5C8212F4-6C55-4704-BCBD-6C0287389696}"/>
    <cellStyle name="Released-Short 2 25" xfId="14906" xr:uid="{DB73A7DE-EF6E-4228-AB9E-8B35B88F4032}"/>
    <cellStyle name="Released-Short 2 25 2" xfId="27271" xr:uid="{52ED0740-E918-4992-A264-06582AFA09F6}"/>
    <cellStyle name="Released-Short 2 26" xfId="15680" xr:uid="{F671A451-2227-4BBE-945C-E49B8F9E112B}"/>
    <cellStyle name="Released-Short 2 3" xfId="1123" xr:uid="{CD822C9C-44C6-4E4D-9A5C-CC19ED3DB493}"/>
    <cellStyle name="Released-Short 2 3 10" xfId="9455" xr:uid="{A7BA9773-EAE2-4933-BFA6-0515ED3785D1}"/>
    <cellStyle name="Released-Short 2 3 10 2" xfId="23402" xr:uid="{CA38A4A5-E065-4B38-AB8B-3C4D46EE2F5A}"/>
    <cellStyle name="Released-Short 2 3 11" xfId="9456" xr:uid="{D64FA73D-B9BF-42B9-94C4-FBBE24BF47D2}"/>
    <cellStyle name="Released-Short 2 3 11 2" xfId="23403" xr:uid="{48FDE876-77C2-4E5A-A974-EF854E31BF30}"/>
    <cellStyle name="Released-Short 2 3 12" xfId="9457" xr:uid="{001ED132-6135-4368-82A6-13F6A3E9A2FB}"/>
    <cellStyle name="Released-Short 2 3 12 2" xfId="23404" xr:uid="{D29B6892-B644-4D31-903E-7BB0D1AFF525}"/>
    <cellStyle name="Released-Short 2 3 13" xfId="9458" xr:uid="{334EA589-B464-4605-9DE4-5F9B5F7D973B}"/>
    <cellStyle name="Released-Short 2 3 13 2" xfId="23405" xr:uid="{4583AFF4-A314-4DA8-ABC3-53C36879432F}"/>
    <cellStyle name="Released-Short 2 3 14" xfId="9459" xr:uid="{73F8E739-FA71-4D17-B4A0-756D53EF90A7}"/>
    <cellStyle name="Released-Short 2 3 14 2" xfId="23406" xr:uid="{11599CC9-49B1-4A7E-800D-4174990273BE}"/>
    <cellStyle name="Released-Short 2 3 15" xfId="9460" xr:uid="{A23CD234-9BCE-450F-BFB7-1B536C227FFF}"/>
    <cellStyle name="Released-Short 2 3 15 2" xfId="23407" xr:uid="{5E0741B2-95E3-46F7-8A74-6D295B0E1F41}"/>
    <cellStyle name="Released-Short 2 3 16" xfId="9461" xr:uid="{932600A8-5958-4C60-8293-66309C02E5C2}"/>
    <cellStyle name="Released-Short 2 3 16 2" xfId="23408" xr:uid="{F1203ED9-F024-4F09-B755-057CA99C50B1}"/>
    <cellStyle name="Released-Short 2 3 17" xfId="9462" xr:uid="{B9771753-BB1E-4987-8A98-39B7F6CA0EFC}"/>
    <cellStyle name="Released-Short 2 3 17 2" xfId="23409" xr:uid="{77F9F247-C7EE-471D-9568-A17DBBA0C2E7}"/>
    <cellStyle name="Released-Short 2 3 18" xfId="9463" xr:uid="{7EB4E71B-08B9-4DE6-BFB2-2C9F990AE620}"/>
    <cellStyle name="Released-Short 2 3 18 2" xfId="23410" xr:uid="{A16BEF3A-7EF5-416E-915D-980446D74413}"/>
    <cellStyle name="Released-Short 2 3 19" xfId="9464" xr:uid="{11AE9325-A09C-4199-93C0-FACF281BAF85}"/>
    <cellStyle name="Released-Short 2 3 19 2" xfId="23411" xr:uid="{B49CAF53-313E-465C-BB8F-C889C26AD5D5}"/>
    <cellStyle name="Released-Short 2 3 2" xfId="9465" xr:uid="{25A74992-836A-4098-A3EC-36D25FE2C730}"/>
    <cellStyle name="Released-Short 2 3 2 10" xfId="14910" xr:uid="{85F1F6C2-8F0E-4160-BC30-52411DFB739A}"/>
    <cellStyle name="Released-Short 2 3 2 10 2" xfId="27275" xr:uid="{DA857852-5D12-4E79-A340-6A31A7F9DDAE}"/>
    <cellStyle name="Released-Short 2 3 2 11" xfId="23412" xr:uid="{CFD41441-BEEB-4B56-BBAF-20158A8E69B6}"/>
    <cellStyle name="Released-Short 2 3 2 2" xfId="9466" xr:uid="{F23F0A2F-08D7-44EB-8425-FE68878D2C0A}"/>
    <cellStyle name="Released-Short 2 3 2 2 2" xfId="9467" xr:uid="{21F6FE53-FA09-4152-85A3-52A0AF06F11F}"/>
    <cellStyle name="Released-Short 2 3 2 2 2 2" xfId="23414" xr:uid="{A6E30C3A-BE84-4FDD-8229-BE76A6C63699}"/>
    <cellStyle name="Released-Short 2 3 2 2 3" xfId="9468" xr:uid="{796D5B76-E2C0-4A7C-8B8B-54518E9E37FF}"/>
    <cellStyle name="Released-Short 2 3 2 2 3 2" xfId="23415" xr:uid="{AECE2CE9-895A-4614-8052-AC402BE793F9}"/>
    <cellStyle name="Released-Short 2 3 2 2 4" xfId="9469" xr:uid="{FF02A7B2-BD99-4029-9D72-2162E2D3A6E6}"/>
    <cellStyle name="Released-Short 2 3 2 2 4 2" xfId="23416" xr:uid="{2DE50573-7B96-4BAA-B278-7CE86804484F}"/>
    <cellStyle name="Released-Short 2 3 2 2 5" xfId="9470" xr:uid="{49E36482-55B6-43B3-8525-AE73F5539436}"/>
    <cellStyle name="Released-Short 2 3 2 2 5 2" xfId="23417" xr:uid="{2B73CAA2-136F-4588-BB69-D24900531F9D}"/>
    <cellStyle name="Released-Short 2 3 2 2 6" xfId="23413" xr:uid="{3D61FDC5-86D1-422C-9713-D34DB347FBF5}"/>
    <cellStyle name="Released-Short 2 3 2 3" xfId="9471" xr:uid="{C23DAE42-1E3B-45A2-A210-D4724E9795D1}"/>
    <cellStyle name="Released-Short 2 3 2 3 2" xfId="9472" xr:uid="{220161D3-B848-48EF-90A7-53307AB4D326}"/>
    <cellStyle name="Released-Short 2 3 2 3 2 2" xfId="23419" xr:uid="{5DADBC18-E6A4-4D1A-BDB0-7EA2A4DB2DF7}"/>
    <cellStyle name="Released-Short 2 3 2 3 3" xfId="23418" xr:uid="{6893C19F-5A8C-49FE-ACD0-0E5EE626DDD0}"/>
    <cellStyle name="Released-Short 2 3 2 4" xfId="9473" xr:uid="{4B925590-E23C-444C-8446-E2F27003EB78}"/>
    <cellStyle name="Released-Short 2 3 2 4 2" xfId="23420" xr:uid="{E861CE2D-8C14-4944-B9DF-7B893093AA0F}"/>
    <cellStyle name="Released-Short 2 3 2 5" xfId="9474" xr:uid="{28E623AD-9936-4BF7-B93F-F3559305E54F}"/>
    <cellStyle name="Released-Short 2 3 2 5 2" xfId="23421" xr:uid="{CB6AD199-A8F7-4358-ACFF-13C9F02D092D}"/>
    <cellStyle name="Released-Short 2 3 2 6" xfId="9475" xr:uid="{B68EB2E6-30A9-40DF-B805-ECD6BCFCCD86}"/>
    <cellStyle name="Released-Short 2 3 2 6 2" xfId="23422" xr:uid="{8C5E9672-2972-4D26-993C-15272399D203}"/>
    <cellStyle name="Released-Short 2 3 2 7" xfId="9476" xr:uid="{68145A11-C967-4D45-89C3-A08CBB3C9B23}"/>
    <cellStyle name="Released-Short 2 3 2 7 2" xfId="23423" xr:uid="{63CAA423-E294-464A-A3FD-DCBC96B1ADE0}"/>
    <cellStyle name="Released-Short 2 3 2 8" xfId="9477" xr:uid="{CD9DCCD7-BBF4-4A7A-80E4-EA5EFB4FB457}"/>
    <cellStyle name="Released-Short 2 3 2 8 2" xfId="23424" xr:uid="{8DC63208-545A-48BE-8C5E-6DB075E0AA37}"/>
    <cellStyle name="Released-Short 2 3 2 9" xfId="9478" xr:uid="{DE64CC6C-C6CB-407B-86E7-33577B443112}"/>
    <cellStyle name="Released-Short 2 3 2 9 2" xfId="23425" xr:uid="{55FDA873-4A6A-4A3D-A3F1-C13680CD36A6}"/>
    <cellStyle name="Released-Short 2 3 20" xfId="9479" xr:uid="{FFFFBC21-08CE-485D-92CD-DCFF4F018EB4}"/>
    <cellStyle name="Released-Short 2 3 20 2" xfId="23426" xr:uid="{C237A819-9528-4FA1-8D65-0A78D3C4BF6D}"/>
    <cellStyle name="Released-Short 2 3 21" xfId="14909" xr:uid="{CC069C43-2C6C-4BAC-945C-AAE0FEDD7E08}"/>
    <cellStyle name="Released-Short 2 3 21 2" xfId="27274" xr:uid="{F13E6EA3-111F-41A7-9C5C-6646D847713E}"/>
    <cellStyle name="Released-Short 2 3 22" xfId="15682" xr:uid="{7F925C3B-CBEC-446E-92A6-F2FD92EA21D5}"/>
    <cellStyle name="Released-Short 2 3 3" xfId="9480" xr:uid="{CB0DB22E-69D5-4A6F-8F71-9952B826DC9D}"/>
    <cellStyle name="Released-Short 2 3 3 2" xfId="9481" xr:uid="{B7ED1300-0313-4C15-B183-51BF59A7A6AF}"/>
    <cellStyle name="Released-Short 2 3 3 2 2" xfId="9482" xr:uid="{DD59F6F7-ED4F-4E1C-8AA1-2EDE3DEA26CB}"/>
    <cellStyle name="Released-Short 2 3 3 2 2 2" xfId="23429" xr:uid="{BA928623-02FF-495C-92E3-2F60F22A42B7}"/>
    <cellStyle name="Released-Short 2 3 3 2 3" xfId="23428" xr:uid="{6CA2DA21-5575-43E5-86C1-DF041F8ABEF6}"/>
    <cellStyle name="Released-Short 2 3 3 3" xfId="9483" xr:uid="{439B7D3B-A358-40F8-95E4-C819DF3B3E84}"/>
    <cellStyle name="Released-Short 2 3 3 3 2" xfId="23430" xr:uid="{F37156C7-8E71-42BE-A3CD-39D209C1637A}"/>
    <cellStyle name="Released-Short 2 3 3 4" xfId="9484" xr:uid="{0E9E49D8-4D61-42E3-B7D5-86FB3584E4FA}"/>
    <cellStyle name="Released-Short 2 3 3 4 2" xfId="23431" xr:uid="{80D726A8-EAE7-4912-AAF8-BF4EFB0ED1B9}"/>
    <cellStyle name="Released-Short 2 3 3 5" xfId="9485" xr:uid="{84526E61-36B2-41F4-83FE-261387864D50}"/>
    <cellStyle name="Released-Short 2 3 3 5 2" xfId="23432" xr:uid="{E5F4CBEF-045B-4E79-B0C7-0CC39896560D}"/>
    <cellStyle name="Released-Short 2 3 3 6" xfId="9486" xr:uid="{528A0C59-57C4-44EB-9DF1-1116CC927593}"/>
    <cellStyle name="Released-Short 2 3 3 6 2" xfId="23433" xr:uid="{E64E94F7-E248-4D66-BA71-CB5F27724274}"/>
    <cellStyle name="Released-Short 2 3 3 7" xfId="23427" xr:uid="{BBAE54B4-6E68-41CD-A956-F6DCBBB03567}"/>
    <cellStyle name="Released-Short 2 3 4" xfId="9487" xr:uid="{30199357-E890-4370-B9D5-0FA271E49EF9}"/>
    <cellStyle name="Released-Short 2 3 4 2" xfId="9488" xr:uid="{677AE039-4D99-425D-A194-78B010A97123}"/>
    <cellStyle name="Released-Short 2 3 4 2 2" xfId="23435" xr:uid="{D83E7523-BDD2-468B-B5E4-1752CC948A0D}"/>
    <cellStyle name="Released-Short 2 3 4 3" xfId="9489" xr:uid="{D8F740FD-F622-4931-B307-66F569DB8E37}"/>
    <cellStyle name="Released-Short 2 3 4 3 2" xfId="23436" xr:uid="{C45E796F-B870-4152-BD19-9543DA2E9E8D}"/>
    <cellStyle name="Released-Short 2 3 4 4" xfId="9490" xr:uid="{68585E82-6EA4-4680-969A-254198DAE16A}"/>
    <cellStyle name="Released-Short 2 3 4 4 2" xfId="23437" xr:uid="{D40840B5-D6D1-42FF-9864-AE6213178B0F}"/>
    <cellStyle name="Released-Short 2 3 4 5" xfId="9491" xr:uid="{DB8AC4B9-FCE0-49FE-9A55-AB61AE5CF6F2}"/>
    <cellStyle name="Released-Short 2 3 4 5 2" xfId="23438" xr:uid="{216D03CA-E0A3-4BA6-809D-5E60A0CCBB51}"/>
    <cellStyle name="Released-Short 2 3 4 6" xfId="23434" xr:uid="{F46D64DD-90C7-42E9-95F4-06601982C6C7}"/>
    <cellStyle name="Released-Short 2 3 5" xfId="9492" xr:uid="{1C44E230-9CF5-4B0F-B1D5-99BC55E893C2}"/>
    <cellStyle name="Released-Short 2 3 5 2" xfId="9493" xr:uid="{CE4AF8A8-EC4B-41EE-A143-E392E26A45F1}"/>
    <cellStyle name="Released-Short 2 3 5 2 2" xfId="23440" xr:uid="{D287037A-1795-4EB5-BBD0-892203E3A0AF}"/>
    <cellStyle name="Released-Short 2 3 5 3" xfId="9494" xr:uid="{395B423F-41BE-44F0-88F0-285453A4AE96}"/>
    <cellStyle name="Released-Short 2 3 5 3 2" xfId="23441" xr:uid="{FA1C6D6D-A085-4961-81FB-7F9B20FC046A}"/>
    <cellStyle name="Released-Short 2 3 5 4" xfId="9495" xr:uid="{03197C74-B18E-44FC-90A6-069029D03BF7}"/>
    <cellStyle name="Released-Short 2 3 5 4 2" xfId="23442" xr:uid="{02178BD2-6EAF-4701-9FD0-F350A6AE4611}"/>
    <cellStyle name="Released-Short 2 3 5 5" xfId="23439" xr:uid="{621F5285-DCAB-4251-9981-D43CEE8DE38F}"/>
    <cellStyle name="Released-Short 2 3 6" xfId="9496" xr:uid="{3A7004C5-F1C7-477F-9AD5-D6BE3DF06601}"/>
    <cellStyle name="Released-Short 2 3 6 2" xfId="23443" xr:uid="{A95E3ABA-81E7-48E9-B5EE-E144C5E87B21}"/>
    <cellStyle name="Released-Short 2 3 7" xfId="9497" xr:uid="{2DC45857-DDEF-41B0-ABAC-CB8DB0AC1E84}"/>
    <cellStyle name="Released-Short 2 3 7 2" xfId="23444" xr:uid="{3E5756AC-0D5D-432D-A88E-32CEB15EB5D0}"/>
    <cellStyle name="Released-Short 2 3 8" xfId="9498" xr:uid="{3DB3D22C-1C3B-4F8F-AE75-AE3309283999}"/>
    <cellStyle name="Released-Short 2 3 8 2" xfId="23445" xr:uid="{C1E9D8E9-FBAD-4D1C-AD8C-1729D1AD7F5E}"/>
    <cellStyle name="Released-Short 2 3 9" xfId="9499" xr:uid="{125B2C45-8D0D-4110-AAA5-26228B808B98}"/>
    <cellStyle name="Released-Short 2 3 9 2" xfId="23446" xr:uid="{11175168-74BE-49F3-8E23-90A8FF1CF6C5}"/>
    <cellStyle name="Released-Short 2 4" xfId="1124" xr:uid="{0DD9BA03-AFC0-4181-8FB1-3CA2DD400B92}"/>
    <cellStyle name="Released-Short 2 4 10" xfId="9500" xr:uid="{5EF367AA-3BE0-46AB-B045-9BE3ACF804EB}"/>
    <cellStyle name="Released-Short 2 4 10 2" xfId="23447" xr:uid="{BC08D47A-802B-4CCB-9277-5B5160073C01}"/>
    <cellStyle name="Released-Short 2 4 11" xfId="9501" xr:uid="{FB69A0F5-DF3E-452D-9984-B3F1E18EF2F4}"/>
    <cellStyle name="Released-Short 2 4 11 2" xfId="23448" xr:uid="{E70EF8C1-F71D-4D4F-ACD4-119452A4A970}"/>
    <cellStyle name="Released-Short 2 4 12" xfId="9502" xr:uid="{D23B983F-7726-455C-8D62-6E119FC48012}"/>
    <cellStyle name="Released-Short 2 4 12 2" xfId="23449" xr:uid="{403A86C3-A03B-4B73-9B67-62A0375F96D1}"/>
    <cellStyle name="Released-Short 2 4 13" xfId="9503" xr:uid="{44559D45-FD80-4410-BADA-C947F6CFB5EC}"/>
    <cellStyle name="Released-Short 2 4 13 2" xfId="23450" xr:uid="{8FBE31CD-3811-48A1-9DAA-61E964605E69}"/>
    <cellStyle name="Released-Short 2 4 14" xfId="9504" xr:uid="{4223ED44-FEEF-4C89-B7D5-7BB4280B5A77}"/>
    <cellStyle name="Released-Short 2 4 14 2" xfId="23451" xr:uid="{1991287A-249B-45EA-91CB-131F7FAEC9AE}"/>
    <cellStyle name="Released-Short 2 4 15" xfId="9505" xr:uid="{1EDF6B73-DCD3-4072-BA4D-4A3642C77B8C}"/>
    <cellStyle name="Released-Short 2 4 15 2" xfId="23452" xr:uid="{669A0C81-BE10-41D5-9485-03B3D397FFA3}"/>
    <cellStyle name="Released-Short 2 4 16" xfId="9506" xr:uid="{E0146E5A-7882-4F6C-AAFF-13D8EBADF95A}"/>
    <cellStyle name="Released-Short 2 4 16 2" xfId="23453" xr:uid="{3E4408DA-5FEE-44AA-9E28-1AB9CE12299B}"/>
    <cellStyle name="Released-Short 2 4 17" xfId="9507" xr:uid="{F0125D87-A839-469C-826F-4D8E38B255AA}"/>
    <cellStyle name="Released-Short 2 4 17 2" xfId="23454" xr:uid="{3240973E-C6CC-4DFC-8954-9E948DCBF94D}"/>
    <cellStyle name="Released-Short 2 4 18" xfId="9508" xr:uid="{27BD904C-4E5F-4C5B-A509-1872A33498EA}"/>
    <cellStyle name="Released-Short 2 4 18 2" xfId="23455" xr:uid="{6760DED6-75DA-4C9E-9BEA-EE769CC62AEB}"/>
    <cellStyle name="Released-Short 2 4 19" xfId="9509" xr:uid="{4175A9A8-854C-4F31-B3AD-2297F17528B6}"/>
    <cellStyle name="Released-Short 2 4 19 2" xfId="23456" xr:uid="{A0B9F689-D8D6-4D67-93DF-079A374BD2A7}"/>
    <cellStyle name="Released-Short 2 4 2" xfId="9510" xr:uid="{37BD4C13-060E-4EBB-AF51-D5BE26464BA5}"/>
    <cellStyle name="Released-Short 2 4 2 10" xfId="14912" xr:uid="{A65D139B-759D-4D1F-9B0D-62486D89DFA2}"/>
    <cellStyle name="Released-Short 2 4 2 10 2" xfId="27277" xr:uid="{CA459C46-A140-4B22-9CE1-FE05121FFC1F}"/>
    <cellStyle name="Released-Short 2 4 2 11" xfId="23457" xr:uid="{C7808F37-20AD-4ECD-9F7C-F3A0D352D1CB}"/>
    <cellStyle name="Released-Short 2 4 2 2" xfId="9511" xr:uid="{4A6354A8-EEC2-42C8-A551-424CBB999F38}"/>
    <cellStyle name="Released-Short 2 4 2 2 2" xfId="9512" xr:uid="{712396B2-FDC6-4707-991D-95B64016F5A0}"/>
    <cellStyle name="Released-Short 2 4 2 2 2 2" xfId="23459" xr:uid="{6DB56C70-FDC5-4F32-A3AC-94A5380C5354}"/>
    <cellStyle name="Released-Short 2 4 2 2 3" xfId="9513" xr:uid="{417BAFC7-9AB7-470D-88BA-60B6783384E7}"/>
    <cellStyle name="Released-Short 2 4 2 2 3 2" xfId="23460" xr:uid="{78483CE4-89DC-4314-BD6E-5107F34CCCA1}"/>
    <cellStyle name="Released-Short 2 4 2 2 4" xfId="9514" xr:uid="{C61ED4F4-22B0-4195-BDDE-F64E213A9016}"/>
    <cellStyle name="Released-Short 2 4 2 2 4 2" xfId="23461" xr:uid="{C4F36547-68FB-4EFC-9EDD-7BB30D8B68F7}"/>
    <cellStyle name="Released-Short 2 4 2 2 5" xfId="9515" xr:uid="{47137D58-8802-498D-A29C-2EEE1B2F6B12}"/>
    <cellStyle name="Released-Short 2 4 2 2 5 2" xfId="23462" xr:uid="{4A8DC1F6-164A-4B01-91DC-95E3302D19B4}"/>
    <cellStyle name="Released-Short 2 4 2 2 6" xfId="23458" xr:uid="{F4709946-5BEC-4901-98F9-6233DA99D4C9}"/>
    <cellStyle name="Released-Short 2 4 2 3" xfId="9516" xr:uid="{82F24AC9-6411-40D3-861C-08FC395DC457}"/>
    <cellStyle name="Released-Short 2 4 2 3 2" xfId="9517" xr:uid="{AFF2EEC6-0A86-4952-B028-6BFFA0637E48}"/>
    <cellStyle name="Released-Short 2 4 2 3 2 2" xfId="23464" xr:uid="{D5A568EE-D6E7-44D3-B84A-EABDF71CE27E}"/>
    <cellStyle name="Released-Short 2 4 2 3 3" xfId="23463" xr:uid="{C0807905-447A-4CE0-B4E4-9BF8AD100A29}"/>
    <cellStyle name="Released-Short 2 4 2 4" xfId="9518" xr:uid="{2F4DCAE3-B198-4E3F-8FAE-694AC5A34A7D}"/>
    <cellStyle name="Released-Short 2 4 2 4 2" xfId="23465" xr:uid="{C89A795E-84F5-436E-8F3B-7540475AA6AC}"/>
    <cellStyle name="Released-Short 2 4 2 5" xfId="9519" xr:uid="{24DAD06B-D25F-42A5-A849-F9AEA5A88C5E}"/>
    <cellStyle name="Released-Short 2 4 2 5 2" xfId="23466" xr:uid="{BA2A86CB-A786-4380-8F6E-87460AA2F74C}"/>
    <cellStyle name="Released-Short 2 4 2 6" xfId="9520" xr:uid="{28F0714E-31BC-43EE-A5BF-65990F0E9E73}"/>
    <cellStyle name="Released-Short 2 4 2 6 2" xfId="23467" xr:uid="{D6B5E192-DBFD-4476-B97D-1EF4F2DB5979}"/>
    <cellStyle name="Released-Short 2 4 2 7" xfId="9521" xr:uid="{9D5525A5-596B-41CB-BF70-6A66C3C466F3}"/>
    <cellStyle name="Released-Short 2 4 2 7 2" xfId="23468" xr:uid="{79EB661C-D85A-4A22-8441-35C1DD750D16}"/>
    <cellStyle name="Released-Short 2 4 2 8" xfId="9522" xr:uid="{9743E392-79CB-47BC-A791-2E051963DA4F}"/>
    <cellStyle name="Released-Short 2 4 2 8 2" xfId="23469" xr:uid="{4318A695-2D97-49E1-AB7F-076C0925D713}"/>
    <cellStyle name="Released-Short 2 4 2 9" xfId="9523" xr:uid="{0062D725-94CB-4B21-82BF-407D3AA9A898}"/>
    <cellStyle name="Released-Short 2 4 2 9 2" xfId="23470" xr:uid="{A32A629F-431E-4E7F-B475-135945841555}"/>
    <cellStyle name="Released-Short 2 4 20" xfId="9524" xr:uid="{375A148A-AB96-449D-999D-998637982858}"/>
    <cellStyle name="Released-Short 2 4 20 2" xfId="23471" xr:uid="{33AC9CC8-FA67-4EAB-BD5A-0EBE027EDB9A}"/>
    <cellStyle name="Released-Short 2 4 21" xfId="14911" xr:uid="{29BFFFF4-BB4C-48DE-BF24-02853E99729E}"/>
    <cellStyle name="Released-Short 2 4 21 2" xfId="27276" xr:uid="{616CCF22-0CF7-4A13-98AA-DCEF17EFF45A}"/>
    <cellStyle name="Released-Short 2 4 22" xfId="15683" xr:uid="{A47743DF-C97A-4EE5-8AB6-CF5892D1C17D}"/>
    <cellStyle name="Released-Short 2 4 3" xfId="9525" xr:uid="{A9487B7C-7BFF-49B1-8955-6B6AA97D8C28}"/>
    <cellStyle name="Released-Short 2 4 3 2" xfId="9526" xr:uid="{3C9A2951-B74A-497D-9244-B039A12D3B45}"/>
    <cellStyle name="Released-Short 2 4 3 2 2" xfId="9527" xr:uid="{74649D7B-142B-41A6-8698-0774B1727AA5}"/>
    <cellStyle name="Released-Short 2 4 3 2 2 2" xfId="23474" xr:uid="{8349708C-2761-4822-9CD2-4F4AD25F3F2F}"/>
    <cellStyle name="Released-Short 2 4 3 2 3" xfId="23473" xr:uid="{29B43B9A-6168-4A55-92A0-97EE5BE2484E}"/>
    <cellStyle name="Released-Short 2 4 3 3" xfId="9528" xr:uid="{D30EDD55-B071-46DF-94FA-C3AE228EB825}"/>
    <cellStyle name="Released-Short 2 4 3 3 2" xfId="23475" xr:uid="{802BEA4B-AF09-4544-85E6-5DC8665721B9}"/>
    <cellStyle name="Released-Short 2 4 3 4" xfId="9529" xr:uid="{4CCE25B2-DD75-4467-9CBA-D9284A3D6EF8}"/>
    <cellStyle name="Released-Short 2 4 3 4 2" xfId="23476" xr:uid="{D149224D-C8D7-4BB7-B8FD-FF330AE38DFB}"/>
    <cellStyle name="Released-Short 2 4 3 5" xfId="9530" xr:uid="{2D449BCC-E5F9-4BEA-B9D0-3B67846D80B7}"/>
    <cellStyle name="Released-Short 2 4 3 5 2" xfId="23477" xr:uid="{71583AE2-E5B9-4F6B-AA62-448E51305974}"/>
    <cellStyle name="Released-Short 2 4 3 6" xfId="9531" xr:uid="{E38FBD3C-241E-4659-B67A-2955CC65536D}"/>
    <cellStyle name="Released-Short 2 4 3 6 2" xfId="23478" xr:uid="{BBA33008-2F13-47B5-A61F-628377CEC3A4}"/>
    <cellStyle name="Released-Short 2 4 3 7" xfId="23472" xr:uid="{A342966C-18AB-4671-8A29-26B2C82D64D9}"/>
    <cellStyle name="Released-Short 2 4 4" xfId="9532" xr:uid="{0F5CA281-4252-4159-BF72-E13EC25B178C}"/>
    <cellStyle name="Released-Short 2 4 4 2" xfId="9533" xr:uid="{BF0545AC-C9F8-48D7-A4B0-AEBDADFC34F0}"/>
    <cellStyle name="Released-Short 2 4 4 2 2" xfId="23480" xr:uid="{4D91EB85-6902-4AAF-A3CF-94A72BE4954B}"/>
    <cellStyle name="Released-Short 2 4 4 3" xfId="9534" xr:uid="{B6FB5CCE-BCE8-4786-B2A1-44D2047603CA}"/>
    <cellStyle name="Released-Short 2 4 4 3 2" xfId="23481" xr:uid="{F1FBA65B-44E1-4579-A591-237544D801CD}"/>
    <cellStyle name="Released-Short 2 4 4 4" xfId="9535" xr:uid="{C580EF1E-41D1-4870-98B2-EBB03C7DC45C}"/>
    <cellStyle name="Released-Short 2 4 4 4 2" xfId="23482" xr:uid="{7FF62E5A-C376-44F7-8E3A-EDDC039B2F21}"/>
    <cellStyle name="Released-Short 2 4 4 5" xfId="9536" xr:uid="{2E042529-4A88-454C-8E7F-94322C1EEF2C}"/>
    <cellStyle name="Released-Short 2 4 4 5 2" xfId="23483" xr:uid="{75525B03-CD80-470A-AB18-4E6DE33E1131}"/>
    <cellStyle name="Released-Short 2 4 4 6" xfId="23479" xr:uid="{FAD84973-2EE3-4239-BF95-22E6C28E628B}"/>
    <cellStyle name="Released-Short 2 4 5" xfId="9537" xr:uid="{2E115C43-8F04-43FF-A8B8-BEF6F0767848}"/>
    <cellStyle name="Released-Short 2 4 5 2" xfId="9538" xr:uid="{A7E51684-8F0A-471C-B161-AD75F630DD61}"/>
    <cellStyle name="Released-Short 2 4 5 2 2" xfId="23485" xr:uid="{995F0309-994A-4ECD-B542-3D3353406A5B}"/>
    <cellStyle name="Released-Short 2 4 5 3" xfId="9539" xr:uid="{D18BCD0A-ECAC-411B-B30E-1E5E620DBAC4}"/>
    <cellStyle name="Released-Short 2 4 5 3 2" xfId="23486" xr:uid="{12B4FCE9-0946-4C04-90CC-2E557B9FA3B5}"/>
    <cellStyle name="Released-Short 2 4 5 4" xfId="9540" xr:uid="{73D6AB40-8788-4BB7-8E02-40B587399591}"/>
    <cellStyle name="Released-Short 2 4 5 4 2" xfId="23487" xr:uid="{D37E99D7-ECDA-443F-99A9-7B947349D534}"/>
    <cellStyle name="Released-Short 2 4 5 5" xfId="23484" xr:uid="{D48818DF-936E-4C56-9B1B-5F3188CC7DEA}"/>
    <cellStyle name="Released-Short 2 4 6" xfId="9541" xr:uid="{94D33BF2-B637-4912-B832-D1E2417F6C29}"/>
    <cellStyle name="Released-Short 2 4 6 2" xfId="23488" xr:uid="{56CB83B6-E00C-42AD-AE87-CA6AB17BE589}"/>
    <cellStyle name="Released-Short 2 4 7" xfId="9542" xr:uid="{14A08FF0-44F1-4207-8B34-C2E834F34ABB}"/>
    <cellStyle name="Released-Short 2 4 7 2" xfId="23489" xr:uid="{E9177FBA-7DCF-4169-BDD7-DF42AE04F40D}"/>
    <cellStyle name="Released-Short 2 4 8" xfId="9543" xr:uid="{CA4CC9B3-F972-4E81-9AA5-EA9D0366294A}"/>
    <cellStyle name="Released-Short 2 4 8 2" xfId="23490" xr:uid="{F84029D7-3175-48C2-A479-D7863E1B93B6}"/>
    <cellStyle name="Released-Short 2 4 9" xfId="9544" xr:uid="{2A3D0AD7-AE20-4C32-AA06-52506FC1585E}"/>
    <cellStyle name="Released-Short 2 4 9 2" xfId="23491" xr:uid="{341262A3-E5B4-4FFD-97AD-052BDE1D9086}"/>
    <cellStyle name="Released-Short 2 5" xfId="1125" xr:uid="{79A7B46C-7F97-4E3E-94BF-2B22AADE8727}"/>
    <cellStyle name="Released-Short 2 5 10" xfId="9545" xr:uid="{CBCA0182-9AC1-4CE0-9CB5-994A3DF2B9AE}"/>
    <cellStyle name="Released-Short 2 5 10 2" xfId="23492" xr:uid="{29D7D9E7-029A-468F-BD95-740AFFEECC2D}"/>
    <cellStyle name="Released-Short 2 5 11" xfId="9546" xr:uid="{AD39A192-56DB-42EE-836E-2AF395C68C05}"/>
    <cellStyle name="Released-Short 2 5 11 2" xfId="23493" xr:uid="{5B33B94D-9242-4C98-B679-C2D6440A5F80}"/>
    <cellStyle name="Released-Short 2 5 12" xfId="9547" xr:uid="{D6C75CB7-214E-4AD5-A5C0-7F9EB3E8C71F}"/>
    <cellStyle name="Released-Short 2 5 12 2" xfId="23494" xr:uid="{305DDC63-8A21-47E6-806A-A1CCF1841DBA}"/>
    <cellStyle name="Released-Short 2 5 13" xfId="9548" xr:uid="{1FFC6F7E-3C70-4E46-BE52-BB7115867E77}"/>
    <cellStyle name="Released-Short 2 5 13 2" xfId="23495" xr:uid="{19860F73-D760-4419-AA2D-39183FCA5589}"/>
    <cellStyle name="Released-Short 2 5 14" xfId="9549" xr:uid="{4EE40F7D-B35F-4F76-9DEF-C9FFE74047F1}"/>
    <cellStyle name="Released-Short 2 5 14 2" xfId="23496" xr:uid="{260124D0-9B85-4EDC-ABB7-BD013999216B}"/>
    <cellStyle name="Released-Short 2 5 15" xfId="9550" xr:uid="{CC5CDDDB-C093-4B92-B70A-561F361C2179}"/>
    <cellStyle name="Released-Short 2 5 15 2" xfId="23497" xr:uid="{227876AB-754F-425C-B69E-1C0F016AF8A6}"/>
    <cellStyle name="Released-Short 2 5 16" xfId="9551" xr:uid="{EDD95488-2971-4061-9605-7CBE6E0D36F3}"/>
    <cellStyle name="Released-Short 2 5 16 2" xfId="23498" xr:uid="{1AAD2026-EE6E-4094-9349-0D39D7C02BCD}"/>
    <cellStyle name="Released-Short 2 5 17" xfId="9552" xr:uid="{50A95092-C036-40C9-9F28-B86AB7623916}"/>
    <cellStyle name="Released-Short 2 5 17 2" xfId="23499" xr:uid="{355FDE70-BBAE-491B-8E41-F968583AE13C}"/>
    <cellStyle name="Released-Short 2 5 18" xfId="9553" xr:uid="{7C8D4F9C-7C2D-4741-B1C2-85FD9C4BF3AB}"/>
    <cellStyle name="Released-Short 2 5 18 2" xfId="23500" xr:uid="{7ACBE6F8-6804-414A-91EA-DDC3230E11E5}"/>
    <cellStyle name="Released-Short 2 5 19" xfId="9554" xr:uid="{6D0D5D5C-D4AE-4403-BDEE-043FA51CCF21}"/>
    <cellStyle name="Released-Short 2 5 19 2" xfId="23501" xr:uid="{1177F8BE-6EE0-4C9A-9CDA-C00B84282837}"/>
    <cellStyle name="Released-Short 2 5 2" xfId="9555" xr:uid="{211F0AD8-7A5C-421D-BB85-CED938A87F47}"/>
    <cellStyle name="Released-Short 2 5 2 10" xfId="14914" xr:uid="{EADD51C5-6315-4AD3-B8EA-72DBD7F9DC3B}"/>
    <cellStyle name="Released-Short 2 5 2 10 2" xfId="27279" xr:uid="{279F305A-5B90-462F-A77B-14D0D4426BA7}"/>
    <cellStyle name="Released-Short 2 5 2 11" xfId="23502" xr:uid="{7E288CF5-3C36-4679-BE6E-E94CDA18FB5A}"/>
    <cellStyle name="Released-Short 2 5 2 2" xfId="9556" xr:uid="{1ACDF109-AA11-4336-822C-491C1F7E7E7A}"/>
    <cellStyle name="Released-Short 2 5 2 2 2" xfId="9557" xr:uid="{F007FE2C-CE54-4538-9A3E-D73659EAE085}"/>
    <cellStyle name="Released-Short 2 5 2 2 2 2" xfId="23504" xr:uid="{0D234BCA-29B5-448A-922F-5AF76BF99DFB}"/>
    <cellStyle name="Released-Short 2 5 2 2 3" xfId="9558" xr:uid="{B9E84504-CF97-4F9B-93F5-06DCC5C5F506}"/>
    <cellStyle name="Released-Short 2 5 2 2 3 2" xfId="23505" xr:uid="{6D918CE9-ED68-4CB5-BF96-0FA0FD21B6E8}"/>
    <cellStyle name="Released-Short 2 5 2 2 4" xfId="9559" xr:uid="{F3C9ECFF-52D7-431B-B0AD-C6257B0829C2}"/>
    <cellStyle name="Released-Short 2 5 2 2 4 2" xfId="23506" xr:uid="{45FCF449-F44C-4A2F-A8B5-58F4F876C4A5}"/>
    <cellStyle name="Released-Short 2 5 2 2 5" xfId="9560" xr:uid="{C34A2413-26BD-49C2-9461-B0F20F63F21B}"/>
    <cellStyle name="Released-Short 2 5 2 2 5 2" xfId="23507" xr:uid="{F48E9D1F-B444-4BE2-9F44-941A97046692}"/>
    <cellStyle name="Released-Short 2 5 2 2 6" xfId="23503" xr:uid="{B51B9BDB-AD1C-4C2B-B0AC-C820C8CFF021}"/>
    <cellStyle name="Released-Short 2 5 2 3" xfId="9561" xr:uid="{D08BC778-706B-447C-80C5-C0C2F0F078ED}"/>
    <cellStyle name="Released-Short 2 5 2 3 2" xfId="9562" xr:uid="{67DCDDCB-E781-473F-89B5-D10A03DAEE76}"/>
    <cellStyle name="Released-Short 2 5 2 3 2 2" xfId="23509" xr:uid="{57A00130-4266-47FA-9698-796F4765E26D}"/>
    <cellStyle name="Released-Short 2 5 2 3 3" xfId="23508" xr:uid="{5401798C-9BB1-4B2D-9C6F-29876B0586E5}"/>
    <cellStyle name="Released-Short 2 5 2 4" xfId="9563" xr:uid="{5672AF05-2747-4E6B-9651-4BB9409915F3}"/>
    <cellStyle name="Released-Short 2 5 2 4 2" xfId="23510" xr:uid="{05BC6586-D753-4CD4-8E0C-45042597F441}"/>
    <cellStyle name="Released-Short 2 5 2 5" xfId="9564" xr:uid="{10EBD33F-FD42-4301-A4F4-2C8EB845B110}"/>
    <cellStyle name="Released-Short 2 5 2 5 2" xfId="23511" xr:uid="{BB31D1AF-240D-41CA-94CF-67E7F7DDE277}"/>
    <cellStyle name="Released-Short 2 5 2 6" xfId="9565" xr:uid="{8ABD7292-4031-4857-9F29-84470EF2589E}"/>
    <cellStyle name="Released-Short 2 5 2 6 2" xfId="23512" xr:uid="{4D590D9A-D94F-4EC3-AFCF-261C7168F65B}"/>
    <cellStyle name="Released-Short 2 5 2 7" xfId="9566" xr:uid="{0DEC23AF-81A6-44B6-8EAD-92F03001AEA3}"/>
    <cellStyle name="Released-Short 2 5 2 7 2" xfId="23513" xr:uid="{DC042120-48CB-4D44-B87A-C8219B3DB62D}"/>
    <cellStyle name="Released-Short 2 5 2 8" xfId="9567" xr:uid="{ECE1D02F-F566-4449-B11B-89F976620B5C}"/>
    <cellStyle name="Released-Short 2 5 2 8 2" xfId="23514" xr:uid="{0BA18346-68F0-42F1-904C-6DD7797C2380}"/>
    <cellStyle name="Released-Short 2 5 2 9" xfId="9568" xr:uid="{02A9BDB7-09B3-452F-BBE9-D9C9C65F6029}"/>
    <cellStyle name="Released-Short 2 5 2 9 2" xfId="23515" xr:uid="{D2E0C96D-6031-4E27-9DB1-544675D663EE}"/>
    <cellStyle name="Released-Short 2 5 20" xfId="9569" xr:uid="{EB2F15AE-93B1-4AE8-94BC-35174A61BD75}"/>
    <cellStyle name="Released-Short 2 5 20 2" xfId="23516" xr:uid="{D35EE9DC-B7EC-449E-9C53-2EDC0D69ECA2}"/>
    <cellStyle name="Released-Short 2 5 21" xfId="14913" xr:uid="{ECB85D6A-8885-4628-9017-86160E2C4776}"/>
    <cellStyle name="Released-Short 2 5 21 2" xfId="27278" xr:uid="{A4EACFAD-72FD-409D-A361-246EBD8938D6}"/>
    <cellStyle name="Released-Short 2 5 22" xfId="15684" xr:uid="{C510E142-5E44-4C20-BCB4-4385066FCD2E}"/>
    <cellStyle name="Released-Short 2 5 3" xfId="9570" xr:uid="{6EBB60F7-C2EC-4654-B0F9-5DD64D52CB5E}"/>
    <cellStyle name="Released-Short 2 5 3 2" xfId="9571" xr:uid="{32043469-EEAF-4B23-916F-ACE3AD009E52}"/>
    <cellStyle name="Released-Short 2 5 3 2 2" xfId="9572" xr:uid="{37314CF7-9521-4275-8073-1D2F56AEE199}"/>
    <cellStyle name="Released-Short 2 5 3 2 2 2" xfId="23519" xr:uid="{BCAC4B36-063A-408C-ADA6-579579490217}"/>
    <cellStyle name="Released-Short 2 5 3 2 3" xfId="23518" xr:uid="{83BF7249-E262-4D60-8CA2-8A134469163F}"/>
    <cellStyle name="Released-Short 2 5 3 3" xfId="9573" xr:uid="{2D57D140-A6B8-4B56-99A2-254EBDFD8A9D}"/>
    <cellStyle name="Released-Short 2 5 3 3 2" xfId="23520" xr:uid="{933BBFEF-04A9-470A-AF3E-FCC47F354220}"/>
    <cellStyle name="Released-Short 2 5 3 4" xfId="9574" xr:uid="{FA12247A-B138-421D-AD82-F9EA0FDE0804}"/>
    <cellStyle name="Released-Short 2 5 3 4 2" xfId="23521" xr:uid="{7D188F83-9A59-4EFB-B23D-528430AEB01A}"/>
    <cellStyle name="Released-Short 2 5 3 5" xfId="9575" xr:uid="{2E6DF280-FBBB-43BE-A3EC-AA36FB8C9762}"/>
    <cellStyle name="Released-Short 2 5 3 5 2" xfId="23522" xr:uid="{AF80535F-86CD-4297-976F-CA7BA2965E8B}"/>
    <cellStyle name="Released-Short 2 5 3 6" xfId="9576" xr:uid="{724A1086-D408-442E-945D-FE780FE94628}"/>
    <cellStyle name="Released-Short 2 5 3 6 2" xfId="23523" xr:uid="{871A596F-1640-4ECE-9F01-1B61916A98E1}"/>
    <cellStyle name="Released-Short 2 5 3 7" xfId="23517" xr:uid="{BF2B5CDF-05B1-4A82-944B-64FE8DE3911C}"/>
    <cellStyle name="Released-Short 2 5 4" xfId="9577" xr:uid="{93FFAA9C-D869-4D47-AE5A-968B75517002}"/>
    <cellStyle name="Released-Short 2 5 4 2" xfId="9578" xr:uid="{0FE73005-7C37-4F13-92A7-58F6743DEB73}"/>
    <cellStyle name="Released-Short 2 5 4 2 2" xfId="23525" xr:uid="{F29C604C-D47F-4D60-8A6F-5B1BFB1C6EB7}"/>
    <cellStyle name="Released-Short 2 5 4 3" xfId="9579" xr:uid="{BFAE2CAA-F6A8-463D-BF2A-2D6AC45B5E27}"/>
    <cellStyle name="Released-Short 2 5 4 3 2" xfId="23526" xr:uid="{903AD3E0-30A4-49FF-8A29-93792BFE21D6}"/>
    <cellStyle name="Released-Short 2 5 4 4" xfId="9580" xr:uid="{4B93555B-67BC-4C08-8C86-F7E93D2FA622}"/>
    <cellStyle name="Released-Short 2 5 4 4 2" xfId="23527" xr:uid="{721BC9C8-A2B3-4F08-A9F4-C376871127FE}"/>
    <cellStyle name="Released-Short 2 5 4 5" xfId="9581" xr:uid="{087CBDED-454B-4531-8A55-3D3CBFB4AD52}"/>
    <cellStyle name="Released-Short 2 5 4 5 2" xfId="23528" xr:uid="{952DF383-7E10-49ED-B0F1-53E2C41DFFF4}"/>
    <cellStyle name="Released-Short 2 5 4 6" xfId="23524" xr:uid="{7833923C-444B-4A7F-A94C-CB12C9CD65BD}"/>
    <cellStyle name="Released-Short 2 5 5" xfId="9582" xr:uid="{A426C0F6-BA0A-4597-9CF6-E606AD869F67}"/>
    <cellStyle name="Released-Short 2 5 5 2" xfId="9583" xr:uid="{A39B6A79-ACDF-47B1-B9B4-09B988F0489D}"/>
    <cellStyle name="Released-Short 2 5 5 2 2" xfId="23530" xr:uid="{ED8FCEDD-EDE6-4360-AA75-3E76F22E482C}"/>
    <cellStyle name="Released-Short 2 5 5 3" xfId="9584" xr:uid="{621806AA-0920-4661-9153-CCB16DFE9FA1}"/>
    <cellStyle name="Released-Short 2 5 5 3 2" xfId="23531" xr:uid="{68D0C091-9F60-4CBF-94FA-7A180101BEEE}"/>
    <cellStyle name="Released-Short 2 5 5 4" xfId="9585" xr:uid="{D064B64C-416B-4DAC-8008-902653A2797D}"/>
    <cellStyle name="Released-Short 2 5 5 4 2" xfId="23532" xr:uid="{11058F45-E031-43F9-BBA5-223A828D74A0}"/>
    <cellStyle name="Released-Short 2 5 5 5" xfId="23529" xr:uid="{8948CC61-6C9E-4719-87E3-5ECC139CC7DF}"/>
    <cellStyle name="Released-Short 2 5 6" xfId="9586" xr:uid="{42C90742-0080-4B4D-844F-C7E4D09257ED}"/>
    <cellStyle name="Released-Short 2 5 6 2" xfId="23533" xr:uid="{BBA35518-3E49-4397-88D8-F72B456294BA}"/>
    <cellStyle name="Released-Short 2 5 7" xfId="9587" xr:uid="{1B5DEC2E-329A-4FEB-B981-866ADD489666}"/>
    <cellStyle name="Released-Short 2 5 7 2" xfId="23534" xr:uid="{3BF69F5A-3E2F-4DCE-9C46-F50CB62E6123}"/>
    <cellStyle name="Released-Short 2 5 8" xfId="9588" xr:uid="{44D41BFD-D704-497D-AF10-7944ECD132F6}"/>
    <cellStyle name="Released-Short 2 5 8 2" xfId="23535" xr:uid="{4932F911-BD2E-4D35-9D52-3A3B6E81FAE0}"/>
    <cellStyle name="Released-Short 2 5 9" xfId="9589" xr:uid="{66E9F3F5-119C-4D68-8ED8-1F1B9C4547DE}"/>
    <cellStyle name="Released-Short 2 5 9 2" xfId="23536" xr:uid="{8DE7DDCD-ADAA-472F-887D-ADB098B532C2}"/>
    <cellStyle name="Released-Short 2 6" xfId="9590" xr:uid="{0348EC2F-0F7B-4524-9D23-42FBF1442D12}"/>
    <cellStyle name="Released-Short 2 6 10" xfId="14915" xr:uid="{4146F009-5151-48E5-BC42-DDF1C20596DC}"/>
    <cellStyle name="Released-Short 2 6 10 2" xfId="27280" xr:uid="{A164E0B4-952E-4234-A128-7652ED37932A}"/>
    <cellStyle name="Released-Short 2 6 11" xfId="23537" xr:uid="{F6F95635-C538-4F51-82B0-0F6BDF91BFB5}"/>
    <cellStyle name="Released-Short 2 6 2" xfId="9591" xr:uid="{A4BE9164-C911-4C96-9DA6-E759B131B3C4}"/>
    <cellStyle name="Released-Short 2 6 2 2" xfId="9592" xr:uid="{EED04814-1CAF-4FDD-95BD-3F6F140FA6B8}"/>
    <cellStyle name="Released-Short 2 6 2 2 2" xfId="23539" xr:uid="{76EF520C-7A83-49C2-9B8D-1B4C28E15A63}"/>
    <cellStyle name="Released-Short 2 6 2 3" xfId="9593" xr:uid="{5BA21348-8434-47B3-9E51-924734D25E4C}"/>
    <cellStyle name="Released-Short 2 6 2 3 2" xfId="23540" xr:uid="{78CD3A14-05E2-4A34-924C-C575F3377C25}"/>
    <cellStyle name="Released-Short 2 6 2 4" xfId="9594" xr:uid="{095D8508-57FE-4256-BC68-5E8BBD83900B}"/>
    <cellStyle name="Released-Short 2 6 2 4 2" xfId="23541" xr:uid="{18916D7C-81E6-4D5A-80D7-356D3915372F}"/>
    <cellStyle name="Released-Short 2 6 2 5" xfId="9595" xr:uid="{12438E27-EA78-4D26-902E-6FEC5317B314}"/>
    <cellStyle name="Released-Short 2 6 2 5 2" xfId="23542" xr:uid="{4AD5370A-6657-40F4-81B7-7B2307E50EE9}"/>
    <cellStyle name="Released-Short 2 6 2 6" xfId="23538" xr:uid="{2B6E9187-9F72-4737-812E-C5F63A9923E0}"/>
    <cellStyle name="Released-Short 2 6 3" xfId="9596" xr:uid="{867D9AC5-66B9-43D8-9C9B-D572619D1DE1}"/>
    <cellStyle name="Released-Short 2 6 3 2" xfId="9597" xr:uid="{5A3AF030-4E71-43B3-9FB5-3DA9369465DA}"/>
    <cellStyle name="Released-Short 2 6 3 2 2" xfId="23544" xr:uid="{4332EB23-6CE6-4C69-B347-E8FEB99D160F}"/>
    <cellStyle name="Released-Short 2 6 3 3" xfId="23543" xr:uid="{BA1F5438-4AB1-4967-90C0-049ABD1FBB64}"/>
    <cellStyle name="Released-Short 2 6 4" xfId="9598" xr:uid="{07614B5F-89CB-414C-9D0E-C90CC2EB3D87}"/>
    <cellStyle name="Released-Short 2 6 4 2" xfId="23545" xr:uid="{2023CA57-3168-44C0-ADFB-07C35B0E00F4}"/>
    <cellStyle name="Released-Short 2 6 5" xfId="9599" xr:uid="{CCD6C69D-CCE2-4313-B123-77961073D22E}"/>
    <cellStyle name="Released-Short 2 6 5 2" xfId="23546" xr:uid="{CB6C47DB-D681-45A7-AFE8-F1991F2A7C12}"/>
    <cellStyle name="Released-Short 2 6 6" xfId="9600" xr:uid="{7A14EF94-25CD-4C33-A4F1-6FC141792745}"/>
    <cellStyle name="Released-Short 2 6 6 2" xfId="23547" xr:uid="{CE67FC56-A251-45BA-BA74-1F158DD4AEEA}"/>
    <cellStyle name="Released-Short 2 6 7" xfId="9601" xr:uid="{A02CC457-4492-4A24-AEF4-C2552992CB1A}"/>
    <cellStyle name="Released-Short 2 6 7 2" xfId="23548" xr:uid="{92249C65-CF8A-48A5-9109-0E288CE1C138}"/>
    <cellStyle name="Released-Short 2 6 8" xfId="9602" xr:uid="{129E4E95-578B-4EE3-8233-C3486FB08ACA}"/>
    <cellStyle name="Released-Short 2 6 8 2" xfId="23549" xr:uid="{FCF680A3-C345-49B2-8A7D-6011C3E022B4}"/>
    <cellStyle name="Released-Short 2 6 9" xfId="9603" xr:uid="{ABDE13AF-EA16-47DE-8A45-1117E1303DD6}"/>
    <cellStyle name="Released-Short 2 6 9 2" xfId="23550" xr:uid="{D04086B7-351D-4BB2-AA73-47E31D4AB182}"/>
    <cellStyle name="Released-Short 2 7" xfId="9604" xr:uid="{71F02F3F-4960-4F6A-91B8-5BE06503C504}"/>
    <cellStyle name="Released-Short 2 7 2" xfId="9605" xr:uid="{93C8ED13-9D7E-45F4-9DCD-13DF431FDA4B}"/>
    <cellStyle name="Released-Short 2 7 2 2" xfId="9606" xr:uid="{1B627F82-07A6-4BD6-B43E-9CD953AEFFE5}"/>
    <cellStyle name="Released-Short 2 7 2 2 2" xfId="23553" xr:uid="{667158B3-26F5-417D-A4F1-3F135F319922}"/>
    <cellStyle name="Released-Short 2 7 2 3" xfId="23552" xr:uid="{40CE981E-F6A5-40BF-B974-D86BC16DC36D}"/>
    <cellStyle name="Released-Short 2 7 3" xfId="9607" xr:uid="{B3F590FC-5495-45C2-9730-9C94A873DDD8}"/>
    <cellStyle name="Released-Short 2 7 3 2" xfId="23554" xr:uid="{9A33A38F-D076-4C3A-AFED-D3A428A5038B}"/>
    <cellStyle name="Released-Short 2 7 4" xfId="9608" xr:uid="{4D5AC289-289D-474C-AEEB-5BC553497D21}"/>
    <cellStyle name="Released-Short 2 7 4 2" xfId="23555" xr:uid="{1B663E50-F231-4414-AC37-36FCDEA2D517}"/>
    <cellStyle name="Released-Short 2 7 5" xfId="9609" xr:uid="{03E24384-577A-4B4E-A2CB-0F3F3A1525FD}"/>
    <cellStyle name="Released-Short 2 7 5 2" xfId="23556" xr:uid="{DDAA0991-15DE-4B86-B7BC-86EFF06B2EBF}"/>
    <cellStyle name="Released-Short 2 7 6" xfId="9610" xr:uid="{F659F05B-B0AB-4939-9954-2E7A977BEAE5}"/>
    <cellStyle name="Released-Short 2 7 6 2" xfId="23557" xr:uid="{B08255AE-E35D-4B8F-A1CD-C11C335EAB9A}"/>
    <cellStyle name="Released-Short 2 7 7" xfId="23551" xr:uid="{2514C6A9-56DC-449D-AB42-BD764B37E28E}"/>
    <cellStyle name="Released-Short 2 8" xfId="9611" xr:uid="{E5B20C2E-B77F-40F1-BD01-624FE7610E8C}"/>
    <cellStyle name="Released-Short 2 8 2" xfId="9612" xr:uid="{62AE4122-FDA6-4986-8F80-3DC95C2F3AFE}"/>
    <cellStyle name="Released-Short 2 8 2 2" xfId="23559" xr:uid="{9D58B7FE-8EA1-4BD7-819B-93E4F3026F2B}"/>
    <cellStyle name="Released-Short 2 8 3" xfId="9613" xr:uid="{4FEA2C11-C9D0-4A8B-AE6A-505C9CB7052D}"/>
    <cellStyle name="Released-Short 2 8 3 2" xfId="23560" xr:uid="{CF06F38A-826D-4B9F-A48F-0C6BA0BE22F1}"/>
    <cellStyle name="Released-Short 2 8 4" xfId="9614" xr:uid="{1DC92A5C-22C8-46CB-B582-B54455A16F39}"/>
    <cellStyle name="Released-Short 2 8 4 2" xfId="23561" xr:uid="{009C2DCC-F5E3-495B-BAFB-16EA3D8E46EF}"/>
    <cellStyle name="Released-Short 2 8 5" xfId="9615" xr:uid="{A2F8564C-3B45-4A72-AA1A-F1B9FD198E5C}"/>
    <cellStyle name="Released-Short 2 8 5 2" xfId="23562" xr:uid="{326E678E-456B-4DDC-BF1F-3CFC40ED6BD5}"/>
    <cellStyle name="Released-Short 2 8 6" xfId="23558" xr:uid="{01C36CF1-2BF8-479B-AC9F-D7F4F27EE76A}"/>
    <cellStyle name="Released-Short 2 9" xfId="9616" xr:uid="{361568F9-EACD-4554-A129-7892FB9D085B}"/>
    <cellStyle name="Released-Short 2 9 2" xfId="9617" xr:uid="{11FD0D8C-48A0-4129-9F1D-A8D7EF26B184}"/>
    <cellStyle name="Released-Short 2 9 2 2" xfId="23564" xr:uid="{61808BB2-FD7E-49CD-A122-3FA54ABF6027}"/>
    <cellStyle name="Released-Short 2 9 3" xfId="9618" xr:uid="{667447D4-7E23-4973-A19D-2A8E85D95ADA}"/>
    <cellStyle name="Released-Short 2 9 3 2" xfId="23565" xr:uid="{5838067B-E64C-433C-B00B-1D6B018E2285}"/>
    <cellStyle name="Released-Short 2 9 4" xfId="9619" xr:uid="{2C139830-7368-4FEC-A2BD-D73610006264}"/>
    <cellStyle name="Released-Short 2 9 4 2" xfId="23566" xr:uid="{0F369086-3AFE-4C45-89AE-7199C7F25CFC}"/>
    <cellStyle name="Released-Short 2 9 5" xfId="23563" xr:uid="{B86595FA-2B0E-4ACE-88D2-55207D770E73}"/>
    <cellStyle name="Released-Short 3" xfId="1126" xr:uid="{466AE57B-3E42-46AC-963D-DF7B67FBB1CF}"/>
    <cellStyle name="Released-Short 3 10" xfId="9620" xr:uid="{507F8471-7E99-4F02-825C-E30ECA46249B}"/>
    <cellStyle name="Released-Short 3 10 2" xfId="23567" xr:uid="{A131B42A-53BA-4373-90D5-E6EC712085BD}"/>
    <cellStyle name="Released-Short 3 11" xfId="9621" xr:uid="{F9A5289A-388B-49FF-AC16-0D0F31311567}"/>
    <cellStyle name="Released-Short 3 11 2" xfId="23568" xr:uid="{F2E0506C-B107-4E68-8D8C-27E0F1A3CB51}"/>
    <cellStyle name="Released-Short 3 12" xfId="9622" xr:uid="{1386B4C0-38EF-422D-8BAB-8A63C31C1D6F}"/>
    <cellStyle name="Released-Short 3 12 2" xfId="23569" xr:uid="{3EA16092-8629-4694-9B88-5188EB28A4B0}"/>
    <cellStyle name="Released-Short 3 13" xfId="9623" xr:uid="{1CA04B3A-9E01-4704-A262-0E8BD8A56ECC}"/>
    <cellStyle name="Released-Short 3 13 2" xfId="23570" xr:uid="{56DE1478-3C55-4EEB-B694-05EFE06E6C5B}"/>
    <cellStyle name="Released-Short 3 14" xfId="9624" xr:uid="{202BD7C0-0C95-4FB2-95E1-D7EB9FB9C03B}"/>
    <cellStyle name="Released-Short 3 14 2" xfId="23571" xr:uid="{3F439F45-58BB-45C8-A8A6-CD80435F340D}"/>
    <cellStyle name="Released-Short 3 15" xfId="9625" xr:uid="{78B77D0C-D957-4F16-80B0-5B8E53801721}"/>
    <cellStyle name="Released-Short 3 15 2" xfId="23572" xr:uid="{D367185B-39EF-4957-A3DD-D0C7C5DDC397}"/>
    <cellStyle name="Released-Short 3 16" xfId="9626" xr:uid="{A66D7642-2D88-44A6-89D8-11CE2C2C3094}"/>
    <cellStyle name="Released-Short 3 16 2" xfId="23573" xr:uid="{B52DA956-B87D-4FC3-9A6B-9FCD78309E8F}"/>
    <cellStyle name="Released-Short 3 17" xfId="9627" xr:uid="{D38ABEA5-2CD4-4375-9E21-E3E95D0F0E5A}"/>
    <cellStyle name="Released-Short 3 17 2" xfId="23574" xr:uid="{0897798E-5588-4AA7-99DA-5BC4FB437D13}"/>
    <cellStyle name="Released-Short 3 18" xfId="9628" xr:uid="{F0114ED8-CF92-4BC5-9D03-CB930C813C65}"/>
    <cellStyle name="Released-Short 3 18 2" xfId="23575" xr:uid="{211A7337-A8B8-449B-8064-5883815779FF}"/>
    <cellStyle name="Released-Short 3 19" xfId="9629" xr:uid="{34EA766C-5384-4401-9236-27B8E0C15B43}"/>
    <cellStyle name="Released-Short 3 19 2" xfId="23576" xr:uid="{D52AF776-8EAA-420B-BD14-D78371923241}"/>
    <cellStyle name="Released-Short 3 2" xfId="9630" xr:uid="{4A5A4EDC-5967-4CE6-A5E2-810ECCC09F7A}"/>
    <cellStyle name="Released-Short 3 2 10" xfId="14917" xr:uid="{7D1037E2-50BC-4C16-B37E-92CB1BE4307B}"/>
    <cellStyle name="Released-Short 3 2 10 2" xfId="27282" xr:uid="{8AA174E1-90D3-4E63-9866-62DB8A147FED}"/>
    <cellStyle name="Released-Short 3 2 11" xfId="23577" xr:uid="{9D69671D-C0BC-4484-872B-CD8D3AA95D3D}"/>
    <cellStyle name="Released-Short 3 2 2" xfId="9631" xr:uid="{91570E71-3E43-43D1-A9E0-FA80A87B98A7}"/>
    <cellStyle name="Released-Short 3 2 2 2" xfId="9632" xr:uid="{4F169331-93BF-4AF6-BBBB-A6EB0672F19B}"/>
    <cellStyle name="Released-Short 3 2 2 2 2" xfId="23579" xr:uid="{FEED12B7-A6EE-43C0-829A-947F1FFC70C8}"/>
    <cellStyle name="Released-Short 3 2 2 3" xfId="9633" xr:uid="{8391BBB8-C3A5-40C4-AB4D-F0139F16CF5C}"/>
    <cellStyle name="Released-Short 3 2 2 3 2" xfId="23580" xr:uid="{0D9CB695-38AD-46A6-BC6E-2474D64EE460}"/>
    <cellStyle name="Released-Short 3 2 2 4" xfId="9634" xr:uid="{4EF26903-4824-473E-ACAF-56FFC8563CFA}"/>
    <cellStyle name="Released-Short 3 2 2 4 2" xfId="23581" xr:uid="{7F37759A-B015-4E6A-BD52-3120151D141C}"/>
    <cellStyle name="Released-Short 3 2 2 5" xfId="9635" xr:uid="{8C6B6495-D082-447D-8B11-928ACE4363C7}"/>
    <cellStyle name="Released-Short 3 2 2 5 2" xfId="23582" xr:uid="{D30E6AF2-66CE-4704-9962-B3347FB4E091}"/>
    <cellStyle name="Released-Short 3 2 2 6" xfId="23578" xr:uid="{10141E72-F06C-444A-8E3A-B95D846F512E}"/>
    <cellStyle name="Released-Short 3 2 3" xfId="9636" xr:uid="{CDA0EFD8-2356-44BD-AF2A-C2F85FE1FCD5}"/>
    <cellStyle name="Released-Short 3 2 3 2" xfId="9637" xr:uid="{7AE76BC7-FE3A-46A1-B9F7-FAD7B2EDCBE5}"/>
    <cellStyle name="Released-Short 3 2 3 2 2" xfId="23584" xr:uid="{870BB495-5146-420A-A6FD-2DCE3CF2D761}"/>
    <cellStyle name="Released-Short 3 2 3 3" xfId="23583" xr:uid="{8B201A24-FFCB-43E9-9899-2EA3B86B18BA}"/>
    <cellStyle name="Released-Short 3 2 4" xfId="9638" xr:uid="{8B05E6A2-CA80-4D97-B612-8FA8F425E81F}"/>
    <cellStyle name="Released-Short 3 2 4 2" xfId="23585" xr:uid="{363DB7E6-368F-4D59-A759-E2224110E2D4}"/>
    <cellStyle name="Released-Short 3 2 5" xfId="9639" xr:uid="{31A30D92-12C4-4F1D-B23C-64EE10FB033E}"/>
    <cellStyle name="Released-Short 3 2 5 2" xfId="23586" xr:uid="{32303594-FF29-493B-8E62-B42C2B3A7621}"/>
    <cellStyle name="Released-Short 3 2 6" xfId="9640" xr:uid="{2926B65A-F033-4F64-BDA7-BF11070C2BCF}"/>
    <cellStyle name="Released-Short 3 2 6 2" xfId="23587" xr:uid="{529E0080-DB3D-4471-A5EF-59F20B50B2CB}"/>
    <cellStyle name="Released-Short 3 2 7" xfId="9641" xr:uid="{2E4A1793-726C-4C06-879A-073A00282B51}"/>
    <cellStyle name="Released-Short 3 2 7 2" xfId="23588" xr:uid="{E0421131-A974-4F71-B5E6-9225E15253EF}"/>
    <cellStyle name="Released-Short 3 2 8" xfId="9642" xr:uid="{6F5E6805-6F28-4B66-AFB5-8DA98F7B52E5}"/>
    <cellStyle name="Released-Short 3 2 8 2" xfId="23589" xr:uid="{17600BC6-5052-4480-BF35-9683B5E351BF}"/>
    <cellStyle name="Released-Short 3 2 9" xfId="9643" xr:uid="{74A4C513-1B5A-4B76-A760-F8F185928844}"/>
    <cellStyle name="Released-Short 3 2 9 2" xfId="23590" xr:uid="{BB6BB708-7731-40A8-B080-F4E636AA3235}"/>
    <cellStyle name="Released-Short 3 20" xfId="9644" xr:uid="{45F4EDE8-60E1-4080-8616-2F23394B7A1F}"/>
    <cellStyle name="Released-Short 3 20 2" xfId="23591" xr:uid="{FF781A0F-7DFB-4549-929C-4E99D93B556C}"/>
    <cellStyle name="Released-Short 3 21" xfId="14916" xr:uid="{57B9BAE0-5126-4A0D-B5FA-63C375E394E0}"/>
    <cellStyle name="Released-Short 3 21 2" xfId="27281" xr:uid="{A2353A17-4F00-425F-90AA-AC08300B22FD}"/>
    <cellStyle name="Released-Short 3 22" xfId="15685" xr:uid="{ECEEA6C7-B6BA-4C9B-8CB5-DF4E8945B30C}"/>
    <cellStyle name="Released-Short 3 3" xfId="9645" xr:uid="{8D3887FE-BC35-4E20-9CC7-13C4DCF1E6B5}"/>
    <cellStyle name="Released-Short 3 3 2" xfId="9646" xr:uid="{4C334700-5ED1-46F1-9059-41523CD79598}"/>
    <cellStyle name="Released-Short 3 3 2 2" xfId="9647" xr:uid="{F675E3C5-1966-4A36-95B7-A427D592B97F}"/>
    <cellStyle name="Released-Short 3 3 2 2 2" xfId="23594" xr:uid="{8A748025-DD5F-4B01-B312-D6CBD2EC3A8B}"/>
    <cellStyle name="Released-Short 3 3 2 3" xfId="23593" xr:uid="{13E8156E-BEDA-449D-A936-5EC18066CE2B}"/>
    <cellStyle name="Released-Short 3 3 3" xfId="9648" xr:uid="{3831E63B-0CED-4CA9-8195-686B580843B6}"/>
    <cellStyle name="Released-Short 3 3 3 2" xfId="23595" xr:uid="{C6CDDFB8-563E-4421-9433-B528CCD1D6FA}"/>
    <cellStyle name="Released-Short 3 3 4" xfId="9649" xr:uid="{24CAFE49-B879-4312-8D15-B4EB4EBA3ECC}"/>
    <cellStyle name="Released-Short 3 3 4 2" xfId="23596" xr:uid="{0B7EFDC2-F368-4636-B288-1980982E5370}"/>
    <cellStyle name="Released-Short 3 3 5" xfId="9650" xr:uid="{54E88D13-633C-461C-8DCB-51237009BAAE}"/>
    <cellStyle name="Released-Short 3 3 5 2" xfId="23597" xr:uid="{3358BB72-2A9B-4856-8682-F25576CD94B1}"/>
    <cellStyle name="Released-Short 3 3 6" xfId="9651" xr:uid="{D2A206F3-1203-4CD1-BB5B-5776906CBC7B}"/>
    <cellStyle name="Released-Short 3 3 6 2" xfId="23598" xr:uid="{10F4F6F6-3AA2-4E32-9133-1EF62B60D049}"/>
    <cellStyle name="Released-Short 3 3 7" xfId="23592" xr:uid="{3725FB58-6D3F-4268-A61A-2CE35A5FB5DB}"/>
    <cellStyle name="Released-Short 3 4" xfId="9652" xr:uid="{55865EB0-89A1-480C-95D8-7EF3ADF94AE8}"/>
    <cellStyle name="Released-Short 3 4 2" xfId="9653" xr:uid="{76D47DF1-080C-49B9-9C7D-261F7B45A011}"/>
    <cellStyle name="Released-Short 3 4 2 2" xfId="23600" xr:uid="{97D79155-CA8D-4D89-B412-06AACE72E9EE}"/>
    <cellStyle name="Released-Short 3 4 3" xfId="9654" xr:uid="{F2DF0EA5-65A5-47F6-BBCB-10280C407EB5}"/>
    <cellStyle name="Released-Short 3 4 3 2" xfId="23601" xr:uid="{0C9D044B-8E69-42E6-95CB-26020E6922EB}"/>
    <cellStyle name="Released-Short 3 4 4" xfId="9655" xr:uid="{828C91E5-64E0-4068-8E80-0A902CECCD1D}"/>
    <cellStyle name="Released-Short 3 4 4 2" xfId="23602" xr:uid="{6AC893A1-D403-42BC-9972-48D258EF8F09}"/>
    <cellStyle name="Released-Short 3 4 5" xfId="9656" xr:uid="{3D3D445D-7F93-498C-AA14-83F97BFA6B6C}"/>
    <cellStyle name="Released-Short 3 4 5 2" xfId="23603" xr:uid="{F3DF020E-06E1-44B6-B004-1D88EFF36ADB}"/>
    <cellStyle name="Released-Short 3 4 6" xfId="23599" xr:uid="{A481E69B-147A-4DD7-B632-CFF723182C05}"/>
    <cellStyle name="Released-Short 3 5" xfId="9657" xr:uid="{A2B641A3-F92A-40E0-BE48-120475871163}"/>
    <cellStyle name="Released-Short 3 5 2" xfId="9658" xr:uid="{E3213E09-264A-47EA-9CE2-FB1A8C708B5E}"/>
    <cellStyle name="Released-Short 3 5 2 2" xfId="23605" xr:uid="{E45453AF-1D54-46A3-9D61-80B2362A75B3}"/>
    <cellStyle name="Released-Short 3 5 3" xfId="9659" xr:uid="{51A8091E-DD44-4E48-97FD-961B89D7ED0B}"/>
    <cellStyle name="Released-Short 3 5 3 2" xfId="23606" xr:uid="{C2667A3A-6912-4F6C-8583-A5518877DC90}"/>
    <cellStyle name="Released-Short 3 5 4" xfId="9660" xr:uid="{CDFD2893-5EE2-4E79-ABD2-F94835FD787E}"/>
    <cellStyle name="Released-Short 3 5 4 2" xfId="23607" xr:uid="{30EE6145-751D-47F0-925C-026E639A98D0}"/>
    <cellStyle name="Released-Short 3 5 5" xfId="23604" xr:uid="{C82BF7D7-0B5C-4C2D-9E28-D65B84FFC22C}"/>
    <cellStyle name="Released-Short 3 6" xfId="9661" xr:uid="{835BE7FB-92AF-4E0C-A692-3841CA49F3C0}"/>
    <cellStyle name="Released-Short 3 6 2" xfId="23608" xr:uid="{EC566C5D-B12B-4688-AC3A-45F9B7B12D53}"/>
    <cellStyle name="Released-Short 3 7" xfId="9662" xr:uid="{8353FF3E-A6FB-4236-9F4B-ED3166169FE4}"/>
    <cellStyle name="Released-Short 3 7 2" xfId="23609" xr:uid="{76704618-2C54-466A-B3CD-B42ED399D5FC}"/>
    <cellStyle name="Released-Short 3 8" xfId="9663" xr:uid="{92D9B24F-FD27-4B1E-B8AE-E60D2340FFCE}"/>
    <cellStyle name="Released-Short 3 8 2" xfId="23610" xr:uid="{803571A8-68A9-416C-8A5D-D0F6EE670446}"/>
    <cellStyle name="Released-Short 3 9" xfId="9664" xr:uid="{844047E1-AD97-4756-8689-4F4B2E9EFDCF}"/>
    <cellStyle name="Released-Short 3 9 2" xfId="23611" xr:uid="{3D94E814-4120-475F-8E18-42471237DA93}"/>
    <cellStyle name="Released-Short 4" xfId="1127" xr:uid="{7A1A2012-7E89-4763-8B70-1B5CB9F9B078}"/>
    <cellStyle name="Released-Short 4 10" xfId="9665" xr:uid="{80C1A246-5947-4983-9237-2DB6BD3BEB3A}"/>
    <cellStyle name="Released-Short 4 10 2" xfId="23612" xr:uid="{D959700A-1458-4E99-BD0C-A532EA129934}"/>
    <cellStyle name="Released-Short 4 11" xfId="9666" xr:uid="{20DD28E4-8F53-4585-A825-BEE6478B0008}"/>
    <cellStyle name="Released-Short 4 11 2" xfId="23613" xr:uid="{62DE69B4-2C43-4FDD-8B7E-584D9BBF1157}"/>
    <cellStyle name="Released-Short 4 12" xfId="9667" xr:uid="{7D992C1B-93FD-4635-AECF-0EB1781628D7}"/>
    <cellStyle name="Released-Short 4 12 2" xfId="23614" xr:uid="{3D3A6CE3-46DE-4745-962C-E83F97D4181A}"/>
    <cellStyle name="Released-Short 4 13" xfId="9668" xr:uid="{3B443A3C-DC7A-41E0-9250-B8CDFF49DCA7}"/>
    <cellStyle name="Released-Short 4 13 2" xfId="23615" xr:uid="{3D766E37-A846-4E5D-90FC-4442B262B9AC}"/>
    <cellStyle name="Released-Short 4 14" xfId="9669" xr:uid="{22C03A5C-A5F6-47C5-9CE6-9F77FBD025AF}"/>
    <cellStyle name="Released-Short 4 14 2" xfId="23616" xr:uid="{727F9A4E-1895-4325-A77D-9CC53BE36401}"/>
    <cellStyle name="Released-Short 4 15" xfId="9670" xr:uid="{4DBBB0E1-CA12-4C1E-B9B0-B3D57C61ED46}"/>
    <cellStyle name="Released-Short 4 15 2" xfId="23617" xr:uid="{4DB4D2E8-E298-44B4-86AB-E899FBEC2AC9}"/>
    <cellStyle name="Released-Short 4 16" xfId="9671" xr:uid="{616C59DC-5D00-4EB2-B113-95E4B9FF93BF}"/>
    <cellStyle name="Released-Short 4 16 2" xfId="23618" xr:uid="{9350F8B5-936B-4AEB-A8E2-B292674DEDE9}"/>
    <cellStyle name="Released-Short 4 17" xfId="9672" xr:uid="{D963C444-C88F-430A-B24B-DADEEDCDB76C}"/>
    <cellStyle name="Released-Short 4 17 2" xfId="23619" xr:uid="{3BAA11BC-22A3-40EA-AA60-8F612281CE2B}"/>
    <cellStyle name="Released-Short 4 18" xfId="9673" xr:uid="{4B5EEC1D-289D-4330-A605-96EECDF22900}"/>
    <cellStyle name="Released-Short 4 18 2" xfId="23620" xr:uid="{0BBA3EDC-5291-47A3-B820-8987C65F86EB}"/>
    <cellStyle name="Released-Short 4 19" xfId="9674" xr:uid="{8CDFFF8E-4A89-4805-BF69-67DF225DA021}"/>
    <cellStyle name="Released-Short 4 19 2" xfId="23621" xr:uid="{EC81FC46-7B1D-4EA6-8227-00FCD4154DF0}"/>
    <cellStyle name="Released-Short 4 2" xfId="9675" xr:uid="{47C2DC34-30E7-4548-8C7E-7BB6C3C73941}"/>
    <cellStyle name="Released-Short 4 2 10" xfId="14919" xr:uid="{52013746-E7C7-4575-83B5-4EE0DF74F3C1}"/>
    <cellStyle name="Released-Short 4 2 10 2" xfId="27284" xr:uid="{5405A671-D710-4470-9529-24C518D50147}"/>
    <cellStyle name="Released-Short 4 2 11" xfId="23622" xr:uid="{EEE2BD8F-9FE5-4EC1-A264-F1AA26F065AA}"/>
    <cellStyle name="Released-Short 4 2 2" xfId="9676" xr:uid="{177956E8-7A6E-4FAD-A627-D455441E997C}"/>
    <cellStyle name="Released-Short 4 2 2 2" xfId="9677" xr:uid="{72259B01-CAE6-4D01-AFA7-FE5F305D7036}"/>
    <cellStyle name="Released-Short 4 2 2 2 2" xfId="23624" xr:uid="{7CEAA69D-0AF4-4426-A535-88426CA8B42A}"/>
    <cellStyle name="Released-Short 4 2 2 3" xfId="9678" xr:uid="{E5A64DF3-1F19-4527-8CDD-F6A06C0393B5}"/>
    <cellStyle name="Released-Short 4 2 2 3 2" xfId="23625" xr:uid="{7D2DDC8B-ED8E-4254-9978-3A5DF3DCD16E}"/>
    <cellStyle name="Released-Short 4 2 2 4" xfId="9679" xr:uid="{788750ED-EF02-426C-AAF4-F8A2518AA1E4}"/>
    <cellStyle name="Released-Short 4 2 2 4 2" xfId="23626" xr:uid="{53BEEC02-506A-4F43-BFD1-71876D5A0652}"/>
    <cellStyle name="Released-Short 4 2 2 5" xfId="9680" xr:uid="{14DD87D1-C3AB-4FF6-9E82-B425158CF988}"/>
    <cellStyle name="Released-Short 4 2 2 5 2" xfId="23627" xr:uid="{40A6BB1E-7023-4510-9156-12D2F81BF160}"/>
    <cellStyle name="Released-Short 4 2 2 6" xfId="23623" xr:uid="{16BBAB36-6E38-4C71-90F6-A10DB043F933}"/>
    <cellStyle name="Released-Short 4 2 3" xfId="9681" xr:uid="{B2607E92-C587-42DE-9AFF-E005932A4E10}"/>
    <cellStyle name="Released-Short 4 2 3 2" xfId="9682" xr:uid="{B03443DE-1576-4214-819D-BB135BD6ACBE}"/>
    <cellStyle name="Released-Short 4 2 3 2 2" xfId="23629" xr:uid="{1ACE28E8-9E05-4DD3-89ED-AC633E3CCFA4}"/>
    <cellStyle name="Released-Short 4 2 3 3" xfId="23628" xr:uid="{3481740F-66CE-4B0A-B903-5B6F2BB6C2EB}"/>
    <cellStyle name="Released-Short 4 2 4" xfId="9683" xr:uid="{63175DEE-ECDB-46DC-B2E5-88214DEE7EC8}"/>
    <cellStyle name="Released-Short 4 2 4 2" xfId="23630" xr:uid="{FC151D7B-6390-49B8-94CE-7379D3A245EE}"/>
    <cellStyle name="Released-Short 4 2 5" xfId="9684" xr:uid="{70F0179C-8F66-47C9-88DB-6C8028B3DE7C}"/>
    <cellStyle name="Released-Short 4 2 5 2" xfId="23631" xr:uid="{5ED9DC71-98B5-4052-813E-6E1DEB81142A}"/>
    <cellStyle name="Released-Short 4 2 6" xfId="9685" xr:uid="{46F4CB28-B2E8-4A6F-B10D-7A23A32077C2}"/>
    <cellStyle name="Released-Short 4 2 6 2" xfId="23632" xr:uid="{FFEC7E8F-E94C-4A26-B6E6-F0E13506B24B}"/>
    <cellStyle name="Released-Short 4 2 7" xfId="9686" xr:uid="{4251A25B-05A1-459C-978E-191589FFC2E2}"/>
    <cellStyle name="Released-Short 4 2 7 2" xfId="23633" xr:uid="{E4B2DE1B-74B8-4910-BA89-F75273085778}"/>
    <cellStyle name="Released-Short 4 2 8" xfId="9687" xr:uid="{02722540-129A-4758-BD1C-CB7679711108}"/>
    <cellStyle name="Released-Short 4 2 8 2" xfId="23634" xr:uid="{81C6B3B6-4FBE-4ABB-8D50-75AEE97DA392}"/>
    <cellStyle name="Released-Short 4 2 9" xfId="9688" xr:uid="{C411CCD6-A07B-45B2-9A74-75454F3203EF}"/>
    <cellStyle name="Released-Short 4 2 9 2" xfId="23635" xr:uid="{71F05626-5719-458F-92C6-B6ED32EDCCDB}"/>
    <cellStyle name="Released-Short 4 20" xfId="9689" xr:uid="{A0A7DC0E-78C0-4F33-9AA5-75FECC9B6744}"/>
    <cellStyle name="Released-Short 4 20 2" xfId="23636" xr:uid="{7A0B4833-E7DF-4A91-86BF-F080B9BAFAB4}"/>
    <cellStyle name="Released-Short 4 21" xfId="14918" xr:uid="{A1BD622A-855F-4A50-8F4C-ED73CDC258DE}"/>
    <cellStyle name="Released-Short 4 21 2" xfId="27283" xr:uid="{DE4D98ED-5082-45F2-9DF3-9593912F2F36}"/>
    <cellStyle name="Released-Short 4 22" xfId="15686" xr:uid="{034D8032-5D95-4F8F-BE00-EADF71364CFB}"/>
    <cellStyle name="Released-Short 4 3" xfId="9690" xr:uid="{6652E8B5-6ED9-4372-B372-39EBBFAA5F08}"/>
    <cellStyle name="Released-Short 4 3 2" xfId="9691" xr:uid="{EEAC4939-FA1D-4543-AE42-7B019FED68F8}"/>
    <cellStyle name="Released-Short 4 3 2 2" xfId="9692" xr:uid="{6024F8A6-56CF-400B-B432-74C549134C4B}"/>
    <cellStyle name="Released-Short 4 3 2 2 2" xfId="23639" xr:uid="{7202FC8F-7635-488D-8962-54093D9FDEA8}"/>
    <cellStyle name="Released-Short 4 3 2 3" xfId="23638" xr:uid="{06016594-DA71-4145-9C86-7D6300EA27F5}"/>
    <cellStyle name="Released-Short 4 3 3" xfId="9693" xr:uid="{ECDCDB80-E31C-4641-8E61-D16EE9ACFB95}"/>
    <cellStyle name="Released-Short 4 3 3 2" xfId="23640" xr:uid="{EE0E772E-F5C8-4BCD-B1ED-950E44F93240}"/>
    <cellStyle name="Released-Short 4 3 4" xfId="9694" xr:uid="{EF922557-C83A-41FB-8616-6A5FAE434EEE}"/>
    <cellStyle name="Released-Short 4 3 4 2" xfId="23641" xr:uid="{399DA4DA-D968-4CAF-B67C-E570A32427B7}"/>
    <cellStyle name="Released-Short 4 3 5" xfId="9695" xr:uid="{34953608-1FD7-4EAA-B4F1-ED2A16EFD81B}"/>
    <cellStyle name="Released-Short 4 3 5 2" xfId="23642" xr:uid="{DA78D140-FA47-433C-A238-2D018212B1CF}"/>
    <cellStyle name="Released-Short 4 3 6" xfId="9696" xr:uid="{D9EEFDE2-BEB8-4CE1-B4E1-77A952DA0EC5}"/>
    <cellStyle name="Released-Short 4 3 6 2" xfId="23643" xr:uid="{86722489-64B8-4A79-8806-8AEB7B331705}"/>
    <cellStyle name="Released-Short 4 3 7" xfId="23637" xr:uid="{E1BA6722-B659-474A-A804-5E23CECFF5B2}"/>
    <cellStyle name="Released-Short 4 4" xfId="9697" xr:uid="{9AB1EAD0-1D75-437D-90C1-F0250A46BCA3}"/>
    <cellStyle name="Released-Short 4 4 2" xfId="9698" xr:uid="{0D6D9CB3-B1AD-4843-8E11-AE4FFF12D025}"/>
    <cellStyle name="Released-Short 4 4 2 2" xfId="23645" xr:uid="{05C24FD7-A05C-420E-8881-FD11424D4D0D}"/>
    <cellStyle name="Released-Short 4 4 3" xfId="9699" xr:uid="{DEFBBD10-3C43-4FFE-835F-86AAC8C05D71}"/>
    <cellStyle name="Released-Short 4 4 3 2" xfId="23646" xr:uid="{DE809BCB-ACB5-4102-AB01-3B6958E4F077}"/>
    <cellStyle name="Released-Short 4 4 4" xfId="9700" xr:uid="{DB7163E6-1CF9-45D8-9583-B32197863ED4}"/>
    <cellStyle name="Released-Short 4 4 4 2" xfId="23647" xr:uid="{D0160B0F-73FF-4D30-9A35-E6CC5045C0BD}"/>
    <cellStyle name="Released-Short 4 4 5" xfId="9701" xr:uid="{21507E4A-D921-49F5-99CF-A2593CC9B6BC}"/>
    <cellStyle name="Released-Short 4 4 5 2" xfId="23648" xr:uid="{6122ABEA-41E3-44F7-A3B0-D5AE0E293ED5}"/>
    <cellStyle name="Released-Short 4 4 6" xfId="23644" xr:uid="{1BD7C1AF-3594-4073-9ACB-08A86DB32BBB}"/>
    <cellStyle name="Released-Short 4 5" xfId="9702" xr:uid="{96723399-B70E-449C-96D3-BF30C48E12E7}"/>
    <cellStyle name="Released-Short 4 5 2" xfId="9703" xr:uid="{749727BF-56CA-4CCC-A92D-EE856E340E9E}"/>
    <cellStyle name="Released-Short 4 5 2 2" xfId="23650" xr:uid="{5A917A32-0CE8-4879-B693-ECC926F63D58}"/>
    <cellStyle name="Released-Short 4 5 3" xfId="9704" xr:uid="{888407A2-220D-49F6-B2C3-057971FE552C}"/>
    <cellStyle name="Released-Short 4 5 3 2" xfId="23651" xr:uid="{E03F0A2A-D5FD-4521-89FE-9618D7A51190}"/>
    <cellStyle name="Released-Short 4 5 4" xfId="9705" xr:uid="{B7E0D802-CC7B-466A-94C3-09995A3BBFD7}"/>
    <cellStyle name="Released-Short 4 5 4 2" xfId="23652" xr:uid="{9BAA844A-117D-4306-81A1-4F089623A6E1}"/>
    <cellStyle name="Released-Short 4 5 5" xfId="23649" xr:uid="{C4BD97F8-47B9-490D-BA46-8BE6A3B435C6}"/>
    <cellStyle name="Released-Short 4 6" xfId="9706" xr:uid="{DF3D35FB-6F3F-40C1-A4C6-611DFAB42BCF}"/>
    <cellStyle name="Released-Short 4 6 2" xfId="23653" xr:uid="{AD102631-73DC-4EA5-B794-40F3BC907C52}"/>
    <cellStyle name="Released-Short 4 7" xfId="9707" xr:uid="{445D5B52-F947-4CA7-8F92-82BD824C8B11}"/>
    <cellStyle name="Released-Short 4 7 2" xfId="23654" xr:uid="{3E3FB3FE-E69F-43D7-85F6-B392C0B8B4CF}"/>
    <cellStyle name="Released-Short 4 8" xfId="9708" xr:uid="{8AD1F507-AD0E-436C-9F2C-7BF39227FBB8}"/>
    <cellStyle name="Released-Short 4 8 2" xfId="23655" xr:uid="{4E20668E-7E7F-46B9-9F43-B95C0BE77457}"/>
    <cellStyle name="Released-Short 4 9" xfId="9709" xr:uid="{B6F46967-07C9-4E4A-9E04-E431049105FC}"/>
    <cellStyle name="Released-Short 4 9 2" xfId="23656" xr:uid="{6CFFE19E-B846-4107-9F25-E5C5ADB3F86F}"/>
    <cellStyle name="Released-Short 5" xfId="1128" xr:uid="{1E4E161E-FF2C-413D-9A6C-3FF63AD93BC3}"/>
    <cellStyle name="Released-Short 5 10" xfId="9710" xr:uid="{0C8FBA05-74D2-4219-81E4-5721EEB82D72}"/>
    <cellStyle name="Released-Short 5 10 2" xfId="23657" xr:uid="{BDF1BD5E-05BA-4115-A93A-E66681CB8727}"/>
    <cellStyle name="Released-Short 5 11" xfId="9711" xr:uid="{E4FDB882-9BAD-4487-B8EE-C69AD9A32404}"/>
    <cellStyle name="Released-Short 5 11 2" xfId="23658" xr:uid="{509D8204-9108-4BF8-A0DE-8F6C83F6F91D}"/>
    <cellStyle name="Released-Short 5 12" xfId="9712" xr:uid="{E019FF9D-C436-4B4C-80DF-FDB30BF92EF0}"/>
    <cellStyle name="Released-Short 5 12 2" xfId="23659" xr:uid="{08861431-1A98-45F3-94B6-631A7E4C36A7}"/>
    <cellStyle name="Released-Short 5 13" xfId="9713" xr:uid="{9A43A28B-A6EB-43DD-9E02-EA1EDBCB399F}"/>
    <cellStyle name="Released-Short 5 13 2" xfId="23660" xr:uid="{619802AD-DA2D-4F34-A736-EB6D20B65229}"/>
    <cellStyle name="Released-Short 5 14" xfId="9714" xr:uid="{3189A186-5E7E-4BEB-BEBA-77F44D4E556B}"/>
    <cellStyle name="Released-Short 5 14 2" xfId="23661" xr:uid="{5C0177C6-9B6B-4796-8F13-328A699EDC95}"/>
    <cellStyle name="Released-Short 5 15" xfId="9715" xr:uid="{0173B88B-3D9F-4FE1-8AF5-109F26C4EC97}"/>
    <cellStyle name="Released-Short 5 15 2" xfId="23662" xr:uid="{BD0EA6D5-6A12-472B-80BD-0C7BB4DCDB94}"/>
    <cellStyle name="Released-Short 5 16" xfId="9716" xr:uid="{A1EFFEAE-C7D8-4975-91FD-60FB5E2207B3}"/>
    <cellStyle name="Released-Short 5 16 2" xfId="23663" xr:uid="{8F78189C-26A6-4F19-928A-6ED1C3BC54F8}"/>
    <cellStyle name="Released-Short 5 17" xfId="9717" xr:uid="{F0AF9BA7-5F68-4E56-BFC2-8FC47D63C375}"/>
    <cellStyle name="Released-Short 5 17 2" xfId="23664" xr:uid="{75FB6AC7-2A4D-4BEF-8C21-4D96EB2CFB33}"/>
    <cellStyle name="Released-Short 5 18" xfId="9718" xr:uid="{3453AA29-190F-4234-B546-0125930B7D60}"/>
    <cellStyle name="Released-Short 5 18 2" xfId="23665" xr:uid="{6C6E993B-F55B-4E7D-9AF2-3D6C95792019}"/>
    <cellStyle name="Released-Short 5 19" xfId="9719" xr:uid="{44F28C30-D7F6-4FAB-940B-7EF112F144CD}"/>
    <cellStyle name="Released-Short 5 19 2" xfId="23666" xr:uid="{A89C39D7-FDA3-430D-AA6D-AB4B2F6BF0DA}"/>
    <cellStyle name="Released-Short 5 2" xfId="9720" xr:uid="{17D8C16E-7662-48B1-8011-36B4630F9EA4}"/>
    <cellStyle name="Released-Short 5 2 10" xfId="14921" xr:uid="{67C48093-1D73-4298-90F0-017E1575894E}"/>
    <cellStyle name="Released-Short 5 2 10 2" xfId="27286" xr:uid="{CA1F80A9-9E44-43C9-9124-CC7C8FBAA40E}"/>
    <cellStyle name="Released-Short 5 2 11" xfId="23667" xr:uid="{232C7BB3-6F7B-4C30-8E52-6F574ED49B41}"/>
    <cellStyle name="Released-Short 5 2 2" xfId="9721" xr:uid="{1F3BB73E-73CA-463D-B150-295F343FE283}"/>
    <cellStyle name="Released-Short 5 2 2 2" xfId="9722" xr:uid="{3633B351-68DF-48D4-B6EF-386F117C34B6}"/>
    <cellStyle name="Released-Short 5 2 2 2 2" xfId="23669" xr:uid="{6189D311-8CDD-4C35-9583-EFD3A12A4F72}"/>
    <cellStyle name="Released-Short 5 2 2 3" xfId="9723" xr:uid="{0D9DEB39-6B5B-44B4-91D0-6E370F7D9415}"/>
    <cellStyle name="Released-Short 5 2 2 3 2" xfId="23670" xr:uid="{96118338-4078-4528-9399-15A2CE8ECA27}"/>
    <cellStyle name="Released-Short 5 2 2 4" xfId="9724" xr:uid="{70CBFCA2-1567-439E-9436-588D4C56B5D0}"/>
    <cellStyle name="Released-Short 5 2 2 4 2" xfId="23671" xr:uid="{AB1BAE4A-E1EA-4347-B8C7-F59B57901F55}"/>
    <cellStyle name="Released-Short 5 2 2 5" xfId="9725" xr:uid="{681CEB61-91E4-4258-8121-6D8553D2DFAD}"/>
    <cellStyle name="Released-Short 5 2 2 5 2" xfId="23672" xr:uid="{C63B7439-5453-429C-9A19-F3E511548AC0}"/>
    <cellStyle name="Released-Short 5 2 2 6" xfId="23668" xr:uid="{2ED5E2C4-0B99-4D67-B3DC-6944AF3F37EB}"/>
    <cellStyle name="Released-Short 5 2 3" xfId="9726" xr:uid="{636079AA-7F49-415E-9292-0E1DFF910FB8}"/>
    <cellStyle name="Released-Short 5 2 3 2" xfId="9727" xr:uid="{D7F3CB32-D1A0-437A-BDA3-2FA11EE72DB1}"/>
    <cellStyle name="Released-Short 5 2 3 2 2" xfId="23674" xr:uid="{5EC084BD-5251-4D51-9FBB-CFC38BCA18AE}"/>
    <cellStyle name="Released-Short 5 2 3 3" xfId="23673" xr:uid="{5DBDC2FF-E98C-4E3D-9895-2C5E18B26CD5}"/>
    <cellStyle name="Released-Short 5 2 4" xfId="9728" xr:uid="{9180FC60-8C96-4A4C-94CB-15E2882D8071}"/>
    <cellStyle name="Released-Short 5 2 4 2" xfId="23675" xr:uid="{C189D723-22A8-44A8-83D1-F2D17B303423}"/>
    <cellStyle name="Released-Short 5 2 5" xfId="9729" xr:uid="{A47F8F8D-F3E8-4A8B-A53F-02421874A6D1}"/>
    <cellStyle name="Released-Short 5 2 5 2" xfId="23676" xr:uid="{B474ADE8-15B8-4580-ACCF-FF3AEBF412A9}"/>
    <cellStyle name="Released-Short 5 2 6" xfId="9730" xr:uid="{6156AE86-C03F-4D7B-9054-5223B90D94B7}"/>
    <cellStyle name="Released-Short 5 2 6 2" xfId="23677" xr:uid="{922297B3-8BF5-4D2B-B512-A96908027848}"/>
    <cellStyle name="Released-Short 5 2 7" xfId="9731" xr:uid="{71A49A4F-C996-435E-8355-891A40D5BE5B}"/>
    <cellStyle name="Released-Short 5 2 7 2" xfId="23678" xr:uid="{18544403-2390-44D2-9C0E-A78243A4F061}"/>
    <cellStyle name="Released-Short 5 2 8" xfId="9732" xr:uid="{E24E42E1-680A-4FF3-A24F-F390BBA96F72}"/>
    <cellStyle name="Released-Short 5 2 8 2" xfId="23679" xr:uid="{BB345827-D7FC-4ECA-979B-5F80ACCEE364}"/>
    <cellStyle name="Released-Short 5 2 9" xfId="9733" xr:uid="{55729FA0-EF06-4F57-921C-859D78FD9C71}"/>
    <cellStyle name="Released-Short 5 2 9 2" xfId="23680" xr:uid="{A1766F32-9E1B-4796-A135-3E863C547279}"/>
    <cellStyle name="Released-Short 5 20" xfId="9734" xr:uid="{A687BD45-FB54-47C6-931E-BE232D1AAA1C}"/>
    <cellStyle name="Released-Short 5 20 2" xfId="23681" xr:uid="{419215E8-1C2E-4134-870F-FCDDAE145985}"/>
    <cellStyle name="Released-Short 5 21" xfId="14920" xr:uid="{54E03908-F013-43E6-A044-73E2E5461E38}"/>
    <cellStyle name="Released-Short 5 21 2" xfId="27285" xr:uid="{2EF393C8-2654-48F2-9524-056F733E1D5D}"/>
    <cellStyle name="Released-Short 5 22" xfId="15687" xr:uid="{F87B2306-2B39-4AF4-8124-52EF2E675081}"/>
    <cellStyle name="Released-Short 5 3" xfId="9735" xr:uid="{7A60F2FC-2027-4341-84E1-EB30E495FE5D}"/>
    <cellStyle name="Released-Short 5 3 2" xfId="9736" xr:uid="{9263A5D4-EAE8-41E3-9EE9-3685FE2A26EB}"/>
    <cellStyle name="Released-Short 5 3 2 2" xfId="9737" xr:uid="{3F215D50-32FB-4E5F-9BF1-1DBB610E7A42}"/>
    <cellStyle name="Released-Short 5 3 2 2 2" xfId="23684" xr:uid="{FF06DBCB-7BD3-4026-896D-C6E112B91895}"/>
    <cellStyle name="Released-Short 5 3 2 3" xfId="23683" xr:uid="{9EA62509-433D-455B-872F-DB3BC878185B}"/>
    <cellStyle name="Released-Short 5 3 3" xfId="9738" xr:uid="{EA413150-AFF4-491E-8021-4C85F13E4AD1}"/>
    <cellStyle name="Released-Short 5 3 3 2" xfId="23685" xr:uid="{8C320434-C604-4FB2-91A9-D96D5565CA93}"/>
    <cellStyle name="Released-Short 5 3 4" xfId="9739" xr:uid="{A71C40CC-12EF-4EC7-A879-2A6CE12F69A6}"/>
    <cellStyle name="Released-Short 5 3 4 2" xfId="23686" xr:uid="{CB4EEF14-E2AC-4162-934C-4AA198362B3D}"/>
    <cellStyle name="Released-Short 5 3 5" xfId="9740" xr:uid="{27C2D304-6015-41B9-818F-A51B8ACB3668}"/>
    <cellStyle name="Released-Short 5 3 5 2" xfId="23687" xr:uid="{7C5DF97F-7916-4491-A1D2-9D80D560A47A}"/>
    <cellStyle name="Released-Short 5 3 6" xfId="9741" xr:uid="{2282793C-1C6E-4340-9C8F-19BF0BB62651}"/>
    <cellStyle name="Released-Short 5 3 6 2" xfId="23688" xr:uid="{3524C3E8-B8E0-4420-BFAD-572EBA354705}"/>
    <cellStyle name="Released-Short 5 3 7" xfId="23682" xr:uid="{4526E56B-441F-407A-B9D3-8ECFFD2A6345}"/>
    <cellStyle name="Released-Short 5 4" xfId="9742" xr:uid="{BF8BA19C-A3FE-4658-AE89-3C76F5554F8B}"/>
    <cellStyle name="Released-Short 5 4 2" xfId="9743" xr:uid="{ECE07680-439E-475D-95B6-2AC7D31D593D}"/>
    <cellStyle name="Released-Short 5 4 2 2" xfId="23690" xr:uid="{043E5BD3-8A2F-4053-A6E2-6B69EFF4B423}"/>
    <cellStyle name="Released-Short 5 4 3" xfId="9744" xr:uid="{53B715BD-394E-45B9-AB54-6F00F4858914}"/>
    <cellStyle name="Released-Short 5 4 3 2" xfId="23691" xr:uid="{0BE8F4EC-E94A-4EB3-82D0-D250DB31026F}"/>
    <cellStyle name="Released-Short 5 4 4" xfId="9745" xr:uid="{E33F56BA-088A-4BA4-98C0-E8368451AAC5}"/>
    <cellStyle name="Released-Short 5 4 4 2" xfId="23692" xr:uid="{FF55AAF3-7B21-4F69-A24D-A6C60C963467}"/>
    <cellStyle name="Released-Short 5 4 5" xfId="9746" xr:uid="{011229AE-BBB4-48A0-AD7F-5C7208E6911A}"/>
    <cellStyle name="Released-Short 5 4 5 2" xfId="23693" xr:uid="{7A7BB65C-13D8-4C92-A9F1-6091A32DB892}"/>
    <cellStyle name="Released-Short 5 4 6" xfId="23689" xr:uid="{BC7D9989-B1B3-4C04-B9C6-6172A8232F6F}"/>
    <cellStyle name="Released-Short 5 5" xfId="9747" xr:uid="{A47E1AC5-2FC5-44BC-B173-23603CB9104F}"/>
    <cellStyle name="Released-Short 5 5 2" xfId="9748" xr:uid="{E7EF5259-B52A-45DB-A976-17D5FCBB6CC7}"/>
    <cellStyle name="Released-Short 5 5 2 2" xfId="23695" xr:uid="{F0514C61-5DC6-4B8E-8FF1-C646661ED0A6}"/>
    <cellStyle name="Released-Short 5 5 3" xfId="9749" xr:uid="{D8367786-004A-4452-A55C-95D9F8E9B682}"/>
    <cellStyle name="Released-Short 5 5 3 2" xfId="23696" xr:uid="{8E5D4F97-F817-4528-96DD-35DB37582AF0}"/>
    <cellStyle name="Released-Short 5 5 4" xfId="9750" xr:uid="{4B0BCBBC-2B79-42BF-B839-D1F37F8AEBD4}"/>
    <cellStyle name="Released-Short 5 5 4 2" xfId="23697" xr:uid="{B34E8684-1DAB-45A6-83FB-BF3CBD5E745E}"/>
    <cellStyle name="Released-Short 5 5 5" xfId="23694" xr:uid="{3A2FCF0E-A1B5-46C1-8368-0E6C4E2791B3}"/>
    <cellStyle name="Released-Short 5 6" xfId="9751" xr:uid="{DC221B0B-4875-4959-97B9-4F5783DD50A2}"/>
    <cellStyle name="Released-Short 5 6 2" xfId="23698" xr:uid="{77EE1A02-21EF-4B32-98DA-9358C13FCB13}"/>
    <cellStyle name="Released-Short 5 7" xfId="9752" xr:uid="{61B185DE-883E-4967-B102-5F7902D0536C}"/>
    <cellStyle name="Released-Short 5 7 2" xfId="23699" xr:uid="{A3F72539-C958-4E31-8F82-B1FADB35974D}"/>
    <cellStyle name="Released-Short 5 8" xfId="9753" xr:uid="{76E1DCAB-73D8-4432-BCDA-2710740EA9AA}"/>
    <cellStyle name="Released-Short 5 8 2" xfId="23700" xr:uid="{EB90D3AB-33A1-4537-8AFA-0C7144909CCB}"/>
    <cellStyle name="Released-Short 5 9" xfId="9754" xr:uid="{CA7E3184-3B85-4A51-8FC3-0C487F840410}"/>
    <cellStyle name="Released-Short 5 9 2" xfId="23701" xr:uid="{E29545F0-00CA-4219-BC35-23E5CE0E1AA3}"/>
    <cellStyle name="Released-Short 6" xfId="1129" xr:uid="{613BA86E-3B22-4BFA-8270-034C1A2DE056}"/>
    <cellStyle name="Released-Short 6 10" xfId="9755" xr:uid="{95D69D30-DF11-4C88-B31E-1F7FF629D5A4}"/>
    <cellStyle name="Released-Short 6 10 2" xfId="23702" xr:uid="{D088A6D7-9A1E-4FB8-BA23-7CC098B3522B}"/>
    <cellStyle name="Released-Short 6 11" xfId="9756" xr:uid="{C44D49B6-6F9C-40D2-A5FD-C6FB95CBB741}"/>
    <cellStyle name="Released-Short 6 11 2" xfId="23703" xr:uid="{61A0C090-ED84-43BA-AD1C-4B149BAB1170}"/>
    <cellStyle name="Released-Short 6 12" xfId="9757" xr:uid="{2BB7114A-A918-46C0-9F5F-FC4A9E29D076}"/>
    <cellStyle name="Released-Short 6 12 2" xfId="23704" xr:uid="{CC23E4A9-886B-43F2-B852-2556555468D3}"/>
    <cellStyle name="Released-Short 6 13" xfId="9758" xr:uid="{18C78557-1AC7-45A9-B0AB-3DCD618F7134}"/>
    <cellStyle name="Released-Short 6 13 2" xfId="23705" xr:uid="{41D63A54-A373-4568-AAD3-C06867A7E1BF}"/>
    <cellStyle name="Released-Short 6 14" xfId="9759" xr:uid="{57CBC28D-96BC-4823-B9FD-1867C8AFF3DD}"/>
    <cellStyle name="Released-Short 6 14 2" xfId="23706" xr:uid="{DCF2E35C-73B6-42D4-AD04-D50B54E4F9EA}"/>
    <cellStyle name="Released-Short 6 15" xfId="9760" xr:uid="{025B2DB4-7AD7-46A2-9B39-3BF114C1B712}"/>
    <cellStyle name="Released-Short 6 15 2" xfId="23707" xr:uid="{C9752C01-2DF6-4D92-84B7-AB2CE4AA733D}"/>
    <cellStyle name="Released-Short 6 16" xfId="9761" xr:uid="{D39BAB5F-9023-49C3-8FA9-A534235CE1EE}"/>
    <cellStyle name="Released-Short 6 16 2" xfId="23708" xr:uid="{9E78432C-8BF5-4C02-ADFA-C6532F98F303}"/>
    <cellStyle name="Released-Short 6 17" xfId="9762" xr:uid="{4CC1164F-90D6-4C91-B84A-10419FF23D62}"/>
    <cellStyle name="Released-Short 6 17 2" xfId="23709" xr:uid="{B8FD77B9-B53B-4B5C-921A-2BB1B95FF82F}"/>
    <cellStyle name="Released-Short 6 18" xfId="9763" xr:uid="{E101A058-AAA2-4126-A45C-C1F1D0C0AFA9}"/>
    <cellStyle name="Released-Short 6 18 2" xfId="23710" xr:uid="{F057DC62-A5C3-4FF4-81CE-F3830C04584C}"/>
    <cellStyle name="Released-Short 6 19" xfId="9764" xr:uid="{E4664B00-AAAE-4AD9-9285-752E670814CB}"/>
    <cellStyle name="Released-Short 6 19 2" xfId="23711" xr:uid="{E948CA4E-41A7-477A-B852-AD664CCC0ABD}"/>
    <cellStyle name="Released-Short 6 2" xfId="9765" xr:uid="{A7A353CE-A5B0-438E-921F-F94667BED1E7}"/>
    <cellStyle name="Released-Short 6 2 10" xfId="14923" xr:uid="{EBD74D44-1597-43EF-A865-03A38646D2F9}"/>
    <cellStyle name="Released-Short 6 2 10 2" xfId="27288" xr:uid="{284A7FA2-C52D-4796-9B00-A9E53D54ABD2}"/>
    <cellStyle name="Released-Short 6 2 11" xfId="23712" xr:uid="{0FE938EB-7107-4E72-BF37-101B2CEB820F}"/>
    <cellStyle name="Released-Short 6 2 2" xfId="9766" xr:uid="{29429533-48D2-450B-8E02-BAD83147F298}"/>
    <cellStyle name="Released-Short 6 2 2 2" xfId="9767" xr:uid="{7A943ED5-0754-408B-847F-BD2D66FFB370}"/>
    <cellStyle name="Released-Short 6 2 2 2 2" xfId="23714" xr:uid="{147565ED-95D1-4AC4-82D5-EC1AE738D43F}"/>
    <cellStyle name="Released-Short 6 2 2 3" xfId="9768" xr:uid="{A8A634BF-C989-405F-B6A0-607888CBE704}"/>
    <cellStyle name="Released-Short 6 2 2 3 2" xfId="23715" xr:uid="{29432701-AC8B-4BD9-B9DA-D19F2B363CF8}"/>
    <cellStyle name="Released-Short 6 2 2 4" xfId="9769" xr:uid="{3482EB32-D91D-4928-8B16-D3382A5E1343}"/>
    <cellStyle name="Released-Short 6 2 2 4 2" xfId="23716" xr:uid="{1B5C0A09-5FFE-48FF-BAD5-A0EDD2A2CCC5}"/>
    <cellStyle name="Released-Short 6 2 2 5" xfId="9770" xr:uid="{5D67D5BC-572E-4AD2-A808-63A96DB5C562}"/>
    <cellStyle name="Released-Short 6 2 2 5 2" xfId="23717" xr:uid="{C966CC93-DB01-4548-B8BB-C245B42A41BB}"/>
    <cellStyle name="Released-Short 6 2 2 6" xfId="23713" xr:uid="{0BC1BA38-A25F-44A5-B7A2-18DF3C081529}"/>
    <cellStyle name="Released-Short 6 2 3" xfId="9771" xr:uid="{15B94CF7-0AD6-4B3F-8D07-3359F60B6D50}"/>
    <cellStyle name="Released-Short 6 2 3 2" xfId="9772" xr:uid="{283FB8A3-31C1-41BE-838F-7DFAFE3F5B3C}"/>
    <cellStyle name="Released-Short 6 2 3 2 2" xfId="23719" xr:uid="{D7794A89-00B5-4B59-A97D-96A8F1A00574}"/>
    <cellStyle name="Released-Short 6 2 3 3" xfId="23718" xr:uid="{A0982151-496B-4955-BBCB-F6B45E6441FA}"/>
    <cellStyle name="Released-Short 6 2 4" xfId="9773" xr:uid="{6FE65667-F831-4740-81E0-580FD2D7F0CB}"/>
    <cellStyle name="Released-Short 6 2 4 2" xfId="23720" xr:uid="{4B6726FA-4AC7-497A-A6BD-72AECC9572E5}"/>
    <cellStyle name="Released-Short 6 2 5" xfId="9774" xr:uid="{25040A7D-B63E-48BD-AA1D-40E15D890EC6}"/>
    <cellStyle name="Released-Short 6 2 5 2" xfId="23721" xr:uid="{B4BAE26F-C60C-481A-BE02-E07B91823095}"/>
    <cellStyle name="Released-Short 6 2 6" xfId="9775" xr:uid="{270ADC47-3E7A-4CD8-8B72-938AD468FD4B}"/>
    <cellStyle name="Released-Short 6 2 6 2" xfId="23722" xr:uid="{E891164D-61F2-460F-84AB-D4EF3D47BC5A}"/>
    <cellStyle name="Released-Short 6 2 7" xfId="9776" xr:uid="{B859E4E3-169E-4233-9A13-D15151EFD5BE}"/>
    <cellStyle name="Released-Short 6 2 7 2" xfId="23723" xr:uid="{337FDC81-0A2C-491A-807F-EF5419A8BDC4}"/>
    <cellStyle name="Released-Short 6 2 8" xfId="9777" xr:uid="{0F33730A-48E0-461F-B1C6-718A9D532657}"/>
    <cellStyle name="Released-Short 6 2 8 2" xfId="23724" xr:uid="{7C313FEE-432C-4A18-9D95-13CB1ED09634}"/>
    <cellStyle name="Released-Short 6 2 9" xfId="9778" xr:uid="{7557058F-CF29-4F66-9C7D-5FD59F882745}"/>
    <cellStyle name="Released-Short 6 2 9 2" xfId="23725" xr:uid="{68144FFF-D018-4872-B3FD-A8FB50C69114}"/>
    <cellStyle name="Released-Short 6 20" xfId="9779" xr:uid="{CE4010A7-9555-4BB9-A8FD-131E8471F448}"/>
    <cellStyle name="Released-Short 6 20 2" xfId="23726" xr:uid="{2F870A11-7936-4E07-BC63-B4BB4378790C}"/>
    <cellStyle name="Released-Short 6 21" xfId="14922" xr:uid="{A11D6F70-20C4-48BD-AE5E-EA4B3E5C9534}"/>
    <cellStyle name="Released-Short 6 21 2" xfId="27287" xr:uid="{1787EF9E-E6A3-4CEE-854D-A9173D7D133E}"/>
    <cellStyle name="Released-Short 6 22" xfId="15688" xr:uid="{FF5D47DE-778F-490F-B862-F39BEE85C6F7}"/>
    <cellStyle name="Released-Short 6 3" xfId="9780" xr:uid="{C63D16A6-8B46-4BD3-8600-6474D6B7AC29}"/>
    <cellStyle name="Released-Short 6 3 2" xfId="9781" xr:uid="{FBEDA7BC-02E7-4BFD-8D7F-5F02C9BB6F53}"/>
    <cellStyle name="Released-Short 6 3 2 2" xfId="9782" xr:uid="{31A82002-E303-412D-BAD0-5CE234C157AA}"/>
    <cellStyle name="Released-Short 6 3 2 2 2" xfId="23729" xr:uid="{D41D7365-3976-4D30-9665-477D32AF9E4D}"/>
    <cellStyle name="Released-Short 6 3 2 3" xfId="23728" xr:uid="{27BDBF4E-393E-4581-898A-D5A9F8DF6F00}"/>
    <cellStyle name="Released-Short 6 3 3" xfId="9783" xr:uid="{F2A48D25-37A4-49E6-9583-B8E170CA3CF5}"/>
    <cellStyle name="Released-Short 6 3 3 2" xfId="23730" xr:uid="{4BA179B6-E30D-416C-8D70-3F936162B7FA}"/>
    <cellStyle name="Released-Short 6 3 4" xfId="9784" xr:uid="{40E295A6-090B-4067-894F-23C4328717F7}"/>
    <cellStyle name="Released-Short 6 3 4 2" xfId="23731" xr:uid="{82E47979-900C-4D5E-BA4E-DB57E67006DA}"/>
    <cellStyle name="Released-Short 6 3 5" xfId="9785" xr:uid="{3D19799A-DC68-45AF-93E7-266A5F4CEA18}"/>
    <cellStyle name="Released-Short 6 3 5 2" xfId="23732" xr:uid="{C3D08871-6431-4F20-86C9-3796DB81A1A3}"/>
    <cellStyle name="Released-Short 6 3 6" xfId="9786" xr:uid="{F82B11F6-54B9-4BB1-B015-42041B4D9EC6}"/>
    <cellStyle name="Released-Short 6 3 6 2" xfId="23733" xr:uid="{59EFED2D-5A55-40B0-8B61-180945F4D505}"/>
    <cellStyle name="Released-Short 6 3 7" xfId="23727" xr:uid="{015CA762-54D2-4AB7-A678-69C691B173B7}"/>
    <cellStyle name="Released-Short 6 4" xfId="9787" xr:uid="{9ED125F5-CA07-42AF-97F8-FAB73CD09DD6}"/>
    <cellStyle name="Released-Short 6 4 2" xfId="9788" xr:uid="{832B9D05-9E78-489C-AC1C-F8C50712BCD7}"/>
    <cellStyle name="Released-Short 6 4 2 2" xfId="23735" xr:uid="{D04CA15A-CF85-4959-8B88-0994B602A891}"/>
    <cellStyle name="Released-Short 6 4 3" xfId="9789" xr:uid="{AC058147-2B5E-4F77-9F8B-9975997F1AE6}"/>
    <cellStyle name="Released-Short 6 4 3 2" xfId="23736" xr:uid="{8B8E3100-8125-4D28-9F20-E84FE1DAA221}"/>
    <cellStyle name="Released-Short 6 4 4" xfId="9790" xr:uid="{E25A91AE-3F25-42CC-B2E9-518ECDCD5948}"/>
    <cellStyle name="Released-Short 6 4 4 2" xfId="23737" xr:uid="{BED8BBC9-5BA4-489F-9198-8BFB37A74F26}"/>
    <cellStyle name="Released-Short 6 4 5" xfId="9791" xr:uid="{8C462726-4048-4EA4-8AD6-72F51D8951EE}"/>
    <cellStyle name="Released-Short 6 4 5 2" xfId="23738" xr:uid="{BDD87FF5-3E06-4C1F-96D6-8802050E0B79}"/>
    <cellStyle name="Released-Short 6 4 6" xfId="23734" xr:uid="{E12677AE-6E02-4F83-A15D-1310C1FC4506}"/>
    <cellStyle name="Released-Short 6 5" xfId="9792" xr:uid="{057C7BBD-58A1-47CC-8925-89717BF8C228}"/>
    <cellStyle name="Released-Short 6 5 2" xfId="9793" xr:uid="{7CB90F25-5275-499D-9C9F-F83C26F87DE1}"/>
    <cellStyle name="Released-Short 6 5 2 2" xfId="23740" xr:uid="{ACC85E9B-6FB0-499D-B51C-4032DFFE2B2A}"/>
    <cellStyle name="Released-Short 6 5 3" xfId="9794" xr:uid="{F3159CD3-1277-4379-80AE-CFC537E32026}"/>
    <cellStyle name="Released-Short 6 5 3 2" xfId="23741" xr:uid="{9ED9F95A-6298-44B6-B3F4-3FDFFDE9AA3B}"/>
    <cellStyle name="Released-Short 6 5 4" xfId="9795" xr:uid="{9D7A8BE1-EF2A-49C0-8D57-19417EA7F65C}"/>
    <cellStyle name="Released-Short 6 5 4 2" xfId="23742" xr:uid="{FB3C237E-4170-460A-8F25-A5E8DBA57E7E}"/>
    <cellStyle name="Released-Short 6 5 5" xfId="23739" xr:uid="{68FBFB67-ACFC-4BB9-87F9-E463C9447248}"/>
    <cellStyle name="Released-Short 6 6" xfId="9796" xr:uid="{E7B8195E-BC2D-4C3C-A250-B5FA0383BA88}"/>
    <cellStyle name="Released-Short 6 6 2" xfId="23743" xr:uid="{829BC68F-A7E9-4AFF-AF0A-86799FEA938F}"/>
    <cellStyle name="Released-Short 6 7" xfId="9797" xr:uid="{43F92801-0221-46E8-BC49-7EA629242A1D}"/>
    <cellStyle name="Released-Short 6 7 2" xfId="23744" xr:uid="{CBE51DB4-CED3-4B7D-97F3-3C8ABC5E595C}"/>
    <cellStyle name="Released-Short 6 8" xfId="9798" xr:uid="{0EC9DC19-37F9-4384-A037-957AD898C255}"/>
    <cellStyle name="Released-Short 6 8 2" xfId="23745" xr:uid="{D4EBED54-5900-4DB6-A39B-BD802027D63B}"/>
    <cellStyle name="Released-Short 6 9" xfId="9799" xr:uid="{1556C4F1-CEA8-4902-AF35-4DD4544D9B6E}"/>
    <cellStyle name="Released-Short 6 9 2" xfId="23746" xr:uid="{A10313EC-17BA-47D9-B6AA-4B92A031CB6D}"/>
    <cellStyle name="Released-Short 7" xfId="1362" xr:uid="{F6C9B81B-3665-453F-8141-68A025822F29}"/>
    <cellStyle name="Released-Short 7 10" xfId="9800" xr:uid="{31738E0A-EE1B-4935-AB4F-3D55FC2DAD24}"/>
    <cellStyle name="Released-Short 7 10 2" xfId="23747" xr:uid="{77A6BEBE-2404-4D32-8CAA-864DF4AD1AD5}"/>
    <cellStyle name="Released-Short 7 11" xfId="9801" xr:uid="{C043195A-6B0C-4851-B4A9-0BCAAE2630D4}"/>
    <cellStyle name="Released-Short 7 11 2" xfId="23748" xr:uid="{45D6FA84-05F6-4253-9BFE-3813E68D5DE4}"/>
    <cellStyle name="Released-Short 7 12" xfId="9802" xr:uid="{260C119C-4020-423B-933D-15303887BFE5}"/>
    <cellStyle name="Released-Short 7 12 2" xfId="23749" xr:uid="{855E5E96-1CBE-4CB4-A967-D55AF9AF2CF0}"/>
    <cellStyle name="Released-Short 7 13" xfId="9803" xr:uid="{E7C28878-40E9-4552-B7D0-9483A2E2BA43}"/>
    <cellStyle name="Released-Short 7 13 2" xfId="23750" xr:uid="{0B46A767-E2AC-4FB0-AA62-A6434F43174F}"/>
    <cellStyle name="Released-Short 7 14" xfId="9804" xr:uid="{A82C252A-B61E-4741-8B28-C395AC33E3DA}"/>
    <cellStyle name="Released-Short 7 14 2" xfId="23751" xr:uid="{E0E1C76F-0B60-4EBF-A616-1C963BFD68A1}"/>
    <cellStyle name="Released-Short 7 15" xfId="9805" xr:uid="{18B0AC76-5F87-4E3E-8E45-8C9227870612}"/>
    <cellStyle name="Released-Short 7 15 2" xfId="23752" xr:uid="{12B86239-E62D-4CBC-A85C-A43BA062AE77}"/>
    <cellStyle name="Released-Short 7 16" xfId="9806" xr:uid="{29D612B0-C106-4D00-8503-2578C3F9648F}"/>
    <cellStyle name="Released-Short 7 16 2" xfId="23753" xr:uid="{655ED850-85E2-4870-AA86-4BF385F4AA6A}"/>
    <cellStyle name="Released-Short 7 17" xfId="9807" xr:uid="{1B78E235-7C7D-4770-9E28-204A32ECB42F}"/>
    <cellStyle name="Released-Short 7 17 2" xfId="23754" xr:uid="{33462467-D881-4690-83A5-292A108C48A6}"/>
    <cellStyle name="Released-Short 7 18" xfId="9808" xr:uid="{6915C1DB-6FD7-4AFD-BA08-62680D7CAE23}"/>
    <cellStyle name="Released-Short 7 18 2" xfId="23755" xr:uid="{A783087A-DE3B-4C4E-9108-718970FFB256}"/>
    <cellStyle name="Released-Short 7 19" xfId="14924" xr:uid="{4B401D81-7E2A-4CE2-A317-3D3C989F2117}"/>
    <cellStyle name="Released-Short 7 19 2" xfId="27289" xr:uid="{328E8291-B842-4490-95F8-832D9E9F39E6}"/>
    <cellStyle name="Released-Short 7 2" xfId="9809" xr:uid="{10111A7E-A596-41B4-8DFD-C9C93A6F5BA8}"/>
    <cellStyle name="Released-Short 7 2 10" xfId="15500" xr:uid="{B35D2E82-D3CC-4445-AC44-216473EF8412}"/>
    <cellStyle name="Released-Short 7 2 10 2" xfId="27840" xr:uid="{21947AC5-763E-488E-9C5F-4C7E3927B1DE}"/>
    <cellStyle name="Released-Short 7 2 11" xfId="23756" xr:uid="{B1C40F1B-769E-4C33-99DA-7A51D0CF12D7}"/>
    <cellStyle name="Released-Short 7 2 2" xfId="9810" xr:uid="{3A76444B-35DA-4ECE-967B-D7E9E14CB8F5}"/>
    <cellStyle name="Released-Short 7 2 2 2" xfId="9811" xr:uid="{25F0A7B3-F729-4FD5-97BE-2B721E9730A4}"/>
    <cellStyle name="Released-Short 7 2 2 2 2" xfId="23758" xr:uid="{DDD1ACC9-B31C-407A-A884-E0E32DC05A84}"/>
    <cellStyle name="Released-Short 7 2 2 3" xfId="9812" xr:uid="{74621F7F-B0C5-45F5-BA7C-2EC17C55A792}"/>
    <cellStyle name="Released-Short 7 2 2 3 2" xfId="23759" xr:uid="{A3B7A53A-89DB-418F-9F70-AF7B86FB2658}"/>
    <cellStyle name="Released-Short 7 2 2 4" xfId="9813" xr:uid="{26AADB1B-7B34-4F33-BF0D-12831D4FB488}"/>
    <cellStyle name="Released-Short 7 2 2 4 2" xfId="23760" xr:uid="{188844C8-3AE3-4F48-ABA0-AC5D3D2453F8}"/>
    <cellStyle name="Released-Short 7 2 2 5" xfId="9814" xr:uid="{80BE34BF-D99E-4E19-8011-DD59594A0A2E}"/>
    <cellStyle name="Released-Short 7 2 2 5 2" xfId="23761" xr:uid="{60E9C8F3-AF79-45C4-B838-09D886B5784C}"/>
    <cellStyle name="Released-Short 7 2 2 6" xfId="23757" xr:uid="{0E525958-8B34-458C-859D-24B1E00F79DD}"/>
    <cellStyle name="Released-Short 7 2 3" xfId="9815" xr:uid="{034443C8-5C30-4C39-B543-08A6E0C69252}"/>
    <cellStyle name="Released-Short 7 2 3 2" xfId="23762" xr:uid="{7720292C-4614-489F-A090-44F6EE0BD558}"/>
    <cellStyle name="Released-Short 7 2 4" xfId="9816" xr:uid="{54B2C8F0-3AC8-4B31-8026-524BB9055617}"/>
    <cellStyle name="Released-Short 7 2 4 2" xfId="23763" xr:uid="{43D13DDB-C8BC-45FC-838C-5FA7C154FA04}"/>
    <cellStyle name="Released-Short 7 2 5" xfId="9817" xr:uid="{2BE0A054-B86E-4F92-A6E6-71879A28CAE3}"/>
    <cellStyle name="Released-Short 7 2 5 2" xfId="23764" xr:uid="{A24361B4-5ABC-4732-8ACF-33289666309D}"/>
    <cellStyle name="Released-Short 7 2 6" xfId="9818" xr:uid="{2FD32A4B-AA4C-479A-9995-72746B6B9ACF}"/>
    <cellStyle name="Released-Short 7 2 6 2" xfId="23765" xr:uid="{048206D3-00B8-41BD-8AD8-1457944F217B}"/>
    <cellStyle name="Released-Short 7 2 7" xfId="9819" xr:uid="{74831194-AF39-405E-A651-D5BD9FB065A9}"/>
    <cellStyle name="Released-Short 7 2 7 2" xfId="23766" xr:uid="{3F77AB35-64B1-47A8-9608-7259A3482713}"/>
    <cellStyle name="Released-Short 7 2 8" xfId="9820" xr:uid="{08E0ED07-405C-4CEF-8D45-D67AB2BCD8B3}"/>
    <cellStyle name="Released-Short 7 2 8 2" xfId="23767" xr:uid="{4E9E6666-D5E3-4A41-A44C-2895ABBDDFA3}"/>
    <cellStyle name="Released-Short 7 2 9" xfId="15132" xr:uid="{20DB0139-1F5C-4941-B568-FA54C9524331}"/>
    <cellStyle name="Released-Short 7 2 9 2" xfId="27472" xr:uid="{EB600F63-F287-4DA0-82E8-3FF964A35506}"/>
    <cellStyle name="Released-Short 7 20" xfId="15755" xr:uid="{A7ED987A-6939-4DC0-91BE-CE58406F9021}"/>
    <cellStyle name="Released-Short 7 3" xfId="9821" xr:uid="{51C2032C-4EA2-463F-9CC0-3AFD0C2C4215}"/>
    <cellStyle name="Released-Short 7 3 2" xfId="9822" xr:uid="{D4384FEA-4FC8-4A18-812D-A932567F55B9}"/>
    <cellStyle name="Released-Short 7 3 2 2" xfId="23769" xr:uid="{73AB88C8-8385-4528-AAC4-4788E41EADDC}"/>
    <cellStyle name="Released-Short 7 3 3" xfId="9823" xr:uid="{77F19A13-8787-4EF4-944C-8BF4BC1D6E30}"/>
    <cellStyle name="Released-Short 7 3 3 2" xfId="23770" xr:uid="{F0414E02-852E-4A03-84E5-EA8B7EB11E47}"/>
    <cellStyle name="Released-Short 7 3 4" xfId="9824" xr:uid="{3C92F07A-A31D-485F-8679-180654364973}"/>
    <cellStyle name="Released-Short 7 3 4 2" xfId="23771" xr:uid="{C164110B-0CD1-4AFC-8A34-102CFDD38F78}"/>
    <cellStyle name="Released-Short 7 3 5" xfId="9825" xr:uid="{5E6097DE-719E-4F7D-B4B7-F12F2C124886}"/>
    <cellStyle name="Released-Short 7 3 5 2" xfId="23772" xr:uid="{90A1527A-05D0-4667-87C8-BD12F80936F2}"/>
    <cellStyle name="Released-Short 7 3 6" xfId="23768" xr:uid="{C1ACEAF4-729A-4227-B99A-B27ACDFC08B3}"/>
    <cellStyle name="Released-Short 7 4" xfId="9826" xr:uid="{9ABC2D68-8CFC-4FAC-8334-CDEFE7032C4D}"/>
    <cellStyle name="Released-Short 7 4 2" xfId="9827" xr:uid="{7D3D3686-A25A-4BDD-B019-CAB858162157}"/>
    <cellStyle name="Released-Short 7 4 2 2" xfId="23774" xr:uid="{30B85140-0943-49CA-889C-A163998EE56C}"/>
    <cellStyle name="Released-Short 7 4 3" xfId="9828" xr:uid="{D483D181-59C8-40FA-B4B3-43AE6D0C57D4}"/>
    <cellStyle name="Released-Short 7 4 3 2" xfId="23775" xr:uid="{7A72ECB5-C320-41E3-9B2C-DD4C3AD866B0}"/>
    <cellStyle name="Released-Short 7 4 4" xfId="9829" xr:uid="{006B181D-3F12-4ADC-BC9A-344EF817D631}"/>
    <cellStyle name="Released-Short 7 4 4 2" xfId="23776" xr:uid="{165C4FF4-71AE-4201-9384-AF74EA5BF85A}"/>
    <cellStyle name="Released-Short 7 4 5" xfId="23773" xr:uid="{10452543-E619-4FD6-AF93-056B94EA3840}"/>
    <cellStyle name="Released-Short 7 5" xfId="9830" xr:uid="{3F3B0651-3965-4034-84C2-758195EB1C11}"/>
    <cellStyle name="Released-Short 7 5 2" xfId="9831" xr:uid="{3A4D0650-31D1-4348-BB57-B24F34467C75}"/>
    <cellStyle name="Released-Short 7 5 2 2" xfId="23778" xr:uid="{5F7F283A-EBE7-42B8-9573-D748C7605AEE}"/>
    <cellStyle name="Released-Short 7 5 3" xfId="9832" xr:uid="{3CB07E3B-3974-4F66-809F-BA89C5163D3A}"/>
    <cellStyle name="Released-Short 7 5 3 2" xfId="23779" xr:uid="{52246F5A-8D71-4CEF-9254-0EE48A9D37AC}"/>
    <cellStyle name="Released-Short 7 5 4" xfId="9833" xr:uid="{8C62D2C7-6645-465F-82F7-5CAACCF7C252}"/>
    <cellStyle name="Released-Short 7 5 4 2" xfId="23780" xr:uid="{A7D99EA7-9517-49CC-8A7E-BA4763832ECC}"/>
    <cellStyle name="Released-Short 7 5 5" xfId="23777" xr:uid="{8BDB3AE0-3A9D-4007-97CC-D046455BC462}"/>
    <cellStyle name="Released-Short 7 6" xfId="9834" xr:uid="{47BF9F31-B86C-45F5-A689-0B1FD3498873}"/>
    <cellStyle name="Released-Short 7 6 2" xfId="23781" xr:uid="{F3D82BDF-1916-47F9-A6EE-22F5E616AD77}"/>
    <cellStyle name="Released-Short 7 7" xfId="9835" xr:uid="{3CFEA449-D410-4B30-A0D0-250FC4A06DAA}"/>
    <cellStyle name="Released-Short 7 7 2" xfId="23782" xr:uid="{88582B66-9D69-4E36-A0C5-4ABEB8146E44}"/>
    <cellStyle name="Released-Short 7 8" xfId="9836" xr:uid="{B17DB1E9-C436-4716-9089-933480537E5A}"/>
    <cellStyle name="Released-Short 7 8 2" xfId="23783" xr:uid="{F8EFF732-E1A1-4775-82D8-F2C445AE6E37}"/>
    <cellStyle name="Released-Short 7 9" xfId="9837" xr:uid="{F774D727-58C6-4339-A103-F60235D928E5}"/>
    <cellStyle name="Released-Short 7 9 2" xfId="23784" xr:uid="{2E99C1F5-BB7D-42C1-B248-FCB2F05EBE29}"/>
    <cellStyle name="Released-Short 8" xfId="1400" xr:uid="{DF998E00-E4C4-4DDB-A44D-589989233916}"/>
    <cellStyle name="Released-Short 8 10" xfId="9838" xr:uid="{43215A20-0638-4F4D-8CE9-FDC1B177C875}"/>
    <cellStyle name="Released-Short 8 10 2" xfId="23785" xr:uid="{5CC4FFBD-259C-4DD9-8098-9A5CBFDC7153}"/>
    <cellStyle name="Released-Short 8 11" xfId="9839" xr:uid="{912407D4-10CE-4EB3-BB81-D9483BDD7037}"/>
    <cellStyle name="Released-Short 8 11 2" xfId="23786" xr:uid="{D276A844-98CB-4404-82E5-832E155192E8}"/>
    <cellStyle name="Released-Short 8 12" xfId="9840" xr:uid="{5DBC6373-8199-47A2-8F80-CB652133DACA}"/>
    <cellStyle name="Released-Short 8 12 2" xfId="23787" xr:uid="{32FC2A6A-E686-441F-8C74-10AD54CCB422}"/>
    <cellStyle name="Released-Short 8 13" xfId="9841" xr:uid="{3E10AD7F-8A72-4C87-B041-FD31A6E71892}"/>
    <cellStyle name="Released-Short 8 13 2" xfId="23788" xr:uid="{009C1954-985C-4D33-BA61-2D94B89AFB14}"/>
    <cellStyle name="Released-Short 8 14" xfId="9842" xr:uid="{927AC176-0A98-495F-8903-54C12D2A79DA}"/>
    <cellStyle name="Released-Short 8 14 2" xfId="23789" xr:uid="{59DFEA5C-3A37-4459-8B33-4DF844FAC86C}"/>
    <cellStyle name="Released-Short 8 15" xfId="9843" xr:uid="{DA4C28BD-9477-446F-870F-B3923931E398}"/>
    <cellStyle name="Released-Short 8 15 2" xfId="23790" xr:uid="{FFB54E76-E022-4799-8C72-7E2B81CBE8AE}"/>
    <cellStyle name="Released-Short 8 16" xfId="9844" xr:uid="{BF44D72E-979D-44BD-8429-7576053E7905}"/>
    <cellStyle name="Released-Short 8 16 2" xfId="23791" xr:uid="{7DF13ACD-5209-4E25-B448-C33D832D2872}"/>
    <cellStyle name="Released-Short 8 17" xfId="9845" xr:uid="{9709773A-49B6-4EEE-9FF7-CC1ED74BDEFD}"/>
    <cellStyle name="Released-Short 8 17 2" xfId="23792" xr:uid="{EA8B5C6F-CD93-44E0-A922-795126EC7515}"/>
    <cellStyle name="Released-Short 8 18" xfId="15133" xr:uid="{1D6EDD0A-17C5-4C2B-A3B6-915980857C6F}"/>
    <cellStyle name="Released-Short 8 18 2" xfId="27473" xr:uid="{E0A90790-939B-47EC-BB70-4AAEAD52A2C6}"/>
    <cellStyle name="Released-Short 8 19" xfId="15501" xr:uid="{31C19EC0-FC1F-469B-8163-3865BDF714CC}"/>
    <cellStyle name="Released-Short 8 19 2" xfId="27841" xr:uid="{1746E2A6-6B2A-44CB-B0AF-C8D3FE257F15}"/>
    <cellStyle name="Released-Short 8 2" xfId="9846" xr:uid="{07FCFC18-B3C4-411E-BFE2-BA872F580CE1}"/>
    <cellStyle name="Released-Short 8 2 2" xfId="9847" xr:uid="{2AF07186-B4B6-4B29-8BCA-BFF6E1C8960C}"/>
    <cellStyle name="Released-Short 8 2 2 2" xfId="9848" xr:uid="{0B56F27B-9D9B-4EBF-ACA3-60EFEA9F58FD}"/>
    <cellStyle name="Released-Short 8 2 2 2 2" xfId="23795" xr:uid="{B0178E40-F8A0-4150-B081-2F70F9ADD4F5}"/>
    <cellStyle name="Released-Short 8 2 2 3" xfId="9849" xr:uid="{45A30C4B-5BE6-4519-B646-C897D94C7FF7}"/>
    <cellStyle name="Released-Short 8 2 2 3 2" xfId="23796" xr:uid="{E29F33D7-DE05-4504-92C1-85A3E5285A11}"/>
    <cellStyle name="Released-Short 8 2 2 4" xfId="9850" xr:uid="{F2CB1416-A597-4DEC-AB58-F8A2ECD388CE}"/>
    <cellStyle name="Released-Short 8 2 2 4 2" xfId="23797" xr:uid="{ACAE6CBB-45E6-4B8C-AEA6-BCCD39E406B6}"/>
    <cellStyle name="Released-Short 8 2 2 5" xfId="23794" xr:uid="{769C5B28-1E3E-44AC-9540-87C5CCAD083C}"/>
    <cellStyle name="Released-Short 8 2 3" xfId="9851" xr:uid="{F228D165-38E6-4F1F-9765-4B0A59C744B4}"/>
    <cellStyle name="Released-Short 8 2 3 2" xfId="23798" xr:uid="{7752CFD7-7094-4914-A5AF-A20D3DCED714}"/>
    <cellStyle name="Released-Short 8 2 4" xfId="9852" xr:uid="{537FD3C6-E193-46B0-A01B-DEFA674B1DF9}"/>
    <cellStyle name="Released-Short 8 2 4 2" xfId="23799" xr:uid="{F24A9ED4-A76D-452E-92AA-042EB3645B13}"/>
    <cellStyle name="Released-Short 8 2 5" xfId="9853" xr:uid="{94572160-10F0-499C-9553-EBA66BEBCBD1}"/>
    <cellStyle name="Released-Short 8 2 5 2" xfId="23800" xr:uid="{05C0CCDD-F0CC-4388-AFCA-4EE58D35C304}"/>
    <cellStyle name="Released-Short 8 2 6" xfId="9854" xr:uid="{A2B0E40A-279A-471E-8061-A2298A2A8D16}"/>
    <cellStyle name="Released-Short 8 2 6 2" xfId="23801" xr:uid="{CFE8FDD4-6C3B-42C4-B30A-D84E75A68CDF}"/>
    <cellStyle name="Released-Short 8 2 7" xfId="9855" xr:uid="{E781F5C8-5A0C-4CD5-A512-C55DD8433DBF}"/>
    <cellStyle name="Released-Short 8 2 7 2" xfId="23802" xr:uid="{CC23C862-1A7C-4DE1-8ECF-5A035BD380D9}"/>
    <cellStyle name="Released-Short 8 2 8" xfId="23793" xr:uid="{DB27386F-9501-44CC-B316-47370DCA9BFF}"/>
    <cellStyle name="Released-Short 8 20" xfId="15775" xr:uid="{90BB89DD-7153-4438-828E-522818E831F7}"/>
    <cellStyle name="Released-Short 8 3" xfId="9856" xr:uid="{432C552E-987D-4319-9577-901ED9A6ED59}"/>
    <cellStyle name="Released-Short 8 3 2" xfId="9857" xr:uid="{37FDD929-1D2E-4705-A509-BFAEF82225B8}"/>
    <cellStyle name="Released-Short 8 3 2 2" xfId="23804" xr:uid="{4F2461D7-1A72-4E94-8F12-BB4A5CCCDF40}"/>
    <cellStyle name="Released-Short 8 3 3" xfId="9858" xr:uid="{A2A5FFE4-FBC8-4482-A948-CC0417DEBF52}"/>
    <cellStyle name="Released-Short 8 3 3 2" xfId="23805" xr:uid="{1D6E5C08-1DF6-43A0-B969-7FD8774265A2}"/>
    <cellStyle name="Released-Short 8 3 4" xfId="9859" xr:uid="{8A94E81A-7129-4D13-8C6A-1F51BCA39B45}"/>
    <cellStyle name="Released-Short 8 3 4 2" xfId="23806" xr:uid="{9D890F53-55DA-4929-954A-A96E270337FE}"/>
    <cellStyle name="Released-Short 8 3 5" xfId="9860" xr:uid="{B30CDF4C-7417-4AC0-A6D3-2E9118BF06DC}"/>
    <cellStyle name="Released-Short 8 3 5 2" xfId="23807" xr:uid="{68F9A4D6-E48D-4808-9586-D1E3F24471A6}"/>
    <cellStyle name="Released-Short 8 3 6" xfId="23803" xr:uid="{BA89BAC4-3521-4A10-A1AA-94E04272B223}"/>
    <cellStyle name="Released-Short 8 4" xfId="9861" xr:uid="{F03D293E-78DA-4041-AE9E-F97A3CFF229E}"/>
    <cellStyle name="Released-Short 8 4 2" xfId="9862" xr:uid="{5E62F966-71ED-41AE-8348-B0EB92B84648}"/>
    <cellStyle name="Released-Short 8 4 2 2" xfId="23809" xr:uid="{6C7A3144-498F-47BF-82EA-0043CFF1BA6D}"/>
    <cellStyle name="Released-Short 8 4 3" xfId="9863" xr:uid="{0C00451F-B985-4E10-9F58-C0BE9FF0E23C}"/>
    <cellStyle name="Released-Short 8 4 3 2" xfId="23810" xr:uid="{E69D12E0-52F7-4C12-9787-5622B10E0773}"/>
    <cellStyle name="Released-Short 8 4 4" xfId="9864" xr:uid="{000A92F5-C6EF-426B-B4EC-4809872E6ADF}"/>
    <cellStyle name="Released-Short 8 4 4 2" xfId="23811" xr:uid="{C41B2D25-6CFD-462E-B14A-40B1A08CC266}"/>
    <cellStyle name="Released-Short 8 4 5" xfId="23808" xr:uid="{3CDAD68A-9011-4ECD-AB54-D3E3D81D2C63}"/>
    <cellStyle name="Released-Short 8 5" xfId="9865" xr:uid="{CE816B53-9BFF-4335-85B6-970D6CF2F33D}"/>
    <cellStyle name="Released-Short 8 5 2" xfId="9866" xr:uid="{17338B6F-EE92-4965-B9BE-2160FB36552A}"/>
    <cellStyle name="Released-Short 8 5 2 2" xfId="23813" xr:uid="{910B2C13-3DF3-4E2F-AECB-B72580BF08B7}"/>
    <cellStyle name="Released-Short 8 5 3" xfId="9867" xr:uid="{0784BCAA-C8F5-4AAF-BD5F-087921EFBE36}"/>
    <cellStyle name="Released-Short 8 5 3 2" xfId="23814" xr:uid="{A5518FF0-AE5C-406B-81F7-B85B7CBE4F6A}"/>
    <cellStyle name="Released-Short 8 5 4" xfId="9868" xr:uid="{6AA71911-DE80-4993-B707-DF695F20D870}"/>
    <cellStyle name="Released-Short 8 5 4 2" xfId="23815" xr:uid="{97B9760A-2BAF-44B1-AE08-FE186CEBBEB1}"/>
    <cellStyle name="Released-Short 8 5 5" xfId="23812" xr:uid="{E413227F-3845-46D3-823B-67DCE77314E2}"/>
    <cellStyle name="Released-Short 8 6" xfId="9869" xr:uid="{1FBFA836-9B95-4C0F-BE8C-FBED2F4DE76D}"/>
    <cellStyle name="Released-Short 8 6 2" xfId="23816" xr:uid="{082C85B2-8B7B-4FD6-B386-8D37428AF5AD}"/>
    <cellStyle name="Released-Short 8 7" xfId="9870" xr:uid="{E27F80D8-43A8-45DF-881C-0413F6D9512D}"/>
    <cellStyle name="Released-Short 8 7 2" xfId="23817" xr:uid="{97A5783F-8574-4BA7-9C88-6BB9C2052935}"/>
    <cellStyle name="Released-Short 8 8" xfId="9871" xr:uid="{4651D382-C300-4FDC-9CB6-187142E52DB7}"/>
    <cellStyle name="Released-Short 8 8 2" xfId="23818" xr:uid="{FF2AAFC5-03DC-4423-8469-3B4466F5DE08}"/>
    <cellStyle name="Released-Short 8 9" xfId="9872" xr:uid="{D595AA34-EC92-45A0-A422-B9F9D4AB9DCE}"/>
    <cellStyle name="Released-Short 8 9 2" xfId="23819" xr:uid="{A6A65AF6-D4D1-4033-8026-B6BA422BA735}"/>
    <cellStyle name="Released-Short 9" xfId="9873" xr:uid="{7AFF7378-AA4F-49C0-A6DB-3E102D96A3D3}"/>
    <cellStyle name="Released-Short 9 2" xfId="9874" xr:uid="{264304C0-D457-4448-A430-4CBD258BF32D}"/>
    <cellStyle name="Released-Short 9 2 2" xfId="9875" xr:uid="{B8D6B046-2D77-4A99-A1D4-D59622EE4C3C}"/>
    <cellStyle name="Released-Short 9 2 2 2" xfId="23822" xr:uid="{43ED1619-2C8A-41EF-8F8A-95F18891D91E}"/>
    <cellStyle name="Released-Short 9 2 3" xfId="9876" xr:uid="{A5DBEB30-AB19-4B56-9821-B17AFFD290B3}"/>
    <cellStyle name="Released-Short 9 2 3 2" xfId="23823" xr:uid="{24272FD9-5A03-45D3-BC34-0FFA2B2F3BC9}"/>
    <cellStyle name="Released-Short 9 2 4" xfId="9877" xr:uid="{02A35315-B7C8-4DDB-96A6-015D83D8BA85}"/>
    <cellStyle name="Released-Short 9 2 4 2" xfId="23824" xr:uid="{5A5C6D21-8D9B-46BF-9F1B-4CA99B5F4CEA}"/>
    <cellStyle name="Released-Short 9 2 5" xfId="23821" xr:uid="{00CB551C-1666-4B49-A47B-28654A21B0F1}"/>
    <cellStyle name="Released-Short 9 3" xfId="9878" xr:uid="{F0738C0A-70D2-4161-A2AA-AA2C3EA46B9E}"/>
    <cellStyle name="Released-Short 9 3 2" xfId="23825" xr:uid="{F0937300-E5B0-4B0E-BC87-E626D5A9878A}"/>
    <cellStyle name="Released-Short 9 4" xfId="9879" xr:uid="{40293807-ED60-4763-8D7B-5DAEEFAFE457}"/>
    <cellStyle name="Released-Short 9 4 2" xfId="23826" xr:uid="{C6906F6E-76C6-456D-8918-C193C645D76B}"/>
    <cellStyle name="Released-Short 9 5" xfId="9880" xr:uid="{5DA2B239-E99E-45DD-8ADA-CBBD1ACF3ACF}"/>
    <cellStyle name="Released-Short 9 5 2" xfId="23827" xr:uid="{4F68B6B2-FED3-4401-8832-E1C8B63F39B9}"/>
    <cellStyle name="Released-Short 9 6" xfId="9881" xr:uid="{6CF27C72-7520-44C6-A5BA-D2E37957AD7E}"/>
    <cellStyle name="Released-Short 9 6 2" xfId="23828" xr:uid="{59206F76-2768-4040-B5D0-758ED0F5DBE2}"/>
    <cellStyle name="Released-Short 9 7" xfId="9882" xr:uid="{55E85984-BC4E-48A4-BC96-7F1C6E51718D}"/>
    <cellStyle name="Released-Short 9 7 2" xfId="23829" xr:uid="{1B92F423-4358-4937-A2DF-499CDA31476A}"/>
    <cellStyle name="Released-Short 9 8" xfId="23820" xr:uid="{DCE3D616-24B8-4E57-B4BE-98144D41C61F}"/>
    <cellStyle name="ReportTitlePrompt" xfId="415" xr:uid="{CB670F90-132F-4385-AF18-C00AA8754BC5}"/>
    <cellStyle name="ReportTitlePrompt 2" xfId="9883" xr:uid="{F7C8C609-CA98-49CE-B718-0BDC217598CF}"/>
    <cellStyle name="ReportTitleValue" xfId="416" xr:uid="{4964833A-AB58-470E-A729-037510A86894}"/>
    <cellStyle name="revised" xfId="417" xr:uid="{28CFFE59-3632-4F43-9B44-09284647BCEA}"/>
    <cellStyle name="RevList" xfId="418" xr:uid="{48D8E1F1-FAF5-48FA-A0DF-4867A0D93180}"/>
    <cellStyle name="RevList 2" xfId="1130" xr:uid="{F0425ACA-E57E-40F0-AF98-6A20EF2BC5FE}"/>
    <cellStyle name="RevList 3" xfId="9884" xr:uid="{74864323-388A-4735-8EEA-A6C6E2DD13F6}"/>
    <cellStyle name="RevList 4" xfId="14621" xr:uid="{648B11DA-AB70-4E8C-BE5B-E4CF99429052}"/>
    <cellStyle name="RowAcctAbovePrompt" xfId="419" xr:uid="{61D8B184-3BB9-4F4A-AC03-414AB45609F8}"/>
    <cellStyle name="RowAcctAbovePrompt 2" xfId="9885" xr:uid="{AFE0D7BC-15F9-4178-A4C2-6FE45ECB6BCB}"/>
    <cellStyle name="RowAcctSOBAbovePrompt" xfId="420" xr:uid="{8DF02D20-A759-44A3-B823-AB8028E783E5}"/>
    <cellStyle name="RowAcctSOBAbovePrompt 2" xfId="9886" xr:uid="{0F77AC11-DA8A-40E8-BF58-F3EF2180AE42}"/>
    <cellStyle name="RowAcctSOBValue" xfId="421" xr:uid="{E7A3EE1F-7D65-40E2-8A7D-E5083752C30D}"/>
    <cellStyle name="RowAcctSOBValue 2" xfId="9887" xr:uid="{6FB3EBF6-7718-43D8-92CA-017C7A34A26A}"/>
    <cellStyle name="RowAcctValue" xfId="422" xr:uid="{5D8713DF-CBE6-468D-B612-1B4B50ECD307}"/>
    <cellStyle name="RowAttrAbovePrompt" xfId="423" xr:uid="{A824EB10-4876-479F-8C7A-0394E709F5D8}"/>
    <cellStyle name="RowAttrAbovePrompt 2" xfId="9888" xr:uid="{97CA8918-73B6-4317-84F5-F5FE92101C9E}"/>
    <cellStyle name="RowAttrValue" xfId="424" xr:uid="{3309EBF2-FD18-4A5B-8F9F-A086D04DDC4C}"/>
    <cellStyle name="RowColSetAbovePrompt" xfId="425" xr:uid="{1A42EBB5-80C6-4D90-AE9F-4EF39ECD341A}"/>
    <cellStyle name="RowColSetAbovePrompt 2" xfId="9889" xr:uid="{C97FD902-5054-4390-A4B7-3CD76010E38F}"/>
    <cellStyle name="RowColSetLeftPrompt" xfId="426" xr:uid="{EF316215-5BCC-47A7-8D5E-1A770E490D4C}"/>
    <cellStyle name="RowColSetLeftPrompt 2" xfId="9890" xr:uid="{C479A6EA-D0B7-41B7-B073-70CFF96A4343}"/>
    <cellStyle name="RowColSetValue" xfId="427" xr:uid="{E91710C0-E3A3-46C4-B3D1-AF4D4DB8A718}"/>
    <cellStyle name="RowLeftPrompt" xfId="428" xr:uid="{834DDD66-9605-4B03-B4A9-CA6C5DB74137}"/>
    <cellStyle name="RowLeftPrompt 2" xfId="9891" xr:uid="{ACAEFEE8-8CA2-475B-B0B3-79C09268B6A9}"/>
    <cellStyle name="SampleUsingFormatMask" xfId="429" xr:uid="{C9DF95B3-F81F-42E9-97B9-8DEA318ECEB9}"/>
    <cellStyle name="SampleUsingFormatMask 2" xfId="9892" xr:uid="{955D3EDF-76B7-4539-994B-E7D276EDE6F4}"/>
    <cellStyle name="SampleWithNoFormatMask" xfId="430" xr:uid="{0AE69DC6-2D67-4016-BB16-FDACD700BB54}"/>
    <cellStyle name="SampleWithNoFormatMask 2" xfId="9893" xr:uid="{480BC7D9-BA1F-4B59-B3D8-2BA6CB4C8636}"/>
    <cellStyle name="section" xfId="431" xr:uid="{E95AAE5B-EF2D-469A-9358-7C715EFC0FFE}"/>
    <cellStyle name="section 2" xfId="9894" xr:uid="{8133886B-810D-4058-89B0-0CFCA5C27EF9}"/>
    <cellStyle name="SectionSubTitle" xfId="432" xr:uid="{098755CF-23CB-49D6-B129-71DE1E096208}"/>
    <cellStyle name="SectionSubTitle 10" xfId="9895" xr:uid="{BBE97138-7F72-447D-9CFD-DA7B9A9343F7}"/>
    <cellStyle name="SectionSubTitle 10 2" xfId="23830" xr:uid="{6281CF3D-F193-4623-B029-9DABEA4CE638}"/>
    <cellStyle name="SectionSubTitle 11" xfId="9896" xr:uid="{8AB1D3E0-8D45-4F55-843D-76F030B84B94}"/>
    <cellStyle name="SectionSubTitle 11 2" xfId="23831" xr:uid="{2F475703-310B-4032-8F0C-70BCA6D4CCBF}"/>
    <cellStyle name="SectionSubTitle 12" xfId="9897" xr:uid="{3996E385-5EF4-4F60-B3FD-74278E4221C5}"/>
    <cellStyle name="SectionSubTitle 12 2" xfId="23832" xr:uid="{A899DC90-E5CF-4276-92B7-7AF4AFE2F03B}"/>
    <cellStyle name="SectionSubTitle 13" xfId="9898" xr:uid="{862ECA54-E87D-4B3B-ABCC-0B371C9302D9}"/>
    <cellStyle name="SectionSubTitle 13 2" xfId="23833" xr:uid="{D7A42615-3B95-41B5-AD12-1551C93B6F4C}"/>
    <cellStyle name="SectionSubTitle 14" xfId="9899" xr:uid="{67885EA7-C9CC-4985-8F7F-00123BB520CA}"/>
    <cellStyle name="SectionSubTitle 14 2" xfId="23834" xr:uid="{852DA99B-A942-40DA-91B0-5DED033299A4}"/>
    <cellStyle name="SectionSubTitle 15" xfId="14622" xr:uid="{7A8FD29F-A224-434C-A4B0-2E39F0FF6841}"/>
    <cellStyle name="SectionSubTitle 15 2" xfId="27014" xr:uid="{2468C498-87C0-4575-A93C-D0F8CCC4353F}"/>
    <cellStyle name="SectionSubTitle 16" xfId="15169" xr:uid="{A700D5DB-C572-4693-B825-0CCAFC974FD1}"/>
    <cellStyle name="SectionSubTitle 16 2" xfId="27509" xr:uid="{4488002C-871B-4565-A1B3-4543D5E76F6A}"/>
    <cellStyle name="SectionSubTitle 17" xfId="15553" xr:uid="{43AE8804-9C40-47A5-97C7-B638351F2EE4}"/>
    <cellStyle name="SectionSubTitle 2" xfId="1401" xr:uid="{80A13FFF-3B92-48E9-A7EE-083D6C40AC2C}"/>
    <cellStyle name="SectionSubTitle 2 10" xfId="9900" xr:uid="{1498E008-FD9F-4170-BF8F-2D262887400D}"/>
    <cellStyle name="SectionSubTitle 2 10 2" xfId="23835" xr:uid="{0C62D98A-5A1B-49C8-B347-B36595E006D7}"/>
    <cellStyle name="SectionSubTitle 2 11" xfId="9901" xr:uid="{68400265-F798-414E-B047-D1D28A361EEB}"/>
    <cellStyle name="SectionSubTitle 2 11 2" xfId="23836" xr:uid="{8F3C0731-8DBA-472B-BFD5-DAD0EEF02EDF}"/>
    <cellStyle name="SectionSubTitle 2 12" xfId="9902" xr:uid="{4171BCC5-6AD1-4702-8A28-CBEDF448CCD8}"/>
    <cellStyle name="SectionSubTitle 2 12 2" xfId="23837" xr:uid="{7FABD79F-D2DA-4E21-BC81-3DD9C358678B}"/>
    <cellStyle name="SectionSubTitle 2 13" xfId="9903" xr:uid="{60569F04-5C96-4304-90A5-67355FEDD308}"/>
    <cellStyle name="SectionSubTitle 2 13 2" xfId="23838" xr:uid="{04C7F860-3700-44B9-B22A-EF3D1D63467A}"/>
    <cellStyle name="SectionSubTitle 2 14" xfId="9904" xr:uid="{34F97C40-2E24-4C21-813F-BD5D4A045CD3}"/>
    <cellStyle name="SectionSubTitle 2 14 2" xfId="23839" xr:uid="{F097FECD-D233-4AB9-B706-B66D5C2150E5}"/>
    <cellStyle name="SectionSubTitle 2 15" xfId="9905" xr:uid="{54F171EA-4D6F-4AC8-99EC-EA4CA6C48B54}"/>
    <cellStyle name="SectionSubTitle 2 15 2" xfId="23840" xr:uid="{32AADDDE-960E-4B8D-89D5-B34E33319334}"/>
    <cellStyle name="SectionSubTitle 2 16" xfId="14925" xr:uid="{B1AFD4EC-7C29-41B7-9BC7-A0EACA253959}"/>
    <cellStyle name="SectionSubTitle 2 16 2" xfId="27290" xr:uid="{212BEC31-F7B7-460F-A758-84CCF3FFFF95}"/>
    <cellStyle name="SectionSubTitle 2 17" xfId="15319" xr:uid="{62060571-83D0-4A34-BBBF-051F138AE049}"/>
    <cellStyle name="SectionSubTitle 2 17 2" xfId="27659" xr:uid="{ABE22CB9-0C3A-4C2D-9125-450785F128E6}"/>
    <cellStyle name="SectionSubTitle 2 18" xfId="15776" xr:uid="{8D7244E4-B8EB-4762-A7E6-157EC14E260F}"/>
    <cellStyle name="SectionSubTitle 2 2" xfId="9906" xr:uid="{60F0639B-CA59-4FBE-9D21-85C81C0B7187}"/>
    <cellStyle name="SectionSubTitle 2 2 2" xfId="9907" xr:uid="{20B5ED37-B928-4F69-9E49-9AB508FE73A3}"/>
    <cellStyle name="SectionSubTitle 2 2 2 2" xfId="9908" xr:uid="{BD2CC2D4-E80F-4469-8FFD-577434184303}"/>
    <cellStyle name="SectionSubTitle 2 2 2 2 2" xfId="23843" xr:uid="{46E24BC6-8F70-476D-9A85-700D752B0F80}"/>
    <cellStyle name="SectionSubTitle 2 2 2 3" xfId="9909" xr:uid="{A7E7CDD1-834E-45D3-B44F-9F96EE8E147B}"/>
    <cellStyle name="SectionSubTitle 2 2 2 3 2" xfId="23844" xr:uid="{31FBAD39-6805-473B-B773-DACD562868B6}"/>
    <cellStyle name="SectionSubTitle 2 2 2 4" xfId="9910" xr:uid="{087F4430-1F00-4CFC-80A9-C5DDD7A86C7E}"/>
    <cellStyle name="SectionSubTitle 2 2 2 4 2" xfId="23845" xr:uid="{C30F2832-1D71-4F96-BC29-F3B5C089F502}"/>
    <cellStyle name="SectionSubTitle 2 2 2 5" xfId="23842" xr:uid="{D03ED099-8713-4F08-A369-F91D304AFA63}"/>
    <cellStyle name="SectionSubTitle 2 2 3" xfId="9911" xr:uid="{FC68AE97-A4F2-4C90-90E4-A739B9DA67D0}"/>
    <cellStyle name="SectionSubTitle 2 2 3 2" xfId="23846" xr:uid="{1F4F5C5F-F005-462D-BEC5-45611C26AE98}"/>
    <cellStyle name="SectionSubTitle 2 2 4" xfId="9912" xr:uid="{C51F980F-B948-45F2-BE8D-2B53BD03E1AF}"/>
    <cellStyle name="SectionSubTitle 2 2 4 2" xfId="23847" xr:uid="{A5858487-E82C-4F31-BF89-D3663DB7116F}"/>
    <cellStyle name="SectionSubTitle 2 2 5" xfId="9913" xr:uid="{A2E08B1E-68CA-4BD1-B6F6-C7230C6860A8}"/>
    <cellStyle name="SectionSubTitle 2 2 5 2" xfId="23848" xr:uid="{55961993-DBC8-4FBE-B8CE-A2EA54729505}"/>
    <cellStyle name="SectionSubTitle 2 2 6" xfId="9914" xr:uid="{38B34C75-B07F-4CFB-A4D1-42A26B2AC8C4}"/>
    <cellStyle name="SectionSubTitle 2 2 6 2" xfId="23849" xr:uid="{AD9747C4-B82D-4B65-84A5-CBFC55D2D599}"/>
    <cellStyle name="SectionSubTitle 2 2 7" xfId="23841" xr:uid="{A40C1BD6-F075-4E1C-B9E3-82A6CD6AF498}"/>
    <cellStyle name="SectionSubTitle 2 3" xfId="9915" xr:uid="{6E302574-82CB-4022-8601-11EB0B3C9234}"/>
    <cellStyle name="SectionSubTitle 2 3 2" xfId="9916" xr:uid="{CF1A0834-5D64-4D58-BB90-5AAFE8DBEABD}"/>
    <cellStyle name="SectionSubTitle 2 3 2 2" xfId="23851" xr:uid="{A8EFF5E5-69C6-43EF-83AE-B2AD619384ED}"/>
    <cellStyle name="SectionSubTitle 2 3 3" xfId="9917" xr:uid="{DF89F36E-AFFF-43A7-B780-CF1A6B3B6413}"/>
    <cellStyle name="SectionSubTitle 2 3 3 2" xfId="23852" xr:uid="{A445FBA1-067C-47E9-B3A3-200CE7F491D6}"/>
    <cellStyle name="SectionSubTitle 2 3 4" xfId="9918" xr:uid="{9A969EC6-C3E9-4A7B-B020-9E2EADF8D14E}"/>
    <cellStyle name="SectionSubTitle 2 3 4 2" xfId="23853" xr:uid="{BBA58F26-49F5-40C2-A6C5-38910B363BAD}"/>
    <cellStyle name="SectionSubTitle 2 3 5" xfId="23850" xr:uid="{1C8AF931-E732-4B1A-AD55-F265AC1ABBE9}"/>
    <cellStyle name="SectionSubTitle 2 4" xfId="9919" xr:uid="{5C017792-FE47-4421-9854-2A83B5F87903}"/>
    <cellStyle name="SectionSubTitle 2 4 2" xfId="9920" xr:uid="{8D9ED506-CB4A-4CF4-990A-CB29548600B9}"/>
    <cellStyle name="SectionSubTitle 2 4 2 2" xfId="23855" xr:uid="{8F504E7C-B222-406D-A31E-EB086E593BCC}"/>
    <cellStyle name="SectionSubTitle 2 4 3" xfId="9921" xr:uid="{35E760D9-CD32-4EA9-95C8-A3B350BDB48A}"/>
    <cellStyle name="SectionSubTitle 2 4 3 2" xfId="23856" xr:uid="{CEE8B91B-A0FB-4488-B368-B6822999F840}"/>
    <cellStyle name="SectionSubTitle 2 4 4" xfId="9922" xr:uid="{F0EA5FF1-7246-4422-BEFB-1F99718E90E4}"/>
    <cellStyle name="SectionSubTitle 2 4 4 2" xfId="23857" xr:uid="{BB0896BB-2F95-4D6E-9AAB-B59183201C9D}"/>
    <cellStyle name="SectionSubTitle 2 4 5" xfId="23854" xr:uid="{363B1917-729A-4E3B-9928-A386BD2213B3}"/>
    <cellStyle name="SectionSubTitle 2 5" xfId="9923" xr:uid="{98963EC2-D3A3-41C5-8DCC-45D12FA585D0}"/>
    <cellStyle name="SectionSubTitle 2 5 2" xfId="9924" xr:uid="{51A542C3-A4A8-4C53-8CFC-B1C805863066}"/>
    <cellStyle name="SectionSubTitle 2 5 2 2" xfId="23859" xr:uid="{CD8B72CC-1A3F-495B-9128-075FE7D35E55}"/>
    <cellStyle name="SectionSubTitle 2 5 3" xfId="9925" xr:uid="{F86AF7F5-589F-4DEC-91BB-01F8885130EC}"/>
    <cellStyle name="SectionSubTitle 2 5 3 2" xfId="23860" xr:uid="{569ED92E-C3BF-4B44-9951-52948892D77A}"/>
    <cellStyle name="SectionSubTitle 2 5 4" xfId="9926" xr:uid="{E6743B2F-FCF6-4F71-A9BF-72F0F0C7EA01}"/>
    <cellStyle name="SectionSubTitle 2 5 4 2" xfId="23861" xr:uid="{D9CEB7E7-48AE-4DB3-A4ED-E851A5403672}"/>
    <cellStyle name="SectionSubTitle 2 5 5" xfId="23858" xr:uid="{B4DEB9E1-6CD0-4509-94E1-9223CDDAF85C}"/>
    <cellStyle name="SectionSubTitle 2 6" xfId="9927" xr:uid="{59DEF7D9-77E7-4989-93A5-6840DF67BB8F}"/>
    <cellStyle name="SectionSubTitle 2 6 2" xfId="23862" xr:uid="{074DC0AE-668F-4DD1-BEF7-6E3E645F4BE1}"/>
    <cellStyle name="SectionSubTitle 2 7" xfId="9928" xr:uid="{78AD4CD6-0A5D-4791-AF44-F2EE0301BEE2}"/>
    <cellStyle name="SectionSubTitle 2 7 2" xfId="23863" xr:uid="{EDCCABEF-929B-49C6-99BB-32FBD0A0818B}"/>
    <cellStyle name="SectionSubTitle 2 8" xfId="9929" xr:uid="{9BCF7EFC-9FA3-4014-AEE5-6DEF1C5B5E81}"/>
    <cellStyle name="SectionSubTitle 2 8 2" xfId="23864" xr:uid="{6A99A9DB-48FA-4598-9AB2-761DFE66B887}"/>
    <cellStyle name="SectionSubTitle 2 9" xfId="9930" xr:uid="{59EDEBC5-16A6-4B21-87A3-D01DC65C407A}"/>
    <cellStyle name="SectionSubTitle 2 9 2" xfId="23865" xr:uid="{B3804BB7-4D34-4B95-9BAD-D00B59D2AAA7}"/>
    <cellStyle name="SectionSubTitle 3" xfId="1402" xr:uid="{DAA8FF83-154D-4158-960B-024FBB55D58F}"/>
    <cellStyle name="SectionSubTitle 3 10" xfId="9931" xr:uid="{E973EEAE-574C-4669-BA51-35D1CA45616F}"/>
    <cellStyle name="SectionSubTitle 3 10 2" xfId="23866" xr:uid="{AC2EF226-A7E4-4F6D-8D18-72A78D6018F4}"/>
    <cellStyle name="SectionSubTitle 3 11" xfId="9932" xr:uid="{34E11458-ACAA-4DE1-92BF-DA968A010C3D}"/>
    <cellStyle name="SectionSubTitle 3 11 2" xfId="23867" xr:uid="{2E507290-4068-43BD-9E99-86515734A80C}"/>
    <cellStyle name="SectionSubTitle 3 12" xfId="9933" xr:uid="{D26D802D-9052-432E-B5BB-6E6440883C1C}"/>
    <cellStyle name="SectionSubTitle 3 12 2" xfId="23868" xr:uid="{A69485D2-1EA7-4564-B466-D8B9F940E5BF}"/>
    <cellStyle name="SectionSubTitle 3 13" xfId="9934" xr:uid="{E4DAE73A-A323-4F04-B97F-98F2E767FADC}"/>
    <cellStyle name="SectionSubTitle 3 13 2" xfId="23869" xr:uid="{94791419-F7B0-4D2B-A416-B3539DC990AE}"/>
    <cellStyle name="SectionSubTitle 3 14" xfId="9935" xr:uid="{1B801E6A-EAAF-49DF-988C-560762B48B52}"/>
    <cellStyle name="SectionSubTitle 3 14 2" xfId="23870" xr:uid="{3B1F071C-F18C-4AE1-84E8-16F4E916BCA1}"/>
    <cellStyle name="SectionSubTitle 3 15" xfId="9936" xr:uid="{0134D68E-2302-4290-9473-5BF002927862}"/>
    <cellStyle name="SectionSubTitle 3 15 2" xfId="23871" xr:uid="{EE4A6DBE-0C6D-4380-9E81-832ECCC4ACC1}"/>
    <cellStyle name="SectionSubTitle 3 16" xfId="15777" xr:uid="{F305F72B-EC5C-4FDF-8FDC-125D59EAE50F}"/>
    <cellStyle name="SectionSubTitle 3 2" xfId="9937" xr:uid="{DBF40905-2AD1-4364-B873-BAEC8FAA1C09}"/>
    <cellStyle name="SectionSubTitle 3 2 2" xfId="9938" xr:uid="{AA19654F-F5EB-4D6B-AFEB-C16FFE9EA3E4}"/>
    <cellStyle name="SectionSubTitle 3 2 2 2" xfId="9939" xr:uid="{322D0F9B-D05C-4D26-80EC-8D2595510397}"/>
    <cellStyle name="SectionSubTitle 3 2 2 2 2" xfId="23874" xr:uid="{3F693FC0-3638-4290-9D81-D4B7A1DBBA01}"/>
    <cellStyle name="SectionSubTitle 3 2 2 3" xfId="9940" xr:uid="{7E204460-6BAD-47EA-956A-24EF4BA622E4}"/>
    <cellStyle name="SectionSubTitle 3 2 2 3 2" xfId="23875" xr:uid="{C350029B-A06D-4144-816C-6B81F9896F75}"/>
    <cellStyle name="SectionSubTitle 3 2 2 4" xfId="9941" xr:uid="{E2CE9EFE-5881-4284-AFEC-BB805A343BEE}"/>
    <cellStyle name="SectionSubTitle 3 2 2 4 2" xfId="23876" xr:uid="{B559AADE-9DE7-4BE1-899A-061792937098}"/>
    <cellStyle name="SectionSubTitle 3 2 2 5" xfId="23873" xr:uid="{94E6FD5E-5878-4C13-9D83-8E897C68A001}"/>
    <cellStyle name="SectionSubTitle 3 2 3" xfId="9942" xr:uid="{ED252C64-E801-48A9-ACC8-04FEE6071E2A}"/>
    <cellStyle name="SectionSubTitle 3 2 3 2" xfId="23877" xr:uid="{E6900310-F8D5-4506-8478-DB810E8D1378}"/>
    <cellStyle name="SectionSubTitle 3 2 4" xfId="9943" xr:uid="{375E3F62-711F-4321-A0E0-F50B5AC59E35}"/>
    <cellStyle name="SectionSubTitle 3 2 4 2" xfId="23878" xr:uid="{E95533CF-5C97-4272-9D50-80565033177C}"/>
    <cellStyle name="SectionSubTitle 3 2 5" xfId="9944" xr:uid="{61B3BF84-FBC7-4259-9E35-FE5B1DFE4541}"/>
    <cellStyle name="SectionSubTitle 3 2 5 2" xfId="23879" xr:uid="{2DB17926-A7B3-4F48-A87A-93048CFD8ABC}"/>
    <cellStyle name="SectionSubTitle 3 2 6" xfId="9945" xr:uid="{1B9B1741-2BB2-4940-B0B4-70E20E1EAF81}"/>
    <cellStyle name="SectionSubTitle 3 2 6 2" xfId="23880" xr:uid="{B58B6D23-68DC-46CF-8B41-72085879DAC0}"/>
    <cellStyle name="SectionSubTitle 3 2 7" xfId="23872" xr:uid="{AFB722FF-609C-4F9B-926E-7C027D081351}"/>
    <cellStyle name="SectionSubTitle 3 3" xfId="9946" xr:uid="{6C970EA6-221A-4AE6-98F9-FA2D5A25800A}"/>
    <cellStyle name="SectionSubTitle 3 3 2" xfId="9947" xr:uid="{B0CF50C6-3416-46DC-9E14-AEF87743BD50}"/>
    <cellStyle name="SectionSubTitle 3 3 2 2" xfId="23882" xr:uid="{389D59DB-D64A-4030-B540-1740A6364621}"/>
    <cellStyle name="SectionSubTitle 3 3 3" xfId="9948" xr:uid="{77032C29-C6D9-4499-81D5-C810D36834F6}"/>
    <cellStyle name="SectionSubTitle 3 3 3 2" xfId="23883" xr:uid="{DEF7AFF5-B952-4DE3-8BC9-BAF56FD3FFC6}"/>
    <cellStyle name="SectionSubTitle 3 3 4" xfId="9949" xr:uid="{8B72A324-3AF7-46B2-A987-47D7FEBFC454}"/>
    <cellStyle name="SectionSubTitle 3 3 4 2" xfId="23884" xr:uid="{D53D92F1-A4BF-4F9F-A0A4-29FE52E4D8EF}"/>
    <cellStyle name="SectionSubTitle 3 3 5" xfId="23881" xr:uid="{513E8F3A-8533-44E8-AA6E-4A66D24A9929}"/>
    <cellStyle name="SectionSubTitle 3 4" xfId="9950" xr:uid="{1F3A1035-733A-4A44-BD0C-413D3922FC7E}"/>
    <cellStyle name="SectionSubTitle 3 4 2" xfId="9951" xr:uid="{65449DC6-9D25-406D-A467-D546813E0765}"/>
    <cellStyle name="SectionSubTitle 3 4 2 2" xfId="23886" xr:uid="{2EA750C3-4891-427E-BFDD-3925A04F72F7}"/>
    <cellStyle name="SectionSubTitle 3 4 3" xfId="9952" xr:uid="{6ACD485B-F68B-49A8-9A1E-C3F959A40C36}"/>
    <cellStyle name="SectionSubTitle 3 4 3 2" xfId="23887" xr:uid="{A0D683A1-9A06-4581-9104-C4FD65461BAC}"/>
    <cellStyle name="SectionSubTitle 3 4 4" xfId="9953" xr:uid="{391DF869-98DF-454D-A0FA-48263AECF849}"/>
    <cellStyle name="SectionSubTitle 3 4 4 2" xfId="23888" xr:uid="{736F4A1F-7023-4AAF-9B08-150B61CECDC7}"/>
    <cellStyle name="SectionSubTitle 3 4 5" xfId="23885" xr:uid="{319EF20A-2B44-44FD-AC61-81B77CE85C78}"/>
    <cellStyle name="SectionSubTitle 3 5" xfId="9954" xr:uid="{93FB883D-FAC9-4121-B245-7E54EA63BB41}"/>
    <cellStyle name="SectionSubTitle 3 5 2" xfId="9955" xr:uid="{29AE169A-3E9E-48F5-AB7D-C9AFFDAE9DFE}"/>
    <cellStyle name="SectionSubTitle 3 5 2 2" xfId="23890" xr:uid="{23B18C59-F37E-437C-8FCE-372EA0E79FAC}"/>
    <cellStyle name="SectionSubTitle 3 5 3" xfId="9956" xr:uid="{C9B4C8FD-6748-433C-8398-613DA9DF7AE1}"/>
    <cellStyle name="SectionSubTitle 3 5 3 2" xfId="23891" xr:uid="{28A1EA82-E926-43E3-8998-F5FC9F8A081E}"/>
    <cellStyle name="SectionSubTitle 3 5 4" xfId="9957" xr:uid="{5183E47D-530F-4A66-AA5E-2D15BDC75713}"/>
    <cellStyle name="SectionSubTitle 3 5 4 2" xfId="23892" xr:uid="{BACC2F58-FC1B-4F91-8510-2EB9BC283695}"/>
    <cellStyle name="SectionSubTitle 3 5 5" xfId="23889" xr:uid="{56617E5B-9C8F-4D9E-AB1A-674E005BB2E3}"/>
    <cellStyle name="SectionSubTitle 3 6" xfId="9958" xr:uid="{305F1CBE-7194-4B69-B14A-CD913673D744}"/>
    <cellStyle name="SectionSubTitle 3 6 2" xfId="23893" xr:uid="{4582AF82-18B3-4BC1-82F6-690CF072346B}"/>
    <cellStyle name="SectionSubTitle 3 7" xfId="9959" xr:uid="{A119CDB1-B2AE-49CE-B867-0A2356DB5986}"/>
    <cellStyle name="SectionSubTitle 3 7 2" xfId="23894" xr:uid="{9867486D-9C95-408A-B3D5-1CECFC9DAAE8}"/>
    <cellStyle name="SectionSubTitle 3 8" xfId="9960" xr:uid="{980F99FF-F43B-4ABB-A756-D06A8F7FDB77}"/>
    <cellStyle name="SectionSubTitle 3 8 2" xfId="23895" xr:uid="{D754E10C-FAD0-40BF-94BA-62A520A85902}"/>
    <cellStyle name="SectionSubTitle 3 9" xfId="9961" xr:uid="{6B6C98F0-4789-47B5-B183-552BD7504382}"/>
    <cellStyle name="SectionSubTitle 3 9 2" xfId="23896" xr:uid="{AA7B9DD7-F668-431A-B9F0-F076481A8AE6}"/>
    <cellStyle name="SectionSubTitle 4" xfId="9962" xr:uid="{CC37568D-CBEA-4A4E-A6DB-0F14D19C88B7}"/>
    <cellStyle name="SectionSubTitle 4 2" xfId="9963" xr:uid="{FD1003AA-1389-4743-A31F-30B452C14F6F}"/>
    <cellStyle name="SectionSubTitle 4 2 2" xfId="9964" xr:uid="{3D61D3FB-2449-4512-9B9E-1B7DE7FEFAE2}"/>
    <cellStyle name="SectionSubTitle 4 2 2 2" xfId="23899" xr:uid="{A82D2B63-4108-4160-9D58-D304C26CE222}"/>
    <cellStyle name="SectionSubTitle 4 2 3" xfId="9965" xr:uid="{3BC86D14-2065-4695-8EE3-280F6CC0F34A}"/>
    <cellStyle name="SectionSubTitle 4 2 3 2" xfId="23900" xr:uid="{2D85EE73-D9F6-4ACA-87E7-B7288755BB5F}"/>
    <cellStyle name="SectionSubTitle 4 2 4" xfId="9966" xr:uid="{EC82EB37-09C8-4EFA-AFE6-77B094C159D0}"/>
    <cellStyle name="SectionSubTitle 4 2 4 2" xfId="23901" xr:uid="{B4AB39EB-A609-42D6-84D5-FA9F02D6D53D}"/>
    <cellStyle name="SectionSubTitle 4 2 5" xfId="23898" xr:uid="{C13F5280-3E93-4D8B-BECE-0FBE2C8FF112}"/>
    <cellStyle name="SectionSubTitle 4 3" xfId="9967" xr:uid="{1400743D-79C9-4FD2-B429-EAC7C18E1F6D}"/>
    <cellStyle name="SectionSubTitle 4 3 2" xfId="23902" xr:uid="{02F7A1EC-B392-4D56-8381-C4784BB864BF}"/>
    <cellStyle name="SectionSubTitle 4 4" xfId="9968" xr:uid="{72B001DE-F7A7-4E1D-B05A-914BC4FF9A51}"/>
    <cellStyle name="SectionSubTitle 4 4 2" xfId="23903" xr:uid="{4014E0DA-F677-4E41-8575-BE68D76E8967}"/>
    <cellStyle name="SectionSubTitle 4 5" xfId="9969" xr:uid="{CAFC78A1-A6C2-4BFC-B401-8470A254702D}"/>
    <cellStyle name="SectionSubTitle 4 5 2" xfId="23904" xr:uid="{7B7D8C52-24A4-408A-9589-02EC71659FB1}"/>
    <cellStyle name="SectionSubTitle 4 6" xfId="9970" xr:uid="{23A2B30A-FEEC-4084-BA23-36EB78DD653D}"/>
    <cellStyle name="SectionSubTitle 4 6 2" xfId="23905" xr:uid="{8E216CA5-FB49-425A-8378-D679A8396671}"/>
    <cellStyle name="SectionSubTitle 4 7" xfId="23897" xr:uid="{BB5157B8-CF59-486A-AC3D-03DBAADFF087}"/>
    <cellStyle name="SectionSubTitle 5" xfId="9971" xr:uid="{FE703C99-7933-485F-9626-0AFF76F995F5}"/>
    <cellStyle name="SectionSubTitle 5 2" xfId="9972" xr:uid="{6937157D-A161-46F0-A505-E0C23FEA36FA}"/>
    <cellStyle name="SectionSubTitle 5 2 2" xfId="23907" xr:uid="{772FC318-6BEC-4DAE-A423-7C7A44E31EC8}"/>
    <cellStyle name="SectionSubTitle 5 3" xfId="9973" xr:uid="{799FAEAE-E272-4D3D-8288-4793D6718838}"/>
    <cellStyle name="SectionSubTitle 5 3 2" xfId="23908" xr:uid="{F37CCE57-9621-4042-9DE2-059D7A19941A}"/>
    <cellStyle name="SectionSubTitle 5 4" xfId="9974" xr:uid="{54137F11-B050-4A60-ACA0-7265BF2EBC6A}"/>
    <cellStyle name="SectionSubTitle 5 4 2" xfId="23909" xr:uid="{667211EA-F150-496E-BA46-A85EC0A6E1AF}"/>
    <cellStyle name="SectionSubTitle 5 5" xfId="23906" xr:uid="{ABAA2C47-C61C-4EAE-8BA7-0EF53C449BD6}"/>
    <cellStyle name="SectionSubTitle 6" xfId="9975" xr:uid="{D63C2C6F-D76E-44B6-9B77-D52E615D57CF}"/>
    <cellStyle name="SectionSubTitle 6 2" xfId="9976" xr:uid="{3ECBFEB2-B435-447B-A5C5-10DF96777654}"/>
    <cellStyle name="SectionSubTitle 6 2 2" xfId="23911" xr:uid="{74D40C4A-2BF8-43AD-9295-69518C060409}"/>
    <cellStyle name="SectionSubTitle 6 3" xfId="9977" xr:uid="{66579FE6-88BA-486A-95F0-CB814110508A}"/>
    <cellStyle name="SectionSubTitle 6 3 2" xfId="23912" xr:uid="{6C38DC14-33E7-415A-BB2D-764C228FFA30}"/>
    <cellStyle name="SectionSubTitle 6 4" xfId="9978" xr:uid="{5D2E6997-880A-48EC-8066-4E767A2F268A}"/>
    <cellStyle name="SectionSubTitle 6 4 2" xfId="23913" xr:uid="{1F2AFAF0-72B9-4B44-84B9-BFFF999F7FD1}"/>
    <cellStyle name="SectionSubTitle 6 5" xfId="23910" xr:uid="{A79A374A-74F6-43B2-A115-A1C55860D7D1}"/>
    <cellStyle name="SectionSubTitle 7" xfId="9979" xr:uid="{8EEF9A23-02FE-4F48-9A88-13ABCC384AF5}"/>
    <cellStyle name="SectionSubTitle 7 2" xfId="9980" xr:uid="{B2A08903-BD54-4586-9CE2-164D81312F4B}"/>
    <cellStyle name="SectionSubTitle 7 2 2" xfId="23915" xr:uid="{762C5D54-9CCF-4279-A179-25F9E8BE553F}"/>
    <cellStyle name="SectionSubTitle 7 3" xfId="9981" xr:uid="{D9677344-9C18-4992-9471-5AC8503D1992}"/>
    <cellStyle name="SectionSubTitle 7 3 2" xfId="23916" xr:uid="{FD778420-1333-46F5-B8CD-96988CCCFA81}"/>
    <cellStyle name="SectionSubTitle 7 4" xfId="9982" xr:uid="{E4ECA289-A6C4-463B-8C11-20B9D841C93C}"/>
    <cellStyle name="SectionSubTitle 7 4 2" xfId="23917" xr:uid="{561010A1-C411-4791-9834-BEA9F9C74A4B}"/>
    <cellStyle name="SectionSubTitle 7 5" xfId="23914" xr:uid="{A6BDFC41-884B-4DAA-BFD9-D34BC95680F0}"/>
    <cellStyle name="SectionSubTitle 8" xfId="9983" xr:uid="{165515E3-2795-4E02-8A37-52E2E8A9C409}"/>
    <cellStyle name="SectionSubTitle 8 2" xfId="23918" xr:uid="{A6509753-441F-48EE-98EF-77672BC80600}"/>
    <cellStyle name="SectionSubTitle 9" xfId="9984" xr:uid="{6F32EDEB-C0DC-4F2F-ADCE-3BEFD7986B84}"/>
    <cellStyle name="SectionSubTitle 9 2" xfId="23919" xr:uid="{0563921C-02B7-47D0-A18F-8E8DEBF3C5BD}"/>
    <cellStyle name="SectionTitle" xfId="433" xr:uid="{23C8C79D-0D3F-4F67-9439-1298CB86EBDD}"/>
    <cellStyle name="SectionTitle 10" xfId="9985" xr:uid="{C74DD134-F984-4E67-AC8A-0C6C2540E5B7}"/>
    <cellStyle name="SectionTitle 10 2" xfId="23920" xr:uid="{D6218CF0-0BEE-4BA8-B136-C90C9FF68045}"/>
    <cellStyle name="SectionTitle 11" xfId="9986" xr:uid="{51A438C8-B563-40CC-86E4-DEF86D7E7E58}"/>
    <cellStyle name="SectionTitle 11 2" xfId="23921" xr:uid="{F6CD29F0-7C02-4AE2-ABAE-D0234194A503}"/>
    <cellStyle name="SectionTitle 12" xfId="9987" xr:uid="{1D88A5FE-BC9F-4EC8-BA1F-AD260EB2DAED}"/>
    <cellStyle name="SectionTitle 12 2" xfId="23922" xr:uid="{9A679D8B-0B84-4AD6-B845-7807843673CC}"/>
    <cellStyle name="SectionTitle 13" xfId="9988" xr:uid="{676E7A98-C088-4FF6-BA5F-C63F3ECDAD66}"/>
    <cellStyle name="SectionTitle 13 2" xfId="23923" xr:uid="{FE8DFEC1-B5F0-4027-997E-F9258362E3C0}"/>
    <cellStyle name="SectionTitle 14" xfId="9989" xr:uid="{ADBA5697-4BD1-4B37-846A-FBDFB068D1A1}"/>
    <cellStyle name="SectionTitle 14 2" xfId="23924" xr:uid="{934C3AD7-80B4-47D2-8DAE-F3311F8E9ED0}"/>
    <cellStyle name="SectionTitle 15" xfId="14623" xr:uid="{A829AAA5-28E6-4364-9EDB-437E2CF89B3B}"/>
    <cellStyle name="SectionTitle 15 2" xfId="27015" xr:uid="{6D225D3A-8EEC-49EC-A766-7755313D847E}"/>
    <cellStyle name="SectionTitle 16" xfId="15170" xr:uid="{936B93C5-5026-4D3A-AAB2-2B12A61417E4}"/>
    <cellStyle name="SectionTitle 16 2" xfId="27510" xr:uid="{07EB6C5E-45BA-4B66-A812-C38F38E3496C}"/>
    <cellStyle name="SectionTitle 17" xfId="15554" xr:uid="{461F7B69-7525-42EA-8680-3AEAE02125B1}"/>
    <cellStyle name="SectionTitle 2" xfId="1403" xr:uid="{8530B708-2104-4580-A771-6C5A2C45EFB9}"/>
    <cellStyle name="SectionTitle 2 10" xfId="9990" xr:uid="{23A3DFE3-3E13-4070-9494-67415B106D58}"/>
    <cellStyle name="SectionTitle 2 10 2" xfId="23925" xr:uid="{4131F624-6AF7-462B-A4EF-C7C5E34140BB}"/>
    <cellStyle name="SectionTitle 2 11" xfId="9991" xr:uid="{682E9F8C-EBFC-4655-8533-572A5CD1F223}"/>
    <cellStyle name="SectionTitle 2 11 2" xfId="23926" xr:uid="{76DA7F8F-BEA3-4F3C-B5F7-650FF83BA580}"/>
    <cellStyle name="SectionTitle 2 12" xfId="9992" xr:uid="{A27D51F0-A070-4293-882D-4350C3AE310E}"/>
    <cellStyle name="SectionTitle 2 12 2" xfId="23927" xr:uid="{DC96C700-6608-4DDB-B596-8756582A8BB8}"/>
    <cellStyle name="SectionTitle 2 13" xfId="9993" xr:uid="{3EBDFEB9-78F9-409E-9FF5-EFAF2932D5E6}"/>
    <cellStyle name="SectionTitle 2 13 2" xfId="23928" xr:uid="{3B38A419-8581-42D4-ACC8-BE4641348505}"/>
    <cellStyle name="SectionTitle 2 14" xfId="9994" xr:uid="{739542D7-724B-4033-A330-82A6972E9D16}"/>
    <cellStyle name="SectionTitle 2 14 2" xfId="23929" xr:uid="{3FA252C4-EC02-4317-94DB-7F053E72B952}"/>
    <cellStyle name="SectionTitle 2 15" xfId="9995" xr:uid="{B2E08067-C896-429C-8793-7CB96C3E879E}"/>
    <cellStyle name="SectionTitle 2 15 2" xfId="23930" xr:uid="{B56BDBEF-A5C2-4B9D-9015-377DE1309B82}"/>
    <cellStyle name="SectionTitle 2 16" xfId="14926" xr:uid="{166D275D-E883-4AC7-A64C-49F21E42F0EF}"/>
    <cellStyle name="SectionTitle 2 16 2" xfId="27291" xr:uid="{7C1DD4B2-1C30-4B02-986E-8AEE732FAFFC}"/>
    <cellStyle name="SectionTitle 2 17" xfId="15320" xr:uid="{A217AE1F-0877-4E9E-8BC0-3A2C73897081}"/>
    <cellStyle name="SectionTitle 2 17 2" xfId="27660" xr:uid="{80C3A1C7-5BCA-4B89-9F9E-78337A94F2DD}"/>
    <cellStyle name="SectionTitle 2 18" xfId="15778" xr:uid="{08E13D6F-D25A-40BB-A26F-44F3D1F9B2A2}"/>
    <cellStyle name="SectionTitle 2 2" xfId="9996" xr:uid="{F0B890D0-C869-4092-BB71-36EA3FF3A006}"/>
    <cellStyle name="SectionTitle 2 2 2" xfId="9997" xr:uid="{FC3E6513-8EEB-413E-8C80-B8B3D90FBE5C}"/>
    <cellStyle name="SectionTitle 2 2 2 2" xfId="9998" xr:uid="{59AD717B-E487-4CC1-AC62-FDC5F518AD1F}"/>
    <cellStyle name="SectionTitle 2 2 2 2 2" xfId="23933" xr:uid="{B0F69A3E-798B-4D71-B2A4-845ED183FD21}"/>
    <cellStyle name="SectionTitle 2 2 2 3" xfId="9999" xr:uid="{7EF8F139-7482-4ADA-A24A-E8832F1930B5}"/>
    <cellStyle name="SectionTitle 2 2 2 3 2" xfId="23934" xr:uid="{B9DA3CAB-BD55-4A14-810F-69BF750B0959}"/>
    <cellStyle name="SectionTitle 2 2 2 4" xfId="10000" xr:uid="{8D020867-99F7-4A3D-809E-87574CB139FC}"/>
    <cellStyle name="SectionTitle 2 2 2 4 2" xfId="23935" xr:uid="{770726B6-1AFC-4E6A-A8E5-B9C4BBBDB36D}"/>
    <cellStyle name="SectionTitle 2 2 2 5" xfId="23932" xr:uid="{1A84D6DC-8968-4AA5-BEA1-599C8A8146AC}"/>
    <cellStyle name="SectionTitle 2 2 3" xfId="10001" xr:uid="{EB7591C7-4374-427A-BE55-EE709294E16A}"/>
    <cellStyle name="SectionTitle 2 2 3 2" xfId="23936" xr:uid="{09111C3C-F9D9-4CDD-A42A-852B25F6A966}"/>
    <cellStyle name="SectionTitle 2 2 4" xfId="10002" xr:uid="{88BE2BA9-7DD3-4713-8B7A-00FFA8CAEAD8}"/>
    <cellStyle name="SectionTitle 2 2 4 2" xfId="23937" xr:uid="{F6B7E9B7-F64C-4CEC-8850-F5A2E085652D}"/>
    <cellStyle name="SectionTitle 2 2 5" xfId="10003" xr:uid="{A985EAA6-27F1-403E-A98A-05769F8C8920}"/>
    <cellStyle name="SectionTitle 2 2 5 2" xfId="23938" xr:uid="{C995B2D6-F276-40AE-9BCF-BC9F5A9D2659}"/>
    <cellStyle name="SectionTitle 2 2 6" xfId="10004" xr:uid="{274FD566-B451-4C0E-B1BE-993208429572}"/>
    <cellStyle name="SectionTitle 2 2 6 2" xfId="23939" xr:uid="{7DD7FCF8-C2B9-423F-A34C-E10274EF9107}"/>
    <cellStyle name="SectionTitle 2 2 7" xfId="23931" xr:uid="{10DBCC44-7345-4491-8F8A-6D6758C5680D}"/>
    <cellStyle name="SectionTitle 2 3" xfId="10005" xr:uid="{D0B5CE16-B597-445A-95D6-15D10DA9840B}"/>
    <cellStyle name="SectionTitle 2 3 2" xfId="10006" xr:uid="{33811B59-4CCB-4AB0-B32E-5A1A961FB2C8}"/>
    <cellStyle name="SectionTitle 2 3 2 2" xfId="23941" xr:uid="{AAFE6B32-819D-4374-A221-52015C7F864A}"/>
    <cellStyle name="SectionTitle 2 3 3" xfId="10007" xr:uid="{4337475C-839C-4B12-AFB2-ECC84FE1543E}"/>
    <cellStyle name="SectionTitle 2 3 3 2" xfId="23942" xr:uid="{D6C59B85-1F4D-4A16-A34F-25570EE40211}"/>
    <cellStyle name="SectionTitle 2 3 4" xfId="10008" xr:uid="{616211D4-B361-48E5-9E44-E79B01374974}"/>
    <cellStyle name="SectionTitle 2 3 4 2" xfId="23943" xr:uid="{B3AAA319-1842-4364-9AF8-79B6FE48F281}"/>
    <cellStyle name="SectionTitle 2 3 5" xfId="23940" xr:uid="{D9A8A099-CF38-4AA7-A536-4E8B27E76A56}"/>
    <cellStyle name="SectionTitle 2 4" xfId="10009" xr:uid="{302951D4-5CFE-4232-9C84-A384862454CE}"/>
    <cellStyle name="SectionTitle 2 4 2" xfId="10010" xr:uid="{6C3F3303-D75F-4764-861C-BEEE650FD06A}"/>
    <cellStyle name="SectionTitle 2 4 2 2" xfId="23945" xr:uid="{B459282D-32A0-4F1F-BF6B-056CB096A196}"/>
    <cellStyle name="SectionTitle 2 4 3" xfId="10011" xr:uid="{300D2D41-C944-4120-8ADF-6E30D13324EB}"/>
    <cellStyle name="SectionTitle 2 4 3 2" xfId="23946" xr:uid="{5BA3EDD7-569F-46BB-BF2E-21DF5848AAF9}"/>
    <cellStyle name="SectionTitle 2 4 4" xfId="10012" xr:uid="{37A4EEE9-628D-4FFD-A5C4-344DCD9CB4F0}"/>
    <cellStyle name="SectionTitle 2 4 4 2" xfId="23947" xr:uid="{36C90EE7-8299-401F-A8AF-E4EC8B1E05AE}"/>
    <cellStyle name="SectionTitle 2 4 5" xfId="23944" xr:uid="{60273A02-8852-4D83-B115-FF2E74DE1F51}"/>
    <cellStyle name="SectionTitle 2 5" xfId="10013" xr:uid="{4BCD6140-4DD6-4CB2-8AE6-5BF35BF72C11}"/>
    <cellStyle name="SectionTitle 2 5 2" xfId="10014" xr:uid="{2525D2DC-7CBD-4A50-8E3B-1475F48DD00F}"/>
    <cellStyle name="SectionTitle 2 5 2 2" xfId="23949" xr:uid="{82927A9B-3957-4D76-B1FD-0052784C492B}"/>
    <cellStyle name="SectionTitle 2 5 3" xfId="10015" xr:uid="{D59B7034-C76A-46F4-B402-79320004C7A7}"/>
    <cellStyle name="SectionTitle 2 5 3 2" xfId="23950" xr:uid="{6AAA972D-EE18-4972-9C55-4C0262BE5139}"/>
    <cellStyle name="SectionTitle 2 5 4" xfId="10016" xr:uid="{2AD2FAB7-177F-4B53-BF82-B8E4A0C5D8FF}"/>
    <cellStyle name="SectionTitle 2 5 4 2" xfId="23951" xr:uid="{F918E383-1851-4CB2-8980-376B919F9DD8}"/>
    <cellStyle name="SectionTitle 2 5 5" xfId="23948" xr:uid="{16F7D6EE-3CE4-453F-A2D1-B1D343A8884A}"/>
    <cellStyle name="SectionTitle 2 6" xfId="10017" xr:uid="{728E9962-C20A-46BB-97B8-39496D90EA18}"/>
    <cellStyle name="SectionTitle 2 6 2" xfId="23952" xr:uid="{9E69A33D-E342-4C94-AADF-0B5D6E4FB490}"/>
    <cellStyle name="SectionTitle 2 7" xfId="10018" xr:uid="{E3A89D9D-E89D-4DE7-9EB5-8566AD26F739}"/>
    <cellStyle name="SectionTitle 2 7 2" xfId="23953" xr:uid="{33B2D835-FA3B-4464-99A1-DA09D82D5711}"/>
    <cellStyle name="SectionTitle 2 8" xfId="10019" xr:uid="{92D2E086-D2A7-4DA2-90EA-0C19023152A8}"/>
    <cellStyle name="SectionTitle 2 8 2" xfId="23954" xr:uid="{D8A2677E-707A-4662-B126-D22FEE1BE591}"/>
    <cellStyle name="SectionTitle 2 9" xfId="10020" xr:uid="{809C3C15-6C9F-474A-9DDB-820DB94DC419}"/>
    <cellStyle name="SectionTitle 2 9 2" xfId="23955" xr:uid="{9B04B3A6-BD2A-44E9-91AB-B6B16D2B60E4}"/>
    <cellStyle name="SectionTitle 3" xfId="1404" xr:uid="{27F7AEC2-F770-4591-BFFD-CCD3DC2EC848}"/>
    <cellStyle name="SectionTitle 3 10" xfId="10021" xr:uid="{09505BEF-418F-486A-8DC5-E0B4FE6DAF1C}"/>
    <cellStyle name="SectionTitle 3 10 2" xfId="23956" xr:uid="{D5CCD7FC-2F62-41C6-AFC5-F98777302856}"/>
    <cellStyle name="SectionTitle 3 11" xfId="10022" xr:uid="{6A006070-3AB7-4A9F-B94A-B60FA3284F86}"/>
    <cellStyle name="SectionTitle 3 11 2" xfId="23957" xr:uid="{DBEB9C5F-4EB0-4AD0-84AC-75267473950A}"/>
    <cellStyle name="SectionTitle 3 12" xfId="10023" xr:uid="{6214C3AA-5D64-496C-848E-DAEAFC643A92}"/>
    <cellStyle name="SectionTitle 3 12 2" xfId="23958" xr:uid="{19C0E2CE-477B-4855-A7CB-86B25E45515B}"/>
    <cellStyle name="SectionTitle 3 13" xfId="10024" xr:uid="{AC8EEAD0-02A3-4CC5-B27C-8165B76AEE8D}"/>
    <cellStyle name="SectionTitle 3 13 2" xfId="23959" xr:uid="{ABD3B016-B925-4ABF-BDBF-0D60CE9BFEDC}"/>
    <cellStyle name="SectionTitle 3 14" xfId="10025" xr:uid="{8A25F452-F38B-4404-B6E7-AB8912AEC166}"/>
    <cellStyle name="SectionTitle 3 14 2" xfId="23960" xr:uid="{8E21846C-201F-471A-B0DA-377B4142FCB2}"/>
    <cellStyle name="SectionTitle 3 15" xfId="10026" xr:uid="{5558A07B-CB38-4376-A466-307728574B5E}"/>
    <cellStyle name="SectionTitle 3 15 2" xfId="23961" xr:uid="{E9769484-CE7F-4903-8802-C11E51E34B93}"/>
    <cellStyle name="SectionTitle 3 16" xfId="15779" xr:uid="{E64C06E6-1F2A-40F3-B942-1B1083A9673A}"/>
    <cellStyle name="SectionTitle 3 2" xfId="10027" xr:uid="{682A6DB0-512D-4FF8-9D00-C85CF2F6B34D}"/>
    <cellStyle name="SectionTitle 3 2 2" xfId="10028" xr:uid="{5AFC04FB-C4FD-4B62-88CD-C46062D0669F}"/>
    <cellStyle name="SectionTitle 3 2 2 2" xfId="10029" xr:uid="{0B5E9E98-5010-4A97-9885-F06E5B39800D}"/>
    <cellStyle name="SectionTitle 3 2 2 2 2" xfId="23964" xr:uid="{B44CD45E-472A-45BF-81EB-608E80B420A7}"/>
    <cellStyle name="SectionTitle 3 2 2 3" xfId="10030" xr:uid="{0E7D7854-C871-4022-BB10-331C404AC63A}"/>
    <cellStyle name="SectionTitle 3 2 2 3 2" xfId="23965" xr:uid="{8A0013EF-7FB8-4D16-99E2-45D44DDDA1D0}"/>
    <cellStyle name="SectionTitle 3 2 2 4" xfId="10031" xr:uid="{940F50AA-10E9-4CF6-A750-59EB013A16C7}"/>
    <cellStyle name="SectionTitle 3 2 2 4 2" xfId="23966" xr:uid="{52F59C5B-7066-4E89-B174-1754C1BE96C6}"/>
    <cellStyle name="SectionTitle 3 2 2 5" xfId="23963" xr:uid="{F95A370F-2458-474F-8183-BF562F9AADA9}"/>
    <cellStyle name="SectionTitle 3 2 3" xfId="10032" xr:uid="{4F6686EB-A17D-4820-92B3-7A4FDAF472C6}"/>
    <cellStyle name="SectionTitle 3 2 3 2" xfId="23967" xr:uid="{B7756616-55CF-415D-AF42-E534709D44CC}"/>
    <cellStyle name="SectionTitle 3 2 4" xfId="10033" xr:uid="{8145BCBC-1F51-430A-B1DD-F6CD2754E754}"/>
    <cellStyle name="SectionTitle 3 2 4 2" xfId="23968" xr:uid="{FFDCC5E3-83AC-4855-BA45-A9D568A978CB}"/>
    <cellStyle name="SectionTitle 3 2 5" xfId="10034" xr:uid="{AD744D45-5164-4132-B3C1-F65A86F2FA0F}"/>
    <cellStyle name="SectionTitle 3 2 5 2" xfId="23969" xr:uid="{D352C42A-C7F4-4935-9109-34BCF5056799}"/>
    <cellStyle name="SectionTitle 3 2 6" xfId="10035" xr:uid="{21D4B922-7F48-4745-B785-B53012F10978}"/>
    <cellStyle name="SectionTitle 3 2 6 2" xfId="23970" xr:uid="{FB3C559F-DC30-412D-AA24-0ACE11CF771E}"/>
    <cellStyle name="SectionTitle 3 2 7" xfId="23962" xr:uid="{10A7CA93-6F0E-4221-833E-5D951E729CDF}"/>
    <cellStyle name="SectionTitle 3 3" xfId="10036" xr:uid="{CFA3F503-045D-4A06-8C1C-EB66B5987573}"/>
    <cellStyle name="SectionTitle 3 3 2" xfId="10037" xr:uid="{EFF75FDB-CBEE-4492-90BC-A59D8FE2E848}"/>
    <cellStyle name="SectionTitle 3 3 2 2" xfId="23972" xr:uid="{8546FEFB-CEAF-446C-A240-635A30F2E2E9}"/>
    <cellStyle name="SectionTitle 3 3 3" xfId="10038" xr:uid="{FF9BF13E-2070-4225-B164-DF0792E443AF}"/>
    <cellStyle name="SectionTitle 3 3 3 2" xfId="23973" xr:uid="{CB79CDD9-3CB9-495A-B119-9CFC03D1385D}"/>
    <cellStyle name="SectionTitle 3 3 4" xfId="10039" xr:uid="{5E23FFA4-1E30-466A-A9A6-81ED82041E04}"/>
    <cellStyle name="SectionTitle 3 3 4 2" xfId="23974" xr:uid="{513FEBE7-C54C-4A06-BC57-3E160C4762EF}"/>
    <cellStyle name="SectionTitle 3 3 5" xfId="23971" xr:uid="{73D348A9-8EDD-40D6-B672-00150D80DE78}"/>
    <cellStyle name="SectionTitle 3 4" xfId="10040" xr:uid="{009D05CD-884C-4E9C-9F46-670C395248AB}"/>
    <cellStyle name="SectionTitle 3 4 2" xfId="10041" xr:uid="{D483D410-6CA4-4F05-8D26-F4C7AB0FC32E}"/>
    <cellStyle name="SectionTitle 3 4 2 2" xfId="23976" xr:uid="{EACD3621-A041-4EA1-88C0-5762B44DFA70}"/>
    <cellStyle name="SectionTitle 3 4 3" xfId="10042" xr:uid="{9077A21C-D18A-40C9-9BB3-591AC5BAC8CE}"/>
    <cellStyle name="SectionTitle 3 4 3 2" xfId="23977" xr:uid="{35CC20B5-388A-4DE5-AEF0-588491ECC8C6}"/>
    <cellStyle name="SectionTitle 3 4 4" xfId="10043" xr:uid="{819B9859-9AC2-4F94-B695-ADF075004056}"/>
    <cellStyle name="SectionTitle 3 4 4 2" xfId="23978" xr:uid="{92D5AD0F-9297-4D8C-AF83-556E65F114B8}"/>
    <cellStyle name="SectionTitle 3 4 5" xfId="23975" xr:uid="{DF8C2797-EAFF-47FB-A3BE-A6EDADFE5FE2}"/>
    <cellStyle name="SectionTitle 3 5" xfId="10044" xr:uid="{A75C612C-C7C6-4D9D-A574-6C2EBBEB3F10}"/>
    <cellStyle name="SectionTitle 3 5 2" xfId="10045" xr:uid="{A1527265-3140-4BC0-A34A-42DD572A86BE}"/>
    <cellStyle name="SectionTitle 3 5 2 2" xfId="23980" xr:uid="{69035042-A411-4E26-BFC8-3BDBDB978AE0}"/>
    <cellStyle name="SectionTitle 3 5 3" xfId="10046" xr:uid="{37F779A8-ED6F-4D3B-9E23-4FF0FCF08D01}"/>
    <cellStyle name="SectionTitle 3 5 3 2" xfId="23981" xr:uid="{BBDDF716-4073-42F7-90A6-CA5F162FDA54}"/>
    <cellStyle name="SectionTitle 3 5 4" xfId="10047" xr:uid="{06CB61CD-92E0-4852-BCC9-504E53E8BD41}"/>
    <cellStyle name="SectionTitle 3 5 4 2" xfId="23982" xr:uid="{27872E3B-FA0F-4E2D-8B78-7C22F6BF0A02}"/>
    <cellStyle name="SectionTitle 3 5 5" xfId="23979" xr:uid="{D959CFAE-9245-4EC2-B9E2-82B075FC7BD5}"/>
    <cellStyle name="SectionTitle 3 6" xfId="10048" xr:uid="{6363F616-247C-470B-A219-3D3AE17BF276}"/>
    <cellStyle name="SectionTitle 3 6 2" xfId="23983" xr:uid="{65872E2F-E7D2-4771-859F-F74C0204FB3B}"/>
    <cellStyle name="SectionTitle 3 7" xfId="10049" xr:uid="{295CC783-ED0F-4A57-9678-4FEAA5C310CC}"/>
    <cellStyle name="SectionTitle 3 7 2" xfId="23984" xr:uid="{01DE41A6-71AA-49F7-B6A7-D2AE3A3361B0}"/>
    <cellStyle name="SectionTitle 3 8" xfId="10050" xr:uid="{780575FF-0569-4DF6-B092-F17255AEE212}"/>
    <cellStyle name="SectionTitle 3 8 2" xfId="23985" xr:uid="{59087E2B-C63B-4C33-8950-16C9388C8159}"/>
    <cellStyle name="SectionTitle 3 9" xfId="10051" xr:uid="{AD193965-7415-450D-A15B-7FB1CFFAC2FD}"/>
    <cellStyle name="SectionTitle 3 9 2" xfId="23986" xr:uid="{5E2AADE5-4B3E-4BDB-A533-344AFBF53AC4}"/>
    <cellStyle name="SectionTitle 4" xfId="10052" xr:uid="{78F14F06-DF5D-4D42-90A0-D56ACEE8B6F5}"/>
    <cellStyle name="SectionTitle 4 2" xfId="10053" xr:uid="{C1A5A170-3848-4DD3-A9E0-EFBF2BBDB958}"/>
    <cellStyle name="SectionTitle 4 2 2" xfId="10054" xr:uid="{2C642E46-BCE4-41F8-8987-0C6A0C7D5F93}"/>
    <cellStyle name="SectionTitle 4 2 2 2" xfId="23989" xr:uid="{F9E24D89-F1F6-43D0-A1FD-FC40DCEE9367}"/>
    <cellStyle name="SectionTitle 4 2 3" xfId="10055" xr:uid="{1DBE369D-876E-4007-86CE-7201AEDF54F9}"/>
    <cellStyle name="SectionTitle 4 2 3 2" xfId="23990" xr:uid="{94BDCA2A-3892-4282-8737-67A09AE89CD0}"/>
    <cellStyle name="SectionTitle 4 2 4" xfId="10056" xr:uid="{FE73D4E9-9FA7-47DE-8AC9-C980CC10C8A2}"/>
    <cellStyle name="SectionTitle 4 2 4 2" xfId="23991" xr:uid="{2422C00D-706A-420D-B9D0-D7B693DEA06B}"/>
    <cellStyle name="SectionTitle 4 2 5" xfId="23988" xr:uid="{2844C8F6-14D6-4FB7-9387-0F16200D7FE9}"/>
    <cellStyle name="SectionTitle 4 3" xfId="10057" xr:uid="{6B99EBFE-411A-4EEA-AFC3-5AB7B99FC71B}"/>
    <cellStyle name="SectionTitle 4 3 2" xfId="23992" xr:uid="{3DA161A8-393C-4B1B-A39A-A1EBD7812888}"/>
    <cellStyle name="SectionTitle 4 4" xfId="10058" xr:uid="{3374FF94-52E1-4D29-BF02-53B802BAD831}"/>
    <cellStyle name="SectionTitle 4 4 2" xfId="23993" xr:uid="{A178201B-F4C7-4D20-8FA8-60BEE66F36C9}"/>
    <cellStyle name="SectionTitle 4 5" xfId="10059" xr:uid="{57E877C9-F040-4DDB-998B-3B0E1E6F4097}"/>
    <cellStyle name="SectionTitle 4 5 2" xfId="23994" xr:uid="{B56078AF-0BE1-42ED-9EAA-A2C2A322C4D4}"/>
    <cellStyle name="SectionTitle 4 6" xfId="10060" xr:uid="{6DC3B7BC-C635-4740-A002-38768C9693D6}"/>
    <cellStyle name="SectionTitle 4 6 2" xfId="23995" xr:uid="{D5707288-6F5A-46CE-A4B8-6F50A0A57F07}"/>
    <cellStyle name="SectionTitle 4 7" xfId="23987" xr:uid="{A332EA21-6216-49F6-8F59-E74C9C4CA1E9}"/>
    <cellStyle name="SectionTitle 5" xfId="10061" xr:uid="{B872384C-3B9B-4AD7-8C40-E68307E8942F}"/>
    <cellStyle name="SectionTitle 5 2" xfId="10062" xr:uid="{B257B7ED-FB45-4E8B-9ADE-434999168DC4}"/>
    <cellStyle name="SectionTitle 5 2 2" xfId="23997" xr:uid="{4F3B4E7E-607C-4D45-986C-06FB4E542A52}"/>
    <cellStyle name="SectionTitle 5 3" xfId="10063" xr:uid="{0655B674-7966-4BA1-93D3-0BA58D0F55BE}"/>
    <cellStyle name="SectionTitle 5 3 2" xfId="23998" xr:uid="{8687CBD3-4E38-431D-9C40-A1A77828A14F}"/>
    <cellStyle name="SectionTitle 5 4" xfId="10064" xr:uid="{5A929B26-1D8C-494C-90AE-7A15C3741EA5}"/>
    <cellStyle name="SectionTitle 5 4 2" xfId="23999" xr:uid="{399DA65E-BA01-4223-866E-568DD105C5D5}"/>
    <cellStyle name="SectionTitle 5 5" xfId="23996" xr:uid="{1BD5F1E7-9DEA-41DE-B034-495133C7BF18}"/>
    <cellStyle name="SectionTitle 6" xfId="10065" xr:uid="{02D75F10-E4AB-4630-B70D-8CE33C677104}"/>
    <cellStyle name="SectionTitle 6 2" xfId="10066" xr:uid="{2F0F462F-75DC-4717-BC03-792AA32D57A5}"/>
    <cellStyle name="SectionTitle 6 2 2" xfId="24001" xr:uid="{F1880F1A-1414-40AD-B92B-0DAD4B81CB19}"/>
    <cellStyle name="SectionTitle 6 3" xfId="10067" xr:uid="{4BCDEABE-4CFD-415B-A94C-FFE924293F90}"/>
    <cellStyle name="SectionTitle 6 3 2" xfId="24002" xr:uid="{7767784A-51EF-47EB-9AF3-2A60E87E9379}"/>
    <cellStyle name="SectionTitle 6 4" xfId="10068" xr:uid="{15AE9D63-4B2D-428C-BB0A-4D822F96FAE8}"/>
    <cellStyle name="SectionTitle 6 4 2" xfId="24003" xr:uid="{9FFEC2BC-70AD-4E2F-A816-E92592AA2C5C}"/>
    <cellStyle name="SectionTitle 6 5" xfId="24000" xr:uid="{4E4A4281-B2A7-47EF-AB0D-3400CA07316A}"/>
    <cellStyle name="SectionTitle 7" xfId="10069" xr:uid="{589B4425-7975-4931-B946-21D98CCCA9B3}"/>
    <cellStyle name="SectionTitle 7 2" xfId="10070" xr:uid="{C94EA12E-A2BF-47A7-974B-4E61D74F69E1}"/>
    <cellStyle name="SectionTitle 7 2 2" xfId="24005" xr:uid="{845C854A-3D3F-4579-B543-BBDEA9B40E2A}"/>
    <cellStyle name="SectionTitle 7 3" xfId="10071" xr:uid="{61A2E279-5465-41A2-896D-491DEAE01401}"/>
    <cellStyle name="SectionTitle 7 3 2" xfId="24006" xr:uid="{21872651-DD64-4158-9071-EA5248795E0A}"/>
    <cellStyle name="SectionTitle 7 4" xfId="10072" xr:uid="{2245D442-2382-4D4F-A2CF-5D9039A49ACE}"/>
    <cellStyle name="SectionTitle 7 4 2" xfId="24007" xr:uid="{C41D97E9-3165-48A3-A572-E3B8B8D7357F}"/>
    <cellStyle name="SectionTitle 7 5" xfId="24004" xr:uid="{8B53287D-D783-4377-8DC6-E44A111DD5CD}"/>
    <cellStyle name="SectionTitle 8" xfId="10073" xr:uid="{0038108D-C2C0-4FE8-995E-C926CB9B3051}"/>
    <cellStyle name="SectionTitle 8 2" xfId="24008" xr:uid="{08862A07-9FF5-4690-91B2-7F6B85993326}"/>
    <cellStyle name="SectionTitle 9" xfId="10074" xr:uid="{6CAE79F2-1E0B-4F0E-AC6E-F402E2B6B14C}"/>
    <cellStyle name="SectionTitle 9 2" xfId="24009" xr:uid="{AFD1F1F1-0548-4B2A-89B4-B955CE8E930E}"/>
    <cellStyle name="siki" xfId="434" xr:uid="{5A813034-8841-4D84-810C-5B904AC0EDF8}"/>
    <cellStyle name="SPOl" xfId="435" xr:uid="{DFDC8548-7824-452C-AE3B-4ABC0AB3349A}"/>
    <cellStyle name="Standaard_O3cofp7a" xfId="436" xr:uid="{31F0BBD0-DC5F-49DE-B4DF-F8391D26F31E}"/>
    <cellStyle name="Standard_virus" xfId="437" xr:uid="{34BD4CF9-4B0B-4EA4-9487-4BD00A5755DD}"/>
    <cellStyle name="subhead" xfId="438" xr:uid="{DDA1B7CA-D3B8-458B-9C56-4AF2C144CED7}"/>
    <cellStyle name="subhead 2" xfId="1131" xr:uid="{3A14C2DD-357E-44AA-AB03-26D38C0B072D}"/>
    <cellStyle name="subhead 2 2" xfId="10075" xr:uid="{EF002619-8420-43EF-AC84-50B5378E278D}"/>
    <cellStyle name="subhead 3" xfId="10076" xr:uid="{D87020D5-0AFF-4C6F-BA8B-5AF0609DC22B}"/>
    <cellStyle name="subhead 4" xfId="14624" xr:uid="{9062EBB5-E33C-4720-BBAB-FBE54797863E}"/>
    <cellStyle name="Subtotal" xfId="439" xr:uid="{429A7978-D397-41EF-AECD-B396C34A00FB}"/>
    <cellStyle name="Subtotal 2" xfId="1132" xr:uid="{E5F977E3-B9C1-474A-85AF-B123C7E20C9C}"/>
    <cellStyle name="Subtotal 3" xfId="10077" xr:uid="{47EF269A-1F4E-4141-99B4-1775653DEB5D}"/>
    <cellStyle name="Subtotal 4" xfId="14625" xr:uid="{1BCAAC10-C038-40E2-98C0-624E3DE2F35B}"/>
    <cellStyle name="Synoptics" xfId="440" xr:uid="{38830AA9-B073-4906-B4F7-1EAFAC34BF2E}"/>
    <cellStyle name="Synoptics 2" xfId="1133" xr:uid="{D7F2D699-1F51-48AB-8DDC-DAA644EAB2B9}"/>
    <cellStyle name="Synoptics 2 2" xfId="10078" xr:uid="{61D0ABD6-BBD5-4D49-94C2-9D7A8BBFB11C}"/>
    <cellStyle name="Synoptics 3" xfId="10079" xr:uid="{24211C71-1F13-48CD-86AE-01B396D43695}"/>
    <cellStyle name="Synoptics 4" xfId="14626" xr:uid="{B62F142A-A5C2-40CA-B268-3C153227EED4}"/>
    <cellStyle name="t" xfId="441" xr:uid="{D114B67F-0560-4862-B560-4E53F1C67CAB}"/>
    <cellStyle name="t 2" xfId="10080" xr:uid="{10D17B1E-F480-4DC6-9414-4431819CB2C2}"/>
    <cellStyle name="Text Indent A" xfId="442" xr:uid="{96179ABF-3C8D-41CD-A473-81F59F8181ED}"/>
    <cellStyle name="Text Indent B" xfId="443" xr:uid="{E1EAC8F6-78A0-4260-A83A-664F37AB0DE8}"/>
    <cellStyle name="Text Indent B 2" xfId="1134" xr:uid="{01CCDA46-C959-4BD7-B5C2-2CC91E7980A0}"/>
    <cellStyle name="Text Indent B 3" xfId="10081" xr:uid="{625D92A8-CBDB-4743-A2C9-C8A6BA783498}"/>
    <cellStyle name="Text Indent B 4" xfId="14627" xr:uid="{444B88CD-FA5D-4420-83E4-BC8171142B93}"/>
    <cellStyle name="Text Indent C" xfId="444" xr:uid="{B7E41743-25DF-4036-BA4A-203B0FEAE1AE}"/>
    <cellStyle name="Text Indent C 2" xfId="1135" xr:uid="{5825BFD1-A296-4F3F-8121-459BCE58B014}"/>
    <cellStyle name="Text Indent C 3" xfId="10082" xr:uid="{50ED0F43-3748-4BB7-9AB1-A1A48C2A6D15}"/>
    <cellStyle name="Text Indent C 4" xfId="14628" xr:uid="{9871CC10-436B-4D75-AEF9-CBE6CD5DB34E}"/>
    <cellStyle name="title" xfId="445" xr:uid="{22501572-99FF-4717-AC84-6AEF7968A0DA}"/>
    <cellStyle name="title 2" xfId="10083" xr:uid="{6CB1F462-F09B-4BDC-99CD-9639F4B97889}"/>
    <cellStyle name="Total" xfId="446" xr:uid="{56B29536-B741-41D3-8C0C-695A5053B5E6}"/>
    <cellStyle name="Total 10" xfId="10084" xr:uid="{D44C3AE9-A1C9-447F-8026-02D7FF8FBA0A}"/>
    <cellStyle name="Total 10 2" xfId="10085" xr:uid="{59DEAD82-65C6-43B5-A6D3-AA885CBF724E}"/>
    <cellStyle name="Total 10 2 2" xfId="24011" xr:uid="{AB024191-530C-491B-9A7E-39FCE137D544}"/>
    <cellStyle name="Total 10 3" xfId="10086" xr:uid="{576AE460-3B94-4326-9C13-93C7F212A468}"/>
    <cellStyle name="Total 10 3 2" xfId="24012" xr:uid="{2C94F85D-8F8D-4111-9357-90066242AE50}"/>
    <cellStyle name="Total 10 4" xfId="10087" xr:uid="{67F5D8D0-891F-49A4-8306-09C474D96E25}"/>
    <cellStyle name="Total 10 4 2" xfId="24013" xr:uid="{E55E3BC4-2161-42A3-88CE-6FC2365CDBA9}"/>
    <cellStyle name="Total 10 5" xfId="10088" xr:uid="{A09EE97D-C946-4649-84ED-CAB3A26222C1}"/>
    <cellStyle name="Total 10 5 2" xfId="24014" xr:uid="{E44353ED-61F3-48B9-B48B-5883A969D8D7}"/>
    <cellStyle name="Total 10 6" xfId="24010" xr:uid="{AF078B0D-C97C-4111-8A96-E6F8701D6C5A}"/>
    <cellStyle name="Total 11" xfId="10089" xr:uid="{FD18B726-4CCA-4430-8D13-DA49F8F35634}"/>
    <cellStyle name="Total 11 2" xfId="10090" xr:uid="{0F15123E-2861-4DA9-979A-94B34E9999B2}"/>
    <cellStyle name="Total 11 2 2" xfId="24016" xr:uid="{B3A5BD45-A518-412E-9C1B-A83D4E9D34CA}"/>
    <cellStyle name="Total 11 3" xfId="10091" xr:uid="{A52CB319-B900-4CEE-8836-0EDD15EED7A2}"/>
    <cellStyle name="Total 11 3 2" xfId="24017" xr:uid="{75129B45-62A3-47D5-9DD6-CDB1C56C326D}"/>
    <cellStyle name="Total 11 4" xfId="10092" xr:uid="{0A48C096-7D45-4E3A-96CA-79E230579347}"/>
    <cellStyle name="Total 11 4 2" xfId="24018" xr:uid="{E3127358-6077-4F8C-83FB-A7C83D918991}"/>
    <cellStyle name="Total 11 5" xfId="24015" xr:uid="{9C5C82A5-6FAC-4CCF-B07F-8F8B5D9238E4}"/>
    <cellStyle name="Total 12" xfId="10093" xr:uid="{3F4158F3-926F-44F7-BFB4-AB4450A86905}"/>
    <cellStyle name="Total 12 2" xfId="10094" xr:uid="{DB60673D-6F3A-474F-9D59-96042E7684E3}"/>
    <cellStyle name="Total 12 2 2" xfId="24020" xr:uid="{30D4D0B0-642F-4049-B1ED-3143355F786E}"/>
    <cellStyle name="Total 12 3" xfId="10095" xr:uid="{7AADD0FF-45CD-439D-BC2E-0A4F472798BC}"/>
    <cellStyle name="Total 12 3 2" xfId="24021" xr:uid="{97EE63EF-6E20-4854-A3C8-F94E074BC7FD}"/>
    <cellStyle name="Total 12 4" xfId="10096" xr:uid="{60ACBB91-23AE-4BE5-8455-1AD0098C788A}"/>
    <cellStyle name="Total 12 4 2" xfId="24022" xr:uid="{0681D2D9-3017-4723-83DD-8C8CA8FD020F}"/>
    <cellStyle name="Total 12 5" xfId="24019" xr:uid="{2735ED16-33D1-44C9-A36E-61073E07864B}"/>
    <cellStyle name="Total 13" xfId="10097" xr:uid="{29EAEA46-5CF1-4AB3-9D86-DCE52610D33D}"/>
    <cellStyle name="Total 13 2" xfId="24023" xr:uid="{73DE2B59-FBFE-4697-8B6F-A9C5D50080E9}"/>
    <cellStyle name="Total 14" xfId="10098" xr:uid="{DBCBECCE-63A3-4776-9958-74FDA594E78F}"/>
    <cellStyle name="Total 14 2" xfId="24024" xr:uid="{EDCA99DC-FEF9-48D5-92DF-000F35C6C0BC}"/>
    <cellStyle name="Total 15" xfId="10099" xr:uid="{31AC4195-57E2-46FB-9B53-747DD8E6DDD9}"/>
    <cellStyle name="Total 15 2" xfId="24025" xr:uid="{8C9EFCA6-6876-4E17-AABD-29378093BC22}"/>
    <cellStyle name="Total 16" xfId="10100" xr:uid="{B54007B7-1152-4617-B59A-1587C59974C2}"/>
    <cellStyle name="Total 16 2" xfId="24026" xr:uid="{2F928567-39CF-412B-BC8A-25DF150CF69B}"/>
    <cellStyle name="Total 17" xfId="10101" xr:uid="{BA1C2492-6951-478F-963D-0D208BF1E1AF}"/>
    <cellStyle name="Total 17 2" xfId="24027" xr:uid="{CFD934B0-13AF-4416-86E3-DE6900CECD82}"/>
    <cellStyle name="Total 18" xfId="10102" xr:uid="{835B8B59-757C-4859-BB5C-59275C58910C}"/>
    <cellStyle name="Total 18 2" xfId="24028" xr:uid="{7D16046B-89F7-4EA5-8C8B-BCA205465DC7}"/>
    <cellStyle name="Total 19" xfId="10103" xr:uid="{505F1201-463B-4234-A1B9-E728D3205026}"/>
    <cellStyle name="Total 19 2" xfId="24029" xr:uid="{01E200AF-C3CE-4151-A599-15DA0AE7CF31}"/>
    <cellStyle name="Total 2" xfId="1136" xr:uid="{12DE4A3A-885C-4060-A506-D09E73B9DB00}"/>
    <cellStyle name="Total 2 10" xfId="10104" xr:uid="{32D7CACA-C860-4B5F-B0A1-A801FF2C3D1F}"/>
    <cellStyle name="Total 2 10 2" xfId="24030" xr:uid="{F01318AB-A7F2-40E8-A6A3-9A1541A554EF}"/>
    <cellStyle name="Total 2 11" xfId="10105" xr:uid="{12C25841-E540-4177-9C01-CFC6A706B535}"/>
    <cellStyle name="Total 2 11 2" xfId="24031" xr:uid="{2438E51B-88A1-4BDC-9CBA-8CC6F44DFA08}"/>
    <cellStyle name="Total 2 12" xfId="10106" xr:uid="{84BE71E1-9AF9-4C72-9EDD-39871D965E14}"/>
    <cellStyle name="Total 2 12 2" xfId="24032" xr:uid="{9D73CBF0-CD28-4B9C-B969-DF9091F62364}"/>
    <cellStyle name="Total 2 13" xfId="10107" xr:uid="{5AED4AF6-9D21-41E6-9FD1-7521F9344DEE}"/>
    <cellStyle name="Total 2 13 2" xfId="24033" xr:uid="{EF947F4F-7FD1-4626-A793-3F28A464FF8A}"/>
    <cellStyle name="Total 2 14" xfId="10108" xr:uid="{1203F567-8316-4340-84E4-FC852FF828E1}"/>
    <cellStyle name="Total 2 14 2" xfId="24034" xr:uid="{7B94D9C7-2DFE-4691-ACB6-8F0F3C9FD671}"/>
    <cellStyle name="Total 2 15" xfId="10109" xr:uid="{57A8211E-9AC1-4D9D-B39B-066EE8814728}"/>
    <cellStyle name="Total 2 15 2" xfId="24035" xr:uid="{0DFBFB9C-2619-4038-AE39-DE1E6403BFCD}"/>
    <cellStyle name="Total 2 16" xfId="10110" xr:uid="{1B06DA41-2AF0-4B69-B9F0-37B669F08013}"/>
    <cellStyle name="Total 2 16 2" xfId="24036" xr:uid="{0A3F15C5-0761-48AD-AC07-1A55B4356D89}"/>
    <cellStyle name="Total 2 17" xfId="10111" xr:uid="{96D9502C-4FF0-4650-9B19-47F3CBBC2DF5}"/>
    <cellStyle name="Total 2 17 2" xfId="24037" xr:uid="{ADA6A719-C1BD-47C5-B30D-085248028765}"/>
    <cellStyle name="Total 2 18" xfId="10112" xr:uid="{D730C346-CB43-4EF1-85E0-D83BAE0D10ED}"/>
    <cellStyle name="Total 2 18 2" xfId="24038" xr:uid="{28930E6C-B02B-4DF7-A234-B0AFE194503E}"/>
    <cellStyle name="Total 2 19" xfId="10113" xr:uid="{F6DC8DE2-8164-4023-81D4-AE6BEB70B0A0}"/>
    <cellStyle name="Total 2 19 2" xfId="24039" xr:uid="{95B090E5-E166-4EFE-BF43-FD03574F2266}"/>
    <cellStyle name="Total 2 2" xfId="10114" xr:uid="{8C40F4C0-75DC-40BA-9CC9-8786B325E7B0}"/>
    <cellStyle name="Total 2 2 10" xfId="15322" xr:uid="{7E674FE2-4B30-4005-9A5A-FD15FDB4528C}"/>
    <cellStyle name="Total 2 2 10 2" xfId="27662" xr:uid="{8434EABA-0742-4B4D-92C9-CA2D4085693F}"/>
    <cellStyle name="Total 2 2 11" xfId="24040" xr:uid="{306FBFDD-67DA-42DB-AD94-A43ADBC1119C}"/>
    <cellStyle name="Total 2 2 2" xfId="10115" xr:uid="{CC0B55F3-E82C-4265-9E2C-9E7C27B09B88}"/>
    <cellStyle name="Total 2 2 2 2" xfId="10116" xr:uid="{8086678E-70DB-46AE-9E0F-A7F12A2EDE62}"/>
    <cellStyle name="Total 2 2 2 2 2" xfId="24042" xr:uid="{056A8446-9FF2-4C57-99C9-7B95E811B88D}"/>
    <cellStyle name="Total 2 2 2 3" xfId="10117" xr:uid="{A4760081-227F-46E0-90DF-7F2D33F2746F}"/>
    <cellStyle name="Total 2 2 2 3 2" xfId="24043" xr:uid="{AC1D5F8F-CD1F-4C9B-ABF9-BD057A61AFB0}"/>
    <cellStyle name="Total 2 2 2 4" xfId="10118" xr:uid="{20C6159C-DF07-44B4-8D41-224B764C3FCD}"/>
    <cellStyle name="Total 2 2 2 4 2" xfId="24044" xr:uid="{C9C582EE-95F9-4494-8E93-918252A51401}"/>
    <cellStyle name="Total 2 2 2 5" xfId="10119" xr:uid="{91D7B184-2611-4FCB-8C21-0BA4CC9304D1}"/>
    <cellStyle name="Total 2 2 2 5 2" xfId="24045" xr:uid="{B370DC05-8456-471F-811B-B8BCF12AF3E4}"/>
    <cellStyle name="Total 2 2 2 6" xfId="24041" xr:uid="{08C75A4E-D020-4E7F-ACEA-E1CCDEBEE206}"/>
    <cellStyle name="Total 2 2 3" xfId="10120" xr:uid="{F7A07ADF-18C9-4027-94CE-01A48E90EBB0}"/>
    <cellStyle name="Total 2 2 3 2" xfId="24046" xr:uid="{FC69B23A-8846-413D-812D-6001437B38D9}"/>
    <cellStyle name="Total 2 2 4" xfId="10121" xr:uid="{46738200-9ACC-47F5-A359-58E150760277}"/>
    <cellStyle name="Total 2 2 4 2" xfId="24047" xr:uid="{534168EB-75A6-483E-91B9-3D6660213536}"/>
    <cellStyle name="Total 2 2 5" xfId="10122" xr:uid="{771ED3F4-A19A-4BA5-B3BB-9E692C94100F}"/>
    <cellStyle name="Total 2 2 5 2" xfId="24048" xr:uid="{FD7ABCF8-67A4-434F-A137-E90C1A1F6439}"/>
    <cellStyle name="Total 2 2 6" xfId="10123" xr:uid="{8161D2D4-4A43-4E95-A85A-FD2E55CCC34A}"/>
    <cellStyle name="Total 2 2 6 2" xfId="24049" xr:uid="{E11E2B71-1D04-4B84-8DBE-38CB76C7DE32}"/>
    <cellStyle name="Total 2 2 7" xfId="10124" xr:uid="{3805A0C2-9221-4F10-96D5-4257BFB4F69D}"/>
    <cellStyle name="Total 2 2 7 2" xfId="24050" xr:uid="{9031488D-BBF0-4A75-AA9A-D7A21192CC9A}"/>
    <cellStyle name="Total 2 2 8" xfId="10125" xr:uid="{4ED6CCC8-4CC0-4494-946D-02E7664DA994}"/>
    <cellStyle name="Total 2 2 8 2" xfId="24051" xr:uid="{D6F37DFF-8A20-4F2D-B7E4-5884C02FA632}"/>
    <cellStyle name="Total 2 2 9" xfId="14928" xr:uid="{105BD155-2EA9-426D-A848-15316BE4E09D}"/>
    <cellStyle name="Total 2 2 9 2" xfId="27293" xr:uid="{1050576D-22CF-4869-BED4-D3B0A05B61EE}"/>
    <cellStyle name="Total 2 20" xfId="10126" xr:uid="{2202CC3E-69DD-480E-B80A-A133C14CD85A}"/>
    <cellStyle name="Total 2 20 2" xfId="24052" xr:uid="{76F64D3F-8326-454A-B83A-0C179B9B9A00}"/>
    <cellStyle name="Total 2 21" xfId="10127" xr:uid="{57C0B6EA-72C7-4013-A4A4-1092BDBE7638}"/>
    <cellStyle name="Total 2 21 2" xfId="24053" xr:uid="{9F3F4696-B6B9-4FFB-9DE7-E7EB5055A439}"/>
    <cellStyle name="Total 2 22" xfId="14927" xr:uid="{9CACCBA4-A7A6-40B2-85BA-C73A127B2656}"/>
    <cellStyle name="Total 2 22 2" xfId="27292" xr:uid="{8E08131C-98F6-4B07-ABB8-72D3072D80CA}"/>
    <cellStyle name="Total 2 23" xfId="15321" xr:uid="{053DBFC6-62DA-4739-A753-1C160DC726CD}"/>
    <cellStyle name="Total 2 23 2" xfId="27661" xr:uid="{4E7FF235-5A2D-419F-8598-664F9AD1E26B}"/>
    <cellStyle name="Total 2 24" xfId="15689" xr:uid="{1D12202E-DB39-4D82-90B3-80ED01015AFF}"/>
    <cellStyle name="Total 2 3" xfId="10128" xr:uid="{6CF9B14C-899C-4B17-AE22-CCA23F445E5E}"/>
    <cellStyle name="Total 2 3 2" xfId="10129" xr:uid="{96EE3DF8-68F2-4ABD-98EE-16A49297E63F}"/>
    <cellStyle name="Total 2 3 2 2" xfId="10130" xr:uid="{3EC90F9F-9A1C-47D8-BF7E-944835817220}"/>
    <cellStyle name="Total 2 3 2 2 2" xfId="24056" xr:uid="{72284919-80E8-4199-AA26-63EAC2AC9178}"/>
    <cellStyle name="Total 2 3 2 3" xfId="24055" xr:uid="{024DAC4E-8B2B-49E6-87ED-4B83E35D025E}"/>
    <cellStyle name="Total 2 3 3" xfId="10131" xr:uid="{5EC62C8E-ADDB-4643-9041-A33B5C29B5A8}"/>
    <cellStyle name="Total 2 3 3 2" xfId="24057" xr:uid="{62FB023C-19A2-442D-8D01-637BA66D678D}"/>
    <cellStyle name="Total 2 3 4" xfId="10132" xr:uid="{26582D5F-A45D-4D30-AEF9-39023FC2ED50}"/>
    <cellStyle name="Total 2 3 4 2" xfId="24058" xr:uid="{34060386-6B35-4071-857C-933609390AE6}"/>
    <cellStyle name="Total 2 3 5" xfId="10133" xr:uid="{816AAFB6-1AFB-415E-BF09-026AADC4A300}"/>
    <cellStyle name="Total 2 3 5 2" xfId="24059" xr:uid="{2549A902-DFDB-456F-A721-2F79CDD6C24C}"/>
    <cellStyle name="Total 2 3 6" xfId="10134" xr:uid="{90306ABE-7608-418A-BB2C-06C37518E2B9}"/>
    <cellStyle name="Total 2 3 6 2" xfId="24060" xr:uid="{5F9C8B88-5995-4F44-AA7B-F3C4AC4C58EE}"/>
    <cellStyle name="Total 2 3 7" xfId="24054" xr:uid="{7ED38265-933B-41F5-BC4F-B7F260A77427}"/>
    <cellStyle name="Total 2 4" xfId="10135" xr:uid="{44DDC643-A309-4870-974E-1A580DCF10C1}"/>
    <cellStyle name="Total 2 4 2" xfId="10136" xr:uid="{962B617B-1536-45DD-AE82-211AB30F83FE}"/>
    <cellStyle name="Total 2 4 2 2" xfId="10137" xr:uid="{CAFF7068-5856-456D-862C-0995D43CD806}"/>
    <cellStyle name="Total 2 4 2 2 2" xfId="24063" xr:uid="{22E8708C-410D-4210-85AC-ECCCA09DF16F}"/>
    <cellStyle name="Total 2 4 2 3" xfId="24062" xr:uid="{8932EE1A-7F14-48D7-ADB8-C5C63A5FDC70}"/>
    <cellStyle name="Total 2 4 3" xfId="10138" xr:uid="{3B04CF34-C541-4C4B-B6D7-FEC6FE7F13EB}"/>
    <cellStyle name="Total 2 4 3 2" xfId="24064" xr:uid="{A666C5DE-D0E8-4FE9-B7CB-D80391AC5844}"/>
    <cellStyle name="Total 2 4 4" xfId="10139" xr:uid="{7590C410-65B9-4A85-83E3-BBFAFAEFE922}"/>
    <cellStyle name="Total 2 4 4 2" xfId="24065" xr:uid="{DBB0A393-8E7D-4A0B-BEE2-E59CFB054FCB}"/>
    <cellStyle name="Total 2 4 5" xfId="10140" xr:uid="{6E00D9CF-20A1-4B9D-BC29-0F94E9736C03}"/>
    <cellStyle name="Total 2 4 5 2" xfId="24066" xr:uid="{3C837F68-0E6B-46E4-A169-78971D3D2273}"/>
    <cellStyle name="Total 2 4 6" xfId="10141" xr:uid="{9C7BAA7C-5F71-4310-8A06-A85F2A1E05FD}"/>
    <cellStyle name="Total 2 4 6 2" xfId="24067" xr:uid="{B3B3BC13-8B1F-410C-9511-18B59086D9D2}"/>
    <cellStyle name="Total 2 4 7" xfId="24061" xr:uid="{D27547A7-A5F9-493A-83C7-62094062278F}"/>
    <cellStyle name="Total 2 5" xfId="10142" xr:uid="{AA772C3C-6236-4B50-BCE8-D2E7C6DB2D6F}"/>
    <cellStyle name="Total 2 5 2" xfId="10143" xr:uid="{94A5F4EA-EB18-4598-BB23-70D079F229B5}"/>
    <cellStyle name="Total 2 5 2 2" xfId="24069" xr:uid="{6853E3ED-5948-4B31-9280-14CA7456448A}"/>
    <cellStyle name="Total 2 5 3" xfId="10144" xr:uid="{002BB827-A864-42B8-956B-44EC5CD7EA13}"/>
    <cellStyle name="Total 2 5 3 2" xfId="24070" xr:uid="{10BFFDE7-B287-4A40-A0C2-022F27EA95E2}"/>
    <cellStyle name="Total 2 5 4" xfId="10145" xr:uid="{6406C04C-6019-4D74-AC8D-B6F986D7AA9F}"/>
    <cellStyle name="Total 2 5 4 2" xfId="24071" xr:uid="{C7B46FB1-2DCB-4F6F-B313-41B301C3FA2D}"/>
    <cellStyle name="Total 2 5 5" xfId="10146" xr:uid="{9FCBA8D2-6A1D-4A54-8A8E-809CC04834D9}"/>
    <cellStyle name="Total 2 5 5 2" xfId="24072" xr:uid="{FC6DFB2F-9E77-4CEB-BC92-94D0815A5805}"/>
    <cellStyle name="Total 2 5 6" xfId="24068" xr:uid="{B82AAC9C-478C-4082-8E36-50464E8EAB31}"/>
    <cellStyle name="Total 2 6" xfId="10147" xr:uid="{899FE1A7-0E9A-4275-940E-A3B261CECD5B}"/>
    <cellStyle name="Total 2 6 2" xfId="10148" xr:uid="{480E7C62-89C2-437C-8964-2D352818A786}"/>
    <cellStyle name="Total 2 6 2 2" xfId="24074" xr:uid="{C044FDD7-4501-4108-A07D-AF02203D6DD2}"/>
    <cellStyle name="Total 2 6 3" xfId="24073" xr:uid="{159E592C-308B-4712-B667-A35576918FBE}"/>
    <cellStyle name="Total 2 7" xfId="10149" xr:uid="{30B76682-CDF9-4AE8-8D4D-74E7650926E4}"/>
    <cellStyle name="Total 2 7 2" xfId="24075" xr:uid="{E39939A1-F808-469B-A05A-38B66685BA95}"/>
    <cellStyle name="Total 2 8" xfId="10150" xr:uid="{EA0CA36C-6292-41AE-ADC3-25B37F776BC4}"/>
    <cellStyle name="Total 2 8 2" xfId="24076" xr:uid="{1B0E402C-CCC4-43A6-9893-7D932D21171D}"/>
    <cellStyle name="Total 2 9" xfId="10151" xr:uid="{70A6965D-386E-4757-B062-14A7CFDEA818}"/>
    <cellStyle name="Total 2 9 2" xfId="24077" xr:uid="{277EC329-B35E-4BBF-B9C5-8E5B65D5AE21}"/>
    <cellStyle name="Total 20" xfId="10152" xr:uid="{723BE97F-32DE-4857-BC7E-7AD59134E3DD}"/>
    <cellStyle name="Total 20 2" xfId="24078" xr:uid="{018BBA27-D8EE-4300-A060-439B98184EBB}"/>
    <cellStyle name="Total 21" xfId="10153" xr:uid="{E30898F2-D6A8-430A-8EFD-00DAAA0013B4}"/>
    <cellStyle name="Total 21 2" xfId="24079" xr:uid="{7400C248-61AC-4FCC-85AD-77B4E4FBEB7E}"/>
    <cellStyle name="Total 22" xfId="10154" xr:uid="{A37A5A1E-C60D-48AA-B67C-7423BE6C455F}"/>
    <cellStyle name="Total 22 2" xfId="24080" xr:uid="{7BEE5C06-0997-4365-B91F-0F8CE964E42E}"/>
    <cellStyle name="Total 23" xfId="10155" xr:uid="{299169C0-6D1D-4BE6-B5D7-915F14D7537A}"/>
    <cellStyle name="Total 23 2" xfId="24081" xr:uid="{EE1705C6-5F7B-420B-86E7-CBE46DBAD0EA}"/>
    <cellStyle name="Total 24" xfId="10156" xr:uid="{82852CFA-F427-4D51-8254-CBA56DD48F7B}"/>
    <cellStyle name="Total 24 2" xfId="24082" xr:uid="{E38A07D0-83C0-4A54-AB09-44C5A2A80BB0}"/>
    <cellStyle name="Total 25" xfId="14629" xr:uid="{3A206BB9-670C-47FF-A32B-85181C78B9F8}"/>
    <cellStyle name="Total 25 2" xfId="27016" xr:uid="{B6D35D41-35F3-4B47-8466-9C8297660048}"/>
    <cellStyle name="Total 26" xfId="15171" xr:uid="{4F1D79B6-7D10-435A-AE28-420DFA761FA0}"/>
    <cellStyle name="Total 26 2" xfId="27511" xr:uid="{99DECDFD-9808-4F6A-B673-BBACE5F6C015}"/>
    <cellStyle name="Total 3" xfId="1137" xr:uid="{51F335B9-9DED-4CA8-8BD7-988AD360BD48}"/>
    <cellStyle name="Total 3 10" xfId="10157" xr:uid="{F7CD29B1-21E9-4862-944D-FC77E59F11C9}"/>
    <cellStyle name="Total 3 10 2" xfId="24083" xr:uid="{EED9147C-63AA-4206-965A-C114E4101408}"/>
    <cellStyle name="Total 3 11" xfId="10158" xr:uid="{63406CB8-97E8-42C5-A0A9-C6419D39A848}"/>
    <cellStyle name="Total 3 11 2" xfId="24084" xr:uid="{95DDA949-E73C-4946-B34C-C9026A297FD1}"/>
    <cellStyle name="Total 3 12" xfId="10159" xr:uid="{DCBBDC79-DF08-4DDA-95EA-EBDD80171D5E}"/>
    <cellStyle name="Total 3 12 2" xfId="24085" xr:uid="{795C725E-F9D9-4EAB-A9F0-17AD9C9D85D3}"/>
    <cellStyle name="Total 3 13" xfId="10160" xr:uid="{7F6F127D-93C1-41A2-9886-2372C2F5DB22}"/>
    <cellStyle name="Total 3 13 2" xfId="24086" xr:uid="{6D7619F7-B601-4B91-9DAA-544A7E223760}"/>
    <cellStyle name="Total 3 14" xfId="10161" xr:uid="{4605B35C-3633-43FE-965E-11CA28906DF6}"/>
    <cellStyle name="Total 3 14 2" xfId="24087" xr:uid="{460F525A-904A-4044-A1FA-BAFA837A23F1}"/>
    <cellStyle name="Total 3 15" xfId="10162" xr:uid="{4D3E49AB-8FFA-4C6E-AA13-19C07BBD7311}"/>
    <cellStyle name="Total 3 15 2" xfId="24088" xr:uid="{1BCA58A8-878D-46D1-98B0-328156BD275E}"/>
    <cellStyle name="Total 3 16" xfId="10163" xr:uid="{72F7FA23-39BC-420C-8207-3D4A48C92F7C}"/>
    <cellStyle name="Total 3 16 2" xfId="24089" xr:uid="{16978B7D-C38B-41FE-9135-0F55B34705F0}"/>
    <cellStyle name="Total 3 17" xfId="10164" xr:uid="{FA5CC52A-D329-4364-9E71-1E11DF2CFF91}"/>
    <cellStyle name="Total 3 17 2" xfId="24090" xr:uid="{95797B7F-2350-4C8D-A614-5357E36ED87F}"/>
    <cellStyle name="Total 3 18" xfId="10165" xr:uid="{DFA343B8-EE8D-46EE-BA5B-49FAB36CDF8A}"/>
    <cellStyle name="Total 3 18 2" xfId="24091" xr:uid="{191B29C2-AFD5-4B8E-A2DA-65C58168CE6D}"/>
    <cellStyle name="Total 3 19" xfId="10166" xr:uid="{C2F7FEE0-3CA1-411F-B01E-5BEF175FB4BD}"/>
    <cellStyle name="Total 3 19 2" xfId="24092" xr:uid="{5558A2D9-9E0B-48A4-A943-9686E7A7DD70}"/>
    <cellStyle name="Total 3 2" xfId="10167" xr:uid="{B3D7C1DB-FA8D-44D5-A282-67F2718FFEBC}"/>
    <cellStyle name="Total 3 2 10" xfId="15324" xr:uid="{5AF742CE-0A58-4025-8278-9C15DF89233A}"/>
    <cellStyle name="Total 3 2 10 2" xfId="27664" xr:uid="{90B6DFBB-15D0-47F7-B1BE-C4ECCFB61F36}"/>
    <cellStyle name="Total 3 2 11" xfId="24093" xr:uid="{8FB925BB-28AE-4DC0-B5E5-CC58ED712943}"/>
    <cellStyle name="Total 3 2 2" xfId="10168" xr:uid="{08F21A75-180C-4E3C-9320-35EBC3BF9727}"/>
    <cellStyle name="Total 3 2 2 2" xfId="10169" xr:uid="{8F678C1E-3AA7-48CB-A2AC-6F96E830194D}"/>
    <cellStyle name="Total 3 2 2 2 2" xfId="24095" xr:uid="{EA278BDB-AD82-4EC0-ACC4-EC80F535DBAD}"/>
    <cellStyle name="Total 3 2 2 3" xfId="10170" xr:uid="{63A1C3D4-AB99-43F1-ABE8-6CD2608215F6}"/>
    <cellStyle name="Total 3 2 2 3 2" xfId="24096" xr:uid="{7B49E23C-E835-4A1D-972C-195CE441F913}"/>
    <cellStyle name="Total 3 2 2 4" xfId="10171" xr:uid="{E9242FC2-9823-4DAF-9F57-7C6261021241}"/>
    <cellStyle name="Total 3 2 2 4 2" xfId="24097" xr:uid="{4865066B-C767-419A-9176-CA5EDB1B7082}"/>
    <cellStyle name="Total 3 2 2 5" xfId="10172" xr:uid="{532552DC-FCAA-43E6-B116-DE509014AFC6}"/>
    <cellStyle name="Total 3 2 2 5 2" xfId="24098" xr:uid="{C749CD26-EB77-488E-AB0C-5343C62BEA77}"/>
    <cellStyle name="Total 3 2 2 6" xfId="24094" xr:uid="{D29A3873-CBC2-46F0-A2D2-89A79C983652}"/>
    <cellStyle name="Total 3 2 3" xfId="10173" xr:uid="{E7B80F35-E3D0-4418-AA9F-0EF25BFE1FC8}"/>
    <cellStyle name="Total 3 2 3 2" xfId="24099" xr:uid="{4FD53FEE-0E72-41BE-9A75-E9BB8CFDA5E9}"/>
    <cellStyle name="Total 3 2 4" xfId="10174" xr:uid="{E08AD504-9BBF-426D-BA3A-7892A34847C9}"/>
    <cellStyle name="Total 3 2 4 2" xfId="24100" xr:uid="{8C0BF1DF-A364-4CC6-BE4B-FCC0B94224CD}"/>
    <cellStyle name="Total 3 2 5" xfId="10175" xr:uid="{5088FB28-01AC-480B-BCB2-6A7EFE9049EC}"/>
    <cellStyle name="Total 3 2 5 2" xfId="24101" xr:uid="{D0B9977F-9925-459F-9DD5-BFB689E1C44D}"/>
    <cellStyle name="Total 3 2 6" xfId="10176" xr:uid="{AA17A716-1811-4AF8-A7D2-4687EA793EBF}"/>
    <cellStyle name="Total 3 2 6 2" xfId="24102" xr:uid="{F91539A6-7283-4C6E-9FC9-8555D1D63FB5}"/>
    <cellStyle name="Total 3 2 7" xfId="10177" xr:uid="{DFEE3C08-DD0E-4EAE-9E63-629D4D0264F1}"/>
    <cellStyle name="Total 3 2 7 2" xfId="24103" xr:uid="{79091380-A781-495B-999C-FE075EB1A8A3}"/>
    <cellStyle name="Total 3 2 8" xfId="10178" xr:uid="{52F97CFA-8292-4A5F-9C67-E08231FED1B7}"/>
    <cellStyle name="Total 3 2 8 2" xfId="24104" xr:uid="{F1E3A49E-1E1F-4A7A-B489-214C638DB945}"/>
    <cellStyle name="Total 3 2 9" xfId="14930" xr:uid="{AA03EB72-1E4A-43AD-9F4A-DEE83173E0C9}"/>
    <cellStyle name="Total 3 2 9 2" xfId="27295" xr:uid="{9B0FDABC-C7FF-4BCE-8FAC-23AE6AAA829C}"/>
    <cellStyle name="Total 3 20" xfId="10179" xr:uid="{36771C3E-461A-47B0-8052-991016B5F9F4}"/>
    <cellStyle name="Total 3 20 2" xfId="24105" xr:uid="{32FC1E7F-51E8-41B6-ACFB-BEA0633A96AE}"/>
    <cellStyle name="Total 3 21" xfId="10180" xr:uid="{63758323-7C1D-4B54-BD04-72A742E67B9B}"/>
    <cellStyle name="Total 3 21 2" xfId="24106" xr:uid="{0C654670-52C3-4E9A-8DBD-1616B7BA8CA0}"/>
    <cellStyle name="Total 3 22" xfId="14929" xr:uid="{125A477B-F5A8-4724-BCDA-9641E735D609}"/>
    <cellStyle name="Total 3 22 2" xfId="27294" xr:uid="{78C336B4-C5A8-42FF-ABFF-98FD0AF9BDB5}"/>
    <cellStyle name="Total 3 23" xfId="15323" xr:uid="{0E6DCBCA-5B18-45B8-AD2F-8AE81AB0582F}"/>
    <cellStyle name="Total 3 23 2" xfId="27663" xr:uid="{62E2C3BB-A751-43C4-A68A-A8C74A282F6A}"/>
    <cellStyle name="Total 3 24" xfId="15690" xr:uid="{6053B68C-A4E8-43B0-829F-F7BEB0FBBFA6}"/>
    <cellStyle name="Total 3 3" xfId="10181" xr:uid="{530E424C-57DD-4924-9029-ED5314E6691B}"/>
    <cellStyle name="Total 3 3 2" xfId="10182" xr:uid="{2679BB0C-22A8-44F8-8450-C215B836C996}"/>
    <cellStyle name="Total 3 3 2 2" xfId="10183" xr:uid="{27A01862-A214-4962-B1F0-C17BDF10F57A}"/>
    <cellStyle name="Total 3 3 2 2 2" xfId="24109" xr:uid="{94B085F1-E97D-4150-8834-037303D1F9C3}"/>
    <cellStyle name="Total 3 3 2 3" xfId="24108" xr:uid="{95D0C9E8-80B9-412A-97BE-9373A7AA7BD1}"/>
    <cellStyle name="Total 3 3 3" xfId="10184" xr:uid="{F5715286-7ECA-4719-883B-CAD6B4A23C0F}"/>
    <cellStyle name="Total 3 3 3 2" xfId="24110" xr:uid="{5447F801-75E4-4B86-9963-59F41DBCB202}"/>
    <cellStyle name="Total 3 3 4" xfId="10185" xr:uid="{94F3F9A5-B790-4C26-89B1-36028AEA926F}"/>
    <cellStyle name="Total 3 3 4 2" xfId="24111" xr:uid="{6493E968-689C-4D31-8562-DE167B29DD0E}"/>
    <cellStyle name="Total 3 3 5" xfId="10186" xr:uid="{BF87688D-0C10-4C14-B3B8-0CB668BAD285}"/>
    <cellStyle name="Total 3 3 5 2" xfId="24112" xr:uid="{0223AB80-37AF-44F0-887B-A067E10F5399}"/>
    <cellStyle name="Total 3 3 6" xfId="10187" xr:uid="{4A04A24C-55E1-4C3A-8A34-5B6B0DE3A0E5}"/>
    <cellStyle name="Total 3 3 6 2" xfId="24113" xr:uid="{4FC0D4EC-E9C4-4DF1-915F-B8B4DE2A9019}"/>
    <cellStyle name="Total 3 3 7" xfId="24107" xr:uid="{C51D9C24-024C-4E4A-8EB5-41E853AFE924}"/>
    <cellStyle name="Total 3 4" xfId="10188" xr:uid="{DA582EF6-4440-4153-A9A7-9C731BF6D9DF}"/>
    <cellStyle name="Total 3 4 2" xfId="10189" xr:uid="{6B1F903F-8C8B-4F25-B007-6D05B1235E34}"/>
    <cellStyle name="Total 3 4 2 2" xfId="10190" xr:uid="{2C900371-220F-4E58-8E9C-9276729FAB55}"/>
    <cellStyle name="Total 3 4 2 2 2" xfId="24116" xr:uid="{5EB3F39B-C371-4A67-9D85-FC82812F97F2}"/>
    <cellStyle name="Total 3 4 2 3" xfId="24115" xr:uid="{099DA17F-A3DE-4530-BDF9-1EF63B3B4E69}"/>
    <cellStyle name="Total 3 4 3" xfId="10191" xr:uid="{D634974E-448C-40FC-8679-93D23EE4D333}"/>
    <cellStyle name="Total 3 4 3 2" xfId="24117" xr:uid="{16DDD5A6-625F-4F5F-B264-880AF5C84A6B}"/>
    <cellStyle name="Total 3 4 4" xfId="10192" xr:uid="{714C4F11-A428-4676-9002-1EAC799DDB13}"/>
    <cellStyle name="Total 3 4 4 2" xfId="24118" xr:uid="{F23AF3CB-8EEE-4340-90F0-40501E572025}"/>
    <cellStyle name="Total 3 4 5" xfId="10193" xr:uid="{F0D2D73E-CFB4-49D5-B943-AD77911558E7}"/>
    <cellStyle name="Total 3 4 5 2" xfId="24119" xr:uid="{1AABC8F1-1157-42B2-8F23-E628C02FCC4A}"/>
    <cellStyle name="Total 3 4 6" xfId="10194" xr:uid="{5BEEDA3A-1973-4B4E-AA53-0D2618E6B0D2}"/>
    <cellStyle name="Total 3 4 6 2" xfId="24120" xr:uid="{09CC0CC2-CB35-4EE8-9245-D42FBFD1FEE4}"/>
    <cellStyle name="Total 3 4 7" xfId="24114" xr:uid="{214857DB-71E5-4DAC-AB80-A237FF4C74BF}"/>
    <cellStyle name="Total 3 5" xfId="10195" xr:uid="{3DFCB504-7A33-4BFE-8BEA-90FC292DDC02}"/>
    <cellStyle name="Total 3 5 2" xfId="10196" xr:uid="{68DE2225-A0B1-4A04-9EBC-9EAC20B0D5FD}"/>
    <cellStyle name="Total 3 5 2 2" xfId="24122" xr:uid="{95E12CEC-1A77-42EF-9BB4-F60230DF876A}"/>
    <cellStyle name="Total 3 5 3" xfId="10197" xr:uid="{02B41AEE-354E-47D6-84CD-75295CD1E5A0}"/>
    <cellStyle name="Total 3 5 3 2" xfId="24123" xr:uid="{02C4CBC9-BF52-4968-933B-E3C00A869E3C}"/>
    <cellStyle name="Total 3 5 4" xfId="10198" xr:uid="{71504134-4CC4-4169-93F8-D358C7AB2232}"/>
    <cellStyle name="Total 3 5 4 2" xfId="24124" xr:uid="{4609EA35-9EF6-4EB2-A70F-5BCB989FA42A}"/>
    <cellStyle name="Total 3 5 5" xfId="10199" xr:uid="{327C8A03-314A-4B1F-9943-0F5F9301B872}"/>
    <cellStyle name="Total 3 5 5 2" xfId="24125" xr:uid="{38719494-24E8-492E-8B75-FB6ADC3B8307}"/>
    <cellStyle name="Total 3 5 6" xfId="24121" xr:uid="{E7E75BF5-AFAF-4A28-B28B-75779B40BD89}"/>
    <cellStyle name="Total 3 6" xfId="10200" xr:uid="{BE2FBA37-D788-431D-8A34-2A414F146D6D}"/>
    <cellStyle name="Total 3 6 2" xfId="10201" xr:uid="{5E449C86-1424-4CF7-A802-E53EA2E2A4B2}"/>
    <cellStyle name="Total 3 6 2 2" xfId="24127" xr:uid="{2684E2A6-154A-4DAF-8021-20CA9C2B8E19}"/>
    <cellStyle name="Total 3 6 3" xfId="24126" xr:uid="{C59EC068-B2AA-4CCF-AA36-42A109B53646}"/>
    <cellStyle name="Total 3 7" xfId="10202" xr:uid="{166A5EC9-1AC8-4ADE-9D39-049682B2D7C6}"/>
    <cellStyle name="Total 3 7 2" xfId="24128" xr:uid="{449F210D-343F-46B1-A8DD-5797E3FBEA3A}"/>
    <cellStyle name="Total 3 8" xfId="10203" xr:uid="{FAB8F933-BC04-42DD-A01C-8E5D2768D90C}"/>
    <cellStyle name="Total 3 8 2" xfId="24129" xr:uid="{B710733E-94F2-4AAE-B5E5-DAABD595A771}"/>
    <cellStyle name="Total 3 9" xfId="10204" xr:uid="{A5DC5118-9790-4CDC-9BDC-6625E1D0A5DB}"/>
    <cellStyle name="Total 3 9 2" xfId="24130" xr:uid="{22738D13-6671-4AAE-B3D9-709258096BBB}"/>
    <cellStyle name="Total 4" xfId="1138" xr:uid="{C4469A63-C497-4EA1-B07C-BD8137CF5D85}"/>
    <cellStyle name="Total 4 10" xfId="10205" xr:uid="{D40BF0A7-5D90-4F65-A716-A1D9B9C64847}"/>
    <cellStyle name="Total 4 10 2" xfId="24131" xr:uid="{51E3F2AF-35A8-466B-907B-C1850F300ECA}"/>
    <cellStyle name="Total 4 11" xfId="10206" xr:uid="{9E63A160-CB4C-4C03-B2E8-DA74D216AE8E}"/>
    <cellStyle name="Total 4 11 2" xfId="24132" xr:uid="{C4A05874-2A94-4A0F-A984-BA0942FE57A3}"/>
    <cellStyle name="Total 4 12" xfId="10207" xr:uid="{151B3FC0-4BDE-42FD-B5CB-5900749E813D}"/>
    <cellStyle name="Total 4 12 2" xfId="24133" xr:uid="{95F1E981-C071-4F9B-87F0-4601D70A36FB}"/>
    <cellStyle name="Total 4 13" xfId="10208" xr:uid="{38A8508F-C5B4-4E0B-B0EF-1F59B32E8A0C}"/>
    <cellStyle name="Total 4 13 2" xfId="24134" xr:uid="{7F7769CB-51B6-4F70-8961-450F2CEA2174}"/>
    <cellStyle name="Total 4 14" xfId="10209" xr:uid="{9E548FEB-94C2-43BB-8043-0987C74828A8}"/>
    <cellStyle name="Total 4 14 2" xfId="24135" xr:uid="{2947D613-6B96-4B6D-8626-0241B9569C93}"/>
    <cellStyle name="Total 4 15" xfId="10210" xr:uid="{983E2F50-904F-45D3-A663-7D094546F403}"/>
    <cellStyle name="Total 4 15 2" xfId="24136" xr:uid="{59534458-C8CF-47A0-AF91-1CD426D01C21}"/>
    <cellStyle name="Total 4 16" xfId="10211" xr:uid="{BE65CE07-1DDE-4830-9D03-86C46CFF6AC9}"/>
    <cellStyle name="Total 4 16 2" xfId="24137" xr:uid="{DCA3DDC6-32EC-41E8-B553-7D03268AD9B1}"/>
    <cellStyle name="Total 4 17" xfId="10212" xr:uid="{27E9A613-3DB0-489D-856B-76BE9183711B}"/>
    <cellStyle name="Total 4 17 2" xfId="24138" xr:uid="{022355A7-3684-4D28-8C27-56CA3B430EA8}"/>
    <cellStyle name="Total 4 18" xfId="10213" xr:uid="{76DC489A-0C6A-45A0-B6E5-E0A68AB6372C}"/>
    <cellStyle name="Total 4 18 2" xfId="24139" xr:uid="{3DA2A14C-11F2-49BB-A3BA-3141E25932AA}"/>
    <cellStyle name="Total 4 19" xfId="10214" xr:uid="{A88D7BFD-1767-4BDA-A8E2-D71D655A4801}"/>
    <cellStyle name="Total 4 19 2" xfId="24140" xr:uid="{2446C049-F0AD-4547-911B-9CAD04A81BAF}"/>
    <cellStyle name="Total 4 2" xfId="10215" xr:uid="{B9BD4582-124A-4D88-B184-6BF0543B686B}"/>
    <cellStyle name="Total 4 2 10" xfId="15326" xr:uid="{4957E141-8678-44B5-A40E-6DC095377A42}"/>
    <cellStyle name="Total 4 2 10 2" xfId="27666" xr:uid="{06404916-D989-4D88-8D93-0CCFBF674936}"/>
    <cellStyle name="Total 4 2 11" xfId="24141" xr:uid="{A2B83C5D-376B-4328-B6FA-634895724836}"/>
    <cellStyle name="Total 4 2 2" xfId="10216" xr:uid="{43848BA9-FE57-4B2E-A610-A8C936EB8915}"/>
    <cellStyle name="Total 4 2 2 2" xfId="10217" xr:uid="{ACE47E8F-6FF5-4101-9538-28AF3BF5E5E2}"/>
    <cellStyle name="Total 4 2 2 2 2" xfId="24143" xr:uid="{1F119A7D-FBE4-467A-A0B3-93E2B3E87695}"/>
    <cellStyle name="Total 4 2 2 3" xfId="10218" xr:uid="{295824AE-5DED-4280-B408-72118FC82490}"/>
    <cellStyle name="Total 4 2 2 3 2" xfId="24144" xr:uid="{3E44148B-B449-4FC8-AE49-4EB117716533}"/>
    <cellStyle name="Total 4 2 2 4" xfId="10219" xr:uid="{A86F0821-48A1-41AC-940E-A3DC1E9E5CA1}"/>
    <cellStyle name="Total 4 2 2 4 2" xfId="24145" xr:uid="{3F8A2A1F-9EAE-4B9C-8857-63C0FA8EE7AD}"/>
    <cellStyle name="Total 4 2 2 5" xfId="10220" xr:uid="{72B8F197-CB2A-4146-9DD4-0BF2E5CC9CFC}"/>
    <cellStyle name="Total 4 2 2 5 2" xfId="24146" xr:uid="{47DD754A-D008-4EC1-8A6C-A7816A9D5FB3}"/>
    <cellStyle name="Total 4 2 2 6" xfId="24142" xr:uid="{8FB46D8D-F632-4268-AE45-F53E58BD26E1}"/>
    <cellStyle name="Total 4 2 3" xfId="10221" xr:uid="{FC6FFE2B-CB5B-41F6-999C-FEB7F27BC5B8}"/>
    <cellStyle name="Total 4 2 3 2" xfId="24147" xr:uid="{BCBECF6B-A135-4965-9097-1EF32F3BAA74}"/>
    <cellStyle name="Total 4 2 4" xfId="10222" xr:uid="{9AE971D0-4D41-49B3-8772-44F686549541}"/>
    <cellStyle name="Total 4 2 4 2" xfId="24148" xr:uid="{A1C0C3E6-BB09-4A95-A352-949161A303C3}"/>
    <cellStyle name="Total 4 2 5" xfId="10223" xr:uid="{A49E0450-A369-4F0F-8E55-2716BD51691C}"/>
    <cellStyle name="Total 4 2 5 2" xfId="24149" xr:uid="{47E0E68A-223C-49E1-BC48-188435EF1BD6}"/>
    <cellStyle name="Total 4 2 6" xfId="10224" xr:uid="{7728949F-75BA-4E5F-8C22-DF165F2BCE65}"/>
    <cellStyle name="Total 4 2 6 2" xfId="24150" xr:uid="{56393CA8-1F07-4106-B5FA-FF8F8DABE428}"/>
    <cellStyle name="Total 4 2 7" xfId="10225" xr:uid="{F034BA35-9CD6-4FAB-A46E-F2D2E33C6E96}"/>
    <cellStyle name="Total 4 2 7 2" xfId="24151" xr:uid="{F2AC91E9-86B9-4495-B990-C4DDCD69C12D}"/>
    <cellStyle name="Total 4 2 8" xfId="10226" xr:uid="{DF757660-A66C-44E8-BA9C-F7D477534DF7}"/>
    <cellStyle name="Total 4 2 8 2" xfId="24152" xr:uid="{8E2DCD79-E3F1-4943-8A9E-5441FF5CC16E}"/>
    <cellStyle name="Total 4 2 9" xfId="14932" xr:uid="{5FE2BDF8-DD90-404D-A348-81BCB80A889D}"/>
    <cellStyle name="Total 4 2 9 2" xfId="27297" xr:uid="{9B556C40-BDBD-4433-B2E7-A8B4A48D12C9}"/>
    <cellStyle name="Total 4 20" xfId="10227" xr:uid="{D1AF5E90-F57B-4998-818C-795B51B8FC29}"/>
    <cellStyle name="Total 4 20 2" xfId="24153" xr:uid="{E7320542-1D1F-4F34-AF89-43D4C06C9226}"/>
    <cellStyle name="Total 4 21" xfId="10228" xr:uid="{0716BB44-0333-4725-BCA9-96AE3FB2CC04}"/>
    <cellStyle name="Total 4 21 2" xfId="24154" xr:uid="{E60B6C39-4AAD-4965-93E5-24CDA1E68804}"/>
    <cellStyle name="Total 4 22" xfId="14931" xr:uid="{C26B8B2A-785D-49B3-99CE-9201EFC642E9}"/>
    <cellStyle name="Total 4 22 2" xfId="27296" xr:uid="{CF0F86CA-87C6-484D-87BC-FC72D9F382DF}"/>
    <cellStyle name="Total 4 23" xfId="15325" xr:uid="{F2BB8A52-44EF-401C-BF9D-1665D7E811F9}"/>
    <cellStyle name="Total 4 23 2" xfId="27665" xr:uid="{5EF44529-4CCB-419C-A700-ECD3A4988A34}"/>
    <cellStyle name="Total 4 24" xfId="15691" xr:uid="{C18076D3-65DE-4945-8943-14CBD09D3B2E}"/>
    <cellStyle name="Total 4 3" xfId="10229" xr:uid="{5E7C2202-2666-4218-A495-6B256B46E0CC}"/>
    <cellStyle name="Total 4 3 2" xfId="10230" xr:uid="{A04E95F0-B64D-436E-9827-61893685BA4D}"/>
    <cellStyle name="Total 4 3 2 2" xfId="10231" xr:uid="{BBDFF24F-C8FE-4819-85D0-CFCB3E0A9019}"/>
    <cellStyle name="Total 4 3 2 2 2" xfId="24157" xr:uid="{0E2B53FD-C8F8-465C-8C0C-1311E7A1452C}"/>
    <cellStyle name="Total 4 3 2 3" xfId="24156" xr:uid="{5EB9F542-BC14-45AE-9F1D-9139CF9A84FD}"/>
    <cellStyle name="Total 4 3 3" xfId="10232" xr:uid="{23E71361-E014-41E5-89C7-E5E737657D28}"/>
    <cellStyle name="Total 4 3 3 2" xfId="24158" xr:uid="{C6A930AE-30DF-47D9-98CE-98E02B6845FF}"/>
    <cellStyle name="Total 4 3 4" xfId="10233" xr:uid="{624F9375-A0A7-4B3F-8DE4-29C588D55C2B}"/>
    <cellStyle name="Total 4 3 4 2" xfId="24159" xr:uid="{BA1E30EC-35C9-4174-8643-4861C1ECFE5A}"/>
    <cellStyle name="Total 4 3 5" xfId="10234" xr:uid="{ADABF1A4-5F0A-44C7-AB88-C646484BA561}"/>
    <cellStyle name="Total 4 3 5 2" xfId="24160" xr:uid="{0FA5FD3C-680C-4F50-AF47-985788AC1BBC}"/>
    <cellStyle name="Total 4 3 6" xfId="10235" xr:uid="{B95C2DD2-B0BD-4F16-B2B5-4778B1713A51}"/>
    <cellStyle name="Total 4 3 6 2" xfId="24161" xr:uid="{40CD4908-6A3D-4204-8FCA-CC0684614F41}"/>
    <cellStyle name="Total 4 3 7" xfId="24155" xr:uid="{9566F494-A00F-44C2-B852-DB815C2D57D6}"/>
    <cellStyle name="Total 4 4" xfId="10236" xr:uid="{0D38D74D-1EDE-44B2-8287-9768A0361D13}"/>
    <cellStyle name="Total 4 4 2" xfId="10237" xr:uid="{CB951865-7C01-4A90-A62C-C767E49D8841}"/>
    <cellStyle name="Total 4 4 2 2" xfId="10238" xr:uid="{1682281F-94EA-4BA5-900F-AB964737E4A9}"/>
    <cellStyle name="Total 4 4 2 2 2" xfId="24164" xr:uid="{8E504296-B82B-430A-9B9A-7D3407B006DE}"/>
    <cellStyle name="Total 4 4 2 3" xfId="24163" xr:uid="{DF9D3251-25B8-48D2-9170-B21E7C757E36}"/>
    <cellStyle name="Total 4 4 3" xfId="10239" xr:uid="{74D4F843-E33D-4F3F-9C10-FD23FD61C2ED}"/>
    <cellStyle name="Total 4 4 3 2" xfId="24165" xr:uid="{B214D50E-21B7-45C0-ACA6-BDFB9E0528A9}"/>
    <cellStyle name="Total 4 4 4" xfId="10240" xr:uid="{D351A161-D095-4B1E-A1E0-A8678A914B44}"/>
    <cellStyle name="Total 4 4 4 2" xfId="24166" xr:uid="{0B15AA59-ECAC-46DF-A35F-B23160FC332C}"/>
    <cellStyle name="Total 4 4 5" xfId="10241" xr:uid="{A57B95D2-51A0-4AAE-A0EF-D5CC5E58AF30}"/>
    <cellStyle name="Total 4 4 5 2" xfId="24167" xr:uid="{6C650A6A-5E48-467E-B293-C6977EECEC02}"/>
    <cellStyle name="Total 4 4 6" xfId="10242" xr:uid="{62306F0F-BCC7-42EA-BBF9-EFF70C1E4B8E}"/>
    <cellStyle name="Total 4 4 6 2" xfId="24168" xr:uid="{30AC292F-847A-43F8-8834-88CC5EF5269B}"/>
    <cellStyle name="Total 4 4 7" xfId="24162" xr:uid="{00DD2177-7C27-4452-B4A4-781C2A4B0748}"/>
    <cellStyle name="Total 4 5" xfId="10243" xr:uid="{DB17ADDC-0B97-459E-96A9-669314CB7266}"/>
    <cellStyle name="Total 4 5 2" xfId="10244" xr:uid="{A4B91512-5C65-4939-8F56-024CE7FA71EB}"/>
    <cellStyle name="Total 4 5 2 2" xfId="24170" xr:uid="{A423E80B-0256-4020-BB6F-C745B6ADDC92}"/>
    <cellStyle name="Total 4 5 3" xfId="10245" xr:uid="{0EE1A87B-55A4-4E28-9C06-E37C4A817EDF}"/>
    <cellStyle name="Total 4 5 3 2" xfId="24171" xr:uid="{F915A777-4E58-470B-BECE-186705D601A0}"/>
    <cellStyle name="Total 4 5 4" xfId="10246" xr:uid="{12768AB4-4240-4E6F-BB32-AF1508EC2F0F}"/>
    <cellStyle name="Total 4 5 4 2" xfId="24172" xr:uid="{B7D6DD00-8266-48B9-9EB6-2F3A603981B5}"/>
    <cellStyle name="Total 4 5 5" xfId="10247" xr:uid="{A047187F-AC2E-40FC-90A1-6AF0ECED272F}"/>
    <cellStyle name="Total 4 5 5 2" xfId="24173" xr:uid="{FDAF1821-0862-4EBE-935D-80168ABD1592}"/>
    <cellStyle name="Total 4 5 6" xfId="24169" xr:uid="{AACD80A6-80FF-4D06-A105-72D1AD0AD7C5}"/>
    <cellStyle name="Total 4 6" xfId="10248" xr:uid="{71BECC50-CA21-4306-8472-000519C2BD1F}"/>
    <cellStyle name="Total 4 6 2" xfId="10249" xr:uid="{3D60FA2F-0270-4D09-818E-763BC625A873}"/>
    <cellStyle name="Total 4 6 2 2" xfId="24175" xr:uid="{13E95E59-1C53-4AC0-8871-7822EF4E74F3}"/>
    <cellStyle name="Total 4 6 3" xfId="24174" xr:uid="{4CB691FB-0056-432E-8B67-7BE29ECDFA15}"/>
    <cellStyle name="Total 4 7" xfId="10250" xr:uid="{6E10E37A-C890-44B1-B23E-103FA7ABDDF5}"/>
    <cellStyle name="Total 4 7 2" xfId="24176" xr:uid="{A33BCBD3-ADBC-4351-829B-3F70D53C068B}"/>
    <cellStyle name="Total 4 8" xfId="10251" xr:uid="{A15E1A84-CE1C-4A32-932F-2D31D4D100AD}"/>
    <cellStyle name="Total 4 8 2" xfId="24177" xr:uid="{B7E0F5AB-3660-4DA2-ADD6-903417A83C42}"/>
    <cellStyle name="Total 4 9" xfId="10252" xr:uid="{A514E51D-5741-4B74-8936-CEC442A1776E}"/>
    <cellStyle name="Total 4 9 2" xfId="24178" xr:uid="{0B13B6DA-0923-440C-8046-A1A6CE22D513}"/>
    <cellStyle name="Total 5" xfId="1139" xr:uid="{C9AB415F-3ED1-426B-B155-C4B4AE78FCBB}"/>
    <cellStyle name="Total 5 10" xfId="10253" xr:uid="{DD752262-EB15-4C70-9F48-3B524888A17A}"/>
    <cellStyle name="Total 5 10 2" xfId="24179" xr:uid="{D7F0D5A7-3CC7-4ADE-9A9C-72F618481F82}"/>
    <cellStyle name="Total 5 11" xfId="10254" xr:uid="{AB459970-57E4-4176-9A8D-19F4EAD143EA}"/>
    <cellStyle name="Total 5 11 2" xfId="24180" xr:uid="{7FD4282F-76CA-4E20-BDD7-7862BA66048C}"/>
    <cellStyle name="Total 5 12" xfId="10255" xr:uid="{DDEE7D6A-57CE-41F3-AE1E-A12BC7DAF3DE}"/>
    <cellStyle name="Total 5 12 2" xfId="24181" xr:uid="{A944B378-12C4-4E20-A4D2-ABAC046BD516}"/>
    <cellStyle name="Total 5 13" xfId="10256" xr:uid="{466CB4CE-502B-4AEC-B257-2A5158476147}"/>
    <cellStyle name="Total 5 13 2" xfId="24182" xr:uid="{E2D7B83E-6A66-4A47-A085-D4DFF4714C7D}"/>
    <cellStyle name="Total 5 14" xfId="10257" xr:uid="{8E444285-5792-48C6-80CD-1002F1FB5D72}"/>
    <cellStyle name="Total 5 14 2" xfId="24183" xr:uid="{13F2E5B9-FB1E-43E5-A5AA-8B0269FCD060}"/>
    <cellStyle name="Total 5 15" xfId="10258" xr:uid="{0B05F94F-E6EA-4078-A8BF-C06704F667AB}"/>
    <cellStyle name="Total 5 15 2" xfId="24184" xr:uid="{D487505C-9CE6-4492-A3E3-3B144B932146}"/>
    <cellStyle name="Total 5 16" xfId="10259" xr:uid="{E7DBDEC4-4DF0-4F00-889A-AFA62A1FDE34}"/>
    <cellStyle name="Total 5 16 2" xfId="24185" xr:uid="{9B74DB27-856B-4113-AD8C-66C320F82F8D}"/>
    <cellStyle name="Total 5 17" xfId="10260" xr:uid="{E70ECA9C-2EB0-45D8-8999-141809CA895B}"/>
    <cellStyle name="Total 5 17 2" xfId="24186" xr:uid="{54BCA3BA-3796-4EFF-8904-CCDBDBF60D1A}"/>
    <cellStyle name="Total 5 18" xfId="10261" xr:uid="{1C245F13-B994-439F-945A-BB0D9F7BFE75}"/>
    <cellStyle name="Total 5 18 2" xfId="24187" xr:uid="{246D802C-5777-4A48-BC2E-1CD21293937C}"/>
    <cellStyle name="Total 5 19" xfId="10262" xr:uid="{AD73D124-42DE-4668-BD6C-C31BD6DE1239}"/>
    <cellStyle name="Total 5 19 2" xfId="24188" xr:uid="{50814E2E-0AAD-4A72-ACF0-AA2003CA677B}"/>
    <cellStyle name="Total 5 2" xfId="10263" xr:uid="{56C07762-180B-4307-AFF5-4D1A86E2E880}"/>
    <cellStyle name="Total 5 2 10" xfId="15328" xr:uid="{6F7151E5-19A2-4DF7-8148-ADF3A5AF7D4E}"/>
    <cellStyle name="Total 5 2 10 2" xfId="27668" xr:uid="{914D089D-A1A4-403F-AE61-5524AEB6ACAE}"/>
    <cellStyle name="Total 5 2 11" xfId="24189" xr:uid="{7E869EAA-8E4F-46F5-92E0-0FED9EE33D41}"/>
    <cellStyle name="Total 5 2 2" xfId="10264" xr:uid="{89AEA5DE-126A-408F-B49E-EFF8E7F9C432}"/>
    <cellStyle name="Total 5 2 2 2" xfId="10265" xr:uid="{0A70D509-D55F-4318-A325-B9D4B0D3F580}"/>
    <cellStyle name="Total 5 2 2 2 2" xfId="24191" xr:uid="{E3EE8006-89AD-4F40-8B6E-9D99E03E4DD2}"/>
    <cellStyle name="Total 5 2 2 3" xfId="10266" xr:uid="{681AB99E-26DD-467E-A002-3014256FA85B}"/>
    <cellStyle name="Total 5 2 2 3 2" xfId="24192" xr:uid="{C4F1DFCD-C286-4CEE-A32A-9B7313EB6072}"/>
    <cellStyle name="Total 5 2 2 4" xfId="10267" xr:uid="{6BACB9EF-C57E-4179-BD9F-11BBD876BDC5}"/>
    <cellStyle name="Total 5 2 2 4 2" xfId="24193" xr:uid="{9CCD63D1-44EB-47C0-B78C-A8FECD285A99}"/>
    <cellStyle name="Total 5 2 2 5" xfId="10268" xr:uid="{FE9EEB87-F591-4923-BD1D-0B935F7A64CA}"/>
    <cellStyle name="Total 5 2 2 5 2" xfId="24194" xr:uid="{980B150B-8C1C-4E13-9D69-C4B546489C9C}"/>
    <cellStyle name="Total 5 2 2 6" xfId="24190" xr:uid="{15F20108-19F5-45E5-86D5-94B62E0F32A2}"/>
    <cellStyle name="Total 5 2 3" xfId="10269" xr:uid="{EE7E5E9F-6E98-4D61-AC16-630DA1B61BC9}"/>
    <cellStyle name="Total 5 2 3 2" xfId="24195" xr:uid="{0FC9906F-C1C2-4BC9-A64E-0E54708E204C}"/>
    <cellStyle name="Total 5 2 4" xfId="10270" xr:uid="{57E51162-F00B-4926-AF82-9D6C4C83A1C5}"/>
    <cellStyle name="Total 5 2 4 2" xfId="24196" xr:uid="{C4316306-2DAC-4DE6-829A-C0F32DEAAF7F}"/>
    <cellStyle name="Total 5 2 5" xfId="10271" xr:uid="{BA3B9F79-CEBC-4AE8-BCFF-B05D2606C713}"/>
    <cellStyle name="Total 5 2 5 2" xfId="24197" xr:uid="{CC4323A2-93DF-47DF-8563-972D476920A6}"/>
    <cellStyle name="Total 5 2 6" xfId="10272" xr:uid="{8122B7A1-29D5-4A88-815D-69ACEBC747E9}"/>
    <cellStyle name="Total 5 2 6 2" xfId="24198" xr:uid="{0764BF95-F69C-470C-B46D-E9436CC7278C}"/>
    <cellStyle name="Total 5 2 7" xfId="10273" xr:uid="{A82D63AD-3AEB-4886-9EC5-EC6615817AE1}"/>
    <cellStyle name="Total 5 2 7 2" xfId="24199" xr:uid="{36CD84CB-CE98-449F-994D-FB1F005BC3E0}"/>
    <cellStyle name="Total 5 2 8" xfId="10274" xr:uid="{071B764D-717C-47BF-BD9B-336660BC0EFA}"/>
    <cellStyle name="Total 5 2 8 2" xfId="24200" xr:uid="{FB0D29EB-DA90-4AE8-BABF-958FF56AEB6B}"/>
    <cellStyle name="Total 5 2 9" xfId="14934" xr:uid="{1E6EB30A-1A2F-483D-8EFA-FFB488ABF289}"/>
    <cellStyle name="Total 5 2 9 2" xfId="27299" xr:uid="{A2041594-CC2B-4474-8A4E-DF9DB2F348C2}"/>
    <cellStyle name="Total 5 20" xfId="10275" xr:uid="{CA6FE754-6AF1-4731-B14D-A68661FD8883}"/>
    <cellStyle name="Total 5 20 2" xfId="24201" xr:uid="{4F716B0A-9915-4AB5-BDF4-DDE7265A063C}"/>
    <cellStyle name="Total 5 21" xfId="10276" xr:uid="{AFFC5AD2-ADE9-4152-9E17-E313576229B5}"/>
    <cellStyle name="Total 5 21 2" xfId="24202" xr:uid="{B69B4627-A07F-4C2D-845D-4A6BDF39B7B2}"/>
    <cellStyle name="Total 5 22" xfId="14933" xr:uid="{83ED56A5-3EBA-451E-95D0-955BA3DF90D2}"/>
    <cellStyle name="Total 5 22 2" xfId="27298" xr:uid="{F903A7FC-5E5E-4E2C-ACAA-A9E2E09C89DC}"/>
    <cellStyle name="Total 5 23" xfId="15327" xr:uid="{32D52A67-335D-4B3A-84EB-1698338BB384}"/>
    <cellStyle name="Total 5 23 2" xfId="27667" xr:uid="{A8E20230-8F80-4301-8C2C-4378098ACD19}"/>
    <cellStyle name="Total 5 24" xfId="15692" xr:uid="{D51DA2EB-76F8-49B4-9551-4ADE0CD71BC4}"/>
    <cellStyle name="Total 5 3" xfId="10277" xr:uid="{23694B33-C893-454B-89BB-B263BD50FF4C}"/>
    <cellStyle name="Total 5 3 2" xfId="10278" xr:uid="{910C1F95-C554-4FAA-9491-0D44157DA2AB}"/>
    <cellStyle name="Total 5 3 2 2" xfId="10279" xr:uid="{48122793-EF31-4949-BAD4-7668EA92C384}"/>
    <cellStyle name="Total 5 3 2 2 2" xfId="24205" xr:uid="{2259BDC1-186A-4D87-B001-16576F981987}"/>
    <cellStyle name="Total 5 3 2 3" xfId="24204" xr:uid="{DFC65FED-E609-4D0F-8E65-26E5189A5AE7}"/>
    <cellStyle name="Total 5 3 3" xfId="10280" xr:uid="{560DB01C-27F9-4BD3-BAD2-BC91D39EC7F2}"/>
    <cellStyle name="Total 5 3 3 2" xfId="24206" xr:uid="{2702B917-DA21-48B7-9022-9D6697F292D5}"/>
    <cellStyle name="Total 5 3 4" xfId="10281" xr:uid="{151F14C6-78B4-4029-A3C9-851F1187C176}"/>
    <cellStyle name="Total 5 3 4 2" xfId="24207" xr:uid="{AAB6F2FC-6F01-4C46-AD4F-202A30034E1F}"/>
    <cellStyle name="Total 5 3 5" xfId="10282" xr:uid="{CCCDD981-3246-46ED-9C87-35C276FD1674}"/>
    <cellStyle name="Total 5 3 5 2" xfId="24208" xr:uid="{49B67B2C-AB16-4B94-BC1F-1D8FAE7AB06A}"/>
    <cellStyle name="Total 5 3 6" xfId="10283" xr:uid="{74E45460-74D8-4647-A880-8BEC32659728}"/>
    <cellStyle name="Total 5 3 6 2" xfId="24209" xr:uid="{3FBA3DB4-3EBD-4FCC-8FD7-77DF74461A27}"/>
    <cellStyle name="Total 5 3 7" xfId="24203" xr:uid="{2A6D1D6F-69EF-4A85-8797-41E4EDA8E51F}"/>
    <cellStyle name="Total 5 4" xfId="10284" xr:uid="{048536FE-8567-4A8D-BC24-60F42EF9258D}"/>
    <cellStyle name="Total 5 4 2" xfId="10285" xr:uid="{A5A04B70-BC27-49B0-89FF-89706D4F439F}"/>
    <cellStyle name="Total 5 4 2 2" xfId="10286" xr:uid="{0435C216-4661-4695-9088-E72B35860DCD}"/>
    <cellStyle name="Total 5 4 2 2 2" xfId="24212" xr:uid="{8A9242FC-C590-4ABF-A6D7-866EFB38478A}"/>
    <cellStyle name="Total 5 4 2 3" xfId="24211" xr:uid="{4CA6B310-67F3-45D0-9ACD-9D0B6EAECD23}"/>
    <cellStyle name="Total 5 4 3" xfId="10287" xr:uid="{00780124-92D8-4F4A-8852-0142044C3FE5}"/>
    <cellStyle name="Total 5 4 3 2" xfId="24213" xr:uid="{2826A8FC-57A9-4E34-B026-4BDAAEC30619}"/>
    <cellStyle name="Total 5 4 4" xfId="10288" xr:uid="{5A37C879-4A10-4D36-83BC-97B17B738CD7}"/>
    <cellStyle name="Total 5 4 4 2" xfId="24214" xr:uid="{45F1EC79-80C5-4E11-8750-2B34EA235DE2}"/>
    <cellStyle name="Total 5 4 5" xfId="10289" xr:uid="{4B740928-5C45-4DD7-AF67-EE2135EB03D0}"/>
    <cellStyle name="Total 5 4 5 2" xfId="24215" xr:uid="{E2A7FFE5-4B1F-4FB4-8A52-8D90AB9DEE7E}"/>
    <cellStyle name="Total 5 4 6" xfId="10290" xr:uid="{346AA44D-B018-46A0-BA4E-C9936587739E}"/>
    <cellStyle name="Total 5 4 6 2" xfId="24216" xr:uid="{90ACA712-795B-4828-B77B-4E2575004F50}"/>
    <cellStyle name="Total 5 4 7" xfId="24210" xr:uid="{337A789A-D161-40A9-AB7E-8A3A4019D826}"/>
    <cellStyle name="Total 5 5" xfId="10291" xr:uid="{1FE46050-35AA-4CE3-890C-B507A5412FE5}"/>
    <cellStyle name="Total 5 5 2" xfId="10292" xr:uid="{0C2CF322-AF5F-4D7D-95EF-5ECCC306AB97}"/>
    <cellStyle name="Total 5 5 2 2" xfId="24218" xr:uid="{A50C28E6-2B5C-4DF8-8C21-1B35A837FEBF}"/>
    <cellStyle name="Total 5 5 3" xfId="10293" xr:uid="{C2A9AA0A-13B9-4B55-A51D-DA8D63C4BEF6}"/>
    <cellStyle name="Total 5 5 3 2" xfId="24219" xr:uid="{813D0515-E7C2-4908-B322-7ADF6AC1D190}"/>
    <cellStyle name="Total 5 5 4" xfId="10294" xr:uid="{75922C01-9EA0-42F2-8C8A-0D3085E70E39}"/>
    <cellStyle name="Total 5 5 4 2" xfId="24220" xr:uid="{566F1B73-49B7-494C-BF62-CADB56C36B1A}"/>
    <cellStyle name="Total 5 5 5" xfId="10295" xr:uid="{F447C4AA-3F07-410E-91CC-9E10330C6BF3}"/>
    <cellStyle name="Total 5 5 5 2" xfId="24221" xr:uid="{CC41DC81-A285-4718-A070-0049ECEC567C}"/>
    <cellStyle name="Total 5 5 6" xfId="24217" xr:uid="{2D8A1396-CD7A-465D-BA36-3939285358E5}"/>
    <cellStyle name="Total 5 6" xfId="10296" xr:uid="{5F9F2D7C-9935-4520-BAB6-B1251E84ABFD}"/>
    <cellStyle name="Total 5 6 2" xfId="10297" xr:uid="{3846DEE4-C6B0-49D1-8586-855ADFCEF334}"/>
    <cellStyle name="Total 5 6 2 2" xfId="24223" xr:uid="{9661C86D-ACCC-4676-9760-142B1DD83199}"/>
    <cellStyle name="Total 5 6 3" xfId="24222" xr:uid="{D02DF879-527C-4B47-B241-E112148A89F0}"/>
    <cellStyle name="Total 5 7" xfId="10298" xr:uid="{271FE8D7-788C-466C-9988-AD9EAFDDA129}"/>
    <cellStyle name="Total 5 7 2" xfId="24224" xr:uid="{DF83A27C-0B58-40D4-B181-ACC9F0E15B11}"/>
    <cellStyle name="Total 5 8" xfId="10299" xr:uid="{1AC689B0-16AF-4CB1-961B-1D8711CB632B}"/>
    <cellStyle name="Total 5 8 2" xfId="24225" xr:uid="{4A432495-7346-4142-ABC5-76A25C264452}"/>
    <cellStyle name="Total 5 9" xfId="10300" xr:uid="{475B2D9D-0C23-4F3F-A87C-7A09A45C12C2}"/>
    <cellStyle name="Total 5 9 2" xfId="24226" xr:uid="{47F02AB0-73ED-4F46-94F8-520CEF99F1C4}"/>
    <cellStyle name="Total 6" xfId="1140" xr:uid="{4875822B-86CC-47C3-B490-92CFDC9A2EBB}"/>
    <cellStyle name="Total 6 10" xfId="10301" xr:uid="{9878379D-59DB-4E47-8C7C-48F5C9E71B69}"/>
    <cellStyle name="Total 6 10 2" xfId="24227" xr:uid="{75C986FA-DD73-4EEA-A7D1-51C99B420683}"/>
    <cellStyle name="Total 6 11" xfId="10302" xr:uid="{229F5B1F-5625-48D7-AE6D-774CCF2B16C2}"/>
    <cellStyle name="Total 6 11 2" xfId="24228" xr:uid="{1E38BE20-3064-4D16-BBAC-6CF4FB427AFE}"/>
    <cellStyle name="Total 6 12" xfId="10303" xr:uid="{DBDDFE58-06EE-4666-90CF-ECC03D91C109}"/>
    <cellStyle name="Total 6 12 2" xfId="24229" xr:uid="{5ADAA2F5-7CB6-4B99-BC33-16A8C877C531}"/>
    <cellStyle name="Total 6 13" xfId="10304" xr:uid="{A60BB2CB-78C6-4F28-83DB-B2187FD9DF1A}"/>
    <cellStyle name="Total 6 13 2" xfId="24230" xr:uid="{6A9BAD3B-7A06-40C9-813C-81E01D524D6C}"/>
    <cellStyle name="Total 6 14" xfId="10305" xr:uid="{2657E99F-93AC-497C-A7DD-B8645BE42965}"/>
    <cellStyle name="Total 6 14 2" xfId="24231" xr:uid="{F4708495-05A0-454B-A083-FCE58240AA1D}"/>
    <cellStyle name="Total 6 15" xfId="10306" xr:uid="{700916FD-7C03-4716-A0EB-8C6A2464F411}"/>
    <cellStyle name="Total 6 15 2" xfId="24232" xr:uid="{2EF3C446-B194-4549-97C7-30C2E9CFEFCB}"/>
    <cellStyle name="Total 6 16" xfId="10307" xr:uid="{549B6212-80CD-44EE-BD25-592E739CD6D8}"/>
    <cellStyle name="Total 6 16 2" xfId="24233" xr:uid="{57462375-037F-480B-85DB-CE67E062BCAC}"/>
    <cellStyle name="Total 6 17" xfId="10308" xr:uid="{E046602C-7C3F-42DD-B057-31EA7805E22F}"/>
    <cellStyle name="Total 6 17 2" xfId="24234" xr:uid="{11D67885-A0FF-4408-BCD1-69E747B87738}"/>
    <cellStyle name="Total 6 18" xfId="10309" xr:uid="{60811A08-E954-4A9D-A139-D00899BF5886}"/>
    <cellStyle name="Total 6 18 2" xfId="24235" xr:uid="{EF8B3645-8377-483A-B332-140749C72951}"/>
    <cellStyle name="Total 6 19" xfId="10310" xr:uid="{569387A7-33A7-4344-8DBD-C618D51F3C8D}"/>
    <cellStyle name="Total 6 19 2" xfId="24236" xr:uid="{EB9DAFD3-A2FD-45CE-B0C9-10485414F80B}"/>
    <cellStyle name="Total 6 2" xfId="10311" xr:uid="{D165A687-770B-45E0-A103-46F2CC1E3028}"/>
    <cellStyle name="Total 6 2 10" xfId="15330" xr:uid="{A3DB46C2-9C6C-41F8-B2FB-B10838CD2CD3}"/>
    <cellStyle name="Total 6 2 10 2" xfId="27670" xr:uid="{7FAD9A5B-36BF-4CD1-8A9C-AC15F32A794E}"/>
    <cellStyle name="Total 6 2 11" xfId="24237" xr:uid="{90342279-FF6F-4CF6-9722-DAEB9094DBFB}"/>
    <cellStyle name="Total 6 2 2" xfId="10312" xr:uid="{06BFD5BD-4441-44C1-B121-AE5617A22928}"/>
    <cellStyle name="Total 6 2 2 2" xfId="10313" xr:uid="{EE05BC2B-4199-4B6D-917F-5616B16752B6}"/>
    <cellStyle name="Total 6 2 2 2 2" xfId="24239" xr:uid="{AFEF18EE-E549-46B5-AB1F-D5AD6051CFF5}"/>
    <cellStyle name="Total 6 2 2 3" xfId="10314" xr:uid="{163244DB-2F3C-4B3E-9D70-50CEFC232E6F}"/>
    <cellStyle name="Total 6 2 2 3 2" xfId="24240" xr:uid="{11861364-A8E2-460D-AB93-5D3641648E6B}"/>
    <cellStyle name="Total 6 2 2 4" xfId="10315" xr:uid="{1A3F2D34-528F-4708-A95E-282AF496F304}"/>
    <cellStyle name="Total 6 2 2 4 2" xfId="24241" xr:uid="{B4937DED-4458-4F73-B926-7E8536553C14}"/>
    <cellStyle name="Total 6 2 2 5" xfId="10316" xr:uid="{995F4D4C-0827-4CB6-A3F3-30A52135EF10}"/>
    <cellStyle name="Total 6 2 2 5 2" xfId="24242" xr:uid="{1C0D2500-98BD-4D95-B29C-3CEEE338EE77}"/>
    <cellStyle name="Total 6 2 2 6" xfId="24238" xr:uid="{9D04416C-CC56-47E7-BB48-EECB8047855D}"/>
    <cellStyle name="Total 6 2 3" xfId="10317" xr:uid="{9ADF7D08-57E8-472C-88F6-EFC87BF8E212}"/>
    <cellStyle name="Total 6 2 3 2" xfId="24243" xr:uid="{83B9C8C8-DBEF-4F6C-86DC-5839EB0E0D0E}"/>
    <cellStyle name="Total 6 2 4" xfId="10318" xr:uid="{93C84C47-3801-4FC2-8A5E-9B0CE3386EB0}"/>
    <cellStyle name="Total 6 2 4 2" xfId="24244" xr:uid="{2FF53A75-BBDE-484E-B265-6D7DAB27A6FB}"/>
    <cellStyle name="Total 6 2 5" xfId="10319" xr:uid="{5067A043-F4DF-4928-A040-954DF932F4E9}"/>
    <cellStyle name="Total 6 2 5 2" xfId="24245" xr:uid="{0E62A225-A05C-4BDD-8823-9401D3FF477B}"/>
    <cellStyle name="Total 6 2 6" xfId="10320" xr:uid="{E1B7611C-D7FF-428E-8AFA-FBF192BD0F99}"/>
    <cellStyle name="Total 6 2 6 2" xfId="24246" xr:uid="{6D15AB92-7AD8-4286-816F-2260AAEFCEE4}"/>
    <cellStyle name="Total 6 2 7" xfId="10321" xr:uid="{3DC4B651-A3E2-4533-94EA-2AC5FF63DD13}"/>
    <cellStyle name="Total 6 2 7 2" xfId="24247" xr:uid="{CABA1736-D9F8-407A-920E-0F6150CEFB0D}"/>
    <cellStyle name="Total 6 2 8" xfId="10322" xr:uid="{56568A11-2721-4990-8798-70BD9C11C4FE}"/>
    <cellStyle name="Total 6 2 8 2" xfId="24248" xr:uid="{B5E88FCA-3280-4565-8804-C2AF8597191A}"/>
    <cellStyle name="Total 6 2 9" xfId="14936" xr:uid="{43C35381-6C65-4E7B-A0B0-855750C9E847}"/>
    <cellStyle name="Total 6 2 9 2" xfId="27301" xr:uid="{C83C19B0-2AA6-4492-8D63-62EB6FB9C698}"/>
    <cellStyle name="Total 6 20" xfId="10323" xr:uid="{D48A125A-3D80-49A6-A8CF-BFBF6E9B1F49}"/>
    <cellStyle name="Total 6 20 2" xfId="24249" xr:uid="{DC0AB34B-1682-4202-9045-55337ABDCB99}"/>
    <cellStyle name="Total 6 21" xfId="10324" xr:uid="{30B305ED-CDC5-489B-98B2-964351494A62}"/>
    <cellStyle name="Total 6 21 2" xfId="24250" xr:uid="{95A6A5C5-006B-4065-86FC-02B8F5ECFE0B}"/>
    <cellStyle name="Total 6 22" xfId="14935" xr:uid="{E222FC35-0944-4F8D-9262-8C09020E0A9E}"/>
    <cellStyle name="Total 6 22 2" xfId="27300" xr:uid="{82A30D97-18DA-48C4-8CA1-AE6645441EF6}"/>
    <cellStyle name="Total 6 23" xfId="15329" xr:uid="{4C0E9DE0-37D4-4376-9262-590D44AAE0B4}"/>
    <cellStyle name="Total 6 23 2" xfId="27669" xr:uid="{2F84299E-E60B-45B2-AE97-D15F12708F65}"/>
    <cellStyle name="Total 6 24" xfId="15693" xr:uid="{3E3FA4CB-11DA-44B8-9BF0-CAEB38FB7B2C}"/>
    <cellStyle name="Total 6 3" xfId="10325" xr:uid="{2E3CE8C0-6967-4BD8-B1E7-E3F38930A3DE}"/>
    <cellStyle name="Total 6 3 2" xfId="10326" xr:uid="{6EDFD53E-E0BD-49C2-AF6C-B429AF1E4F76}"/>
    <cellStyle name="Total 6 3 2 2" xfId="10327" xr:uid="{14C0B7D4-DE25-4D24-9D29-C49024DCAC04}"/>
    <cellStyle name="Total 6 3 2 2 2" xfId="24253" xr:uid="{15AA6849-E6EE-49C0-BFAD-EE202620B8E9}"/>
    <cellStyle name="Total 6 3 2 3" xfId="24252" xr:uid="{B794A78A-495D-4CD4-9CB3-B57FE818812A}"/>
    <cellStyle name="Total 6 3 3" xfId="10328" xr:uid="{35E35685-ABDD-4E69-B397-71A4D2AD1FAB}"/>
    <cellStyle name="Total 6 3 3 2" xfId="24254" xr:uid="{D1B6C489-6DA6-4AA8-8923-1694A1325F0F}"/>
    <cellStyle name="Total 6 3 4" xfId="10329" xr:uid="{5D5FA0B7-D2BD-4A33-BE6F-F3D6346B74B9}"/>
    <cellStyle name="Total 6 3 4 2" xfId="24255" xr:uid="{DC51F678-9F83-4E9F-9A81-658E3082461F}"/>
    <cellStyle name="Total 6 3 5" xfId="10330" xr:uid="{A40FA1A4-086F-426C-8A2D-6B72F40044DB}"/>
    <cellStyle name="Total 6 3 5 2" xfId="24256" xr:uid="{1D324A69-269D-4595-BB4B-AA9E3DB017D0}"/>
    <cellStyle name="Total 6 3 6" xfId="10331" xr:uid="{25274D79-A0C6-4518-98D2-6F3EF0599A01}"/>
    <cellStyle name="Total 6 3 6 2" xfId="24257" xr:uid="{5B94B4FC-347F-486E-82AB-896C40AE77DF}"/>
    <cellStyle name="Total 6 3 7" xfId="24251" xr:uid="{A2882E25-CE6C-4273-A844-42DBF82323F7}"/>
    <cellStyle name="Total 6 4" xfId="10332" xr:uid="{F39043F3-8143-41C5-A49A-C758AD17EFC4}"/>
    <cellStyle name="Total 6 4 2" xfId="10333" xr:uid="{7AA853A1-4242-434F-97BC-EEE8D49DA504}"/>
    <cellStyle name="Total 6 4 2 2" xfId="10334" xr:uid="{E9CBF9F7-CE36-4542-A32C-6636BC163991}"/>
    <cellStyle name="Total 6 4 2 2 2" xfId="24260" xr:uid="{2294787D-601E-4B3A-AB72-C1E543B583CA}"/>
    <cellStyle name="Total 6 4 2 3" xfId="24259" xr:uid="{A71ACE4C-859C-4312-81E2-846D8D6DE7DF}"/>
    <cellStyle name="Total 6 4 3" xfId="10335" xr:uid="{9FDF91E8-B030-45C5-9D18-37B3BD42A3DD}"/>
    <cellStyle name="Total 6 4 3 2" xfId="24261" xr:uid="{07890E94-878C-44F0-90A3-57C7D2A20F20}"/>
    <cellStyle name="Total 6 4 4" xfId="10336" xr:uid="{1B8D58A5-D3EA-4879-943B-E6F525D851C7}"/>
    <cellStyle name="Total 6 4 4 2" xfId="24262" xr:uid="{505DA6C1-FE88-45D6-A0A0-C210620BE2A7}"/>
    <cellStyle name="Total 6 4 5" xfId="10337" xr:uid="{5CB94771-DEEB-4A67-8B31-9241465C9BF2}"/>
    <cellStyle name="Total 6 4 5 2" xfId="24263" xr:uid="{D7262192-9948-4F8B-AC1D-1A8DF500A38C}"/>
    <cellStyle name="Total 6 4 6" xfId="10338" xr:uid="{EC8FB807-4C6D-4599-B4BB-65036C0441CD}"/>
    <cellStyle name="Total 6 4 6 2" xfId="24264" xr:uid="{F7D75675-54D6-44A3-977C-AAE8CB19B221}"/>
    <cellStyle name="Total 6 4 7" xfId="24258" xr:uid="{ECB35568-DDC7-4EC4-80F3-3F0CFED00F1C}"/>
    <cellStyle name="Total 6 5" xfId="10339" xr:uid="{6207137B-75C4-4BC3-A79F-75FAC2260D90}"/>
    <cellStyle name="Total 6 5 2" xfId="10340" xr:uid="{38A62581-7459-43A9-8CBE-BAE094A39370}"/>
    <cellStyle name="Total 6 5 2 2" xfId="24266" xr:uid="{F209F2F6-2F44-4892-B08E-10686C1980AF}"/>
    <cellStyle name="Total 6 5 3" xfId="10341" xr:uid="{266D6E24-F634-46FC-BE60-36275E7AEFD0}"/>
    <cellStyle name="Total 6 5 3 2" xfId="24267" xr:uid="{E5C0C7BB-5ED6-4477-A4B3-1A67E5B498A9}"/>
    <cellStyle name="Total 6 5 4" xfId="10342" xr:uid="{40C14A16-91B9-4346-AFF8-0D1F7ABB69C5}"/>
    <cellStyle name="Total 6 5 4 2" xfId="24268" xr:uid="{73D1AF62-1491-4078-A2F8-AE1F0D940CF5}"/>
    <cellStyle name="Total 6 5 5" xfId="10343" xr:uid="{BC881648-3DF2-4091-BD89-D034C8DA5F31}"/>
    <cellStyle name="Total 6 5 5 2" xfId="24269" xr:uid="{97C575E5-4FFF-4ACA-AF3D-0DC59DE30318}"/>
    <cellStyle name="Total 6 5 6" xfId="24265" xr:uid="{809031FF-FB5D-49C6-929C-0F2E9FDAA10E}"/>
    <cellStyle name="Total 6 6" xfId="10344" xr:uid="{CF15A406-B9B5-44D4-9FB7-D2452206E65B}"/>
    <cellStyle name="Total 6 6 2" xfId="10345" xr:uid="{94FC1869-374B-4EC9-9EA4-99B90E04F878}"/>
    <cellStyle name="Total 6 6 2 2" xfId="24271" xr:uid="{BB83CE2E-5156-4FAE-A0C7-1ED64C204D50}"/>
    <cellStyle name="Total 6 6 3" xfId="24270" xr:uid="{BBE17D24-B230-47AA-AF86-CA894E5C1ADD}"/>
    <cellStyle name="Total 6 7" xfId="10346" xr:uid="{5E7E0094-F918-443C-A5B9-56BE8B5B8D75}"/>
    <cellStyle name="Total 6 7 2" xfId="24272" xr:uid="{F0CC7219-C6D8-4136-BBE4-A5AA63909B4E}"/>
    <cellStyle name="Total 6 8" xfId="10347" xr:uid="{79849FC8-70D8-457D-BD10-199AD9E1DF5C}"/>
    <cellStyle name="Total 6 8 2" xfId="24273" xr:uid="{B66FD081-5FC9-497C-A958-30583946E413}"/>
    <cellStyle name="Total 6 9" xfId="10348" xr:uid="{0179D76E-6A7C-4297-A71F-03E1E6626E13}"/>
    <cellStyle name="Total 6 9 2" xfId="24274" xr:uid="{70DCF9FE-2FBE-4A0B-92E1-FD2931062222}"/>
    <cellStyle name="Total 7" xfId="1405" xr:uid="{8405DBBF-A6C6-4704-AF09-533EB424BF6E}"/>
    <cellStyle name="Total 7 10" xfId="10349" xr:uid="{AE6C32FD-F0DF-4983-ACC8-DF1FFF6FEFF2}"/>
    <cellStyle name="Total 7 10 2" xfId="24275" xr:uid="{E9E85250-3C28-4909-925B-D1A061039D76}"/>
    <cellStyle name="Total 7 11" xfId="10350" xr:uid="{F2285B2C-3D71-4A4F-8DF9-B0E182854979}"/>
    <cellStyle name="Total 7 11 2" xfId="24276" xr:uid="{7D7CC27D-9821-46B8-A200-0CD1E78F2A7C}"/>
    <cellStyle name="Total 7 12" xfId="10351" xr:uid="{9F2217FB-C594-4C4C-ACD2-694AC485D424}"/>
    <cellStyle name="Total 7 12 2" xfId="24277" xr:uid="{AEC41A17-17E6-4CF9-9ABD-E0587199A25F}"/>
    <cellStyle name="Total 7 13" xfId="10352" xr:uid="{7AAFA6CC-8996-4F32-9C6C-22FFFA0834D2}"/>
    <cellStyle name="Total 7 13 2" xfId="24278" xr:uid="{96411BC8-2204-48F7-A342-72856C943B9E}"/>
    <cellStyle name="Total 7 14" xfId="10353" xr:uid="{D41A1844-A0FA-4762-A14C-D17686448961}"/>
    <cellStyle name="Total 7 14 2" xfId="24279" xr:uid="{CB2D8E32-E691-4B2A-8093-89C484948041}"/>
    <cellStyle name="Total 7 15" xfId="10354" xr:uid="{C0C2C13C-63C7-48C7-B87C-829A0E3EABB4}"/>
    <cellStyle name="Total 7 15 2" xfId="24280" xr:uid="{EEF3401D-A90F-4F81-9394-84165F709B82}"/>
    <cellStyle name="Total 7 16" xfId="10355" xr:uid="{0643ADEB-3AD8-4D0F-810C-883E693D2554}"/>
    <cellStyle name="Total 7 16 2" xfId="24281" xr:uid="{ABF98C74-5059-47F6-9D08-7ECB61B4023B}"/>
    <cellStyle name="Total 7 17" xfId="14937" xr:uid="{7D9DA7A5-8782-4C29-8240-C4E8BF5836B3}"/>
    <cellStyle name="Total 7 17 2" xfId="27302" xr:uid="{5986B064-9A6E-44E7-8EE3-7795F577D975}"/>
    <cellStyle name="Total 7 18" xfId="15331" xr:uid="{8EE7A56A-AF99-487D-87F8-E07361E15256}"/>
    <cellStyle name="Total 7 18 2" xfId="27671" xr:uid="{CEF50C6C-EE31-4979-B073-F286FFE41249}"/>
    <cellStyle name="Total 7 19" xfId="15780" xr:uid="{B1F167AF-48F8-48EE-BC0F-35563C1E53F2}"/>
    <cellStyle name="Total 7 2" xfId="10356" xr:uid="{02A6EF6F-323D-4E17-9239-DC24EB8B4ABF}"/>
    <cellStyle name="Total 7 2 2" xfId="10357" xr:uid="{E78B2154-5D8A-46D4-9EF1-540F7BFE3EC5}"/>
    <cellStyle name="Total 7 2 2 2" xfId="10358" xr:uid="{A6DE91F1-2A08-4EE0-90AA-8193C8F16644}"/>
    <cellStyle name="Total 7 2 2 2 2" xfId="24284" xr:uid="{8CAC3E47-2775-474F-AE1C-027A44E918CB}"/>
    <cellStyle name="Total 7 2 2 3" xfId="10359" xr:uid="{364788C7-BE46-4834-9435-6045E151F0B5}"/>
    <cellStyle name="Total 7 2 2 3 2" xfId="24285" xr:uid="{C20F9726-1BDF-49AC-8DED-D15FADC3DE9C}"/>
    <cellStyle name="Total 7 2 2 4" xfId="10360" xr:uid="{6E3BA82F-4598-4640-9608-724154A857B8}"/>
    <cellStyle name="Total 7 2 2 4 2" xfId="24286" xr:uid="{32904AAA-27BE-4BC7-9579-820BEF7F8752}"/>
    <cellStyle name="Total 7 2 2 5" xfId="24283" xr:uid="{C6FA470D-9AD4-44B6-A294-F8CCEC63ADDC}"/>
    <cellStyle name="Total 7 2 3" xfId="10361" xr:uid="{52A9CEE7-90F3-48DC-98A9-7935985E7396}"/>
    <cellStyle name="Total 7 2 3 2" xfId="24287" xr:uid="{CDD42E67-0F26-4CAB-B54B-5DCCCCFE5764}"/>
    <cellStyle name="Total 7 2 4" xfId="10362" xr:uid="{9B7D0B83-77D4-4565-ACA5-9E4A33F3DCCA}"/>
    <cellStyle name="Total 7 2 4 2" xfId="24288" xr:uid="{32AE5D05-9CDA-4394-944F-44B8C57FB9B3}"/>
    <cellStyle name="Total 7 2 5" xfId="10363" xr:uid="{E97DEBCC-4BBB-461B-9FA8-BD795AA140F7}"/>
    <cellStyle name="Total 7 2 5 2" xfId="24289" xr:uid="{F77722E1-894D-4785-8CCD-FC61AD71C3FD}"/>
    <cellStyle name="Total 7 2 6" xfId="10364" xr:uid="{B4F74931-E60E-480B-85D4-552194D982A2}"/>
    <cellStyle name="Total 7 2 6 2" xfId="24290" xr:uid="{2CDF1059-711B-484B-9A68-D78C29E4C202}"/>
    <cellStyle name="Total 7 2 7" xfId="10365" xr:uid="{3EC2BFC0-323A-4CE6-9EE4-27A5B3CB6783}"/>
    <cellStyle name="Total 7 2 7 2" xfId="24291" xr:uid="{63BFDF24-0D42-46B0-955D-DD5C53BE7DA4}"/>
    <cellStyle name="Total 7 2 8" xfId="24282" xr:uid="{7BEF5400-C16B-45AF-923E-F4D524F060D3}"/>
    <cellStyle name="Total 7 3" xfId="10366" xr:uid="{8E3129AA-EAE1-45E3-9285-C31246F40D22}"/>
    <cellStyle name="Total 7 3 2" xfId="10367" xr:uid="{B7A5D75A-7265-43E8-8AEA-E64CAEB857B9}"/>
    <cellStyle name="Total 7 3 2 2" xfId="24293" xr:uid="{D2532B1B-4F31-41E2-AF5D-A740BFBEFF77}"/>
    <cellStyle name="Total 7 3 3" xfId="10368" xr:uid="{FDECA9C3-9503-4746-93D3-9EBCAC5DF300}"/>
    <cellStyle name="Total 7 3 3 2" xfId="24294" xr:uid="{8CD6FCA1-E40B-4258-A496-CBB1B1A8B587}"/>
    <cellStyle name="Total 7 3 4" xfId="10369" xr:uid="{E8F759B5-EDEC-4B44-9FE8-C46CD2831646}"/>
    <cellStyle name="Total 7 3 4 2" xfId="24295" xr:uid="{263DCB34-97E1-4C56-98A4-9DF418F9ABE5}"/>
    <cellStyle name="Total 7 3 5" xfId="24292" xr:uid="{47F2E5D0-F5DE-4596-908C-4F475D368F10}"/>
    <cellStyle name="Total 7 4" xfId="10370" xr:uid="{BE2E9B4D-0DCD-4470-A429-B117F1D4278E}"/>
    <cellStyle name="Total 7 4 2" xfId="10371" xr:uid="{F0E20657-0124-40CA-BA11-F26EE5FD1E1C}"/>
    <cellStyle name="Total 7 4 2 2" xfId="24297" xr:uid="{CD93BD1D-C8C0-4B5C-875D-AFBE91E98BF0}"/>
    <cellStyle name="Total 7 4 3" xfId="10372" xr:uid="{868C7578-B2AB-45B3-B8C2-095A5C9227B2}"/>
    <cellStyle name="Total 7 4 3 2" xfId="24298" xr:uid="{DA56A88D-8F7A-446B-926D-788403D04EC5}"/>
    <cellStyle name="Total 7 4 4" xfId="10373" xr:uid="{4E2014DE-5BA3-4591-8514-6268BE11A5EE}"/>
    <cellStyle name="Total 7 4 4 2" xfId="24299" xr:uid="{9213EC87-35D4-4318-880D-57E9D5C21FF8}"/>
    <cellStyle name="Total 7 4 5" xfId="24296" xr:uid="{849C72D3-A8E5-4E59-889E-DCB4765B28F6}"/>
    <cellStyle name="Total 7 5" xfId="10374" xr:uid="{CAF6A4B2-7EEF-4B91-BC92-B61D3F520123}"/>
    <cellStyle name="Total 7 5 2" xfId="10375" xr:uid="{91DD3730-02B5-4160-953C-9A54670DC61C}"/>
    <cellStyle name="Total 7 5 2 2" xfId="24301" xr:uid="{FD97309F-A8B5-4310-9AA2-60C379228C0B}"/>
    <cellStyle name="Total 7 5 3" xfId="10376" xr:uid="{D97A20EE-0BBB-4C47-97AD-84C1B83C1665}"/>
    <cellStyle name="Total 7 5 3 2" xfId="24302" xr:uid="{16846E81-F08D-4BA6-A3C7-48BE7E851E5A}"/>
    <cellStyle name="Total 7 5 4" xfId="10377" xr:uid="{9E683B11-684A-4E1E-8D77-4FC31BA82E8E}"/>
    <cellStyle name="Total 7 5 4 2" xfId="24303" xr:uid="{5B6F210D-BAD5-4B57-92AC-051D39D92D4A}"/>
    <cellStyle name="Total 7 5 5" xfId="24300" xr:uid="{63071544-5858-4102-B819-02FCFF1EFCB8}"/>
    <cellStyle name="Total 7 6" xfId="10378" xr:uid="{B96E4CC5-B50F-408F-B7C8-2C052B872EDA}"/>
    <cellStyle name="Total 7 6 2" xfId="24304" xr:uid="{69C0F068-B872-4B13-86DC-CA6114180747}"/>
    <cellStyle name="Total 7 7" xfId="10379" xr:uid="{6E2EA049-0625-49F2-9B43-A2B56535178C}"/>
    <cellStyle name="Total 7 7 2" xfId="24305" xr:uid="{31C3A260-5942-4449-9AEF-C3464CEDB96C}"/>
    <cellStyle name="Total 7 8" xfId="10380" xr:uid="{256473A5-F069-4318-8A12-8078A5ABA933}"/>
    <cellStyle name="Total 7 8 2" xfId="24306" xr:uid="{84C7BCEA-EEDC-4319-A838-C575B169994E}"/>
    <cellStyle name="Total 7 9" xfId="10381" xr:uid="{87FC8E12-CE95-4A93-835A-EDA87322D6CC}"/>
    <cellStyle name="Total 7 9 2" xfId="24307" xr:uid="{E5BBE17F-3225-4087-965F-59A4960FD4B0}"/>
    <cellStyle name="Total 8" xfId="1406" xr:uid="{D3EBDEE3-B910-4033-9F10-15CD1EE5C583}"/>
    <cellStyle name="Total 8 10" xfId="10382" xr:uid="{229D61E4-47D0-4E5F-961D-82A5EA06F940}"/>
    <cellStyle name="Total 8 10 2" xfId="24308" xr:uid="{BD3643CE-A5CE-4049-9F7B-0933E3A28A97}"/>
    <cellStyle name="Total 8 11" xfId="10383" xr:uid="{8EC5518C-B60A-45C2-AB95-305C3CF9D67D}"/>
    <cellStyle name="Total 8 11 2" xfId="24309" xr:uid="{4D7D4034-EC1B-4136-AF1F-9EF56CBBF5D3}"/>
    <cellStyle name="Total 8 12" xfId="10384" xr:uid="{B918A339-773F-4EA0-B089-EE32D1693B88}"/>
    <cellStyle name="Total 8 12 2" xfId="24310" xr:uid="{A258BD9F-7FC2-4B25-B881-07CE6C886F77}"/>
    <cellStyle name="Total 8 13" xfId="10385" xr:uid="{3E8A9F20-AD4A-4BEE-B54C-F21F19F4941B}"/>
    <cellStyle name="Total 8 13 2" xfId="24311" xr:uid="{09AAF878-9BDE-4AD9-8A38-008DBA5EC021}"/>
    <cellStyle name="Total 8 14" xfId="10386" xr:uid="{1DD1E056-1758-42BA-8C9A-04A683D2F2BF}"/>
    <cellStyle name="Total 8 14 2" xfId="24312" xr:uid="{BA917208-8785-4836-8550-7100B3D69A32}"/>
    <cellStyle name="Total 8 15" xfId="10387" xr:uid="{4A780CF5-67D9-4473-80DA-241C89E562EB}"/>
    <cellStyle name="Total 8 15 2" xfId="24313" xr:uid="{D4A0FD6D-0332-4CE0-B0F4-A023567B8027}"/>
    <cellStyle name="Total 8 16" xfId="10388" xr:uid="{1F88653F-7C2B-45F7-80A8-B5D172E794E2}"/>
    <cellStyle name="Total 8 16 2" xfId="24314" xr:uid="{C2211088-D30C-4565-8601-4326FAF7E6F8}"/>
    <cellStyle name="Total 8 17" xfId="10389" xr:uid="{41173F4C-D1FE-42B7-8779-C6F71C88FF7B}"/>
    <cellStyle name="Total 8 17 2" xfId="24315" xr:uid="{86E74E17-DB12-44BF-B3FA-881F12309964}"/>
    <cellStyle name="Total 8 18" xfId="15781" xr:uid="{3E47479C-7B0B-4127-A3FC-6FF794858E54}"/>
    <cellStyle name="Total 8 2" xfId="10390" xr:uid="{C786CB2F-C066-4F93-9E38-DA6B63104570}"/>
    <cellStyle name="Total 8 2 2" xfId="10391" xr:uid="{4263CD2C-39B6-4B4A-B12B-1DF71AB0E204}"/>
    <cellStyle name="Total 8 2 2 2" xfId="10392" xr:uid="{FEFC816C-C745-458C-B958-43CEFB013392}"/>
    <cellStyle name="Total 8 2 2 2 2" xfId="24318" xr:uid="{03C52AE5-6541-41F6-BD3A-4C6242528D30}"/>
    <cellStyle name="Total 8 2 2 3" xfId="10393" xr:uid="{ADAB1A2C-B251-48E5-808F-04116C7E271D}"/>
    <cellStyle name="Total 8 2 2 3 2" xfId="24319" xr:uid="{0031ADF6-24DB-47E8-801A-C05E871072DA}"/>
    <cellStyle name="Total 8 2 2 4" xfId="10394" xr:uid="{0CF143CE-ACDF-4461-8C97-3C2362F8025E}"/>
    <cellStyle name="Total 8 2 2 4 2" xfId="24320" xr:uid="{401A1FD7-AE80-44C8-9722-31F31DA1E28B}"/>
    <cellStyle name="Total 8 2 2 5" xfId="24317" xr:uid="{D4B026BB-4702-4191-950A-D944B079076A}"/>
    <cellStyle name="Total 8 2 3" xfId="10395" xr:uid="{6855CFD9-C777-41D4-B45E-1AFB5EDD9605}"/>
    <cellStyle name="Total 8 2 3 2" xfId="24321" xr:uid="{BA7F6A13-3C8E-4CC0-9E44-44794ABBEF03}"/>
    <cellStyle name="Total 8 2 4" xfId="10396" xr:uid="{1D5DFB07-F527-4FE8-B920-248AD9734D38}"/>
    <cellStyle name="Total 8 2 4 2" xfId="24322" xr:uid="{1824F19A-497F-48EB-814F-C38D6356C459}"/>
    <cellStyle name="Total 8 2 5" xfId="10397" xr:uid="{1AB7AB69-6A39-49F1-96A1-70707E24D97F}"/>
    <cellStyle name="Total 8 2 5 2" xfId="24323" xr:uid="{682E8C61-6367-4C90-8BF9-BEE127E0D33A}"/>
    <cellStyle name="Total 8 2 6" xfId="10398" xr:uid="{86AC23CE-1849-4E4E-981B-E73579E88AD3}"/>
    <cellStyle name="Total 8 2 6 2" xfId="24324" xr:uid="{48536BA6-EC81-4404-96F0-F65EE0907BF3}"/>
    <cellStyle name="Total 8 2 7" xfId="10399" xr:uid="{A46330A2-1ED6-4DC7-A591-6A0402457241}"/>
    <cellStyle name="Total 8 2 7 2" xfId="24325" xr:uid="{D0C82FEC-C704-4E69-99C2-C0B49D90EC27}"/>
    <cellStyle name="Total 8 2 8" xfId="24316" xr:uid="{794AEF06-92ED-4295-86BE-1C15C2D6C444}"/>
    <cellStyle name="Total 8 3" xfId="10400" xr:uid="{6600F3CE-DB3E-49F0-90E1-CE0F070A211C}"/>
    <cellStyle name="Total 8 3 2" xfId="10401" xr:uid="{AF4B8B5E-0165-4C31-AABB-2547945B8FED}"/>
    <cellStyle name="Total 8 3 2 2" xfId="24327" xr:uid="{7C069429-EAE5-4374-ADBE-1756DCF7D64B}"/>
    <cellStyle name="Total 8 3 3" xfId="10402" xr:uid="{C33E33D5-D5BF-47BF-ABE1-51957B4E0839}"/>
    <cellStyle name="Total 8 3 3 2" xfId="24328" xr:uid="{28477E85-CE4E-4441-A283-01EB118435DC}"/>
    <cellStyle name="Total 8 3 4" xfId="10403" xr:uid="{02987B4B-63FF-4A76-94CA-7B3CC047A307}"/>
    <cellStyle name="Total 8 3 4 2" xfId="24329" xr:uid="{5927736F-22F6-4BC8-ACA4-F4799FCD9340}"/>
    <cellStyle name="Total 8 3 5" xfId="24326" xr:uid="{408C8ADD-EE0F-485E-9BDD-467B6BC66602}"/>
    <cellStyle name="Total 8 4" xfId="10404" xr:uid="{7D49B884-C45C-445D-A0F7-BA1E19BEE2F4}"/>
    <cellStyle name="Total 8 4 2" xfId="10405" xr:uid="{C45447D9-7BA8-4849-BFB1-7A56392264EB}"/>
    <cellStyle name="Total 8 4 2 2" xfId="24331" xr:uid="{5B06FF56-2704-4EF2-BFDB-D1C9235A428A}"/>
    <cellStyle name="Total 8 4 3" xfId="10406" xr:uid="{A8D7F44B-3687-46C4-B40E-48B556B3A7BD}"/>
    <cellStyle name="Total 8 4 3 2" xfId="24332" xr:uid="{320C9E07-A7DB-40DE-A618-A8F54999298E}"/>
    <cellStyle name="Total 8 4 4" xfId="10407" xr:uid="{CB5A9D78-7119-458A-A0AD-AA19EBBE04E7}"/>
    <cellStyle name="Total 8 4 4 2" xfId="24333" xr:uid="{E0FE962E-0855-4704-8D60-84FB7480F6AC}"/>
    <cellStyle name="Total 8 4 5" xfId="24330" xr:uid="{06C20A40-17F8-44F1-94A4-E6E9CF272E6E}"/>
    <cellStyle name="Total 8 5" xfId="10408" xr:uid="{7C5815F7-D4F2-4325-BC7F-C95FDC3FCFD9}"/>
    <cellStyle name="Total 8 5 2" xfId="10409" xr:uid="{D01D0EBB-BF66-4A57-8CFA-24405B82F18F}"/>
    <cellStyle name="Total 8 5 2 2" xfId="24335" xr:uid="{A9CCC869-94B4-424D-8ACF-DE06F04BBB13}"/>
    <cellStyle name="Total 8 5 3" xfId="10410" xr:uid="{780E69D2-E48E-4E5E-B624-1AFFE4939278}"/>
    <cellStyle name="Total 8 5 3 2" xfId="24336" xr:uid="{2D1B2FEA-A070-4DEC-980C-0DF3D04E960F}"/>
    <cellStyle name="Total 8 5 4" xfId="10411" xr:uid="{7E8E4F9C-D0F4-44FB-988B-125369D85BA2}"/>
    <cellStyle name="Total 8 5 4 2" xfId="24337" xr:uid="{183C2F23-D53C-4253-9044-89F7EA2BA095}"/>
    <cellStyle name="Total 8 5 5" xfId="24334" xr:uid="{6813244B-5852-465F-8DC7-FACDF4E9646F}"/>
    <cellStyle name="Total 8 6" xfId="10412" xr:uid="{E32B72D4-3772-4C09-9267-AAF2E877DA62}"/>
    <cellStyle name="Total 8 6 2" xfId="24338" xr:uid="{34B2267F-457F-4756-8F30-02B2DF1C01D7}"/>
    <cellStyle name="Total 8 7" xfId="10413" xr:uid="{FD8AD08F-6C90-468F-B6C0-E2D6E1CAC1C1}"/>
    <cellStyle name="Total 8 7 2" xfId="24339" xr:uid="{A625ED87-AEAB-4D96-9655-1F0DEBB48B8D}"/>
    <cellStyle name="Total 8 8" xfId="10414" xr:uid="{E13A67A4-4471-4B10-8E5E-8D7728F16D09}"/>
    <cellStyle name="Total 8 8 2" xfId="24340" xr:uid="{6CEF65D5-D8E5-49CA-8FE5-A475A4D99BE4}"/>
    <cellStyle name="Total 8 9" xfId="10415" xr:uid="{E2B48673-AC24-46E1-BFF5-D8652583C686}"/>
    <cellStyle name="Total 8 9 2" xfId="24341" xr:uid="{4FD69A74-4B4E-47E2-B5BF-03CDD76072B8}"/>
    <cellStyle name="Total 9" xfId="10416" xr:uid="{0FE9FD8E-8F02-4751-A8EC-CF8D0E024DB6}"/>
    <cellStyle name="Total 9 2" xfId="10417" xr:uid="{788D3ECA-08A0-4F19-BD42-B2AB8B3EB590}"/>
    <cellStyle name="Total 9 2 2" xfId="10418" xr:uid="{4F0A2604-528F-4265-BDA8-8990B5B09ABD}"/>
    <cellStyle name="Total 9 2 2 2" xfId="24344" xr:uid="{F4CC5890-2B57-4B3C-AD34-5E0FCEDBB1C2}"/>
    <cellStyle name="Total 9 2 3" xfId="10419" xr:uid="{E7587164-D4FE-47E0-9358-9243710BD3AA}"/>
    <cellStyle name="Total 9 2 3 2" xfId="24345" xr:uid="{CB217910-4ED9-4990-9870-635E14B7F3A1}"/>
    <cellStyle name="Total 9 2 4" xfId="10420" xr:uid="{F4B5131E-D863-472B-A638-4774A77F0EF3}"/>
    <cellStyle name="Total 9 2 4 2" xfId="24346" xr:uid="{633F0BDB-BEE4-4053-B511-9DF9731F1BA3}"/>
    <cellStyle name="Total 9 2 5" xfId="24343" xr:uid="{51F801F1-E669-4BE1-8A47-8BB6EB16A906}"/>
    <cellStyle name="Total 9 3" xfId="10421" xr:uid="{442432B3-1EA6-468C-B49E-C32E061863F3}"/>
    <cellStyle name="Total 9 3 2" xfId="24347" xr:uid="{F1FB9E62-116E-4899-A2C4-D9FA091EED61}"/>
    <cellStyle name="Total 9 4" xfId="10422" xr:uid="{EB7D1D3B-6520-4C84-8424-E3652B547666}"/>
    <cellStyle name="Total 9 4 2" xfId="24348" xr:uid="{CE958E96-CAD3-4133-A7AE-C9A6E5A9DC67}"/>
    <cellStyle name="Total 9 5" xfId="10423" xr:uid="{70FA06C3-88C5-4EE3-9044-DDFD92A31DDC}"/>
    <cellStyle name="Total 9 5 2" xfId="24349" xr:uid="{BE5C3ACA-C6FD-4DC2-9739-4FAA010A6E72}"/>
    <cellStyle name="Total 9 6" xfId="10424" xr:uid="{6C5C5598-F379-4206-AD2B-C092825789D2}"/>
    <cellStyle name="Total 9 6 2" xfId="24350" xr:uid="{9888D233-3740-4F19-957F-85A71DE65C57}"/>
    <cellStyle name="Total 9 7" xfId="10425" xr:uid="{0EE8C7C8-6B33-4DDF-AA1F-32DDFBA1216C}"/>
    <cellStyle name="Total 9 7 2" xfId="24351" xr:uid="{05093C74-4DFB-4F82-B145-D8323653B79E}"/>
    <cellStyle name="Total 9 8" xfId="24342" xr:uid="{6CAD057C-F700-44C9-9F4D-DC4EC08F5C0A}"/>
    <cellStyle name="TSUIKA" xfId="447" xr:uid="{C42538AD-9108-4C22-AEA7-870E13A443E9}"/>
    <cellStyle name="TSUIKA 10" xfId="10426" xr:uid="{43227ADC-3552-49B6-9310-5A386D520C6A}"/>
    <cellStyle name="TSUIKA 10 2" xfId="10427" xr:uid="{1135D69A-25D8-4623-8BD3-7C9BD13E6AD3}"/>
    <cellStyle name="TSUIKA 10 2 2" xfId="24353" xr:uid="{1F362175-CB89-4558-A02A-FC486C4A6FE3}"/>
    <cellStyle name="TSUIKA 10 3" xfId="24352" xr:uid="{EEDC3009-BEA2-4B63-A001-A837FA45DC99}"/>
    <cellStyle name="TSUIKA 11" xfId="10428" xr:uid="{604953A8-862C-4C3A-BBBB-C447C727D219}"/>
    <cellStyle name="TSUIKA 11 2" xfId="24354" xr:uid="{D5129A9F-6B31-4DEA-A640-8F171671E4EA}"/>
    <cellStyle name="TSUIKA 12" xfId="10429" xr:uid="{C0FEF43F-D837-4BCB-9413-9D823C7BB89A}"/>
    <cellStyle name="TSUIKA 12 2" xfId="24355" xr:uid="{D754B71F-80C4-40D2-A814-4DCEF1F575E6}"/>
    <cellStyle name="TSUIKA 13" xfId="10430" xr:uid="{7991D924-A018-40DE-BAB4-25591319565C}"/>
    <cellStyle name="TSUIKA 13 2" xfId="24356" xr:uid="{94F23CA1-687E-44AD-9F6A-0CD6F0049D6F}"/>
    <cellStyle name="TSUIKA 14" xfId="10431" xr:uid="{9C132F45-67AC-44E5-B4B1-68E9767217A6}"/>
    <cellStyle name="TSUIKA 14 2" xfId="24357" xr:uid="{DA5825C1-D021-47C0-877D-402D0FB715C5}"/>
    <cellStyle name="TSUIKA 15" xfId="10432" xr:uid="{F45ECAD5-B75E-49B7-8B22-49047784D6E5}"/>
    <cellStyle name="TSUIKA 15 2" xfId="24358" xr:uid="{EC4EA8E9-0E52-4B31-A171-88B39C3B7B3D}"/>
    <cellStyle name="TSUIKA 16" xfId="14630" xr:uid="{3B5276E9-B370-459C-8C81-DA403CDCB2C7}"/>
    <cellStyle name="TSUIKA 16 2" xfId="27017" xr:uid="{CFB3CFC1-B08F-4B57-BD41-1A3C1CD8F1F0}"/>
    <cellStyle name="TSUIKA 17" xfId="15172" xr:uid="{BBDBD95B-332F-4C23-8A21-11063A42F4A6}"/>
    <cellStyle name="TSUIKA 17 2" xfId="27512" xr:uid="{01060F7A-9690-4261-BA11-3A4FC748043F}"/>
    <cellStyle name="TSUIKA 2" xfId="1141" xr:uid="{1C1B3F37-A78C-4975-96BE-C9C1AF1D7CE7}"/>
    <cellStyle name="TSUIKA 2 10" xfId="10433" xr:uid="{15B0D5B5-AB27-4996-8D4A-7D3AE3CFBE1C}"/>
    <cellStyle name="TSUIKA 2 10 2" xfId="10434" xr:uid="{7FF32F87-5D45-4785-9FFF-1F624B5C6137}"/>
    <cellStyle name="TSUIKA 2 10 2 2" xfId="24360" xr:uid="{86F564EF-C267-4810-8034-D69207583E4F}"/>
    <cellStyle name="TSUIKA 2 10 3" xfId="24359" xr:uid="{6223F5E5-3D66-415E-81A6-FABDD332B55C}"/>
    <cellStyle name="TSUIKA 2 11" xfId="10435" xr:uid="{42528CCC-F1A1-4FCA-B2D3-9F35658A4B7C}"/>
    <cellStyle name="TSUIKA 2 11 2" xfId="24361" xr:uid="{E9767488-5B08-4172-96EF-09F7397BF0BC}"/>
    <cellStyle name="TSUIKA 2 12" xfId="10436" xr:uid="{E57DA20D-A6C9-4119-A427-2D88C79CB208}"/>
    <cellStyle name="TSUIKA 2 12 2" xfId="24362" xr:uid="{B778F902-3374-474B-99BA-29D5C1ECAB3B}"/>
    <cellStyle name="TSUIKA 2 13" xfId="10437" xr:uid="{AB42765B-2C2E-48CC-99AE-A9781A5BA9DB}"/>
    <cellStyle name="TSUIKA 2 13 2" xfId="24363" xr:uid="{74DBAD17-D4DE-4CF5-985A-3A49469CC858}"/>
    <cellStyle name="TSUIKA 2 14" xfId="10438" xr:uid="{802721FF-BAED-4754-ABDD-17DF61A99975}"/>
    <cellStyle name="TSUIKA 2 14 2" xfId="24364" xr:uid="{D9D82A5E-56CB-4662-B4B6-30457184914B}"/>
    <cellStyle name="TSUIKA 2 15" xfId="10439" xr:uid="{7DCD921A-24AC-476F-8893-1D69B7A40F28}"/>
    <cellStyle name="TSUIKA 2 15 2" xfId="24365" xr:uid="{284286A2-3D26-4487-B600-91C98E0A2C23}"/>
    <cellStyle name="TSUIKA 2 16" xfId="10440" xr:uid="{CBA8F236-6414-4287-8813-A8A78E8604AD}"/>
    <cellStyle name="TSUIKA 2 16 2" xfId="24366" xr:uid="{C823BF61-541A-4721-A8B6-89DC3D22532A}"/>
    <cellStyle name="TSUIKA 2 17" xfId="10441" xr:uid="{FA609694-7B24-4295-9E82-615C2ECB1704}"/>
    <cellStyle name="TSUIKA 2 17 2" xfId="24367" xr:uid="{939B1A0D-618E-4A47-B6B3-F449505EA43A}"/>
    <cellStyle name="TSUIKA 2 18" xfId="10442" xr:uid="{11DC6C48-96B1-45A2-A7D7-DE9FDEF0A146}"/>
    <cellStyle name="TSUIKA 2 18 2" xfId="24368" xr:uid="{FC6C4826-B76F-4C22-8D8D-B6977A67C216}"/>
    <cellStyle name="TSUIKA 2 19" xfId="10443" xr:uid="{A49354A1-C7CB-48C6-A5A8-BD2543D01ED0}"/>
    <cellStyle name="TSUIKA 2 19 2" xfId="24369" xr:uid="{F9862240-83E8-4F26-8787-EF960F3AEA9D}"/>
    <cellStyle name="TSUIKA 2 2" xfId="1142" xr:uid="{CA0E02FD-F517-4FAE-AD62-ABECABBBBA5D}"/>
    <cellStyle name="TSUIKA 2 2 10" xfId="10444" xr:uid="{69D2069F-3F8C-494A-BF1F-9AD3D86D2845}"/>
    <cellStyle name="TSUIKA 2 2 10 2" xfId="24370" xr:uid="{BDCF3538-B55A-423B-A9A1-42A2180420B4}"/>
    <cellStyle name="TSUIKA 2 2 11" xfId="10445" xr:uid="{DD7ACC46-7AAA-4189-94DA-9FCF4DC408F6}"/>
    <cellStyle name="TSUIKA 2 2 11 2" xfId="24371" xr:uid="{6F19322E-EAFA-46A7-8E33-F2FC2152A996}"/>
    <cellStyle name="TSUIKA 2 2 12" xfId="10446" xr:uid="{2024A1FA-9073-4B6F-89C4-FB869F16F6AE}"/>
    <cellStyle name="TSUIKA 2 2 12 2" xfId="24372" xr:uid="{C62BADDB-BD55-4FC2-B5C8-50E4AAE054DD}"/>
    <cellStyle name="TSUIKA 2 2 13" xfId="10447" xr:uid="{C7FEA16A-5A0B-4032-A7E4-FDD1CDF0D7B1}"/>
    <cellStyle name="TSUIKA 2 2 13 2" xfId="24373" xr:uid="{71F7A76F-0AD2-47E5-8F8C-6245A05E5C3E}"/>
    <cellStyle name="TSUIKA 2 2 14" xfId="10448" xr:uid="{40E9E5A2-5036-4773-91BA-AE61B8B33F8D}"/>
    <cellStyle name="TSUIKA 2 2 14 2" xfId="24374" xr:uid="{1EFFDB28-137C-4DD7-9832-AE51B0FF35EF}"/>
    <cellStyle name="TSUIKA 2 2 15" xfId="10449" xr:uid="{11FBE2D7-0061-479C-A75C-6BF1E98A2E8C}"/>
    <cellStyle name="TSUIKA 2 2 15 2" xfId="24375" xr:uid="{97996818-CAE3-49C1-AB9A-C29BA9200361}"/>
    <cellStyle name="TSUIKA 2 2 16" xfId="10450" xr:uid="{39162ABB-9AD5-487B-AA00-9D077B1D2264}"/>
    <cellStyle name="TSUIKA 2 2 16 2" xfId="24376" xr:uid="{6DB87ADF-816C-40B9-91CB-64A87C660AEA}"/>
    <cellStyle name="TSUIKA 2 2 17" xfId="10451" xr:uid="{8513DF51-6871-45A1-8F5F-2CA7A47659B0}"/>
    <cellStyle name="TSUIKA 2 2 17 2" xfId="24377" xr:uid="{79F9D989-E9F1-4C59-B9FA-190FA9B3BA7E}"/>
    <cellStyle name="TSUIKA 2 2 18" xfId="10452" xr:uid="{255456F8-CEC1-4292-AE89-952B3F6517E9}"/>
    <cellStyle name="TSUIKA 2 2 18 2" xfId="24378" xr:uid="{A181C9DB-9046-44A3-8896-44A5C1223B9D}"/>
    <cellStyle name="TSUIKA 2 2 19" xfId="10453" xr:uid="{6509AB83-6A47-4178-9409-8D0E06F7BE6D}"/>
    <cellStyle name="TSUIKA 2 2 19 2" xfId="24379" xr:uid="{24C349F9-B971-4A7B-8EB6-6A2C62BFD09E}"/>
    <cellStyle name="TSUIKA 2 2 2" xfId="10454" xr:uid="{37A66C39-BCB1-4481-97F6-623A38917E48}"/>
    <cellStyle name="TSUIKA 2 2 2 10" xfId="10455" xr:uid="{E37C3D70-9AEB-4319-9B66-F9AE0DDBA572}"/>
    <cellStyle name="TSUIKA 2 2 2 10 2" xfId="24381" xr:uid="{9EA23E70-C33C-495D-BE5E-A5F15DE3D390}"/>
    <cellStyle name="TSUIKA 2 2 2 11" xfId="14940" xr:uid="{06F28581-AF04-40D6-AB61-9059D29A6C95}"/>
    <cellStyle name="TSUIKA 2 2 2 11 2" xfId="27305" xr:uid="{E49DA83E-6A90-4E3F-AE09-5781EA08D539}"/>
    <cellStyle name="TSUIKA 2 2 2 12" xfId="15334" xr:uid="{BAC918F0-690E-4815-8261-5F7D1C67B953}"/>
    <cellStyle name="TSUIKA 2 2 2 12 2" xfId="27674" xr:uid="{1C964C0A-9EDC-4B93-9677-63A0E93DC1CF}"/>
    <cellStyle name="TSUIKA 2 2 2 13" xfId="24380" xr:uid="{A759E0E3-CC32-4D45-AD2F-38E7026A5644}"/>
    <cellStyle name="TSUIKA 2 2 2 2" xfId="10456" xr:uid="{2E9932C3-89F5-42B5-9D9E-54C5912546CD}"/>
    <cellStyle name="TSUIKA 2 2 2 2 2" xfId="10457" xr:uid="{0982C401-631D-41B0-8613-E91E40D8E508}"/>
    <cellStyle name="TSUIKA 2 2 2 2 2 2" xfId="24383" xr:uid="{D4A6F50E-C653-49FB-BC34-521BFC281C05}"/>
    <cellStyle name="TSUIKA 2 2 2 2 3" xfId="10458" xr:uid="{B645D85E-5F8A-4E5B-A382-F1DD4A320CB5}"/>
    <cellStyle name="TSUIKA 2 2 2 2 3 2" xfId="24384" xr:uid="{F0A6378E-0701-47D3-94B0-9D03F0485B11}"/>
    <cellStyle name="TSUIKA 2 2 2 2 4" xfId="10459" xr:uid="{2CB744E1-603F-47EE-A32A-0993DE177285}"/>
    <cellStyle name="TSUIKA 2 2 2 2 4 2" xfId="24385" xr:uid="{7548E42E-FC17-4FF4-B46A-71F1D9FC8228}"/>
    <cellStyle name="TSUIKA 2 2 2 2 5" xfId="10460" xr:uid="{7DA85D2C-7238-4FBB-8DED-A1F001244390}"/>
    <cellStyle name="TSUIKA 2 2 2 2 5 2" xfId="24386" xr:uid="{B6AFBBAD-6ACD-4E94-B343-E2C57B41B99D}"/>
    <cellStyle name="TSUIKA 2 2 2 2 6" xfId="24382" xr:uid="{259191EE-AC13-44FB-A031-7DF3688327B8}"/>
    <cellStyle name="TSUIKA 2 2 2 3" xfId="10461" xr:uid="{A8502EFA-ED7D-47D2-A491-A22C6D4BFFE6}"/>
    <cellStyle name="TSUIKA 2 2 2 3 2" xfId="10462" xr:uid="{3502ADE1-47B1-4F57-B688-7A6E44F92FBF}"/>
    <cellStyle name="TSUIKA 2 2 2 3 2 2" xfId="24388" xr:uid="{786BB1B0-3D6F-4FE3-A62D-32C8746D707C}"/>
    <cellStyle name="TSUIKA 2 2 2 3 3" xfId="24387" xr:uid="{2A6C9320-964D-420D-A5D6-964AFBDE87EF}"/>
    <cellStyle name="TSUIKA 2 2 2 4" xfId="10463" xr:uid="{E6F16E43-3F2C-4C93-B2A5-D0C7C05A9D18}"/>
    <cellStyle name="TSUIKA 2 2 2 4 2" xfId="10464" xr:uid="{E33168F4-A615-4CC3-ACFE-FB00E87C55F2}"/>
    <cellStyle name="TSUIKA 2 2 2 4 2 2" xfId="24390" xr:uid="{34CEF324-0F7A-4747-A101-8D80350E6B6E}"/>
    <cellStyle name="TSUIKA 2 2 2 4 3" xfId="24389" xr:uid="{3168CC7B-F58E-4CCA-9C70-3809D43EA26F}"/>
    <cellStyle name="TSUIKA 2 2 2 5" xfId="10465" xr:uid="{34875101-96B4-4F5D-9E95-9E0BDD59F810}"/>
    <cellStyle name="TSUIKA 2 2 2 5 2" xfId="24391" xr:uid="{C3C9AF05-31C5-4775-BA94-EE75204393CF}"/>
    <cellStyle name="TSUIKA 2 2 2 6" xfId="10466" xr:uid="{A5D575E6-DEB1-433E-B873-9A14BF0AC4EB}"/>
    <cellStyle name="TSUIKA 2 2 2 6 2" xfId="24392" xr:uid="{E967B98B-C468-4333-8639-665665598873}"/>
    <cellStyle name="TSUIKA 2 2 2 7" xfId="10467" xr:uid="{026AE7C7-C27C-462A-8F1D-4120E1AF9FDC}"/>
    <cellStyle name="TSUIKA 2 2 2 7 2" xfId="24393" xr:uid="{93214A94-243B-4B21-BD02-6283B14FED9C}"/>
    <cellStyle name="TSUIKA 2 2 2 8" xfId="10468" xr:uid="{2D6446F5-AD9B-48E5-985C-79A283A3AC76}"/>
    <cellStyle name="TSUIKA 2 2 2 8 2" xfId="24394" xr:uid="{3AB6755E-DEC7-4784-8868-EA7A7CE102AB}"/>
    <cellStyle name="TSUIKA 2 2 2 9" xfId="10469" xr:uid="{65B8C3AA-DA7F-4AB3-9AEB-9320B2985B41}"/>
    <cellStyle name="TSUIKA 2 2 2 9 2" xfId="24395" xr:uid="{8B811C20-1298-492F-91B6-8872715D54CA}"/>
    <cellStyle name="TSUIKA 2 2 20" xfId="10470" xr:uid="{4D33C2C6-91C8-4CD2-891D-3BFA5631A8BA}"/>
    <cellStyle name="TSUIKA 2 2 20 2" xfId="24396" xr:uid="{910146D9-9C40-4EB1-9E34-5FA93EA96B42}"/>
    <cellStyle name="TSUIKA 2 2 21" xfId="14939" xr:uid="{1FFCD94C-7CCC-4BAF-BE15-FF0CA79E20A7}"/>
    <cellStyle name="TSUIKA 2 2 21 2" xfId="27304" xr:uid="{23D94AC8-F36B-4D99-BC2A-B3A72786713E}"/>
    <cellStyle name="TSUIKA 2 2 22" xfId="15333" xr:uid="{A05C13BD-A778-4582-971A-5452BC374F3D}"/>
    <cellStyle name="TSUIKA 2 2 22 2" xfId="27673" xr:uid="{BA99BCAF-7166-4720-8AF3-FA9346B052B0}"/>
    <cellStyle name="TSUIKA 2 2 23" xfId="15695" xr:uid="{EB4B5723-356F-48AD-8739-9192DF2C701D}"/>
    <cellStyle name="TSUIKA 2 2 3" xfId="10471" xr:uid="{8772A843-872F-47AF-B4E6-32A5DC923911}"/>
    <cellStyle name="TSUIKA 2 2 3 2" xfId="10472" xr:uid="{C6371851-7416-46A0-B2B6-D58F784AA9FA}"/>
    <cellStyle name="TSUIKA 2 2 3 2 2" xfId="10473" xr:uid="{FB1E178A-50C2-47A1-BB86-1A6616F0D6F9}"/>
    <cellStyle name="TSUIKA 2 2 3 2 2 2" xfId="24399" xr:uid="{BBC496E5-180D-4447-BB60-F93237FF2E9B}"/>
    <cellStyle name="TSUIKA 2 2 3 2 3" xfId="24398" xr:uid="{09E9AA29-116E-47AA-B99B-37C19B132EEB}"/>
    <cellStyle name="TSUIKA 2 2 3 3" xfId="10474" xr:uid="{2393D4D9-AE44-4434-B8B7-9C930F94575F}"/>
    <cellStyle name="TSUIKA 2 2 3 3 2" xfId="10475" xr:uid="{6E5015E7-4A33-4620-8DDC-B2C84699632E}"/>
    <cellStyle name="TSUIKA 2 2 3 3 2 2" xfId="24401" xr:uid="{1563BE0B-F4CF-47FA-9E25-2AE2BD158A5D}"/>
    <cellStyle name="TSUIKA 2 2 3 3 3" xfId="24400" xr:uid="{F86E940E-C801-4DE7-A4C2-0C7A63830633}"/>
    <cellStyle name="TSUIKA 2 2 3 4" xfId="10476" xr:uid="{B6B789A7-1DA9-4212-BD33-693AFA317AF7}"/>
    <cellStyle name="TSUIKA 2 2 3 4 2" xfId="24402" xr:uid="{AC054E87-3851-443B-A1C8-A61ACB012089}"/>
    <cellStyle name="TSUIKA 2 2 3 5" xfId="10477" xr:uid="{071FA1D6-9C39-4D6A-B5DA-BC11E1627417}"/>
    <cellStyle name="TSUIKA 2 2 3 5 2" xfId="24403" xr:uid="{B95A1750-F628-4E2F-856D-35FE296F0E38}"/>
    <cellStyle name="TSUIKA 2 2 3 6" xfId="10478" xr:uid="{0FC61378-3BCD-4673-80CC-9549EE6F06C1}"/>
    <cellStyle name="TSUIKA 2 2 3 6 2" xfId="24404" xr:uid="{0DA03DF2-9480-4CEF-9C89-211DC4ACB02A}"/>
    <cellStyle name="TSUIKA 2 2 3 7" xfId="10479" xr:uid="{C90FC080-A8B1-489F-807E-9FB174E990C1}"/>
    <cellStyle name="TSUIKA 2 2 3 7 2" xfId="24405" xr:uid="{947ED4C5-82BB-49CA-A765-C9B921C3A160}"/>
    <cellStyle name="TSUIKA 2 2 3 8" xfId="24397" xr:uid="{0996BB7C-0FFD-4E53-80F3-67A0A5D75154}"/>
    <cellStyle name="TSUIKA 2 2 4" xfId="10480" xr:uid="{8EF7BD0D-6CC0-4178-870D-3551C2499FC3}"/>
    <cellStyle name="TSUIKA 2 2 4 2" xfId="10481" xr:uid="{6E4DB04A-CA40-4B00-9119-370ABAA68338}"/>
    <cellStyle name="TSUIKA 2 2 4 2 2" xfId="24407" xr:uid="{96109526-E4DF-435F-8452-AF0793707FF1}"/>
    <cellStyle name="TSUIKA 2 2 4 3" xfId="10482" xr:uid="{1F72BF25-AB10-4047-86A6-5479EE9830A0}"/>
    <cellStyle name="TSUIKA 2 2 4 3 2" xfId="24408" xr:uid="{64E14D04-FC1C-4BB5-A489-C592DB7A9DE9}"/>
    <cellStyle name="TSUIKA 2 2 4 4" xfId="10483" xr:uid="{9A0A5B0A-644A-40CA-88CF-A4BCC27ACCEC}"/>
    <cellStyle name="TSUIKA 2 2 4 4 2" xfId="24409" xr:uid="{57AF77E6-B34D-43E2-AD4E-694485FF6327}"/>
    <cellStyle name="TSUIKA 2 2 4 5" xfId="10484" xr:uid="{F5A91685-A2A1-465F-BE23-12E0F6442D13}"/>
    <cellStyle name="TSUIKA 2 2 4 5 2" xfId="24410" xr:uid="{2E71FA0D-B1FF-4EB3-82E9-F613BB563CE4}"/>
    <cellStyle name="TSUIKA 2 2 4 6" xfId="24406" xr:uid="{4CC3EDB9-F698-40BD-BF03-4266942C837C}"/>
    <cellStyle name="TSUIKA 2 2 5" xfId="10485" xr:uid="{AD17C805-7503-4556-A6DA-7F05CEEB28BC}"/>
    <cellStyle name="TSUIKA 2 2 5 2" xfId="10486" xr:uid="{4558B2FF-DC96-4C0B-A84B-B85FA596DFE1}"/>
    <cellStyle name="TSUIKA 2 2 5 2 2" xfId="24412" xr:uid="{B5A133FC-4406-469D-B356-A5934F551CB0}"/>
    <cellStyle name="TSUIKA 2 2 5 3" xfId="10487" xr:uid="{6760E092-0957-4633-A7D8-A1B7E4A2E1EA}"/>
    <cellStyle name="TSUIKA 2 2 5 3 2" xfId="24413" xr:uid="{2D38AD5B-7A93-4622-B851-2422A4AB2FDF}"/>
    <cellStyle name="TSUIKA 2 2 5 4" xfId="10488" xr:uid="{FB041866-64B2-4614-A19A-E499B5DC302B}"/>
    <cellStyle name="TSUIKA 2 2 5 4 2" xfId="24414" xr:uid="{FBAFA7E3-1EF7-4475-9CD9-98BF642F5864}"/>
    <cellStyle name="TSUIKA 2 2 5 5" xfId="10489" xr:uid="{27D4189B-560B-4642-A97B-CF6C99CE84A0}"/>
    <cellStyle name="TSUIKA 2 2 5 5 2" xfId="24415" xr:uid="{4B069D33-7D15-46F6-9ABA-59EC2CC21DAC}"/>
    <cellStyle name="TSUIKA 2 2 5 6" xfId="24411" xr:uid="{BA047E91-99E2-4249-8D64-FFBD03D40A3B}"/>
    <cellStyle name="TSUIKA 2 2 6" xfId="10490" xr:uid="{9B8A6E04-C3DA-49E7-91A5-6DAE67E743BA}"/>
    <cellStyle name="TSUIKA 2 2 6 2" xfId="10491" xr:uid="{022F8A1B-EC86-4887-A7AF-0BC3E7D46C34}"/>
    <cellStyle name="TSUIKA 2 2 6 2 2" xfId="24417" xr:uid="{8E738F5D-3485-41BE-AF6B-5D8CBA3A4D44}"/>
    <cellStyle name="TSUIKA 2 2 6 3" xfId="24416" xr:uid="{9D2A8200-3FED-4DEB-966C-35704390EEC1}"/>
    <cellStyle name="TSUIKA 2 2 7" xfId="10492" xr:uid="{3B88EE54-84A6-4B18-864F-5703D00578B2}"/>
    <cellStyle name="TSUIKA 2 2 7 2" xfId="24418" xr:uid="{412787F8-CF84-4B5D-9131-AFFBB6E63CE6}"/>
    <cellStyle name="TSUIKA 2 2 8" xfId="10493" xr:uid="{3161A902-FC4B-4119-B721-31B588CBA157}"/>
    <cellStyle name="TSUIKA 2 2 8 2" xfId="24419" xr:uid="{740C6C1A-BCF4-481F-9EB5-B092E4D91869}"/>
    <cellStyle name="TSUIKA 2 2 9" xfId="10494" xr:uid="{D351AD13-65E2-4C95-B7A6-E354964B224B}"/>
    <cellStyle name="TSUIKA 2 2 9 2" xfId="24420" xr:uid="{0168501C-E73B-4078-9F87-0FCFCD56F823}"/>
    <cellStyle name="TSUIKA 2 20" xfId="10495" xr:uid="{7B0A1EDD-A41C-43D9-9453-A3C5F489B830}"/>
    <cellStyle name="TSUIKA 2 20 2" xfId="24421" xr:uid="{C66FEBB7-15B0-4F8F-AA2B-097AA516787A}"/>
    <cellStyle name="TSUIKA 2 21" xfId="10496" xr:uid="{72DE707D-B3EC-4F84-8FEE-7CCFB818DD21}"/>
    <cellStyle name="TSUIKA 2 21 2" xfId="24422" xr:uid="{6F347EE6-6D37-49A9-8E38-148A462607CE}"/>
    <cellStyle name="TSUIKA 2 22" xfId="10497" xr:uid="{80E750FD-31DE-43DB-802B-54010997C229}"/>
    <cellStyle name="TSUIKA 2 22 2" xfId="24423" xr:uid="{012C0617-AB97-4300-8CD8-4E6D92B6970D}"/>
    <cellStyle name="TSUIKA 2 23" xfId="10498" xr:uid="{5E69651F-75BA-4104-A607-7C8265582C8C}"/>
    <cellStyle name="TSUIKA 2 23 2" xfId="24424" xr:uid="{ED0A35E2-143D-452C-89C6-0253F73CE0EE}"/>
    <cellStyle name="TSUIKA 2 24" xfId="10499" xr:uid="{891822E5-0D1F-4CF0-B637-85CE03884C8D}"/>
    <cellStyle name="TSUIKA 2 24 2" xfId="24425" xr:uid="{038F1E5F-FE05-4192-A7C4-4F9BC3D7E26D}"/>
    <cellStyle name="TSUIKA 2 25" xfId="14938" xr:uid="{88B9C20E-78A5-43B0-8501-656922B2765E}"/>
    <cellStyle name="TSUIKA 2 25 2" xfId="27303" xr:uid="{4E589669-CD0E-4EB6-BA6D-EEA0D7C273F9}"/>
    <cellStyle name="TSUIKA 2 26" xfId="15332" xr:uid="{3DB292AC-397B-4804-8952-858EF40F0DBC}"/>
    <cellStyle name="TSUIKA 2 26 2" xfId="27672" xr:uid="{6DFA7F02-651F-42EF-933B-3E4B3FF6FBA1}"/>
    <cellStyle name="TSUIKA 2 27" xfId="15694" xr:uid="{842F4330-BFBA-4FB0-B031-48097DEF3A7B}"/>
    <cellStyle name="TSUIKA 2 3" xfId="1143" xr:uid="{1F979C0F-CE58-4479-9F26-8C005D133E0E}"/>
    <cellStyle name="TSUIKA 2 3 10" xfId="10500" xr:uid="{81EE53F2-7411-4220-A331-7452BB5AF8DB}"/>
    <cellStyle name="TSUIKA 2 3 10 2" xfId="24426" xr:uid="{095ADAA5-CD98-4D89-8C97-09753DFE167E}"/>
    <cellStyle name="TSUIKA 2 3 11" xfId="10501" xr:uid="{88560FEB-10CB-4625-8357-13C6021674A3}"/>
    <cellStyle name="TSUIKA 2 3 11 2" xfId="24427" xr:uid="{D5C5F7B4-0181-4A5D-A7B0-C2FC6643E457}"/>
    <cellStyle name="TSUIKA 2 3 12" xfId="10502" xr:uid="{6367E8AD-FBD1-4BEA-8C87-8C7D06C6AB85}"/>
    <cellStyle name="TSUIKA 2 3 12 2" xfId="24428" xr:uid="{DE9030F6-CE6C-4B4F-B79E-D8F1011F1B25}"/>
    <cellStyle name="TSUIKA 2 3 13" xfId="10503" xr:uid="{636D4FEA-8F33-434B-99AF-94262367C669}"/>
    <cellStyle name="TSUIKA 2 3 13 2" xfId="24429" xr:uid="{B6781A4F-D58B-45BB-BAE4-F65338DB7000}"/>
    <cellStyle name="TSUIKA 2 3 14" xfId="10504" xr:uid="{E173DF98-0AF9-47F2-A44A-69E646229C70}"/>
    <cellStyle name="TSUIKA 2 3 14 2" xfId="24430" xr:uid="{F6236498-05DA-4B36-A4CC-255D21BAAB98}"/>
    <cellStyle name="TSUIKA 2 3 15" xfId="10505" xr:uid="{8D8B4EE7-674D-4910-845E-47EAA65D72F8}"/>
    <cellStyle name="TSUIKA 2 3 15 2" xfId="24431" xr:uid="{114FDA1E-689A-4C6E-9FAC-62CF54D676AA}"/>
    <cellStyle name="TSUIKA 2 3 16" xfId="10506" xr:uid="{81839D48-A6F6-476B-9ED1-D082D5E12327}"/>
    <cellStyle name="TSUIKA 2 3 16 2" xfId="24432" xr:uid="{AAF097F5-5509-46CC-BC25-44CD555BFF1E}"/>
    <cellStyle name="TSUIKA 2 3 17" xfId="10507" xr:uid="{84A9BBE5-4C5F-4C59-8602-E27B2186C582}"/>
    <cellStyle name="TSUIKA 2 3 17 2" xfId="24433" xr:uid="{9807EE0E-3021-45A8-9CEE-4E0A05216906}"/>
    <cellStyle name="TSUIKA 2 3 18" xfId="10508" xr:uid="{54A53134-2601-4EFA-A9A9-0C0FF13D622E}"/>
    <cellStyle name="TSUIKA 2 3 18 2" xfId="24434" xr:uid="{FFFFD61A-BB21-4F0B-96BE-007ACA800F73}"/>
    <cellStyle name="TSUIKA 2 3 19" xfId="10509" xr:uid="{68A81572-A17E-4442-8315-2427122CC2E7}"/>
    <cellStyle name="TSUIKA 2 3 19 2" xfId="24435" xr:uid="{6C368DCA-AF7C-4EDC-BDCD-41700A105DB1}"/>
    <cellStyle name="TSUIKA 2 3 2" xfId="10510" xr:uid="{037A67ED-3FE1-43E9-9D98-43C9A6FD4429}"/>
    <cellStyle name="TSUIKA 2 3 2 10" xfId="10511" xr:uid="{DD3072A8-FC70-402F-B663-CBCFC22AB515}"/>
    <cellStyle name="TSUIKA 2 3 2 10 2" xfId="24437" xr:uid="{B9B3C8C5-6036-45C5-BCFA-9C50FFC13264}"/>
    <cellStyle name="TSUIKA 2 3 2 11" xfId="14942" xr:uid="{A3C28CB9-7624-4822-8444-6670302AF275}"/>
    <cellStyle name="TSUIKA 2 3 2 11 2" xfId="27307" xr:uid="{DD9AB26A-6D7B-4DAD-8701-563590A82956}"/>
    <cellStyle name="TSUIKA 2 3 2 12" xfId="15336" xr:uid="{C11B847D-B8A0-45E0-B62C-3489B9541F36}"/>
    <cellStyle name="TSUIKA 2 3 2 12 2" xfId="27676" xr:uid="{BF31343D-366C-40DD-96B1-47E97C6941B2}"/>
    <cellStyle name="TSUIKA 2 3 2 13" xfId="24436" xr:uid="{402FD0D3-312B-46AD-B084-9EB48A546A55}"/>
    <cellStyle name="TSUIKA 2 3 2 2" xfId="10512" xr:uid="{78D1F6FA-7984-4126-A891-15B81D9734ED}"/>
    <cellStyle name="TSUIKA 2 3 2 2 2" xfId="10513" xr:uid="{61C77D8E-793C-4923-B5B7-73804F7D1136}"/>
    <cellStyle name="TSUIKA 2 3 2 2 2 2" xfId="24439" xr:uid="{DBDD51DF-5940-42BF-A6DC-76BC6FE95AF2}"/>
    <cellStyle name="TSUIKA 2 3 2 2 3" xfId="10514" xr:uid="{4CE61911-B6D8-4931-869D-DE83D04519DA}"/>
    <cellStyle name="TSUIKA 2 3 2 2 3 2" xfId="24440" xr:uid="{0C7EAF3E-6EBA-4D0D-A081-20C5964204A6}"/>
    <cellStyle name="TSUIKA 2 3 2 2 4" xfId="10515" xr:uid="{7515E9C2-D37F-40A0-9869-EA57047088C5}"/>
    <cellStyle name="TSUIKA 2 3 2 2 4 2" xfId="24441" xr:uid="{86E665BC-BD61-4917-8AA2-46CA70945F20}"/>
    <cellStyle name="TSUIKA 2 3 2 2 5" xfId="10516" xr:uid="{CA66F5C9-60E7-4DF7-8D77-33BF79ED2E83}"/>
    <cellStyle name="TSUIKA 2 3 2 2 5 2" xfId="24442" xr:uid="{CCAB072A-D24B-4896-8E77-656E31E01F05}"/>
    <cellStyle name="TSUIKA 2 3 2 2 6" xfId="24438" xr:uid="{C940AD3F-3359-4EB1-9498-2AEB19791922}"/>
    <cellStyle name="TSUIKA 2 3 2 3" xfId="10517" xr:uid="{B2739557-8BFF-4783-925A-B1BBE7C7323D}"/>
    <cellStyle name="TSUIKA 2 3 2 3 2" xfId="10518" xr:uid="{760DEDE3-D3F4-4FE5-8F33-BFBAD23452F4}"/>
    <cellStyle name="TSUIKA 2 3 2 3 2 2" xfId="24444" xr:uid="{EBFA0C89-CDAC-45E3-9148-D68CF123485C}"/>
    <cellStyle name="TSUIKA 2 3 2 3 3" xfId="24443" xr:uid="{03D7A8C0-0AAE-48A1-AAC8-DBF75C51435D}"/>
    <cellStyle name="TSUIKA 2 3 2 4" xfId="10519" xr:uid="{15C8AA29-F74B-46C8-90E6-26AAAC87EB72}"/>
    <cellStyle name="TSUIKA 2 3 2 4 2" xfId="10520" xr:uid="{44A29FDE-22EF-473D-B5AF-6E9398538796}"/>
    <cellStyle name="TSUIKA 2 3 2 4 2 2" xfId="24446" xr:uid="{35EF32DB-B86C-4800-97D1-3A1EF417217D}"/>
    <cellStyle name="TSUIKA 2 3 2 4 3" xfId="24445" xr:uid="{72E8DA76-F86E-4C51-B41A-2335AF8E5569}"/>
    <cellStyle name="TSUIKA 2 3 2 5" xfId="10521" xr:uid="{F56F80EC-F89A-433E-A313-EB75703361A2}"/>
    <cellStyle name="TSUIKA 2 3 2 5 2" xfId="24447" xr:uid="{0C4BACF5-F73A-482F-A129-AD60311EC04B}"/>
    <cellStyle name="TSUIKA 2 3 2 6" xfId="10522" xr:uid="{8E68CB3E-3469-495C-85D5-BF3D6E65A2C6}"/>
    <cellStyle name="TSUIKA 2 3 2 6 2" xfId="24448" xr:uid="{F426FA4D-0A30-4C1B-BAC5-D7F86198F190}"/>
    <cellStyle name="TSUIKA 2 3 2 7" xfId="10523" xr:uid="{BBED2787-1B9B-4158-8AB4-30E38EC70539}"/>
    <cellStyle name="TSUIKA 2 3 2 7 2" xfId="24449" xr:uid="{64B0A903-CF9F-4AFF-9BE6-075D52F72E6A}"/>
    <cellStyle name="TSUIKA 2 3 2 8" xfId="10524" xr:uid="{D4FAD447-553B-425B-A818-98950A1C1AA7}"/>
    <cellStyle name="TSUIKA 2 3 2 8 2" xfId="24450" xr:uid="{DA5CF4E6-C80B-45F9-9A9B-6588154ADDD8}"/>
    <cellStyle name="TSUIKA 2 3 2 9" xfId="10525" xr:uid="{B7D72A52-98E5-4A35-BC6D-8806CD7A4AF5}"/>
    <cellStyle name="TSUIKA 2 3 2 9 2" xfId="24451" xr:uid="{98DE75DA-EF65-4156-BC8A-80A05A74F139}"/>
    <cellStyle name="TSUIKA 2 3 20" xfId="10526" xr:uid="{B257DD82-17D6-4E81-A3F0-492715411060}"/>
    <cellStyle name="TSUIKA 2 3 20 2" xfId="24452" xr:uid="{B06E187D-EF9F-4118-81D7-C345BD66C8F3}"/>
    <cellStyle name="TSUIKA 2 3 21" xfId="14941" xr:uid="{57992DCA-4604-4D4F-9610-AFD7908A7395}"/>
    <cellStyle name="TSUIKA 2 3 21 2" xfId="27306" xr:uid="{A46AFE7B-555F-480D-B7E2-C4C49596FE05}"/>
    <cellStyle name="TSUIKA 2 3 22" xfId="15335" xr:uid="{AF4DC7B3-02B1-4CB4-AEFF-6035D0BF3186}"/>
    <cellStyle name="TSUIKA 2 3 22 2" xfId="27675" xr:uid="{F6D9BD6D-988C-4269-9B09-5D2C4EFF0D91}"/>
    <cellStyle name="TSUIKA 2 3 23" xfId="15696" xr:uid="{B5B4519D-3188-486E-9C14-1916EC8E4A0A}"/>
    <cellStyle name="TSUIKA 2 3 3" xfId="10527" xr:uid="{70F70003-A7D6-4607-906C-73E64C61EA28}"/>
    <cellStyle name="TSUIKA 2 3 3 2" xfId="10528" xr:uid="{4D1C4B65-5C12-4DE1-B7FD-AA18497B8A04}"/>
    <cellStyle name="TSUIKA 2 3 3 2 2" xfId="10529" xr:uid="{EE61966F-52F9-4DFA-8598-2E8BEA144927}"/>
    <cellStyle name="TSUIKA 2 3 3 2 2 2" xfId="24455" xr:uid="{FB8F9A93-39B6-4C62-BFF9-333C4349EFEC}"/>
    <cellStyle name="TSUIKA 2 3 3 2 3" xfId="24454" xr:uid="{E0604599-5E1D-4D04-90AE-CC1A10D5E566}"/>
    <cellStyle name="TSUIKA 2 3 3 3" xfId="10530" xr:uid="{315A92ED-2445-4970-B0EC-84F881B02286}"/>
    <cellStyle name="TSUIKA 2 3 3 3 2" xfId="10531" xr:uid="{1F270452-54D6-4749-8B60-C1E335232949}"/>
    <cellStyle name="TSUIKA 2 3 3 3 2 2" xfId="24457" xr:uid="{87EA18A3-75DB-422B-B88A-50EA45B137AA}"/>
    <cellStyle name="TSUIKA 2 3 3 3 3" xfId="24456" xr:uid="{267DD4A9-99E0-4F0E-B02C-FCCEED27F5EE}"/>
    <cellStyle name="TSUIKA 2 3 3 4" xfId="10532" xr:uid="{41582083-1CF6-4C64-A424-154A30A623CE}"/>
    <cellStyle name="TSUIKA 2 3 3 4 2" xfId="24458" xr:uid="{F1DF3141-278C-47C4-B770-02B074251386}"/>
    <cellStyle name="TSUIKA 2 3 3 5" xfId="10533" xr:uid="{1E2F369C-F5F5-4972-8C94-A8F142B28C33}"/>
    <cellStyle name="TSUIKA 2 3 3 5 2" xfId="24459" xr:uid="{023B7A02-F344-41E5-8456-955302CA5DF2}"/>
    <cellStyle name="TSUIKA 2 3 3 6" xfId="10534" xr:uid="{1E9B81F3-6971-413E-9EA2-114F7D012F2D}"/>
    <cellStyle name="TSUIKA 2 3 3 6 2" xfId="24460" xr:uid="{3176ADD1-0F1D-4C7C-8836-528DBFB4DBF1}"/>
    <cellStyle name="TSUIKA 2 3 3 7" xfId="10535" xr:uid="{54E725D9-222A-428E-9CF1-5A15AEEA89D4}"/>
    <cellStyle name="TSUIKA 2 3 3 7 2" xfId="24461" xr:uid="{1917D569-70DA-42E9-9DC0-5BB35DD1DF5E}"/>
    <cellStyle name="TSUIKA 2 3 3 8" xfId="24453" xr:uid="{81FA1B07-14B6-4DC3-85CC-7F412A8F3E8E}"/>
    <cellStyle name="TSUIKA 2 3 4" xfId="10536" xr:uid="{EF870808-D61E-48C2-97BA-3730CC6BC0E2}"/>
    <cellStyle name="TSUIKA 2 3 4 2" xfId="10537" xr:uid="{1048CB16-A4B2-4C1A-B660-0A579A2BAFB3}"/>
    <cellStyle name="TSUIKA 2 3 4 2 2" xfId="24463" xr:uid="{7F31B4A4-B007-4E56-8E5B-8696C6C7897D}"/>
    <cellStyle name="TSUIKA 2 3 4 3" xfId="10538" xr:uid="{6CB015B1-FB04-4FE3-9028-1454C97F8748}"/>
    <cellStyle name="TSUIKA 2 3 4 3 2" xfId="24464" xr:uid="{E8F20D34-8F42-416A-8734-22BAE35A38C3}"/>
    <cellStyle name="TSUIKA 2 3 4 4" xfId="10539" xr:uid="{1B432824-3773-4CE5-B723-247FAA2A27E6}"/>
    <cellStyle name="TSUIKA 2 3 4 4 2" xfId="24465" xr:uid="{4E8BF789-6BBB-450B-B879-FFF9E1ABC592}"/>
    <cellStyle name="TSUIKA 2 3 4 5" xfId="10540" xr:uid="{6378C811-7E0A-4CDF-B826-052665AEC0AA}"/>
    <cellStyle name="TSUIKA 2 3 4 5 2" xfId="24466" xr:uid="{25745AFC-F238-45EC-B269-989E8094AC52}"/>
    <cellStyle name="TSUIKA 2 3 4 6" xfId="24462" xr:uid="{F2A0BB88-6379-4F7A-87F5-7EF5C772B3DF}"/>
    <cellStyle name="TSUIKA 2 3 5" xfId="10541" xr:uid="{F18E07D4-3F58-49C2-BC52-4E12E744B20B}"/>
    <cellStyle name="TSUIKA 2 3 5 2" xfId="10542" xr:uid="{EFF06085-5048-4953-BF97-9412F4C05098}"/>
    <cellStyle name="TSUIKA 2 3 5 2 2" xfId="24468" xr:uid="{D6259B14-AE8E-439F-8D07-C635B35424C6}"/>
    <cellStyle name="TSUIKA 2 3 5 3" xfId="10543" xr:uid="{0AF78B4C-8B1C-4E20-BB30-B889CD5A1E99}"/>
    <cellStyle name="TSUIKA 2 3 5 3 2" xfId="24469" xr:uid="{A016ABAF-ABD2-4084-B634-CA403515392E}"/>
    <cellStyle name="TSUIKA 2 3 5 4" xfId="10544" xr:uid="{024BAD94-BEE7-4560-94DB-BB834407FD4F}"/>
    <cellStyle name="TSUIKA 2 3 5 4 2" xfId="24470" xr:uid="{590BC3F0-F10B-4167-A892-DF10554C9D65}"/>
    <cellStyle name="TSUIKA 2 3 5 5" xfId="10545" xr:uid="{149D6541-1A6A-4007-8A98-F30C068E56E5}"/>
    <cellStyle name="TSUIKA 2 3 5 5 2" xfId="24471" xr:uid="{978B8279-D71B-4DDF-835C-0030CA068B9D}"/>
    <cellStyle name="TSUIKA 2 3 5 6" xfId="24467" xr:uid="{778F89D7-8216-4EE0-8789-9E764AEE4580}"/>
    <cellStyle name="TSUIKA 2 3 6" xfId="10546" xr:uid="{469DE6B4-AB67-49BA-A8F3-D6ED5C8F1984}"/>
    <cellStyle name="TSUIKA 2 3 6 2" xfId="10547" xr:uid="{D02299C6-FBCD-4877-9838-BF6098A066CD}"/>
    <cellStyle name="TSUIKA 2 3 6 2 2" xfId="24473" xr:uid="{8B84150F-B472-4DB6-B40B-B2E7AB7E4799}"/>
    <cellStyle name="TSUIKA 2 3 6 3" xfId="24472" xr:uid="{385B01BC-ABD8-4EC4-8D76-FB0CA5C12D40}"/>
    <cellStyle name="TSUIKA 2 3 7" xfId="10548" xr:uid="{61046889-20EF-46CF-B354-667E3B615D1C}"/>
    <cellStyle name="TSUIKA 2 3 7 2" xfId="24474" xr:uid="{7A865159-4831-43F0-847D-D189E37517EB}"/>
    <cellStyle name="TSUIKA 2 3 8" xfId="10549" xr:uid="{BF30CB30-A1CB-4382-8EA8-ABB08EBCBF54}"/>
    <cellStyle name="TSUIKA 2 3 8 2" xfId="24475" xr:uid="{D4E7ED87-7390-4E7A-A329-F91419405918}"/>
    <cellStyle name="TSUIKA 2 3 9" xfId="10550" xr:uid="{F3B3085F-05ED-44B3-8AC0-EF4808BEE2E9}"/>
    <cellStyle name="TSUIKA 2 3 9 2" xfId="24476" xr:uid="{5A4111DF-8686-4D1D-97DE-2C40F349CFD6}"/>
    <cellStyle name="TSUIKA 2 4" xfId="1144" xr:uid="{A542381B-5657-40E3-BDD1-2793CB93710E}"/>
    <cellStyle name="TSUIKA 2 4 10" xfId="10551" xr:uid="{BABE6D3C-70C1-4A3B-A848-C0641B69CE48}"/>
    <cellStyle name="TSUIKA 2 4 10 2" xfId="24477" xr:uid="{3EC0D090-497B-4D3E-B854-3563EDB62D7B}"/>
    <cellStyle name="TSUIKA 2 4 11" xfId="10552" xr:uid="{4ED66F04-E24F-4BAF-8FAB-2E5D0103656C}"/>
    <cellStyle name="TSUIKA 2 4 11 2" xfId="24478" xr:uid="{7F0E335B-AB97-4D59-81D8-2B7749F095A2}"/>
    <cellStyle name="TSUIKA 2 4 12" xfId="10553" xr:uid="{1BCEA68C-0ADA-46C9-87AD-C69310A34009}"/>
    <cellStyle name="TSUIKA 2 4 12 2" xfId="24479" xr:uid="{F730DFDD-0DEF-4E78-860D-6421AA5C4D46}"/>
    <cellStyle name="TSUIKA 2 4 13" xfId="10554" xr:uid="{29357CED-DB4D-4ED1-9AD6-FE3EFAD1F4CC}"/>
    <cellStyle name="TSUIKA 2 4 13 2" xfId="24480" xr:uid="{BD5FED0E-0A98-4F20-94F3-7BB96513D2CA}"/>
    <cellStyle name="TSUIKA 2 4 14" xfId="10555" xr:uid="{0BF3E27B-217F-46D4-A6DC-C524650EAD84}"/>
    <cellStyle name="TSUIKA 2 4 14 2" xfId="24481" xr:uid="{C164B736-C7C6-4099-96A7-CB474A3F5A7F}"/>
    <cellStyle name="TSUIKA 2 4 15" xfId="10556" xr:uid="{DF009858-09CA-44C3-8282-D7DC3DF7DD62}"/>
    <cellStyle name="TSUIKA 2 4 15 2" xfId="24482" xr:uid="{18E68777-832E-420E-BB19-0093B5989BC4}"/>
    <cellStyle name="TSUIKA 2 4 16" xfId="10557" xr:uid="{78D444CF-6A27-4BFC-9DFA-5AC13D9EDF84}"/>
    <cellStyle name="TSUIKA 2 4 16 2" xfId="24483" xr:uid="{CEBF83F2-9D5E-4E98-9985-C645F7F304CF}"/>
    <cellStyle name="TSUIKA 2 4 17" xfId="10558" xr:uid="{F967F857-80EC-4EC5-A569-4EFCEBC6587D}"/>
    <cellStyle name="TSUIKA 2 4 17 2" xfId="24484" xr:uid="{485F9775-38CC-4968-99B3-BC01F873ECB8}"/>
    <cellStyle name="TSUIKA 2 4 18" xfId="10559" xr:uid="{25AE9FAD-A0E9-4A41-BC9E-5945747AC358}"/>
    <cellStyle name="TSUIKA 2 4 18 2" xfId="24485" xr:uid="{3922EDCB-7790-4A7E-A8FE-925D29F148AE}"/>
    <cellStyle name="TSUIKA 2 4 19" xfId="10560" xr:uid="{51A01C34-8546-4655-B255-7348E37B0862}"/>
    <cellStyle name="TSUIKA 2 4 19 2" xfId="24486" xr:uid="{F94A3A54-57BB-4B63-906C-A34B8249FFF5}"/>
    <cellStyle name="TSUIKA 2 4 2" xfId="10561" xr:uid="{D7FA119D-7017-473C-B176-8B459EA82F04}"/>
    <cellStyle name="TSUIKA 2 4 2 10" xfId="10562" xr:uid="{28864BB2-453A-4CFF-92BC-2D4E6BA3D76B}"/>
    <cellStyle name="TSUIKA 2 4 2 10 2" xfId="24488" xr:uid="{5CC81D8E-C55D-4357-8735-ACD4B1C2BA4B}"/>
    <cellStyle name="TSUIKA 2 4 2 11" xfId="14944" xr:uid="{BB34BBC9-AD37-4F04-9AA8-1810C4FF604E}"/>
    <cellStyle name="TSUIKA 2 4 2 11 2" xfId="27309" xr:uid="{08AC50AE-16A1-4DF5-833D-73FFC976E436}"/>
    <cellStyle name="TSUIKA 2 4 2 12" xfId="15338" xr:uid="{CBBE847B-B213-4646-B34D-8E597DE51157}"/>
    <cellStyle name="TSUIKA 2 4 2 12 2" xfId="27678" xr:uid="{EEF44F0D-E174-4150-BEF6-F7DACCB262DE}"/>
    <cellStyle name="TSUIKA 2 4 2 13" xfId="24487" xr:uid="{43190677-DE53-46E3-B503-67D77C9E5183}"/>
    <cellStyle name="TSUIKA 2 4 2 2" xfId="10563" xr:uid="{C8EF39F3-09CC-4480-9DE1-144CFCC13D8E}"/>
    <cellStyle name="TSUIKA 2 4 2 2 2" xfId="10564" xr:uid="{D90BD131-2770-4F1D-952C-4F15CA5E319D}"/>
    <cellStyle name="TSUIKA 2 4 2 2 2 2" xfId="24490" xr:uid="{B07EFC88-F832-4AF0-AC0C-845459E6DF0C}"/>
    <cellStyle name="TSUIKA 2 4 2 2 3" xfId="10565" xr:uid="{156D87C0-E40F-4452-B9FD-B99B9D6B7396}"/>
    <cellStyle name="TSUIKA 2 4 2 2 3 2" xfId="24491" xr:uid="{41C996E7-17C5-4A52-958C-678EC553794F}"/>
    <cellStyle name="TSUIKA 2 4 2 2 4" xfId="10566" xr:uid="{BE4F8B17-5BDB-485E-8286-B2F8DBD5B856}"/>
    <cellStyle name="TSUIKA 2 4 2 2 4 2" xfId="24492" xr:uid="{F684318A-DD55-499B-AAEB-7C03E0F2DCCD}"/>
    <cellStyle name="TSUIKA 2 4 2 2 5" xfId="10567" xr:uid="{FDF20E49-D2B2-4E3D-8F5A-FA9ECE556527}"/>
    <cellStyle name="TSUIKA 2 4 2 2 5 2" xfId="24493" xr:uid="{AAE1022F-8D9E-45E1-9F24-EAA47AC3B6E3}"/>
    <cellStyle name="TSUIKA 2 4 2 2 6" xfId="24489" xr:uid="{F283F762-E2AF-4236-B9A5-5B28FACF5A1D}"/>
    <cellStyle name="TSUIKA 2 4 2 3" xfId="10568" xr:uid="{865415EA-A761-4423-8B97-867BA5B0C7D7}"/>
    <cellStyle name="TSUIKA 2 4 2 3 2" xfId="10569" xr:uid="{2C8F17D3-042C-4358-8639-C5E256C0464D}"/>
    <cellStyle name="TSUIKA 2 4 2 3 2 2" xfId="24495" xr:uid="{B98A1AA4-2199-4D81-85D6-7DB76FD28096}"/>
    <cellStyle name="TSUIKA 2 4 2 3 3" xfId="24494" xr:uid="{5F68E0DB-398E-4256-8F7B-B031B551922D}"/>
    <cellStyle name="TSUIKA 2 4 2 4" xfId="10570" xr:uid="{36F4C8D4-2A6A-42E8-A519-7CD2B2CB577E}"/>
    <cellStyle name="TSUIKA 2 4 2 4 2" xfId="10571" xr:uid="{213C50EF-6D4C-40A9-9D59-9F4778447986}"/>
    <cellStyle name="TSUIKA 2 4 2 4 2 2" xfId="24497" xr:uid="{3485B0B7-4B02-4A7D-9E1B-C8D65ED11FCB}"/>
    <cellStyle name="TSUIKA 2 4 2 4 3" xfId="24496" xr:uid="{A9287293-CF9B-4FC8-BFAC-8EC359B2967E}"/>
    <cellStyle name="TSUIKA 2 4 2 5" xfId="10572" xr:uid="{62338E9C-95D9-43AD-B652-DA6C124098B5}"/>
    <cellStyle name="TSUIKA 2 4 2 5 2" xfId="24498" xr:uid="{7703C282-8E4F-4D51-8933-E6E8FA8FF55F}"/>
    <cellStyle name="TSUIKA 2 4 2 6" xfId="10573" xr:uid="{A6EFBA7E-A3F7-4371-BA90-389EC98FD5C6}"/>
    <cellStyle name="TSUIKA 2 4 2 6 2" xfId="24499" xr:uid="{D92C7B79-2463-41BC-89F0-BA23153EA2B1}"/>
    <cellStyle name="TSUIKA 2 4 2 7" xfId="10574" xr:uid="{0B32336C-2B31-4C84-8629-87633C07F773}"/>
    <cellStyle name="TSUIKA 2 4 2 7 2" xfId="24500" xr:uid="{35911994-7818-4337-B8CB-4DAC16714220}"/>
    <cellStyle name="TSUIKA 2 4 2 8" xfId="10575" xr:uid="{7AEFBF2A-6028-44D4-A4DB-27C05BA18EA1}"/>
    <cellStyle name="TSUIKA 2 4 2 8 2" xfId="24501" xr:uid="{B923BB20-58DE-4D9D-895B-22E541E187D4}"/>
    <cellStyle name="TSUIKA 2 4 2 9" xfId="10576" xr:uid="{D93696D8-0F06-4530-AC8F-A6045F4F509B}"/>
    <cellStyle name="TSUIKA 2 4 2 9 2" xfId="24502" xr:uid="{77558D50-B1C4-4A76-93B8-03CE3255B69B}"/>
    <cellStyle name="TSUIKA 2 4 20" xfId="10577" xr:uid="{B5B3B322-AF25-4CB8-83DB-96A4C12B2658}"/>
    <cellStyle name="TSUIKA 2 4 20 2" xfId="24503" xr:uid="{389C59E6-C052-42D2-900A-9E402BADD30A}"/>
    <cellStyle name="TSUIKA 2 4 21" xfId="14943" xr:uid="{B4CD1D32-6194-4AFD-8502-F1DE6FA1CBA7}"/>
    <cellStyle name="TSUIKA 2 4 21 2" xfId="27308" xr:uid="{96D137DF-4244-4558-A5E2-129856C4A891}"/>
    <cellStyle name="TSUIKA 2 4 22" xfId="15337" xr:uid="{20B5491B-C8F7-455C-B2A5-9E87CDD17BDC}"/>
    <cellStyle name="TSUIKA 2 4 22 2" xfId="27677" xr:uid="{EB197EE3-8503-4CB2-8FC5-BC30CB59E92F}"/>
    <cellStyle name="TSUIKA 2 4 23" xfId="15697" xr:uid="{96D56E54-3EB4-4149-AB24-47CD91178027}"/>
    <cellStyle name="TSUIKA 2 4 3" xfId="10578" xr:uid="{E1545E41-CBAC-4EF9-A415-7226FBEC9E81}"/>
    <cellStyle name="TSUIKA 2 4 3 2" xfId="10579" xr:uid="{42CDD5CE-22C6-4A92-8698-99D39E03528B}"/>
    <cellStyle name="TSUIKA 2 4 3 2 2" xfId="10580" xr:uid="{2AD6B138-6572-45C0-9018-D593D84267B8}"/>
    <cellStyle name="TSUIKA 2 4 3 2 2 2" xfId="24506" xr:uid="{C6DD70BC-A728-4E6C-A613-106EDB72B251}"/>
    <cellStyle name="TSUIKA 2 4 3 2 3" xfId="24505" xr:uid="{63956E83-EE79-45E7-9D02-12338D4A8896}"/>
    <cellStyle name="TSUIKA 2 4 3 3" xfId="10581" xr:uid="{29C604AF-BCC4-4651-A243-86AB0458F809}"/>
    <cellStyle name="TSUIKA 2 4 3 3 2" xfId="10582" xr:uid="{09F15C78-90B7-44C6-A577-458C4A2DF611}"/>
    <cellStyle name="TSUIKA 2 4 3 3 2 2" xfId="24508" xr:uid="{4307E07A-90EF-4205-86C9-88EC38F934DA}"/>
    <cellStyle name="TSUIKA 2 4 3 3 3" xfId="24507" xr:uid="{277D58A0-5362-4457-9624-0D651BF2DE3B}"/>
    <cellStyle name="TSUIKA 2 4 3 4" xfId="10583" xr:uid="{834D4B40-CC62-4B84-B7BD-0EC7FE8D1FBC}"/>
    <cellStyle name="TSUIKA 2 4 3 4 2" xfId="24509" xr:uid="{1A4A3D89-B8CA-4C5E-835B-6925B459DC20}"/>
    <cellStyle name="TSUIKA 2 4 3 5" xfId="10584" xr:uid="{87864F80-0460-488C-AF02-6DB5F27F80B0}"/>
    <cellStyle name="TSUIKA 2 4 3 5 2" xfId="24510" xr:uid="{71C8390C-6117-49DB-BED8-C2D299340852}"/>
    <cellStyle name="TSUIKA 2 4 3 6" xfId="10585" xr:uid="{54E83D4A-6911-48CF-A719-7FA85280D536}"/>
    <cellStyle name="TSUIKA 2 4 3 6 2" xfId="24511" xr:uid="{10E1988D-A9CA-4F12-AFB6-CEAEDFBF2A44}"/>
    <cellStyle name="TSUIKA 2 4 3 7" xfId="10586" xr:uid="{08A1541E-308B-40E5-B011-1A510F61F09D}"/>
    <cellStyle name="TSUIKA 2 4 3 7 2" xfId="24512" xr:uid="{CF88ED73-184E-49E6-A582-0D1D61A49A2C}"/>
    <cellStyle name="TSUIKA 2 4 3 8" xfId="24504" xr:uid="{F0C5759A-59EC-42DB-B568-957FF21BB147}"/>
    <cellStyle name="TSUIKA 2 4 4" xfId="10587" xr:uid="{C439A37A-0D8D-44DE-B20E-BEE794F84AAC}"/>
    <cellStyle name="TSUIKA 2 4 4 2" xfId="10588" xr:uid="{C4E86A69-0DEF-4CF8-8F36-EF96D563A023}"/>
    <cellStyle name="TSUIKA 2 4 4 2 2" xfId="24514" xr:uid="{D1B12DB6-A550-4A6F-B1A7-1FE3D6CC2231}"/>
    <cellStyle name="TSUIKA 2 4 4 3" xfId="10589" xr:uid="{AAF62CDF-7DD9-4167-A2EA-EDD9DE80D122}"/>
    <cellStyle name="TSUIKA 2 4 4 3 2" xfId="24515" xr:uid="{F1C494D5-12E4-4F1B-8093-CFAC11C2AAA4}"/>
    <cellStyle name="TSUIKA 2 4 4 4" xfId="10590" xr:uid="{1B74F215-1DF6-4FBE-9832-AEA5A3737355}"/>
    <cellStyle name="TSUIKA 2 4 4 4 2" xfId="24516" xr:uid="{F0A5C505-4F9D-4556-B0D8-313B6E2ACEC5}"/>
    <cellStyle name="TSUIKA 2 4 4 5" xfId="10591" xr:uid="{A6E1B993-AE6C-4DAD-A6D7-4C7679795664}"/>
    <cellStyle name="TSUIKA 2 4 4 5 2" xfId="24517" xr:uid="{0F417798-5B9A-46D0-B46C-7597FB74EBEA}"/>
    <cellStyle name="TSUIKA 2 4 4 6" xfId="24513" xr:uid="{4A0414B8-76AE-4665-A769-446774834D2A}"/>
    <cellStyle name="TSUIKA 2 4 5" xfId="10592" xr:uid="{0782F2A2-3AA6-4EFD-94F6-84CA361A4331}"/>
    <cellStyle name="TSUIKA 2 4 5 2" xfId="10593" xr:uid="{237F74CA-9F81-4F38-93BB-046B2822C4B1}"/>
    <cellStyle name="TSUIKA 2 4 5 2 2" xfId="24519" xr:uid="{AE3007A8-D681-4035-80EE-7E5BAD7A7006}"/>
    <cellStyle name="TSUIKA 2 4 5 3" xfId="10594" xr:uid="{5687AEAC-F237-480C-AA99-9D742D410A43}"/>
    <cellStyle name="TSUIKA 2 4 5 3 2" xfId="24520" xr:uid="{D189E3F5-6B44-4D5F-9623-EF658D0DE34F}"/>
    <cellStyle name="TSUIKA 2 4 5 4" xfId="10595" xr:uid="{0E0F6789-EBCB-4071-B039-86B7B68FC498}"/>
    <cellStyle name="TSUIKA 2 4 5 4 2" xfId="24521" xr:uid="{DA6D1EBB-2605-43BD-81B5-C9B8DA027EDB}"/>
    <cellStyle name="TSUIKA 2 4 5 5" xfId="10596" xr:uid="{B1AF9F22-EDB8-493C-ACCD-FC7E79D4D379}"/>
    <cellStyle name="TSUIKA 2 4 5 5 2" xfId="24522" xr:uid="{8E9763F9-CDB3-4580-BBCD-D2A09C60D67C}"/>
    <cellStyle name="TSUIKA 2 4 5 6" xfId="24518" xr:uid="{75F463B9-01E8-4C8D-8304-AB118A1C8ADD}"/>
    <cellStyle name="TSUIKA 2 4 6" xfId="10597" xr:uid="{5468356C-9185-4FAD-89D7-38AB00C56192}"/>
    <cellStyle name="TSUIKA 2 4 6 2" xfId="10598" xr:uid="{915C91EE-0B1C-4738-BC6A-28ED3B1C77BD}"/>
    <cellStyle name="TSUIKA 2 4 6 2 2" xfId="24524" xr:uid="{89F45249-D966-4152-A359-9A0AF6CBE202}"/>
    <cellStyle name="TSUIKA 2 4 6 3" xfId="24523" xr:uid="{3F624900-E723-4779-8F33-8B24E7941DF7}"/>
    <cellStyle name="TSUIKA 2 4 7" xfId="10599" xr:uid="{D5963E55-9C28-40A0-9932-6ABD090F051E}"/>
    <cellStyle name="TSUIKA 2 4 7 2" xfId="24525" xr:uid="{B75EA0D6-DAE3-44FA-8A82-0B46EC58CC17}"/>
    <cellStyle name="TSUIKA 2 4 8" xfId="10600" xr:uid="{5B8C2CDF-2CF2-4F3C-B0E6-D5579ECC54B2}"/>
    <cellStyle name="TSUIKA 2 4 8 2" xfId="24526" xr:uid="{32E974FB-542C-42CA-A283-E47D55740C20}"/>
    <cellStyle name="TSUIKA 2 4 9" xfId="10601" xr:uid="{99D95AA5-99C4-487C-B587-56130354B0C9}"/>
    <cellStyle name="TSUIKA 2 4 9 2" xfId="24527" xr:uid="{EE86192A-AA33-4072-83F5-D7F2B8054CE8}"/>
    <cellStyle name="TSUIKA 2 5" xfId="1145" xr:uid="{E69B0C7B-2767-40A4-8328-0116FC2B0ACC}"/>
    <cellStyle name="TSUIKA 2 5 10" xfId="10602" xr:uid="{1C211EEE-FF6E-4670-9C68-57CC80063E9B}"/>
    <cellStyle name="TSUIKA 2 5 10 2" xfId="24528" xr:uid="{78D31757-592A-4286-B44D-A014C930D074}"/>
    <cellStyle name="TSUIKA 2 5 11" xfId="10603" xr:uid="{E3622EDF-8770-4323-B057-4BD0616369C4}"/>
    <cellStyle name="TSUIKA 2 5 11 2" xfId="24529" xr:uid="{75ACA178-EC55-4EE9-ABE2-FD496806FF6B}"/>
    <cellStyle name="TSUIKA 2 5 12" xfId="10604" xr:uid="{6DC15959-85E2-4C03-B4EF-B2A6EFC946A6}"/>
    <cellStyle name="TSUIKA 2 5 12 2" xfId="24530" xr:uid="{6ECD58C6-6BDA-4EFB-87ED-047276912B65}"/>
    <cellStyle name="TSUIKA 2 5 13" xfId="10605" xr:uid="{50161AB9-22A8-4F9C-BD8B-1E3547F18705}"/>
    <cellStyle name="TSUIKA 2 5 13 2" xfId="24531" xr:uid="{05DE5E67-A1AD-48AD-87FF-529A80684A1B}"/>
    <cellStyle name="TSUIKA 2 5 14" xfId="10606" xr:uid="{58237B75-F468-490F-AAC4-DD9D9434E519}"/>
    <cellStyle name="TSUIKA 2 5 14 2" xfId="24532" xr:uid="{F6BC2054-3577-4735-AE3E-2C6B1730CCBA}"/>
    <cellStyle name="TSUIKA 2 5 15" xfId="10607" xr:uid="{F4910B20-E4B3-4927-B0A4-D9947DEA84D3}"/>
    <cellStyle name="TSUIKA 2 5 15 2" xfId="24533" xr:uid="{DB8D9A95-1193-45A5-81A6-FB7F1903478B}"/>
    <cellStyle name="TSUIKA 2 5 16" xfId="10608" xr:uid="{CDE0A954-191B-4B81-A44B-2BBA5555C9A8}"/>
    <cellStyle name="TSUIKA 2 5 16 2" xfId="24534" xr:uid="{A205CF0F-234B-4BD0-816F-8A77CDCBECE6}"/>
    <cellStyle name="TSUIKA 2 5 17" xfId="10609" xr:uid="{44F7710C-EB5F-4FD1-A03F-C5E4D808D883}"/>
    <cellStyle name="TSUIKA 2 5 17 2" xfId="24535" xr:uid="{BF314FE1-7601-4E03-8C0C-BAA4B41AAA80}"/>
    <cellStyle name="TSUIKA 2 5 18" xfId="10610" xr:uid="{3A5B9574-23C8-4C19-9571-E4426C6D1D71}"/>
    <cellStyle name="TSUIKA 2 5 18 2" xfId="24536" xr:uid="{10D13DAB-28AD-4ACA-8B3D-FAE49DC1948A}"/>
    <cellStyle name="TSUIKA 2 5 19" xfId="10611" xr:uid="{B6CA084D-8115-467E-97DD-BE1BCE796343}"/>
    <cellStyle name="TSUIKA 2 5 19 2" xfId="24537" xr:uid="{C7E0D573-C596-4D69-92A9-785238559CE4}"/>
    <cellStyle name="TSUIKA 2 5 2" xfId="10612" xr:uid="{9DDED736-825C-48D0-AB02-33ADD9430C2F}"/>
    <cellStyle name="TSUIKA 2 5 2 10" xfId="10613" xr:uid="{58002196-1E7D-4233-84EC-623BE4F6815B}"/>
    <cellStyle name="TSUIKA 2 5 2 10 2" xfId="24539" xr:uid="{BEC8B6B0-4BCF-4FE4-906C-2D8499B80294}"/>
    <cellStyle name="TSUIKA 2 5 2 11" xfId="14946" xr:uid="{6128C2BE-D865-4DC6-A103-BDBF7E43C281}"/>
    <cellStyle name="TSUIKA 2 5 2 11 2" xfId="27311" xr:uid="{22700FB2-FDE7-450A-8709-B74F04E0589F}"/>
    <cellStyle name="TSUIKA 2 5 2 12" xfId="15340" xr:uid="{124E8292-1975-43EC-BB37-973ABD1F01C8}"/>
    <cellStyle name="TSUIKA 2 5 2 12 2" xfId="27680" xr:uid="{5EDE4DA7-0E2E-4626-856F-EFD51B571CBA}"/>
    <cellStyle name="TSUIKA 2 5 2 13" xfId="24538" xr:uid="{52E5781F-CD22-4CAF-A88D-66215E0B0FD3}"/>
    <cellStyle name="TSUIKA 2 5 2 2" xfId="10614" xr:uid="{9075246E-7556-4D63-829F-D63897A71821}"/>
    <cellStyle name="TSUIKA 2 5 2 2 2" xfId="10615" xr:uid="{C905F9CF-EB7F-436F-B9B2-7AE4BAC684FD}"/>
    <cellStyle name="TSUIKA 2 5 2 2 2 2" xfId="24541" xr:uid="{F2596F49-49D8-46D8-BACD-A7BB7B91C995}"/>
    <cellStyle name="TSUIKA 2 5 2 2 3" xfId="10616" xr:uid="{664568B5-DE69-4F8D-B1D5-47BA3261728D}"/>
    <cellStyle name="TSUIKA 2 5 2 2 3 2" xfId="24542" xr:uid="{E5541A7E-42B0-4C32-A3C5-85BA360A6AB8}"/>
    <cellStyle name="TSUIKA 2 5 2 2 4" xfId="10617" xr:uid="{1E19DBC2-867E-43FC-82BB-7702BC68AD23}"/>
    <cellStyle name="TSUIKA 2 5 2 2 4 2" xfId="24543" xr:uid="{2A3C3377-0867-4597-9144-875394C33FDE}"/>
    <cellStyle name="TSUIKA 2 5 2 2 5" xfId="10618" xr:uid="{08C8AAAB-722D-48E2-B6D8-DE260DBDBDEC}"/>
    <cellStyle name="TSUIKA 2 5 2 2 5 2" xfId="24544" xr:uid="{492576B5-9091-48EB-8DA8-AF9A7EC14BE4}"/>
    <cellStyle name="TSUIKA 2 5 2 2 6" xfId="24540" xr:uid="{6EB727F7-34D3-4430-BA26-68460C7D7BB4}"/>
    <cellStyle name="TSUIKA 2 5 2 3" xfId="10619" xr:uid="{1F29843E-D993-4AE5-BD12-F6939BAB3DDB}"/>
    <cellStyle name="TSUIKA 2 5 2 3 2" xfId="10620" xr:uid="{82C5113C-50AF-46CC-9020-60B88D5AA61A}"/>
    <cellStyle name="TSUIKA 2 5 2 3 2 2" xfId="24546" xr:uid="{3E4D2D47-A470-4B8B-BF36-F665415E20EB}"/>
    <cellStyle name="TSUIKA 2 5 2 3 3" xfId="24545" xr:uid="{C8D950F8-2F0D-43AD-818E-7674FF44D7F8}"/>
    <cellStyle name="TSUIKA 2 5 2 4" xfId="10621" xr:uid="{715FE794-7743-4A3A-B9A2-DFDDD94C09BC}"/>
    <cellStyle name="TSUIKA 2 5 2 4 2" xfId="10622" xr:uid="{4F9BA01A-B4CC-443F-9DDB-6F74F0A3FAFC}"/>
    <cellStyle name="TSUIKA 2 5 2 4 2 2" xfId="24548" xr:uid="{6F3050B7-0ACB-4303-96F2-D4B4B802837D}"/>
    <cellStyle name="TSUIKA 2 5 2 4 3" xfId="24547" xr:uid="{B6E71A58-1F1E-4925-A5E5-C89AFBDFAD17}"/>
    <cellStyle name="TSUIKA 2 5 2 5" xfId="10623" xr:uid="{7A8458BB-1660-413F-9FBD-08A890554C24}"/>
    <cellStyle name="TSUIKA 2 5 2 5 2" xfId="24549" xr:uid="{884D82D7-5EE1-4964-AC67-81E32536BE2A}"/>
    <cellStyle name="TSUIKA 2 5 2 6" xfId="10624" xr:uid="{B4671E2D-8E34-49B9-A9A5-8BA33EA2957D}"/>
    <cellStyle name="TSUIKA 2 5 2 6 2" xfId="24550" xr:uid="{85FDF386-3B43-4758-913C-8EA8D01907D5}"/>
    <cellStyle name="TSUIKA 2 5 2 7" xfId="10625" xr:uid="{C7FF98D5-72C2-4BD5-A51A-85295DE079DC}"/>
    <cellStyle name="TSUIKA 2 5 2 7 2" xfId="24551" xr:uid="{FC2D7A67-8A9F-4BFA-84E0-2E6E7F070B57}"/>
    <cellStyle name="TSUIKA 2 5 2 8" xfId="10626" xr:uid="{99C34DB9-A95C-4CD0-8EF2-F3E305807AA6}"/>
    <cellStyle name="TSUIKA 2 5 2 8 2" xfId="24552" xr:uid="{80A847D7-EA8B-46D7-890F-DEFE6BA4D85D}"/>
    <cellStyle name="TSUIKA 2 5 2 9" xfId="10627" xr:uid="{5EA1240E-78F1-48A2-99FA-9B0718CA87E7}"/>
    <cellStyle name="TSUIKA 2 5 2 9 2" xfId="24553" xr:uid="{C5C7EAD1-00DE-4182-9A0E-7AE7AD20954D}"/>
    <cellStyle name="TSUIKA 2 5 20" xfId="10628" xr:uid="{11C4D253-4C85-40EA-9859-21C50B22953C}"/>
    <cellStyle name="TSUIKA 2 5 20 2" xfId="24554" xr:uid="{09A85932-325A-47A1-A447-285F75B575D1}"/>
    <cellStyle name="TSUIKA 2 5 21" xfId="14945" xr:uid="{E3C39BFC-B3FD-47B8-8F2E-9C34299ECFF7}"/>
    <cellStyle name="TSUIKA 2 5 21 2" xfId="27310" xr:uid="{FD5EAF13-5682-45AC-9BAB-78933AFF317A}"/>
    <cellStyle name="TSUIKA 2 5 22" xfId="15339" xr:uid="{3AFD86A3-E90A-47E6-BD42-99972D9F6DE5}"/>
    <cellStyle name="TSUIKA 2 5 22 2" xfId="27679" xr:uid="{771657F0-90D8-4048-A8F5-331024CFA9A2}"/>
    <cellStyle name="TSUIKA 2 5 23" xfId="15698" xr:uid="{3E72C505-9AB5-4997-83AC-3D5079346134}"/>
    <cellStyle name="TSUIKA 2 5 3" xfId="10629" xr:uid="{69C3914A-DA49-4763-B518-E9E975A2D98F}"/>
    <cellStyle name="TSUIKA 2 5 3 2" xfId="10630" xr:uid="{9136C34D-A1F3-40A6-8C59-6C8E14E4AE65}"/>
    <cellStyle name="TSUIKA 2 5 3 2 2" xfId="10631" xr:uid="{68D6C1A2-8350-4027-9963-EB1C59193795}"/>
    <cellStyle name="TSUIKA 2 5 3 2 2 2" xfId="24557" xr:uid="{A5DDA5F6-7ACF-4B1E-9605-084FA5A44891}"/>
    <cellStyle name="TSUIKA 2 5 3 2 3" xfId="24556" xr:uid="{BE7B85C2-86EC-4DE6-9E46-E0D0D0F5485B}"/>
    <cellStyle name="TSUIKA 2 5 3 3" xfId="10632" xr:uid="{2D17475C-193E-4A36-BECD-18B83883E0C2}"/>
    <cellStyle name="TSUIKA 2 5 3 3 2" xfId="10633" xr:uid="{C2C95AC7-40FD-418E-9C33-52B241B3A763}"/>
    <cellStyle name="TSUIKA 2 5 3 3 2 2" xfId="24559" xr:uid="{F43E54E7-6816-4EE3-89F8-ECAABF5E8AC0}"/>
    <cellStyle name="TSUIKA 2 5 3 3 3" xfId="24558" xr:uid="{92F43CDB-CD38-442C-AD58-5897925A2F01}"/>
    <cellStyle name="TSUIKA 2 5 3 4" xfId="10634" xr:uid="{BE4A0EF3-77B8-4EA8-8068-51E8EB82DE9C}"/>
    <cellStyle name="TSUIKA 2 5 3 4 2" xfId="24560" xr:uid="{3525B953-EA60-4993-A211-918446592016}"/>
    <cellStyle name="TSUIKA 2 5 3 5" xfId="10635" xr:uid="{FEC6D478-54A5-4600-9A2F-21A11317EE31}"/>
    <cellStyle name="TSUIKA 2 5 3 5 2" xfId="24561" xr:uid="{2475583F-0393-4E1F-BDB9-F91540B53D98}"/>
    <cellStyle name="TSUIKA 2 5 3 6" xfId="10636" xr:uid="{00CB54F8-8E5B-45D2-B79E-5CEFA8BD3B8B}"/>
    <cellStyle name="TSUIKA 2 5 3 6 2" xfId="24562" xr:uid="{E474D01B-3526-4AA8-8A7F-71A0A0D511A7}"/>
    <cellStyle name="TSUIKA 2 5 3 7" xfId="10637" xr:uid="{12B1BB7B-95DA-4E57-BEA5-F552667046D0}"/>
    <cellStyle name="TSUIKA 2 5 3 7 2" xfId="24563" xr:uid="{7ED88C51-8CA5-4B70-827D-F30E7ACBBAB1}"/>
    <cellStyle name="TSUIKA 2 5 3 8" xfId="24555" xr:uid="{E2C13258-0F4D-425B-AEF2-F44D82EE6EA4}"/>
    <cellStyle name="TSUIKA 2 5 4" xfId="10638" xr:uid="{85FDBB34-1D3B-463E-B659-7033A59CE6D4}"/>
    <cellStyle name="TSUIKA 2 5 4 2" xfId="10639" xr:uid="{CC66905B-DE67-4D26-9A27-5C27DDC69000}"/>
    <cellStyle name="TSUIKA 2 5 4 2 2" xfId="24565" xr:uid="{DBBDC150-6200-4FBF-8E4C-1EBEDBE601CE}"/>
    <cellStyle name="TSUIKA 2 5 4 3" xfId="10640" xr:uid="{8333F474-56F0-462C-B1BB-B8883D17E144}"/>
    <cellStyle name="TSUIKA 2 5 4 3 2" xfId="24566" xr:uid="{230720B3-0447-40C9-BC56-636C52A14B38}"/>
    <cellStyle name="TSUIKA 2 5 4 4" xfId="10641" xr:uid="{AEFCF46F-3DF2-4A9F-AD39-5D7290CCA466}"/>
    <cellStyle name="TSUIKA 2 5 4 4 2" xfId="24567" xr:uid="{471ECE2C-2464-4087-88B1-F6FEBFF8809C}"/>
    <cellStyle name="TSUIKA 2 5 4 5" xfId="10642" xr:uid="{AFC22D7F-FFEC-4E89-AA67-FDC501CF8E9E}"/>
    <cellStyle name="TSUIKA 2 5 4 5 2" xfId="24568" xr:uid="{2403398C-6438-43DC-A3D0-4F6EB2641744}"/>
    <cellStyle name="TSUIKA 2 5 4 6" xfId="24564" xr:uid="{812DCA01-6DE5-419F-B3A4-836522D62B95}"/>
    <cellStyle name="TSUIKA 2 5 5" xfId="10643" xr:uid="{1BA66D45-4660-48D9-B51D-8C90316964B4}"/>
    <cellStyle name="TSUIKA 2 5 5 2" xfId="10644" xr:uid="{F0CCE79B-2312-460B-9413-2948C3CDC443}"/>
    <cellStyle name="TSUIKA 2 5 5 2 2" xfId="24570" xr:uid="{BC6025DF-11E8-4518-8F18-B28E14A9F5CD}"/>
    <cellStyle name="TSUIKA 2 5 5 3" xfId="10645" xr:uid="{79036235-65C2-4B08-BF3B-410762C2B4D1}"/>
    <cellStyle name="TSUIKA 2 5 5 3 2" xfId="24571" xr:uid="{9E8F0E9C-81D6-4EAA-BB11-8F96FA142A99}"/>
    <cellStyle name="TSUIKA 2 5 5 4" xfId="10646" xr:uid="{72374740-06FB-4919-9BF6-713960344D02}"/>
    <cellStyle name="TSUIKA 2 5 5 4 2" xfId="24572" xr:uid="{749C6EE1-E1FE-4F07-A364-CE507EF40F37}"/>
    <cellStyle name="TSUIKA 2 5 5 5" xfId="10647" xr:uid="{3EEDFF28-0F85-4E86-8245-76D792559809}"/>
    <cellStyle name="TSUIKA 2 5 5 5 2" xfId="24573" xr:uid="{A0B9CE2B-E6A9-4CBE-A663-27127C4F8B07}"/>
    <cellStyle name="TSUIKA 2 5 5 6" xfId="24569" xr:uid="{543BC502-DEBA-4FCC-880C-59037B2E902E}"/>
    <cellStyle name="TSUIKA 2 5 6" xfId="10648" xr:uid="{DE63BC4E-E027-4DF3-B18C-5D68C05AAB79}"/>
    <cellStyle name="TSUIKA 2 5 6 2" xfId="10649" xr:uid="{9DEC154F-476F-44C3-8497-EF9F1B59E4AF}"/>
    <cellStyle name="TSUIKA 2 5 6 2 2" xfId="24575" xr:uid="{E5034E1F-FD29-4904-A259-5EAD3284AA7E}"/>
    <cellStyle name="TSUIKA 2 5 6 3" xfId="24574" xr:uid="{5E7CEC56-56F1-4405-B5D8-F12805AE757C}"/>
    <cellStyle name="TSUIKA 2 5 7" xfId="10650" xr:uid="{6210A1D4-2E32-4D4E-92CB-AE2448936397}"/>
    <cellStyle name="TSUIKA 2 5 7 2" xfId="24576" xr:uid="{45B39A0A-F51C-4527-8995-A55EC13B2316}"/>
    <cellStyle name="TSUIKA 2 5 8" xfId="10651" xr:uid="{9683E0EA-A748-4B8E-B119-D41426E6EEB5}"/>
    <cellStyle name="TSUIKA 2 5 8 2" xfId="24577" xr:uid="{B9F212BB-E006-4A07-AB99-06AF16239AD7}"/>
    <cellStyle name="TSUIKA 2 5 9" xfId="10652" xr:uid="{6FF89C4B-2001-4026-916D-8530B3885A85}"/>
    <cellStyle name="TSUIKA 2 5 9 2" xfId="24578" xr:uid="{45895E56-5C9E-4E0B-A5FC-D64CE216C230}"/>
    <cellStyle name="TSUIKA 2 6" xfId="10653" xr:uid="{EF5EEB8A-DD14-445E-9130-4E01CE73C521}"/>
    <cellStyle name="TSUIKA 2 6 10" xfId="10654" xr:uid="{3ECB590E-5FF0-48BF-83AB-02ED61CFB08B}"/>
    <cellStyle name="TSUIKA 2 6 10 2" xfId="24580" xr:uid="{872DA953-E259-4774-8295-EFDF2A98F4C6}"/>
    <cellStyle name="TSUIKA 2 6 11" xfId="14947" xr:uid="{78F693B7-AC0C-4952-87AB-9D6DE261F6E4}"/>
    <cellStyle name="TSUIKA 2 6 11 2" xfId="27312" xr:uid="{E3DD5A29-D690-4BC8-9593-8669B8D2DC95}"/>
    <cellStyle name="TSUIKA 2 6 12" xfId="15341" xr:uid="{A1B29F74-F600-44EC-A223-D49D7A965364}"/>
    <cellStyle name="TSUIKA 2 6 12 2" xfId="27681" xr:uid="{58E0968C-7908-4941-BC15-4225B98EE1E2}"/>
    <cellStyle name="TSUIKA 2 6 13" xfId="24579" xr:uid="{C9E14CCA-5E55-4C2B-9081-DC8F4DBFB42D}"/>
    <cellStyle name="TSUIKA 2 6 2" xfId="10655" xr:uid="{D9BDE7C8-1813-43C6-8FD5-F5C077A7A472}"/>
    <cellStyle name="TSUIKA 2 6 2 2" xfId="10656" xr:uid="{19C476CB-36C2-49F2-82D5-69239EFBEFA3}"/>
    <cellStyle name="TSUIKA 2 6 2 2 2" xfId="24582" xr:uid="{2FB87675-F41B-4082-A99A-69B2B5E4CF2B}"/>
    <cellStyle name="TSUIKA 2 6 2 3" xfId="10657" xr:uid="{A9E455BC-8F4C-465B-A7F9-2A0CAB0D3EB4}"/>
    <cellStyle name="TSUIKA 2 6 2 3 2" xfId="24583" xr:uid="{4B1BB39F-0F04-4DB6-A703-CFC0D31BBD7E}"/>
    <cellStyle name="TSUIKA 2 6 2 4" xfId="10658" xr:uid="{F17580F6-4A00-42E9-AF7D-F960E3A8AB49}"/>
    <cellStyle name="TSUIKA 2 6 2 4 2" xfId="24584" xr:uid="{D04DF0FA-135F-42EA-8DAE-3223BD053EBA}"/>
    <cellStyle name="TSUIKA 2 6 2 5" xfId="10659" xr:uid="{C594F62C-B01D-464F-97D9-32985AF4BC76}"/>
    <cellStyle name="TSUIKA 2 6 2 5 2" xfId="24585" xr:uid="{55FF1F54-D926-49B1-A5A9-3B8FE796822C}"/>
    <cellStyle name="TSUIKA 2 6 2 6" xfId="24581" xr:uid="{84C872BC-4493-40D3-8F03-F14DF468B4AB}"/>
    <cellStyle name="TSUIKA 2 6 3" xfId="10660" xr:uid="{EAB40198-F86F-43EE-AA75-EA3218A42CA3}"/>
    <cellStyle name="TSUIKA 2 6 3 2" xfId="10661" xr:uid="{3B8AD946-F211-4F2E-A4CF-55D6A56CCC28}"/>
    <cellStyle name="TSUIKA 2 6 3 2 2" xfId="24587" xr:uid="{D675687D-0CE0-473A-BD1B-946ADC2F0666}"/>
    <cellStyle name="TSUIKA 2 6 3 3" xfId="24586" xr:uid="{5C0B5348-B27E-4569-8B8F-84719581C4F8}"/>
    <cellStyle name="TSUIKA 2 6 4" xfId="10662" xr:uid="{566E908A-19B9-48A5-A3F6-564B86D6D173}"/>
    <cellStyle name="TSUIKA 2 6 4 2" xfId="10663" xr:uid="{2EB47285-979D-40D2-AB36-7C7C3A7AEE37}"/>
    <cellStyle name="TSUIKA 2 6 4 2 2" xfId="24589" xr:uid="{5ED410C2-63AF-4681-BCFF-8F6FC0DB20D4}"/>
    <cellStyle name="TSUIKA 2 6 4 3" xfId="24588" xr:uid="{957FE7B0-6DE4-4B55-9830-631EE91E191F}"/>
    <cellStyle name="TSUIKA 2 6 5" xfId="10664" xr:uid="{2EEE40A2-2494-4453-9BE4-B4C0DA792E0D}"/>
    <cellStyle name="TSUIKA 2 6 5 2" xfId="24590" xr:uid="{3AD6C3DE-B214-45A9-A52E-16ECA4789EB6}"/>
    <cellStyle name="TSUIKA 2 6 6" xfId="10665" xr:uid="{19CC7881-0017-415B-AF32-4FF650E0FF9A}"/>
    <cellStyle name="TSUIKA 2 6 6 2" xfId="24591" xr:uid="{384FC3CA-C883-4998-832D-73B628B4BD37}"/>
    <cellStyle name="TSUIKA 2 6 7" xfId="10666" xr:uid="{0761CB9E-69CE-4720-8646-AFB01E4AACE7}"/>
    <cellStyle name="TSUIKA 2 6 7 2" xfId="24592" xr:uid="{DE6B3A60-7EDA-47E5-9E64-C202BF75544D}"/>
    <cellStyle name="TSUIKA 2 6 8" xfId="10667" xr:uid="{8B42B411-7AFA-4AD3-AB7F-C427FB7A895B}"/>
    <cellStyle name="TSUIKA 2 6 8 2" xfId="24593" xr:uid="{7BD5560E-F3A2-4065-B514-981BE469EC86}"/>
    <cellStyle name="TSUIKA 2 6 9" xfId="10668" xr:uid="{81D4DE1B-F87F-4762-A8D9-5466ADD3FA2F}"/>
    <cellStyle name="TSUIKA 2 6 9 2" xfId="24594" xr:uid="{5584EAF3-E9CE-4660-91CC-027BC08BB4C2}"/>
    <cellStyle name="TSUIKA 2 7" xfId="10669" xr:uid="{69FC809B-4AD7-46A1-8ACA-1E1E84A113B4}"/>
    <cellStyle name="TSUIKA 2 7 2" xfId="10670" xr:uid="{311C8FB3-0BF6-4FC8-98A3-D0BA39163936}"/>
    <cellStyle name="TSUIKA 2 7 2 2" xfId="10671" xr:uid="{530B0626-A57C-446D-B39A-383195F3B69D}"/>
    <cellStyle name="TSUIKA 2 7 2 2 2" xfId="24597" xr:uid="{99783194-95FC-488F-A4F0-BA7823EE8FE4}"/>
    <cellStyle name="TSUIKA 2 7 2 3" xfId="24596" xr:uid="{CB69D617-6561-4CA5-ACF7-ECA3F0FA46CE}"/>
    <cellStyle name="TSUIKA 2 7 3" xfId="10672" xr:uid="{E8353368-0B97-4F1E-BB52-94BDFE91600A}"/>
    <cellStyle name="TSUIKA 2 7 3 2" xfId="10673" xr:uid="{01973173-987C-4D55-BB2B-349F72D71644}"/>
    <cellStyle name="TSUIKA 2 7 3 2 2" xfId="24599" xr:uid="{09EB9673-B28B-45EC-A2DB-4AB85DAC6ACB}"/>
    <cellStyle name="TSUIKA 2 7 3 3" xfId="24598" xr:uid="{98874A98-F7D5-4A6C-9092-A7D058F3A6BD}"/>
    <cellStyle name="TSUIKA 2 7 4" xfId="10674" xr:uid="{16A1778E-7C9F-4097-8F99-EB9A68E9C770}"/>
    <cellStyle name="TSUIKA 2 7 4 2" xfId="24600" xr:uid="{E29C7036-29E0-435E-B549-28B01248160E}"/>
    <cellStyle name="TSUIKA 2 7 5" xfId="10675" xr:uid="{8FEF14F6-061D-4A3D-9EF5-C29C22DA80B0}"/>
    <cellStyle name="TSUIKA 2 7 5 2" xfId="24601" xr:uid="{3086B430-555B-4077-AE54-8A3C3A7567A7}"/>
    <cellStyle name="TSUIKA 2 7 6" xfId="10676" xr:uid="{9DCEF846-B0CC-4588-83DB-5220E81D58DF}"/>
    <cellStyle name="TSUIKA 2 7 6 2" xfId="24602" xr:uid="{F2707AED-E60F-42DD-8932-5CF7843D6CBA}"/>
    <cellStyle name="TSUIKA 2 7 7" xfId="10677" xr:uid="{8B5BECD9-3EB4-4DCB-A4CA-A4719C3B50C5}"/>
    <cellStyle name="TSUIKA 2 7 7 2" xfId="24603" xr:uid="{C9364C5B-98AE-430F-B875-0CC965F46076}"/>
    <cellStyle name="TSUIKA 2 7 8" xfId="24595" xr:uid="{281DA9A1-5751-494A-83FB-5DEF527EAF13}"/>
    <cellStyle name="TSUIKA 2 8" xfId="10678" xr:uid="{2805C746-BA34-4568-9591-D5C750FC6627}"/>
    <cellStyle name="TSUIKA 2 8 2" xfId="10679" xr:uid="{461C8BF0-AC8E-4D67-8DF1-6481EFA2154A}"/>
    <cellStyle name="TSUIKA 2 8 2 2" xfId="24605" xr:uid="{2F16C37F-5DB2-4EA1-A1BF-3A87B3479209}"/>
    <cellStyle name="TSUIKA 2 8 3" xfId="10680" xr:uid="{C65A696C-1C4C-4192-81AC-4F12E4F0FAB9}"/>
    <cellStyle name="TSUIKA 2 8 3 2" xfId="24606" xr:uid="{D530EA9F-97A9-4E2F-AB6D-030426D22C35}"/>
    <cellStyle name="TSUIKA 2 8 4" xfId="10681" xr:uid="{F0062F04-D36D-4F1D-BB3B-3348944C8A8E}"/>
    <cellStyle name="TSUIKA 2 8 4 2" xfId="24607" xr:uid="{FCBB518F-5CDB-4B37-94DD-107F1F49116C}"/>
    <cellStyle name="TSUIKA 2 8 5" xfId="10682" xr:uid="{4836CFCC-5EDD-460F-BCF8-688ED8182C9A}"/>
    <cellStyle name="TSUIKA 2 8 5 2" xfId="24608" xr:uid="{26C20C75-AC0A-4C18-84CE-8212F2A5136B}"/>
    <cellStyle name="TSUIKA 2 8 6" xfId="24604" xr:uid="{23E760EF-57F6-4F12-97F2-B53EFCDE82BC}"/>
    <cellStyle name="TSUIKA 2 9" xfId="10683" xr:uid="{5D328CE7-29AC-4AA9-9677-64D521D0E518}"/>
    <cellStyle name="TSUIKA 2 9 2" xfId="10684" xr:uid="{7CE8B9B1-2B51-4562-9480-2666B976559E}"/>
    <cellStyle name="TSUIKA 2 9 2 2" xfId="24610" xr:uid="{E5916926-0A26-4CAC-96D5-021FF13EA987}"/>
    <cellStyle name="TSUIKA 2 9 3" xfId="10685" xr:uid="{41932FF1-01B9-492E-8AE7-15B5245A264E}"/>
    <cellStyle name="TSUIKA 2 9 3 2" xfId="24611" xr:uid="{C9F1D8B4-1E2A-4544-AAC6-BC741694A20B}"/>
    <cellStyle name="TSUIKA 2 9 4" xfId="10686" xr:uid="{7D42C36B-249B-4FEB-B015-62469DCDA90C}"/>
    <cellStyle name="TSUIKA 2 9 4 2" xfId="24612" xr:uid="{8378CAF3-156E-4AD9-8325-EEDD3F87D3A0}"/>
    <cellStyle name="TSUIKA 2 9 5" xfId="10687" xr:uid="{E7DC6C18-CA47-4B3C-86F2-188DB1021CCA}"/>
    <cellStyle name="TSUIKA 2 9 5 2" xfId="24613" xr:uid="{82B079B9-FB0B-4161-9163-40F1E2A9C437}"/>
    <cellStyle name="TSUIKA 2 9 6" xfId="24609" xr:uid="{428D6353-A411-4B90-A4F2-7DE59F271B20}"/>
    <cellStyle name="TSUIKA 3" xfId="1146" xr:uid="{674312A8-DA58-48E3-AB51-C3B49DDD58B0}"/>
    <cellStyle name="TSUIKA 3 10" xfId="10688" xr:uid="{5AE5D4DC-4316-4509-B001-5644226990D0}"/>
    <cellStyle name="TSUIKA 3 10 2" xfId="24614" xr:uid="{E31FD979-AE1F-4C82-BB8B-09ADD6C0C59E}"/>
    <cellStyle name="TSUIKA 3 11" xfId="10689" xr:uid="{B305D96D-A58C-4E36-9220-850A12A87206}"/>
    <cellStyle name="TSUIKA 3 11 2" xfId="24615" xr:uid="{E63E95A1-260D-44B6-BAE8-8302C4B58898}"/>
    <cellStyle name="TSUIKA 3 12" xfId="10690" xr:uid="{E651D2E2-4BC6-49BE-AEA3-30C470FFF846}"/>
    <cellStyle name="TSUIKA 3 12 2" xfId="24616" xr:uid="{3C1476A6-C0D1-4FB8-8B14-FC3852B8D912}"/>
    <cellStyle name="TSUIKA 3 13" xfId="10691" xr:uid="{D0E4F234-B667-4903-AEEE-82B40DE66834}"/>
    <cellStyle name="TSUIKA 3 13 2" xfId="24617" xr:uid="{DE236F1B-8561-4269-AD38-513795041A76}"/>
    <cellStyle name="TSUIKA 3 14" xfId="10692" xr:uid="{3D573D42-72EC-42CD-B2C1-A73AA2E02E90}"/>
    <cellStyle name="TSUIKA 3 14 2" xfId="24618" xr:uid="{53F53684-2439-4DF2-AFDF-1F84035A31CB}"/>
    <cellStyle name="TSUIKA 3 15" xfId="10693" xr:uid="{D78D65DE-6BCB-4130-863A-95F94F78F73F}"/>
    <cellStyle name="TSUIKA 3 15 2" xfId="24619" xr:uid="{EB7A98E1-CD8F-4BC3-B18E-B266D3DD188B}"/>
    <cellStyle name="TSUIKA 3 16" xfId="10694" xr:uid="{9B4F409C-658B-4649-8414-E5425B359C46}"/>
    <cellStyle name="TSUIKA 3 16 2" xfId="24620" xr:uid="{5DBBCB5B-C3BE-478E-9E2C-681F1B329328}"/>
    <cellStyle name="TSUIKA 3 17" xfId="10695" xr:uid="{C366D316-8CC6-436B-921B-4E38E45C9998}"/>
    <cellStyle name="TSUIKA 3 17 2" xfId="24621" xr:uid="{66FF3CDD-7653-4A6C-9148-7F2FA46B7FB7}"/>
    <cellStyle name="TSUIKA 3 18" xfId="10696" xr:uid="{2046C870-3125-421D-B681-16E0CBC7F85F}"/>
    <cellStyle name="TSUIKA 3 18 2" xfId="24622" xr:uid="{25E5AA09-12CF-444D-AC18-AA6AF5EC344D}"/>
    <cellStyle name="TSUIKA 3 19" xfId="10697" xr:uid="{EEDB0D0B-2516-4447-BC90-A8306EEF52D3}"/>
    <cellStyle name="TSUIKA 3 19 2" xfId="24623" xr:uid="{346C0B20-AD96-45A7-83A0-8E5761D2AD6F}"/>
    <cellStyle name="TSUIKA 3 2" xfId="10698" xr:uid="{3D21B2DD-DE07-47D0-B486-CEE96C98C743}"/>
    <cellStyle name="TSUIKA 3 2 10" xfId="10699" xr:uid="{4E3EA5D7-6882-446A-8E00-45A82A28EB94}"/>
    <cellStyle name="TSUIKA 3 2 10 2" xfId="24625" xr:uid="{AE280977-A2F8-4F31-9941-67B73BB926B2}"/>
    <cellStyle name="TSUIKA 3 2 11" xfId="14949" xr:uid="{EDBD970F-9EF7-428D-88F5-2006E76F5684}"/>
    <cellStyle name="TSUIKA 3 2 11 2" xfId="27314" xr:uid="{8B83F360-0DD9-47A3-AF73-89C072859920}"/>
    <cellStyle name="TSUIKA 3 2 12" xfId="15343" xr:uid="{3DBFF677-EDEF-4268-B240-900C76E29879}"/>
    <cellStyle name="TSUIKA 3 2 12 2" xfId="27683" xr:uid="{8A94F160-12AA-4B61-A8BB-FD6C151DBC78}"/>
    <cellStyle name="TSUIKA 3 2 13" xfId="24624" xr:uid="{F08044DD-F249-46C7-94DA-CB47B8FBF792}"/>
    <cellStyle name="TSUIKA 3 2 2" xfId="10700" xr:uid="{B70680FE-64A9-43AD-B2DD-D17110E1298B}"/>
    <cellStyle name="TSUIKA 3 2 2 2" xfId="10701" xr:uid="{9AC7BAAE-D25E-499C-BB0D-EF0DEFDB5B5E}"/>
    <cellStyle name="TSUIKA 3 2 2 2 2" xfId="24627" xr:uid="{41020401-46E8-4D26-A739-DB7D41BEEE83}"/>
    <cellStyle name="TSUIKA 3 2 2 3" xfId="10702" xr:uid="{2CB6F129-B70A-49D2-B594-8689B473F411}"/>
    <cellStyle name="TSUIKA 3 2 2 3 2" xfId="24628" xr:uid="{3DED4E0C-3313-4D02-AE6C-8BAB72A34D7A}"/>
    <cellStyle name="TSUIKA 3 2 2 4" xfId="10703" xr:uid="{AF642FFC-0411-459C-87E1-3B33CD9883C9}"/>
    <cellStyle name="TSUIKA 3 2 2 4 2" xfId="24629" xr:uid="{A27E3B60-707C-45F4-BF7F-3609C7B4CDB7}"/>
    <cellStyle name="TSUIKA 3 2 2 5" xfId="10704" xr:uid="{EE1EA398-6E85-4225-8575-254E6CACAD35}"/>
    <cellStyle name="TSUIKA 3 2 2 5 2" xfId="24630" xr:uid="{DEAA4FD9-4624-4C76-8CE0-3B0A427C481A}"/>
    <cellStyle name="TSUIKA 3 2 2 6" xfId="24626" xr:uid="{5557290E-C7D7-43A6-AB14-3C0CD3E04194}"/>
    <cellStyle name="TSUIKA 3 2 3" xfId="10705" xr:uid="{1B1F3F53-9F38-44BD-AD69-7BC95C9833F7}"/>
    <cellStyle name="TSUIKA 3 2 3 2" xfId="10706" xr:uid="{FE641FF4-F713-462C-8BB7-AA0E543BC7AC}"/>
    <cellStyle name="TSUIKA 3 2 3 2 2" xfId="24632" xr:uid="{E3913557-611D-447D-92ED-5513235D8DAB}"/>
    <cellStyle name="TSUIKA 3 2 3 3" xfId="24631" xr:uid="{426E6C55-4C8B-4846-AB11-47F8B359725B}"/>
    <cellStyle name="TSUIKA 3 2 4" xfId="10707" xr:uid="{2587FB44-8E0D-4AA0-B943-23501D30F32D}"/>
    <cellStyle name="TSUIKA 3 2 4 2" xfId="10708" xr:uid="{3E15AA65-FCFB-44D6-BB07-612868D12383}"/>
    <cellStyle name="TSUIKA 3 2 4 2 2" xfId="24634" xr:uid="{4152D214-09EB-46D4-92A9-DCCD7B70B7FE}"/>
    <cellStyle name="TSUIKA 3 2 4 3" xfId="24633" xr:uid="{8C677B1B-2BE5-4EB2-99A0-F8ACF772AB02}"/>
    <cellStyle name="TSUIKA 3 2 5" xfId="10709" xr:uid="{AC4864E7-856A-4336-87A9-767FB9496DA8}"/>
    <cellStyle name="TSUIKA 3 2 5 2" xfId="24635" xr:uid="{6DF90F1E-1328-4093-AF66-1F39D804E08B}"/>
    <cellStyle name="TSUIKA 3 2 6" xfId="10710" xr:uid="{A3F8FFB0-3F14-44D6-81D0-3C5F3BD6F099}"/>
    <cellStyle name="TSUIKA 3 2 6 2" xfId="24636" xr:uid="{36051CC8-3572-4ED7-BFC4-5CAB0E744321}"/>
    <cellStyle name="TSUIKA 3 2 7" xfId="10711" xr:uid="{AE128864-51CF-4826-89ED-16863A2C3EF7}"/>
    <cellStyle name="TSUIKA 3 2 7 2" xfId="24637" xr:uid="{9E69D844-72F9-4B41-AFF7-93FABCA4EBFC}"/>
    <cellStyle name="TSUIKA 3 2 8" xfId="10712" xr:uid="{96240C14-A337-401D-BB93-4B0E9A8D601C}"/>
    <cellStyle name="TSUIKA 3 2 8 2" xfId="24638" xr:uid="{8F64C9A1-2042-4F91-BE8E-5E60B9A38C65}"/>
    <cellStyle name="TSUIKA 3 2 9" xfId="10713" xr:uid="{E912942D-8545-4DD7-97A3-1185BBACA954}"/>
    <cellStyle name="TSUIKA 3 2 9 2" xfId="24639" xr:uid="{6B1460A3-FCCC-408A-99EE-C5D619CFCFB9}"/>
    <cellStyle name="TSUIKA 3 20" xfId="10714" xr:uid="{AF92773D-79E9-4BC5-B31F-E4C5EB84DA0B}"/>
    <cellStyle name="TSUIKA 3 20 2" xfId="24640" xr:uid="{6D569A48-849E-4D4C-90EE-608A246D3055}"/>
    <cellStyle name="TSUIKA 3 21" xfId="14948" xr:uid="{C0AC4405-0FD7-4E12-8097-F3422DA71F56}"/>
    <cellStyle name="TSUIKA 3 21 2" xfId="27313" xr:uid="{273F11F5-7A43-4A01-8CDD-59063BE2181B}"/>
    <cellStyle name="TSUIKA 3 22" xfId="15342" xr:uid="{1D93337A-E8F2-42E8-B2A5-5481FEB9EF3A}"/>
    <cellStyle name="TSUIKA 3 22 2" xfId="27682" xr:uid="{000A1E10-0D35-49DB-A271-CE1564E3C2DF}"/>
    <cellStyle name="TSUIKA 3 23" xfId="15699" xr:uid="{8FEB10A6-CEC8-49A9-AA1E-89401119B795}"/>
    <cellStyle name="TSUIKA 3 3" xfId="10715" xr:uid="{A3800717-629A-4CDA-B714-FB49026743E2}"/>
    <cellStyle name="TSUIKA 3 3 2" xfId="10716" xr:uid="{6F41D1EE-48D2-4C4A-90AF-5E604B9B1E53}"/>
    <cellStyle name="TSUIKA 3 3 2 2" xfId="10717" xr:uid="{62F75FF6-515A-4051-AF48-8B6C7166746A}"/>
    <cellStyle name="TSUIKA 3 3 2 2 2" xfId="24643" xr:uid="{30A2397B-F97C-46B9-9723-4732DE4ACBB2}"/>
    <cellStyle name="TSUIKA 3 3 2 3" xfId="24642" xr:uid="{6F189DB8-7322-4975-86C6-B64539E36B3F}"/>
    <cellStyle name="TSUIKA 3 3 3" xfId="10718" xr:uid="{B4E4A5C5-8283-4D2A-B727-CF389D818137}"/>
    <cellStyle name="TSUIKA 3 3 3 2" xfId="10719" xr:uid="{64F4A1BA-DE74-497A-A9D1-D062A6E1BBED}"/>
    <cellStyle name="TSUIKA 3 3 3 2 2" xfId="24645" xr:uid="{C2EC79F2-E1AB-4E28-80EC-17C533809562}"/>
    <cellStyle name="TSUIKA 3 3 3 3" xfId="24644" xr:uid="{CC17575E-7CCF-4F27-AA17-ECBDE4B43B2B}"/>
    <cellStyle name="TSUIKA 3 3 4" xfId="10720" xr:uid="{AC5C32FF-FD44-41E8-AFE7-8BDFB918871A}"/>
    <cellStyle name="TSUIKA 3 3 4 2" xfId="24646" xr:uid="{65BEBE8E-80BB-46CD-8764-F27D1CF1EE20}"/>
    <cellStyle name="TSUIKA 3 3 5" xfId="10721" xr:uid="{2B856DBE-F24A-4C41-8875-E5021BC290CC}"/>
    <cellStyle name="TSUIKA 3 3 5 2" xfId="24647" xr:uid="{F49E1744-BB10-4951-8386-F4FDC73CED5F}"/>
    <cellStyle name="TSUIKA 3 3 6" xfId="10722" xr:uid="{FAEBAB8B-3126-4E61-A485-B71C86FE0C35}"/>
    <cellStyle name="TSUIKA 3 3 6 2" xfId="24648" xr:uid="{AD292CD6-5989-4336-AD76-76272D51BA8A}"/>
    <cellStyle name="TSUIKA 3 3 7" xfId="10723" xr:uid="{9481F45D-6E95-4302-B0D2-AF421060EBF1}"/>
    <cellStyle name="TSUIKA 3 3 7 2" xfId="24649" xr:uid="{D68D73FC-6CBE-410D-8262-6F0AA6991F8C}"/>
    <cellStyle name="TSUIKA 3 3 8" xfId="24641" xr:uid="{DA530FE6-A2D3-4A13-8C0D-FA3EEF950C4C}"/>
    <cellStyle name="TSUIKA 3 4" xfId="10724" xr:uid="{B974C06F-42FE-4D82-8469-DCBDC1C4F9CF}"/>
    <cellStyle name="TSUIKA 3 4 2" xfId="10725" xr:uid="{44E4F96F-679F-440F-98A1-7A967E77245B}"/>
    <cellStyle name="TSUIKA 3 4 2 2" xfId="24651" xr:uid="{47D53ED5-5ED2-465C-9AC7-AD822AA9E4D6}"/>
    <cellStyle name="TSUIKA 3 4 3" xfId="10726" xr:uid="{0CC1A64E-B112-4A0A-A938-104828FC0558}"/>
    <cellStyle name="TSUIKA 3 4 3 2" xfId="24652" xr:uid="{0837A9B0-5C4F-4011-A49E-8F49897FCCEE}"/>
    <cellStyle name="TSUIKA 3 4 4" xfId="10727" xr:uid="{443F3FAC-CCB3-47B1-94CC-D3AA04DE1534}"/>
    <cellStyle name="TSUIKA 3 4 4 2" xfId="24653" xr:uid="{46008D10-F6B2-4D0E-977D-99BE1D3DB8EE}"/>
    <cellStyle name="TSUIKA 3 4 5" xfId="10728" xr:uid="{69DD17B3-9A1E-4CDB-937F-A2F7907CCDAB}"/>
    <cellStyle name="TSUIKA 3 4 5 2" xfId="24654" xr:uid="{3DAF88C3-F84A-45B1-9FBE-BC51AB6CC618}"/>
    <cellStyle name="TSUIKA 3 4 6" xfId="24650" xr:uid="{9B39163D-A689-4F26-B602-CD9745B84EA3}"/>
    <cellStyle name="TSUIKA 3 5" xfId="10729" xr:uid="{C940F856-6663-42F0-A2CB-370A6F2044D0}"/>
    <cellStyle name="TSUIKA 3 5 2" xfId="10730" xr:uid="{D3682E3F-68E9-4F9C-BF85-2861C7A3F6A6}"/>
    <cellStyle name="TSUIKA 3 5 2 2" xfId="24656" xr:uid="{B9E7A5F0-CBFF-4C1A-BCFE-5B7C1A991147}"/>
    <cellStyle name="TSUIKA 3 5 3" xfId="10731" xr:uid="{496D2CD3-E28F-48BA-9788-5140F57182CE}"/>
    <cellStyle name="TSUIKA 3 5 3 2" xfId="24657" xr:uid="{0871E6BE-A9AA-47BA-961F-763768CA1411}"/>
    <cellStyle name="TSUIKA 3 5 4" xfId="10732" xr:uid="{3D534208-50B2-4F53-97FB-33E8CF5403A8}"/>
    <cellStyle name="TSUIKA 3 5 4 2" xfId="24658" xr:uid="{24D63D15-89F7-41BD-8350-82509180C79C}"/>
    <cellStyle name="TSUIKA 3 5 5" xfId="10733" xr:uid="{AAD3CEA0-D3F6-4DA0-BB7B-28077E2F45F2}"/>
    <cellStyle name="TSUIKA 3 5 5 2" xfId="24659" xr:uid="{FD925B24-2681-48BF-A963-FD2338B8EB74}"/>
    <cellStyle name="TSUIKA 3 5 6" xfId="24655" xr:uid="{093F2468-7479-4E98-9BDC-17407CB5BFD9}"/>
    <cellStyle name="TSUIKA 3 6" xfId="10734" xr:uid="{E70D157B-B1B7-4FD4-9CBA-2F2A4F73E6A2}"/>
    <cellStyle name="TSUIKA 3 6 2" xfId="10735" xr:uid="{FE9E7A06-2D48-4477-8DF4-1307A3383B86}"/>
    <cellStyle name="TSUIKA 3 6 2 2" xfId="24661" xr:uid="{06F266FC-B94A-43D0-97C8-3F9A4EFD51CC}"/>
    <cellStyle name="TSUIKA 3 6 3" xfId="24660" xr:uid="{284BD22D-839F-4C49-8172-C8B79B472642}"/>
    <cellStyle name="TSUIKA 3 7" xfId="10736" xr:uid="{F1941B6C-7EC2-491B-AE4B-EECAE45045C7}"/>
    <cellStyle name="TSUIKA 3 7 2" xfId="24662" xr:uid="{C7E6EF52-2FCD-4FEA-B667-230D71A0F3AB}"/>
    <cellStyle name="TSUIKA 3 8" xfId="10737" xr:uid="{AA4F85E9-219E-4860-8055-9FF2174F5908}"/>
    <cellStyle name="TSUIKA 3 8 2" xfId="24663" xr:uid="{2F3B342C-1545-421C-850C-507AE1934C1C}"/>
    <cellStyle name="TSUIKA 3 9" xfId="10738" xr:uid="{C787A11A-1DD1-4A05-B902-05294DD0CA56}"/>
    <cellStyle name="TSUIKA 3 9 2" xfId="24664" xr:uid="{F432994E-9B69-4AD4-8744-08376D02940B}"/>
    <cellStyle name="TSUIKA 4" xfId="1147" xr:uid="{EBC787CA-5B58-4917-A637-F897A4251D4D}"/>
    <cellStyle name="TSUIKA 4 10" xfId="10739" xr:uid="{4277784C-BFF8-4E3D-AAC2-A2EDC72A9D00}"/>
    <cellStyle name="TSUIKA 4 10 2" xfId="24665" xr:uid="{833DA070-0BAD-41B6-9D0D-1E018DFC811B}"/>
    <cellStyle name="TSUIKA 4 11" xfId="10740" xr:uid="{604DE8F2-E9E1-4595-91A3-07F223836A63}"/>
    <cellStyle name="TSUIKA 4 11 2" xfId="24666" xr:uid="{27573D42-F967-4447-A77A-8072DE18EA1A}"/>
    <cellStyle name="TSUIKA 4 12" xfId="10741" xr:uid="{90B213CF-38BA-40B4-84C8-37171B7FBEDF}"/>
    <cellStyle name="TSUIKA 4 12 2" xfId="24667" xr:uid="{780FE1F2-9115-48C5-8056-B3316DF70FCD}"/>
    <cellStyle name="TSUIKA 4 13" xfId="10742" xr:uid="{A2439956-876E-4457-B7A6-8A0643C5B91B}"/>
    <cellStyle name="TSUIKA 4 13 2" xfId="24668" xr:uid="{8A1493A4-C161-420A-A146-E990355F75DC}"/>
    <cellStyle name="TSUIKA 4 14" xfId="10743" xr:uid="{E4ACB823-485C-4C78-8161-9FE4B7575BA2}"/>
    <cellStyle name="TSUIKA 4 14 2" xfId="24669" xr:uid="{9E3AE7EF-5395-4FCC-AE76-D597CE52050B}"/>
    <cellStyle name="TSUIKA 4 15" xfId="10744" xr:uid="{8C8A8D86-A16F-4EBC-9C09-9467D1FEE1E3}"/>
    <cellStyle name="TSUIKA 4 15 2" xfId="24670" xr:uid="{C1D039B3-7F6D-4CDF-AD5A-E75000DC4718}"/>
    <cellStyle name="TSUIKA 4 16" xfId="10745" xr:uid="{69528D9D-1B2E-418A-B693-29D99AF3E133}"/>
    <cellStyle name="TSUIKA 4 16 2" xfId="24671" xr:uid="{FEA2B281-D022-426D-AA9B-21CDEBA670EB}"/>
    <cellStyle name="TSUIKA 4 17" xfId="10746" xr:uid="{7ADCB741-5B07-4F2F-82CD-2BAF155FED00}"/>
    <cellStyle name="TSUIKA 4 17 2" xfId="24672" xr:uid="{AA1ABA1E-2638-4EDE-B95F-C5EE7076DEE4}"/>
    <cellStyle name="TSUIKA 4 18" xfId="10747" xr:uid="{0F919ABB-B6CF-472D-810C-826B34A793D6}"/>
    <cellStyle name="TSUIKA 4 18 2" xfId="24673" xr:uid="{B9CE094C-C669-4AC4-AAB5-C28DB9418132}"/>
    <cellStyle name="TSUIKA 4 19" xfId="10748" xr:uid="{FCC73957-8AC2-4AE6-B68E-21596BC1187F}"/>
    <cellStyle name="TSUIKA 4 19 2" xfId="24674" xr:uid="{36727046-F5D0-4334-B9D6-1B51F348F736}"/>
    <cellStyle name="TSUIKA 4 2" xfId="10749" xr:uid="{889AED7B-2C8E-4A6B-88C4-48A03D90D385}"/>
    <cellStyle name="TSUIKA 4 2 10" xfId="10750" xr:uid="{A494D3BC-C158-4785-9309-DE6FA6EC496C}"/>
    <cellStyle name="TSUIKA 4 2 10 2" xfId="24676" xr:uid="{E9C9764F-316B-475B-AA47-98647910B194}"/>
    <cellStyle name="TSUIKA 4 2 11" xfId="14951" xr:uid="{105AE2E3-DAF6-4310-85F2-46DB3251DD00}"/>
    <cellStyle name="TSUIKA 4 2 11 2" xfId="27316" xr:uid="{4F763884-835A-49A9-B004-E406FA13115B}"/>
    <cellStyle name="TSUIKA 4 2 12" xfId="15345" xr:uid="{D644D6A9-A222-4212-8ADD-72CBD80E23BB}"/>
    <cellStyle name="TSUIKA 4 2 12 2" xfId="27685" xr:uid="{C21829D4-DD49-4A19-B9BC-4D253249672A}"/>
    <cellStyle name="TSUIKA 4 2 13" xfId="24675" xr:uid="{DA86C958-7257-4279-A46D-D4A07E7200AF}"/>
    <cellStyle name="TSUIKA 4 2 2" xfId="10751" xr:uid="{A21376D3-6C34-474A-AB49-F0CB39D7E9BC}"/>
    <cellStyle name="TSUIKA 4 2 2 2" xfId="10752" xr:uid="{9B221FE2-6BDE-42C3-AD4F-88B22DE8699A}"/>
    <cellStyle name="TSUIKA 4 2 2 2 2" xfId="24678" xr:uid="{44FC4D9C-08B2-4769-A002-D3617F70CA18}"/>
    <cellStyle name="TSUIKA 4 2 2 3" xfId="10753" xr:uid="{21025E12-CB91-40B1-B1EF-01EF65CF0539}"/>
    <cellStyle name="TSUIKA 4 2 2 3 2" xfId="24679" xr:uid="{37C6B464-E3CA-4A4B-B4D7-7A6EAA0115C8}"/>
    <cellStyle name="TSUIKA 4 2 2 4" xfId="10754" xr:uid="{9DE692B7-A91E-4353-9EDD-04ABBF398F3B}"/>
    <cellStyle name="TSUIKA 4 2 2 4 2" xfId="24680" xr:uid="{F9D75BA2-C937-407D-9D87-5F07A4D42E41}"/>
    <cellStyle name="TSUIKA 4 2 2 5" xfId="10755" xr:uid="{E9D24A7E-DBD6-4A60-BC48-AEA504E26FCD}"/>
    <cellStyle name="TSUIKA 4 2 2 5 2" xfId="24681" xr:uid="{E93695E0-CBDC-4ACE-8A1B-CDA3EE071CBA}"/>
    <cellStyle name="TSUIKA 4 2 2 6" xfId="24677" xr:uid="{7561FAFC-CF6A-4AE7-A336-804E486E51A6}"/>
    <cellStyle name="TSUIKA 4 2 3" xfId="10756" xr:uid="{2A281CD0-637F-4CD5-9C05-A5A5E6B126AE}"/>
    <cellStyle name="TSUIKA 4 2 3 2" xfId="10757" xr:uid="{088C7CBC-93CD-44E8-8511-6DF7065F549B}"/>
    <cellStyle name="TSUIKA 4 2 3 2 2" xfId="24683" xr:uid="{A4A66825-23F7-4903-BA41-40CC22A569CE}"/>
    <cellStyle name="TSUIKA 4 2 3 3" xfId="24682" xr:uid="{F941FEA8-71F7-43F4-AF8A-2EC129880F4A}"/>
    <cellStyle name="TSUIKA 4 2 4" xfId="10758" xr:uid="{193AEC72-D1B1-48DE-AE25-B8BE22A2C6CB}"/>
    <cellStyle name="TSUIKA 4 2 4 2" xfId="10759" xr:uid="{EC806CA5-B6CE-4184-9B2E-B3E97B36AA0B}"/>
    <cellStyle name="TSUIKA 4 2 4 2 2" xfId="24685" xr:uid="{AAE5AE8E-1366-4926-A257-34A45BE15502}"/>
    <cellStyle name="TSUIKA 4 2 4 3" xfId="24684" xr:uid="{D4FD6170-5E02-4B45-9355-5251ADA17F74}"/>
    <cellStyle name="TSUIKA 4 2 5" xfId="10760" xr:uid="{54859673-8E84-4ADE-8ADD-BBC6C11275C9}"/>
    <cellStyle name="TSUIKA 4 2 5 2" xfId="24686" xr:uid="{281EABD3-624F-49D5-A6A4-08582BC1C441}"/>
    <cellStyle name="TSUIKA 4 2 6" xfId="10761" xr:uid="{92F31811-B073-4670-A51C-FF7C1231F934}"/>
    <cellStyle name="TSUIKA 4 2 6 2" xfId="24687" xr:uid="{7F865401-522A-45A4-8A20-4F06C5B0BDFD}"/>
    <cellStyle name="TSUIKA 4 2 7" xfId="10762" xr:uid="{B997FFE2-10F2-4275-A42A-10F9E54BBF60}"/>
    <cellStyle name="TSUIKA 4 2 7 2" xfId="24688" xr:uid="{4DBCF417-8118-4130-A4E7-AEBF4BFF50EA}"/>
    <cellStyle name="TSUIKA 4 2 8" xfId="10763" xr:uid="{C6955A06-DA85-415F-A04D-918AABCFA2DD}"/>
    <cellStyle name="TSUIKA 4 2 8 2" xfId="24689" xr:uid="{A1E66786-5B29-4D08-B783-07BFA86BCBBE}"/>
    <cellStyle name="TSUIKA 4 2 9" xfId="10764" xr:uid="{E3845EE4-2DE0-459A-A734-E1DE235BE0E7}"/>
    <cellStyle name="TSUIKA 4 2 9 2" xfId="24690" xr:uid="{3CB93890-20FF-42BD-AAAC-FB6F1DA437A1}"/>
    <cellStyle name="TSUIKA 4 20" xfId="10765" xr:uid="{F37783EF-7CAA-4992-9974-B2BD6AA9EB63}"/>
    <cellStyle name="TSUIKA 4 20 2" xfId="24691" xr:uid="{C3948FFC-DD5A-4CFC-8EAF-3B2C6B37E37A}"/>
    <cellStyle name="TSUIKA 4 21" xfId="14950" xr:uid="{EA0286AA-EE01-4125-9362-7B0A297240D0}"/>
    <cellStyle name="TSUIKA 4 21 2" xfId="27315" xr:uid="{0C50320E-1CA5-4548-9808-1907B87A010D}"/>
    <cellStyle name="TSUIKA 4 22" xfId="15344" xr:uid="{7BDD2015-85A0-40FC-A6EF-9528ED5BFDC8}"/>
    <cellStyle name="TSUIKA 4 22 2" xfId="27684" xr:uid="{DE30E9D2-977E-412A-9D6B-CE86E6178AEA}"/>
    <cellStyle name="TSUIKA 4 23" xfId="15700" xr:uid="{60337CB0-B351-46EE-ABF1-729190C6E3D2}"/>
    <cellStyle name="TSUIKA 4 3" xfId="10766" xr:uid="{D9388B97-1AAC-4DFE-8B58-FBD1D0D47AC3}"/>
    <cellStyle name="TSUIKA 4 3 2" xfId="10767" xr:uid="{F786F133-9A48-435F-94E4-728D528C7C95}"/>
    <cellStyle name="TSUIKA 4 3 2 2" xfId="10768" xr:uid="{5546A430-E09F-4C29-A362-0D79E074D807}"/>
    <cellStyle name="TSUIKA 4 3 2 2 2" xfId="24694" xr:uid="{9BC73071-E758-43FA-9341-8766B5385126}"/>
    <cellStyle name="TSUIKA 4 3 2 3" xfId="24693" xr:uid="{4AF48B15-1E30-4046-B23A-6535B6E930DB}"/>
    <cellStyle name="TSUIKA 4 3 3" xfId="10769" xr:uid="{5070DFAC-EF13-4451-8F67-CDBE3B6FD49A}"/>
    <cellStyle name="TSUIKA 4 3 3 2" xfId="10770" xr:uid="{D05872AE-C5F8-4AED-945B-DFF6578BB755}"/>
    <cellStyle name="TSUIKA 4 3 3 2 2" xfId="24696" xr:uid="{C19FC98F-96C3-4F6E-AD9F-E9B989B1D5AF}"/>
    <cellStyle name="TSUIKA 4 3 3 3" xfId="24695" xr:uid="{DE6DAD51-2C9D-4D22-AB96-85B802AFB35E}"/>
    <cellStyle name="TSUIKA 4 3 4" xfId="10771" xr:uid="{DBCAA774-A064-4984-A5EB-EFAE3607F2FD}"/>
    <cellStyle name="TSUIKA 4 3 4 2" xfId="24697" xr:uid="{DA32AD98-8E4D-469C-BF19-DEEB4E59F530}"/>
    <cellStyle name="TSUIKA 4 3 5" xfId="10772" xr:uid="{D842207C-E94D-4260-ACAD-2271EC7A3B24}"/>
    <cellStyle name="TSUIKA 4 3 5 2" xfId="24698" xr:uid="{2DDE96B7-B2E0-4C5D-ADB0-36F0DD926011}"/>
    <cellStyle name="TSUIKA 4 3 6" xfId="10773" xr:uid="{FF7957C8-9C74-4D4E-8D0C-48E9A0D1DA39}"/>
    <cellStyle name="TSUIKA 4 3 6 2" xfId="24699" xr:uid="{39581BBA-1CAA-4F87-B30D-6D822BE19325}"/>
    <cellStyle name="TSUIKA 4 3 7" xfId="10774" xr:uid="{5FE3D016-1A10-400E-89AF-72E44CF53891}"/>
    <cellStyle name="TSUIKA 4 3 7 2" xfId="24700" xr:uid="{34FA252C-791A-40CD-A25E-8E86C5A5F6DF}"/>
    <cellStyle name="TSUIKA 4 3 8" xfId="24692" xr:uid="{64AB47C5-EBAE-47DC-B980-959726DFFA50}"/>
    <cellStyle name="TSUIKA 4 4" xfId="10775" xr:uid="{131F8A83-3CCB-4410-A17C-57A399DB8252}"/>
    <cellStyle name="TSUIKA 4 4 2" xfId="10776" xr:uid="{42598338-FD55-4FA9-B867-BCCF10914844}"/>
    <cellStyle name="TSUIKA 4 4 2 2" xfId="24702" xr:uid="{1C490EF5-0440-457B-858E-C6986A91660A}"/>
    <cellStyle name="TSUIKA 4 4 3" xfId="10777" xr:uid="{B9E09246-4299-4DB5-B4CA-41DEEEE24846}"/>
    <cellStyle name="TSUIKA 4 4 3 2" xfId="24703" xr:uid="{5F7B5243-57D6-4C5E-B605-AF692F8257A1}"/>
    <cellStyle name="TSUIKA 4 4 4" xfId="10778" xr:uid="{3836BADB-025B-43BA-8B33-B713D617730E}"/>
    <cellStyle name="TSUIKA 4 4 4 2" xfId="24704" xr:uid="{364C046B-BDFB-429B-A842-800DF1DA0C0F}"/>
    <cellStyle name="TSUIKA 4 4 5" xfId="10779" xr:uid="{4A6BC7A7-5E3A-4640-870F-86BE505C84E6}"/>
    <cellStyle name="TSUIKA 4 4 5 2" xfId="24705" xr:uid="{65DBBD61-7114-4ED6-97D4-87FC48E8179C}"/>
    <cellStyle name="TSUIKA 4 4 6" xfId="24701" xr:uid="{8B33AB04-D310-4D35-9999-F5C2C6526655}"/>
    <cellStyle name="TSUIKA 4 5" xfId="10780" xr:uid="{F915BF1E-D2FB-4EB9-98FE-AF21C37350B1}"/>
    <cellStyle name="TSUIKA 4 5 2" xfId="10781" xr:uid="{E215E887-6CD3-4844-B182-435A1A654466}"/>
    <cellStyle name="TSUIKA 4 5 2 2" xfId="24707" xr:uid="{B52ECD77-9FE8-4E4B-B15F-FBC70B209C98}"/>
    <cellStyle name="TSUIKA 4 5 3" xfId="10782" xr:uid="{B307EE1F-CECD-4AD8-8121-D4C3EF24E177}"/>
    <cellStyle name="TSUIKA 4 5 3 2" xfId="24708" xr:uid="{FB96BBE3-267A-43EA-B7BD-85C708E80A1A}"/>
    <cellStyle name="TSUIKA 4 5 4" xfId="10783" xr:uid="{714FB004-90A2-4748-85C5-9F387D24A644}"/>
    <cellStyle name="TSUIKA 4 5 4 2" xfId="24709" xr:uid="{76A131FA-08A8-4BC0-9A03-2775FEEBB883}"/>
    <cellStyle name="TSUIKA 4 5 5" xfId="10784" xr:uid="{9BA840A4-0078-44A6-9E5D-B9BF5459E7D6}"/>
    <cellStyle name="TSUIKA 4 5 5 2" xfId="24710" xr:uid="{3C9D69B9-7D6F-43D6-9F21-D5709FD18EB6}"/>
    <cellStyle name="TSUIKA 4 5 6" xfId="24706" xr:uid="{75660C74-9CB6-40CB-A043-FE9B90154540}"/>
    <cellStyle name="TSUIKA 4 6" xfId="10785" xr:uid="{DD357A98-2D9C-4048-9356-551AA59CC4CD}"/>
    <cellStyle name="TSUIKA 4 6 2" xfId="10786" xr:uid="{25516846-2290-420E-A3D2-B309BA285EF8}"/>
    <cellStyle name="TSUIKA 4 6 2 2" xfId="24712" xr:uid="{87D836CB-3F0E-4DEF-93C5-FDAD5CF6B79A}"/>
    <cellStyle name="TSUIKA 4 6 3" xfId="24711" xr:uid="{80219923-59A9-4C92-9E6D-2533619236BB}"/>
    <cellStyle name="TSUIKA 4 7" xfId="10787" xr:uid="{D6598B66-6602-403F-9EF2-508D926E21C5}"/>
    <cellStyle name="TSUIKA 4 7 2" xfId="24713" xr:uid="{02FD8EF2-C8F6-424F-B29B-60655F4C7C99}"/>
    <cellStyle name="TSUIKA 4 8" xfId="10788" xr:uid="{FBBBCA41-98B8-45D5-9E64-B02B05797B0A}"/>
    <cellStyle name="TSUIKA 4 8 2" xfId="24714" xr:uid="{9C4B7712-DD90-4455-86CD-20B0173D8426}"/>
    <cellStyle name="TSUIKA 4 9" xfId="10789" xr:uid="{0C3D8A8F-998A-4130-86D5-6BE482978612}"/>
    <cellStyle name="TSUIKA 4 9 2" xfId="24715" xr:uid="{F8A24C59-0020-4E89-9387-64DBB17D20BA}"/>
    <cellStyle name="TSUIKA 5" xfId="1148" xr:uid="{DF1300BE-2ED0-444C-B9E6-FB57CF651460}"/>
    <cellStyle name="TSUIKA 5 10" xfId="10790" xr:uid="{EA69B201-36D5-47E8-AD26-B98949216D26}"/>
    <cellStyle name="TSUIKA 5 10 2" xfId="24716" xr:uid="{2DA76D13-9BF3-417B-A2F8-8FF739534B0D}"/>
    <cellStyle name="TSUIKA 5 11" xfId="10791" xr:uid="{D5DEACF1-D5D1-4C70-8B92-67DB06327474}"/>
    <cellStyle name="TSUIKA 5 11 2" xfId="24717" xr:uid="{46BE4767-30D5-4E12-B54B-A398776BC59A}"/>
    <cellStyle name="TSUIKA 5 12" xfId="10792" xr:uid="{98585640-8DD2-4900-A730-327875949D15}"/>
    <cellStyle name="TSUIKA 5 12 2" xfId="24718" xr:uid="{7960BD57-2EEF-4468-950A-3C9457393034}"/>
    <cellStyle name="TSUIKA 5 13" xfId="10793" xr:uid="{56B00D8D-04CF-4CDC-88A4-C7849CBD8E9D}"/>
    <cellStyle name="TSUIKA 5 13 2" xfId="24719" xr:uid="{726D535A-79DE-4552-AEB6-464C6C0E0F1E}"/>
    <cellStyle name="TSUIKA 5 14" xfId="10794" xr:uid="{7D95AB3F-4013-4184-A272-19115CEE4CC1}"/>
    <cellStyle name="TSUIKA 5 14 2" xfId="24720" xr:uid="{011BCCA7-9935-4710-91CE-97B560541DE3}"/>
    <cellStyle name="TSUIKA 5 15" xfId="10795" xr:uid="{75ED8FE3-F1DA-48BD-810B-89F8195B02FE}"/>
    <cellStyle name="TSUIKA 5 15 2" xfId="24721" xr:uid="{83E23DCE-FA96-40AF-A34D-B62EEAF5C683}"/>
    <cellStyle name="TSUIKA 5 16" xfId="10796" xr:uid="{24F891E4-C8ED-4847-84A3-D11C8EEB2B22}"/>
    <cellStyle name="TSUIKA 5 16 2" xfId="24722" xr:uid="{F65C76D1-D7DF-432D-A5FA-ADB177AAEEBC}"/>
    <cellStyle name="TSUIKA 5 17" xfId="10797" xr:uid="{FEDF9A0E-AFE2-4C54-A30A-C69D2D9D60E6}"/>
    <cellStyle name="TSUIKA 5 17 2" xfId="24723" xr:uid="{AEB63781-9FAA-4FE2-BDB3-3E437FB531E1}"/>
    <cellStyle name="TSUIKA 5 18" xfId="10798" xr:uid="{48AEB2C0-79A6-4F49-A5E7-684F67D7C729}"/>
    <cellStyle name="TSUIKA 5 18 2" xfId="24724" xr:uid="{93E99397-4169-4F4A-9B6B-6F6080C11BCF}"/>
    <cellStyle name="TSUIKA 5 19" xfId="10799" xr:uid="{8B8261F7-54DB-4F20-A7D6-51F2BDD6AAE9}"/>
    <cellStyle name="TSUIKA 5 19 2" xfId="24725" xr:uid="{CABCA6B2-54BB-499B-97BB-49E75E14213A}"/>
    <cellStyle name="TSUIKA 5 2" xfId="10800" xr:uid="{DCB4866B-9D29-4578-9C6E-47589D2B352E}"/>
    <cellStyle name="TSUIKA 5 2 10" xfId="10801" xr:uid="{F00E10DC-F701-407E-B983-87438E3F8338}"/>
    <cellStyle name="TSUIKA 5 2 10 2" xfId="24727" xr:uid="{574C06FE-FD88-435B-8479-93008E4C0D89}"/>
    <cellStyle name="TSUIKA 5 2 11" xfId="14953" xr:uid="{7116022D-715C-4540-A2A6-E2104E79CBC0}"/>
    <cellStyle name="TSUIKA 5 2 11 2" xfId="27318" xr:uid="{001A0DAA-BD5C-4604-A878-F4641FE1E3EC}"/>
    <cellStyle name="TSUIKA 5 2 12" xfId="15347" xr:uid="{5FCE5AA9-45BC-45F7-A00D-C5B66345CB03}"/>
    <cellStyle name="TSUIKA 5 2 12 2" xfId="27687" xr:uid="{DEAD5E0A-9E81-4340-9B98-B265C431F0D5}"/>
    <cellStyle name="TSUIKA 5 2 13" xfId="24726" xr:uid="{824DC165-7588-4723-9EA4-BE3031F3A4FA}"/>
    <cellStyle name="TSUIKA 5 2 2" xfId="10802" xr:uid="{92EE68CF-236D-4FEA-BE8F-24ECE892FD68}"/>
    <cellStyle name="TSUIKA 5 2 2 2" xfId="10803" xr:uid="{BAD91154-7816-4A1E-940A-4F0D87C93987}"/>
    <cellStyle name="TSUIKA 5 2 2 2 2" xfId="24729" xr:uid="{9DC44ED6-5147-4BD6-B08E-11E276372A2A}"/>
    <cellStyle name="TSUIKA 5 2 2 3" xfId="10804" xr:uid="{8BE17B20-10F7-4E74-B5C0-DA066973F4D4}"/>
    <cellStyle name="TSUIKA 5 2 2 3 2" xfId="24730" xr:uid="{E6700CAE-A809-4ADF-9C9B-26643881C8B4}"/>
    <cellStyle name="TSUIKA 5 2 2 4" xfId="10805" xr:uid="{FC6CF317-A7B0-4FDA-81DC-82AE83ABD5D7}"/>
    <cellStyle name="TSUIKA 5 2 2 4 2" xfId="24731" xr:uid="{3C0187DE-7614-408E-A34F-2FF993EB3871}"/>
    <cellStyle name="TSUIKA 5 2 2 5" xfId="10806" xr:uid="{BA0DCA96-C183-4119-A247-01409DBD892A}"/>
    <cellStyle name="TSUIKA 5 2 2 5 2" xfId="24732" xr:uid="{F021B41F-9AAA-43DE-B213-4D8D7CBF4549}"/>
    <cellStyle name="TSUIKA 5 2 2 6" xfId="24728" xr:uid="{BABED5D0-F9B9-4D5D-820C-4A8A72963EB3}"/>
    <cellStyle name="TSUIKA 5 2 3" xfId="10807" xr:uid="{B1494B49-2FFE-4296-BC2B-99F0C068D0E7}"/>
    <cellStyle name="TSUIKA 5 2 3 2" xfId="10808" xr:uid="{147FC5B0-9AA4-49FE-9DE5-DA98700491ED}"/>
    <cellStyle name="TSUIKA 5 2 3 2 2" xfId="24734" xr:uid="{13DC4DA4-FC3A-4E60-A895-79D716EEC271}"/>
    <cellStyle name="TSUIKA 5 2 3 3" xfId="24733" xr:uid="{15CEE944-A93A-46FF-B469-061E3B6F3D26}"/>
    <cellStyle name="TSUIKA 5 2 4" xfId="10809" xr:uid="{97A38E8A-61F3-457C-9E2A-8F431BA2FC75}"/>
    <cellStyle name="TSUIKA 5 2 4 2" xfId="10810" xr:uid="{8F5804D0-6142-48D0-8A40-1245A127D9F1}"/>
    <cellStyle name="TSUIKA 5 2 4 2 2" xfId="24736" xr:uid="{33AEF106-5456-4CD4-A9C4-EFB04DEDEA18}"/>
    <cellStyle name="TSUIKA 5 2 4 3" xfId="24735" xr:uid="{828FC02C-6103-4A99-B573-9330917A429F}"/>
    <cellStyle name="TSUIKA 5 2 5" xfId="10811" xr:uid="{62F947A0-552A-4523-BF0A-545C6F068FA0}"/>
    <cellStyle name="TSUIKA 5 2 5 2" xfId="24737" xr:uid="{E95AE856-3D38-4957-9BD7-130CD385CC2B}"/>
    <cellStyle name="TSUIKA 5 2 6" xfId="10812" xr:uid="{6A608678-DC6E-4FE6-AE3F-AFFDCCC6C1FA}"/>
    <cellStyle name="TSUIKA 5 2 6 2" xfId="24738" xr:uid="{BB7978D2-84C7-4DB3-A851-EB157CB2E863}"/>
    <cellStyle name="TSUIKA 5 2 7" xfId="10813" xr:uid="{82F9611D-62BB-453D-AEF4-9C6B43AC850A}"/>
    <cellStyle name="TSUIKA 5 2 7 2" xfId="24739" xr:uid="{19C4C411-F07E-49D7-A0D5-55E638BCDA04}"/>
    <cellStyle name="TSUIKA 5 2 8" xfId="10814" xr:uid="{C8E4297E-4B8D-4371-BF9A-AD5A9374DA94}"/>
    <cellStyle name="TSUIKA 5 2 8 2" xfId="24740" xr:uid="{BD7BCE05-2DED-4A47-BB01-87060B8520B6}"/>
    <cellStyle name="TSUIKA 5 2 9" xfId="10815" xr:uid="{96EF9BF7-24E7-4C76-80CE-FE1BBA0B724D}"/>
    <cellStyle name="TSUIKA 5 2 9 2" xfId="24741" xr:uid="{7750EDAB-9EBA-4487-BA80-0B51399FB3CE}"/>
    <cellStyle name="TSUIKA 5 20" xfId="10816" xr:uid="{5675E3A1-2845-4B88-9D22-26C9C93DCE8F}"/>
    <cellStyle name="TSUIKA 5 20 2" xfId="24742" xr:uid="{B4CB6362-00F8-4A98-8745-7CFB2B6B8DE7}"/>
    <cellStyle name="TSUIKA 5 21" xfId="14952" xr:uid="{98F8350F-06E0-445D-A788-8F2A0F63D489}"/>
    <cellStyle name="TSUIKA 5 21 2" xfId="27317" xr:uid="{3FD1B441-7E28-4340-9DB9-CB185C4A8797}"/>
    <cellStyle name="TSUIKA 5 22" xfId="15346" xr:uid="{DBDB00B2-7980-47AF-8BE3-944F469D30EB}"/>
    <cellStyle name="TSUIKA 5 22 2" xfId="27686" xr:uid="{6131FAC1-5379-46F5-BAD2-982B83249D3F}"/>
    <cellStyle name="TSUIKA 5 23" xfId="15701" xr:uid="{ACA521F4-709B-49A0-A5B7-73CBC65E799F}"/>
    <cellStyle name="TSUIKA 5 3" xfId="10817" xr:uid="{33C13401-5EA6-4ECC-B493-FFA95E22C063}"/>
    <cellStyle name="TSUIKA 5 3 2" xfId="10818" xr:uid="{9173FCB7-4D2B-4CDD-B1E3-9BD92EE99023}"/>
    <cellStyle name="TSUIKA 5 3 2 2" xfId="10819" xr:uid="{A3D987AC-C91D-405B-8956-0A5C42AD6944}"/>
    <cellStyle name="TSUIKA 5 3 2 2 2" xfId="24745" xr:uid="{1329A315-C920-40EB-B523-CE265911DDAB}"/>
    <cellStyle name="TSUIKA 5 3 2 3" xfId="24744" xr:uid="{CD5A0F34-1176-4ACC-A751-069575B5E23D}"/>
    <cellStyle name="TSUIKA 5 3 3" xfId="10820" xr:uid="{969D10C1-22FE-4390-ACE6-AEE886E792BB}"/>
    <cellStyle name="TSUIKA 5 3 3 2" xfId="10821" xr:uid="{9AE2522D-2948-4F32-B192-E36B61CC7414}"/>
    <cellStyle name="TSUIKA 5 3 3 2 2" xfId="24747" xr:uid="{568DB827-F00C-4FB3-87E4-883086024C5D}"/>
    <cellStyle name="TSUIKA 5 3 3 3" xfId="24746" xr:uid="{C0790604-DD20-412F-8001-57C9B41D8635}"/>
    <cellStyle name="TSUIKA 5 3 4" xfId="10822" xr:uid="{E223AE15-11F6-4B15-B284-9B8713AE5EE4}"/>
    <cellStyle name="TSUIKA 5 3 4 2" xfId="24748" xr:uid="{29CAB81E-92DB-4292-AFE7-60E5087C82B8}"/>
    <cellStyle name="TSUIKA 5 3 5" xfId="10823" xr:uid="{47B3FF0D-43AB-4DD1-9433-5A779D1613CD}"/>
    <cellStyle name="TSUIKA 5 3 5 2" xfId="24749" xr:uid="{FD872D17-3341-449A-893F-EB60CA282518}"/>
    <cellStyle name="TSUIKA 5 3 6" xfId="10824" xr:uid="{C7C9B88C-66F3-461E-B270-7B4050C12C8D}"/>
    <cellStyle name="TSUIKA 5 3 6 2" xfId="24750" xr:uid="{55EAB484-CF78-4559-9957-40FDB8C2B7B9}"/>
    <cellStyle name="TSUIKA 5 3 7" xfId="10825" xr:uid="{93611D43-3DA3-40D2-8FBE-2E76ABF6AAAA}"/>
    <cellStyle name="TSUIKA 5 3 7 2" xfId="24751" xr:uid="{EC531035-E7FB-4841-954B-8BF51C0518D3}"/>
    <cellStyle name="TSUIKA 5 3 8" xfId="24743" xr:uid="{DA6C6688-845D-4398-924F-FA22D6E4C3C1}"/>
    <cellStyle name="TSUIKA 5 4" xfId="10826" xr:uid="{8E79FA03-AB99-4DA8-A233-E1E7C03D53EC}"/>
    <cellStyle name="TSUIKA 5 4 2" xfId="10827" xr:uid="{19DD702A-0350-4E77-AA43-93BE15B7283A}"/>
    <cellStyle name="TSUIKA 5 4 2 2" xfId="24753" xr:uid="{13880930-FB6A-4DD0-99B2-23DC92FA0F31}"/>
    <cellStyle name="TSUIKA 5 4 3" xfId="10828" xr:uid="{72122377-ACA9-42C6-BE7A-B90741657060}"/>
    <cellStyle name="TSUIKA 5 4 3 2" xfId="24754" xr:uid="{5C41D856-70F4-45AD-B73D-97B02F0353FA}"/>
    <cellStyle name="TSUIKA 5 4 4" xfId="10829" xr:uid="{4E8FDD8D-593B-43FC-A9A4-ED4353373148}"/>
    <cellStyle name="TSUIKA 5 4 4 2" xfId="24755" xr:uid="{49F11181-3CBD-47E6-B4C0-4D5327DBC32D}"/>
    <cellStyle name="TSUIKA 5 4 5" xfId="10830" xr:uid="{47591D83-8B88-4BB9-AFE9-078642224FB0}"/>
    <cellStyle name="TSUIKA 5 4 5 2" xfId="24756" xr:uid="{99A177E7-3FB4-4A71-89D5-A1E45A9469E1}"/>
    <cellStyle name="TSUIKA 5 4 6" xfId="24752" xr:uid="{F5E925E6-484F-455F-A6B7-78D5E0717B11}"/>
    <cellStyle name="TSUIKA 5 5" xfId="10831" xr:uid="{CEF11350-324F-4AE3-A47D-9E878826D371}"/>
    <cellStyle name="TSUIKA 5 5 2" xfId="10832" xr:uid="{B17DD569-435D-4433-9928-406BC1F7A643}"/>
    <cellStyle name="TSUIKA 5 5 2 2" xfId="24758" xr:uid="{3F21716D-52F6-49AA-A832-933651280466}"/>
    <cellStyle name="TSUIKA 5 5 3" xfId="10833" xr:uid="{62CA4106-B332-4BBC-8BAE-A965FED0159C}"/>
    <cellStyle name="TSUIKA 5 5 3 2" xfId="24759" xr:uid="{7C817C55-7E66-4539-8571-EA74C786778C}"/>
    <cellStyle name="TSUIKA 5 5 4" xfId="10834" xr:uid="{391E758B-CDD2-44C3-8616-05BEF0AD999E}"/>
    <cellStyle name="TSUIKA 5 5 4 2" xfId="24760" xr:uid="{9C78A0D1-B6EB-42C7-8159-EE214AB5D2DE}"/>
    <cellStyle name="TSUIKA 5 5 5" xfId="10835" xr:uid="{A120D13D-4765-4180-9284-489A002A0207}"/>
    <cellStyle name="TSUIKA 5 5 5 2" xfId="24761" xr:uid="{6AF8269C-718D-422B-ADE8-2A5D8762D20D}"/>
    <cellStyle name="TSUIKA 5 5 6" xfId="24757" xr:uid="{99601E4C-F133-47A1-A155-2DD92CD9C907}"/>
    <cellStyle name="TSUIKA 5 6" xfId="10836" xr:uid="{F0F54F3F-4433-461F-80DC-5DF6BDDFEAC3}"/>
    <cellStyle name="TSUIKA 5 6 2" xfId="10837" xr:uid="{17FABD77-4016-40A2-A906-E74D3F45555C}"/>
    <cellStyle name="TSUIKA 5 6 2 2" xfId="24763" xr:uid="{A181C576-10B3-4695-B619-DA53E56B9BD2}"/>
    <cellStyle name="TSUIKA 5 6 3" xfId="24762" xr:uid="{34DDCFD2-0762-4FFC-9DB1-4A7C7B7703FD}"/>
    <cellStyle name="TSUIKA 5 7" xfId="10838" xr:uid="{7D6C6AAF-5360-48F0-8B6B-4A9B430A858B}"/>
    <cellStyle name="TSUIKA 5 7 2" xfId="24764" xr:uid="{EB732E8A-34EF-4E36-9CB4-0C2867C2A43C}"/>
    <cellStyle name="TSUIKA 5 8" xfId="10839" xr:uid="{F8360DD0-BF35-4C13-9A29-BABB472BF5AD}"/>
    <cellStyle name="TSUIKA 5 8 2" xfId="24765" xr:uid="{8812D6EE-80A3-4080-BED3-02F6AD395A1A}"/>
    <cellStyle name="TSUIKA 5 9" xfId="10840" xr:uid="{638BCFA0-11BD-46C1-AC9C-87BD4692D873}"/>
    <cellStyle name="TSUIKA 5 9 2" xfId="24766" xr:uid="{A9E46228-093F-4FE7-9AF1-841CC4DDA0C9}"/>
    <cellStyle name="TSUIKA 6" xfId="1149" xr:uid="{07583960-D976-4CA0-A788-BD415DDB4274}"/>
    <cellStyle name="TSUIKA 6 10" xfId="10841" xr:uid="{2DFC0C98-12D3-48D0-BEFF-27224B6AF5DA}"/>
    <cellStyle name="TSUIKA 6 10 2" xfId="24767" xr:uid="{6E93FA97-2989-47A2-A4B9-AAF181D782CA}"/>
    <cellStyle name="TSUIKA 6 11" xfId="10842" xr:uid="{9BFAEDA0-1D29-402A-9883-BD349443CA74}"/>
    <cellStyle name="TSUIKA 6 11 2" xfId="24768" xr:uid="{0353DD35-3F5E-4152-A1DB-60FF479C43B8}"/>
    <cellStyle name="TSUIKA 6 12" xfId="10843" xr:uid="{40A9646D-1CFB-4735-A070-1B99D158174D}"/>
    <cellStyle name="TSUIKA 6 12 2" xfId="24769" xr:uid="{5DBD512A-2032-4792-887A-0E0ECF889DD7}"/>
    <cellStyle name="TSUIKA 6 13" xfId="10844" xr:uid="{D195413E-515A-448C-933C-90F7A60847C3}"/>
    <cellStyle name="TSUIKA 6 13 2" xfId="24770" xr:uid="{DCF2FCF8-1242-41FD-84E5-0580FE2749AE}"/>
    <cellStyle name="TSUIKA 6 14" xfId="10845" xr:uid="{9E5C1953-7F53-4780-9038-6C0653200E9C}"/>
    <cellStyle name="TSUIKA 6 14 2" xfId="24771" xr:uid="{5B90F18C-C425-495A-A28D-8B4F2E1C5C47}"/>
    <cellStyle name="TSUIKA 6 15" xfId="10846" xr:uid="{031E5ED1-2D62-4331-B588-9BECBD82CA27}"/>
    <cellStyle name="TSUIKA 6 15 2" xfId="24772" xr:uid="{635E1A37-17DD-4BED-893C-05A7994D312D}"/>
    <cellStyle name="TSUIKA 6 16" xfId="10847" xr:uid="{16307EC1-53DC-428E-98AE-53AB2D295538}"/>
    <cellStyle name="TSUIKA 6 16 2" xfId="24773" xr:uid="{79641705-F2C7-47DA-A885-58F666FB5BC3}"/>
    <cellStyle name="TSUIKA 6 17" xfId="10848" xr:uid="{67A5132A-AD1E-4331-A19F-E67819E4919C}"/>
    <cellStyle name="TSUIKA 6 17 2" xfId="24774" xr:uid="{25ECAC88-1E6B-4E5D-86FA-B04638186A0E}"/>
    <cellStyle name="TSUIKA 6 18" xfId="10849" xr:uid="{00E8E488-C162-4DA0-9486-27A3AF25C8C6}"/>
    <cellStyle name="TSUIKA 6 18 2" xfId="24775" xr:uid="{E9C5B21C-25F9-4A5B-9824-04829EC2751E}"/>
    <cellStyle name="TSUIKA 6 19" xfId="14954" xr:uid="{58DE5615-553B-44EF-9FC1-EE502A25C311}"/>
    <cellStyle name="TSUIKA 6 19 2" xfId="27319" xr:uid="{15ABDF8D-4BAB-458C-AE54-B0031A0079C5}"/>
    <cellStyle name="TSUIKA 6 2" xfId="10850" xr:uid="{29F98846-9929-4EA2-B4C5-8E6B10FA4043}"/>
    <cellStyle name="TSUIKA 6 2 10" xfId="24776" xr:uid="{0E22AE4F-42F1-40EE-BCF9-F26046536527}"/>
    <cellStyle name="TSUIKA 6 2 2" xfId="10851" xr:uid="{3A29C4A4-303F-4296-A5AD-4F30D7EE1EE8}"/>
    <cellStyle name="TSUIKA 6 2 2 2" xfId="10852" xr:uid="{32DF6C6A-CE5D-4A6A-9827-1B8978B4FBA2}"/>
    <cellStyle name="TSUIKA 6 2 2 2 2" xfId="24778" xr:uid="{C9BB816E-2545-4CB7-B780-B28B28B7B7C5}"/>
    <cellStyle name="TSUIKA 6 2 2 3" xfId="10853" xr:uid="{4BD9192C-C5D3-48A1-B873-EBCFC731F4F4}"/>
    <cellStyle name="TSUIKA 6 2 2 3 2" xfId="24779" xr:uid="{AD853D4A-5C99-4B6C-B67F-F3CACED934D3}"/>
    <cellStyle name="TSUIKA 6 2 2 4" xfId="10854" xr:uid="{D942F10A-76F8-4D88-BAEB-ED5943FAF1EA}"/>
    <cellStyle name="TSUIKA 6 2 2 4 2" xfId="24780" xr:uid="{7E0D4FCF-DE7A-44F7-A49D-A4E15EEE96AC}"/>
    <cellStyle name="TSUIKA 6 2 2 5" xfId="10855" xr:uid="{7AFB5DD3-3554-4A01-95AD-545D5766C4EE}"/>
    <cellStyle name="TSUIKA 6 2 2 5 2" xfId="24781" xr:uid="{67309BC4-0089-4D98-8FC2-6044D1512582}"/>
    <cellStyle name="TSUIKA 6 2 2 6" xfId="24777" xr:uid="{B5CC1DD1-6268-4841-B1FD-82FF33E575F7}"/>
    <cellStyle name="TSUIKA 6 2 3" xfId="10856" xr:uid="{46B4EC86-E572-464D-9DA6-EAF5C203E8C9}"/>
    <cellStyle name="TSUIKA 6 2 3 2" xfId="24782" xr:uid="{80B125C1-E812-4686-BA57-F8019287D170}"/>
    <cellStyle name="TSUIKA 6 2 4" xfId="10857" xr:uid="{F1F55A33-55A0-412D-83E6-227339D882FD}"/>
    <cellStyle name="TSUIKA 6 2 4 2" xfId="24783" xr:uid="{F25B231F-5E7B-4031-9696-CBD411B24991}"/>
    <cellStyle name="TSUIKA 6 2 5" xfId="10858" xr:uid="{7F8E0A04-E4BC-440F-97C6-3F92F5164272}"/>
    <cellStyle name="TSUIKA 6 2 5 2" xfId="24784" xr:uid="{2E0287EA-CF9B-4B6F-8DF3-D79C9FB5741A}"/>
    <cellStyle name="TSUIKA 6 2 6" xfId="10859" xr:uid="{AFB008CC-9B28-41D7-A416-75B8EBB0FB99}"/>
    <cellStyle name="TSUIKA 6 2 6 2" xfId="24785" xr:uid="{BDE5E512-3322-44C6-BD44-D262ABED19D7}"/>
    <cellStyle name="TSUIKA 6 2 7" xfId="10860" xr:uid="{B0DDEC0D-8D9D-4723-82D7-3197D603A23F}"/>
    <cellStyle name="TSUIKA 6 2 7 2" xfId="24786" xr:uid="{BDFE5AE6-BD3C-4240-B113-75DD0B2B95DE}"/>
    <cellStyle name="TSUIKA 6 2 8" xfId="10861" xr:uid="{944B1EB9-6ED4-4E45-8F26-1BA2015B762E}"/>
    <cellStyle name="TSUIKA 6 2 8 2" xfId="24787" xr:uid="{8E112E40-0E02-47F1-8A18-38F3D4F37F93}"/>
    <cellStyle name="TSUIKA 6 2 9" xfId="15502" xr:uid="{1494066D-47C3-4FC1-AC27-DF4167720747}"/>
    <cellStyle name="TSUIKA 6 2 9 2" xfId="27842" xr:uid="{FD0A357C-F59E-4AF1-BBE4-0B6F9F66828F}"/>
    <cellStyle name="TSUIKA 6 20" xfId="15348" xr:uid="{2107ED0C-9B37-44D1-A7C9-2628420A0563}"/>
    <cellStyle name="TSUIKA 6 20 2" xfId="27688" xr:uid="{14F6C8B0-931E-4C63-9D46-D5241A9D4707}"/>
    <cellStyle name="TSUIKA 6 21" xfId="15702" xr:uid="{BB4F01B6-4B02-4091-AD53-945275091EEE}"/>
    <cellStyle name="TSUIKA 6 3" xfId="10862" xr:uid="{2BA28E73-26E0-4B12-A714-F6175357C209}"/>
    <cellStyle name="TSUIKA 6 3 2" xfId="10863" xr:uid="{82768DA3-41EF-4B25-9D4F-35410DEE375C}"/>
    <cellStyle name="TSUIKA 6 3 2 2" xfId="24789" xr:uid="{4DABCAA4-49EA-4AA0-9CAE-AA3CD81ECD5E}"/>
    <cellStyle name="TSUIKA 6 3 3" xfId="10864" xr:uid="{D428C264-E2B4-4E04-A6F1-5C9CC557B4D3}"/>
    <cellStyle name="TSUIKA 6 3 3 2" xfId="24790" xr:uid="{66B4EBF4-8125-4A2F-89D4-497C912B47CB}"/>
    <cellStyle name="TSUIKA 6 3 4" xfId="10865" xr:uid="{7C7D0F28-243D-4B5D-BAB5-C03D333F394C}"/>
    <cellStyle name="TSUIKA 6 3 4 2" xfId="24791" xr:uid="{D2C08B43-C49B-4447-B6CE-B3886E0BB397}"/>
    <cellStyle name="TSUIKA 6 3 5" xfId="10866" xr:uid="{21FDB582-0AE4-45B2-95D4-3CB21A320D91}"/>
    <cellStyle name="TSUIKA 6 3 5 2" xfId="24792" xr:uid="{85706A2E-4896-4B32-8FFF-BAA96F9C92D5}"/>
    <cellStyle name="TSUIKA 6 3 6" xfId="24788" xr:uid="{B914485E-2F45-4AEC-83B6-999B9D15D31C}"/>
    <cellStyle name="TSUIKA 6 4" xfId="10867" xr:uid="{D84D919A-AA2C-4E68-BE7C-769170A483AE}"/>
    <cellStyle name="TSUIKA 6 4 2" xfId="10868" xr:uid="{2E43CED9-0A36-476C-8C29-D01387AF5F63}"/>
    <cellStyle name="TSUIKA 6 4 2 2" xfId="24794" xr:uid="{35076385-3471-487A-AE36-63A0F87056CA}"/>
    <cellStyle name="TSUIKA 6 4 3" xfId="10869" xr:uid="{A930368A-3A91-4B12-BF28-F930468AED01}"/>
    <cellStyle name="TSUIKA 6 4 3 2" xfId="24795" xr:uid="{1E286877-F241-455E-A6E8-6EC9FC03896E}"/>
    <cellStyle name="TSUIKA 6 4 4" xfId="10870" xr:uid="{F24E08E9-8B14-49CB-AB00-C1FCFE57A2DE}"/>
    <cellStyle name="TSUIKA 6 4 4 2" xfId="24796" xr:uid="{16BD45A6-5910-490E-83DA-96CA1A15D7E1}"/>
    <cellStyle name="TSUIKA 6 4 5" xfId="10871" xr:uid="{2AA05D90-C26B-4922-A51D-1B40DA4B2400}"/>
    <cellStyle name="TSUIKA 6 4 5 2" xfId="24797" xr:uid="{762CE8B0-6A07-420D-9973-84947C728EB4}"/>
    <cellStyle name="TSUIKA 6 4 6" xfId="24793" xr:uid="{580DBE95-47C8-4D35-9AC8-B73979531CBD}"/>
    <cellStyle name="TSUIKA 6 5" xfId="10872" xr:uid="{12E2075A-EF48-4E00-AD61-3CC147587D8F}"/>
    <cellStyle name="TSUIKA 6 5 2" xfId="10873" xr:uid="{09431CB8-B47A-430B-B719-DB2AC03E6ADA}"/>
    <cellStyle name="TSUIKA 6 5 2 2" xfId="24799" xr:uid="{7ABE0F23-5B1B-4937-9116-ED963235D848}"/>
    <cellStyle name="TSUIKA 6 5 3" xfId="10874" xr:uid="{AB3A4E14-8FA8-44E9-908D-8E9EFDB50E95}"/>
    <cellStyle name="TSUIKA 6 5 3 2" xfId="24800" xr:uid="{1F24CF61-2776-4F45-A01B-EDB1A6EAFA03}"/>
    <cellStyle name="TSUIKA 6 5 4" xfId="10875" xr:uid="{D1466BA6-245F-45DD-91A7-7D5EB8217E60}"/>
    <cellStyle name="TSUIKA 6 5 4 2" xfId="24801" xr:uid="{260F43E2-4B99-4F8F-B7F8-3DBA8951BFE3}"/>
    <cellStyle name="TSUIKA 6 5 5" xfId="24798" xr:uid="{7153DE4F-CF3E-41A5-967E-061CDBA20805}"/>
    <cellStyle name="TSUIKA 6 6" xfId="10876" xr:uid="{006AED37-6630-4DD4-B58E-56B5D750F49E}"/>
    <cellStyle name="TSUIKA 6 6 2" xfId="24802" xr:uid="{15DEB282-C20E-4291-9BFA-5208944EFB74}"/>
    <cellStyle name="TSUIKA 6 7" xfId="10877" xr:uid="{10E14E96-69B1-4CEC-9E4F-9B7641F64FDD}"/>
    <cellStyle name="TSUIKA 6 7 2" xfId="24803" xr:uid="{B2CD35A6-1CF6-4279-8A85-718D5A283BC1}"/>
    <cellStyle name="TSUIKA 6 8" xfId="10878" xr:uid="{976606D5-973E-4CFD-9EA7-C4444D4B5B11}"/>
    <cellStyle name="TSUIKA 6 8 2" xfId="24804" xr:uid="{CFDB273F-10F0-4B83-861A-3DD97FDBF58E}"/>
    <cellStyle name="TSUIKA 6 9" xfId="10879" xr:uid="{5F840B5F-2008-49D8-A286-A1F0245E423A}"/>
    <cellStyle name="TSUIKA 6 9 2" xfId="24805" xr:uid="{B7B75FA0-39C8-4C6F-A55E-3A5F1D412F8C}"/>
    <cellStyle name="TSUIKA 7" xfId="1363" xr:uid="{879BA072-3811-489D-BA9A-FFE65462A87B}"/>
    <cellStyle name="TSUIKA 7 10" xfId="10880" xr:uid="{DCC8A7DF-0A71-4AA5-A09C-238C150652BA}"/>
    <cellStyle name="TSUIKA 7 10 2" xfId="24806" xr:uid="{AC97FEFC-17D7-460C-8751-710EE143D571}"/>
    <cellStyle name="TSUIKA 7 11" xfId="10881" xr:uid="{CBD0E417-DF96-4D94-873D-3912D3557305}"/>
    <cellStyle name="TSUIKA 7 11 2" xfId="24807" xr:uid="{9C81E292-F09D-491F-9B1C-8C86E4CA09BF}"/>
    <cellStyle name="TSUIKA 7 12" xfId="10882" xr:uid="{0596AB7B-DA7E-447D-A319-8A1BDD1C5E81}"/>
    <cellStyle name="TSUIKA 7 12 2" xfId="24808" xr:uid="{6E931C82-2DB7-4AE5-9E9E-0104C2218425}"/>
    <cellStyle name="TSUIKA 7 13" xfId="10883" xr:uid="{04AEF932-4E03-4B14-BC6F-D69AB30C4ECD}"/>
    <cellStyle name="TSUIKA 7 13 2" xfId="24809" xr:uid="{2145C2F5-FBC3-4296-8A57-96D58EE117DD}"/>
    <cellStyle name="TSUIKA 7 14" xfId="10884" xr:uid="{DAA9E3A0-EC33-4D4F-AD23-81022BBB5D09}"/>
    <cellStyle name="TSUIKA 7 14 2" xfId="24810" xr:uid="{2CB3C1D3-F5C7-4A1E-ACF1-D2A1B8371173}"/>
    <cellStyle name="TSUIKA 7 15" xfId="10885" xr:uid="{E4E49CBA-DFF9-4FB1-9076-D506F0F78A27}"/>
    <cellStyle name="TSUIKA 7 15 2" xfId="24811" xr:uid="{739C363D-39F6-41C6-8FAF-5FCF03E7F0C9}"/>
    <cellStyle name="TSUIKA 7 16" xfId="10886" xr:uid="{377F0FA2-1B5E-4F8C-A28E-729929684651}"/>
    <cellStyle name="TSUIKA 7 16 2" xfId="24812" xr:uid="{C76BB0A5-93A8-4CD9-9C3F-72678A8ED81A}"/>
    <cellStyle name="TSUIKA 7 17" xfId="10887" xr:uid="{C08F0636-F67E-495F-910F-C5AA7D35E176}"/>
    <cellStyle name="TSUIKA 7 17 2" xfId="24813" xr:uid="{0304387F-0170-49B8-A825-E6B36BA9FDAF}"/>
    <cellStyle name="TSUIKA 7 18" xfId="10888" xr:uid="{8B8CE34B-6302-42BA-B3C4-5BCB52475188}"/>
    <cellStyle name="TSUIKA 7 18 2" xfId="24814" xr:uid="{F92D5B10-28F5-4DA6-8FE2-CA0863BCE0E5}"/>
    <cellStyle name="TSUIKA 7 19" xfId="15503" xr:uid="{2007F820-34A0-4616-955B-838F1FB73BCA}"/>
    <cellStyle name="TSUIKA 7 19 2" xfId="27843" xr:uid="{7F97363F-6545-4E51-85D4-42EC375C53EB}"/>
    <cellStyle name="TSUIKA 7 2" xfId="10889" xr:uid="{D997EE6B-7C3B-4799-8743-450F06882AC8}"/>
    <cellStyle name="TSUIKA 7 2 10" xfId="24815" xr:uid="{CEC92101-5B27-4C7D-9E6F-C0FC2336D652}"/>
    <cellStyle name="TSUIKA 7 2 2" xfId="10890" xr:uid="{098FD00D-0B8E-44BA-B943-9BD90F6364B7}"/>
    <cellStyle name="TSUIKA 7 2 2 2" xfId="10891" xr:uid="{2B6995BA-D57E-43BD-A73E-5DE0F03CECC9}"/>
    <cellStyle name="TSUIKA 7 2 2 2 2" xfId="24817" xr:uid="{FD56BD2A-07D2-432E-BD20-89731D45E34D}"/>
    <cellStyle name="TSUIKA 7 2 2 3" xfId="10892" xr:uid="{ACF63C9D-6E5C-4A86-9731-33EF2EBD7A28}"/>
    <cellStyle name="TSUIKA 7 2 2 3 2" xfId="24818" xr:uid="{51B4A3C8-B5CF-4767-81B8-2C7D268BDFB0}"/>
    <cellStyle name="TSUIKA 7 2 2 4" xfId="10893" xr:uid="{5657C292-7187-4A46-BF7D-2636AFF3DEC2}"/>
    <cellStyle name="TSUIKA 7 2 2 4 2" xfId="24819" xr:uid="{70D88C33-D69C-4DD2-9A46-42F705F38CC4}"/>
    <cellStyle name="TSUIKA 7 2 2 5" xfId="10894" xr:uid="{0729AF20-2198-4471-8F4A-5BFAE8E75C15}"/>
    <cellStyle name="TSUIKA 7 2 2 5 2" xfId="24820" xr:uid="{5A653229-398B-44E2-9F28-B2C36D898B41}"/>
    <cellStyle name="TSUIKA 7 2 2 6" xfId="24816" xr:uid="{A64DC49A-DBFE-457A-8F2F-C65012B7F16B}"/>
    <cellStyle name="TSUIKA 7 2 3" xfId="10895" xr:uid="{0DD486E9-DE1D-41AD-886F-7AFFCE21C5B0}"/>
    <cellStyle name="TSUIKA 7 2 3 2" xfId="24821" xr:uid="{B40C35DD-86A0-4260-B2A1-BE162D276475}"/>
    <cellStyle name="TSUIKA 7 2 4" xfId="10896" xr:uid="{557E7E7F-EC4E-422E-93F5-B6374156490E}"/>
    <cellStyle name="TSUIKA 7 2 4 2" xfId="24822" xr:uid="{B73C03F2-C696-45FC-A71E-AF0E46B0055B}"/>
    <cellStyle name="TSUIKA 7 2 5" xfId="10897" xr:uid="{5223E1C8-7183-4DB2-AC36-F32C98D140B7}"/>
    <cellStyle name="TSUIKA 7 2 5 2" xfId="24823" xr:uid="{53C333E6-E8FE-4B0D-AD6E-826608ECE99D}"/>
    <cellStyle name="TSUIKA 7 2 6" xfId="10898" xr:uid="{DDFBEA69-261F-4785-B3D2-A0DB3CD7C1FA}"/>
    <cellStyle name="TSUIKA 7 2 6 2" xfId="24824" xr:uid="{9CFFDE97-8AE0-4CD2-846E-398360BAF3BF}"/>
    <cellStyle name="TSUIKA 7 2 7" xfId="10899" xr:uid="{4255DFA8-7E4A-4929-91B7-0A881169E950}"/>
    <cellStyle name="TSUIKA 7 2 7 2" xfId="24825" xr:uid="{30329A64-9673-46D6-9350-8252D1D7E960}"/>
    <cellStyle name="TSUIKA 7 2 8" xfId="10900" xr:uid="{78480CA7-CAF6-4C58-B138-2FC9F715B708}"/>
    <cellStyle name="TSUIKA 7 2 8 2" xfId="24826" xr:uid="{02665DC3-1180-4350-B0B8-301E12F7060A}"/>
    <cellStyle name="TSUIKA 7 2 9" xfId="15504" xr:uid="{052D3CB5-8105-44BE-A19F-8758DAE66A6B}"/>
    <cellStyle name="TSUIKA 7 2 9 2" xfId="27844" xr:uid="{D9938649-2F4A-4E9E-A427-6B4B6ECEB2FC}"/>
    <cellStyle name="TSUIKA 7 20" xfId="15756" xr:uid="{6ED97E68-E8F6-4E41-B85D-8484EB501B85}"/>
    <cellStyle name="TSUIKA 7 3" xfId="10901" xr:uid="{ABAEB5E3-9EC2-401C-B0D0-DD94A38077D6}"/>
    <cellStyle name="TSUIKA 7 3 2" xfId="10902" xr:uid="{81510C2B-07DC-4F38-B116-AC9235ABF4F1}"/>
    <cellStyle name="TSUIKA 7 3 2 2" xfId="24828" xr:uid="{AFF37757-91CA-40EB-BDC2-36049ABABA30}"/>
    <cellStyle name="TSUIKA 7 3 3" xfId="10903" xr:uid="{DA866004-A151-454B-AE61-579A41068471}"/>
    <cellStyle name="TSUIKA 7 3 3 2" xfId="24829" xr:uid="{D120684B-9FD5-48FC-8B09-2938EA14E255}"/>
    <cellStyle name="TSUIKA 7 3 4" xfId="10904" xr:uid="{E6CE5AF2-6103-4D1F-A89B-E69CF2D8A01C}"/>
    <cellStyle name="TSUIKA 7 3 4 2" xfId="24830" xr:uid="{804D96B8-DC34-4379-A39E-1CB7776E79D5}"/>
    <cellStyle name="TSUIKA 7 3 5" xfId="10905" xr:uid="{E71B3CA2-5DD7-494C-9EC2-E73D16D4AC5E}"/>
    <cellStyle name="TSUIKA 7 3 5 2" xfId="24831" xr:uid="{7FE21147-471E-454D-B25C-E62BDDA2EAB8}"/>
    <cellStyle name="TSUIKA 7 3 6" xfId="24827" xr:uid="{06A43AAE-7110-435F-A090-EC07CF6BDB55}"/>
    <cellStyle name="TSUIKA 7 4" xfId="10906" xr:uid="{0A45F9D1-7F15-4516-B6D7-D8D17C9AB2F9}"/>
    <cellStyle name="TSUIKA 7 4 2" xfId="10907" xr:uid="{0C9CE212-132E-4FDA-A612-18F69BDD6880}"/>
    <cellStyle name="TSUIKA 7 4 2 2" xfId="24833" xr:uid="{68ECCF2A-FCA8-48B6-8693-E5DC8A8AB2B9}"/>
    <cellStyle name="TSUIKA 7 4 3" xfId="10908" xr:uid="{C29CFA5F-C7F3-4121-8267-481DFE11C64A}"/>
    <cellStyle name="TSUIKA 7 4 3 2" xfId="24834" xr:uid="{1C471053-3F57-4EE5-AF24-359B83D02474}"/>
    <cellStyle name="TSUIKA 7 4 4" xfId="10909" xr:uid="{185FB11C-7D2F-4CE7-AC60-011F56C4951B}"/>
    <cellStyle name="TSUIKA 7 4 4 2" xfId="24835" xr:uid="{5883CE58-08C6-4F01-A5EF-9AEE8B42052F}"/>
    <cellStyle name="TSUIKA 7 4 5" xfId="10910" xr:uid="{CD7DF869-BA51-4EFC-94D3-52C70EC29526}"/>
    <cellStyle name="TSUIKA 7 4 5 2" xfId="24836" xr:uid="{2A12EFF6-54ED-4230-B38D-FD209FC884E4}"/>
    <cellStyle name="TSUIKA 7 4 6" xfId="24832" xr:uid="{7F35EB63-11F2-4F81-9A38-376B4D0900B5}"/>
    <cellStyle name="TSUIKA 7 5" xfId="10911" xr:uid="{6A0764BA-5E7E-4F2B-9CEB-72553239494E}"/>
    <cellStyle name="TSUIKA 7 5 2" xfId="10912" xr:uid="{B2583E36-D392-45A3-AF68-80D8AE35E62D}"/>
    <cellStyle name="TSUIKA 7 5 2 2" xfId="24838" xr:uid="{03EF211F-FAE9-4303-B6A7-2B9FA9180C50}"/>
    <cellStyle name="TSUIKA 7 5 3" xfId="10913" xr:uid="{F9826787-6D8C-454D-B781-DB1807924C5B}"/>
    <cellStyle name="TSUIKA 7 5 3 2" xfId="24839" xr:uid="{71B83544-883D-46B1-B6F9-DA65DF19AFD9}"/>
    <cellStyle name="TSUIKA 7 5 4" xfId="10914" xr:uid="{83F50B02-EF75-441A-97DE-FFE3D053BA6E}"/>
    <cellStyle name="TSUIKA 7 5 4 2" xfId="24840" xr:uid="{8C6666F4-5524-4002-9A33-7862588A1EA5}"/>
    <cellStyle name="TSUIKA 7 5 5" xfId="24837" xr:uid="{397C6042-1A36-406F-946F-8F2A38273976}"/>
    <cellStyle name="TSUIKA 7 6" xfId="10915" xr:uid="{551897AC-E320-476C-A71D-F6DAB86D910E}"/>
    <cellStyle name="TSUIKA 7 6 2" xfId="24841" xr:uid="{B00F0E69-E08E-4606-AC18-A524337E1BCE}"/>
    <cellStyle name="TSUIKA 7 7" xfId="10916" xr:uid="{3C7AC1DB-45C1-411C-90F1-A4C38667A3FD}"/>
    <cellStyle name="TSUIKA 7 7 2" xfId="24842" xr:uid="{64312013-30EA-496D-84D8-DE255AAD1831}"/>
    <cellStyle name="TSUIKA 7 8" xfId="10917" xr:uid="{93E07FE7-4FC8-4B29-A156-41FB5494F410}"/>
    <cellStyle name="TSUIKA 7 8 2" xfId="24843" xr:uid="{D11FD38C-AAA1-45E1-9049-6247C2578933}"/>
    <cellStyle name="TSUIKA 7 9" xfId="10918" xr:uid="{6CF6C8B3-1712-4F0E-A168-B9EB0A005B5E}"/>
    <cellStyle name="TSUIKA 7 9 2" xfId="24844" xr:uid="{E4D05586-E1BC-4997-8A46-673F10902143}"/>
    <cellStyle name="TSUIKA 8" xfId="10919" xr:uid="{04AE61E5-F89C-41FB-8455-0C0A2E4A1D3D}"/>
    <cellStyle name="TSUIKA 8 10" xfId="24845" xr:uid="{8C182BF3-D371-4550-BCD3-74483356B0C9}"/>
    <cellStyle name="TSUIKA 8 2" xfId="10920" xr:uid="{1D230C42-8D91-4BF3-9E03-ADB597F08138}"/>
    <cellStyle name="TSUIKA 8 2 2" xfId="10921" xr:uid="{12927B0E-7B62-4A33-B470-727637FF10C5}"/>
    <cellStyle name="TSUIKA 8 2 2 2" xfId="24847" xr:uid="{337B9977-AC10-4779-A61E-565F413EE837}"/>
    <cellStyle name="TSUIKA 8 2 3" xfId="10922" xr:uid="{B32D9682-6BA4-4C02-BAFE-BA6BC49CAD46}"/>
    <cellStyle name="TSUIKA 8 2 3 2" xfId="24848" xr:uid="{8E83D11C-0A73-4D08-A570-0406722796DA}"/>
    <cellStyle name="TSUIKA 8 2 4" xfId="10923" xr:uid="{CFEF3050-E2E7-454F-9FEE-5D80B9C9AD89}"/>
    <cellStyle name="TSUIKA 8 2 4 2" xfId="24849" xr:uid="{19C84CEF-9230-4748-9D25-F99393F28A42}"/>
    <cellStyle name="TSUIKA 8 2 5" xfId="10924" xr:uid="{F7F543B8-BF83-456F-8860-0A79EA588CE1}"/>
    <cellStyle name="TSUIKA 8 2 5 2" xfId="24850" xr:uid="{9B31836A-0C0E-406C-BAF0-6E1F930B4A17}"/>
    <cellStyle name="TSUIKA 8 2 6" xfId="24846" xr:uid="{E106830A-9A25-459E-A9AA-FC41397DE50B}"/>
    <cellStyle name="TSUIKA 8 3" xfId="10925" xr:uid="{32A906CE-E859-4A71-AC46-6D26E07DCCB8}"/>
    <cellStyle name="TSUIKA 8 3 2" xfId="24851" xr:uid="{E72F7DC4-9CA9-46BC-9780-301039366CA0}"/>
    <cellStyle name="TSUIKA 8 4" xfId="10926" xr:uid="{2A0FE783-A6A1-4315-8BE2-A1D0CB2BECFC}"/>
    <cellStyle name="TSUIKA 8 4 2" xfId="24852" xr:uid="{84CE5671-5028-4E8E-8D81-1881EFD9552A}"/>
    <cellStyle name="TSUIKA 8 5" xfId="10927" xr:uid="{9D8569F2-31B4-4FD3-869E-1628039574E4}"/>
    <cellStyle name="TSUIKA 8 5 2" xfId="24853" xr:uid="{769F0B71-6D74-4FB9-A284-9C04CBF59E29}"/>
    <cellStyle name="TSUIKA 8 6" xfId="10928" xr:uid="{85E7A058-125B-4460-8BA8-23823E6A3FC3}"/>
    <cellStyle name="TSUIKA 8 6 2" xfId="24854" xr:uid="{DAF39269-F545-42F4-979B-7DA3D63A4FCD}"/>
    <cellStyle name="TSUIKA 8 7" xfId="10929" xr:uid="{FF7C3797-9476-49CA-BCAC-3AEA416F3DED}"/>
    <cellStyle name="TSUIKA 8 7 2" xfId="24855" xr:uid="{27F2331D-F2AA-4827-9A7E-B0F18E805246}"/>
    <cellStyle name="TSUIKA 8 8" xfId="10930" xr:uid="{70450444-B55B-45DA-B005-6E9CB36E285A}"/>
    <cellStyle name="TSUIKA 8 8 2" xfId="24856" xr:uid="{97362188-6EB2-42B0-AF23-2A7BDE678F9E}"/>
    <cellStyle name="TSUIKA 8 9" xfId="15505" xr:uid="{4F063AE6-4702-41AD-B245-F940226BB8B2}"/>
    <cellStyle name="TSUIKA 8 9 2" xfId="27845" xr:uid="{D88646AB-A7F1-4975-8900-46BDDE224941}"/>
    <cellStyle name="TSUIKA 9" xfId="10931" xr:uid="{6896BFA8-CA1C-4DA5-8911-3F917054FA2A}"/>
    <cellStyle name="TSUIKA 9 2" xfId="10932" xr:uid="{C87388D6-6C07-43C7-A3F4-45DCF9E32498}"/>
    <cellStyle name="TSUIKA 9 2 2" xfId="24858" xr:uid="{BB40B580-2DC6-4FA9-AABB-175EA3583FD5}"/>
    <cellStyle name="TSUIKA 9 3" xfId="10933" xr:uid="{E8FB1F4F-5357-4EC5-AF93-90703BF82F0F}"/>
    <cellStyle name="TSUIKA 9 3 2" xfId="24859" xr:uid="{5528AD9E-0183-46A3-A84C-A78B89C9A68C}"/>
    <cellStyle name="TSUIKA 9 4" xfId="10934" xr:uid="{8D1A67E2-254F-4497-A11A-C5968064802A}"/>
    <cellStyle name="TSUIKA 9 4 2" xfId="24860" xr:uid="{F19DC510-2CD4-47CE-BCE9-33E58E50C7C8}"/>
    <cellStyle name="TSUIKA 9 5" xfId="10935" xr:uid="{5528208F-009B-4580-A8C0-D4E0CD4CED6B}"/>
    <cellStyle name="TSUIKA 9 5 2" xfId="24861" xr:uid="{2D3B2818-0BDA-4C6B-8225-8791A7F4B418}"/>
    <cellStyle name="TSUIKA 9 6" xfId="24857" xr:uid="{728811A2-3336-42B2-A43A-28EEB4EC0AD0}"/>
    <cellStyle name="Underline" xfId="448" xr:uid="{66226C21-FCC0-49DD-B534-A6821D1FF539}"/>
    <cellStyle name="Underline 2" xfId="10936" xr:uid="{D416F4BF-2B25-45D2-A937-865D40E51AA9}"/>
    <cellStyle name="Unprot" xfId="449" xr:uid="{F4316FB6-DF4E-453C-A88D-0A86554A45F8}"/>
    <cellStyle name="Unprot$" xfId="450" xr:uid="{EE7A6EF9-92C8-4698-8AC5-72A095C20FC7}"/>
    <cellStyle name="Unprotect" xfId="451" xr:uid="{6BCC0504-9875-4CE8-93F5-1CAE6775ABE4}"/>
    <cellStyle name="Unprotect 2" xfId="10937" xr:uid="{A8011D15-D35D-4532-94F8-948533D88C9C}"/>
    <cellStyle name="UploadThisRowValue" xfId="452" xr:uid="{CE73EC2A-17B8-496B-B273-3548198D1820}"/>
    <cellStyle name="UploadThisRowValue 2" xfId="10938" xr:uid="{0F80A909-B71A-4737-A3C3-9B5C95E734F5}"/>
    <cellStyle name="Warning Text" xfId="453" xr:uid="{72ABA5A0-F067-4D74-BE05-9FA9D74D279B}"/>
    <cellStyle name="Warning Text 2" xfId="10939" xr:uid="{73F165A0-9B73-4B2B-B0A9-C35A66276D95}"/>
    <cellStyle name="W臧rung [0]_pldt" xfId="454" xr:uid="{65444976-EAE0-4F74-81D8-A3A80B38853E}"/>
    <cellStyle name="W臧rung_pldt" xfId="455" xr:uid="{4C33305E-A3D6-4C52-A7BD-3384F1478249}"/>
    <cellStyle name="yu" xfId="456" xr:uid="{54677761-05A4-44D0-9626-FD8C298DC29D}"/>
    <cellStyle name="yu 2" xfId="10940" xr:uid="{A884940C-2D5A-4BC0-A9DE-7A6E3E50BFD7}"/>
    <cellStyle name="アクセント 1 - 20%" xfId="457" xr:uid="{1DEBF44D-4F20-4BC2-B076-8D772AE93CF9}"/>
    <cellStyle name="アクセント 1 - 20% 2" xfId="1150" xr:uid="{9C3CAA44-7AE3-4171-B2BD-022B11D4F8AA}"/>
    <cellStyle name="アクセント 1 - 20% 2 2" xfId="10941" xr:uid="{1DFA2842-40F2-4F82-94BA-AA9CB684DBAD}"/>
    <cellStyle name="アクセント 1 - 20% 3" xfId="10942" xr:uid="{FFE358E0-0EBB-476A-847A-4487B8508175}"/>
    <cellStyle name="アクセント 1 - 20% 4" xfId="14631" xr:uid="{B7014231-C13F-4D68-9945-CE63A03FF8A2}"/>
    <cellStyle name="アクセント 1 - 40%" xfId="458" xr:uid="{2201056C-1A9F-468D-9404-D4F31190823C}"/>
    <cellStyle name="アクセント 1 - 40% 2" xfId="1151" xr:uid="{3865A436-9389-463D-A8A2-D1EF3D732CBF}"/>
    <cellStyle name="アクセント 1 - 40% 2 2" xfId="10943" xr:uid="{37C6BEC9-8C05-4E07-949C-DBCFA03AA5D1}"/>
    <cellStyle name="アクセント 1 - 40% 3" xfId="10944" xr:uid="{EF498A90-AB61-4F2D-994D-00E5FEA6DBB3}"/>
    <cellStyle name="アクセント 1 - 40% 4" xfId="14632" xr:uid="{2EE41492-DCE9-4CF5-BF97-01FE5223CA17}"/>
    <cellStyle name="アクセント 1 - 60%" xfId="459" xr:uid="{E7FCC8C5-15A8-43D3-8D9A-593A5A511336}"/>
    <cellStyle name="アクセント 1 - 60% 2" xfId="10945" xr:uid="{68911F66-5EC3-4423-BEE6-3C89B69ADE75}"/>
    <cellStyle name="アクセント 1 10" xfId="460" xr:uid="{6BA639C3-4B85-4879-8D9B-E122A2DDA845}"/>
    <cellStyle name="アクセント 1 10 2" xfId="10946" xr:uid="{A367F2F5-A10B-4695-8F07-289A9F11AA23}"/>
    <cellStyle name="アクセント 1 11" xfId="461" xr:uid="{EE8F7B74-DEDC-48DA-9CDF-B833F9C835BE}"/>
    <cellStyle name="アクセント 1 11 2" xfId="10947" xr:uid="{9281E039-608B-4ED7-9F00-1AA93CEC2B65}"/>
    <cellStyle name="アクセント 1 12" xfId="462" xr:uid="{B13D536C-5619-4F5A-B5F4-6C5C07B54004}"/>
    <cellStyle name="アクセント 1 12 2" xfId="10948" xr:uid="{D2608960-D622-4A99-BBC2-D5F00F4DA2A3}"/>
    <cellStyle name="アクセント 1 2" xfId="463" xr:uid="{2717553B-3AB4-463F-873D-BEC91BBA828C}"/>
    <cellStyle name="アクセント 1 2 2" xfId="10949" xr:uid="{C0F752EE-E3E5-4C42-BDC3-33F2FE37D340}"/>
    <cellStyle name="アクセント 1 3" xfId="464" xr:uid="{F4F528D5-424E-4B0B-8D49-78DF99846E58}"/>
    <cellStyle name="アクセント 1 3 2" xfId="10950" xr:uid="{37941A6A-B4EA-46E7-85C7-39C0055CB506}"/>
    <cellStyle name="アクセント 1 4" xfId="465" xr:uid="{07674ABB-0C4E-4990-888C-80374BCD9FD6}"/>
    <cellStyle name="アクセント 1 4 2" xfId="10951" xr:uid="{E8E9BC44-C955-45D8-96E6-2FD1F7D0AADE}"/>
    <cellStyle name="アクセント 1 5" xfId="466" xr:uid="{6A539EBB-3330-4212-80D5-189A4FC5D107}"/>
    <cellStyle name="アクセント 1 5 2" xfId="10952" xr:uid="{440CF8B3-A536-42C2-805E-1C1EE5E11284}"/>
    <cellStyle name="アクセント 1 6" xfId="467" xr:uid="{BA3E0D2B-5E9C-44AD-B0D7-CB075B8D05C5}"/>
    <cellStyle name="アクセント 1 6 2" xfId="10953" xr:uid="{7A1A5D41-EBC2-4BC3-9AA7-89B2588F412C}"/>
    <cellStyle name="アクセント 1 7" xfId="468" xr:uid="{4D728828-AAE7-498B-AF96-3EBBB9B17D9D}"/>
    <cellStyle name="アクセント 1 7 2" xfId="10954" xr:uid="{92DABA80-E4E6-4E59-8311-EA517E9EA8D7}"/>
    <cellStyle name="アクセント 1 8" xfId="469" xr:uid="{49246C16-8318-4617-9CBD-C44E941DB68A}"/>
    <cellStyle name="アクセント 1 8 2" xfId="10955" xr:uid="{2280BE12-2A37-4834-95A0-18E393E33162}"/>
    <cellStyle name="アクセント 1 9" xfId="470" xr:uid="{D7C270C9-54EC-4233-8B89-48D787301CA2}"/>
    <cellStyle name="アクセント 1 9 2" xfId="10956" xr:uid="{D99A89F3-C270-41F6-8BFD-B92ADA97BC6C}"/>
    <cellStyle name="アクセント 2 - 20%" xfId="471" xr:uid="{3422076A-1470-4C89-B248-33BFDE31027C}"/>
    <cellStyle name="アクセント 2 - 20% 2" xfId="1152" xr:uid="{83F7FA82-3FA0-46A1-B5C8-280EF3E60A1B}"/>
    <cellStyle name="アクセント 2 - 20% 2 2" xfId="10957" xr:uid="{BA50A53D-D371-499A-B151-C4CF5ED81E90}"/>
    <cellStyle name="アクセント 2 - 20% 3" xfId="10958" xr:uid="{0EE5B868-E7C6-475A-982D-05E8E6379517}"/>
    <cellStyle name="アクセント 2 - 20% 4" xfId="14633" xr:uid="{C8B26F7C-83BB-4516-956A-836EE7971450}"/>
    <cellStyle name="アクセント 2 - 40%" xfId="472" xr:uid="{FB43DA46-8617-47D3-95BF-9085D628BEE7}"/>
    <cellStyle name="アクセント 2 - 40% 2" xfId="1153" xr:uid="{3BCDD01F-2CC2-4EBB-8FB0-7F90A0E1EF64}"/>
    <cellStyle name="アクセント 2 - 40% 2 2" xfId="10959" xr:uid="{32062AAB-314D-4BA8-BE63-C3C62346E400}"/>
    <cellStyle name="アクセント 2 - 40% 3" xfId="10960" xr:uid="{1B5D1303-C5DF-497C-8D5F-B4D1127E2F96}"/>
    <cellStyle name="アクセント 2 - 40% 4" xfId="14634" xr:uid="{B53CAFBC-C3E1-4471-9E46-54A9D5434036}"/>
    <cellStyle name="アクセント 2 - 60%" xfId="473" xr:uid="{9927F663-AC8E-4DD0-AAB9-2F0989AB8FE0}"/>
    <cellStyle name="アクセント 2 - 60% 2" xfId="10961" xr:uid="{C0247C90-98CF-4AE4-8BB6-835E63455824}"/>
    <cellStyle name="アクセント 2 10" xfId="474" xr:uid="{A8829988-4759-45C3-A86C-141A2248E741}"/>
    <cellStyle name="アクセント 2 10 2" xfId="10962" xr:uid="{84685AB4-9AE7-489F-9F4F-2963304C6B45}"/>
    <cellStyle name="アクセント 2 11" xfId="475" xr:uid="{045422BE-CE59-46AA-BB5E-1369C5B8AE64}"/>
    <cellStyle name="アクセント 2 11 2" xfId="10963" xr:uid="{C37E42D8-2113-4EE3-A6A7-CC67BE49FE2A}"/>
    <cellStyle name="アクセント 2 12" xfId="476" xr:uid="{12F97103-64E9-4D8B-914A-D7711ADEEABC}"/>
    <cellStyle name="アクセント 2 12 2" xfId="10964" xr:uid="{B39BDA16-AE39-43E7-9760-C032526B90FF}"/>
    <cellStyle name="アクセント 2 2" xfId="477" xr:uid="{4153DF24-E7A0-4FF3-BF99-9C37A41F79A9}"/>
    <cellStyle name="アクセント 2 2 2" xfId="10965" xr:uid="{C4F18853-E17E-4112-A51C-EE5D10FCFDE8}"/>
    <cellStyle name="アクセント 2 3" xfId="478" xr:uid="{CCF39B64-F305-4E2E-9520-CADF7A2CB5EF}"/>
    <cellStyle name="アクセント 2 3 2" xfId="10966" xr:uid="{FDF51F06-11C5-4290-A385-10DA4981664C}"/>
    <cellStyle name="アクセント 2 4" xfId="479" xr:uid="{F33F3E57-5883-4C9D-A93B-F5A01F70FF36}"/>
    <cellStyle name="アクセント 2 4 2" xfId="10967" xr:uid="{0881DE93-307B-40D1-B468-09F33D7D7DD0}"/>
    <cellStyle name="アクセント 2 5" xfId="480" xr:uid="{F6D6E6B1-0E08-4D86-BFE5-29488D89941A}"/>
    <cellStyle name="アクセント 2 5 2" xfId="10968" xr:uid="{7F461E65-EB2B-4A00-9F2F-9995310294BB}"/>
    <cellStyle name="アクセント 2 6" xfId="481" xr:uid="{628CD8FA-F500-4391-9393-D9DBE7535171}"/>
    <cellStyle name="アクセント 2 6 2" xfId="10969" xr:uid="{32C01CC9-20D3-40B6-B38A-242989597D1E}"/>
    <cellStyle name="アクセント 2 7" xfId="482" xr:uid="{DB8C90DC-5E9A-498F-9A0F-E00604897E75}"/>
    <cellStyle name="アクセント 2 7 2" xfId="10970" xr:uid="{0C47A7A7-6169-4201-85D9-A31945F297CE}"/>
    <cellStyle name="アクセント 2 8" xfId="483" xr:uid="{5EE706D0-D7DD-41BD-88EE-856AC43204F5}"/>
    <cellStyle name="アクセント 2 8 2" xfId="10971" xr:uid="{D898FB4E-61D3-4EF6-AFA6-E4063E765A15}"/>
    <cellStyle name="アクセント 2 9" xfId="484" xr:uid="{6C07C192-D9DF-41EA-A4FF-C4C9D9E985A9}"/>
    <cellStyle name="アクセント 2 9 2" xfId="10972" xr:uid="{D47023CB-7B3D-434F-8DC5-A546724FD7F9}"/>
    <cellStyle name="アクセント 3 - 20%" xfId="485" xr:uid="{C4168847-EF92-416D-ABDE-7935E822D034}"/>
    <cellStyle name="アクセント 3 - 20% 2" xfId="1154" xr:uid="{9ABBCBE7-9002-4AD3-8B9C-2421C18C00B5}"/>
    <cellStyle name="アクセント 3 - 20% 2 2" xfId="10973" xr:uid="{8C9AF6D6-E1CD-4E45-B36C-AC82892E63CC}"/>
    <cellStyle name="アクセント 3 - 20% 3" xfId="10974" xr:uid="{CF4CDCB0-C08D-4303-9818-CAB22B7ED70D}"/>
    <cellStyle name="アクセント 3 - 20% 4" xfId="14635" xr:uid="{93222D1C-DC4F-4F50-90EC-DA9A0D0BB8E8}"/>
    <cellStyle name="アクセント 3 - 40%" xfId="486" xr:uid="{627786F3-DEF5-49E6-87FE-784AAFA5EE8D}"/>
    <cellStyle name="アクセント 3 - 40% 2" xfId="1155" xr:uid="{55C3E409-1EC5-423B-9C35-159F7478930B}"/>
    <cellStyle name="アクセント 3 - 40% 2 2" xfId="10975" xr:uid="{41E02CD9-96F3-494E-831C-F597D89E8433}"/>
    <cellStyle name="アクセント 3 - 40% 3" xfId="10976" xr:uid="{EF272342-FBC2-4204-A964-A7D7E3028FEF}"/>
    <cellStyle name="アクセント 3 - 40% 4" xfId="14636" xr:uid="{68B7F46D-7FED-435B-AC10-1D49A575E7E7}"/>
    <cellStyle name="アクセント 3 - 60%" xfId="487" xr:uid="{CFF17F73-F542-430B-B809-3F0663245438}"/>
    <cellStyle name="アクセント 3 - 60% 2" xfId="10977" xr:uid="{6ADEB4FE-F04F-4317-B5C3-2726705B2804}"/>
    <cellStyle name="アクセント 3 10" xfId="488" xr:uid="{54328A11-C3F9-4516-982A-E9847B235351}"/>
    <cellStyle name="アクセント 3 10 2" xfId="10978" xr:uid="{CE55309A-43DF-490B-A7E4-F384528518D6}"/>
    <cellStyle name="アクセント 3 11" xfId="489" xr:uid="{D30FB590-C01E-4FA9-AB1A-605470ED27A1}"/>
    <cellStyle name="アクセント 3 11 2" xfId="10979" xr:uid="{C829C292-53A7-493A-AC95-135155040B0D}"/>
    <cellStyle name="アクセント 3 12" xfId="490" xr:uid="{5DFA72FB-A0AD-489A-8416-A5B20A47CFDB}"/>
    <cellStyle name="アクセント 3 12 2" xfId="10980" xr:uid="{34A083D0-35E3-46F9-91E2-871C842F12DB}"/>
    <cellStyle name="アクセント 3 2" xfId="491" xr:uid="{18DD347E-C539-4654-BC3A-61C7179ACA98}"/>
    <cellStyle name="アクセント 3 2 2" xfId="10981" xr:uid="{87FCC7E4-63B1-450E-BAB2-1A52F0EA5822}"/>
    <cellStyle name="アクセント 3 3" xfId="492" xr:uid="{283DD1F8-4E95-4332-AC6B-6525366C7629}"/>
    <cellStyle name="アクセント 3 3 2" xfId="10982" xr:uid="{237E47B4-245B-4694-8D62-81D5E3ED2B8F}"/>
    <cellStyle name="アクセント 3 4" xfId="493" xr:uid="{6F825D5B-C9E9-4FCB-94FF-728543F5B304}"/>
    <cellStyle name="アクセント 3 4 2" xfId="10983" xr:uid="{A4A2CAE5-862A-4D5F-A444-5888CA39C220}"/>
    <cellStyle name="アクセント 3 5" xfId="494" xr:uid="{17AF097D-1FB7-42A9-84C5-2FBEA8389969}"/>
    <cellStyle name="アクセント 3 5 2" xfId="10984" xr:uid="{223806AD-9B13-4810-AF1F-6D1D2B182A61}"/>
    <cellStyle name="アクセント 3 6" xfId="495" xr:uid="{CA5703B2-0DE8-4CEC-9E5F-7E642B919FB1}"/>
    <cellStyle name="アクセント 3 6 2" xfId="10985" xr:uid="{225845B5-56F0-4A1F-809A-C4B8EBE1314A}"/>
    <cellStyle name="アクセント 3 7" xfId="496" xr:uid="{84A2D61B-0A09-4F44-86E4-831403928AD0}"/>
    <cellStyle name="アクセント 3 7 2" xfId="10986" xr:uid="{0FBFD57E-2618-46F0-80E7-CA05AA9D30F8}"/>
    <cellStyle name="アクセント 3 8" xfId="497" xr:uid="{CF6DDF1F-5251-404B-BC10-9273B9964868}"/>
    <cellStyle name="アクセント 3 8 2" xfId="10987" xr:uid="{2712E681-A4DF-43F6-B924-AEFCA9F77B7B}"/>
    <cellStyle name="アクセント 3 9" xfId="498" xr:uid="{1C132F1B-F452-4155-8876-E7F3FD26AFC6}"/>
    <cellStyle name="アクセント 3 9 2" xfId="10988" xr:uid="{03C8D0DD-A2F3-4777-A2A9-BD625EF094B7}"/>
    <cellStyle name="アクセント 4 - 20%" xfId="499" xr:uid="{93E61039-462E-4AB1-84C6-C8C95CE1C71E}"/>
    <cellStyle name="アクセント 4 - 20% 2" xfId="1156" xr:uid="{ED9E60EE-D792-4714-91DD-C157F303B14F}"/>
    <cellStyle name="アクセント 4 - 20% 2 2" xfId="10989" xr:uid="{9FDC3409-9343-422E-8798-92FA7270453A}"/>
    <cellStyle name="アクセント 4 - 20% 3" xfId="10990" xr:uid="{59640924-5806-49F8-8175-53525C1E412B}"/>
    <cellStyle name="アクセント 4 - 20% 4" xfId="14637" xr:uid="{2210E644-7DA8-4B56-97D9-B81620333D9F}"/>
    <cellStyle name="アクセント 4 - 40%" xfId="500" xr:uid="{BDEB5B28-E184-4B6B-A578-E8B3D296C630}"/>
    <cellStyle name="アクセント 4 - 40% 2" xfId="1157" xr:uid="{BC89E774-4CFF-4951-A464-45224DEAA3F5}"/>
    <cellStyle name="アクセント 4 - 40% 2 2" xfId="10991" xr:uid="{380F41B4-309B-4DA8-8CAB-BEF5757802FB}"/>
    <cellStyle name="アクセント 4 - 40% 3" xfId="10992" xr:uid="{813CBB59-5607-4036-8E2D-D2541E4B6EE0}"/>
    <cellStyle name="アクセント 4 - 40% 4" xfId="14638" xr:uid="{B11715E2-875C-433E-BB05-D72CF3B0E505}"/>
    <cellStyle name="アクセント 4 - 60%" xfId="501" xr:uid="{4F7B3145-B972-459C-8E4C-80696CC93B99}"/>
    <cellStyle name="アクセント 4 - 60% 2" xfId="10993" xr:uid="{6F3CB985-FFED-495B-8BF0-09CC13DB63B7}"/>
    <cellStyle name="アクセント 4 10" xfId="502" xr:uid="{ADD1E241-47D1-49BE-8F39-6611F9DE194C}"/>
    <cellStyle name="アクセント 4 10 2" xfId="10994" xr:uid="{B950820A-CA08-428E-A785-297DD373A583}"/>
    <cellStyle name="アクセント 4 11" xfId="503" xr:uid="{D8DC9EC8-ACD4-4D9B-8ECF-77ACD808E167}"/>
    <cellStyle name="アクセント 4 11 2" xfId="10995" xr:uid="{F23323E9-DE1B-477F-825E-2664C4D82C49}"/>
    <cellStyle name="アクセント 4 12" xfId="504" xr:uid="{F15CEC9F-E840-4A45-9E28-E0BB52208111}"/>
    <cellStyle name="アクセント 4 12 2" xfId="10996" xr:uid="{55096631-141B-40F5-92FC-4C0EA54EFBAA}"/>
    <cellStyle name="アクセント 4 2" xfId="505" xr:uid="{5B436CA2-982B-4934-A2BF-4C576F4599C0}"/>
    <cellStyle name="アクセント 4 2 2" xfId="10997" xr:uid="{56E2B684-29AA-4F21-8CE8-F75F9D6080F8}"/>
    <cellStyle name="アクセント 4 3" xfId="506" xr:uid="{9D0DE0C9-C5D9-4CE6-B002-6DEC34AA3FB7}"/>
    <cellStyle name="アクセント 4 3 2" xfId="10998" xr:uid="{11804A07-E3DF-49CB-8E42-B800A360DE7E}"/>
    <cellStyle name="アクセント 4 4" xfId="507" xr:uid="{03984D74-8B18-495E-AED9-4C02B345B8EB}"/>
    <cellStyle name="アクセント 4 4 2" xfId="10999" xr:uid="{A322FB4D-F662-461D-BBB5-7EFD8787297A}"/>
    <cellStyle name="アクセント 4 5" xfId="508" xr:uid="{5A4677B3-D9AA-4F46-9F00-EBE53BDE8A46}"/>
    <cellStyle name="アクセント 4 5 2" xfId="11000" xr:uid="{CB733B5F-D789-4E32-BC29-65F11814E10B}"/>
    <cellStyle name="アクセント 4 6" xfId="509" xr:uid="{ABE2BFBC-5858-4129-B6A9-AF7DC6109C39}"/>
    <cellStyle name="アクセント 4 6 2" xfId="11001" xr:uid="{F19218F8-90C7-4CED-94A1-26B62A4CECD8}"/>
    <cellStyle name="アクセント 4 7" xfId="510" xr:uid="{1F601EE7-5B9B-45CE-AB7F-3E342B39537B}"/>
    <cellStyle name="アクセント 4 7 2" xfId="11002" xr:uid="{303325EA-A4DF-4395-BFF2-AF1400606E94}"/>
    <cellStyle name="アクセント 4 8" xfId="511" xr:uid="{62B7AFF5-7B93-418F-90DC-96EA53A8C1F3}"/>
    <cellStyle name="アクセント 4 8 2" xfId="11003" xr:uid="{7D3ABCD4-C8FF-4A3B-8293-A728852067B4}"/>
    <cellStyle name="アクセント 4 9" xfId="512" xr:uid="{5B034BCB-6F89-4369-8493-BC1ADB893687}"/>
    <cellStyle name="アクセント 4 9 2" xfId="11004" xr:uid="{45150DEA-4649-4743-9E2B-4553E1279A11}"/>
    <cellStyle name="アクセント 5 - 20%" xfId="513" xr:uid="{3F0677BE-1C14-4397-94CB-FA791481B204}"/>
    <cellStyle name="アクセント 5 - 20% 2" xfId="1158" xr:uid="{F613B5EB-BA1D-44F0-9B27-93588CBFA00F}"/>
    <cellStyle name="アクセント 5 - 20% 2 2" xfId="11005" xr:uid="{868187D0-2925-4ADA-8C96-694544E5776B}"/>
    <cellStyle name="アクセント 5 - 20% 3" xfId="11006" xr:uid="{304FD5C7-EE98-4130-8C76-B553289E56C0}"/>
    <cellStyle name="アクセント 5 - 20% 4" xfId="14639" xr:uid="{C468E6BD-C58B-4AD8-A169-962EC77581E0}"/>
    <cellStyle name="アクセント 5 - 40%" xfId="514" xr:uid="{8533B2FC-6CA1-4B4A-A3BF-E8B9B53397C6}"/>
    <cellStyle name="アクセント 5 - 40% 2" xfId="1159" xr:uid="{5EA7C9A3-C02F-42CA-B6A1-C1E25073BF2E}"/>
    <cellStyle name="アクセント 5 - 40% 2 2" xfId="11007" xr:uid="{54C93A95-E53C-48B2-9E5E-8B287A131F15}"/>
    <cellStyle name="アクセント 5 - 40% 3" xfId="11008" xr:uid="{8DA58A51-7B7B-4F34-8B15-EB71FB964234}"/>
    <cellStyle name="アクセント 5 - 40% 4" xfId="14640" xr:uid="{1570B897-43D3-4C90-AE5E-21BBEFBE01A5}"/>
    <cellStyle name="アクセント 5 - 60%" xfId="515" xr:uid="{3928BF34-DECB-44B8-8EF5-77444A1B4DDD}"/>
    <cellStyle name="アクセント 5 - 60% 2" xfId="11009" xr:uid="{D347BD8C-5E50-4855-B71E-729A628186D8}"/>
    <cellStyle name="アクセント 5 10" xfId="516" xr:uid="{4782B1FE-7CD5-4F91-9876-360C2E6BF01F}"/>
    <cellStyle name="アクセント 5 10 2" xfId="11010" xr:uid="{31866E5C-2A56-4561-B95B-D91A0A70397F}"/>
    <cellStyle name="アクセント 5 11" xfId="517" xr:uid="{B0B1F83B-6D2A-4216-89B2-2932859D0E9B}"/>
    <cellStyle name="アクセント 5 11 2" xfId="11011" xr:uid="{2D45C8D0-4811-401D-A022-7B232F480C86}"/>
    <cellStyle name="アクセント 5 12" xfId="518" xr:uid="{BE36A4FC-9EF4-4382-A489-84BC904B3A1F}"/>
    <cellStyle name="アクセント 5 12 2" xfId="11012" xr:uid="{9CD27CF6-C646-40A1-9E66-F9B4E2305C27}"/>
    <cellStyle name="アクセント 5 2" xfId="519" xr:uid="{4EDD50A4-7B33-4866-86C2-EC75E6BA218C}"/>
    <cellStyle name="アクセント 5 2 2" xfId="11013" xr:uid="{DF27339B-16FB-43F2-85D6-4F6C4455398D}"/>
    <cellStyle name="アクセント 5 3" xfId="520" xr:uid="{8DFFEFB7-C73D-48A4-9B8B-62FFA69A98EB}"/>
    <cellStyle name="アクセント 5 3 2" xfId="11014" xr:uid="{E3B728C7-478D-48F5-86C7-82A562ACD2A4}"/>
    <cellStyle name="アクセント 5 4" xfId="521" xr:uid="{46E37AD4-AD9B-4B5A-A82C-6E0649496828}"/>
    <cellStyle name="アクセント 5 4 2" xfId="11015" xr:uid="{750F6E40-5A1E-461A-9342-66D2D6D85E3F}"/>
    <cellStyle name="アクセント 5 5" xfId="522" xr:uid="{D907E0AE-477A-4E01-88FF-C199E79AB8A2}"/>
    <cellStyle name="アクセント 5 5 2" xfId="11016" xr:uid="{F3567ABB-560A-49FF-8EC4-B1161573703C}"/>
    <cellStyle name="アクセント 5 6" xfId="523" xr:uid="{8C03FD94-5B99-4C7A-9737-C65C9517732F}"/>
    <cellStyle name="アクセント 5 6 2" xfId="11017" xr:uid="{ECF85D35-944E-40C1-BD7B-67B098FC6264}"/>
    <cellStyle name="アクセント 5 7" xfId="524" xr:uid="{E95148A1-E648-43B2-B587-E5CCD4E4DA12}"/>
    <cellStyle name="アクセント 5 7 2" xfId="11018" xr:uid="{53A478F8-8974-48EA-8783-FE17D9BA1FEE}"/>
    <cellStyle name="アクセント 5 8" xfId="525" xr:uid="{6BAC47A7-B4C3-42B1-A3C7-6A7D318857FD}"/>
    <cellStyle name="アクセント 5 8 2" xfId="11019" xr:uid="{FE18EB8D-8FF9-439E-9A0D-C7881E0A3000}"/>
    <cellStyle name="アクセント 5 9" xfId="526" xr:uid="{814A7493-E4A7-404B-8C90-7273BA303DB1}"/>
    <cellStyle name="アクセント 5 9 2" xfId="11020" xr:uid="{58CF0A32-9248-4FE5-A4DD-EC99062783B6}"/>
    <cellStyle name="アクセント 6 - 20%" xfId="527" xr:uid="{F4823870-586C-430F-A032-3FE70321C085}"/>
    <cellStyle name="アクセント 6 - 20% 2" xfId="1160" xr:uid="{F8C6105D-7DC5-42D2-B349-865984296D61}"/>
    <cellStyle name="アクセント 6 - 20% 2 2" xfId="11021" xr:uid="{F3597579-DEEA-4833-A494-8F5C5D499ADF}"/>
    <cellStyle name="アクセント 6 - 20% 3" xfId="11022" xr:uid="{A6DF6E01-5651-43C0-BE96-85DB0B29861E}"/>
    <cellStyle name="アクセント 6 - 20% 4" xfId="14641" xr:uid="{8192D1BB-223D-4A4E-AC1E-ECA8AA6C2BEB}"/>
    <cellStyle name="アクセント 6 - 40%" xfId="528" xr:uid="{4DA63B54-531A-49F6-8E00-5F0072AE3362}"/>
    <cellStyle name="アクセント 6 - 40% 2" xfId="1161" xr:uid="{5E379012-C2FE-4B44-945A-F683B549EE6D}"/>
    <cellStyle name="アクセント 6 - 40% 2 2" xfId="11023" xr:uid="{FEB598BC-18D2-4AAD-8318-D611D9A9FC08}"/>
    <cellStyle name="アクセント 6 - 40% 3" xfId="11024" xr:uid="{AB0F54DC-3940-413C-B240-F2BAA656E49F}"/>
    <cellStyle name="アクセント 6 - 40% 4" xfId="14642" xr:uid="{3B58D2CE-6549-41D3-8A54-4768E854CD42}"/>
    <cellStyle name="アクセント 6 - 60%" xfId="529" xr:uid="{9EB5669D-C17E-4CE2-AAB1-23F388C40297}"/>
    <cellStyle name="アクセント 6 - 60% 2" xfId="11025" xr:uid="{05665953-DE9A-483D-8D97-3B4F6BF80A61}"/>
    <cellStyle name="アクセント 6 10" xfId="530" xr:uid="{AA0EA469-62BD-43E2-A467-34524FD7E229}"/>
    <cellStyle name="アクセント 6 10 2" xfId="11026" xr:uid="{1D93F5B3-EEAD-48D5-A019-6C7C4E6ACFAC}"/>
    <cellStyle name="アクセント 6 11" xfId="531" xr:uid="{A309C9FB-571F-4523-B89B-7633C026E367}"/>
    <cellStyle name="アクセント 6 11 2" xfId="11027" xr:uid="{2412D7D0-27EA-4F1E-AB47-89141AD77967}"/>
    <cellStyle name="アクセント 6 12" xfId="532" xr:uid="{B280CC72-21E9-437C-A1BF-86FBFA7920F2}"/>
    <cellStyle name="アクセント 6 12 2" xfId="11028" xr:uid="{17BD239E-ABD1-4609-9126-CBFBFF758C3C}"/>
    <cellStyle name="アクセント 6 2" xfId="533" xr:uid="{BDC5A205-42E5-4FF8-B2D4-4B097FFF3DAB}"/>
    <cellStyle name="アクセント 6 2 2" xfId="11029" xr:uid="{1B545F14-E930-48D3-88B7-BDDE672CB1C2}"/>
    <cellStyle name="アクセント 6 3" xfId="534" xr:uid="{4A05016A-EB69-4DB7-A699-F69D90728262}"/>
    <cellStyle name="アクセント 6 3 2" xfId="11030" xr:uid="{EED644B0-19F9-4DAB-B7C1-090ED940010D}"/>
    <cellStyle name="アクセント 6 4" xfId="535" xr:uid="{8706AC09-F6A8-4617-BDDA-A49F6B3623CE}"/>
    <cellStyle name="アクセント 6 4 2" xfId="11031" xr:uid="{B4FB19A3-C2F4-4028-B9FA-2D8122C27A50}"/>
    <cellStyle name="アクセント 6 5" xfId="536" xr:uid="{16288E26-F2C2-4E30-AF84-A0FB2330C92F}"/>
    <cellStyle name="アクセント 6 5 2" xfId="11032" xr:uid="{CF78FBE5-E71A-4035-8EDB-3CCBC176DE89}"/>
    <cellStyle name="アクセント 6 6" xfId="537" xr:uid="{1C0A212A-7DDF-4366-8026-558D07FCC5BE}"/>
    <cellStyle name="アクセント 6 6 2" xfId="11033" xr:uid="{A66AD3A2-D404-490B-AA45-8F5EEFEEAD88}"/>
    <cellStyle name="アクセント 6 7" xfId="538" xr:uid="{398D5B8D-6D4E-4549-8593-227B5BD7478F}"/>
    <cellStyle name="アクセント 6 7 2" xfId="11034" xr:uid="{C4C4D253-AC20-4F7D-9FF9-2990FA1E988C}"/>
    <cellStyle name="アクセント 6 8" xfId="539" xr:uid="{BDA742A8-78B7-41BC-8838-2A83F5EB0B46}"/>
    <cellStyle name="アクセント 6 8 2" xfId="11035" xr:uid="{9FF8BE75-5417-4B4D-9A1F-040C52E0C470}"/>
    <cellStyle name="アクセント 6 9" xfId="540" xr:uid="{0675BFE0-0E26-4DEC-AA3E-FFAF583FBB1A}"/>
    <cellStyle name="アクセント 6 9 2" xfId="11036" xr:uid="{67DA5AE3-7AFA-41BE-B087-1350336BB4A7}"/>
    <cellStyle name="スタイル 1" xfId="541" xr:uid="{58C47A51-F9DB-423F-AC8B-15FDBD253642}"/>
    <cellStyle name="スタイル 1 2" xfId="1162" xr:uid="{17524E47-9D48-4316-9F36-92BD263639F4}"/>
    <cellStyle name="スタイル 1 2 2" xfId="11037" xr:uid="{56E1D338-4C45-4BEC-B657-D0CAAAC35064}"/>
    <cellStyle name="スタイル 1 3" xfId="11038" xr:uid="{B408CEFF-F114-491E-947E-5C5DBF16770B}"/>
    <cellStyle name="スタイル 1 4" xfId="14643" xr:uid="{FDF33AAF-B53F-401E-90AA-EB6462F739E8}"/>
    <cellStyle name="スタイル 2" xfId="542" xr:uid="{AE437DD5-F144-4F57-B099-FF88428B2022}"/>
    <cellStyle name="スタイル 3" xfId="543" xr:uid="{20A14CA2-CAFA-44E1-95B2-576190F77364}"/>
    <cellStyle name="スタイル 4" xfId="544" xr:uid="{3249C2E8-56BF-4B62-B564-4764DAB17647}"/>
    <cellStyle name="スタイル 5" xfId="545" xr:uid="{143035A4-5C85-49B9-ADD9-9EDB31CA9FAC}"/>
    <cellStyle name="その他" xfId="546" xr:uid="{97BCCEAA-E804-4CEC-8904-6EC4AAB3B42F}"/>
    <cellStyle name="タイトル 10" xfId="547" xr:uid="{C0559A3A-786F-4B89-96F1-EEF979B330E7}"/>
    <cellStyle name="タイトル 10 2" xfId="11039" xr:uid="{D8A8FC73-97D6-45FB-AA08-8A100E2EAA09}"/>
    <cellStyle name="タイトル 11" xfId="548" xr:uid="{B90145D4-2A13-4A01-910E-C8CCB21672E9}"/>
    <cellStyle name="タイトル 11 2" xfId="11040" xr:uid="{464EE164-CAAA-494A-86EF-DC6881085D2F}"/>
    <cellStyle name="タイトル 12" xfId="549" xr:uid="{62C5ECB6-3437-4709-A11F-0BDD321F6041}"/>
    <cellStyle name="タイトル 12 2" xfId="11041" xr:uid="{59DFAE99-7216-4512-8466-79B79FD90CAC}"/>
    <cellStyle name="タイトル 2" xfId="550" xr:uid="{18623D66-4A51-438F-9924-5C931D92BAC1}"/>
    <cellStyle name="タイトル 2 2" xfId="11042" xr:uid="{F5B4F207-F06A-4D66-9351-C37C89D73CBA}"/>
    <cellStyle name="タイトル 3" xfId="551" xr:uid="{7A727C22-089E-4F1F-AE27-B19915ACA3D2}"/>
    <cellStyle name="タイトル 3 2" xfId="11043" xr:uid="{B47D0114-8804-4939-AC25-A37BFC107F75}"/>
    <cellStyle name="タイトル 4" xfId="552" xr:uid="{144A0188-1B31-4081-9F58-A18B7C13D5CA}"/>
    <cellStyle name="タイトル 4 2" xfId="11044" xr:uid="{83B6880E-7570-46FB-8F88-6317037642EB}"/>
    <cellStyle name="タイトル 5" xfId="553" xr:uid="{23B86F47-E21A-4A09-A10A-05109F88BA31}"/>
    <cellStyle name="タイトル 5 2" xfId="11045" xr:uid="{625B6B9F-A647-4809-9CB2-62F2B5526553}"/>
    <cellStyle name="タイトル 6" xfId="554" xr:uid="{DCB2CA93-6D00-4345-A7E9-890758202CB4}"/>
    <cellStyle name="タイトル 6 2" xfId="11046" xr:uid="{EB054A1B-8E7A-40E0-A152-D3983D6E70FB}"/>
    <cellStyle name="タイトル 7" xfId="555" xr:uid="{6B35FB7C-FEE2-4974-98C9-963965252E01}"/>
    <cellStyle name="タイトル 7 2" xfId="11047" xr:uid="{23C1743F-8E62-4A21-AC4F-300B22909B99}"/>
    <cellStyle name="タイトル 8" xfId="556" xr:uid="{550064FA-CD7E-44DE-86A8-5DA5597DFDF9}"/>
    <cellStyle name="タイトル 8 2" xfId="11048" xr:uid="{42D7842B-8678-46BF-8FD4-7F0B6B4CD355}"/>
    <cellStyle name="タイトル 9" xfId="557" xr:uid="{124EFA01-555F-4D0A-828A-91C83D10EBF2}"/>
    <cellStyle name="タイトル 9 2" xfId="11049" xr:uid="{D43F7D97-CF80-48F4-96E0-C25AE1B8D8B8}"/>
    <cellStyle name="チェック セル 10" xfId="558" xr:uid="{F27011FB-BE4A-4856-B521-6A2D49149513}"/>
    <cellStyle name="チェック セル 10 2" xfId="11050" xr:uid="{C56939A8-05C6-49CD-99B2-EDA725D8E558}"/>
    <cellStyle name="チェック セル 11" xfId="559" xr:uid="{7EFA5D4C-9819-4CFD-A837-98949A7F6D3C}"/>
    <cellStyle name="チェック セル 11 2" xfId="11051" xr:uid="{F1FF08A5-0FAD-491A-9326-8E62D1ED5B12}"/>
    <cellStyle name="チェック セル 12" xfId="560" xr:uid="{C8D7C083-7B5C-4B08-8583-DAC995AFF753}"/>
    <cellStyle name="チェック セル 12 2" xfId="11052" xr:uid="{75696A44-FDE6-42BE-97FB-E2D54027BFC0}"/>
    <cellStyle name="チェック セル 2" xfId="561" xr:uid="{F70E711D-2703-4E65-860E-8F6C8C5BA012}"/>
    <cellStyle name="チェック セル 2 2" xfId="11053" xr:uid="{E4835995-9A6F-4A07-8EE4-13F98B4159C4}"/>
    <cellStyle name="チェック セル 3" xfId="562" xr:uid="{ED49BB15-5FBD-4B35-A32A-F81CFF58874D}"/>
    <cellStyle name="チェック セル 3 2" xfId="11054" xr:uid="{096F95E8-818A-4E6A-86A4-491DE28EAB1B}"/>
    <cellStyle name="チェック セル 4" xfId="563" xr:uid="{2D2E5C5A-E4B0-4A2F-9831-0674514C8357}"/>
    <cellStyle name="チェック セル 4 2" xfId="11055" xr:uid="{D80C9AAE-CF11-4C7F-B3CD-9E5834B66169}"/>
    <cellStyle name="チェック セル 5" xfId="564" xr:uid="{342D4468-6FBD-4E0D-9E9F-06406F5E9026}"/>
    <cellStyle name="チェック セル 5 2" xfId="11056" xr:uid="{88C136B6-282B-472B-A664-07FEDFCBFF70}"/>
    <cellStyle name="チェック セル 6" xfId="565" xr:uid="{0D66D3FA-7453-49D6-BDE2-AE144E694FB7}"/>
    <cellStyle name="チェック セル 6 2" xfId="11057" xr:uid="{B53BDD18-394E-4CE0-802F-5BEF7B1B35E2}"/>
    <cellStyle name="チェック セル 7" xfId="566" xr:uid="{77535BCA-B7DD-499B-BCBB-3E801D642CC0}"/>
    <cellStyle name="チェック セル 7 2" xfId="11058" xr:uid="{A28D88FF-EB64-41D4-9BB6-4912CEC674EE}"/>
    <cellStyle name="チェック セル 8" xfId="567" xr:uid="{DDD590E0-1E89-4523-A4C0-66AEFB636113}"/>
    <cellStyle name="チェック セル 8 2" xfId="11059" xr:uid="{880ECC28-68A7-4693-93C2-2C96E2C837EF}"/>
    <cellStyle name="チェック セル 9" xfId="568" xr:uid="{4B21B1AB-73FC-4229-A0B6-9576C9EE24DA}"/>
    <cellStyle name="チェック セル 9 2" xfId="11060" xr:uid="{B5379F33-82B9-4A5E-AC95-BA25C1D24774}"/>
    <cellStyle name="ﾄﾞｸｶ [0]_ｰ豼ｵﾃﾟﾁ " xfId="569" xr:uid="{0D5FAC0D-FA1D-4994-811D-DAF0552AE2A4}"/>
    <cellStyle name="ﾄﾞｸｶ_ｰ豼ｵﾃﾟﾁ " xfId="570" xr:uid="{669B8ED0-B4FF-4AEB-8AF0-1404CE823140}"/>
    <cellStyle name="どちらでもない 10" xfId="571" xr:uid="{413007F3-7A09-4FB6-A6AC-6EDCEA841002}"/>
    <cellStyle name="どちらでもない 10 2" xfId="11061" xr:uid="{9F3506C9-A781-42E3-9FEF-329DFF000218}"/>
    <cellStyle name="どちらでもない 11" xfId="572" xr:uid="{889D3FAB-B24B-45D2-A973-6F972ED472ED}"/>
    <cellStyle name="どちらでもない 11 2" xfId="11062" xr:uid="{FAB3B8C9-E2D2-4037-95BE-64CAB564B3CE}"/>
    <cellStyle name="どちらでもない 12" xfId="573" xr:uid="{E81A3012-A36D-4C69-A74F-1185E12308B5}"/>
    <cellStyle name="どちらでもない 12 2" xfId="11063" xr:uid="{8A9BF579-B2A1-45B6-94A0-03972E929FF4}"/>
    <cellStyle name="どちらでもない 2" xfId="574" xr:uid="{2EE9B0DA-69DF-4B74-AA0E-38898F72EE6A}"/>
    <cellStyle name="どちらでもない 2 2" xfId="11064" xr:uid="{B4D26028-39B5-462E-BA04-5D0EDFAC35CC}"/>
    <cellStyle name="どちらでもない 3" xfId="575" xr:uid="{31DCD057-8F8B-40F5-ABD8-6E11221C649B}"/>
    <cellStyle name="どちらでもない 3 2" xfId="11065" xr:uid="{246E2EE4-3B7F-4D88-8A90-89759ACBE131}"/>
    <cellStyle name="どちらでもない 4" xfId="576" xr:uid="{D139041A-604A-4D0C-84F7-294FED891C50}"/>
    <cellStyle name="どちらでもない 4 2" xfId="11066" xr:uid="{721EAEFB-EBBF-4B6D-8F61-2B93116DA3F8}"/>
    <cellStyle name="どちらでもない 5" xfId="577" xr:uid="{3F3C5664-4469-411F-8DE0-FC46A1344B6E}"/>
    <cellStyle name="どちらでもない 5 2" xfId="11067" xr:uid="{808952AD-B4C2-4AA3-9092-37F7B55D2E71}"/>
    <cellStyle name="どちらでもない 6" xfId="578" xr:uid="{F1EE4ED3-070B-48EF-AAB6-41F25872C48C}"/>
    <cellStyle name="どちらでもない 6 2" xfId="11068" xr:uid="{BDA3434A-7E35-4153-87FA-0B6D00345CAF}"/>
    <cellStyle name="どちらでもない 7" xfId="579" xr:uid="{4CBBE203-F9B3-4598-AE2F-FF31BD2C389A}"/>
    <cellStyle name="どちらでもない 7 2" xfId="11069" xr:uid="{27B84654-24DC-4958-AA64-CEBA5639FB3E}"/>
    <cellStyle name="どちらでもない 8" xfId="580" xr:uid="{6B18254D-8907-4417-9783-C52FD17E8F85}"/>
    <cellStyle name="どちらでもない 8 2" xfId="11070" xr:uid="{E93EAC21-5FFF-46E1-9563-AFD3037E6061}"/>
    <cellStyle name="どちらでもない 9" xfId="581" xr:uid="{4FF4A668-E7DB-4AF3-9EF0-067F7C14795B}"/>
    <cellStyle name="どちらでもない 9 2" xfId="11071" xr:uid="{4020DD8B-E7C6-4E98-AF74-AAA5A193FACD}"/>
    <cellStyle name="ﾅ・ｭ [0]_ｰ豼ｵﾃﾟﾁ " xfId="582" xr:uid="{C6797462-986A-42BD-A338-7F47355B1DD2}"/>
    <cellStyle name="ﾅ・ｭ_ｰ豼ｵﾃﾟﾁ " xfId="583" xr:uid="{98D76100-6923-4E0D-842B-96BF3AB8E25E}"/>
    <cellStyle name="ﾇ･ﾁﾘ_ｰﾇﾃ狒｡" xfId="584" xr:uid="{41148C69-AF09-4393-A90D-840477ECD901}"/>
    <cellStyle name="パーセント" xfId="27873" builtinId="5"/>
    <cellStyle name="パーセント 10" xfId="1407" xr:uid="{ED7656F7-ABB0-4A19-841F-FA2DCB6514E6}"/>
    <cellStyle name="パーセント 2" xfId="585" xr:uid="{9D684ABE-0A0C-425B-82AB-29BC4559129E}"/>
    <cellStyle name="パーセント 2 10" xfId="11072" xr:uid="{D3B3B43D-2E46-48F2-B59F-489767099DFD}"/>
    <cellStyle name="パーセント 2 10 2" xfId="11073" xr:uid="{244A2A0A-40F9-4BE2-87D0-6F487A49166F}"/>
    <cellStyle name="パーセント 2 10 2 2" xfId="11074" xr:uid="{1BAA7642-AAA8-49D2-9A30-1F55D1B758D1}"/>
    <cellStyle name="パーセント 2 10 3" xfId="11075" xr:uid="{1E9B17D9-9B15-41AB-85D8-93DA966C6E2D}"/>
    <cellStyle name="パーセント 2 11" xfId="11076" xr:uid="{F9F209AB-1699-453F-8F29-9708F3B61895}"/>
    <cellStyle name="パーセント 2 11 2" xfId="11077" xr:uid="{F95A5672-9016-4D54-B7BB-78279D3464CF}"/>
    <cellStyle name="パーセント 2 12" xfId="11078" xr:uid="{AC960FC5-57C3-4046-8131-84E3F0A7185D}"/>
    <cellStyle name="パーセント 2 2" xfId="586" xr:uid="{32822B9A-670E-45D6-860F-A7122DB06947}"/>
    <cellStyle name="パーセント 2 2 2" xfId="587" xr:uid="{FC05A61E-6277-4E1C-9FE6-95F5E0C8229B}"/>
    <cellStyle name="パーセント 2 2 2 2" xfId="11079" xr:uid="{83FBF5E0-E83E-4A2F-8FD2-1C03D1D563B4}"/>
    <cellStyle name="パーセント 2 2 2 2 2" xfId="11080" xr:uid="{B23D6F1C-7055-4543-AF0E-F4EE459B8C93}"/>
    <cellStyle name="パーセント 2 2 2 2 2 2" xfId="11081" xr:uid="{F7754251-4FC9-485B-B365-6E2D2C6BD0AC}"/>
    <cellStyle name="パーセント 2 2 2 2 2 2 2" xfId="11082" xr:uid="{B21D957A-561A-4D59-8FD6-6C5A68B6033F}"/>
    <cellStyle name="パーセント 2 2 2 2 2 3" xfId="11083" xr:uid="{30AD6F20-C54A-438F-8054-7A3D735C8865}"/>
    <cellStyle name="パーセント 2 2 2 2 3" xfId="11084" xr:uid="{6D754167-017A-4B01-A0C5-F6D769D37505}"/>
    <cellStyle name="パーセント 2 2 2 2 3 2" xfId="11085" xr:uid="{1EC5DE72-FB79-4998-99E3-EF19FCDE6CF3}"/>
    <cellStyle name="パーセント 2 2 2 2 4" xfId="11086" xr:uid="{444EBD71-4BB0-4ABA-8599-518EDD27FCC3}"/>
    <cellStyle name="パーセント 2 2 3" xfId="588" xr:uid="{5CF9E8EF-1724-4CD1-82BA-8F51B4660CEF}"/>
    <cellStyle name="パーセント 2 2 3 2" xfId="1163" xr:uid="{29684C8E-16F9-4B47-9133-05D8A9B8E71A}"/>
    <cellStyle name="パーセント 2 2 3 3" xfId="1164" xr:uid="{068E0A13-4F7C-42A8-ADAB-B45B6C901C8A}"/>
    <cellStyle name="パーセント 2 2 3 4" xfId="11087" xr:uid="{E95BCAD5-F784-44FE-A119-DAB7923A2326}"/>
    <cellStyle name="パーセント 2 2 4" xfId="1165" xr:uid="{64EBE1C6-D74D-485F-8ECD-EC0B8EBC0C70}"/>
    <cellStyle name="パーセント 2 2 5" xfId="11088" xr:uid="{3AC35ECC-5BA5-4F52-BB09-9F547DDE976F}"/>
    <cellStyle name="パーセント 2 3" xfId="589" xr:uid="{A51EA693-991F-4C3F-874E-63951CF73D82}"/>
    <cellStyle name="パーセント 2 3 2" xfId="7" xr:uid="{159585DE-45D5-446B-B376-90053FAB4373}"/>
    <cellStyle name="パーセント 2 3 2 10" xfId="11089" xr:uid="{5191B6B2-AA5F-442A-9D0E-018C43EC399F}"/>
    <cellStyle name="パーセント 2 3 2 2" xfId="1166" xr:uid="{5C70CD8A-4662-4D18-BE4E-04BEE1BE4CE7}"/>
    <cellStyle name="パーセント 2 3 2 2 2" xfId="11090" xr:uid="{DB3D6BD7-F3DB-4E24-9B23-C6885C0967CC}"/>
    <cellStyle name="パーセント 2 3 2 2 2 2" xfId="11091" xr:uid="{DF363780-188F-4B3D-B20E-4303AB2457B6}"/>
    <cellStyle name="パーセント 2 3 2 2 2 2 2" xfId="11092" xr:uid="{BCA43732-10C4-4405-81BD-65CED3034F55}"/>
    <cellStyle name="パーセント 2 3 2 2 2 3" xfId="11093" xr:uid="{8A73851A-9E29-448C-83E5-067671BB0C58}"/>
    <cellStyle name="パーセント 2 3 2 2 2 3 2" xfId="11094" xr:uid="{432757CB-2FC4-482E-B315-5E91C3CC9645}"/>
    <cellStyle name="パーセント 2 3 2 2 2 4" xfId="11095" xr:uid="{01EC4868-4A9E-4D64-BD75-7C86A5F0D638}"/>
    <cellStyle name="パーセント 2 3 2 2 3" xfId="11096" xr:uid="{4E9A834C-8B3E-49C2-A91B-C28E2A2D8B93}"/>
    <cellStyle name="パーセント 2 3 2 2 3 2" xfId="11097" xr:uid="{38E51011-364B-4BBB-87C0-CB46D8B6A267}"/>
    <cellStyle name="パーセント 2 3 2 2 3 2 2" xfId="11098" xr:uid="{9038B2E6-5FDF-4448-BFAA-4A930F8CFADC}"/>
    <cellStyle name="パーセント 2 3 2 2 3 3" xfId="11099" xr:uid="{2CBC766E-3137-42CC-ABF9-75A08826B064}"/>
    <cellStyle name="パーセント 2 3 2 2 4" xfId="11100" xr:uid="{58E49475-4AC4-4634-8A42-5C2EBB54ABA1}"/>
    <cellStyle name="パーセント 2 3 2 2 4 2" xfId="11101" xr:uid="{A79D28CD-241B-4375-AA58-34C69609EC8C}"/>
    <cellStyle name="パーセント 2 3 2 2 5" xfId="11102" xr:uid="{363FADEF-4A6D-44FE-816C-AAE5AEFD974A}"/>
    <cellStyle name="パーセント 2 3 2 2 5 2" xfId="11103" xr:uid="{7393D986-19CB-4377-91C6-F83B5F258312}"/>
    <cellStyle name="パーセント 2 3 2 2 6" xfId="11104" xr:uid="{38A9861A-A2EA-4973-AA4B-EEB91E0B7210}"/>
    <cellStyle name="パーセント 2 3 2 2 7" xfId="11105" xr:uid="{E240A470-894A-47ED-8E51-747C2779F529}"/>
    <cellStyle name="パーセント 2 3 2 2 8" xfId="11106" xr:uid="{342485CE-A897-4477-A18E-A2474B0661F1}"/>
    <cellStyle name="パーセント 2 3 2 3" xfId="1167" xr:uid="{C54AC9A7-7D90-49D9-8F10-98B979FF5EC6}"/>
    <cellStyle name="パーセント 2 3 2 3 2" xfId="1168" xr:uid="{D240E0B5-CD00-45F5-932E-E47326A79848}"/>
    <cellStyle name="パーセント 2 3 2 3 2 2" xfId="11107" xr:uid="{8EC1B628-EC68-493B-994D-E9DBFFE65C5D}"/>
    <cellStyle name="パーセント 2 3 2 3 2 2 2" xfId="11108" xr:uid="{200391B7-A287-4E3C-976A-0F8848AEDC5C}"/>
    <cellStyle name="パーセント 2 3 2 3 2 2 2 2" xfId="11109" xr:uid="{70CAC573-FF77-4A6E-9FE4-77C87E3DC6FC}"/>
    <cellStyle name="パーセント 2 3 2 3 2 2 3" xfId="11110" xr:uid="{5BDD5FF4-7EB1-489F-9659-1C1EE3AE660A}"/>
    <cellStyle name="パーセント 2 3 2 3 2 2 3 2" xfId="11111" xr:uid="{B601D25C-AB59-4E49-BDC6-B517965B511E}"/>
    <cellStyle name="パーセント 2 3 2 3 2 2 4" xfId="11112" xr:uid="{A0B19AD8-182E-4B5D-B11A-DEBA8EB1CB0A}"/>
    <cellStyle name="パーセント 2 3 2 3 2 2 5" xfId="11113" xr:uid="{B5B57E2C-7805-4F87-8B42-A0F32018D09C}"/>
    <cellStyle name="パーセント 2 3 2 3 2 3" xfId="11114" xr:uid="{2C4373FA-F918-4E1E-A5F7-C87997E8D076}"/>
    <cellStyle name="パーセント 2 3 2 3 2 3 2" xfId="11115" xr:uid="{9746A4C9-CE0A-4D3F-BD0C-D6AD01E4EEBD}"/>
    <cellStyle name="パーセント 2 3 2 3 2 3 2 2" xfId="11116" xr:uid="{2DE0E829-D929-4E62-8497-EF423EB86ED6}"/>
    <cellStyle name="パーセント 2 3 2 3 2 3 3" xfId="11117" xr:uid="{854846C9-ECA0-48EE-A885-34EA4C3F33C9}"/>
    <cellStyle name="パーセント 2 3 2 3 2 3 3 2" xfId="11118" xr:uid="{8FA242C5-68EA-483C-AF82-CC243420671D}"/>
    <cellStyle name="パーセント 2 3 2 3 2 3 4" xfId="11119" xr:uid="{372F729C-5650-47A2-959F-40DB09E66EE3}"/>
    <cellStyle name="パーセント 2 3 2 3 2 4" xfId="11120" xr:uid="{99649FA4-71AA-4290-8E22-CC572A97EDA2}"/>
    <cellStyle name="パーセント 2 3 2 3 2 4 2" xfId="11121" xr:uid="{676FF52A-0F2B-45E9-B4F7-BF6D5E9A90BF}"/>
    <cellStyle name="パーセント 2 3 2 3 2 5" xfId="11122" xr:uid="{A194D206-9284-46C9-8E7C-1D0D7B8FE1D3}"/>
    <cellStyle name="パーセント 2 3 2 3 2 5 2" xfId="11123" xr:uid="{CFD388A5-7E8E-4C2A-86B3-02B3F38078EE}"/>
    <cellStyle name="パーセント 2 3 2 3 2 6" xfId="11124" xr:uid="{65DF4906-DBF4-48E3-B3C7-00830AB1207A}"/>
    <cellStyle name="パーセント 2 3 2 3 2 7" xfId="11125" xr:uid="{406D55B8-743A-412C-9D84-1606E551088C}"/>
    <cellStyle name="パーセント 2 3 2 3 2 8" xfId="11126" xr:uid="{75C0BFBE-610C-422C-8D58-4F88A59439E3}"/>
    <cellStyle name="パーセント 2 3 2 3 3" xfId="11127" xr:uid="{562AA519-E920-4C0E-8D8B-0D437998495B}"/>
    <cellStyle name="パーセント 2 3 2 3 3 2" xfId="11128" xr:uid="{273D7FDA-A025-4E33-9788-38BCF8933613}"/>
    <cellStyle name="パーセント 2 3 2 3 3 2 2" xfId="11129" xr:uid="{E98CC3AA-1941-4417-AC7C-D324139705BB}"/>
    <cellStyle name="パーセント 2 3 2 3 3 3" xfId="11130" xr:uid="{C8202EAD-92DE-4CDB-91D1-72EEFF3D8753}"/>
    <cellStyle name="パーセント 2 3 2 3 4" xfId="11131" xr:uid="{629101AE-E046-4529-99FB-A71FEC4CF731}"/>
    <cellStyle name="パーセント 2 3 2 3 4 2" xfId="11132" xr:uid="{431B6B9A-04D4-47AA-8B79-900BEEE0E8DA}"/>
    <cellStyle name="パーセント 2 3 2 3 4 2 2" xfId="11133" xr:uid="{AAE3CB5A-18FA-41C9-88C8-8C7EC2C64376}"/>
    <cellStyle name="パーセント 2 3 2 3 4 3" xfId="11134" xr:uid="{9B23A8B6-5E31-4DAC-8274-11B590A32982}"/>
    <cellStyle name="パーセント 2 3 2 3 5" xfId="11135" xr:uid="{8C16F18F-3674-4D42-8C2D-BFD71B819C05}"/>
    <cellStyle name="パーセント 2 3 2 3 5 2" xfId="11136" xr:uid="{F1D76EA2-48C9-4412-AE10-4EC4A5BDAF25}"/>
    <cellStyle name="パーセント 2 3 2 3 6" xfId="11137" xr:uid="{BA0BA75D-0E84-46AA-B0D8-1646725A899F}"/>
    <cellStyle name="パーセント 2 3 2 3 6 2" xfId="11138" xr:uid="{C788C646-DF58-4D0D-AD4A-AB9D9963F536}"/>
    <cellStyle name="パーセント 2 3 2 3 7" xfId="11139" xr:uid="{9CCD9967-BFCA-4003-8E0A-FEE1065E561A}"/>
    <cellStyle name="パーセント 2 3 2 3 8" xfId="11140" xr:uid="{837979EF-30E6-458C-9109-4E02B0CA22CF}"/>
    <cellStyle name="パーセント 2 3 2 3 9" xfId="11141" xr:uid="{EDA0A8DA-615A-47B9-B79D-D034043C53F4}"/>
    <cellStyle name="パーセント 2 3 2 4" xfId="11142" xr:uid="{3AECD702-B7D4-44C3-9517-94F8B6FF8B7E}"/>
    <cellStyle name="パーセント 2 3 2 4 2" xfId="11143" xr:uid="{DF999CDA-A273-4704-A2F7-AF477514A4A2}"/>
    <cellStyle name="パーセント 2 3 2 4 2 2" xfId="11144" xr:uid="{A91DB614-3555-4AAF-900D-028AF7A4F5C2}"/>
    <cellStyle name="パーセント 2 3 2 4 3" xfId="11145" xr:uid="{E82E219C-9F26-4108-BFAA-00E16E6C5E75}"/>
    <cellStyle name="パーセント 2 3 2 5" xfId="11146" xr:uid="{777D6924-32F9-452D-88D3-81B5866FEBC0}"/>
    <cellStyle name="パーセント 2 3 2 5 2" xfId="11147" xr:uid="{ED01ECF7-C626-4D2A-82A4-AF165582A10C}"/>
    <cellStyle name="パーセント 2 3 2 5 2 2" xfId="11148" xr:uid="{B85E5EB1-8F68-4282-8FDA-F21B567A533A}"/>
    <cellStyle name="パーセント 2 3 2 5 3" xfId="11149" xr:uid="{0E749DB9-A093-45E0-9632-5179999ABAFB}"/>
    <cellStyle name="パーセント 2 3 2 6" xfId="11150" xr:uid="{D4B437CC-13A4-46DE-A0CA-B81FC1EC8F06}"/>
    <cellStyle name="パーセント 2 3 2 6 2" xfId="11151" xr:uid="{ED80F953-967E-45F2-ABFC-64A3879E6505}"/>
    <cellStyle name="パーセント 2 3 2 7" xfId="11152" xr:uid="{413D761D-CCB7-4748-B8A2-B1E08E2170BF}"/>
    <cellStyle name="パーセント 2 3 2 7 2" xfId="11153" xr:uid="{7CF63142-4296-41CF-AEF2-C1FAFC54EABB}"/>
    <cellStyle name="パーセント 2 3 2 8" xfId="11154" xr:uid="{01DFD495-9734-4984-9D83-4EE61C247ACC}"/>
    <cellStyle name="パーセント 2 3 2 9" xfId="11155" xr:uid="{F98C3EA0-AA01-4BD7-B8C8-A63AD9C1E1F0}"/>
    <cellStyle name="パーセント 2 3 3" xfId="1169" xr:uid="{8C78C331-F96D-4CB9-A314-B0AFD8FA58FC}"/>
    <cellStyle name="パーセント 2 3 4" xfId="1170" xr:uid="{DD7936CB-AFE3-4C38-911C-579890B5D30F}"/>
    <cellStyle name="パーセント 2 3 4 2" xfId="11156" xr:uid="{2938EEEF-0360-4293-AB17-2C45FBDC2F8C}"/>
    <cellStyle name="パーセント 2 3 5" xfId="11157" xr:uid="{BB333866-E5CA-480A-AC65-60316CE7DFF2}"/>
    <cellStyle name="パーセント 2 4" xfId="590" xr:uid="{8E7176DB-6A42-47F3-9CEF-08B4A5F9F7ED}"/>
    <cellStyle name="パーセント 2 4 2" xfId="1171" xr:uid="{9DFCB348-0CB6-4990-B2B2-7CF0C178F3A8}"/>
    <cellStyle name="パーセント 2 4 3" xfId="1172" xr:uid="{474B3E35-469B-4687-BB00-7F081031A132}"/>
    <cellStyle name="パーセント 2 4 4" xfId="11158" xr:uid="{51B316CF-E725-42E7-A9F6-081201CF272F}"/>
    <cellStyle name="パーセント 2 5" xfId="591" xr:uid="{F7577BFB-DFE1-4822-92EC-18D6A249A73F}"/>
    <cellStyle name="パーセント 2 5 2" xfId="1173" xr:uid="{6225D0DD-681D-4EA4-8145-E6924199BA0F}"/>
    <cellStyle name="パーセント 2 5 3" xfId="1174" xr:uid="{B1193492-1C74-4C0D-87FF-EBCC5D4A976E}"/>
    <cellStyle name="パーセント 2 5 4" xfId="11159" xr:uid="{A5A60329-7E22-479D-98B8-6CCC6171EA93}"/>
    <cellStyle name="パーセント 2 6" xfId="592" xr:uid="{194A5ADE-20A8-470D-8291-6A3B665ABF99}"/>
    <cellStyle name="パーセント 2 6 2" xfId="1175" xr:uid="{6D157AE2-88B2-41F0-8ED1-5E5D794FFE49}"/>
    <cellStyle name="パーセント 2 6 3" xfId="1176" xr:uid="{900F9B96-6675-46FD-B739-49907AF1CC87}"/>
    <cellStyle name="パーセント 2 6 4" xfId="11160" xr:uid="{F75FD177-AFA4-4F56-9B0C-74283DB15D0D}"/>
    <cellStyle name="パーセント 2 7" xfId="1177" xr:uid="{28405D91-D7B3-4ED6-99B7-A6024B71961A}"/>
    <cellStyle name="パーセント 2 7 2" xfId="11161" xr:uid="{AC6F127D-B693-4819-A4E2-190176AA7454}"/>
    <cellStyle name="パーセント 2 7 2 2" xfId="11162" xr:uid="{50086C34-D8CD-47D3-8815-EA612118CFE7}"/>
    <cellStyle name="パーセント 2 7 2 2 2" xfId="11163" xr:uid="{941A4DFC-5063-421E-9A00-34298C6203B0}"/>
    <cellStyle name="パーセント 2 7 2 3" xfId="11164" xr:uid="{3F5D172E-DE2A-4647-95D7-EE97B9A9A501}"/>
    <cellStyle name="パーセント 2 7 3" xfId="11165" xr:uid="{0A0FD947-EF23-4406-874F-9F85661DD754}"/>
    <cellStyle name="パーセント 2 7 3 2" xfId="11166" xr:uid="{3664D9A1-F955-4D35-873B-06A436A3F316}"/>
    <cellStyle name="パーセント 2 7 3 2 2" xfId="11167" xr:uid="{6E489CEF-6FA7-4AD5-B783-32995014DEBF}"/>
    <cellStyle name="パーセント 2 7 3 3" xfId="11168" xr:uid="{D35CDC04-B7B0-47EE-81AB-38F7943AC648}"/>
    <cellStyle name="パーセント 2 7 4" xfId="11169" xr:uid="{B82AA4F9-9E1C-4980-9CA0-7925BD10A80D}"/>
    <cellStyle name="パーセント 2 7 4 2" xfId="11170" xr:uid="{BB860173-8740-419F-9000-FB682251A6B9}"/>
    <cellStyle name="パーセント 2 7 5" xfId="11171" xr:uid="{8C12F879-844A-4CC0-A97A-88AEE7051FFA}"/>
    <cellStyle name="パーセント 2 7 5 2" xfId="11172" xr:uid="{91A95528-4EE1-47CA-983B-A7A63CCD68E0}"/>
    <cellStyle name="パーセント 2 7 6" xfId="11173" xr:uid="{BFB4AC4D-6DFC-492B-B8A6-913ED121D120}"/>
    <cellStyle name="パーセント 2 7 7" xfId="11174" xr:uid="{DA838D5E-91E6-4FBB-84CB-0BD270DA5BAE}"/>
    <cellStyle name="パーセント 2 7 8" xfId="11175" xr:uid="{B4DE15C1-9249-4FC4-A49A-67081363B9FB}"/>
    <cellStyle name="パーセント 2 8" xfId="1408" xr:uid="{625DC715-BC2F-4381-A44B-CB5846E83E1B}"/>
    <cellStyle name="パーセント 2 8 2" xfId="11176" xr:uid="{82E8B756-1B02-474E-BFFD-520454CE364A}"/>
    <cellStyle name="パーセント 2 8 2 2" xfId="11177" xr:uid="{2D9BC7C7-6E0D-469B-87CB-2F377F8381E3}"/>
    <cellStyle name="パーセント 2 8 3" xfId="11178" xr:uid="{DF35DEE9-4568-4965-9B00-6D9D3777004C}"/>
    <cellStyle name="パーセント 2 8 4" xfId="11179" xr:uid="{E9E9B7EF-2062-48F7-B61B-54B3904560E5}"/>
    <cellStyle name="パーセント 2 9" xfId="1409" xr:uid="{C688FE5A-2681-425B-97ED-2D30AC6F3C0E}"/>
    <cellStyle name="パーセント 2 9 2" xfId="11180" xr:uid="{183963D0-532F-4CC0-9BAC-287D0168D91B}"/>
    <cellStyle name="パーセント 2 9 2 2" xfId="11181" xr:uid="{BD6AAB66-0A3C-4ECB-8B17-BE93432B7ED7}"/>
    <cellStyle name="パーセント 2 9 3" xfId="11182" xr:uid="{FE26BB31-08D9-460C-9687-A33A3F4FE0A0}"/>
    <cellStyle name="パーセント 2 9 4" xfId="11183" xr:uid="{78FD48B1-11C5-495C-8C98-0A569C80DB84}"/>
    <cellStyle name="パーセント 3" xfId="593" xr:uid="{4A2BD27F-6204-4661-985E-A08AA34DE252}"/>
    <cellStyle name="パーセント 3 2" xfId="594" xr:uid="{5D89ACB2-8C03-4478-89A2-0EDB859AE040}"/>
    <cellStyle name="パーセント 3 2 2" xfId="1178" xr:uid="{F3A505DB-5915-4A01-9FCD-F35C9752CB0B}"/>
    <cellStyle name="パーセント 3 2 2 2" xfId="11184" xr:uid="{271975E0-D53A-4621-85B7-3B73FADFF9FC}"/>
    <cellStyle name="パーセント 3 2 2 2 2" xfId="11185" xr:uid="{C483B026-9E8E-4EC9-A0EE-655165A26012}"/>
    <cellStyle name="パーセント 3 2 2 3" xfId="11186" xr:uid="{EA7167A3-0604-4D79-9D68-B0DF51AC1825}"/>
    <cellStyle name="パーセント 3 2 2 4" xfId="11187" xr:uid="{564FCF51-1233-41A1-94C6-D7525DAF7441}"/>
    <cellStyle name="パーセント 3 2 3" xfId="11188" xr:uid="{99C4B198-F1CB-425D-9245-B25A1FB5BA43}"/>
    <cellStyle name="パーセント 3 2 3 2" xfId="11189" xr:uid="{403E7BCB-3CE9-40BE-BD90-7957E617C749}"/>
    <cellStyle name="パーセント 3 2 3 2 2" xfId="11190" xr:uid="{68D06CA0-DFDE-4A79-88F7-6DBC40D08EBF}"/>
    <cellStyle name="パーセント 3 2 3 3" xfId="11191" xr:uid="{04CE8641-A142-4B8D-A6F1-5825F1397DE3}"/>
    <cellStyle name="パーセント 3 2 4" xfId="11192" xr:uid="{EF092FAC-9C81-42BA-863C-83DEE380D52D}"/>
    <cellStyle name="パーセント 3 2 4 2" xfId="11193" xr:uid="{FE320545-60B4-488F-BBCA-20561B5BBAA1}"/>
    <cellStyle name="パーセント 3 2 4 2 2" xfId="11194" xr:uid="{A551E6E6-4E3B-4305-8DC0-995095AF4989}"/>
    <cellStyle name="パーセント 3 2 4 3" xfId="11195" xr:uid="{6A1235C1-4829-4227-A28A-D791D910E0C2}"/>
    <cellStyle name="パーセント 3 2 5" xfId="11196" xr:uid="{E43F14BA-EE55-4D5C-A6DB-6024AC9F4652}"/>
    <cellStyle name="パーセント 3 2 5 2" xfId="11197" xr:uid="{5E21B586-F773-40C6-B710-9BB377216AED}"/>
    <cellStyle name="パーセント 3 2 6" xfId="11198" xr:uid="{3B724C98-6122-4316-BD53-4CCBFC2810D3}"/>
    <cellStyle name="パーセント 3 2 6 2" xfId="11199" xr:uid="{341567D5-086B-4113-839E-BBEA04B079C1}"/>
    <cellStyle name="パーセント 3 2 7" xfId="11200" xr:uid="{6F945B79-4080-41B8-AD56-5EDA218E5A4C}"/>
    <cellStyle name="パーセント 3 2 8" xfId="11201" xr:uid="{85A74F1B-F35E-4B7B-B158-363ADC8815B4}"/>
    <cellStyle name="パーセント 3 2 9" xfId="11202" xr:uid="{732E889E-C93D-4BB4-BEFB-05733C879098}"/>
    <cellStyle name="パーセント 3 3" xfId="595" xr:uid="{A9100FDA-C828-4200-AF68-3B34136FD170}"/>
    <cellStyle name="パーセント 3 3 2" xfId="1179" xr:uid="{D470612E-6EF7-4E6F-A944-72DFC6485372}"/>
    <cellStyle name="パーセント 3 3 3" xfId="1180" xr:uid="{E159AA18-4868-41BE-A1CE-15096CDD50A1}"/>
    <cellStyle name="パーセント 3 3 4" xfId="11203" xr:uid="{0BE76E3F-347B-4DB5-990A-AAA1EF727010}"/>
    <cellStyle name="パーセント 3 4" xfId="1181" xr:uid="{6C177AB0-6D11-4AFB-92A5-CDC9FAF6240F}"/>
    <cellStyle name="パーセント 3 4 2" xfId="1182" xr:uid="{CAD427F3-5DAD-471F-8AD6-91B572AAAFD4}"/>
    <cellStyle name="パーセント 3 4 2 2" xfId="11204" xr:uid="{48B135CA-9002-47B9-8DE5-E183500A79B3}"/>
    <cellStyle name="パーセント 3 4 2 3" xfId="11205" xr:uid="{2F495D44-5CBA-4346-9506-45179B8E892F}"/>
    <cellStyle name="パーセント 3 4 3" xfId="1410" xr:uid="{7C898926-0865-46E7-93FE-9BBFFF04EE9A}"/>
    <cellStyle name="パーセント 3 4 4" xfId="11206" xr:uid="{5E394B7B-E30B-43C7-9C6E-DA40C094F2A5}"/>
    <cellStyle name="パーセント 3 5" xfId="11207" xr:uid="{6DB7C564-89BB-4540-A893-67E373886DD1}"/>
    <cellStyle name="パーセント 4" xfId="596" xr:uid="{87FBA73C-70AC-4087-9911-4148A2E1C030}"/>
    <cellStyle name="パーセント 4 2" xfId="597" xr:uid="{D019E043-6674-43FB-AA87-3351B45B9824}"/>
    <cellStyle name="パーセント 4 2 2" xfId="11208" xr:uid="{31BE3F67-75F6-49B3-BAC1-ED7287C75199}"/>
    <cellStyle name="パーセント 4 2 2 2" xfId="11209" xr:uid="{B6605242-5059-4FFE-9FFF-3F6D2D1E1284}"/>
    <cellStyle name="パーセント 4 2 2 2 2" xfId="11210" xr:uid="{4EE45AB7-EB0B-4958-AEE2-AF35078125C5}"/>
    <cellStyle name="パーセント 4 2 2 3" xfId="11211" xr:uid="{87B3091D-6E5B-492B-935D-B5BBE0186384}"/>
    <cellStyle name="パーセント 4 2 3" xfId="11212" xr:uid="{9C09554D-FC66-49FC-847E-6001239B3345}"/>
    <cellStyle name="パーセント 4 2 3 2" xfId="11213" xr:uid="{97A7485C-D59B-4C3B-A861-EC843449D027}"/>
    <cellStyle name="パーセント 4 2 3 2 2" xfId="11214" xr:uid="{E489909C-DBC9-4F11-9B89-8B047DAAC9BC}"/>
    <cellStyle name="パーセント 4 2 3 3" xfId="11215" xr:uid="{52C138D2-1EC4-4292-8C42-1E9A0D5879DE}"/>
    <cellStyle name="パーセント 4 2 4" xfId="11216" xr:uid="{F354A205-AFB7-4694-A4DA-62281E1E88A7}"/>
    <cellStyle name="パーセント 4 2 4 2" xfId="11217" xr:uid="{7EF137BF-1241-45AC-8D87-98B2D6485279}"/>
    <cellStyle name="パーセント 4 2 4 2 2" xfId="11218" xr:uid="{D5C7F26E-D7A6-4007-B9E4-9A099E14AF28}"/>
    <cellStyle name="パーセント 4 2 4 3" xfId="11219" xr:uid="{A2D530ED-EAFF-4001-9710-D9CCE82A8234}"/>
    <cellStyle name="パーセント 4 2 5" xfId="11220" xr:uid="{C587BD20-EFC6-41BF-9F25-5D2D27ABBEFA}"/>
    <cellStyle name="パーセント 4 2 5 2" xfId="11221" xr:uid="{F71405A5-E52D-40A0-A91A-C927EEB5D601}"/>
    <cellStyle name="パーセント 4 2 6" xfId="11222" xr:uid="{4EDAE762-BAEE-450A-A248-DF3472D9C64D}"/>
    <cellStyle name="パーセント 4 2 6 2" xfId="11223" xr:uid="{B164B509-0C55-4081-9F35-EA79CCD61F5C}"/>
    <cellStyle name="パーセント 4 2 7" xfId="11224" xr:uid="{2FA7C690-2D34-43B3-8BB3-FB67647DBAE7}"/>
    <cellStyle name="パーセント 4 2 8" xfId="11225" xr:uid="{481AC2D6-FDA3-4726-A21F-D7DF6BC0185A}"/>
    <cellStyle name="パーセント 4 2 9" xfId="11226" xr:uid="{2A3B20E8-D346-4F3C-9170-52FF2CB74084}"/>
    <cellStyle name="パーセント 4 3" xfId="598" xr:uid="{AF8B6904-FD43-4E8E-B063-EA978A3F30F3}"/>
    <cellStyle name="パーセント 4 3 2" xfId="1183" xr:uid="{EF98BE0E-2598-4A0A-88F5-62FD5AC3B8E7}"/>
    <cellStyle name="パーセント 4 3 3" xfId="1184" xr:uid="{1AD4D103-A8DF-418D-B252-99E79AEAC73F}"/>
    <cellStyle name="パーセント 4 3 4" xfId="11227" xr:uid="{CBA32A97-CE53-4578-BED8-DC6A6731EAD2}"/>
    <cellStyle name="パーセント 4 4" xfId="1185" xr:uid="{8D1FD6AE-B536-4497-8588-2AF7EFD90811}"/>
    <cellStyle name="パーセント 4 5" xfId="11228" xr:uid="{D122022F-62A3-4E2C-B918-5AC0E7879D51}"/>
    <cellStyle name="パーセント 5" xfId="599" xr:uid="{8F9D47A6-F022-4296-B897-20DA2A000A32}"/>
    <cellStyle name="パーセント 5 2" xfId="600" xr:uid="{1066B408-678D-46F7-B638-4B4494776BCE}"/>
    <cellStyle name="パーセント 5 2 2" xfId="1186" xr:uid="{B6FF6B77-7F58-4EAD-B30E-DB6A60544616}"/>
    <cellStyle name="パーセント 5 2 3" xfId="1187" xr:uid="{3F17368B-59B0-4776-A1F8-F37D2F09B001}"/>
    <cellStyle name="パーセント 5 2 4" xfId="11229" xr:uid="{B6007090-D04C-427B-B67D-F1D63B11C88B}"/>
    <cellStyle name="パーセント 5 3" xfId="1188" xr:uid="{81254EAE-6220-4B95-884D-8D96E4DC4717}"/>
    <cellStyle name="パーセント 5 4" xfId="11230" xr:uid="{E45A5B25-C0C6-4D6E-AA03-637E0279E9EE}"/>
    <cellStyle name="パーセント 6" xfId="601" xr:uid="{9EC2DCBA-41F0-4024-A511-66845DE84FB1}"/>
    <cellStyle name="パーセント 6 2" xfId="1189" xr:uid="{D3F201EB-C7FB-42E4-8F39-036B701977D3}"/>
    <cellStyle name="パーセント 6 3" xfId="11231" xr:uid="{CD1ECA58-6A91-4F33-A8CD-AA8A618D4073}"/>
    <cellStyle name="パーセント 6 3 2" xfId="11232" xr:uid="{2BEB4A6B-68D7-4FE9-9E24-01A5C90E99E4}"/>
    <cellStyle name="パーセント 6 3 2 2" xfId="11233" xr:uid="{C4808B47-B448-4128-84D7-0135F47C4DEF}"/>
    <cellStyle name="パーセント 6 3 3" xfId="11234" xr:uid="{4D4B48DA-48AF-487F-B99A-6B6996896514}"/>
    <cellStyle name="パーセント 6 4" xfId="11235" xr:uid="{737B062B-167F-4CBB-B128-CBBEB492150F}"/>
    <cellStyle name="パーセント 6 4 2" xfId="11236" xr:uid="{47DB32F5-0B12-4B3E-8AE6-122C05111125}"/>
    <cellStyle name="パーセント 6 4 2 2" xfId="11237" xr:uid="{3E76709C-F360-42E8-9DDB-2A5175CF1B7D}"/>
    <cellStyle name="パーセント 6 4 3" xfId="11238" xr:uid="{5E1CCA4C-AB11-4A91-AEC2-BFCBABEAF0FC}"/>
    <cellStyle name="パーセント 6 5" xfId="11239" xr:uid="{319F0E72-4C69-46AA-8B25-4326AD45A57B}"/>
    <cellStyle name="パーセント 6 5 2" xfId="11240" xr:uid="{BCCF9605-7DA8-4AD9-848D-80033489F958}"/>
    <cellStyle name="パーセント 6 5 2 2" xfId="11241" xr:uid="{4B229A75-BB4B-45C1-AFE9-7B92475752EA}"/>
    <cellStyle name="パーセント 6 5 3" xfId="11242" xr:uid="{FB2EAF1F-81C6-41C7-A9B1-F9903A4C3E0B}"/>
    <cellStyle name="パーセント 6 6" xfId="11243" xr:uid="{CF8EAD53-825B-4054-B9B7-41A2FE396A54}"/>
    <cellStyle name="パーセント 6 6 2" xfId="11244" xr:uid="{A360636B-1D07-4673-9F4F-DD4046F84FBB}"/>
    <cellStyle name="パーセント 6 7" xfId="11245" xr:uid="{D54C9AF4-08EE-4060-BAEE-893FC6D7156E}"/>
    <cellStyle name="パーセント 6 8" xfId="11246" xr:uid="{744F5492-686D-41D3-8B83-7F6A9967273A}"/>
    <cellStyle name="パーセント 7" xfId="602" xr:uid="{D78279FB-9045-4BC8-81E7-3C01AC72BBF5}"/>
    <cellStyle name="パーセント 7 2" xfId="1190" xr:uid="{6936502F-04F3-4FF0-8669-B76F50720747}"/>
    <cellStyle name="パーセント 7 3" xfId="11247" xr:uid="{6DA321DE-6C3D-4674-958A-6AB224979E76}"/>
    <cellStyle name="パーセント 8" xfId="1191" xr:uid="{0C89AAC5-04CF-4645-B77E-1BC770F60285}"/>
    <cellStyle name="パーセント 9" xfId="1382" xr:uid="{D614EE1F-5E1A-4C70-B900-B5265DA0F901}"/>
    <cellStyle name="パーセント 9 2" xfId="11248" xr:uid="{90F0EEA5-613F-460D-84E5-D885B62A6270}"/>
    <cellStyle name="パーセント 9 2 2" xfId="11249" xr:uid="{9AB285FC-CFE3-4F81-BC22-DA83AAA181C8}"/>
    <cellStyle name="パーセント 9 3" xfId="11250" xr:uid="{A526A0BB-1AF0-4EEC-9772-49FCA1AE8492}"/>
    <cellStyle name="パーセント 9 3 2" xfId="11251" xr:uid="{685A1361-6F9F-439C-9014-D245989686C5}"/>
    <cellStyle name="パーセント 9 4" xfId="11252" xr:uid="{E491D7D2-0C60-4D44-8085-D4E2012C386B}"/>
    <cellStyle name="パーセント 9 4 2" xfId="11253" xr:uid="{D4E80198-96A4-47B3-AD5F-719501C4E497}"/>
    <cellStyle name="パーセント 9 5" xfId="11254" xr:uid="{78350EED-0C90-4C88-91B1-D8B90579712C}"/>
    <cellStyle name="パーセント.2" xfId="603" xr:uid="{CB56C0DA-9E75-4625-BE4E-C0D4C0FF3A67}"/>
    <cellStyle name="ハイパーリンク 2" xfId="604" xr:uid="{53BCBFBC-5A21-4233-9207-0AAA486D22EE}"/>
    <cellStyle name="ハイパーリンク 2 2" xfId="1192" xr:uid="{E97CBB3D-78C9-4D51-A2E5-1F57D00D10DF}"/>
    <cellStyle name="ハイパーリンク 2 2 2" xfId="11255" xr:uid="{0A3BD215-5A03-4C82-87FD-4FEA83CA4FB7}"/>
    <cellStyle name="ハイパーリンク 2 3" xfId="1193" xr:uid="{C719829F-C639-4E9F-8744-763F7130FECE}"/>
    <cellStyle name="ハイパーリンク 2 3 2" xfId="11256" xr:uid="{E2AAD208-877D-4416-9A96-D48C3FD07AB4}"/>
    <cellStyle name="ハイパーリンク 2 4" xfId="11257" xr:uid="{9B0299E6-05E7-4093-8FFA-545C41ECC342}"/>
    <cellStyle name="ハイパーリンク 2 5" xfId="11258" xr:uid="{5704E6C8-08CA-4085-A1CA-9331562A9786}"/>
    <cellStyle name="メモ 10" xfId="605" xr:uid="{125F4FAD-B3CC-4E29-98C2-F76ED417A9B6}"/>
    <cellStyle name="メモ 10 2" xfId="11259" xr:uid="{52EEB0FB-F1A0-4936-A623-871D4335B226}"/>
    <cellStyle name="メモ 11" xfId="606" xr:uid="{5FBF99BA-4306-4432-9F60-DFA48D0AB53E}"/>
    <cellStyle name="メモ 11 2" xfId="11260" xr:uid="{FDD6D269-6D5D-45AD-BE0B-AB8B9CE184FE}"/>
    <cellStyle name="メモ 12" xfId="607" xr:uid="{0182994C-7FB3-459E-B05C-633E9859AFCA}"/>
    <cellStyle name="メモ 12 2" xfId="11261" xr:uid="{81CDE8A6-ECEB-4218-9317-D75F942DC89E}"/>
    <cellStyle name="メモ 2" xfId="608" xr:uid="{390F36F7-71BF-4386-9CBE-D4DB3D43D76F}"/>
    <cellStyle name="メモ 2 2" xfId="11262" xr:uid="{8A8E5DDD-C945-43DA-8412-1DF1A4CF5074}"/>
    <cellStyle name="メモ 2 2 2" xfId="15041" xr:uid="{886AB03E-AE1B-4CA1-BCD0-6C0F201642A5}"/>
    <cellStyle name="メモ 2 2 2 2" xfId="27406" xr:uid="{4FA51453-21D7-45E0-8352-0C7A7164A78D}"/>
    <cellStyle name="メモ 3" xfId="609" xr:uid="{2ED4C996-D04E-42A1-B5A2-4B6D8356A2F6}"/>
    <cellStyle name="メモ 3 2" xfId="11263" xr:uid="{D59A7191-C8BE-46E9-B9F9-BB01B7E42831}"/>
    <cellStyle name="メモ 4" xfId="610" xr:uid="{BB025303-502F-451F-9BA9-25812235550F}"/>
    <cellStyle name="メモ 4 2" xfId="11264" xr:uid="{72A43A96-93CB-46A2-A650-F22B5FF146E5}"/>
    <cellStyle name="メモ 5" xfId="611" xr:uid="{ADBD90AF-CA8C-4B40-9026-C4BAFE25A4D7}"/>
    <cellStyle name="メモ 5 2" xfId="11265" xr:uid="{ABB9F243-6686-401D-885F-7B79593C678B}"/>
    <cellStyle name="メモ 6" xfId="612" xr:uid="{EFB23A6B-5740-4930-A81F-9D87F44636DA}"/>
    <cellStyle name="メモ 6 2" xfId="11266" xr:uid="{AC2F3C9F-7E02-49A7-9F35-EFB87846A50F}"/>
    <cellStyle name="メモ 7" xfId="613" xr:uid="{FB4F6320-6EB4-4833-B3E2-DAA97068FDCD}"/>
    <cellStyle name="メモ 7 2" xfId="11267" xr:uid="{422D7B73-197C-4970-8105-1DA80F1939C6}"/>
    <cellStyle name="メモ 8" xfId="614" xr:uid="{54A3AF86-7E37-48CF-999C-0CDC3C5C3C68}"/>
    <cellStyle name="メモ 8 2" xfId="11268" xr:uid="{5E8EE62A-0FE9-4F41-BD21-D7F10ACFD0C8}"/>
    <cellStyle name="メモ 9" xfId="615" xr:uid="{9CD0AB12-F75E-4818-8E9F-A4A111333455}"/>
    <cellStyle name="メモ 9 2" xfId="11269" xr:uid="{A3FA1CE9-AB6F-460D-B76A-65E36AC1898F}"/>
    <cellStyle name="ユーザー" xfId="616" xr:uid="{53FD12F8-3C03-4915-9F61-3A22981B2257}"/>
    <cellStyle name="ユーザー 10" xfId="11270" xr:uid="{70DF1B0F-D9BB-4305-A543-36DEE3439309}"/>
    <cellStyle name="ユーザー 10 2" xfId="24862" xr:uid="{C9795D76-094A-4DA5-A1D9-324B794B13E2}"/>
    <cellStyle name="ユーザー 11" xfId="11271" xr:uid="{2D7A1614-9F03-4A31-A188-266DBF0CAC0B}"/>
    <cellStyle name="ユーザー 11 2" xfId="24863" xr:uid="{E14D9088-B6B0-4ED2-A3F5-1C17B9ABA4AD}"/>
    <cellStyle name="ユーザー 12" xfId="11272" xr:uid="{E9AF3E1E-D32F-4A19-B708-55DFD5D76E94}"/>
    <cellStyle name="ユーザー 12 2" xfId="24864" xr:uid="{E7F25065-89BF-4DB4-8668-C0CA9F6B3FCA}"/>
    <cellStyle name="ユーザー 13" xfId="11273" xr:uid="{F5E4C207-648E-463E-8B02-95D3B5515E87}"/>
    <cellStyle name="ユーザー 13 2" xfId="24865" xr:uid="{F6004048-EEEE-41D3-BF80-DCE451738455}"/>
    <cellStyle name="ユーザー 14" xfId="11274" xr:uid="{93FDD3F5-7170-403F-BF75-1480C75E4DE0}"/>
    <cellStyle name="ユーザー 14 2" xfId="24866" xr:uid="{5F5D9A41-8390-45DF-90A5-4C74910A0F6D}"/>
    <cellStyle name="ユーザー 15" xfId="11275" xr:uid="{8FDAF142-B3BD-40ED-836A-0D27E4EEC927}"/>
    <cellStyle name="ユーザー 15 2" xfId="24867" xr:uid="{806E94BC-1246-4EE9-B823-62E047112E15}"/>
    <cellStyle name="ユーザー 2" xfId="1194" xr:uid="{2DC48077-321B-49B7-88B0-8DD484C500BE}"/>
    <cellStyle name="ユーザー 2 10" xfId="11276" xr:uid="{697A1C41-A799-423C-A4D7-575CE70697F3}"/>
    <cellStyle name="ユーザー 2 10 2" xfId="24868" xr:uid="{98EC9698-65B4-42AA-8120-444B36635E86}"/>
    <cellStyle name="ユーザー 2 11" xfId="11277" xr:uid="{78639ABA-FFE9-41B6-8D09-3E373006FCFD}"/>
    <cellStyle name="ユーザー 2 11 2" xfId="24869" xr:uid="{66EF5F56-C7C1-4E86-893B-CF88AD94450F}"/>
    <cellStyle name="ユーザー 2 12" xfId="11278" xr:uid="{A63DE8C7-3707-4CE6-AE8D-67DAC4DC15E4}"/>
    <cellStyle name="ユーザー 2 12 2" xfId="24870" xr:uid="{5C724425-3CFC-4958-A510-00B608D3A93D}"/>
    <cellStyle name="ユーザー 2 13" xfId="11279" xr:uid="{DE44536B-29FC-46DF-82D6-3F8EFBF64AE7}"/>
    <cellStyle name="ユーザー 2 13 2" xfId="24871" xr:uid="{0C70E905-DCB4-48CE-894E-321D99FFD636}"/>
    <cellStyle name="ユーザー 2 14" xfId="14955" xr:uid="{F20F151F-5BD2-4E38-B1F1-F604DB48A685}"/>
    <cellStyle name="ユーザー 2 14 2" xfId="27320" xr:uid="{4E021A72-A043-4952-A3FD-2C507D3610B4}"/>
    <cellStyle name="ユーザー 2 15" xfId="15349" xr:uid="{79A918AB-FA45-45F3-8669-4D75F6117CC0}"/>
    <cellStyle name="ユーザー 2 15 2" xfId="27689" xr:uid="{A3686A21-5385-446D-B243-089BC1C114FC}"/>
    <cellStyle name="ユーザー 2 16" xfId="15703" xr:uid="{6EB9A803-9F80-401D-923B-F1E5A0C57685}"/>
    <cellStyle name="ユーザー 2 2" xfId="11280" xr:uid="{176B581F-0486-46E8-B32C-D59B9223EA4D}"/>
    <cellStyle name="ユーザー 2 2 10" xfId="24872" xr:uid="{92EBADF0-117F-445B-B2EC-D26066B16361}"/>
    <cellStyle name="ユーザー 2 2 2" xfId="11281" xr:uid="{DDC6365A-CF49-42E7-8417-F143C59F5B11}"/>
    <cellStyle name="ユーザー 2 2 2 2" xfId="11282" xr:uid="{25492DD6-CC93-4AF0-AF70-90EBDBC6032B}"/>
    <cellStyle name="ユーザー 2 2 2 2 2" xfId="24874" xr:uid="{074C9FE8-A9B5-47D3-9BDC-C388D2197034}"/>
    <cellStyle name="ユーザー 2 2 2 3" xfId="11283" xr:uid="{786E9764-A723-46ED-BD1E-BC6EC4BECD55}"/>
    <cellStyle name="ユーザー 2 2 2 3 2" xfId="24875" xr:uid="{81636A93-1A07-476A-B1DD-01541CF67D8A}"/>
    <cellStyle name="ユーザー 2 2 2 4" xfId="11284" xr:uid="{86E6BE24-2140-4F4A-AD00-FDFAB2F130B3}"/>
    <cellStyle name="ユーザー 2 2 2 4 2" xfId="24876" xr:uid="{AFD2E71C-A446-45B1-BF97-D95A4087F9CF}"/>
    <cellStyle name="ユーザー 2 2 2 5" xfId="24873" xr:uid="{90500346-12EC-4933-AE13-36EA7C68B464}"/>
    <cellStyle name="ユーザー 2 2 3" xfId="11285" xr:uid="{C6B98536-302B-4CF1-8DEE-1FC088B8B582}"/>
    <cellStyle name="ユーザー 2 2 3 2" xfId="24877" xr:uid="{D62ED893-2F96-42C9-AB5D-E45B3D6D94C4}"/>
    <cellStyle name="ユーザー 2 2 4" xfId="11286" xr:uid="{D1709742-9B20-4BC6-B781-F745A05C2C5D}"/>
    <cellStyle name="ユーザー 2 2 4 2" xfId="24878" xr:uid="{DA2246E6-5E1E-471B-9FB8-4112D2F2C6A4}"/>
    <cellStyle name="ユーザー 2 2 5" xfId="11287" xr:uid="{44A25E0F-3731-4D03-8AC1-D961A313A21F}"/>
    <cellStyle name="ユーザー 2 2 5 2" xfId="24879" xr:uid="{E235BA3A-BFFF-4A84-96C5-048C1D122506}"/>
    <cellStyle name="ユーザー 2 2 6" xfId="11288" xr:uid="{B14677CC-88F5-4CA1-A5EE-605F2F5A3E45}"/>
    <cellStyle name="ユーザー 2 2 6 2" xfId="24880" xr:uid="{4E2D048D-F340-4F16-B722-C697593CC132}"/>
    <cellStyle name="ユーザー 2 2 7" xfId="11289" xr:uid="{DD67F61A-FC2F-4B48-B8D5-A70A8F4F152D}"/>
    <cellStyle name="ユーザー 2 2 7 2" xfId="24881" xr:uid="{C0529CF2-AA71-4CB8-AF19-85197B1E2CBF}"/>
    <cellStyle name="ユーザー 2 2 8" xfId="15134" xr:uid="{50D4C3E1-5FC5-449C-A0D7-81F5F3255003}"/>
    <cellStyle name="ユーザー 2 2 8 2" xfId="27474" xr:uid="{13C354FA-6C12-42FD-A7E0-548269E16058}"/>
    <cellStyle name="ユーザー 2 2 9" xfId="15506" xr:uid="{03262C16-D7D2-4089-A714-D9AA06538891}"/>
    <cellStyle name="ユーザー 2 2 9 2" xfId="27846" xr:uid="{11958445-CF2B-4C64-868F-3EC7DBFB5C46}"/>
    <cellStyle name="ユーザー 2 3" xfId="11290" xr:uid="{3B7893FA-8097-4CB9-83CD-E2EFF50266D3}"/>
    <cellStyle name="ユーザー 2 3 2" xfId="11291" xr:uid="{292753A0-2B81-4935-BEC7-E185541BAB8D}"/>
    <cellStyle name="ユーザー 2 3 2 2" xfId="24883" xr:uid="{D54F8CB9-595E-4210-97BB-D53813590111}"/>
    <cellStyle name="ユーザー 2 3 3" xfId="24882" xr:uid="{39C845F6-5CC7-484D-BBE7-D1FE5117C1F8}"/>
    <cellStyle name="ユーザー 2 4" xfId="11292" xr:uid="{D594C138-EB99-4BF1-AEA0-8618BB86AE19}"/>
    <cellStyle name="ユーザー 2 4 2" xfId="11293" xr:uid="{E05653A4-054D-4DE3-92D2-973C3E74CB42}"/>
    <cellStyle name="ユーザー 2 4 2 2" xfId="24885" xr:uid="{F2DDC480-3BF6-440E-9954-0D638AE31692}"/>
    <cellStyle name="ユーザー 2 4 3" xfId="24884" xr:uid="{C4B7B87F-1763-4614-AE56-98AA7AF8159E}"/>
    <cellStyle name="ユーザー 2 5" xfId="11294" xr:uid="{D8B805FA-80BB-4635-97D7-5EB6E3D9B62C}"/>
    <cellStyle name="ユーザー 2 5 2" xfId="11295" xr:uid="{F2105424-0390-4F87-ADA6-D114381FAB39}"/>
    <cellStyle name="ユーザー 2 5 2 2" xfId="24887" xr:uid="{505D64C7-D46D-4756-9CF7-E797C3223391}"/>
    <cellStyle name="ユーザー 2 5 3" xfId="24886" xr:uid="{1686966E-98A2-47E1-B648-753E364BECA4}"/>
    <cellStyle name="ユーザー 2 6" xfId="11296" xr:uid="{A13B77E1-D2A6-48A7-9B01-440E2860C62A}"/>
    <cellStyle name="ユーザー 2 6 2" xfId="24888" xr:uid="{9D66CB7E-B850-4A3F-9F18-52AFD2ACD323}"/>
    <cellStyle name="ユーザー 2 7" xfId="11297" xr:uid="{D471D23F-93EA-4979-BAC5-CB6CE86907D5}"/>
    <cellStyle name="ユーザー 2 7 2" xfId="24889" xr:uid="{E4AAF50A-791D-4DB8-9CA4-42C785B15225}"/>
    <cellStyle name="ユーザー 2 8" xfId="11298" xr:uid="{CE2B30D6-4C9C-4434-9C5E-732C70D98832}"/>
    <cellStyle name="ユーザー 2 8 2" xfId="24890" xr:uid="{C736D5E7-381D-459A-931C-0A8B4CB72883}"/>
    <cellStyle name="ユーザー 2 9" xfId="11299" xr:uid="{260341DD-556F-4B84-A05F-699594C71E25}"/>
    <cellStyle name="ユーザー 2 9 2" xfId="24891" xr:uid="{42B4E753-BB94-4A13-95BE-A695FDD0738E}"/>
    <cellStyle name="ユーザー 3" xfId="1195" xr:uid="{4B0F46EF-89D6-44AF-914E-6E55F9A209BD}"/>
    <cellStyle name="ユーザー 3 10" xfId="11300" xr:uid="{A566B45F-E130-4EEE-AFB3-F575058F782D}"/>
    <cellStyle name="ユーザー 3 10 2" xfId="24892" xr:uid="{2F342D6B-BC5B-4C06-BCCD-07C48C823867}"/>
    <cellStyle name="ユーザー 3 11" xfId="11301" xr:uid="{35B47324-06E1-4796-AD96-E954109DDEE0}"/>
    <cellStyle name="ユーザー 3 11 2" xfId="24893" xr:uid="{117455EE-1D0C-4E91-80D7-B7F21B4A0CAC}"/>
    <cellStyle name="ユーザー 3 12" xfId="11302" xr:uid="{031B07AF-1626-4177-BEFC-47ACF5F3F0F3}"/>
    <cellStyle name="ユーザー 3 12 2" xfId="24894" xr:uid="{FD868579-6D41-4ECB-8E1D-EAF88D4B3AA0}"/>
    <cellStyle name="ユーザー 3 13" xfId="11303" xr:uid="{C0539CB2-A889-4CED-9DF7-B9C28004366A}"/>
    <cellStyle name="ユーザー 3 13 2" xfId="24895" xr:uid="{214655A4-1D11-4D4E-86E9-965EB9D95E55}"/>
    <cellStyle name="ユーザー 3 14" xfId="14956" xr:uid="{4C7AE123-47D0-4467-A5B4-9B6B4BA36B24}"/>
    <cellStyle name="ユーザー 3 14 2" xfId="27321" xr:uid="{C92BE33E-7CC7-46AB-B531-A8E76672648E}"/>
    <cellStyle name="ユーザー 3 15" xfId="15350" xr:uid="{72F85BCC-F342-4C37-9098-115BA0C7A67A}"/>
    <cellStyle name="ユーザー 3 15 2" xfId="27690" xr:uid="{A1F7F692-C20C-489D-82D1-A2822AECCC67}"/>
    <cellStyle name="ユーザー 3 16" xfId="15704" xr:uid="{45C6EC2F-A6F1-4CE9-B02B-FED6634DF309}"/>
    <cellStyle name="ユーザー 3 2" xfId="11304" xr:uid="{EA1E2BF9-B722-4A19-BAA7-8519C27E4540}"/>
    <cellStyle name="ユーザー 3 2 10" xfId="24896" xr:uid="{075A4048-11C8-4BDF-9F5A-B617234CC5A6}"/>
    <cellStyle name="ユーザー 3 2 2" xfId="11305" xr:uid="{9E2A60D8-B9D4-4624-ABB2-7E5BA283BC7E}"/>
    <cellStyle name="ユーザー 3 2 2 2" xfId="11306" xr:uid="{C4EA0054-5C9E-4D35-B87F-D6D98FA79558}"/>
    <cellStyle name="ユーザー 3 2 2 2 2" xfId="24898" xr:uid="{57AE8728-5309-49F9-BD07-99C5640CC7FC}"/>
    <cellStyle name="ユーザー 3 2 2 3" xfId="11307" xr:uid="{EA2B93D5-802D-4D8B-AB6E-DFA6BABE37E6}"/>
    <cellStyle name="ユーザー 3 2 2 3 2" xfId="24899" xr:uid="{9B6951A5-C75F-4931-9BD3-E36FC2A42BCF}"/>
    <cellStyle name="ユーザー 3 2 2 4" xfId="11308" xr:uid="{306AC06C-66C6-4F7B-BADB-F08A5AFC6614}"/>
    <cellStyle name="ユーザー 3 2 2 4 2" xfId="24900" xr:uid="{05A71657-1E42-4327-99A1-567924BDE818}"/>
    <cellStyle name="ユーザー 3 2 2 5" xfId="24897" xr:uid="{EEA239A6-5280-4D98-A7F5-17F23E85A182}"/>
    <cellStyle name="ユーザー 3 2 3" xfId="11309" xr:uid="{9D9D105D-B8F6-44FE-AE6A-D5DB9CF98D5E}"/>
    <cellStyle name="ユーザー 3 2 3 2" xfId="24901" xr:uid="{1F4A4001-13FE-49C2-88F8-594EE03D6768}"/>
    <cellStyle name="ユーザー 3 2 4" xfId="11310" xr:uid="{E35F1426-CA8A-4D91-8061-B1B8A76AE26D}"/>
    <cellStyle name="ユーザー 3 2 4 2" xfId="24902" xr:uid="{F67FA3D5-A769-48B0-8038-7FF195E8586F}"/>
    <cellStyle name="ユーザー 3 2 5" xfId="11311" xr:uid="{0B45E344-F9CD-4C74-A91A-9996912CA3EB}"/>
    <cellStyle name="ユーザー 3 2 5 2" xfId="24903" xr:uid="{113D3FE7-7943-4ED7-B300-AFE11B5F4E33}"/>
    <cellStyle name="ユーザー 3 2 6" xfId="11312" xr:uid="{0DC348E0-F73C-4917-8B67-F51DAA901BD7}"/>
    <cellStyle name="ユーザー 3 2 6 2" xfId="24904" xr:uid="{3848C2D6-7D0C-4A72-9E2F-9D5F2BA1A99E}"/>
    <cellStyle name="ユーザー 3 2 7" xfId="11313" xr:uid="{3936B82F-003A-4C2E-94FD-4A534BD5CC12}"/>
    <cellStyle name="ユーザー 3 2 7 2" xfId="24905" xr:uid="{A772C219-89EB-4DF1-A24A-FFFCCB8A2FBE}"/>
    <cellStyle name="ユーザー 3 2 8" xfId="15135" xr:uid="{AF3562E9-1C30-496D-A35C-3CEEA98A1A48}"/>
    <cellStyle name="ユーザー 3 2 8 2" xfId="27475" xr:uid="{985DFA6C-240C-487D-9CBB-F01DFD11F26C}"/>
    <cellStyle name="ユーザー 3 2 9" xfId="15507" xr:uid="{0D080E5D-72C7-4ADF-A12E-D5F739EEF9BF}"/>
    <cellStyle name="ユーザー 3 2 9 2" xfId="27847" xr:uid="{CD2F65C0-1149-43B8-B0BA-0A6E73F81B5B}"/>
    <cellStyle name="ユーザー 3 3" xfId="11314" xr:uid="{3C892896-8AE5-4013-838D-ABCFDE4AF7AF}"/>
    <cellStyle name="ユーザー 3 3 2" xfId="11315" xr:uid="{81F8E0D3-528F-4F17-A7F2-65C29563F61C}"/>
    <cellStyle name="ユーザー 3 3 2 2" xfId="24907" xr:uid="{C4D18EB9-C454-4042-966C-3F545E553FD9}"/>
    <cellStyle name="ユーザー 3 3 3" xfId="24906" xr:uid="{414561EC-A1CA-44A4-9C17-839CEABB50CE}"/>
    <cellStyle name="ユーザー 3 4" xfId="11316" xr:uid="{C3CF9EBE-A141-4A2D-A386-85B2B4D4E505}"/>
    <cellStyle name="ユーザー 3 4 2" xfId="11317" xr:uid="{E0C04556-16D1-4118-8748-9614DBC723E3}"/>
    <cellStyle name="ユーザー 3 4 2 2" xfId="24909" xr:uid="{BEC0A73D-4E43-4F72-83CB-240479BADB20}"/>
    <cellStyle name="ユーザー 3 4 3" xfId="24908" xr:uid="{7E1CEF85-408A-4E65-847B-C07E46426D70}"/>
    <cellStyle name="ユーザー 3 5" xfId="11318" xr:uid="{BAD67ADF-613E-4A7B-A72B-04EC8E61CA48}"/>
    <cellStyle name="ユーザー 3 5 2" xfId="11319" xr:uid="{8B1012C9-6BA1-4935-A3F1-87D4C4F04C3F}"/>
    <cellStyle name="ユーザー 3 5 2 2" xfId="24911" xr:uid="{2C8C8C83-29B8-4803-A4C6-1B3E47F808A4}"/>
    <cellStyle name="ユーザー 3 5 3" xfId="24910" xr:uid="{B8B1530B-1894-488D-ABCF-00BE29C5ADD3}"/>
    <cellStyle name="ユーザー 3 6" xfId="11320" xr:uid="{2E47F7B2-A997-478A-A7D4-3D525DC37E25}"/>
    <cellStyle name="ユーザー 3 6 2" xfId="24912" xr:uid="{AC9A1FDA-E042-4807-A461-D6AE5694D89F}"/>
    <cellStyle name="ユーザー 3 7" xfId="11321" xr:uid="{23A0AEAA-58E8-4D4B-AB85-2A8EA783FF3A}"/>
    <cellStyle name="ユーザー 3 7 2" xfId="24913" xr:uid="{2A855FA8-8619-4923-B1C7-3496318D1143}"/>
    <cellStyle name="ユーザー 3 8" xfId="11322" xr:uid="{4B73AFF3-4C9F-4DA1-8A83-72B370A747AF}"/>
    <cellStyle name="ユーザー 3 8 2" xfId="24914" xr:uid="{B25AD335-83E1-4D46-AC73-7239D4E5817A}"/>
    <cellStyle name="ユーザー 3 9" xfId="11323" xr:uid="{3BD79C57-343C-4212-B017-66C5A931F23C}"/>
    <cellStyle name="ユーザー 3 9 2" xfId="24915" xr:uid="{16A6A704-4705-47E0-A7BC-1EC0E6CAB535}"/>
    <cellStyle name="ユーザー 4" xfId="1196" xr:uid="{794B686E-E6CF-4A05-98EC-862A6051561E}"/>
    <cellStyle name="ユーザー 4 10" xfId="11324" xr:uid="{2977BA32-9759-4F24-B146-E05B8D2C3244}"/>
    <cellStyle name="ユーザー 4 10 2" xfId="24916" xr:uid="{D0E7852A-E0EE-457C-AE07-54E33FB6543E}"/>
    <cellStyle name="ユーザー 4 11" xfId="11325" xr:uid="{31008B28-A1AA-4489-A4EF-4F7EE6C80087}"/>
    <cellStyle name="ユーザー 4 11 2" xfId="24917" xr:uid="{3AE89A08-C317-4AC1-8B6B-7D8EB764CEE2}"/>
    <cellStyle name="ユーザー 4 12" xfId="11326" xr:uid="{985DE22D-5E27-4DA8-9A0B-D3A52E7E12B4}"/>
    <cellStyle name="ユーザー 4 12 2" xfId="24918" xr:uid="{FBE376E1-0746-40AD-A908-6C7A2ADAA217}"/>
    <cellStyle name="ユーザー 4 13" xfId="11327" xr:uid="{E4B76B9C-8882-4853-ADA3-708DB11D9EE6}"/>
    <cellStyle name="ユーザー 4 13 2" xfId="24919" xr:uid="{9D290647-A450-4AE9-8208-6B2440B9B381}"/>
    <cellStyle name="ユーザー 4 14" xfId="14957" xr:uid="{458E0580-F29E-4C2B-8EAD-61F3CAE121B2}"/>
    <cellStyle name="ユーザー 4 14 2" xfId="27322" xr:uid="{6EACB120-5D55-4409-9B02-AB89F0C590AE}"/>
    <cellStyle name="ユーザー 4 15" xfId="15351" xr:uid="{E0A4F657-C8C1-4BB5-9870-C7901A83DAC5}"/>
    <cellStyle name="ユーザー 4 15 2" xfId="27691" xr:uid="{2412948E-6E38-4F77-AD3A-1DF93941B8D6}"/>
    <cellStyle name="ユーザー 4 16" xfId="15705" xr:uid="{D0DB7922-3CDA-4EED-A593-E06E1E305035}"/>
    <cellStyle name="ユーザー 4 2" xfId="11328" xr:uid="{C7A64630-6BB3-4F19-9AD8-BB2261209BC4}"/>
    <cellStyle name="ユーザー 4 2 10" xfId="24920" xr:uid="{5E2A328B-60BA-4A98-9118-6676D1FDCECC}"/>
    <cellStyle name="ユーザー 4 2 2" xfId="11329" xr:uid="{93FDB73A-9A13-434F-9042-0E9FB2DA9638}"/>
    <cellStyle name="ユーザー 4 2 2 2" xfId="11330" xr:uid="{D7130570-68E1-45AF-A1F4-38988B85CED0}"/>
    <cellStyle name="ユーザー 4 2 2 2 2" xfId="24922" xr:uid="{E9273867-F529-4EC9-ADD9-D17397B1C19E}"/>
    <cellStyle name="ユーザー 4 2 2 3" xfId="11331" xr:uid="{E9A1A002-7975-427A-972E-875129E221F9}"/>
    <cellStyle name="ユーザー 4 2 2 3 2" xfId="24923" xr:uid="{3061A0E3-E1D3-4AB8-80DF-1F3FD19EEF2A}"/>
    <cellStyle name="ユーザー 4 2 2 4" xfId="11332" xr:uid="{EE8C9ED7-3309-4330-B1A1-09941945ED26}"/>
    <cellStyle name="ユーザー 4 2 2 4 2" xfId="24924" xr:uid="{4E88A241-46FA-4CE2-8D4A-4E60BB665AB2}"/>
    <cellStyle name="ユーザー 4 2 2 5" xfId="24921" xr:uid="{01394940-533B-4A93-98A0-82A3FA3BD858}"/>
    <cellStyle name="ユーザー 4 2 3" xfId="11333" xr:uid="{E968807C-69AB-41C5-AFEE-B8850A6CA1B4}"/>
    <cellStyle name="ユーザー 4 2 3 2" xfId="24925" xr:uid="{220DD3BC-9BAF-412E-8C0F-6BCEE4B95DE5}"/>
    <cellStyle name="ユーザー 4 2 4" xfId="11334" xr:uid="{0AE318EE-B071-45A1-A662-9CE25DDD99C9}"/>
    <cellStyle name="ユーザー 4 2 4 2" xfId="24926" xr:uid="{F7F758E8-7BCE-4C10-83E6-30F9F37F1566}"/>
    <cellStyle name="ユーザー 4 2 5" xfId="11335" xr:uid="{F78D212C-0768-447C-AEA1-166D05906D1F}"/>
    <cellStyle name="ユーザー 4 2 5 2" xfId="24927" xr:uid="{A16A60FB-6530-4BDD-8E4E-E85F2ED95572}"/>
    <cellStyle name="ユーザー 4 2 6" xfId="11336" xr:uid="{691A6B68-5B78-4083-9960-561B979D56ED}"/>
    <cellStyle name="ユーザー 4 2 6 2" xfId="24928" xr:uid="{A6A38B8F-AFBE-42D0-85E0-B3478DF2D7F8}"/>
    <cellStyle name="ユーザー 4 2 7" xfId="11337" xr:uid="{8E3A765E-77C8-4EB2-BF38-B4A1BA559FFE}"/>
    <cellStyle name="ユーザー 4 2 7 2" xfId="24929" xr:uid="{89329C3E-656D-435F-B211-DB72202E3AC2}"/>
    <cellStyle name="ユーザー 4 2 8" xfId="15136" xr:uid="{0C4E2605-1372-49FB-8CFE-7AB5B0A1EC79}"/>
    <cellStyle name="ユーザー 4 2 8 2" xfId="27476" xr:uid="{94FFCF89-0FA8-43E6-B57A-ACF175B48CC7}"/>
    <cellStyle name="ユーザー 4 2 9" xfId="15508" xr:uid="{0A62F3B7-A106-48CD-B786-7E784467D899}"/>
    <cellStyle name="ユーザー 4 2 9 2" xfId="27848" xr:uid="{381E1021-14B5-4A93-9F9B-0EDD0A16CD78}"/>
    <cellStyle name="ユーザー 4 3" xfId="11338" xr:uid="{1AE06072-FE4F-41F8-8F24-93D80210A311}"/>
    <cellStyle name="ユーザー 4 3 2" xfId="11339" xr:uid="{677B56E8-A622-422C-90C3-0D65674E431F}"/>
    <cellStyle name="ユーザー 4 3 2 2" xfId="24931" xr:uid="{39A85546-BAA4-4564-BDDC-5CFE1F158CB0}"/>
    <cellStyle name="ユーザー 4 3 3" xfId="24930" xr:uid="{A52B0EE4-991B-4594-9DF5-FAA711BF6B74}"/>
    <cellStyle name="ユーザー 4 4" xfId="11340" xr:uid="{851ACBE5-86C7-40C2-836F-5C81FDF2F312}"/>
    <cellStyle name="ユーザー 4 4 2" xfId="11341" xr:uid="{0EBBC761-DD08-447C-9563-E289F6BD2C32}"/>
    <cellStyle name="ユーザー 4 4 2 2" xfId="24933" xr:uid="{7C456049-D431-4058-BC95-E4408E29D399}"/>
    <cellStyle name="ユーザー 4 4 3" xfId="24932" xr:uid="{E968C092-1F7A-4AF8-90A0-4F02C0807F5B}"/>
    <cellStyle name="ユーザー 4 5" xfId="11342" xr:uid="{B10EA01D-D07D-4758-BBCF-63074464FF3A}"/>
    <cellStyle name="ユーザー 4 5 2" xfId="11343" xr:uid="{35661D19-A8A7-40B5-861F-AC57089E3768}"/>
    <cellStyle name="ユーザー 4 5 2 2" xfId="24935" xr:uid="{D1701704-ADDD-4DBD-9A58-E705B2543415}"/>
    <cellStyle name="ユーザー 4 5 3" xfId="24934" xr:uid="{810815D5-AB8E-4C8E-A61D-AD7FCF1C0B06}"/>
    <cellStyle name="ユーザー 4 6" xfId="11344" xr:uid="{22A6393D-60D9-4B24-B776-794C75D126D5}"/>
    <cellStyle name="ユーザー 4 6 2" xfId="24936" xr:uid="{9585D664-5E78-4112-BB78-1E9AB6B39DFA}"/>
    <cellStyle name="ユーザー 4 7" xfId="11345" xr:uid="{0C65AE78-5FF1-47D7-81D0-6ADEAF1A8AD0}"/>
    <cellStyle name="ユーザー 4 7 2" xfId="24937" xr:uid="{3C831960-04D0-46BD-8B7D-62AC1D2C7C2B}"/>
    <cellStyle name="ユーザー 4 8" xfId="11346" xr:uid="{0BAAF668-ADAE-4DE3-8F2F-1F56DA6EA6BC}"/>
    <cellStyle name="ユーザー 4 8 2" xfId="24938" xr:uid="{611C00F1-1E74-4876-977F-28F318DEDCF7}"/>
    <cellStyle name="ユーザー 4 9" xfId="11347" xr:uid="{0B813664-11EC-4D56-8026-2C051060AA33}"/>
    <cellStyle name="ユーザー 4 9 2" xfId="24939" xr:uid="{0F7F1FA2-E249-4C4B-B1B3-12FA228EE1FB}"/>
    <cellStyle name="ユーザー 5" xfId="1197" xr:uid="{E1DD0D26-E7B5-4372-970B-CA58D6E83A09}"/>
    <cellStyle name="ユーザー 5 10" xfId="11348" xr:uid="{DE95691F-B16C-4E66-9483-1677145A20E9}"/>
    <cellStyle name="ユーザー 5 10 2" xfId="24940" xr:uid="{A89AE811-5A49-4DCA-9623-349A51D44651}"/>
    <cellStyle name="ユーザー 5 11" xfId="11349" xr:uid="{CE2CB103-63E0-458D-A9AB-B6E0B7ED985E}"/>
    <cellStyle name="ユーザー 5 11 2" xfId="24941" xr:uid="{B63C53D5-6D6D-4DFF-96E9-FF3564D91973}"/>
    <cellStyle name="ユーザー 5 12" xfId="11350" xr:uid="{04068D1C-00F1-4BE0-B21C-E6C5728A666A}"/>
    <cellStyle name="ユーザー 5 12 2" xfId="24942" xr:uid="{6781D68C-8EAD-41F1-B5B1-155575CC4B2C}"/>
    <cellStyle name="ユーザー 5 13" xfId="11351" xr:uid="{A0E178C0-75CE-45CE-B7BA-A5EEB7695A99}"/>
    <cellStyle name="ユーザー 5 13 2" xfId="24943" xr:uid="{4EA7CE3F-2A06-4CEB-89D9-7CEC26899A06}"/>
    <cellStyle name="ユーザー 5 14" xfId="14958" xr:uid="{7CF5B08E-1F02-47A2-A41B-769F9A452061}"/>
    <cellStyle name="ユーザー 5 14 2" xfId="27323" xr:uid="{46B066E9-9274-42E8-B3CD-CA930F45629C}"/>
    <cellStyle name="ユーザー 5 15" xfId="15352" xr:uid="{D4157161-D6AC-446C-BB98-859FED2895B0}"/>
    <cellStyle name="ユーザー 5 15 2" xfId="27692" xr:uid="{364B7B99-097C-4E69-8FBE-F175D88A00F1}"/>
    <cellStyle name="ユーザー 5 16" xfId="15706" xr:uid="{C3BE9BF1-07FC-416B-B5E9-4FA4DE03FF14}"/>
    <cellStyle name="ユーザー 5 2" xfId="11352" xr:uid="{72722A79-B850-4761-9B78-9C7142BEE445}"/>
    <cellStyle name="ユーザー 5 2 10" xfId="24944" xr:uid="{AFA77C96-E9A8-46B0-8540-CA913213E46A}"/>
    <cellStyle name="ユーザー 5 2 2" xfId="11353" xr:uid="{0C9C2DEC-7136-47F4-8D47-D25D577EA5B6}"/>
    <cellStyle name="ユーザー 5 2 2 2" xfId="11354" xr:uid="{3C3161EB-1E8C-4FE1-A3E0-16503CD29832}"/>
    <cellStyle name="ユーザー 5 2 2 2 2" xfId="24946" xr:uid="{C4474FCF-D50E-4E36-B78D-6163E635EAAC}"/>
    <cellStyle name="ユーザー 5 2 2 3" xfId="11355" xr:uid="{FB92BCD7-EDAC-4E91-BB38-A4A607A31B96}"/>
    <cellStyle name="ユーザー 5 2 2 3 2" xfId="24947" xr:uid="{1BBD04D0-CF42-4205-B886-D65F4A253A5D}"/>
    <cellStyle name="ユーザー 5 2 2 4" xfId="11356" xr:uid="{CF0717F6-38BD-462D-B19E-7481A1DC23D3}"/>
    <cellStyle name="ユーザー 5 2 2 4 2" xfId="24948" xr:uid="{1539D6B4-41A8-41AB-93A4-315A867721C7}"/>
    <cellStyle name="ユーザー 5 2 2 5" xfId="24945" xr:uid="{E651D14A-1E65-44C8-866F-06AB3A5769C3}"/>
    <cellStyle name="ユーザー 5 2 3" xfId="11357" xr:uid="{2086CF96-A55A-4AE3-8667-0E4DCBDC3721}"/>
    <cellStyle name="ユーザー 5 2 3 2" xfId="24949" xr:uid="{51C75662-FCCC-4876-9427-CFB00726B019}"/>
    <cellStyle name="ユーザー 5 2 4" xfId="11358" xr:uid="{54507799-7F6E-4463-9572-7B3660D0347C}"/>
    <cellStyle name="ユーザー 5 2 4 2" xfId="24950" xr:uid="{20B7E466-F911-4266-A7D6-BDE8678ADE2C}"/>
    <cellStyle name="ユーザー 5 2 5" xfId="11359" xr:uid="{77A25A43-E88A-42EF-98CA-EC2CBC417BED}"/>
    <cellStyle name="ユーザー 5 2 5 2" xfId="24951" xr:uid="{067A8C94-9FF7-4DB2-A3D1-BB75145E6476}"/>
    <cellStyle name="ユーザー 5 2 6" xfId="11360" xr:uid="{4591F274-919B-4B43-9F62-99A0D8692BFF}"/>
    <cellStyle name="ユーザー 5 2 6 2" xfId="24952" xr:uid="{3611D8E0-176D-4BD0-914D-E69D76BE75EB}"/>
    <cellStyle name="ユーザー 5 2 7" xfId="11361" xr:uid="{6E1235A0-21EF-4502-9407-B7A714781D95}"/>
    <cellStyle name="ユーザー 5 2 7 2" xfId="24953" xr:uid="{67B32271-CDAC-402E-8B4A-B1D58E849AC8}"/>
    <cellStyle name="ユーザー 5 2 8" xfId="15137" xr:uid="{D29BF8F7-DEE1-46ED-B532-9BDEF0E5EE85}"/>
    <cellStyle name="ユーザー 5 2 8 2" xfId="27477" xr:uid="{89789DEC-22E7-4ACF-84EE-A44A0B2C3C09}"/>
    <cellStyle name="ユーザー 5 2 9" xfId="15509" xr:uid="{77E04435-0444-4C4C-A773-6D84D1AE30DA}"/>
    <cellStyle name="ユーザー 5 2 9 2" xfId="27849" xr:uid="{4B40E0E9-771C-4498-8B5E-385C986BB213}"/>
    <cellStyle name="ユーザー 5 3" xfId="11362" xr:uid="{18860E6C-2467-44CE-B3B5-C0213F985397}"/>
    <cellStyle name="ユーザー 5 3 2" xfId="11363" xr:uid="{5604A9D6-A150-4C48-A0A6-7E9132A014E0}"/>
    <cellStyle name="ユーザー 5 3 2 2" xfId="24955" xr:uid="{9D1C007B-5C99-4D4D-91C1-0C9049732020}"/>
    <cellStyle name="ユーザー 5 3 3" xfId="24954" xr:uid="{E7076EDE-E089-40E2-93DA-EEC2A7370238}"/>
    <cellStyle name="ユーザー 5 4" xfId="11364" xr:uid="{A747F871-F38B-468A-9AC5-633859BF1C37}"/>
    <cellStyle name="ユーザー 5 4 2" xfId="11365" xr:uid="{730AFD3A-FD83-4C49-B88C-A99B52F586AF}"/>
    <cellStyle name="ユーザー 5 4 2 2" xfId="24957" xr:uid="{C9E79EC8-0782-4E15-AB18-8C19D8F29045}"/>
    <cellStyle name="ユーザー 5 4 3" xfId="24956" xr:uid="{5093B53A-1C8A-49F4-B2F0-E7B30BAA9F01}"/>
    <cellStyle name="ユーザー 5 5" xfId="11366" xr:uid="{6EE757E7-E5D1-45CE-B7C9-EFD68E25D239}"/>
    <cellStyle name="ユーザー 5 5 2" xfId="11367" xr:uid="{0CE1B594-84DB-43DF-8A66-D2E1AE9BDAF9}"/>
    <cellStyle name="ユーザー 5 5 2 2" xfId="24959" xr:uid="{7AF95B2D-C6EA-411A-868B-0E8148E3DF94}"/>
    <cellStyle name="ユーザー 5 5 3" xfId="24958" xr:uid="{35A348CE-9657-4304-9B67-67285884EA6F}"/>
    <cellStyle name="ユーザー 5 6" xfId="11368" xr:uid="{DB2D9BD3-F7E1-4948-BEFF-461AC0808B96}"/>
    <cellStyle name="ユーザー 5 6 2" xfId="24960" xr:uid="{FC2758D1-6637-49DC-86F3-1BD5494631E4}"/>
    <cellStyle name="ユーザー 5 7" xfId="11369" xr:uid="{E018103E-C006-4C99-AF14-FDDFC2D1D1E8}"/>
    <cellStyle name="ユーザー 5 7 2" xfId="24961" xr:uid="{4BCA0139-ACB6-47F1-A335-7222E5E64FFC}"/>
    <cellStyle name="ユーザー 5 8" xfId="11370" xr:uid="{E88043F7-644D-4492-8B2E-E6C8D2BAC45A}"/>
    <cellStyle name="ユーザー 5 8 2" xfId="24962" xr:uid="{5F04E5DD-A856-4601-A549-9915D80EC284}"/>
    <cellStyle name="ユーザー 5 9" xfId="11371" xr:uid="{E8DC73D7-6EB5-4A5D-9D7B-58024DA93E6B}"/>
    <cellStyle name="ユーザー 5 9 2" xfId="24963" xr:uid="{1EFF4FFA-0009-46DF-B691-86BC6AFFEB3B}"/>
    <cellStyle name="ユーザー 6" xfId="1198" xr:uid="{5CFBAD7E-7C02-4EF2-91D5-DEFA524CD1FA}"/>
    <cellStyle name="ユーザー 6 10" xfId="11372" xr:uid="{7915CF50-8578-4B37-90EC-C7FB318C9944}"/>
    <cellStyle name="ユーザー 6 10 2" xfId="24964" xr:uid="{7632A533-AB3C-434E-8E13-3D393AB0201E}"/>
    <cellStyle name="ユーザー 6 11" xfId="11373" xr:uid="{BCC67677-AC70-4A08-A695-493614EE2303}"/>
    <cellStyle name="ユーザー 6 11 2" xfId="24965" xr:uid="{EEB66A11-B35B-4F93-94B6-49B6470F67A7}"/>
    <cellStyle name="ユーザー 6 12" xfId="11374" xr:uid="{A4F85CC6-0C42-4BF3-B254-BF0DE4EBE29F}"/>
    <cellStyle name="ユーザー 6 12 2" xfId="24966" xr:uid="{572FB2C4-3366-4B94-A24A-E8CD89E7F158}"/>
    <cellStyle name="ユーザー 6 13" xfId="11375" xr:uid="{32BD06A6-EFD6-4A08-AF0F-558E08DDAF01}"/>
    <cellStyle name="ユーザー 6 13 2" xfId="24967" xr:uid="{56BA78A1-2EF9-4974-B02E-EA44402DB045}"/>
    <cellStyle name="ユーザー 6 14" xfId="14959" xr:uid="{33CE2093-989B-499F-BC32-013942B1E0FB}"/>
    <cellStyle name="ユーザー 6 14 2" xfId="27324" xr:uid="{F6832A0E-2D80-4BD7-86D0-DF04BA281957}"/>
    <cellStyle name="ユーザー 6 15" xfId="15353" xr:uid="{354F3DB8-BB53-40E0-A7FB-246B31B9675B}"/>
    <cellStyle name="ユーザー 6 15 2" xfId="27693" xr:uid="{E488032A-8EE9-4B59-A1C6-7BAAB2E0B137}"/>
    <cellStyle name="ユーザー 6 16" xfId="15707" xr:uid="{56B2EC5B-69D4-4B10-9197-3AA295190D74}"/>
    <cellStyle name="ユーザー 6 2" xfId="11376" xr:uid="{A92E2F2D-381F-4E9F-9211-11B15478FEC8}"/>
    <cellStyle name="ユーザー 6 2 10" xfId="24968" xr:uid="{268690F1-93D4-4727-BB8D-7038837A6037}"/>
    <cellStyle name="ユーザー 6 2 2" xfId="11377" xr:uid="{86812F58-863B-4DA6-B5B3-FF7235EBA4C5}"/>
    <cellStyle name="ユーザー 6 2 2 2" xfId="11378" xr:uid="{FE87C5E6-F511-4749-B108-3E703CFB000C}"/>
    <cellStyle name="ユーザー 6 2 2 2 2" xfId="24970" xr:uid="{BED56F29-6665-4916-A27B-A5FA3AF3BCD6}"/>
    <cellStyle name="ユーザー 6 2 2 3" xfId="11379" xr:uid="{0986C834-74A7-4D2E-A92E-9391DA94EBEA}"/>
    <cellStyle name="ユーザー 6 2 2 3 2" xfId="24971" xr:uid="{3342BA12-85D0-4CD5-B631-6433AF705890}"/>
    <cellStyle name="ユーザー 6 2 2 4" xfId="11380" xr:uid="{6CAF7DE7-5CE8-4DB1-9C57-E56497F5D8CA}"/>
    <cellStyle name="ユーザー 6 2 2 4 2" xfId="24972" xr:uid="{6A2788C2-5015-4FF6-B017-F175B1D1EC85}"/>
    <cellStyle name="ユーザー 6 2 2 5" xfId="24969" xr:uid="{C95F9C07-A57E-4358-9142-F7D9F5B58486}"/>
    <cellStyle name="ユーザー 6 2 3" xfId="11381" xr:uid="{29AC434F-E0D2-4CA6-A635-3E2379B5039F}"/>
    <cellStyle name="ユーザー 6 2 3 2" xfId="24973" xr:uid="{9DF052BB-7380-4482-B6E3-7BB008FD45F9}"/>
    <cellStyle name="ユーザー 6 2 4" xfId="11382" xr:uid="{E5717425-6E75-44D8-BD0E-EA9ABBC98B4B}"/>
    <cellStyle name="ユーザー 6 2 4 2" xfId="24974" xr:uid="{6F60DDB1-3975-4825-A321-F593C5F3ECEA}"/>
    <cellStyle name="ユーザー 6 2 5" xfId="11383" xr:uid="{3C6BD586-2F61-46D5-8A05-EB559F80CE94}"/>
    <cellStyle name="ユーザー 6 2 5 2" xfId="24975" xr:uid="{28C06B57-52F9-41FA-A335-75C904733FCC}"/>
    <cellStyle name="ユーザー 6 2 6" xfId="11384" xr:uid="{C7495C5B-44E3-42FF-A7CA-18CB8FEF480F}"/>
    <cellStyle name="ユーザー 6 2 6 2" xfId="24976" xr:uid="{A3853F23-B1CB-464D-80C4-73A935DEA4FA}"/>
    <cellStyle name="ユーザー 6 2 7" xfId="11385" xr:uid="{5CE3D691-404A-4B30-82D3-38976201F448}"/>
    <cellStyle name="ユーザー 6 2 7 2" xfId="24977" xr:uid="{4FB2DF4E-0D0D-4A52-A21A-93AC6D0CFDF1}"/>
    <cellStyle name="ユーザー 6 2 8" xfId="15138" xr:uid="{90CD88CB-BB3F-4966-AA10-BEBC5C866F2A}"/>
    <cellStyle name="ユーザー 6 2 8 2" xfId="27478" xr:uid="{C74C5B1E-6360-4E48-BA31-82C464A5CF39}"/>
    <cellStyle name="ユーザー 6 2 9" xfId="15510" xr:uid="{1B4D84F7-6331-44B2-91E1-F0590F8291F1}"/>
    <cellStyle name="ユーザー 6 2 9 2" xfId="27850" xr:uid="{1AD7B0E6-C81A-4BE5-8D38-6852C885FB02}"/>
    <cellStyle name="ユーザー 6 3" xfId="11386" xr:uid="{310F8538-6163-424D-809B-B4EEE580F256}"/>
    <cellStyle name="ユーザー 6 3 2" xfId="11387" xr:uid="{DCCEA518-8E48-4630-9AA9-219CC5D83BBF}"/>
    <cellStyle name="ユーザー 6 3 2 2" xfId="24979" xr:uid="{41E03582-C1DD-4F92-9D71-A0A85A04528D}"/>
    <cellStyle name="ユーザー 6 3 3" xfId="24978" xr:uid="{7A1104EE-6EDC-4173-BD6D-55D465BA5A4D}"/>
    <cellStyle name="ユーザー 6 4" xfId="11388" xr:uid="{E86BD226-5C45-44F1-8D22-CFF573662D73}"/>
    <cellStyle name="ユーザー 6 4 2" xfId="11389" xr:uid="{F0792E44-B08B-4F14-B270-B03A290128BE}"/>
    <cellStyle name="ユーザー 6 4 2 2" xfId="24981" xr:uid="{AEED32F8-D19C-47DA-A70D-7234EB700EEF}"/>
    <cellStyle name="ユーザー 6 4 3" xfId="24980" xr:uid="{553687FB-CF5D-4926-83D2-7D7D8596E5C4}"/>
    <cellStyle name="ユーザー 6 5" xfId="11390" xr:uid="{7AE9A8A6-16B6-462B-9166-5233025C0CC3}"/>
    <cellStyle name="ユーザー 6 5 2" xfId="11391" xr:uid="{0931EC52-24A3-428C-A764-F63E3B655F35}"/>
    <cellStyle name="ユーザー 6 5 2 2" xfId="24983" xr:uid="{7A1F294C-2798-4152-BC78-FB07BA611E00}"/>
    <cellStyle name="ユーザー 6 5 3" xfId="24982" xr:uid="{2145B4AB-3FD8-452A-91F6-55DD58B7F91A}"/>
    <cellStyle name="ユーザー 6 6" xfId="11392" xr:uid="{A82D46DF-A2BD-4ECD-946C-A2B9085E6E08}"/>
    <cellStyle name="ユーザー 6 6 2" xfId="24984" xr:uid="{4E946D59-1E47-445A-A040-297F672F79E3}"/>
    <cellStyle name="ユーザー 6 7" xfId="11393" xr:uid="{06F924FE-FFF1-4D2E-8B26-9CB7944859C2}"/>
    <cellStyle name="ユーザー 6 7 2" xfId="24985" xr:uid="{FA233602-86A3-4626-A815-BCE4458F9394}"/>
    <cellStyle name="ユーザー 6 8" xfId="11394" xr:uid="{16B219BB-7597-4BAA-B2D7-014D7DBA6A6E}"/>
    <cellStyle name="ユーザー 6 8 2" xfId="24986" xr:uid="{7A61BEDF-A177-4B7D-A866-71D22FEE565C}"/>
    <cellStyle name="ユーザー 6 9" xfId="11395" xr:uid="{20B2FE15-3D42-455B-8E3B-57C1153CB252}"/>
    <cellStyle name="ユーザー 6 9 2" xfId="24987" xr:uid="{A797BE81-9A0D-454D-BBDA-E483065F676D}"/>
    <cellStyle name="ユーザー 7" xfId="1199" xr:uid="{F4BE4959-2376-4E15-87DD-31E152FE29B2}"/>
    <cellStyle name="ユーザー 7 10" xfId="11396" xr:uid="{CF3911F4-41C4-476F-BC1B-03AC6351B2FE}"/>
    <cellStyle name="ユーザー 7 10 2" xfId="24988" xr:uid="{E9995735-0178-4BC3-AA55-F9B411EC2E5D}"/>
    <cellStyle name="ユーザー 7 11" xfId="11397" xr:uid="{28D244A0-EF37-4BD8-AE00-18F3C2E9E575}"/>
    <cellStyle name="ユーザー 7 11 2" xfId="24989" xr:uid="{A746A8FF-DFE4-407C-9D26-82D6CF2093EC}"/>
    <cellStyle name="ユーザー 7 12" xfId="11398" xr:uid="{643B4E2A-59D0-43D1-9B97-A4A493163E78}"/>
    <cellStyle name="ユーザー 7 12 2" xfId="24990" xr:uid="{0A87A92E-1587-457E-BFC5-DE29D8121C8E}"/>
    <cellStyle name="ユーザー 7 13" xfId="11399" xr:uid="{186011D0-F9F1-4F74-A108-D2045FB0E234}"/>
    <cellStyle name="ユーザー 7 13 2" xfId="24991" xr:uid="{4ED24427-A1DA-4031-A893-C5A736D65D27}"/>
    <cellStyle name="ユーザー 7 14" xfId="14960" xr:uid="{ECB004F2-4439-493B-BE2E-BC60C019E0CA}"/>
    <cellStyle name="ユーザー 7 14 2" xfId="27325" xr:uid="{9821C7CB-3A96-4C71-AA84-58540735B667}"/>
    <cellStyle name="ユーザー 7 15" xfId="15354" xr:uid="{E2FD88A1-6285-4FBF-9DAA-7A8C619F4F97}"/>
    <cellStyle name="ユーザー 7 15 2" xfId="27694" xr:uid="{A5D87BFB-7A28-4516-9183-903E6D48C452}"/>
    <cellStyle name="ユーザー 7 16" xfId="15708" xr:uid="{60937D22-3659-43B4-93D0-1EB121E74CEF}"/>
    <cellStyle name="ユーザー 7 2" xfId="11400" xr:uid="{009AE46F-43A1-4858-8040-057E80F89991}"/>
    <cellStyle name="ユーザー 7 2 10" xfId="24992" xr:uid="{13AC5F55-4DBA-48A7-BF67-32552E98961A}"/>
    <cellStyle name="ユーザー 7 2 2" xfId="11401" xr:uid="{FBE28083-1E4E-4DAA-9695-2582BBF1A746}"/>
    <cellStyle name="ユーザー 7 2 2 2" xfId="11402" xr:uid="{B705716C-FD0C-429F-B62D-2BC3FB2CFD0D}"/>
    <cellStyle name="ユーザー 7 2 2 2 2" xfId="24994" xr:uid="{AC3E45E7-42F5-4BF2-A79C-DD37A930522B}"/>
    <cellStyle name="ユーザー 7 2 2 3" xfId="11403" xr:uid="{81055146-24E2-49B3-B7E9-B83B977EDD1E}"/>
    <cellStyle name="ユーザー 7 2 2 3 2" xfId="24995" xr:uid="{5EB4B060-6327-4295-B1DC-EC530604C770}"/>
    <cellStyle name="ユーザー 7 2 2 4" xfId="11404" xr:uid="{19747D17-E17F-4204-AF82-28581686E486}"/>
    <cellStyle name="ユーザー 7 2 2 4 2" xfId="24996" xr:uid="{1EC1189D-303F-4ECD-A647-CD88B9F57A22}"/>
    <cellStyle name="ユーザー 7 2 2 5" xfId="24993" xr:uid="{810631C3-DD6F-4BB5-9B6C-1F6F23F52B07}"/>
    <cellStyle name="ユーザー 7 2 3" xfId="11405" xr:uid="{4B2B9731-1AF5-426C-B668-A91CC111797A}"/>
    <cellStyle name="ユーザー 7 2 3 2" xfId="24997" xr:uid="{311D5CA6-D685-4A58-B9DB-2A1B46A8D0E5}"/>
    <cellStyle name="ユーザー 7 2 4" xfId="11406" xr:uid="{2E04FA55-6FCE-4748-90CD-448E0B9867B4}"/>
    <cellStyle name="ユーザー 7 2 4 2" xfId="24998" xr:uid="{CDD2FEE7-49F9-491A-9D8F-7D0F37342718}"/>
    <cellStyle name="ユーザー 7 2 5" xfId="11407" xr:uid="{777C3C7C-8557-4367-B915-8254A8AE11B2}"/>
    <cellStyle name="ユーザー 7 2 5 2" xfId="24999" xr:uid="{7FCF9C1F-5A79-4292-8BF9-D2E00D262AC0}"/>
    <cellStyle name="ユーザー 7 2 6" xfId="11408" xr:uid="{D6D67E46-8300-433F-9134-DCEC1661A2DF}"/>
    <cellStyle name="ユーザー 7 2 6 2" xfId="25000" xr:uid="{D7DEAD0C-C0F0-455C-88C2-007D2C90DA43}"/>
    <cellStyle name="ユーザー 7 2 7" xfId="11409" xr:uid="{FEEB15F6-F9FB-4E58-8B3A-629CAB2BB295}"/>
    <cellStyle name="ユーザー 7 2 7 2" xfId="25001" xr:uid="{E998DD68-348F-4C87-8830-CEE02FC92FD9}"/>
    <cellStyle name="ユーザー 7 2 8" xfId="15139" xr:uid="{8907C075-D8E9-4D24-A9EF-86F74DFA726A}"/>
    <cellStyle name="ユーザー 7 2 8 2" xfId="27479" xr:uid="{C9E05DF9-AF79-464B-9A1D-CD59323B78A0}"/>
    <cellStyle name="ユーザー 7 2 9" xfId="15511" xr:uid="{5CA3ACD2-A42E-401D-9510-F3EFCD6859D0}"/>
    <cellStyle name="ユーザー 7 2 9 2" xfId="27851" xr:uid="{A9F6A65E-1A5B-4A60-B01E-EAEB7C128B05}"/>
    <cellStyle name="ユーザー 7 3" xfId="11410" xr:uid="{0B2B6E82-9393-418B-8C2B-D5EB2F7525B6}"/>
    <cellStyle name="ユーザー 7 3 2" xfId="11411" xr:uid="{A6CE8DC2-1684-4EDE-970C-EEAF25F26B8D}"/>
    <cellStyle name="ユーザー 7 3 2 2" xfId="25003" xr:uid="{29A82F68-C32E-4E3B-B05C-56B36210B8B8}"/>
    <cellStyle name="ユーザー 7 3 3" xfId="25002" xr:uid="{CCD0F504-701B-480E-9FE6-10F42CD25490}"/>
    <cellStyle name="ユーザー 7 4" xfId="11412" xr:uid="{15C453F9-380A-46A8-8A6B-38D99B461AA7}"/>
    <cellStyle name="ユーザー 7 4 2" xfId="11413" xr:uid="{7F6B57B6-6B82-4B74-8F69-F96948AA4DBB}"/>
    <cellStyle name="ユーザー 7 4 2 2" xfId="25005" xr:uid="{EDA20831-20BF-4199-8CAA-A771E92C4F00}"/>
    <cellStyle name="ユーザー 7 4 3" xfId="25004" xr:uid="{C2CF1062-BDC5-43A8-A403-79BC0368D7FA}"/>
    <cellStyle name="ユーザー 7 5" xfId="11414" xr:uid="{C14ADFEB-7EBA-4E92-B508-02B191E657FD}"/>
    <cellStyle name="ユーザー 7 5 2" xfId="11415" xr:uid="{6C8AF2AD-02A2-4F29-A5E9-D777553AA5B9}"/>
    <cellStyle name="ユーザー 7 5 2 2" xfId="25007" xr:uid="{34D6BC96-6B2B-4817-AF44-DAB4DC2ABA32}"/>
    <cellStyle name="ユーザー 7 5 3" xfId="25006" xr:uid="{9CFF2CA2-A1FB-4C8D-968A-824518B30C60}"/>
    <cellStyle name="ユーザー 7 6" xfId="11416" xr:uid="{AA161CC3-B343-436B-A3C5-43C24785004B}"/>
    <cellStyle name="ユーザー 7 6 2" xfId="25008" xr:uid="{0721D048-3E19-43A9-A1DF-E202B2CC0305}"/>
    <cellStyle name="ユーザー 7 7" xfId="11417" xr:uid="{C3F2F0DA-2E2F-4053-A390-51D1BA5A99BC}"/>
    <cellStyle name="ユーザー 7 7 2" xfId="25009" xr:uid="{EAE74477-62AA-43D6-804D-49E69EBC1FC2}"/>
    <cellStyle name="ユーザー 7 8" xfId="11418" xr:uid="{0F475D5D-65BB-4251-9258-D54FECA6CD4B}"/>
    <cellStyle name="ユーザー 7 8 2" xfId="25010" xr:uid="{0D6B00EC-947E-4666-956C-E81922CEB21F}"/>
    <cellStyle name="ユーザー 7 9" xfId="11419" xr:uid="{5FA0D616-81A2-44DD-A32C-0089C7F38188}"/>
    <cellStyle name="ユーザー 7 9 2" xfId="25011" xr:uid="{99348BF6-0C2A-4B2E-9099-2DAA596856D4}"/>
    <cellStyle name="ユーザー 8" xfId="1200" xr:uid="{2A9FD6A6-C847-4FC6-AF05-C9D1844C921C}"/>
    <cellStyle name="ユーザー 8 10" xfId="15039" xr:uid="{0D8CF41C-C949-4983-9F0B-42B1BB356C2E}"/>
    <cellStyle name="ユーザー 8 10 2" xfId="27404" xr:uid="{1F7A210E-130B-4A64-92D7-D20EEDFE1DB0}"/>
    <cellStyle name="ユーザー 8 11" xfId="15433" xr:uid="{92C8068F-9019-4E2C-8DBC-DF1EF2ACFB63}"/>
    <cellStyle name="ユーザー 8 11 2" xfId="27773" xr:uid="{328689C1-6FE0-4E74-B3FB-D3753E223D93}"/>
    <cellStyle name="ユーザー 8 12" xfId="15709" xr:uid="{2EC8BB97-26D4-46FA-8117-6742869EA871}"/>
    <cellStyle name="ユーザー 8 2" xfId="11420" xr:uid="{22719796-1EBC-408A-89BE-4E85F0468AD3}"/>
    <cellStyle name="ユーザー 8 2 2" xfId="11421" xr:uid="{81646FAB-5A50-42E1-AFB7-A537D62C4CF8}"/>
    <cellStyle name="ユーザー 8 2 2 2" xfId="11422" xr:uid="{0E3594C7-6344-4402-807E-E4A8C9642450}"/>
    <cellStyle name="ユーザー 8 2 2 2 2" xfId="25014" xr:uid="{57EBA070-469C-4D9C-98C4-43C4841BBE38}"/>
    <cellStyle name="ユーザー 8 2 2 3" xfId="11423" xr:uid="{94A1F021-E971-4278-A5FE-6F5749FEA52C}"/>
    <cellStyle name="ユーザー 8 2 2 3 2" xfId="25015" xr:uid="{A1C32923-E4BC-404F-8772-F167EE512AE6}"/>
    <cellStyle name="ユーザー 8 2 2 4" xfId="11424" xr:uid="{8C671C6C-50A3-43B0-83F7-8B373898225C}"/>
    <cellStyle name="ユーザー 8 2 2 4 2" xfId="25016" xr:uid="{9471389C-7B0C-4025-B43B-BA5E25A5DF0E}"/>
    <cellStyle name="ユーザー 8 2 2 5" xfId="25013" xr:uid="{30193A26-A3BF-4600-877E-CAD4CCE08DE7}"/>
    <cellStyle name="ユーザー 8 2 3" xfId="11425" xr:uid="{4E7E6CB1-D8B6-4463-A5E3-C6B381CDEBE6}"/>
    <cellStyle name="ユーザー 8 2 3 2" xfId="25017" xr:uid="{96812BCC-7D15-44A1-A0B2-F3DCE7A532B0}"/>
    <cellStyle name="ユーザー 8 2 4" xfId="11426" xr:uid="{457E5990-112E-414E-82C3-A471A5DA7C81}"/>
    <cellStyle name="ユーザー 8 2 4 2" xfId="25018" xr:uid="{58FB3C25-8FAD-452B-BC01-6D6613B434FF}"/>
    <cellStyle name="ユーザー 8 2 5" xfId="11427" xr:uid="{5D7D0B1E-477D-459F-A0B8-790CCEB75883}"/>
    <cellStyle name="ユーザー 8 2 5 2" xfId="25019" xr:uid="{D6E99B32-5A41-4BF1-A0A3-85358A0CD005}"/>
    <cellStyle name="ユーザー 8 2 6" xfId="15140" xr:uid="{9B487679-77AE-4C2F-9420-9FFAD2B9A671}"/>
    <cellStyle name="ユーザー 8 2 6 2" xfId="27480" xr:uid="{BDBA9FE8-0E86-4756-87BA-490F217280C8}"/>
    <cellStyle name="ユーザー 8 2 7" xfId="15512" xr:uid="{9E908999-9017-49BA-8332-A7A7433D7E68}"/>
    <cellStyle name="ユーザー 8 2 7 2" xfId="27852" xr:uid="{61EC0F98-B512-42B8-81C0-C2FF54027DA8}"/>
    <cellStyle name="ユーザー 8 2 8" xfId="25012" xr:uid="{E08352C4-0751-4B8E-8074-A77F9762C7C3}"/>
    <cellStyle name="ユーザー 8 3" xfId="11428" xr:uid="{3A2791C9-B92E-4385-8330-504850B4C042}"/>
    <cellStyle name="ユーザー 8 3 2" xfId="25020" xr:uid="{9FA5F4E3-3961-4D0B-94B0-AA5C8693D672}"/>
    <cellStyle name="ユーザー 8 4" xfId="11429" xr:uid="{42B66702-70CF-4DB5-9257-FC793079F161}"/>
    <cellStyle name="ユーザー 8 4 2" xfId="25021" xr:uid="{B67C8DE1-F227-46C6-ACA8-222699F5463E}"/>
    <cellStyle name="ユーザー 8 5" xfId="11430" xr:uid="{004F5AC3-1254-4C64-9CA2-5C5D21E1D8D5}"/>
    <cellStyle name="ユーザー 8 5 2" xfId="25022" xr:uid="{69A2DD91-32D1-4070-A0DE-A06E3D935B05}"/>
    <cellStyle name="ユーザー 8 6" xfId="11431" xr:uid="{A10B7FE1-D053-4139-8E87-683A8FFBA122}"/>
    <cellStyle name="ユーザー 8 6 2" xfId="25023" xr:uid="{846F69EA-175A-4F1F-8F6D-3AE880094498}"/>
    <cellStyle name="ユーザー 8 7" xfId="11432" xr:uid="{0A491209-2A25-4A9F-98B8-5A3A239DD37D}"/>
    <cellStyle name="ユーザー 8 7 2" xfId="25024" xr:uid="{B2D151F6-3F69-4286-B837-6F6A443D9A20}"/>
    <cellStyle name="ユーザー 8 8" xfId="11433" xr:uid="{EDC6AC2B-A4E9-43AF-B3AA-F6FC5095EFB8}"/>
    <cellStyle name="ユーザー 8 8 2" xfId="25025" xr:uid="{264834D0-A4FE-497A-86E6-CD773D6BB829}"/>
    <cellStyle name="ユーザー 8 9" xfId="11434" xr:uid="{C099A140-D28C-4687-8FFB-FD00F3F71CB3}"/>
    <cellStyle name="ユーザー 8 9 2" xfId="25026" xr:uid="{DBC3D8F8-B914-4881-85F6-49C7A59D35A1}"/>
    <cellStyle name="ユーザー 9" xfId="11435" xr:uid="{7A9D177D-3B8B-4B3A-9EC9-A898026B7171}"/>
    <cellStyle name="ユーザー 9 2" xfId="11436" xr:uid="{25561066-9CD8-4106-A0A3-076C9EABA1C3}"/>
    <cellStyle name="ユーザー 9 2 2" xfId="11437" xr:uid="{B9976B28-D46C-4E45-85E9-1A1F1CF3BB68}"/>
    <cellStyle name="ユーザー 9 2 2 2" xfId="25029" xr:uid="{E3339FA0-70C2-48BD-8E4A-39B81AB26370}"/>
    <cellStyle name="ユーザー 9 2 3" xfId="11438" xr:uid="{BA0EA904-90E8-4621-966D-A285C7411CA4}"/>
    <cellStyle name="ユーザー 9 2 3 2" xfId="25030" xr:uid="{DCFE13E1-B02B-40E6-A78C-E48D2B9E438E}"/>
    <cellStyle name="ユーザー 9 2 4" xfId="11439" xr:uid="{728AA8D1-A3B4-4F74-BB58-A152D103508F}"/>
    <cellStyle name="ユーザー 9 2 4 2" xfId="25031" xr:uid="{314ADCD7-137F-4410-B59E-3DAE80AD4660}"/>
    <cellStyle name="ユーザー 9 2 5" xfId="25028" xr:uid="{080E4C04-3C2B-44AA-A99D-F0D042DFE3EE}"/>
    <cellStyle name="ユーザー 9 3" xfId="11440" xr:uid="{F55A1291-AD27-4FEB-8BEA-5BEC576E6086}"/>
    <cellStyle name="ユーザー 9 3 2" xfId="25032" xr:uid="{94628068-5728-45F4-8425-D3456B037D85}"/>
    <cellStyle name="ユーザー 9 4" xfId="11441" xr:uid="{4429362C-0A1E-4914-B223-0CBF5740529E}"/>
    <cellStyle name="ユーザー 9 4 2" xfId="25033" xr:uid="{9394A393-470A-4EAC-BE6C-EFE09434E6A8}"/>
    <cellStyle name="ユーザー 9 5" xfId="11442" xr:uid="{55CE5CD1-D7C3-4F35-A3DA-CA748C65D6A6}"/>
    <cellStyle name="ユーザー 9 5 2" xfId="25034" xr:uid="{6732359D-AF29-417A-A4E6-82DF67A58A58}"/>
    <cellStyle name="ユーザー 9 6" xfId="15141" xr:uid="{9DB817AD-AEE2-4B78-9C17-E52CCA26AE26}"/>
    <cellStyle name="ユーザー 9 6 2" xfId="27481" xr:uid="{8011BFE0-417B-4AFA-A4EE-366FD62C0FF8}"/>
    <cellStyle name="ユーザー 9 7" xfId="15513" xr:uid="{F60024E0-CB5F-4C58-AA3D-66E9A3C3D92C}"/>
    <cellStyle name="ユーザー 9 7 2" xfId="27853" xr:uid="{F549F056-2E12-4969-8FC7-FBDA3211E6BE}"/>
    <cellStyle name="ユーザー 9 8" xfId="25027" xr:uid="{47DAB7A3-D6C6-438C-A07E-E8A6ED1A4F47}"/>
    <cellStyle name="リンク セル 10" xfId="617" xr:uid="{A7EA0790-E4BF-42C8-979E-4C55577DA5C6}"/>
    <cellStyle name="リンク セル 10 2" xfId="11443" xr:uid="{56B407C2-D81B-4F4F-836E-0B64C7C63034}"/>
    <cellStyle name="リンク セル 11" xfId="618" xr:uid="{765B883A-AC64-44A2-ACF1-04CB01EE52D2}"/>
    <cellStyle name="リンク セル 11 2" xfId="11444" xr:uid="{8EA1DBE3-6DB9-4BD9-BAE9-12CA856D8EF0}"/>
    <cellStyle name="リンク セル 12" xfId="619" xr:uid="{86BC9516-6D6F-4704-B199-641E8A45FFDE}"/>
    <cellStyle name="リンク セル 12 2" xfId="11445" xr:uid="{EA16EF7C-32F8-4C04-9375-BC2DF22A65CE}"/>
    <cellStyle name="リンク セル 2" xfId="620" xr:uid="{740F4CE7-5EFD-47AF-8326-421E54766A74}"/>
    <cellStyle name="リンク セル 2 2" xfId="11446" xr:uid="{1E0B373E-FFED-4B3F-8F5D-9F452C239BB9}"/>
    <cellStyle name="リンク セル 3" xfId="621" xr:uid="{64E61DC2-1D7D-4938-94AA-A1E4E1615109}"/>
    <cellStyle name="リンク セル 3 2" xfId="11447" xr:uid="{F01EB4C3-20F5-4869-8920-39E8F65224D9}"/>
    <cellStyle name="リンク セル 4" xfId="622" xr:uid="{8CBE8719-298F-4E58-AAFF-9F1DE8C6194D}"/>
    <cellStyle name="リンク セル 4 2" xfId="11448" xr:uid="{18D77C98-2AD2-4BBD-B8D1-B8F0C434D21A}"/>
    <cellStyle name="リンク セル 5" xfId="623" xr:uid="{FBD5D429-7DE0-4976-8EBD-D5A8C4E9360D}"/>
    <cellStyle name="リンク セル 5 2" xfId="11449" xr:uid="{99EBE91A-15A2-4A3D-8884-61B64760439B}"/>
    <cellStyle name="リンク セル 6" xfId="624" xr:uid="{600710CC-44E7-4929-9294-661B536FE1DB}"/>
    <cellStyle name="リンク セル 6 2" xfId="11450" xr:uid="{1C4C5B54-46C0-428C-95F1-B658D6D40456}"/>
    <cellStyle name="リンク セル 7" xfId="625" xr:uid="{DA22828B-552E-4AFC-9644-B82FB73E8031}"/>
    <cellStyle name="リンク セル 7 2" xfId="11451" xr:uid="{A10A674A-1F62-4E6E-BC73-21B3982A74DE}"/>
    <cellStyle name="リンク セル 8" xfId="626" xr:uid="{8D4BD5AD-3905-4964-A6E4-4A0B1BA944C4}"/>
    <cellStyle name="リンク セル 8 2" xfId="11452" xr:uid="{A92188B7-0931-442E-B5FE-A4A3A5A828D4}"/>
    <cellStyle name="リンク セル 9" xfId="627" xr:uid="{C467079B-159F-4C8A-8658-4CDF15C87563}"/>
    <cellStyle name="リンク セル 9 2" xfId="11453" xr:uid="{A2A67C32-C303-48DC-A7C3-38CE711009CC}"/>
    <cellStyle name="_x001d__x000c_K_x0014__x000d_&gt;V_x0001_&gt;_x0014_n_x001e__x0007__x0001__x0001_" xfId="628" xr:uid="{803B6386-CED2-4CB1-A0FC-EC31262CAD32}"/>
    <cellStyle name="_x001d__x000c_K_x0014__x000d_&gt;V_x0001_&gt;_x0014_n_x001e__x0007__x0001__x0001_ 2" xfId="11454" xr:uid="{73B9D526-89D0-4F2F-9366-EDBC25472B70}"/>
    <cellStyle name="悪い 10" xfId="629" xr:uid="{5FBB0FF6-0A11-474F-A19D-BD6519B14EBA}"/>
    <cellStyle name="悪い 10 2" xfId="11455" xr:uid="{F14661E2-45FC-4A0C-9366-DDC5A5609647}"/>
    <cellStyle name="悪い 11" xfId="630" xr:uid="{6CEEDF81-8503-4AA2-A0B3-942D07F58154}"/>
    <cellStyle name="悪い 11 2" xfId="11456" xr:uid="{AC2F1AC4-B125-41D2-99E7-78974ABD64A1}"/>
    <cellStyle name="悪い 12" xfId="631" xr:uid="{99B9DCA3-2E6A-490B-9695-085F4A79A80C}"/>
    <cellStyle name="悪い 12 2" xfId="11457" xr:uid="{1D1563AE-5374-475D-9B10-40FBE079E1D2}"/>
    <cellStyle name="悪い 2" xfId="632" xr:uid="{6AD58E6E-7B30-484B-A66D-8CB4CF68AD31}"/>
    <cellStyle name="悪い 2 2" xfId="11458" xr:uid="{19199776-FFCC-4A99-B0E3-CB2E0EDA9E9C}"/>
    <cellStyle name="悪い 3" xfId="633" xr:uid="{A54DCFB6-94C1-421E-BC41-80710B8FAC30}"/>
    <cellStyle name="悪い 3 2" xfId="11459" xr:uid="{FEB745F6-3A95-4FB9-9FEC-7AD0450D007C}"/>
    <cellStyle name="悪い 4" xfId="634" xr:uid="{18F1CE5C-B25C-4D49-937C-E41BC32A324B}"/>
    <cellStyle name="悪い 4 2" xfId="11460" xr:uid="{2DE5B8BE-F453-481A-B11A-BCF2D687D6F1}"/>
    <cellStyle name="悪い 5" xfId="635" xr:uid="{A75B2031-E297-410D-82FA-1A4B2595A314}"/>
    <cellStyle name="悪い 5 2" xfId="11461" xr:uid="{E4F91A91-6E17-4A4D-B4BF-0A71C895D97D}"/>
    <cellStyle name="悪い 6" xfId="636" xr:uid="{070F6931-1BCA-4EC4-9391-99EFA7F2B9C8}"/>
    <cellStyle name="悪い 6 2" xfId="11462" xr:uid="{5E544BA4-A399-4427-83E4-C9316AC4818A}"/>
    <cellStyle name="悪い 7" xfId="637" xr:uid="{2D2E7641-DB3B-43A1-AE6E-B653F22578D2}"/>
    <cellStyle name="悪い 7 2" xfId="11463" xr:uid="{E015E2A1-AAC7-4502-8720-919AEC3EDB54}"/>
    <cellStyle name="悪い 8" xfId="638" xr:uid="{3474A832-F3F0-4D10-BB31-ACC30E5D62A8}"/>
    <cellStyle name="悪い 8 2" xfId="11464" xr:uid="{007CDD88-E39B-4014-968D-444B0860D134}"/>
    <cellStyle name="悪い 9" xfId="639" xr:uid="{14590213-FD65-4555-82E1-425C7E8EE044}"/>
    <cellStyle name="悪い 9 2" xfId="11465" xr:uid="{689C78A3-3227-44C3-A07B-90D7A1428409}"/>
    <cellStyle name="下点線" xfId="640" xr:uid="{F38DA039-8502-4661-B680-CF9930D38067}"/>
    <cellStyle name="下点線 2" xfId="1201" xr:uid="{CBD4A5A0-EBCF-4E09-8A2F-282AF776FA1C}"/>
    <cellStyle name="下点線 2 2" xfId="11466" xr:uid="{A6C23985-ED56-4488-AA8B-08740A988008}"/>
    <cellStyle name="下点線 3" xfId="11467" xr:uid="{4E5B3552-65E0-47C0-8EEA-A321CB696C15}"/>
    <cellStyle name="価格桁区切り" xfId="641" xr:uid="{DA5B01BF-4F07-471D-B301-CD3E669D9A49}"/>
    <cellStyle name="強調 1" xfId="642" xr:uid="{995BEEF0-15C9-43AD-8167-957FABF69FD3}"/>
    <cellStyle name="強調 1 2" xfId="11468" xr:uid="{6E5DDC4D-D563-48BD-8FBD-A53F7B4ED0DE}"/>
    <cellStyle name="強調 2" xfId="643" xr:uid="{AA3DF301-A620-4C63-8B96-9DDA1617B4BB}"/>
    <cellStyle name="強調 2 2" xfId="11469" xr:uid="{FCEC31C5-0761-40CC-B4BE-F0DF503F1F64}"/>
    <cellStyle name="強調 3" xfId="644" xr:uid="{BC8E9AF8-FA54-4F76-BB24-E605F63603E2}"/>
    <cellStyle name="強調 3 2" xfId="11470" xr:uid="{659EA984-90FF-4D61-8F1B-1B9E96331604}"/>
    <cellStyle name="強調文字" xfId="645" xr:uid="{307C2D12-1244-48E7-9100-9C66CAA41CD5}"/>
    <cellStyle name="強調文字 2" xfId="1202" xr:uid="{67655E29-C8CD-43E1-A269-1C5A32CBB280}"/>
    <cellStyle name="強調文字 2 2" xfId="11471" xr:uid="{B020221E-84B2-4030-ADF9-68A6F1A9B736}"/>
    <cellStyle name="強調文字 3" xfId="11472" xr:uid="{1B112D7B-24E0-488F-A76B-F10B9F9895C6}"/>
    <cellStyle name="型番" xfId="646" xr:uid="{62E40814-F5AF-4C52-AA56-B21951226326}"/>
    <cellStyle name="型番 2" xfId="11473" xr:uid="{851FBDBA-7DD9-43F4-A83B-3D21CDFEF932}"/>
    <cellStyle name="計算 10" xfId="647" xr:uid="{BB315E84-CB2B-4B80-B69B-A2246226EB7A}"/>
    <cellStyle name="計算 10 2" xfId="11474" xr:uid="{04E50F2C-9B4F-44BB-B33D-9E4B768F0E50}"/>
    <cellStyle name="計算 11" xfId="648" xr:uid="{92871761-DD9E-48BB-A09D-C9DC25F50E8E}"/>
    <cellStyle name="計算 11 2" xfId="11475" xr:uid="{5BBC966B-6D82-49FB-959E-F16D6E8831EF}"/>
    <cellStyle name="計算 12" xfId="649" xr:uid="{2070BF6C-E106-40A4-9FAE-76DDC4DA13A4}"/>
    <cellStyle name="計算 12 2" xfId="11476" xr:uid="{D3EE209A-E33A-4660-8B48-4F4A327F7D51}"/>
    <cellStyle name="計算 2" xfId="650" xr:uid="{C991D77A-8A43-4588-9167-F49A894FE5F1}"/>
    <cellStyle name="計算 2 2" xfId="11477" xr:uid="{F92F4161-D917-45C7-8325-3878224FF9C9}"/>
    <cellStyle name="計算 2 2 2" xfId="15042" xr:uid="{4AD1C085-4E09-45F8-85D4-3F4D5A729512}"/>
    <cellStyle name="計算 2 2 2 2" xfId="15435" xr:uid="{8C31BF00-2045-4440-A195-F20ED7FFDF3D}"/>
    <cellStyle name="計算 2 2 2 2 2" xfId="27775" xr:uid="{DE033039-962F-495B-8C95-64E7021A86ED}"/>
    <cellStyle name="計算 2 2 2 3" xfId="27407" xr:uid="{02B4A973-54F3-41CC-B243-195F4A2F76EA}"/>
    <cellStyle name="計算 2 2 3" xfId="15034" xr:uid="{64AAFD41-0027-415B-B643-544C107AAD23}"/>
    <cellStyle name="計算 2 2 3 2" xfId="27399" xr:uid="{F163D69D-D03B-4BF5-A423-76E0E9F638B6}"/>
    <cellStyle name="計算 2 2 4" xfId="15428" xr:uid="{D5DD765F-365E-4E4D-AEDE-A9C9C2E17065}"/>
    <cellStyle name="計算 2 2 4 2" xfId="27768" xr:uid="{AA6CB41B-F8EB-4CC8-BED6-2262A2AFD07E}"/>
    <cellStyle name="計算 2 3" xfId="15043" xr:uid="{6C037916-385C-481F-B8E1-9EE518520D40}"/>
    <cellStyle name="計算 2 3 2" xfId="15436" xr:uid="{980F43D2-6F67-43C2-ADA3-36D15F5C4BB4}"/>
    <cellStyle name="計算 2 3 2 2" xfId="27776" xr:uid="{7FA949C7-870B-4A99-946C-4DC732B25EBC}"/>
    <cellStyle name="計算 2 3 3" xfId="27408" xr:uid="{89EE2A37-344C-49E9-8036-7CC8D183C069}"/>
    <cellStyle name="計算 3" xfId="651" xr:uid="{F38B1736-75FD-47CC-BAD9-BE9DAB06E61A}"/>
    <cellStyle name="計算 3 2" xfId="11478" xr:uid="{C9F34689-977F-4D53-BAEB-9862392320AD}"/>
    <cellStyle name="計算 4" xfId="652" xr:uid="{2540AD10-2634-4529-A49A-AA6B3C56A124}"/>
    <cellStyle name="計算 4 2" xfId="11479" xr:uid="{BCAE4F31-A299-4C82-AEA3-DA0BB1BDA3F3}"/>
    <cellStyle name="計算 5" xfId="653" xr:uid="{AD7C558A-BB71-418F-BA4D-FA91E0735E84}"/>
    <cellStyle name="計算 5 2" xfId="11480" xr:uid="{0E9525DD-A1D9-49D2-BC5E-669828FC9147}"/>
    <cellStyle name="計算 6" xfId="654" xr:uid="{9529C856-518E-4903-B579-DE2D4AED076A}"/>
    <cellStyle name="計算 6 2" xfId="11481" xr:uid="{096E8509-67ED-4E58-8AE6-0BE3A0FC7A6F}"/>
    <cellStyle name="計算 7" xfId="655" xr:uid="{E0BF1C56-0F51-45FD-BB9C-FDC87F3158D4}"/>
    <cellStyle name="計算 7 2" xfId="11482" xr:uid="{7F7FBD98-6ED4-4F33-BA1A-62238F8B8BC2}"/>
    <cellStyle name="計算 8" xfId="656" xr:uid="{11CB4ACF-0C7D-4043-9F61-ECD02C011E00}"/>
    <cellStyle name="計算 8 2" xfId="11483" xr:uid="{7FCB02B6-893F-4A5F-B35F-B6546C8C88DD}"/>
    <cellStyle name="計算 9" xfId="657" xr:uid="{A2FFD50A-DC3A-4434-B777-60556601D746}"/>
    <cellStyle name="計算 9 2" xfId="11484" xr:uid="{77C9971F-55D3-43CA-9CE7-5564B0D9D0A0}"/>
    <cellStyle name="警告文 10" xfId="658" xr:uid="{F155BAB0-AC59-4B0D-A609-B98B226B7BB4}"/>
    <cellStyle name="警告文 10 2" xfId="11485" xr:uid="{A9C747BA-9CA0-4A5A-9879-B0F57E65C0E0}"/>
    <cellStyle name="警告文 11" xfId="659" xr:uid="{CD829459-C852-4904-9010-1C569135FB70}"/>
    <cellStyle name="警告文 11 2" xfId="11486" xr:uid="{0144ECAA-56FF-4FC5-88E2-858343FB5678}"/>
    <cellStyle name="警告文 12" xfId="660" xr:uid="{6BA6BB7A-3275-4171-88ED-B0BD0CEAA053}"/>
    <cellStyle name="警告文 12 2" xfId="11487" xr:uid="{C0232701-767A-48B2-B7BA-12C3AC9DB987}"/>
    <cellStyle name="警告文 2" xfId="661" xr:uid="{DA686289-2A88-45BA-B6A9-FACEFAE85AEE}"/>
    <cellStyle name="警告文 2 2" xfId="11488" xr:uid="{BEF087EB-8639-4262-A194-2F3FCE2954B0}"/>
    <cellStyle name="警告文 3" xfId="662" xr:uid="{B4A8B5E5-239E-43D6-90BF-28E2B9BBE9FC}"/>
    <cellStyle name="警告文 3 2" xfId="11489" xr:uid="{41079105-136F-4E48-A52F-47E10FA4ADC6}"/>
    <cellStyle name="警告文 4" xfId="663" xr:uid="{F665D5EA-43E9-4BD4-8E24-962AF023B5A5}"/>
    <cellStyle name="警告文 4 2" xfId="11490" xr:uid="{22AB0766-F324-4142-ADA6-C4E320A86933}"/>
    <cellStyle name="警告文 5" xfId="664" xr:uid="{A341B78B-27DB-4B16-991F-E016D370A77D}"/>
    <cellStyle name="警告文 5 2" xfId="11491" xr:uid="{EA093276-74BB-47A6-A9C3-7C2EEF2891D4}"/>
    <cellStyle name="警告文 6" xfId="665" xr:uid="{1E097E23-E107-4881-AEFD-9F6ED06DEEE8}"/>
    <cellStyle name="警告文 6 2" xfId="11492" xr:uid="{C79FF632-07B8-4C47-988F-07024E5E66F9}"/>
    <cellStyle name="警告文 7" xfId="666" xr:uid="{4BC2D086-DCE0-48AD-8762-9DA2305FB0E9}"/>
    <cellStyle name="警告文 7 2" xfId="11493" xr:uid="{EAA38BB0-662F-40C3-B289-C33C8A7D6FE6}"/>
    <cellStyle name="警告文 8" xfId="667" xr:uid="{E1713C86-7539-4BEA-AE9F-017EB177C5A8}"/>
    <cellStyle name="警告文 8 2" xfId="11494" xr:uid="{51367C0E-7323-43C6-8AF0-18133E328484}"/>
    <cellStyle name="警告文 9" xfId="668" xr:uid="{2EEF547C-4EA5-4F4E-9C48-F2B5C6BAA78D}"/>
    <cellStyle name="警告文 9 2" xfId="11495" xr:uid="{07306A08-0349-4494-B11F-5BF239E80B8B}"/>
    <cellStyle name="桁蟻唇Ｆ [0.00]_laroux" xfId="669" xr:uid="{4DB9D5FD-5A2E-4512-9487-8613281EB415}"/>
    <cellStyle name="桁蟻唇Ｆ_Excel_Output" xfId="670" xr:uid="{1AB51024-F27B-4533-A502-E32E1713392C}"/>
    <cellStyle name="桁区切り" xfId="1" builtinId="6"/>
    <cellStyle name="桁区切り [##.##]" xfId="671" xr:uid="{3ABE01A9-36F3-47FD-B873-36C2B5470A7A}"/>
    <cellStyle name="桁区切り 10" xfId="1203" xr:uid="{D6851DE5-9625-4BB2-9A5B-B9BFF427A21A}"/>
    <cellStyle name="桁区切り 10 2" xfId="1411" xr:uid="{C5147B2D-57A2-497F-8248-95273F40DB34}"/>
    <cellStyle name="桁区切り 10 3" xfId="11496" xr:uid="{324E4468-CD19-4B6B-A7C4-FD04A780B2EF}"/>
    <cellStyle name="桁区切り 11" xfId="1412" xr:uid="{B6051C5A-2AF3-4B47-9AE7-ED53F376500C}"/>
    <cellStyle name="桁区切り 11 2" xfId="11497" xr:uid="{42F8AFD7-750F-4151-92AA-BBD269EB1093}"/>
    <cellStyle name="桁区切り 11 2 2" xfId="11498" xr:uid="{30D3DEF4-0BA4-4CE9-87C2-A918D2794132}"/>
    <cellStyle name="桁区切り 11 3" xfId="11499" xr:uid="{325E3226-4934-4713-A716-4948064B2D02}"/>
    <cellStyle name="桁区切り 11 4" xfId="11500" xr:uid="{ACDB7D01-98C9-4155-BA1E-44E23876291C}"/>
    <cellStyle name="桁区切り 11 5" xfId="11501" xr:uid="{E12806BD-AA35-4061-8E2F-55CBE2A87E04}"/>
    <cellStyle name="桁区切り 12" xfId="1413" xr:uid="{C29BB65F-DFD6-41B5-898C-3FC0E259D5F8}"/>
    <cellStyle name="桁区切り 12 2" xfId="11502" xr:uid="{7FB78DE7-DF14-43A1-86CD-102158BEB790}"/>
    <cellStyle name="桁区切り 12 2 2" xfId="11503" xr:uid="{1645C522-72C7-4422-AACB-4CB81D69008D}"/>
    <cellStyle name="桁区切り 12 3" xfId="11504" xr:uid="{1E2FC168-5D8B-49E0-B349-26705ABBB5F9}"/>
    <cellStyle name="桁区切り 13" xfId="1414" xr:uid="{12996B08-E2D6-4305-9AA8-04D247A32C8A}"/>
    <cellStyle name="桁区切り 13 2" xfId="11505" xr:uid="{1F413DD1-3881-48A0-8D8F-20BEE11DBACD}"/>
    <cellStyle name="桁区切り 13 2 2" xfId="11506" xr:uid="{7748DD89-FBE4-41B1-8A46-A115E804299C}"/>
    <cellStyle name="桁区切り 14" xfId="11507" xr:uid="{72A3079B-CE29-4111-BE53-46128050CA82}"/>
    <cellStyle name="桁区切り 14 2" xfId="11508" xr:uid="{E4E5E66A-657D-4E6E-86C9-7A611F5C0E70}"/>
    <cellStyle name="桁区切り 14 2 2" xfId="11509" xr:uid="{C443B5AA-214C-4A8B-AF7C-ECDBAEF1F161}"/>
    <cellStyle name="桁区切り 15" xfId="11510" xr:uid="{577872AF-01D4-47C3-AE46-E00C880B6CAD}"/>
    <cellStyle name="桁区切り 15 2" xfId="11511" xr:uid="{8D239FEA-D622-4BC0-B228-6678045A7985}"/>
    <cellStyle name="桁区切り 15 2 2" xfId="11512" xr:uid="{E17E3392-236A-404A-B4CB-78AFE88A7936}"/>
    <cellStyle name="桁区切り 15 3" xfId="11513" xr:uid="{482B574E-A4F7-42D5-9998-B7E06F589B06}"/>
    <cellStyle name="桁区切り 16" xfId="11514" xr:uid="{EC64298A-8569-442C-AB08-FD2183038E8D}"/>
    <cellStyle name="桁区切り 16 2" xfId="11515" xr:uid="{E4866B16-2ABD-4F53-9D96-886FE7195913}"/>
    <cellStyle name="桁区切り 17" xfId="11516" xr:uid="{0E1CA18A-55D4-4327-8E4C-7855957010C8}"/>
    <cellStyle name="桁区切り 17 2" xfId="11517" xr:uid="{1EA00895-0248-4BD9-8B90-897EA508F1CD}"/>
    <cellStyle name="桁区切り 18" xfId="11518" xr:uid="{D03F983C-DC8E-4543-982D-F155D702F19C}"/>
    <cellStyle name="桁区切り 18 2" xfId="11519" xr:uid="{09589A8C-D8E1-491B-9A40-CFC16315E61C}"/>
    <cellStyle name="桁区切り 19" xfId="11520" xr:uid="{6B19BF69-1AB6-425E-8908-AFD852E86966}"/>
    <cellStyle name="桁区切り 19 2" xfId="11521" xr:uid="{9E53F5CF-1988-46BF-A66C-3EEE7988A213}"/>
    <cellStyle name="桁区切り 2" xfId="672" xr:uid="{97D2C94D-6AF0-4024-BFB3-7678B35DA1EE}"/>
    <cellStyle name="桁区切り 2 10" xfId="11522" xr:uid="{248DC97A-F28C-4076-AA07-BBCB7554D14B}"/>
    <cellStyle name="桁区切り 2 10 2" xfId="11523" xr:uid="{57E6FB1A-A563-4236-9D1B-7B95D509E7BC}"/>
    <cellStyle name="桁区切り 2 10 2 2" xfId="11524" xr:uid="{7B4A44BC-0180-402D-979C-22DF8398D087}"/>
    <cellStyle name="桁区切り 2 10 3" xfId="11525" xr:uid="{477D38ED-EBC8-4F13-B1F6-F55C763557F5}"/>
    <cellStyle name="桁区切り 2 11" xfId="11526" xr:uid="{DC13EB83-1C7D-4AB2-887B-22A0C87CCF18}"/>
    <cellStyle name="桁区切り 2 11 2" xfId="11527" xr:uid="{5634BBFD-578F-4E6D-A28C-F75DD861D33B}"/>
    <cellStyle name="桁区切り 2 11 2 2" xfId="11528" xr:uid="{675CDD83-52D9-4494-A07B-A05D19232C11}"/>
    <cellStyle name="桁区切り 2 11 3" xfId="11529" xr:uid="{C56BD364-030C-46B2-A21F-445BD071FBEE}"/>
    <cellStyle name="桁区切り 2 12" xfId="11530" xr:uid="{C632C61D-09D9-4AE7-B1F5-6F9EA41E2666}"/>
    <cellStyle name="桁区切り 2 12 2" xfId="11531" xr:uid="{47BE629D-9142-4166-B009-9BABC7C11951}"/>
    <cellStyle name="桁区切り 2 13" xfId="11532" xr:uid="{7ABF1E91-3854-4622-BEC4-DA0C2BFC0DD6}"/>
    <cellStyle name="桁区切り 2 14" xfId="11533" xr:uid="{576ECD28-C057-4D15-8FBA-CB5376CE29F8}"/>
    <cellStyle name="桁区切り 2 2" xfId="673" xr:uid="{457C5A32-BEFD-49A2-8D16-E0FA93B0D854}"/>
    <cellStyle name="桁区切り 2 2 2" xfId="6" xr:uid="{4A361D54-76ED-4C3B-8594-27E7FEE8F512}"/>
    <cellStyle name="桁区切り 2 2 2 2" xfId="1204" xr:uid="{F8FDA5C8-3655-4FA7-8B4A-C28CBCD6688F}"/>
    <cellStyle name="桁区切り 2 2 2 2 2" xfId="11534" xr:uid="{A440770C-5245-4F55-BA3F-5C0E36C3FA8F}"/>
    <cellStyle name="桁区切り 2 2 2 2 2 2" xfId="11535" xr:uid="{26137982-0683-41EB-8B74-ACB45FEA2E0F}"/>
    <cellStyle name="桁区切り 2 2 2 2 2 2 2" xfId="11536" xr:uid="{BA05173F-78ED-45A5-97E0-8E73FDA637B8}"/>
    <cellStyle name="桁区切り 2 2 2 2 2 3" xfId="11537" xr:uid="{BE06CC9E-1B7F-447A-B172-437D84A4A04F}"/>
    <cellStyle name="桁区切り 2 2 2 2 2 3 2" xfId="11538" xr:uid="{C0B5D571-5914-484E-8B0C-4F5785572F82}"/>
    <cellStyle name="桁区切り 2 2 2 2 2 4" xfId="11539" xr:uid="{B236A39A-909C-43CE-92FC-02B3DD895D15}"/>
    <cellStyle name="桁区切り 2 2 2 2 3" xfId="11540" xr:uid="{3F515D3E-2636-4E28-9115-4C3B7C77BBD5}"/>
    <cellStyle name="桁区切り 2 2 2 2 3 2" xfId="11541" xr:uid="{4A5E5CBA-6C86-4660-8600-32F1C983DE84}"/>
    <cellStyle name="桁区切り 2 2 2 2 3 2 2" xfId="11542" xr:uid="{B86DECC0-6341-4BA9-9167-2D2E23D06879}"/>
    <cellStyle name="桁区切り 2 2 2 2 3 3" xfId="11543" xr:uid="{2364137E-239B-438E-ABC6-862663A039D3}"/>
    <cellStyle name="桁区切り 2 2 2 2 4" xfId="11544" xr:uid="{0AE99620-7B2F-4523-9EE3-075467ECFCC8}"/>
    <cellStyle name="桁区切り 2 2 2 2 4 2" xfId="11545" xr:uid="{8A519B91-9E96-4535-B3EC-920B28B14626}"/>
    <cellStyle name="桁区切り 2 2 2 2 5" xfId="11546" xr:uid="{8F8B6012-1AD1-4C45-A799-C639C3042F12}"/>
    <cellStyle name="桁区切り 2 2 2 2 5 2" xfId="11547" xr:uid="{49718BD0-0DE6-487E-B1E2-8222ECA79E12}"/>
    <cellStyle name="桁区切り 2 2 2 2 6" xfId="11548" xr:uid="{2426FD54-630B-4C42-A88C-D6416AAC1974}"/>
    <cellStyle name="桁区切り 2 2 2 2 7" xfId="11549" xr:uid="{2A1DA816-C15F-4FD7-95E9-B7289183AEB1}"/>
    <cellStyle name="桁区切り 2 2 2 2 8" xfId="11550" xr:uid="{2F556DAF-2E86-474F-B9BB-1C675B199B95}"/>
    <cellStyle name="桁区切り 2 2 2 3" xfId="1205" xr:uid="{A369E11C-DEAB-4BA1-9D04-8F8C0059E3E2}"/>
    <cellStyle name="桁区切り 2 2 2 3 2" xfId="1206" xr:uid="{67A78502-A29C-42BE-A9BB-28EB2878A1BF}"/>
    <cellStyle name="桁区切り 2 2 2 3 2 2" xfId="11551" xr:uid="{22B4EBFB-4C36-4FEA-8BE4-5E73244C18FB}"/>
    <cellStyle name="桁区切り 2 2 2 3 2 2 2" xfId="11552" xr:uid="{8BA6E09E-2794-41E6-BC9F-2803B8FE7B96}"/>
    <cellStyle name="桁区切り 2 2 2 3 2 2 2 2" xfId="11553" xr:uid="{CEFF33AC-BFB1-4303-95A7-E4E529F0B2FE}"/>
    <cellStyle name="桁区切り 2 2 2 3 2 2 3" xfId="11554" xr:uid="{6C1B8168-81B1-4172-9C3B-9B788DFF2FFF}"/>
    <cellStyle name="桁区切り 2 2 2 3 2 2 3 2" xfId="11555" xr:uid="{5E7D195A-516E-46FE-B710-BF3685BDB300}"/>
    <cellStyle name="桁区切り 2 2 2 3 2 2 4" xfId="11556" xr:uid="{7E9ED896-66E2-41D9-8378-F9B5A6F14F33}"/>
    <cellStyle name="桁区切り 2 2 2 3 2 2 5" xfId="11557" xr:uid="{2C05937E-FDFA-4875-96D3-47E1F92864EF}"/>
    <cellStyle name="桁区切り 2 2 2 3 2 3" xfId="11558" xr:uid="{946570A0-B4A5-4499-A09C-85302951A796}"/>
    <cellStyle name="桁区切り 2 2 2 3 2 3 2" xfId="11559" xr:uid="{0EF70380-B8F9-4642-AD9D-A224BE87F9C0}"/>
    <cellStyle name="桁区切り 2 2 2 3 2 3 2 2" xfId="11560" xr:uid="{89597C3B-550B-4830-AC16-03FD3FD92745}"/>
    <cellStyle name="桁区切り 2 2 2 3 2 3 3" xfId="11561" xr:uid="{33FDB065-FB27-4182-A1D9-A94E888058DD}"/>
    <cellStyle name="桁区切り 2 2 2 3 2 3 3 2" xfId="11562" xr:uid="{3136BC1C-086E-4438-B561-244893D90094}"/>
    <cellStyle name="桁区切り 2 2 2 3 2 3 4" xfId="11563" xr:uid="{2A6EBC1F-B007-43A3-A702-E99B3BE2E24A}"/>
    <cellStyle name="桁区切り 2 2 2 3 2 4" xfId="11564" xr:uid="{62C37C98-FAF8-4C65-8999-D170A60CF9EE}"/>
    <cellStyle name="桁区切り 2 2 2 3 2 4 2" xfId="11565" xr:uid="{552457B6-C8A1-403F-B490-50BF72E9107D}"/>
    <cellStyle name="桁区切り 2 2 2 3 2 5" xfId="11566" xr:uid="{B2128559-6CB1-45D4-B8BC-C7ED79215942}"/>
    <cellStyle name="桁区切り 2 2 2 3 2 5 2" xfId="11567" xr:uid="{AA6AC737-3F67-4C64-A259-4F1104721A95}"/>
    <cellStyle name="桁区切り 2 2 2 3 2 6" xfId="11568" xr:uid="{EF18EB9E-1348-4B9D-90A6-B268570DA286}"/>
    <cellStyle name="桁区切り 2 2 2 3 2 7" xfId="11569" xr:uid="{7E4610D2-940D-49AB-935E-DF39F9DA339D}"/>
    <cellStyle name="桁区切り 2 2 2 3 2 8" xfId="11570" xr:uid="{3F6DE523-D2A8-4F3C-8112-6F200C79D315}"/>
    <cellStyle name="桁区切り 2 2 2 3 3" xfId="11571" xr:uid="{3B241DE8-8156-4C3E-A3CB-03BDFE75D9D0}"/>
    <cellStyle name="桁区切り 2 2 2 3 3 2" xfId="11572" xr:uid="{2A09E417-BA2D-4F3D-B8E5-D9E7B922A824}"/>
    <cellStyle name="桁区切り 2 2 2 3 3 2 2" xfId="11573" xr:uid="{22447AD4-A731-4C84-9E56-33AA7B683E81}"/>
    <cellStyle name="桁区切り 2 2 2 3 3 3" xfId="11574" xr:uid="{94247444-0BAF-44BD-83AB-72E1E06078B8}"/>
    <cellStyle name="桁区切り 2 2 2 3 4" xfId="11575" xr:uid="{8AB93573-9E79-4903-BF39-637D3BD7B5BB}"/>
    <cellStyle name="桁区切り 2 2 2 3 4 2" xfId="11576" xr:uid="{3CD18B13-B13F-4955-B71B-6BF91D71054E}"/>
    <cellStyle name="桁区切り 2 2 2 3 4 2 2" xfId="11577" xr:uid="{B09963AE-9B79-4775-86A1-B4B101BA9654}"/>
    <cellStyle name="桁区切り 2 2 2 3 4 3" xfId="11578" xr:uid="{96A6255D-6B3C-43EC-8245-BE090A4C0602}"/>
    <cellStyle name="桁区切り 2 2 2 3 5" xfId="11579" xr:uid="{F26D50B2-6F05-4E2E-81FF-7B2751F9A396}"/>
    <cellStyle name="桁区切り 2 2 2 3 5 2" xfId="11580" xr:uid="{F93D09A8-4445-43DC-AAE3-39C70A53E360}"/>
    <cellStyle name="桁区切り 2 2 2 3 6" xfId="11581" xr:uid="{449332FF-BA63-4B85-8F96-1E9786DC1521}"/>
    <cellStyle name="桁区切り 2 2 2 3 6 2" xfId="11582" xr:uid="{A88D8211-5DFB-4DAE-917A-467DAE35FF46}"/>
    <cellStyle name="桁区切り 2 2 2 3 7" xfId="11583" xr:uid="{876A4980-A9C1-483E-BD1A-88AD0BD8CA82}"/>
    <cellStyle name="桁区切り 2 2 2 3 8" xfId="11584" xr:uid="{5F20F452-37CE-4023-BE25-14C79B5B0547}"/>
    <cellStyle name="桁区切り 2 2 2 3 9" xfId="11585" xr:uid="{15DAC3F7-30A2-46FF-979D-61CAD007886B}"/>
    <cellStyle name="桁区切り 2 2 2 4" xfId="11586" xr:uid="{29E4A055-8CCF-4C47-B05C-C1B4C2CA6A8F}"/>
    <cellStyle name="桁区切り 2 2 2 4 2" xfId="11587" xr:uid="{BB15D997-8BC5-4536-863C-AAC2FEF96513}"/>
    <cellStyle name="桁区切り 2 2 2 4 2 2" xfId="11588" xr:uid="{0F864C55-ABE2-4135-ACFF-151B2589B862}"/>
    <cellStyle name="桁区切り 2 2 2 4 3" xfId="11589" xr:uid="{B69FDEB6-79A2-4E44-8801-F51717134EF5}"/>
    <cellStyle name="桁区切り 2 2 2 5" xfId="11590" xr:uid="{F762BCF3-446B-4158-BD46-B0A13D176CF4}"/>
    <cellStyle name="桁区切り 2 2 2 5 2" xfId="11591" xr:uid="{DBECE57F-47C3-455D-8249-96587EA9A58C}"/>
    <cellStyle name="桁区切り 2 2 2 5 2 2" xfId="11592" xr:uid="{8251CB1E-D6E3-4B26-9675-977442DAE15C}"/>
    <cellStyle name="桁区切り 2 2 2 5 3" xfId="11593" xr:uid="{D72B2E3C-ED93-46FA-91BE-9A99BD7E9AF4}"/>
    <cellStyle name="桁区切り 2 2 2 6" xfId="11594" xr:uid="{FB68B0E8-F158-4FC7-B0D6-3EE8850F9889}"/>
    <cellStyle name="桁区切り 2 2 2 6 2" xfId="11595" xr:uid="{DF5AC3E0-84D0-4AC8-8CC7-7EAE5F2A1DF9}"/>
    <cellStyle name="桁区切り 2 2 2 6 2 2" xfId="11596" xr:uid="{57F21E54-FDDC-477D-B3F0-A16D9060932C}"/>
    <cellStyle name="桁区切り 2 2 2 6 3" xfId="11597" xr:uid="{F4E6E639-8F27-4605-827F-A6378AE0A88D}"/>
    <cellStyle name="桁区切り 2 2 2 7" xfId="11598" xr:uid="{0A8443D8-2354-49FB-A561-0F46DB68F459}"/>
    <cellStyle name="桁区切り 2 2 2 7 2" xfId="11599" xr:uid="{B17E8048-5BB9-4D21-BF23-35B9E9C69F10}"/>
    <cellStyle name="桁区切り 2 2 2 8" xfId="11600" xr:uid="{CE4BF008-C335-453D-B374-998C6F9610CE}"/>
    <cellStyle name="桁区切り 2 2 2 9" xfId="11601" xr:uid="{2B367075-F9E3-46E2-A7BB-8F6AB741D209}"/>
    <cellStyle name="桁区切り 2 2 3" xfId="1207" xr:uid="{5753163C-B515-4E7C-A1E8-73F53A5FDA23}"/>
    <cellStyle name="桁区切り 2 2 3 2" xfId="1415" xr:uid="{EEC1F05D-D73C-40AE-A8F7-1D125CC16535}"/>
    <cellStyle name="桁区切り 2 2 3 2 2" xfId="11602" xr:uid="{705738FD-36C4-4BC4-A995-44E1A3793FBA}"/>
    <cellStyle name="桁区切り 2 2 3 2 3" xfId="11603" xr:uid="{9F81B041-F965-44B3-9F08-6BE37F7584E8}"/>
    <cellStyle name="桁区切り 2 2 3 3" xfId="11604" xr:uid="{9AFFD7A9-F289-4096-95CC-C0B5B7D53CCC}"/>
    <cellStyle name="桁区切り 2 2 4" xfId="1208" xr:uid="{A0862ED5-E47F-4E1D-A92F-05DE6BBDFF61}"/>
    <cellStyle name="桁区切り 2 2 4 2" xfId="11605" xr:uid="{E91A4E1E-EEFD-4051-B121-AD557F117B98}"/>
    <cellStyle name="桁区切り 2 2 4 3" xfId="11606" xr:uid="{00041727-EFCD-49BC-BE0D-F045E831B49E}"/>
    <cellStyle name="桁区切り 2 2 5" xfId="1416" xr:uid="{9C1791EB-0BC5-485F-A414-37D438ACFDC9}"/>
    <cellStyle name="桁区切り 2 2 6" xfId="11607" xr:uid="{8041A3A7-4B98-47A0-B6CE-1DA29DC4A52B}"/>
    <cellStyle name="桁区切り 2 3" xfId="674" xr:uid="{9D1C4936-98E9-4A13-9017-A44BF3A063BB}"/>
    <cellStyle name="桁区切り 2 3 2" xfId="1209" xr:uid="{8B8BF9A0-CAD0-4DB8-934F-45227F4A5D42}"/>
    <cellStyle name="桁区切り 2 3 2 2" xfId="11608" xr:uid="{38F23108-1176-422F-A0CD-FB413FD731C2}"/>
    <cellStyle name="桁区切り 2 3 2 2 2" xfId="11609" xr:uid="{19E84E46-6F22-4E69-90CF-FA77944DCFD8}"/>
    <cellStyle name="桁区切り 2 3 2 2 2 2" xfId="11610" xr:uid="{4D88EA34-6EBA-4BF3-8E47-6D07AD2894D3}"/>
    <cellStyle name="桁区切り 2 3 2 2 2 2 2" xfId="11611" xr:uid="{DF89CF24-08EC-4528-BD1E-8799D7D19162}"/>
    <cellStyle name="桁区切り 2 3 2 2 2 3" xfId="11612" xr:uid="{005D66DE-F2C3-4B2B-9976-47FCAFEFFCED}"/>
    <cellStyle name="桁区切り 2 3 2 2 3" xfId="11613" xr:uid="{498F3AA2-04B6-4687-9969-AFD0ECAADE31}"/>
    <cellStyle name="桁区切り 2 3 2 2 3 2" xfId="11614" xr:uid="{8BD0CF79-268C-4BD7-8D78-4C190410E121}"/>
    <cellStyle name="桁区切り 2 3 2 2 4" xfId="11615" xr:uid="{3E7BA89B-71E1-4C3F-8E28-20BD07FA4A88}"/>
    <cellStyle name="桁区切り 2 3 2 3" xfId="11616" xr:uid="{8D6466B2-B655-47D5-B707-5063A2477D4A}"/>
    <cellStyle name="桁区切り 2 3 2 3 2" xfId="11617" xr:uid="{B50D901C-7691-4F2E-A96A-81FD18A12B4E}"/>
    <cellStyle name="桁区切り 2 3 2 3 2 2" xfId="11618" xr:uid="{73CFAA6C-1FE6-4236-AA59-2757DF5BEE3E}"/>
    <cellStyle name="桁区切り 2 3 2 3 3" xfId="11619" xr:uid="{72B879BE-6EC6-443B-A798-A8774B5ED90F}"/>
    <cellStyle name="桁区切り 2 3 3" xfId="1210" xr:uid="{C4C39DAE-2812-4392-9E6F-8F39FBFD73A6}"/>
    <cellStyle name="桁区切り 2 3 3 2" xfId="11620" xr:uid="{3DF3E4BB-5A60-4CAE-91F0-F42B1D962A5E}"/>
    <cellStyle name="桁区切り 2 3 4" xfId="1417" xr:uid="{4D35CEB4-4748-4166-BA04-B6D3B545781A}"/>
    <cellStyle name="桁区切り 2 3 5" xfId="1418" xr:uid="{53BCE16D-5E83-4A17-AD50-4F535B8C22C7}"/>
    <cellStyle name="桁区切り 2 4" xfId="675" xr:uid="{06AB0310-9077-43FF-AC16-476DA24B202D}"/>
    <cellStyle name="桁区切り 2 4 2" xfId="1211" xr:uid="{41C3163D-2AA9-447D-BD4B-7907B4CC8B1F}"/>
    <cellStyle name="桁区切り 2 4 2 2" xfId="11621" xr:uid="{939D3548-8EFD-4306-8D24-6290A65B3532}"/>
    <cellStyle name="桁区切り 2 4 2 2 2" xfId="11622" xr:uid="{73A49C48-55A5-46F0-AAC9-258A0B3F62E1}"/>
    <cellStyle name="桁区切り 2 4 2 2 2 2" xfId="11623" xr:uid="{313C5C0B-09CC-421D-80EF-CC8AF2879A06}"/>
    <cellStyle name="桁区切り 2 4 2 2 2 2 2" xfId="11624" xr:uid="{D0409A18-7F47-4AA2-9585-59181384CF42}"/>
    <cellStyle name="桁区切り 2 4 2 2 2 3" xfId="11625" xr:uid="{1F08A481-2993-42CE-A1F9-B8638F12C6C5}"/>
    <cellStyle name="桁区切り 2 4 2 2 3" xfId="11626" xr:uid="{F3E12E22-8D0E-49A1-BAED-687849117EBC}"/>
    <cellStyle name="桁区切り 2 4 2 2 3 2" xfId="11627" xr:uid="{F70ED609-17B2-4BEF-9AE6-4BEA3B631D9B}"/>
    <cellStyle name="桁区切り 2 4 2 2 4" xfId="11628" xr:uid="{2346401F-2052-43C0-BE75-BB72548B7B43}"/>
    <cellStyle name="桁区切り 2 4 2 3" xfId="11629" xr:uid="{7450DB99-C023-44BF-A5E0-4B1952F0E019}"/>
    <cellStyle name="桁区切り 2 4 2 3 2" xfId="11630" xr:uid="{CB623401-8CE3-45E3-B1FD-A459F129C976}"/>
    <cellStyle name="桁区切り 2 4 2 3 2 2" xfId="11631" xr:uid="{455DF6A7-5B10-4FB4-AF85-B69CA22E4EDC}"/>
    <cellStyle name="桁区切り 2 4 2 3 3" xfId="11632" xr:uid="{618B2DE9-D1D6-469E-BE25-5262B828F961}"/>
    <cellStyle name="桁区切り 2 4 3" xfId="1212" xr:uid="{11E520A8-4A9C-4E1F-8A34-88541937126B}"/>
    <cellStyle name="桁区切り 2 4 3 2" xfId="11633" xr:uid="{A5A879ED-EE84-4AA6-898E-4168DFBA55B4}"/>
    <cellStyle name="桁区切り 2 4 4" xfId="11634" xr:uid="{82F26077-2DC0-4F61-BFBF-F5C9C9216484}"/>
    <cellStyle name="桁区切り 2 5" xfId="676" xr:uid="{1286DC6F-BB98-4257-A5A2-4D03240D06C5}"/>
    <cellStyle name="桁区切り 2 5 2" xfId="1213" xr:uid="{288988CD-D2CB-4C5A-BFF8-4AA438803412}"/>
    <cellStyle name="桁区切り 2 5 3" xfId="1214" xr:uid="{96C7D8DF-15BB-4507-9A76-33B9650AEDFD}"/>
    <cellStyle name="桁区切り 2 5 4" xfId="11635" xr:uid="{E2624A16-FA3E-4039-B2D6-6A393DA0FB60}"/>
    <cellStyle name="桁区切り 2 6" xfId="677" xr:uid="{1E8352A3-887E-4ED5-B943-76402DAB73BD}"/>
    <cellStyle name="桁区切り 2 6 2" xfId="1215" xr:uid="{E8B78848-FCAE-42A1-83B6-6DB23DAE6D38}"/>
    <cellStyle name="桁区切り 2 6 3" xfId="1216" xr:uid="{636CBB11-D255-4C20-AFB5-A5E8C4B11F03}"/>
    <cellStyle name="桁区切り 2 6 4" xfId="11636" xr:uid="{CF2537DC-3A9C-45A7-AA4D-57628B337703}"/>
    <cellStyle name="桁区切り 2 7" xfId="678" xr:uid="{98FFFA0A-7580-422A-95EC-B8629E469DA1}"/>
    <cellStyle name="桁区切り 2 7 2" xfId="1217" xr:uid="{C5E42A8B-B3C9-4FF9-B225-C9C116DE061D}"/>
    <cellStyle name="桁区切り 2 7 3" xfId="1218" xr:uid="{CAB13E03-37AF-4AEF-B43E-3E32AB0991BB}"/>
    <cellStyle name="桁区切り 2 7 4" xfId="11637" xr:uid="{25199D10-D0BF-4755-8EA3-55F63F39FE91}"/>
    <cellStyle name="桁区切り 2 8" xfId="1219" xr:uid="{4CF14D75-469A-430B-8A05-F98121EAB94A}"/>
    <cellStyle name="桁区切り 2 8 2" xfId="1220" xr:uid="{2B018FD3-99B8-4416-85FF-55D42F92BB95}"/>
    <cellStyle name="桁区切り 2 8 2 2" xfId="11638" xr:uid="{CB838719-3B20-4AB2-987C-E8514D16F976}"/>
    <cellStyle name="桁区切り 2 8 2 2 2" xfId="11639" xr:uid="{C814A8D6-74B2-4B01-9B57-1E77B9217CB5}"/>
    <cellStyle name="桁区切り 2 8 2 3" xfId="11640" xr:uid="{D8B90F2E-74DF-411E-8757-64620F3D5DD3}"/>
    <cellStyle name="桁区切り 2 8 2 4" xfId="11641" xr:uid="{F618290D-9FC7-4A26-97C5-0E901FF1948D}"/>
    <cellStyle name="桁区切り 2 8 3" xfId="1419" xr:uid="{627907DD-F710-476D-AD89-2EDA195E6E09}"/>
    <cellStyle name="桁区切り 2 8 3 2" xfId="11642" xr:uid="{DA2EB147-F007-497D-9B9F-B540662C5B98}"/>
    <cellStyle name="桁区切り 2 8 3 2 2" xfId="11643" xr:uid="{6AB42D52-AC11-4941-A741-CCE0F5A2BC73}"/>
    <cellStyle name="桁区切り 2 8 3 3" xfId="11644" xr:uid="{15D3138B-A7CA-4D88-86AA-AEEE499BA929}"/>
    <cellStyle name="桁区切り 2 8 3 4" xfId="11645" xr:uid="{D4F6DF33-383A-492B-B222-FA1496D5D4D0}"/>
    <cellStyle name="桁区切り 2 8 4" xfId="11646" xr:uid="{35F70404-93AE-451D-B34B-7650B057900E}"/>
    <cellStyle name="桁区切り 2 8 4 2" xfId="11647" xr:uid="{AF4A2E76-8CA3-4878-8DB5-9F0C481CB136}"/>
    <cellStyle name="桁区切り 2 8 5" xfId="11648" xr:uid="{6D088D38-306F-48CB-AE99-AD4AEB2D2D36}"/>
    <cellStyle name="桁区切り 2 8 5 2" xfId="11649" xr:uid="{35B9229F-002F-4BDF-A588-B1D0F259AF9F}"/>
    <cellStyle name="桁区切り 2 8 6" xfId="11650" xr:uid="{F35D8A5B-3F8A-462B-A37B-9DC173B8B364}"/>
    <cellStyle name="桁区切り 2 8 7" xfId="11651" xr:uid="{6F8BD55A-4E39-435F-820D-AC743B48354F}"/>
    <cellStyle name="桁区切り 2 8 8" xfId="11652" xr:uid="{72BED5EE-D639-4415-AFE3-935DF91CF692}"/>
    <cellStyle name="桁区切り 2 9" xfId="1420" xr:uid="{A3907558-5528-4E74-85BF-C78EB34061E5}"/>
    <cellStyle name="桁区切り 2 9 2" xfId="11653" xr:uid="{0DDF4F02-73DC-4719-AF7C-97521BFE7774}"/>
    <cellStyle name="桁区切り 2 9 2 2" xfId="11654" xr:uid="{C7994B55-6BB6-41F7-9D65-0F991C1D15F1}"/>
    <cellStyle name="桁区切り 2 9 3" xfId="11655" xr:uid="{4702A575-2F75-44FE-A6BA-4BBDFBC3B989}"/>
    <cellStyle name="桁区切り 2 9 4" xfId="11656" xr:uid="{E3DF1029-F808-4103-9E29-FBA6ABED6A0B}"/>
    <cellStyle name="桁区切り 2 9 5" xfId="11657" xr:uid="{4218FB90-797F-425B-B809-61D66F6BDD33}"/>
    <cellStyle name="桁区切り 2_御見積書（勝どき3F 4期工事）101117①" xfId="679" xr:uid="{A4D059B4-DAA6-47A6-B5C9-3FFFD88E23F1}"/>
    <cellStyle name="桁区切り 20" xfId="11658" xr:uid="{7693E8E0-96A2-4784-A421-F534EAFF3B90}"/>
    <cellStyle name="桁区切り 20 2" xfId="11659" xr:uid="{15514489-1A9D-4E8F-8BD7-4C9DC1EE2F4E}"/>
    <cellStyle name="桁区切り 21" xfId="11660" xr:uid="{CDC2C16D-A559-4355-A280-AF28EE506156}"/>
    <cellStyle name="桁区切り 21 2" xfId="11661" xr:uid="{0423CF71-DA1E-459F-BC6E-84269ACF22D2}"/>
    <cellStyle name="桁区切り 22" xfId="11662" xr:uid="{3072D8CF-3CA0-4DF2-943F-565A374044C2}"/>
    <cellStyle name="桁区切り 22 2" xfId="11663" xr:uid="{1E7447F3-32BD-42E5-85C0-388385D84CC0}"/>
    <cellStyle name="桁区切り 23" xfId="11664" xr:uid="{04D2A7BA-76AE-4E70-828F-6C94DDAA9DF2}"/>
    <cellStyle name="桁区切り 23 2" xfId="11665" xr:uid="{2ACD8B72-5788-49F8-B0ED-4E6579947F19}"/>
    <cellStyle name="桁区切り 24" xfId="11666" xr:uid="{8998720E-D795-40E1-9008-75862618CE37}"/>
    <cellStyle name="桁区切り 24 2" xfId="11667" xr:uid="{D8721DEA-C4E9-4FF2-BBF2-842BD30B0D51}"/>
    <cellStyle name="桁区切り 25" xfId="11668" xr:uid="{F0695857-A834-4640-8F69-5D2E7B131D1A}"/>
    <cellStyle name="桁区切り 25 2" xfId="11669" xr:uid="{5CC1B8BB-75C9-413A-883C-7C7256CE0F6D}"/>
    <cellStyle name="桁区切り 26" xfId="11670" xr:uid="{225493BB-E0FD-4A1E-9745-DD4066B3EBD1}"/>
    <cellStyle name="桁区切り 26 2" xfId="11671" xr:uid="{83B01AC6-86EA-448A-800B-BD051B72958D}"/>
    <cellStyle name="桁区切り 27" xfId="11672" xr:uid="{1667020C-74D4-43AF-B607-4673412D5CB1}"/>
    <cellStyle name="桁区切り 27 2" xfId="11673" xr:uid="{6EAEF489-7E5F-4C80-ABA3-51FE2E533A2A}"/>
    <cellStyle name="桁区切り 28" xfId="11674" xr:uid="{2D5182A3-B708-4E69-B5D8-E46BE72B30F9}"/>
    <cellStyle name="桁区切り 28 2" xfId="11675" xr:uid="{5AD63223-11B7-4B9B-8333-9BFB011B86B3}"/>
    <cellStyle name="桁区切り 29" xfId="11676" xr:uid="{C88D4747-BFEA-4C28-96FC-96325CF82C25}"/>
    <cellStyle name="桁区切り 29 2" xfId="11677" xr:uid="{C8AE2DE8-BFD2-4E49-B928-1237DB44A2EB}"/>
    <cellStyle name="桁区切り 3" xfId="3" xr:uid="{4A7C5FE5-6395-45AD-AA1F-D2F21CF4329C}"/>
    <cellStyle name="桁区切り 3 2" xfId="2" xr:uid="{901D1F97-772E-4DBF-812B-F2B7F0AFE4CA}"/>
    <cellStyle name="桁区切り 3 2 2" xfId="681" xr:uid="{027EA4D2-83BB-45BC-8B2B-E0DED100AB19}"/>
    <cellStyle name="桁区切り 3 2 2 2" xfId="1221" xr:uid="{3FE4BC59-AEE4-4AA6-A91F-A2754B4D35D4}"/>
    <cellStyle name="桁区切り 3 2 2 3" xfId="1222" xr:uid="{9A1A64A0-65E7-4BC5-AC1C-5A1B65397EB9}"/>
    <cellStyle name="桁区切り 3 2 2 4" xfId="11678" xr:uid="{802BDDD0-2856-4B38-B17C-7898CED04021}"/>
    <cellStyle name="桁区切り 3 2 3" xfId="1223" xr:uid="{6B88A9D0-7657-40E6-8424-34E2EAE4D0EE}"/>
    <cellStyle name="桁区切り 3 2 3 2" xfId="1421" xr:uid="{D5CAE9A1-9227-45F5-AACF-91F796E8610D}"/>
    <cellStyle name="桁区切り 3 2 3 3" xfId="11679" xr:uid="{CDCCA704-16B3-41C1-A457-6B978BE1ACF7}"/>
    <cellStyle name="桁区切り 3 2 4" xfId="1422" xr:uid="{9DC6972A-4F1E-43C7-9581-3FCEC8EECAC1}"/>
    <cellStyle name="桁区切り 3 2 4 2" xfId="11680" xr:uid="{15E8A14A-672B-4830-B666-6DB876D8DB6D}"/>
    <cellStyle name="桁区切り 3 2 4 3" xfId="11681" xr:uid="{B7E94AEA-F08C-42BF-A3D2-212E6F115F5C}"/>
    <cellStyle name="桁区切り 3 2 5" xfId="11682" xr:uid="{502D680E-F88F-48C4-AF09-A3319070781E}"/>
    <cellStyle name="桁区切り 3 2 6" xfId="11683" xr:uid="{98B6B3AE-5D82-4A50-B040-FCB9F5AD453A}"/>
    <cellStyle name="桁区切り 3 2 7" xfId="680" xr:uid="{39C1304A-60B2-4B0A-8CEC-68521FD88D91}"/>
    <cellStyle name="桁区切り 3 3" xfId="682" xr:uid="{CC0A8902-1858-48FF-A89C-C7E9A11238E4}"/>
    <cellStyle name="桁区切り 3 3 2" xfId="1224" xr:uid="{269E3884-2628-41B3-A096-23CF6E07B30F}"/>
    <cellStyle name="桁区切り 3 4" xfId="1225" xr:uid="{949B0781-8092-4E49-A4EA-26FC07D55596}"/>
    <cellStyle name="桁区切り 3 5" xfId="11684" xr:uid="{91D02898-53B9-459A-866A-79D9A164C69C}"/>
    <cellStyle name="桁区切り 3 5 2" xfId="11685" xr:uid="{D6BF6880-FCFB-4238-A16D-3E3DCD2F6411}"/>
    <cellStyle name="桁区切り 3 5 3" xfId="11686" xr:uid="{DBEB4BBE-79C7-445E-9FDA-BBBBC1C49CB6}"/>
    <cellStyle name="桁区切り 30" xfId="11687" xr:uid="{3E569B19-98F9-471C-8052-18BFE3825038}"/>
    <cellStyle name="桁区切り 31" xfId="11688" xr:uid="{3AFDB57A-399A-4C06-835E-AE4087375168}"/>
    <cellStyle name="桁区切り 32" xfId="11689" xr:uid="{84FA0AA6-C651-4A15-96E2-856A8158E85A}"/>
    <cellStyle name="桁区切り 33" xfId="11690" xr:uid="{81F1A135-EDCE-46A4-B693-38ED503E6EFB}"/>
    <cellStyle name="桁区切り 34" xfId="11691" xr:uid="{511D337C-B9C3-4BB3-8942-B30D7B8CE03D}"/>
    <cellStyle name="桁区切り 35" xfId="1449" xr:uid="{0470D078-E800-406C-92C1-C774604F81E9}"/>
    <cellStyle name="桁区切り 35 2" xfId="15533" xr:uid="{3A225191-3606-49E9-9B8D-267B8F42DD09}"/>
    <cellStyle name="桁区切り 36" xfId="11692" xr:uid="{2BD9DDB7-8063-4686-88F4-ABCA3D7EAE9A}"/>
    <cellStyle name="桁区切り 37" xfId="11693" xr:uid="{E86FC877-9863-4005-A23A-38E53D23A333}"/>
    <cellStyle name="桁区切り 38" xfId="11694" xr:uid="{D6D943C0-E0F4-4136-983E-849EBF505B61}"/>
    <cellStyle name="桁区切り 39" xfId="1451" xr:uid="{7167EE34-8C7E-4359-9E03-24B29A313B46}"/>
    <cellStyle name="桁区切り 39 2" xfId="15535" xr:uid="{C40188B3-2D94-4A81-AAA1-F83A575E1D42}"/>
    <cellStyle name="桁区切り 4" xfId="683" xr:uid="{733F6A37-8FEE-47EA-BED8-712F0C3DD7C2}"/>
    <cellStyle name="桁区切り 4 2" xfId="684" xr:uid="{1C8034D5-3A53-4137-B1B3-0659864E8B1F}"/>
    <cellStyle name="桁区切り 4 2 2" xfId="685" xr:uid="{7EBCC5EB-B216-4DDB-94ED-7ABAF482D018}"/>
    <cellStyle name="桁区切り 4 2 2 2" xfId="1226" xr:uid="{D9443D12-73FF-4D3B-9DD7-FF610BD4F65C}"/>
    <cellStyle name="桁区切り 4 2 2 3" xfId="1227" xr:uid="{643D2025-C10C-441F-A4BE-184702CA4459}"/>
    <cellStyle name="桁区切り 4 2 2 4" xfId="11695" xr:uid="{AB3734DF-AC86-4454-AF55-68AB3BADE0F7}"/>
    <cellStyle name="桁区切り 4 2 3" xfId="1228" xr:uid="{7305CDCF-124D-4453-87A8-F09DF9F81BC5}"/>
    <cellStyle name="桁区切り 4 2 4" xfId="11696" xr:uid="{A53C7AD8-7F27-4533-98A6-8204403BE40E}"/>
    <cellStyle name="桁区切り 4 3" xfId="686" xr:uid="{027855FD-E65F-4ADF-9BA5-910709B5DDA3}"/>
    <cellStyle name="桁区切り 4 3 2" xfId="1229" xr:uid="{9D020D33-FE88-45E5-B53E-85A850F6B24B}"/>
    <cellStyle name="桁区切り 4 3 3" xfId="1230" xr:uid="{A8A6D6C8-2659-41D0-8105-1775E8EF134E}"/>
    <cellStyle name="桁区切り 4 3 4" xfId="11697" xr:uid="{1EEB5900-A916-4BA4-95A5-D70099A99F66}"/>
    <cellStyle name="桁区切り 4 4" xfId="1231" xr:uid="{50682FE7-F40C-4B06-A523-30076C258980}"/>
    <cellStyle name="桁区切り 4 4 2" xfId="1423" xr:uid="{87829547-645A-4E85-BF2E-33C71B67E26F}"/>
    <cellStyle name="桁区切り 4 4 2 2" xfId="11698" xr:uid="{48D2C353-74DE-4231-956D-075F27E34BC0}"/>
    <cellStyle name="桁区切り 4 4 2 3" xfId="11699" xr:uid="{008C881B-58B0-43A5-A290-9D10E39F9D8F}"/>
    <cellStyle name="桁区切り 4 4 2 4" xfId="11700" xr:uid="{2AC96418-F4D9-43C3-B7E6-19B580FB59F2}"/>
    <cellStyle name="桁区切り 4 4 3" xfId="11701" xr:uid="{90C41BFC-B31D-497E-ADDE-D76E1C404155}"/>
    <cellStyle name="桁区切り 4 5" xfId="1232" xr:uid="{0FBB7C70-CDFF-4E49-8BD4-A7795E5BFF01}"/>
    <cellStyle name="桁区切り 4 5 2" xfId="11702" xr:uid="{15EC6243-E40A-4F44-9016-17C8CC75DBEC}"/>
    <cellStyle name="桁区切り 4 5 3" xfId="11703" xr:uid="{0AF37689-C6B6-4134-BBAD-97A6A7F0F15F}"/>
    <cellStyle name="桁区切り 4 6" xfId="1233" xr:uid="{1F3B4C9B-7364-41FB-95B3-A3FE7003A6AD}"/>
    <cellStyle name="桁区切り 4 7" xfId="1424" xr:uid="{CE20D65A-78CF-4F0A-9134-E620F6F1200A}"/>
    <cellStyle name="桁区切り 4 8" xfId="11704" xr:uid="{3938D3DF-3D19-4668-98B2-77FD5B7CF904}"/>
    <cellStyle name="桁区切り 40" xfId="11705" xr:uid="{FF896CAD-DA51-4720-A188-939D694A1FA0}"/>
    <cellStyle name="桁区切り 41" xfId="1452" xr:uid="{1AA0CE44-0EC5-43F9-8679-4DDC84571BBE}"/>
    <cellStyle name="桁区切り 41 2" xfId="15536" xr:uid="{9537CA6F-48B7-4293-8EEE-F278FA78211A}"/>
    <cellStyle name="桁区切り 42" xfId="11706" xr:uid="{BE9CFC92-8053-4173-A7BF-5CFDD5D85040}"/>
    <cellStyle name="桁区切り 43" xfId="11707" xr:uid="{C01A4643-BBD9-4F89-9FD7-D9C425FE1CFF}"/>
    <cellStyle name="桁区切り 44" xfId="1453" xr:uid="{9764C417-C94A-4034-A9E8-146589B31C89}"/>
    <cellStyle name="桁区切り 44 2" xfId="15537" xr:uid="{AF9AAA3B-A773-442E-B963-E313D59BB0B4}"/>
    <cellStyle name="桁区切り 45" xfId="11708" xr:uid="{D49C0313-CE2F-46F2-AED5-7F05B00ADBE4}"/>
    <cellStyle name="桁区切り 46" xfId="1450" xr:uid="{5CC2748B-35C5-49EE-A266-37E8C0437977}"/>
    <cellStyle name="桁区切り 46 2" xfId="15534" xr:uid="{5962DE8A-0B74-425D-AE9F-A07498A08E34}"/>
    <cellStyle name="桁区切り 47" xfId="1454" xr:uid="{C2C5D552-9121-4EBB-8590-29ED00DEE07C}"/>
    <cellStyle name="桁区切り 47 2" xfId="15538" xr:uid="{582C8A61-D321-429A-A959-B0DA95552811}"/>
    <cellStyle name="桁区切り 5" xfId="687" xr:uid="{B040A68C-CBAB-4117-8999-E7BDEC63412D}"/>
    <cellStyle name="桁区切り 5 2" xfId="1234" xr:uid="{B76FAAFD-FBA1-4900-8926-BF1E10D4703C}"/>
    <cellStyle name="桁区切り 5 3" xfId="1425" xr:uid="{33197CAF-8648-4E08-98C8-F776969B6FC9}"/>
    <cellStyle name="桁区切り 5 4" xfId="1426" xr:uid="{43A1E9DA-F1EE-4468-995E-F460CE6349A6}"/>
    <cellStyle name="桁区切り 6" xfId="688" xr:uid="{3BA08FEB-4884-4237-A31F-7BFBE2BD8A6B}"/>
    <cellStyle name="桁区切り 6 2" xfId="1235" xr:uid="{9B203E5A-E39E-46E9-B040-0A5F5F8CD7EC}"/>
    <cellStyle name="桁区切り 6 2 2" xfId="11709" xr:uid="{9A1B78A3-11C6-4FF4-AB27-ECBA1EFD3745}"/>
    <cellStyle name="桁区切り 6 2 2 2" xfId="11710" xr:uid="{EE3D4CA3-58D2-462E-93B5-DFB3B057BF78}"/>
    <cellStyle name="桁区切り 6 2 2 2 2" xfId="11711" xr:uid="{BCA8BE29-5411-4896-A209-852097BFF978}"/>
    <cellStyle name="桁区切り 6 2 2 3" xfId="11712" xr:uid="{D60ECCBB-2566-4B63-B96A-28FDB333C474}"/>
    <cellStyle name="桁区切り 6 3" xfId="1236" xr:uid="{AB836754-53A9-4C71-A451-F230D6A705CE}"/>
    <cellStyle name="桁区切り 6 3 2" xfId="11713" xr:uid="{60562E42-1684-4952-90AC-049519C26D26}"/>
    <cellStyle name="桁区切り 6 4" xfId="11714" xr:uid="{3A704D1E-124A-40C7-AA8D-BCEC9371FAB2}"/>
    <cellStyle name="桁区切り 6 4 2" xfId="11715" xr:uid="{A68428C6-6D5A-4973-9676-466FE7C0DAD9}"/>
    <cellStyle name="桁区切り 6 4 3" xfId="11716" xr:uid="{6E964A38-7AD0-4504-9702-5A4303D5FEBB}"/>
    <cellStyle name="桁区切り 6 5" xfId="11717" xr:uid="{1F71E809-7397-4C14-99F8-AC1DE2C74C12}"/>
    <cellStyle name="桁区切り 7" xfId="689" xr:uid="{1D8A71FA-F799-4F1A-AEF7-5913A3367458}"/>
    <cellStyle name="桁区切り 7 2" xfId="11718" xr:uid="{A4191C90-2448-49DD-AC0F-12666CAC45AF}"/>
    <cellStyle name="桁区切り 7 2 2" xfId="11719" xr:uid="{5D897FC9-73B6-4D32-B392-6767CBBE9DBA}"/>
    <cellStyle name="桁区切り 7 2 2 2" xfId="11720" xr:uid="{52627F3B-0EB8-4DAC-822A-9214151FC722}"/>
    <cellStyle name="桁区切り 7 2 3" xfId="11721" xr:uid="{80DD5294-30CC-4CB6-9BB2-85A36B6E641B}"/>
    <cellStyle name="桁区切り 7 3" xfId="11722" xr:uid="{C82D99A7-F572-49DC-B0A4-EF97D454E1ED}"/>
    <cellStyle name="桁区切り 7 3 2" xfId="11723" xr:uid="{754CAF89-A463-40F0-AC3C-C1FD48CF2BC5}"/>
    <cellStyle name="桁区切り 7 3 2 2" xfId="11724" xr:uid="{492154CD-8785-4C39-81A1-A23C5DBCD12B}"/>
    <cellStyle name="桁区切り 7 3 3" xfId="11725" xr:uid="{4FCBB809-9E1E-4C63-82DC-98AB9E3496DD}"/>
    <cellStyle name="桁区切り 7 4" xfId="11726" xr:uid="{A3F43A8F-A695-4D39-B155-23B8535D528E}"/>
    <cellStyle name="桁区切り 7 4 2" xfId="11727" xr:uid="{B57955C1-7391-4BBD-9C20-8E9FD37633FF}"/>
    <cellStyle name="桁区切り 7 4 2 2" xfId="11728" xr:uid="{AD3DBCD0-E091-459D-B715-431E2B4162BC}"/>
    <cellStyle name="桁区切り 7 4 3" xfId="11729" xr:uid="{1C0B7509-DB3B-4F5F-B2DB-E74268C50471}"/>
    <cellStyle name="桁区切り 7 5" xfId="11730" xr:uid="{D266AF8F-0C1F-4C68-B87A-EC302A4CE37F}"/>
    <cellStyle name="桁区切り 7 5 2" xfId="11731" xr:uid="{6252D796-1FC3-44BC-8950-587370A81F4F}"/>
    <cellStyle name="桁区切り 7 6" xfId="11732" xr:uid="{8BEF286C-CE67-4C60-834F-26DACB6796D8}"/>
    <cellStyle name="桁区切り 7 7" xfId="11733" xr:uid="{2D72677A-626F-42D2-A6BF-B995C1D04BCB}"/>
    <cellStyle name="桁区切り 8" xfId="690" xr:uid="{CC775DC4-AC3B-4FCE-B122-78A6489E1895}"/>
    <cellStyle name="桁区切り 8 2" xfId="1237" xr:uid="{8661D5A8-6653-45E2-A814-AD8DE78F0601}"/>
    <cellStyle name="桁区切り 8 2 2" xfId="11734" xr:uid="{FD25292D-FACA-42A1-A859-0D4DE99E0BF4}"/>
    <cellStyle name="桁区切り 8 2 2 2" xfId="11735" xr:uid="{A555E674-C5BE-4ED1-817F-CA2AE798C5D9}"/>
    <cellStyle name="桁区切り 8 2 2 2 2" xfId="11736" xr:uid="{8BEB3475-255D-47AD-B6E1-5FC16BFBF52F}"/>
    <cellStyle name="桁区切り 8 2 2 3" xfId="11737" xr:uid="{1D67DA8B-FB69-413A-9339-3AD516CA0326}"/>
    <cellStyle name="桁区切り 8 2 3" xfId="11738" xr:uid="{1A1A7223-B10A-4682-A7FC-3A27129E6116}"/>
    <cellStyle name="桁区切り 8 2 3 2" xfId="11739" xr:uid="{E8FF1438-5022-4CBA-95D0-24BE0D0FB27B}"/>
    <cellStyle name="桁区切り 8 2 3 2 2" xfId="11740" xr:uid="{71630297-5E82-4556-B9B9-168F942BA029}"/>
    <cellStyle name="桁区切り 8 2 3 3" xfId="11741" xr:uid="{AA9E8C5D-378F-4EE6-BFB0-2D7184D5349F}"/>
    <cellStyle name="桁区切り 8 2 4" xfId="11742" xr:uid="{55F71B97-0B52-47AC-A897-6BEA9D7F9E0A}"/>
    <cellStyle name="桁区切り 8 2 4 2" xfId="11743" xr:uid="{831721FD-DF55-47C1-B61C-8B64F8D6D246}"/>
    <cellStyle name="桁区切り 8 2 5" xfId="11744" xr:uid="{410747A5-E718-463C-BEFA-67FAF542F993}"/>
    <cellStyle name="桁区切り 8 2 5 2" xfId="11745" xr:uid="{08A5632D-F487-49FC-BF5C-63414B0BB47A}"/>
    <cellStyle name="桁区切り 8 2 6" xfId="11746" xr:uid="{0970099E-AE5D-4EE7-9599-3448DB108F81}"/>
    <cellStyle name="桁区切り 8 2 7" xfId="11747" xr:uid="{CA75ED64-5F00-4DE4-B0CE-F34C43D527B4}"/>
    <cellStyle name="桁区切り 8 2 8" xfId="11748" xr:uid="{8A2D6274-FF40-4C29-9495-8FF8662C5156}"/>
    <cellStyle name="桁区切り 8 3" xfId="11749" xr:uid="{21794754-9266-49A1-9BBD-3062A79B5449}"/>
    <cellStyle name="桁区切り 8 4" xfId="11750" xr:uid="{2555E2CC-04BA-431D-AD7D-BA5AA0E21224}"/>
    <cellStyle name="桁区切り 8 4 2" xfId="11751" xr:uid="{87F4E418-15D1-4C70-88F0-930E2A531377}"/>
    <cellStyle name="桁区切り 8 5" xfId="11752" xr:uid="{E67D6D56-EF1C-4B9C-B703-8BFFA77D6C3D}"/>
    <cellStyle name="桁区切り 9" xfId="691" xr:uid="{5D2CAC9B-757E-40C9-B1DC-CC44DAE1BAA4}"/>
    <cellStyle name="桁区切り 9 2" xfId="1238" xr:uid="{8788EC9F-88A6-4B0C-BE55-A8E9EB33DB97}"/>
    <cellStyle name="桁区切り 9 3" xfId="1239" xr:uid="{CCEB6EA8-5E01-4172-8A93-F186FFC537C0}"/>
    <cellStyle name="桁区切り 9 4" xfId="11753" xr:uid="{B35DA645-BBE6-4CB6-BACE-11D30365534D}"/>
    <cellStyle name="桁区切り.2" xfId="692" xr:uid="{E881CF55-DAC5-4567-A9B1-363BBBD892F8}"/>
    <cellStyle name="見出し" xfId="693" xr:uid="{A9023867-7A0A-4B1F-98E9-FD826BCEB6BF}"/>
    <cellStyle name="見出し 1 10" xfId="694" xr:uid="{25E33696-6904-427B-A093-39B65EC7805E}"/>
    <cellStyle name="見出し 1 10 2" xfId="11754" xr:uid="{6EDA2625-0396-4C6A-861E-F6EA6CF237D2}"/>
    <cellStyle name="見出し 1 11" xfId="695" xr:uid="{08E76229-1ABC-4602-BDFE-741526C49345}"/>
    <cellStyle name="見出し 1 11 2" xfId="11755" xr:uid="{7B6D68CE-F09D-4040-B9A7-8702F62FD1FC}"/>
    <cellStyle name="見出し 1 12" xfId="696" xr:uid="{35378682-D762-4C16-8A38-0C6EDAD270BB}"/>
    <cellStyle name="見出し 1 12 2" xfId="11756" xr:uid="{6BA0A692-7A29-4B0E-B59F-2743C30A6DAE}"/>
    <cellStyle name="見出し 1 2" xfId="697" xr:uid="{00A2EFB0-C652-41E7-BE03-D8E4A81CDD00}"/>
    <cellStyle name="見出し 1 2 2" xfId="11757" xr:uid="{398EB2F2-F559-4E34-96BD-AF9AD1EBB139}"/>
    <cellStyle name="見出し 1 3" xfId="698" xr:uid="{E27E8B30-4E19-4C77-8CB0-314DC2AE49C7}"/>
    <cellStyle name="見出し 1 3 2" xfId="11758" xr:uid="{1B36F0C4-763F-4B66-8116-78F2BF412A32}"/>
    <cellStyle name="見出し 1 4" xfId="699" xr:uid="{EFBC16DB-022E-4D42-A7C5-894E53CCA070}"/>
    <cellStyle name="見出し 1 4 2" xfId="11759" xr:uid="{6F52A6F1-2614-40D6-9019-4AB4F9113C92}"/>
    <cellStyle name="見出し 1 5" xfId="700" xr:uid="{F8C5DADB-2906-4F7F-B4A1-880E65481CA5}"/>
    <cellStyle name="見出し 1 5 2" xfId="11760" xr:uid="{96DF5C4D-7E9B-4E5D-92A0-7CEBB70A652B}"/>
    <cellStyle name="見出し 1 6" xfId="701" xr:uid="{59E0D172-D409-48DC-B675-EE630E0CC385}"/>
    <cellStyle name="見出し 1 6 2" xfId="11761" xr:uid="{ACA2B3C8-9436-4A61-8E1F-F6C73947C0C1}"/>
    <cellStyle name="見出し 1 7" xfId="702" xr:uid="{48902071-34C5-4104-81E0-DFC459862274}"/>
    <cellStyle name="見出し 1 7 2" xfId="11762" xr:uid="{8347EAE4-CA90-41E7-8E10-3C6B9686D2B1}"/>
    <cellStyle name="見出し 1 8" xfId="703" xr:uid="{137A767F-DB0B-4FCD-918B-5962D6DE07E3}"/>
    <cellStyle name="見出し 1 8 2" xfId="11763" xr:uid="{11D70B03-C0AB-42B5-A407-DB608B19BBB9}"/>
    <cellStyle name="見出し 1 9" xfId="704" xr:uid="{A5F223AA-F3E6-46FF-81F5-B613AD71C5CE}"/>
    <cellStyle name="見出し 1 9 2" xfId="11764" xr:uid="{5D58EAE5-4BE7-47B8-BFA9-7A5BDFADC7AC}"/>
    <cellStyle name="見出し 10" xfId="1240" xr:uid="{E07B9658-8262-4250-9A06-FC04684EA94E}"/>
    <cellStyle name="見出し 10 10" xfId="11765" xr:uid="{10B31EE1-E5B6-4446-AF0E-6F441B8ADDCF}"/>
    <cellStyle name="見出し 10 10 2" xfId="25035" xr:uid="{A593DA0D-A2BF-48E1-8AED-694666869430}"/>
    <cellStyle name="見出し 10 11" xfId="11766" xr:uid="{0D030CBE-4F4E-4DC3-8CE5-5EA36AEE91A9}"/>
    <cellStyle name="見出し 10 11 2" xfId="25036" xr:uid="{1A60FD4E-E350-433F-9B4D-0CE3ED75F61B}"/>
    <cellStyle name="見出し 10 12" xfId="11767" xr:uid="{2B6014B5-2563-4D74-83D6-9D83469948CF}"/>
    <cellStyle name="見出し 10 12 2" xfId="25037" xr:uid="{7DF4F5F1-3AAD-4550-9BF3-6E77FD7313D2}"/>
    <cellStyle name="見出し 10 13" xfId="11768" xr:uid="{E12FB135-4F77-43AB-AAB6-C43E9E57A85E}"/>
    <cellStyle name="見出し 10 13 2" xfId="25038" xr:uid="{A443204F-53F7-4962-9D24-0AE606AB48DD}"/>
    <cellStyle name="見出し 10 14" xfId="14961" xr:uid="{C39FF107-80D6-4514-B2CF-EFD7BDFE8B95}"/>
    <cellStyle name="見出し 10 14 2" xfId="27326" xr:uid="{0AC0FC84-CB3D-4F99-9857-FC700CA93523}"/>
    <cellStyle name="見出し 10 15" xfId="15355" xr:uid="{E8E3E6F4-07FD-427A-93AF-B1AF40C99328}"/>
    <cellStyle name="見出し 10 15 2" xfId="27695" xr:uid="{B93CDC8F-8CF9-43D8-BCC7-B79DCD6EE4B9}"/>
    <cellStyle name="見出し 10 16" xfId="15710" xr:uid="{73F910EB-23F4-4D0B-B574-134E41465671}"/>
    <cellStyle name="見出し 10 2" xfId="11769" xr:uid="{2B593436-7420-4265-ACFA-A00E88A4AEBE}"/>
    <cellStyle name="見出し 10 2 10" xfId="25039" xr:uid="{DFA21EAD-A91F-45AD-A5F2-6F50C7749727}"/>
    <cellStyle name="見出し 10 2 2" xfId="11770" xr:uid="{C48803D6-673E-4E74-A859-622CFF35B5C3}"/>
    <cellStyle name="見出し 10 2 2 2" xfId="11771" xr:uid="{6A0F892E-1D57-41BF-90B7-E36B0B187F71}"/>
    <cellStyle name="見出し 10 2 2 2 2" xfId="25041" xr:uid="{07A8D1F7-8DFB-4DA4-8C00-65A848F365A3}"/>
    <cellStyle name="見出し 10 2 2 3" xfId="11772" xr:uid="{67CA7F95-AACB-4F51-9156-93AC83B7C608}"/>
    <cellStyle name="見出し 10 2 2 3 2" xfId="25042" xr:uid="{B2056A62-4BC3-4E22-AF6D-D046FE1F6413}"/>
    <cellStyle name="見出し 10 2 2 4" xfId="11773" xr:uid="{81593F3A-C749-4194-9D62-B24FB5B1E378}"/>
    <cellStyle name="見出し 10 2 2 4 2" xfId="25043" xr:uid="{4CB79917-0340-4D28-BBE6-E201A11782B9}"/>
    <cellStyle name="見出し 10 2 2 5" xfId="25040" xr:uid="{94642E39-AA08-404F-998A-64596030DCF6}"/>
    <cellStyle name="見出し 10 2 3" xfId="11774" xr:uid="{D62A38E0-BBA6-47C0-87FB-1423E5A38110}"/>
    <cellStyle name="見出し 10 2 3 2" xfId="25044" xr:uid="{27F8195F-9C3B-4964-88E0-8DCF0804A44D}"/>
    <cellStyle name="見出し 10 2 4" xfId="11775" xr:uid="{74149D08-3972-4A81-B835-B955E8A50609}"/>
    <cellStyle name="見出し 10 2 4 2" xfId="25045" xr:uid="{73C100FA-BF26-4D8A-88F9-EB9980135919}"/>
    <cellStyle name="見出し 10 2 5" xfId="11776" xr:uid="{7BD42A06-27DB-4D56-8DA3-EEE13C0F933D}"/>
    <cellStyle name="見出し 10 2 5 2" xfId="25046" xr:uid="{986C509C-43B2-49A6-93E6-8D53E36F0295}"/>
    <cellStyle name="見出し 10 2 6" xfId="11777" xr:uid="{DF81AE72-6257-4B36-8382-11BDA2F27D88}"/>
    <cellStyle name="見出し 10 2 6 2" xfId="25047" xr:uid="{FB45C992-E924-4078-9E0E-9CB7BACF9150}"/>
    <cellStyle name="見出し 10 2 7" xfId="11778" xr:uid="{0ABB01DC-F105-4F1D-8E1C-7063B6A24917}"/>
    <cellStyle name="見出し 10 2 7 2" xfId="25048" xr:uid="{234788E1-EB85-4EEA-B935-5D0E8CDC633F}"/>
    <cellStyle name="見出し 10 2 8" xfId="15142" xr:uid="{736AADBA-0C7F-4D90-A924-6897AFA02A24}"/>
    <cellStyle name="見出し 10 2 8 2" xfId="27482" xr:uid="{73F3A407-ABF9-48AD-9CC3-50C5FCC7FD70}"/>
    <cellStyle name="見出し 10 2 9" xfId="15514" xr:uid="{DE3CA568-2DC0-4249-9033-EE895AC362FF}"/>
    <cellStyle name="見出し 10 2 9 2" xfId="27854" xr:uid="{8228B6DB-5AB6-448A-9655-ADBF525B7755}"/>
    <cellStyle name="見出し 10 3" xfId="11779" xr:uid="{0AD9D7DF-D0C3-4B47-BD8E-D219A51C6209}"/>
    <cellStyle name="見出し 10 3 2" xfId="11780" xr:uid="{5043EBCF-E51E-40C5-B620-685C254BD4BC}"/>
    <cellStyle name="見出し 10 3 2 2" xfId="25050" xr:uid="{FF7DB002-FE6B-45C2-ABCB-3D09C8B40806}"/>
    <cellStyle name="見出し 10 3 3" xfId="25049" xr:uid="{32066B8A-A1CE-407C-8C44-C13940B52855}"/>
    <cellStyle name="見出し 10 4" xfId="11781" xr:uid="{EB008DA1-292C-4598-9A04-149918D7EF56}"/>
    <cellStyle name="見出し 10 4 2" xfId="11782" xr:uid="{73B13584-408E-41BA-BA2B-BACC0308B95F}"/>
    <cellStyle name="見出し 10 4 2 2" xfId="25052" xr:uid="{C8C7D722-1B72-419F-A699-AFCF06693869}"/>
    <cellStyle name="見出し 10 4 3" xfId="25051" xr:uid="{0E208FFF-175F-4A3C-86F2-AF85E2881906}"/>
    <cellStyle name="見出し 10 5" xfId="11783" xr:uid="{F9F2F70A-75D7-460C-A8BA-6562644DE58E}"/>
    <cellStyle name="見出し 10 5 2" xfId="11784" xr:uid="{DE4C991A-1ADA-4D39-8DCD-63B2241D2CFC}"/>
    <cellStyle name="見出し 10 5 2 2" xfId="25054" xr:uid="{5C780FCE-7296-4C57-ACAE-ED6F1904C554}"/>
    <cellStyle name="見出し 10 5 3" xfId="25053" xr:uid="{C732BC66-B955-420B-A2B7-D9EA57631E9B}"/>
    <cellStyle name="見出し 10 6" xfId="11785" xr:uid="{CFC55E6E-29F8-4160-A3A6-519E7372EBBB}"/>
    <cellStyle name="見出し 10 6 2" xfId="25055" xr:uid="{80CF8C5A-10C9-4BD4-AF1D-E7E07CF12DBC}"/>
    <cellStyle name="見出し 10 7" xfId="11786" xr:uid="{C6727516-34A9-44C0-9F18-A6CD9E1593C1}"/>
    <cellStyle name="見出し 10 7 2" xfId="25056" xr:uid="{063A7BC8-BBBB-4333-9F72-B0A1AE96DA01}"/>
    <cellStyle name="見出し 10 8" xfId="11787" xr:uid="{78186EC4-C96B-43DD-A948-F9CC59A96F4E}"/>
    <cellStyle name="見出し 10 8 2" xfId="25057" xr:uid="{84338965-F507-4F8D-87B2-EB8FFEBDF9CF}"/>
    <cellStyle name="見出し 10 9" xfId="11788" xr:uid="{82290CD9-1F50-46A9-98B5-988E2CC34B52}"/>
    <cellStyle name="見出し 10 9 2" xfId="25058" xr:uid="{C2A444AF-B0FE-496E-8552-177074C9C9B9}"/>
    <cellStyle name="見出し 11" xfId="1241" xr:uid="{B33EC80D-CDF8-4135-B945-68FF951C1244}"/>
    <cellStyle name="見出し 11 10" xfId="15040" xr:uid="{7DDD4821-7246-4EEF-B74E-05A1364A6385}"/>
    <cellStyle name="見出し 11 10 2" xfId="27405" xr:uid="{3FD313AB-038C-44CA-951C-99582F4CC23D}"/>
    <cellStyle name="見出し 11 11" xfId="15434" xr:uid="{6C0810F5-8F33-40B1-B7DA-ACA5ED70EFAB}"/>
    <cellStyle name="見出し 11 11 2" xfId="27774" xr:uid="{19EF694D-D6E9-430D-AF1E-DB1CF0FCCFF1}"/>
    <cellStyle name="見出し 11 12" xfId="15711" xr:uid="{E1FFD268-CE0E-4270-A4D9-FD0FE66D624A}"/>
    <cellStyle name="見出し 11 2" xfId="11789" xr:uid="{243C64A7-A439-48AD-B918-0A79817BF421}"/>
    <cellStyle name="見出し 11 2 2" xfId="11790" xr:uid="{2BE65F28-81C5-47B3-BA08-2BE86EAD1233}"/>
    <cellStyle name="見出し 11 2 2 2" xfId="11791" xr:uid="{D3FE07B1-B19E-4315-9637-CAB1655FFCAB}"/>
    <cellStyle name="見出し 11 2 2 2 2" xfId="25061" xr:uid="{5767DDCD-3AAF-45D4-BE7A-26B5CE9CCE30}"/>
    <cellStyle name="見出し 11 2 2 3" xfId="11792" xr:uid="{CE856AB4-B2ED-4A45-8429-C839B4E0D64B}"/>
    <cellStyle name="見出し 11 2 2 3 2" xfId="25062" xr:uid="{B151DE0C-6C47-4C3B-B0D8-AD395FC035DA}"/>
    <cellStyle name="見出し 11 2 2 4" xfId="11793" xr:uid="{E0E5D6EE-EF0C-4516-B312-6CAD367ACDCD}"/>
    <cellStyle name="見出し 11 2 2 4 2" xfId="25063" xr:uid="{DAAE5C35-5AD7-4590-AD39-FE058382BE67}"/>
    <cellStyle name="見出し 11 2 2 5" xfId="25060" xr:uid="{8D185D5F-E18B-427D-8CBF-53286040CD2D}"/>
    <cellStyle name="見出し 11 2 3" xfId="11794" xr:uid="{89477480-B3F2-4F89-A991-B78AC9347492}"/>
    <cellStyle name="見出し 11 2 3 2" xfId="25064" xr:uid="{A1FE13CD-689C-49BD-B3EE-0418DCF5ABED}"/>
    <cellStyle name="見出し 11 2 4" xfId="11795" xr:uid="{29054FC9-5C27-4B50-9770-3B47E120924B}"/>
    <cellStyle name="見出し 11 2 4 2" xfId="25065" xr:uid="{D4C6E0D0-AEDE-46F1-95E8-9D4E4A645C01}"/>
    <cellStyle name="見出し 11 2 5" xfId="11796" xr:uid="{19AE64FF-A51A-4D9E-91BC-6DDF1441E884}"/>
    <cellStyle name="見出し 11 2 5 2" xfId="25066" xr:uid="{718EA5CB-466B-4990-BBF6-EF1FF8EA878A}"/>
    <cellStyle name="見出し 11 2 6" xfId="15143" xr:uid="{7072E0D4-B25D-460B-AA24-0D6A4A6EDCFE}"/>
    <cellStyle name="見出し 11 2 6 2" xfId="27483" xr:uid="{60EEA2A2-9928-4938-BB4E-9BCAD5CFBA29}"/>
    <cellStyle name="見出し 11 2 7" xfId="15515" xr:uid="{8F7BD7B1-1592-49DA-9080-D511ABB38B2C}"/>
    <cellStyle name="見出し 11 2 7 2" xfId="27855" xr:uid="{0E150276-8597-46B7-89C4-39CE8291E8A8}"/>
    <cellStyle name="見出し 11 2 8" xfId="25059" xr:uid="{356DB2F4-483C-4223-A12D-3A5AFCE5458D}"/>
    <cellStyle name="見出し 11 3" xfId="11797" xr:uid="{33CDC988-CE74-4E4A-9168-F3C56CDA2E91}"/>
    <cellStyle name="見出し 11 3 2" xfId="25067" xr:uid="{8B88E0BB-82BF-449C-85DF-C9651448DD98}"/>
    <cellStyle name="見出し 11 4" xfId="11798" xr:uid="{AA7D0451-B602-4C5C-A499-F80CC5F099E6}"/>
    <cellStyle name="見出し 11 4 2" xfId="25068" xr:uid="{86BF7B28-803E-455C-9DBC-A5EB32C91D0A}"/>
    <cellStyle name="見出し 11 5" xfId="11799" xr:uid="{24FB101C-DF96-41B8-B311-DB745B6E0175}"/>
    <cellStyle name="見出し 11 5 2" xfId="25069" xr:uid="{CEB6CB20-EDE9-424F-ACC8-C97B18D8C94D}"/>
    <cellStyle name="見出し 11 6" xfId="11800" xr:uid="{B1E04262-55E0-4D94-A22D-5D59D8F64C23}"/>
    <cellStyle name="見出し 11 6 2" xfId="25070" xr:uid="{C09C471A-49FD-4092-AB32-BB59E4332A21}"/>
    <cellStyle name="見出し 11 7" xfId="11801" xr:uid="{B971DF6F-48AF-473B-A03D-B1FEF2661317}"/>
    <cellStyle name="見出し 11 7 2" xfId="25071" xr:uid="{1C021111-C2DD-491C-95D0-0555034A5777}"/>
    <cellStyle name="見出し 11 8" xfId="11802" xr:uid="{7EE38449-20C7-4642-8C4F-FAAB89E5A46F}"/>
    <cellStyle name="見出し 11 8 2" xfId="25072" xr:uid="{95A0B397-46D3-45AA-9D54-C5038CFB1228}"/>
    <cellStyle name="見出し 11 9" xfId="11803" xr:uid="{63A94DCC-A47C-4AB8-83B3-83DAB5B2DC53}"/>
    <cellStyle name="見出し 11 9 2" xfId="25073" xr:uid="{C5F61A1C-3204-4375-AA6C-1EA55A070E1C}"/>
    <cellStyle name="見出し 12" xfId="11804" xr:uid="{EB443867-0B04-4214-8466-BD4D45C0DDEE}"/>
    <cellStyle name="見出し 12 2" xfId="11805" xr:uid="{1EC3ED83-EE09-4860-A060-B79F3A8D50C3}"/>
    <cellStyle name="見出し 12 2 2" xfId="11806" xr:uid="{75C61E07-6F91-4C39-AFBC-C9701C1F5BBB}"/>
    <cellStyle name="見出し 12 2 2 2" xfId="25076" xr:uid="{CA75C879-319B-4709-9111-8355B2C666EA}"/>
    <cellStyle name="見出し 12 2 3" xfId="11807" xr:uid="{822C0408-5B31-44D5-A403-F33995B4E71B}"/>
    <cellStyle name="見出し 12 2 3 2" xfId="25077" xr:uid="{DC485251-4E32-417A-AEB0-9692A650BA3B}"/>
    <cellStyle name="見出し 12 2 4" xfId="11808" xr:uid="{01838D09-BF88-4562-8ABC-27DA88E3F1C9}"/>
    <cellStyle name="見出し 12 2 4 2" xfId="25078" xr:uid="{985C5B31-911B-466E-84D1-558CDD7378EF}"/>
    <cellStyle name="見出し 12 2 5" xfId="25075" xr:uid="{4392570C-F285-429C-B7A1-1AF862A4CE01}"/>
    <cellStyle name="見出し 12 3" xfId="11809" xr:uid="{50E56AA3-6908-410F-B70A-0EE18D619F25}"/>
    <cellStyle name="見出し 12 3 2" xfId="25079" xr:uid="{740FACBB-A107-49DF-A854-DA0A9A90F10D}"/>
    <cellStyle name="見出し 12 4" xfId="11810" xr:uid="{B08D68F4-67FB-4BBE-80D4-011418BAA55C}"/>
    <cellStyle name="見出し 12 4 2" xfId="25080" xr:uid="{1B37A1E2-A292-483A-86F6-0E48EE4F50F2}"/>
    <cellStyle name="見出し 12 5" xfId="11811" xr:uid="{3AC40E98-EA02-4435-9748-07AA6A3B7B7E}"/>
    <cellStyle name="見出し 12 5 2" xfId="25081" xr:uid="{5D686E51-0827-4925-ABD8-933C94CFCD16}"/>
    <cellStyle name="見出し 12 6" xfId="15144" xr:uid="{260ED722-B607-4006-817D-B748FA34D896}"/>
    <cellStyle name="見出し 12 6 2" xfId="27484" xr:uid="{C5AD7A76-7A8A-4ED2-A381-DAF411BA836A}"/>
    <cellStyle name="見出し 12 7" xfId="15516" xr:uid="{0DBB81E2-315A-4577-9F3D-88C3836D7E41}"/>
    <cellStyle name="見出し 12 7 2" xfId="27856" xr:uid="{6784E679-F562-4D38-9651-69D3174D798B}"/>
    <cellStyle name="見出し 12 8" xfId="25074" xr:uid="{3EC2FBE0-8CF7-45CB-A312-D2BE0AAB0182}"/>
    <cellStyle name="見出し 13" xfId="11812" xr:uid="{F00FC8B7-E5E4-4E44-BB0B-E4F1B07FD001}"/>
    <cellStyle name="見出し 13 2" xfId="25082" xr:uid="{0ABCA34D-AB5A-48E2-B2BA-CF4BF20836A5}"/>
    <cellStyle name="見出し 14" xfId="11813" xr:uid="{A4D509AA-DF6A-4D03-9EFD-D8C4FE037734}"/>
    <cellStyle name="見出し 14 2" xfId="25083" xr:uid="{D6AC21EB-CA3E-4448-B88D-749543CC72B5}"/>
    <cellStyle name="見出し 15" xfId="11814" xr:uid="{0BBFDD57-BFA5-4F9F-AF92-C1FC24CEAF6E}"/>
    <cellStyle name="見出し 15 2" xfId="25084" xr:uid="{65822200-33D9-4C78-9F62-0F794AA537FD}"/>
    <cellStyle name="見出し 16" xfId="11815" xr:uid="{27ADCAC6-30B7-40D5-B10B-AA35366411AC}"/>
    <cellStyle name="見出し 16 2" xfId="25085" xr:uid="{32297FDD-ACD2-4EB9-A953-AEFE6CD5E0B4}"/>
    <cellStyle name="見出し 17" xfId="11816" xr:uid="{07696BA2-DD3E-4A7E-A762-4C026BD42445}"/>
    <cellStyle name="見出し 17 2" xfId="25086" xr:uid="{E16B1FA1-20EA-4954-938E-16E7D0F0763F}"/>
    <cellStyle name="見出し 18" xfId="11817" xr:uid="{CE31B208-0FA7-4AFB-A947-2052987A00CC}"/>
    <cellStyle name="見出し 18 2" xfId="25087" xr:uid="{25F54050-C17B-4C76-A11B-884AA5EAB67D}"/>
    <cellStyle name="見出し 19" xfId="14644" xr:uid="{160CF4EA-40B8-4E93-9B63-A45B8449234A}"/>
    <cellStyle name="見出し 19 2" xfId="27018" xr:uid="{9C60617B-B562-4446-8924-1C73D141FF71}"/>
    <cellStyle name="見出し 2 10" xfId="705" xr:uid="{A6C5ECCC-5DC3-4902-8F55-740DD051F9E6}"/>
    <cellStyle name="見出し 2 10 2" xfId="11818" xr:uid="{07B0A2C2-F8E3-45D8-98B4-D54C7DA03CC3}"/>
    <cellStyle name="見出し 2 11" xfId="706" xr:uid="{36A53167-1E77-406A-BD3B-FEE63FE6F994}"/>
    <cellStyle name="見出し 2 11 2" xfId="11819" xr:uid="{A3A33CE2-88E4-436E-B07F-AAE2ECDDB96B}"/>
    <cellStyle name="見出し 2 12" xfId="707" xr:uid="{4D65765E-B9BB-4255-8C71-7F35503E1150}"/>
    <cellStyle name="見出し 2 12 2" xfId="11820" xr:uid="{64D60FF9-0BEA-48E4-92DF-8AE9525EA1D0}"/>
    <cellStyle name="見出し 2 2" xfId="708" xr:uid="{E6BB6B65-BB20-44EC-B93B-2F9C2DF0D5A2}"/>
    <cellStyle name="見出し 2 2 2" xfId="11821" xr:uid="{F77A0401-BBCF-46E0-BA24-92E06752C16B}"/>
    <cellStyle name="見出し 2 3" xfId="709" xr:uid="{77FA8990-84E5-4F2D-B468-FD0CFD5AB68D}"/>
    <cellStyle name="見出し 2 3 2" xfId="11822" xr:uid="{E41C7838-BBF8-4D0A-A97C-F96FAC86FF8E}"/>
    <cellStyle name="見出し 2 4" xfId="710" xr:uid="{6C6ED4C3-AEB6-482D-93E2-C3E51FF9EA81}"/>
    <cellStyle name="見出し 2 4 2" xfId="11823" xr:uid="{683F61ED-13C1-4EE1-80CA-91F616850459}"/>
    <cellStyle name="見出し 2 5" xfId="711" xr:uid="{8638D47A-451F-4920-84D0-61727C1489A5}"/>
    <cellStyle name="見出し 2 5 2" xfId="11824" xr:uid="{193813D2-D312-4CC8-BBC8-83ABEDE54068}"/>
    <cellStyle name="見出し 2 6" xfId="712" xr:uid="{84787F74-7D47-4D30-A6D2-4B1B1A2BD3A8}"/>
    <cellStyle name="見出し 2 6 2" xfId="11825" xr:uid="{2809DF5A-990B-4973-BA4C-B48DE6B4B7E3}"/>
    <cellStyle name="見出し 2 7" xfId="713" xr:uid="{61E008C2-6C2D-42FA-AD05-E3E6D84158F2}"/>
    <cellStyle name="見出し 2 7 2" xfId="11826" xr:uid="{9F678946-E3C0-4408-9891-93EF0B64B5A2}"/>
    <cellStyle name="見出し 2 8" xfId="714" xr:uid="{68FA2FA0-ACBB-4A4E-9F80-1D9A44F5EFB5}"/>
    <cellStyle name="見出し 2 8 2" xfId="11827" xr:uid="{172F3774-8FEC-4723-97A5-A50F676212F0}"/>
    <cellStyle name="見出し 2 9" xfId="715" xr:uid="{42C49563-D2F7-4E0E-9AEE-A870406718F2}"/>
    <cellStyle name="見出し 2 9 2" xfId="11828" xr:uid="{D785ECD0-9773-400D-8701-5A48BCAEBF64}"/>
    <cellStyle name="見出し 3 10" xfId="716" xr:uid="{69B956AA-DDDD-45F2-AA20-C669E32073BC}"/>
    <cellStyle name="見出し 3 10 2" xfId="11829" xr:uid="{DDE88AB7-2D08-4D4F-B631-88E382430C12}"/>
    <cellStyle name="見出し 3 11" xfId="717" xr:uid="{DDC0D32E-E3B0-421B-9884-C0B7D7E2EC11}"/>
    <cellStyle name="見出し 3 11 2" xfId="11830" xr:uid="{C4C23A2F-5260-4AC5-87A3-F34DBB7A9008}"/>
    <cellStyle name="見出し 3 12" xfId="718" xr:uid="{84CA4208-C29C-4420-A229-874A80C3A9D4}"/>
    <cellStyle name="見出し 3 12 2" xfId="11831" xr:uid="{B3B6CD27-188B-433B-90C5-C61387833492}"/>
    <cellStyle name="見出し 3 2" xfId="719" xr:uid="{5574541A-A79D-477E-91B5-98BDFB7555B5}"/>
    <cellStyle name="見出し 3 2 2" xfId="11832" xr:uid="{4A37338E-3B70-4552-AE86-82366C925AB3}"/>
    <cellStyle name="見出し 3 3" xfId="720" xr:uid="{70712217-1D37-4E88-AF1C-428ECB7CF685}"/>
    <cellStyle name="見出し 3 3 2" xfId="11833" xr:uid="{E9CB4069-7B14-48DE-801F-87F38864AD7F}"/>
    <cellStyle name="見出し 3 4" xfId="721" xr:uid="{315CDB2D-9411-420E-AF75-BDC2B4C6B756}"/>
    <cellStyle name="見出し 3 4 2" xfId="11834" xr:uid="{B34EBEC9-D3ED-46CE-B12C-34443C3F8C76}"/>
    <cellStyle name="見出し 3 5" xfId="722" xr:uid="{037A9DB1-96A0-4541-A5C7-2872FBF10F0F}"/>
    <cellStyle name="見出し 3 5 2" xfId="11835" xr:uid="{EBBEBDAD-0F79-4DA6-B0DC-22CFFA69504B}"/>
    <cellStyle name="見出し 3 6" xfId="723" xr:uid="{30B905DE-D36B-45E6-A984-5F1D10E6667B}"/>
    <cellStyle name="見出し 3 6 2" xfId="11836" xr:uid="{20871529-CBF8-4FC2-9E26-9692C894DC8D}"/>
    <cellStyle name="見出し 3 7" xfId="724" xr:uid="{8CE3B872-3ACC-4E78-AB07-417340D9A311}"/>
    <cellStyle name="見出し 3 7 2" xfId="11837" xr:uid="{06108680-387C-4411-A50F-232BC275F817}"/>
    <cellStyle name="見出し 3 8" xfId="725" xr:uid="{CF8673DD-960A-4A8B-B235-35A551493263}"/>
    <cellStyle name="見出し 3 8 2" xfId="11838" xr:uid="{2210BC14-051C-4E4A-8BDB-E5CAD692AE08}"/>
    <cellStyle name="見出し 3 9" xfId="726" xr:uid="{8AEE077C-5A17-4F3B-9D83-1DEC759EEF63}"/>
    <cellStyle name="見出し 3 9 2" xfId="11839" xr:uid="{4B21C0F6-CA52-4F6B-91D2-241B714CB85C}"/>
    <cellStyle name="見出し 4 10" xfId="727" xr:uid="{92D4CC34-9CA8-4B2C-AA6F-ACB9ADAFC64B}"/>
    <cellStyle name="見出し 4 10 2" xfId="11840" xr:uid="{982DE377-5435-4008-B13A-2A3DCC109BBC}"/>
    <cellStyle name="見出し 4 11" xfId="728" xr:uid="{93E3A182-7276-47CA-BB97-C2E4783AF4E9}"/>
    <cellStyle name="見出し 4 11 2" xfId="11841" xr:uid="{C96FE928-D7B6-495A-AC4B-988BB6235804}"/>
    <cellStyle name="見出し 4 12" xfId="729" xr:uid="{023246A1-8685-4982-8304-79AF306F58B2}"/>
    <cellStyle name="見出し 4 12 2" xfId="11842" xr:uid="{5C6F6EA7-7210-4542-8AAB-9960922C5FCD}"/>
    <cellStyle name="見出し 4 2" xfId="730" xr:uid="{A94F8470-BE50-4079-84F6-5A0478FA7689}"/>
    <cellStyle name="見出し 4 2 2" xfId="11843" xr:uid="{510DBB49-7522-4BDA-BB38-1F5BC0308B9F}"/>
    <cellStyle name="見出し 4 3" xfId="731" xr:uid="{91ADCFAC-0280-4EFC-A965-F2ECACE0D08E}"/>
    <cellStyle name="見出し 4 3 2" xfId="11844" xr:uid="{8551270E-9E62-4B1F-A49B-7BC3FC207AB3}"/>
    <cellStyle name="見出し 4 4" xfId="732" xr:uid="{DE411ABC-DB78-4F3C-B032-F545794E4146}"/>
    <cellStyle name="見出し 4 4 2" xfId="11845" xr:uid="{44142FCF-4460-445B-A3BD-383388A8D29B}"/>
    <cellStyle name="見出し 4 5" xfId="733" xr:uid="{3A4F29A4-CF44-4A01-A07E-9EF8446DA393}"/>
    <cellStyle name="見出し 4 5 2" xfId="11846" xr:uid="{569195E7-2579-41B2-A84B-554958B4211D}"/>
    <cellStyle name="見出し 4 6" xfId="734" xr:uid="{DF094AA0-0133-427D-9FDD-EA0CA24A1BE6}"/>
    <cellStyle name="見出し 4 6 2" xfId="11847" xr:uid="{11EC9A84-DAE1-47C2-917F-9B7C70CFF4D7}"/>
    <cellStyle name="見出し 4 7" xfId="735" xr:uid="{9F30383B-CA88-4910-A639-6BF9E39A046C}"/>
    <cellStyle name="見出し 4 7 2" xfId="11848" xr:uid="{94736CEE-9487-4927-8B5A-3C63A0C50A0B}"/>
    <cellStyle name="見出し 4 8" xfId="736" xr:uid="{7A95E3E2-E1E8-4E0B-99E0-D0C3DCACC58F}"/>
    <cellStyle name="見出し 4 8 2" xfId="11849" xr:uid="{D32E66DD-FD53-48EF-9C3E-45163F0EF5B2}"/>
    <cellStyle name="見出し 4 9" xfId="737" xr:uid="{323C0FF3-79D3-421E-AE08-97D74D1A150F}"/>
    <cellStyle name="見出し 4 9 2" xfId="11850" xr:uid="{B16E4814-C492-44A6-9425-3E4ED4D496AB}"/>
    <cellStyle name="見出し 5" xfId="1242" xr:uid="{5FF0CA59-1B93-411B-8B7B-BDCA5BA5582E}"/>
    <cellStyle name="見出し 5 10" xfId="11851" xr:uid="{FE6344DF-2009-4A58-8837-3718FA82C6B9}"/>
    <cellStyle name="見出し 5 10 2" xfId="25088" xr:uid="{B544C4DB-3C3A-46AB-846F-5C0BEBBB0D09}"/>
    <cellStyle name="見出し 5 11" xfId="11852" xr:uid="{FC52AC01-8CF7-4CA2-A0A7-24EB1265EDB6}"/>
    <cellStyle name="見出し 5 11 2" xfId="25089" xr:uid="{EB053E29-633A-4416-8D44-6285FDDE285E}"/>
    <cellStyle name="見出し 5 12" xfId="11853" xr:uid="{2906C88B-8D5B-4C15-9F19-3088340114AB}"/>
    <cellStyle name="見出し 5 12 2" xfId="25090" xr:uid="{327BA246-468A-46B2-B07A-34AC1D0FBAD6}"/>
    <cellStyle name="見出し 5 13" xfId="11854" xr:uid="{9DBE881B-BC3E-4AF7-A6BF-8E056333535D}"/>
    <cellStyle name="見出し 5 13 2" xfId="25091" xr:uid="{C01553C5-8E0D-433E-8741-CCEA43925F93}"/>
    <cellStyle name="見出し 5 14" xfId="14962" xr:uid="{CC637AA2-4242-48A7-A580-EEDD9A70C6AB}"/>
    <cellStyle name="見出し 5 14 2" xfId="27327" xr:uid="{D742F779-A2E9-4783-96FD-8A13E52BEF57}"/>
    <cellStyle name="見出し 5 15" xfId="15356" xr:uid="{C96B07A6-90FB-4579-B9E5-B5F8C94EEA6F}"/>
    <cellStyle name="見出し 5 15 2" xfId="27696" xr:uid="{9381029E-8D48-4251-B0A8-062B0AE2177A}"/>
    <cellStyle name="見出し 5 16" xfId="15712" xr:uid="{B52648DA-CDBE-4891-8AFC-2EA35F939373}"/>
    <cellStyle name="見出し 5 2" xfId="11855" xr:uid="{D8F830B2-1D32-479C-86DD-41C56AF66F0D}"/>
    <cellStyle name="見出し 5 2 10" xfId="25092" xr:uid="{D4166749-EED9-40BA-B01C-5E624396391A}"/>
    <cellStyle name="見出し 5 2 2" xfId="11856" xr:uid="{8D9DCBFA-45A7-4AE9-814D-3B60AECD2FBA}"/>
    <cellStyle name="見出し 5 2 2 2" xfId="11857" xr:uid="{416AF7EC-AC01-4863-A431-B801D4A1A575}"/>
    <cellStyle name="見出し 5 2 2 2 2" xfId="25094" xr:uid="{5F3978F6-3CF4-4D42-8B3D-D73829B7C824}"/>
    <cellStyle name="見出し 5 2 2 3" xfId="11858" xr:uid="{E24ED46B-C8C7-4F95-8F60-C3017F5ED780}"/>
    <cellStyle name="見出し 5 2 2 3 2" xfId="25095" xr:uid="{D71BEB37-CFF1-4EC7-AFFF-7AC848C80584}"/>
    <cellStyle name="見出し 5 2 2 4" xfId="11859" xr:uid="{DBB0138D-80E0-405E-B183-C00B556EBAFE}"/>
    <cellStyle name="見出し 5 2 2 4 2" xfId="25096" xr:uid="{AF94515C-7A8E-423C-80E3-CDC71C7A4C00}"/>
    <cellStyle name="見出し 5 2 2 5" xfId="25093" xr:uid="{596959D1-3944-4DAA-B981-1D0666315604}"/>
    <cellStyle name="見出し 5 2 3" xfId="11860" xr:uid="{BAF89641-E5BD-48FC-8A7E-3281AAD8BE9A}"/>
    <cellStyle name="見出し 5 2 3 2" xfId="25097" xr:uid="{9BF2DD2E-8AC0-4271-B9E1-3DC25C70DFEA}"/>
    <cellStyle name="見出し 5 2 4" xfId="11861" xr:uid="{0426B9E8-D60A-46F6-9B58-AC5BAA5749DB}"/>
    <cellStyle name="見出し 5 2 4 2" xfId="25098" xr:uid="{A363F31A-F0DF-4AFC-BBEC-51D9492497E2}"/>
    <cellStyle name="見出し 5 2 5" xfId="11862" xr:uid="{DFE97861-6ED4-4E72-8367-0C2DA38F2AD2}"/>
    <cellStyle name="見出し 5 2 5 2" xfId="25099" xr:uid="{75DE293E-5CF1-4826-AAE4-2662A701F8E6}"/>
    <cellStyle name="見出し 5 2 6" xfId="11863" xr:uid="{33A475C8-5A06-4643-B3A2-6BE7083CD8AB}"/>
    <cellStyle name="見出し 5 2 6 2" xfId="25100" xr:uid="{23617BB4-C1ED-40A6-9CCA-D86169710176}"/>
    <cellStyle name="見出し 5 2 7" xfId="11864" xr:uid="{E6CA86FB-EB16-4C6F-AFDA-C951AB746665}"/>
    <cellStyle name="見出し 5 2 7 2" xfId="25101" xr:uid="{93066E1C-B188-4548-B2CA-BCB3D8CF6579}"/>
    <cellStyle name="見出し 5 2 8" xfId="15145" xr:uid="{57A870C5-6040-4219-8207-CDE321DCD923}"/>
    <cellStyle name="見出し 5 2 8 2" xfId="27485" xr:uid="{76E6053A-C0A7-4D0A-A7CD-0DEC4804B5E5}"/>
    <cellStyle name="見出し 5 2 9" xfId="15517" xr:uid="{B56EA5B7-5422-4511-A2E4-BBD80EE40D7F}"/>
    <cellStyle name="見出し 5 2 9 2" xfId="27857" xr:uid="{B66A27E8-A354-42FB-997F-7465948FE50A}"/>
    <cellStyle name="見出し 5 3" xfId="11865" xr:uid="{4EAC3CB6-A19B-47F7-84C9-1F1DB121FD55}"/>
    <cellStyle name="見出し 5 3 2" xfId="11866" xr:uid="{E39950F0-1EEE-47E0-A198-45EBD9C49827}"/>
    <cellStyle name="見出し 5 3 2 2" xfId="25103" xr:uid="{DB9003A6-7E55-4552-8710-25C4114110D9}"/>
    <cellStyle name="見出し 5 3 3" xfId="25102" xr:uid="{63812605-CFB9-4DA5-BDC3-4734B30844F4}"/>
    <cellStyle name="見出し 5 4" xfId="11867" xr:uid="{6B269EA6-9D8D-4E4F-8203-573D968D740D}"/>
    <cellStyle name="見出し 5 4 2" xfId="11868" xr:uid="{6AA76229-F0C8-4913-B169-B1425550413F}"/>
    <cellStyle name="見出し 5 4 2 2" xfId="25105" xr:uid="{B1DF46E9-E8B9-4E4C-AD50-2DA33249E893}"/>
    <cellStyle name="見出し 5 4 3" xfId="25104" xr:uid="{7459F737-CD03-4BD2-8437-DD81088F0A77}"/>
    <cellStyle name="見出し 5 5" xfId="11869" xr:uid="{66EBB820-7BAE-4573-BEA0-9CEACBC18698}"/>
    <cellStyle name="見出し 5 5 2" xfId="11870" xr:uid="{DFA1E497-3464-4D4F-89BF-0A0FB69FD86A}"/>
    <cellStyle name="見出し 5 5 2 2" xfId="25107" xr:uid="{60123FD9-70E3-46EB-BB21-A2EA6C83E3AF}"/>
    <cellStyle name="見出し 5 5 3" xfId="25106" xr:uid="{53CBB8EC-8663-47B4-BE9F-918E84F0883B}"/>
    <cellStyle name="見出し 5 6" xfId="11871" xr:uid="{B2BE2D4C-1FAA-47BE-AE53-582870D38E3D}"/>
    <cellStyle name="見出し 5 6 2" xfId="25108" xr:uid="{6546C4E8-4A69-4E8F-B776-6AD183A2BDEA}"/>
    <cellStyle name="見出し 5 7" xfId="11872" xr:uid="{08D8619F-3178-4906-8F1E-C49F60549B14}"/>
    <cellStyle name="見出し 5 7 2" xfId="25109" xr:uid="{AFC7B22D-FAD4-4785-B72E-2D440934A226}"/>
    <cellStyle name="見出し 5 8" xfId="11873" xr:uid="{12D550D1-0B6F-4FC4-8CE7-9B98522AE519}"/>
    <cellStyle name="見出し 5 8 2" xfId="25110" xr:uid="{7294E49D-543F-433E-8F16-D0B44C0DA684}"/>
    <cellStyle name="見出し 5 9" xfId="11874" xr:uid="{4F0803A0-6C0B-4B9F-9ADB-8583599E414F}"/>
    <cellStyle name="見出し 5 9 2" xfId="25111" xr:uid="{343A42AA-38E4-4152-AC32-64A8562941BB}"/>
    <cellStyle name="見出し 6" xfId="1243" xr:uid="{862C9FEB-E2E1-423B-BE4A-0FECF24C9533}"/>
    <cellStyle name="見出し 6 10" xfId="11875" xr:uid="{FF0EE282-67E4-4578-95E9-3ECD833EA334}"/>
    <cellStyle name="見出し 6 10 2" xfId="25112" xr:uid="{637BED19-542C-4469-8993-ECDCE1688AAC}"/>
    <cellStyle name="見出し 6 11" xfId="11876" xr:uid="{A7F1A4FD-2CCB-4238-9E1D-A295B6B5F697}"/>
    <cellStyle name="見出し 6 11 2" xfId="25113" xr:uid="{4AAFD29F-84CA-4E82-9607-2BA0E128196E}"/>
    <cellStyle name="見出し 6 12" xfId="11877" xr:uid="{C6EFC354-5276-4D90-9D11-BF1D9BBF6578}"/>
    <cellStyle name="見出し 6 12 2" xfId="25114" xr:uid="{DD29A7C9-25D9-4ADC-9BD0-FB9205205C0F}"/>
    <cellStyle name="見出し 6 13" xfId="11878" xr:uid="{7767C41C-7555-4E1C-A3D2-306D15983244}"/>
    <cellStyle name="見出し 6 13 2" xfId="25115" xr:uid="{EB6E38EF-3B5D-4393-A73F-BF9D1E654F4D}"/>
    <cellStyle name="見出し 6 14" xfId="14963" xr:uid="{1B6AA1A6-25E8-4303-8943-DAC504E20816}"/>
    <cellStyle name="見出し 6 14 2" xfId="27328" xr:uid="{670B7BE6-2B78-41E6-B595-D6A888A2CFE3}"/>
    <cellStyle name="見出し 6 15" xfId="15357" xr:uid="{1D4A664B-2705-4FB2-A7ED-6ED9B0A833CB}"/>
    <cellStyle name="見出し 6 15 2" xfId="27697" xr:uid="{7D28EE1C-DCB8-426C-9E11-6554A10A953E}"/>
    <cellStyle name="見出し 6 16" xfId="15713" xr:uid="{BD42C6A4-A758-4BAB-8C1F-CA8B07655EF5}"/>
    <cellStyle name="見出し 6 2" xfId="11879" xr:uid="{DA19B411-4077-42C3-9AAA-4D4C33FA1905}"/>
    <cellStyle name="見出し 6 2 10" xfId="25116" xr:uid="{274303FA-1ADA-446C-9635-075C0663F136}"/>
    <cellStyle name="見出し 6 2 2" xfId="11880" xr:uid="{68612E30-9330-49CF-ACF2-2DF89400017E}"/>
    <cellStyle name="見出し 6 2 2 2" xfId="11881" xr:uid="{21A4FE85-186B-4980-A81A-4FA46057B473}"/>
    <cellStyle name="見出し 6 2 2 2 2" xfId="25118" xr:uid="{391C6ABC-9554-4059-BED2-6B65471362BD}"/>
    <cellStyle name="見出し 6 2 2 3" xfId="11882" xr:uid="{90F88B62-F0C5-4508-BF80-DE079A127FBB}"/>
    <cellStyle name="見出し 6 2 2 3 2" xfId="25119" xr:uid="{0C88D3C6-DF00-459C-9A86-E47E76F97184}"/>
    <cellStyle name="見出し 6 2 2 4" xfId="11883" xr:uid="{68947AD3-E376-456B-AB4F-D345A9719AE9}"/>
    <cellStyle name="見出し 6 2 2 4 2" xfId="25120" xr:uid="{33C9E189-5A75-480C-A3AE-6AC6184BB2C0}"/>
    <cellStyle name="見出し 6 2 2 5" xfId="25117" xr:uid="{BCC682E7-5BFF-4D0C-9A42-84FCC00CCBA2}"/>
    <cellStyle name="見出し 6 2 3" xfId="11884" xr:uid="{CB360157-8927-4D44-95D4-94A686C1F5FA}"/>
    <cellStyle name="見出し 6 2 3 2" xfId="25121" xr:uid="{80A11129-75F7-4FB5-8642-730E7E021ED6}"/>
    <cellStyle name="見出し 6 2 4" xfId="11885" xr:uid="{240ED5E9-6CE5-44A8-9883-C3AC342B827C}"/>
    <cellStyle name="見出し 6 2 4 2" xfId="25122" xr:uid="{CA31F913-E7D7-40F0-8B24-D0545C14E306}"/>
    <cellStyle name="見出し 6 2 5" xfId="11886" xr:uid="{ADA2CBFC-2F27-44A1-AAA9-E837CF55DD21}"/>
    <cellStyle name="見出し 6 2 5 2" xfId="25123" xr:uid="{482C2400-D92D-4D30-995A-E7CED4362781}"/>
    <cellStyle name="見出し 6 2 6" xfId="11887" xr:uid="{E62C5A87-3F0B-4F0D-832E-E0634F64AE0F}"/>
    <cellStyle name="見出し 6 2 6 2" xfId="25124" xr:uid="{541D26AD-58B7-4277-9AFD-570A9154D152}"/>
    <cellStyle name="見出し 6 2 7" xfId="11888" xr:uid="{25A6FA62-902F-4BD6-A067-C82019336613}"/>
    <cellStyle name="見出し 6 2 7 2" xfId="25125" xr:uid="{1072B0D1-DB55-4BFE-B88D-3CEA02C18634}"/>
    <cellStyle name="見出し 6 2 8" xfId="15146" xr:uid="{3B6D60AE-39DF-4F6D-961B-2EB58DDFBBC0}"/>
    <cellStyle name="見出し 6 2 8 2" xfId="27486" xr:uid="{2BDF0A9B-B76D-4BDD-8C97-8D14E733C444}"/>
    <cellStyle name="見出し 6 2 9" xfId="15518" xr:uid="{30BB664C-BADD-47BF-92AC-FBBADA7E80B7}"/>
    <cellStyle name="見出し 6 2 9 2" xfId="27858" xr:uid="{C4B714F5-E3AA-4B52-BFC1-CD88C2F60584}"/>
    <cellStyle name="見出し 6 3" xfId="11889" xr:uid="{2D8A2C99-2BD8-430B-A457-CFFC545FAAE0}"/>
    <cellStyle name="見出し 6 3 2" xfId="11890" xr:uid="{0B677BC5-6B6E-455B-B889-80DA9FC7F67D}"/>
    <cellStyle name="見出し 6 3 2 2" xfId="25127" xr:uid="{D8042C25-484D-4073-80F4-051829ABE093}"/>
    <cellStyle name="見出し 6 3 3" xfId="25126" xr:uid="{49885777-2E91-4791-9046-912C7C2679D8}"/>
    <cellStyle name="見出し 6 4" xfId="11891" xr:uid="{8BAD1CC7-F806-4F04-A239-9B43102AA134}"/>
    <cellStyle name="見出し 6 4 2" xfId="11892" xr:uid="{C6EA02E0-2C16-466B-8DDA-085F75273BC5}"/>
    <cellStyle name="見出し 6 4 2 2" xfId="25129" xr:uid="{428A4138-12EE-4986-88D1-438C644BAE99}"/>
    <cellStyle name="見出し 6 4 3" xfId="25128" xr:uid="{E996F388-AC17-4A28-BF76-820438717C9E}"/>
    <cellStyle name="見出し 6 5" xfId="11893" xr:uid="{EBAE7C63-6223-4840-A60C-C2FAB7926422}"/>
    <cellStyle name="見出し 6 5 2" xfId="11894" xr:uid="{7AACE85E-3090-46CB-A54A-F11D3ECFABC7}"/>
    <cellStyle name="見出し 6 5 2 2" xfId="25131" xr:uid="{6CE50CDC-1E45-4CDF-B8DF-49F84359B2A4}"/>
    <cellStyle name="見出し 6 5 3" xfId="25130" xr:uid="{E82BF67F-C199-41BA-A822-3575B1185114}"/>
    <cellStyle name="見出し 6 6" xfId="11895" xr:uid="{A09F8A33-4508-477D-9E1E-29BDE90F0426}"/>
    <cellStyle name="見出し 6 6 2" xfId="25132" xr:uid="{01A793A3-F80A-44E5-A5A1-A4C6DE39C526}"/>
    <cellStyle name="見出し 6 7" xfId="11896" xr:uid="{946B1C41-CB0B-412B-874C-64FA47960223}"/>
    <cellStyle name="見出し 6 7 2" xfId="25133" xr:uid="{90808722-213A-40AD-8E0E-0FAF5C8400EE}"/>
    <cellStyle name="見出し 6 8" xfId="11897" xr:uid="{D9FF2291-BAE4-433E-B7BA-38C06DBE82A9}"/>
    <cellStyle name="見出し 6 8 2" xfId="25134" xr:uid="{A7B493CF-0871-4421-8720-7ADE2185A487}"/>
    <cellStyle name="見出し 6 9" xfId="11898" xr:uid="{E09744EE-9ACD-49A0-8440-6BAC13317B5C}"/>
    <cellStyle name="見出し 6 9 2" xfId="25135" xr:uid="{08372AA3-7CB7-4E80-83D5-6668AA666242}"/>
    <cellStyle name="見出し 7" xfId="1244" xr:uid="{C50DEE13-BE97-4A87-9ACA-4462D232C7F8}"/>
    <cellStyle name="見出し 7 10" xfId="11899" xr:uid="{B4E23001-96F0-4A74-9A7D-A258BE1915BD}"/>
    <cellStyle name="見出し 7 10 2" xfId="25136" xr:uid="{1AF8A868-A68D-48DD-93A7-ADCB0F227D26}"/>
    <cellStyle name="見出し 7 11" xfId="11900" xr:uid="{BA10B143-BF9A-4661-B7B1-EAF2016B313D}"/>
    <cellStyle name="見出し 7 11 2" xfId="25137" xr:uid="{898A9DD3-0E76-4E74-B224-CAAC4A4ED870}"/>
    <cellStyle name="見出し 7 12" xfId="11901" xr:uid="{313E9ABA-C400-4F36-AB86-F39F22B3D632}"/>
    <cellStyle name="見出し 7 12 2" xfId="25138" xr:uid="{3052B898-C0BE-4226-80BA-F0D2361C7084}"/>
    <cellStyle name="見出し 7 13" xfId="11902" xr:uid="{784F3311-95BD-40D2-9354-B43869E3FF4D}"/>
    <cellStyle name="見出し 7 13 2" xfId="25139" xr:uid="{9ABC4C12-BBE9-4A88-A957-53F87F85B4B7}"/>
    <cellStyle name="見出し 7 14" xfId="14964" xr:uid="{6EEEB74E-7D12-4022-AB6A-9BB263F6C283}"/>
    <cellStyle name="見出し 7 14 2" xfId="27329" xr:uid="{9A41B7B9-907C-47FF-8882-B524A48701E2}"/>
    <cellStyle name="見出し 7 15" xfId="15358" xr:uid="{812C5193-DB2C-4C26-97AF-5795C345B74F}"/>
    <cellStyle name="見出し 7 15 2" xfId="27698" xr:uid="{92486F36-DC8A-4619-B65B-73E24A8086B7}"/>
    <cellStyle name="見出し 7 16" xfId="15714" xr:uid="{FE9CDB0F-2DD6-4E18-B85D-41F1B6938630}"/>
    <cellStyle name="見出し 7 2" xfId="11903" xr:uid="{2FA4A22B-205A-48FC-B5F4-BA0D0226566B}"/>
    <cellStyle name="見出し 7 2 10" xfId="25140" xr:uid="{6C8C6375-E9E2-4EBB-8011-5A9A8D159DDD}"/>
    <cellStyle name="見出し 7 2 2" xfId="11904" xr:uid="{5644301B-C022-40A1-9A7A-37B5BBC6FB0F}"/>
    <cellStyle name="見出し 7 2 2 2" xfId="11905" xr:uid="{EE25E4E6-4F6F-401A-88E3-5AE9BCADFC72}"/>
    <cellStyle name="見出し 7 2 2 2 2" xfId="25142" xr:uid="{6430A334-EEC7-4A22-BBD3-2D5AFE0C7DF2}"/>
    <cellStyle name="見出し 7 2 2 3" xfId="11906" xr:uid="{DCBD0B38-C558-4F70-A87B-72B45C3B0B43}"/>
    <cellStyle name="見出し 7 2 2 3 2" xfId="25143" xr:uid="{C39D9948-FD27-4C96-85B6-7751C484B920}"/>
    <cellStyle name="見出し 7 2 2 4" xfId="11907" xr:uid="{6FF7AC13-E1B2-4EEA-ACE2-1D8A4F26956A}"/>
    <cellStyle name="見出し 7 2 2 4 2" xfId="25144" xr:uid="{9C0ECEF9-FE98-47E9-883C-45FFC70CD94A}"/>
    <cellStyle name="見出し 7 2 2 5" xfId="25141" xr:uid="{B50A7177-0A9F-4AD9-B5ED-18A99DD15E42}"/>
    <cellStyle name="見出し 7 2 3" xfId="11908" xr:uid="{2B0933F8-A941-411F-B7D0-4D0DE63F01C2}"/>
    <cellStyle name="見出し 7 2 3 2" xfId="25145" xr:uid="{9C22FA9D-7E8F-4541-894E-7AD3661087E7}"/>
    <cellStyle name="見出し 7 2 4" xfId="11909" xr:uid="{1BC06815-8E27-490F-AF6B-9EA7A72F9A40}"/>
    <cellStyle name="見出し 7 2 4 2" xfId="25146" xr:uid="{EDDB4368-14F2-4127-81D6-D71CBE6124D3}"/>
    <cellStyle name="見出し 7 2 5" xfId="11910" xr:uid="{8AAE7AD7-7DCC-4D69-918A-BF907BC5C75F}"/>
    <cellStyle name="見出し 7 2 5 2" xfId="25147" xr:uid="{D6C0B36B-1071-420E-AA81-4D33FA9CF94D}"/>
    <cellStyle name="見出し 7 2 6" xfId="11911" xr:uid="{8C46044A-B74D-4E17-AAE1-4C6C6F759ACB}"/>
    <cellStyle name="見出し 7 2 6 2" xfId="25148" xr:uid="{EDAD70F3-04CA-41C8-A5F8-2E7333750B42}"/>
    <cellStyle name="見出し 7 2 7" xfId="11912" xr:uid="{76FDDD39-8000-4EC2-8856-BE8F07B7C973}"/>
    <cellStyle name="見出し 7 2 7 2" xfId="25149" xr:uid="{F4546BCB-C2BC-4C77-B61A-AAACBA53023D}"/>
    <cellStyle name="見出し 7 2 8" xfId="15147" xr:uid="{BA243FD0-1948-4AAC-BB56-CA73108AE647}"/>
    <cellStyle name="見出し 7 2 8 2" xfId="27487" xr:uid="{23644B22-FEF4-4611-805F-26252DFE19A0}"/>
    <cellStyle name="見出し 7 2 9" xfId="15519" xr:uid="{CEFE9475-A93B-4730-B460-A68BE823350C}"/>
    <cellStyle name="見出し 7 2 9 2" xfId="27859" xr:uid="{5A482297-3586-4D9C-9D1F-D2D0E58031FC}"/>
    <cellStyle name="見出し 7 3" xfId="11913" xr:uid="{52EC963A-FA6D-4CF6-9CFF-CBE3C592D5A6}"/>
    <cellStyle name="見出し 7 3 2" xfId="11914" xr:uid="{BF655466-1B95-4430-AD39-20DB2170CCC4}"/>
    <cellStyle name="見出し 7 3 2 2" xfId="25151" xr:uid="{A6CF0AF7-380D-43CB-9151-B5A5DB77A586}"/>
    <cellStyle name="見出し 7 3 3" xfId="25150" xr:uid="{CE13FEFC-D795-4E9D-A987-B1479ADDA2ED}"/>
    <cellStyle name="見出し 7 4" xfId="11915" xr:uid="{5BFC99BE-4A10-4967-8C3E-DFA3D1431D1A}"/>
    <cellStyle name="見出し 7 4 2" xfId="11916" xr:uid="{94776387-12E8-485F-A2E2-170FEED17DBC}"/>
    <cellStyle name="見出し 7 4 2 2" xfId="25153" xr:uid="{1A0D7941-6691-41EB-82D8-A732F5A67F7B}"/>
    <cellStyle name="見出し 7 4 3" xfId="25152" xr:uid="{6E0B19C3-AF65-46E6-96C1-74E7F8E634F7}"/>
    <cellStyle name="見出し 7 5" xfId="11917" xr:uid="{266293F8-B3BC-4261-8E4C-03D8F8672776}"/>
    <cellStyle name="見出し 7 5 2" xfId="11918" xr:uid="{03261BBC-3E56-4920-85B1-19E1E6662DF6}"/>
    <cellStyle name="見出し 7 5 2 2" xfId="25155" xr:uid="{AD5C68BE-FD8F-415A-A8A9-3D0AB5938C23}"/>
    <cellStyle name="見出し 7 5 3" xfId="25154" xr:uid="{5B759EEB-B8DC-4098-AC3C-9B45ECACD1E7}"/>
    <cellStyle name="見出し 7 6" xfId="11919" xr:uid="{9B1DCBFB-879B-48D7-AF45-76ECBAA6AA66}"/>
    <cellStyle name="見出し 7 6 2" xfId="25156" xr:uid="{9AD2888A-1399-4D83-A637-12EF1BF48F95}"/>
    <cellStyle name="見出し 7 7" xfId="11920" xr:uid="{DC4BFBF2-A545-430B-9781-1071685A5EFF}"/>
    <cellStyle name="見出し 7 7 2" xfId="25157" xr:uid="{FA3F4A67-DB38-4EB6-B22E-C0445DAD3748}"/>
    <cellStyle name="見出し 7 8" xfId="11921" xr:uid="{36B9E4BA-9F3A-4F1B-96B4-DE3E78C05744}"/>
    <cellStyle name="見出し 7 8 2" xfId="25158" xr:uid="{2B2A6ECF-18DD-477A-B447-851E1137ADFF}"/>
    <cellStyle name="見出し 7 9" xfId="11922" xr:uid="{3596B6D0-62B8-4643-AC3F-16D8A4BFAE60}"/>
    <cellStyle name="見出し 7 9 2" xfId="25159" xr:uid="{80142F30-3073-448A-928B-CD3FA9BF0035}"/>
    <cellStyle name="見出し 8" xfId="1245" xr:uid="{6EB2BA9F-5CE1-4A2F-8BAA-2235E1DC4E81}"/>
    <cellStyle name="見出し 8 10" xfId="11923" xr:uid="{0E53874A-A501-4BF9-93EA-0A140CA18F46}"/>
    <cellStyle name="見出し 8 10 2" xfId="25160" xr:uid="{630F0AC0-BCB6-4541-8E7B-AAA585266C1E}"/>
    <cellStyle name="見出し 8 11" xfId="11924" xr:uid="{01BA6DB7-8031-434D-A33D-95D1721B5A7C}"/>
    <cellStyle name="見出し 8 11 2" xfId="25161" xr:uid="{219EBE43-D837-44EB-9817-B9D7D2DEB651}"/>
    <cellStyle name="見出し 8 12" xfId="11925" xr:uid="{7CC100B3-1BA3-457C-B7F1-B485D6AEC807}"/>
    <cellStyle name="見出し 8 12 2" xfId="25162" xr:uid="{7FA8383E-E81E-4256-B56E-017B8EC076CF}"/>
    <cellStyle name="見出し 8 13" xfId="11926" xr:uid="{9DF33AB2-C0A9-4F00-B4ED-54B480D73353}"/>
    <cellStyle name="見出し 8 13 2" xfId="25163" xr:uid="{375D06F1-8B97-48FF-AB90-6B3CA837894E}"/>
    <cellStyle name="見出し 8 14" xfId="14965" xr:uid="{C63BE056-DDFC-4A04-82FD-9D30C665D502}"/>
    <cellStyle name="見出し 8 14 2" xfId="27330" xr:uid="{B5124A12-3DE6-42CC-A4D4-572F69939FCC}"/>
    <cellStyle name="見出し 8 15" xfId="15359" xr:uid="{21890010-CCD1-4383-834E-3E43FDB2F7CB}"/>
    <cellStyle name="見出し 8 15 2" xfId="27699" xr:uid="{27C4B9D2-0339-42D6-92F2-FDA3F3C6E8C2}"/>
    <cellStyle name="見出し 8 16" xfId="15715" xr:uid="{26412E0D-F11B-4E8D-99DE-99FD08B45E79}"/>
    <cellStyle name="見出し 8 2" xfId="11927" xr:uid="{0D8AC643-F796-4273-84D0-4141B9481369}"/>
    <cellStyle name="見出し 8 2 10" xfId="25164" xr:uid="{DA5D006B-0325-4C8D-A706-9A296223A12B}"/>
    <cellStyle name="見出し 8 2 2" xfId="11928" xr:uid="{F1148684-AE46-42B5-B825-BC0482E57C72}"/>
    <cellStyle name="見出し 8 2 2 2" xfId="11929" xr:uid="{0C7C2B2F-705A-4B50-B3D9-B2C68C6BFF18}"/>
    <cellStyle name="見出し 8 2 2 2 2" xfId="25166" xr:uid="{84835AEB-C4B2-4404-A2C7-8607C4B0B4A5}"/>
    <cellStyle name="見出し 8 2 2 3" xfId="11930" xr:uid="{CC3C5D9C-2426-4ECD-A16D-9884AA4467CA}"/>
    <cellStyle name="見出し 8 2 2 3 2" xfId="25167" xr:uid="{CF5A1659-1E3D-4E76-8670-F74B46511B6A}"/>
    <cellStyle name="見出し 8 2 2 4" xfId="11931" xr:uid="{57844D12-73C8-46DC-A135-4059EC35B4BD}"/>
    <cellStyle name="見出し 8 2 2 4 2" xfId="25168" xr:uid="{78BDAD6E-400E-4B49-91A6-0ECA66B99E95}"/>
    <cellStyle name="見出し 8 2 2 5" xfId="25165" xr:uid="{DDF93490-9E14-4C92-A68C-24926E5B032C}"/>
    <cellStyle name="見出し 8 2 3" xfId="11932" xr:uid="{E0AF7E12-C6BC-44F7-A500-AA24C0E80259}"/>
    <cellStyle name="見出し 8 2 3 2" xfId="25169" xr:uid="{7A5E99BC-AE39-4AEC-9BEA-2574B148598C}"/>
    <cellStyle name="見出し 8 2 4" xfId="11933" xr:uid="{C582C774-E9A0-4332-ADA9-0CB80D13E905}"/>
    <cellStyle name="見出し 8 2 4 2" xfId="25170" xr:uid="{100635C1-6C96-426E-AA4E-7405218127E0}"/>
    <cellStyle name="見出し 8 2 5" xfId="11934" xr:uid="{4416552C-9EBF-4774-BEF8-639094198E5E}"/>
    <cellStyle name="見出し 8 2 5 2" xfId="25171" xr:uid="{B1A59917-9D49-41E4-BEE5-89195A02AB92}"/>
    <cellStyle name="見出し 8 2 6" xfId="11935" xr:uid="{B1830C72-DDD6-4908-B9B2-522F6C242866}"/>
    <cellStyle name="見出し 8 2 6 2" xfId="25172" xr:uid="{8A4353F5-C99A-499C-9236-586E119C9F3F}"/>
    <cellStyle name="見出し 8 2 7" xfId="11936" xr:uid="{E189A6E7-C195-4AF7-BF58-6963A731D917}"/>
    <cellStyle name="見出し 8 2 7 2" xfId="25173" xr:uid="{02AEE144-DE3E-41D5-B611-8348F10633AC}"/>
    <cellStyle name="見出し 8 2 8" xfId="15148" xr:uid="{64363E17-E48C-4EA5-897E-DE3706107837}"/>
    <cellStyle name="見出し 8 2 8 2" xfId="27488" xr:uid="{121BBF65-84B7-4DFB-BD08-C61DB59A27F9}"/>
    <cellStyle name="見出し 8 2 9" xfId="15520" xr:uid="{FF7ECD33-D7F5-439B-8BEC-9AE6F907B18B}"/>
    <cellStyle name="見出し 8 2 9 2" xfId="27860" xr:uid="{71C14714-4DE8-44CD-B1D6-95AA3430E877}"/>
    <cellStyle name="見出し 8 3" xfId="11937" xr:uid="{F7D7EC18-9BCC-475A-AA3A-42DAEE21CFAD}"/>
    <cellStyle name="見出し 8 3 2" xfId="11938" xr:uid="{9D8DC2C0-3A4F-4DC7-BAD6-26B2733ABF5F}"/>
    <cellStyle name="見出し 8 3 2 2" xfId="25175" xr:uid="{BA11C6C0-713B-44EB-847C-4A7731FB2F7B}"/>
    <cellStyle name="見出し 8 3 3" xfId="25174" xr:uid="{ECB09EFC-2AC9-49DE-9C3B-D09632F699E0}"/>
    <cellStyle name="見出し 8 4" xfId="11939" xr:uid="{3179F615-B38B-4AD1-98B5-7A5E902CDA5A}"/>
    <cellStyle name="見出し 8 4 2" xfId="11940" xr:uid="{03B2A574-69C9-4818-A35D-FD8FC7656F59}"/>
    <cellStyle name="見出し 8 4 2 2" xfId="25177" xr:uid="{9680F167-85F0-426A-9A97-7189ED7EC259}"/>
    <cellStyle name="見出し 8 4 3" xfId="25176" xr:uid="{1F99F2C5-2B48-4B37-BF54-6F1537E76D2B}"/>
    <cellStyle name="見出し 8 5" xfId="11941" xr:uid="{A0B8B3CF-A2FF-4AF9-9E30-EB6CEFDE0AD1}"/>
    <cellStyle name="見出し 8 5 2" xfId="11942" xr:uid="{7B02D6E2-CE3D-4A66-B36B-9A2B5759CA03}"/>
    <cellStyle name="見出し 8 5 2 2" xfId="25179" xr:uid="{410C656C-314F-4355-8639-F9DA5F6DAB42}"/>
    <cellStyle name="見出し 8 5 3" xfId="25178" xr:uid="{FB49585C-5033-4A1A-9354-E4B56187C83B}"/>
    <cellStyle name="見出し 8 6" xfId="11943" xr:uid="{72F74595-224F-444D-A3C1-CE4FEEBA9059}"/>
    <cellStyle name="見出し 8 6 2" xfId="25180" xr:uid="{26688A71-7265-4272-84B5-5D0DCD44E8B3}"/>
    <cellStyle name="見出し 8 7" xfId="11944" xr:uid="{71EA1ED6-58CA-40A9-A5A6-21EF89D0F441}"/>
    <cellStyle name="見出し 8 7 2" xfId="25181" xr:uid="{744EF905-4A05-443A-AEE4-72FB7EAD91A1}"/>
    <cellStyle name="見出し 8 8" xfId="11945" xr:uid="{98F9C9F4-EC56-4CAC-9D8B-75E430EFA135}"/>
    <cellStyle name="見出し 8 8 2" xfId="25182" xr:uid="{08E711DC-281E-4F74-B72E-A6CA75767669}"/>
    <cellStyle name="見出し 8 9" xfId="11946" xr:uid="{E0C685C3-92B4-4795-8A5D-348088E93C36}"/>
    <cellStyle name="見出し 8 9 2" xfId="25183" xr:uid="{6AE879A2-8499-41B4-A6C3-889DA0754FF1}"/>
    <cellStyle name="見出し 9" xfId="1246" xr:uid="{A108A351-8A37-42B2-986E-FEB652335416}"/>
    <cellStyle name="見出し 9 10" xfId="11947" xr:uid="{B0B33334-3848-4ADE-9E89-6EA33AEDC91C}"/>
    <cellStyle name="見出し 9 10 2" xfId="25184" xr:uid="{5D3A8484-6EDB-410C-8C63-88B012B4F3C9}"/>
    <cellStyle name="見出し 9 11" xfId="11948" xr:uid="{4E9B5B1C-DC45-4474-B404-61E1FF87905A}"/>
    <cellStyle name="見出し 9 11 2" xfId="25185" xr:uid="{A133CC53-4661-48C5-A90E-E600940ADE61}"/>
    <cellStyle name="見出し 9 12" xfId="11949" xr:uid="{FF955342-094F-4C33-B8EF-F0D63BE6B4EB}"/>
    <cellStyle name="見出し 9 12 2" xfId="25186" xr:uid="{19F1FA78-8469-469A-AF0F-47C149420FF7}"/>
    <cellStyle name="見出し 9 13" xfId="11950" xr:uid="{F5FC0E23-32AC-4B72-A0CE-A9B504CC5D4A}"/>
    <cellStyle name="見出し 9 13 2" xfId="25187" xr:uid="{6A946858-3FFE-4785-993A-5678C3DA2377}"/>
    <cellStyle name="見出し 9 14" xfId="14966" xr:uid="{B4E9C8EA-9BF2-450F-9458-AF98D3AC3D80}"/>
    <cellStyle name="見出し 9 14 2" xfId="27331" xr:uid="{457AF340-1E49-42A6-8662-DA19BC321DA7}"/>
    <cellStyle name="見出し 9 15" xfId="15360" xr:uid="{FD6DF9B8-0042-48B5-A67F-6711C9BA91D2}"/>
    <cellStyle name="見出し 9 15 2" xfId="27700" xr:uid="{7E1C5F27-D684-4E11-A74C-2A9EC212A723}"/>
    <cellStyle name="見出し 9 16" xfId="15716" xr:uid="{A67AAC45-F308-489E-859F-FBB152E0AE98}"/>
    <cellStyle name="見出し 9 2" xfId="11951" xr:uid="{D59641C6-DD2C-40DF-A161-99F8ABF85494}"/>
    <cellStyle name="見出し 9 2 10" xfId="25188" xr:uid="{DA90E336-7F65-4B27-8D82-23C118F91DF9}"/>
    <cellStyle name="見出し 9 2 2" xfId="11952" xr:uid="{CEB41FEC-649C-47BF-B832-0CB7F283F520}"/>
    <cellStyle name="見出し 9 2 2 2" xfId="11953" xr:uid="{2ED05CA7-04F2-4A80-8ED4-B439169E89F7}"/>
    <cellStyle name="見出し 9 2 2 2 2" xfId="25190" xr:uid="{E7B7D339-A652-45FF-BA7D-73E0F6092ED0}"/>
    <cellStyle name="見出し 9 2 2 3" xfId="11954" xr:uid="{F624469D-F35E-4679-828B-BD93C8F7959D}"/>
    <cellStyle name="見出し 9 2 2 3 2" xfId="25191" xr:uid="{365A1DF6-3B7C-4337-9BBD-276A4C7B1696}"/>
    <cellStyle name="見出し 9 2 2 4" xfId="11955" xr:uid="{8229CD70-1FEF-408B-945B-0B391802849C}"/>
    <cellStyle name="見出し 9 2 2 4 2" xfId="25192" xr:uid="{A2AC66F2-40C7-472A-BFE1-AF177F4BD206}"/>
    <cellStyle name="見出し 9 2 2 5" xfId="25189" xr:uid="{90290A3B-72B9-42D3-B473-AB02FFD49074}"/>
    <cellStyle name="見出し 9 2 3" xfId="11956" xr:uid="{316A05AA-0761-4118-8F1E-AE298B1C33A7}"/>
    <cellStyle name="見出し 9 2 3 2" xfId="25193" xr:uid="{F1BE7ECE-8E12-4422-ADCA-ED07F1305BD3}"/>
    <cellStyle name="見出し 9 2 4" xfId="11957" xr:uid="{491BED8C-49A4-4B5F-A0DD-58076E5BC08E}"/>
    <cellStyle name="見出し 9 2 4 2" xfId="25194" xr:uid="{EB339AEF-180C-4826-8F8A-5E11226F3915}"/>
    <cellStyle name="見出し 9 2 5" xfId="11958" xr:uid="{217C94E4-3D73-4005-929B-6D01AC490DBC}"/>
    <cellStyle name="見出し 9 2 5 2" xfId="25195" xr:uid="{A30F9DC1-51F3-4B74-ADF3-7E5AFA9C8BB2}"/>
    <cellStyle name="見出し 9 2 6" xfId="11959" xr:uid="{2A39AA3F-65CF-4DE1-A042-187E12629081}"/>
    <cellStyle name="見出し 9 2 6 2" xfId="25196" xr:uid="{3131C3A1-5272-4136-B3DC-70535F213A62}"/>
    <cellStyle name="見出し 9 2 7" xfId="11960" xr:uid="{8AC05676-3DDB-4403-95FE-78C1EEF54257}"/>
    <cellStyle name="見出し 9 2 7 2" xfId="25197" xr:uid="{1A27F99A-9B3C-4D9E-943F-FCB6A75FA0BC}"/>
    <cellStyle name="見出し 9 2 8" xfId="15149" xr:uid="{704DD6CD-2786-47FD-9EEE-11C8018C8C5A}"/>
    <cellStyle name="見出し 9 2 8 2" xfId="27489" xr:uid="{AFCED96C-39F7-487A-B2C7-8E35363B8E3C}"/>
    <cellStyle name="見出し 9 2 9" xfId="15521" xr:uid="{A224DC48-DFB7-469A-A945-5EF0DE3D4BB6}"/>
    <cellStyle name="見出し 9 2 9 2" xfId="27861" xr:uid="{532A7630-CEC6-4594-9A6C-04F5A096FBBF}"/>
    <cellStyle name="見出し 9 3" xfId="11961" xr:uid="{543CD2CB-E31F-4FF4-9AEE-0A460C90EFB4}"/>
    <cellStyle name="見出し 9 3 2" xfId="11962" xr:uid="{1E68E95C-4DFE-4F0F-82B6-C57809A1D097}"/>
    <cellStyle name="見出し 9 3 2 2" xfId="25199" xr:uid="{6135AFC2-8956-4F18-A2C5-D47D8221D9A1}"/>
    <cellStyle name="見出し 9 3 3" xfId="25198" xr:uid="{7A4063A9-47AA-4CA7-A006-E330C257226F}"/>
    <cellStyle name="見出し 9 4" xfId="11963" xr:uid="{4E61CCE2-106B-4253-AA63-2087A52314D6}"/>
    <cellStyle name="見出し 9 4 2" xfId="11964" xr:uid="{46447941-449A-4FD6-B1C8-377D601DA213}"/>
    <cellStyle name="見出し 9 4 2 2" xfId="25201" xr:uid="{A26BD98C-FA73-403F-A729-F945A44EA3C5}"/>
    <cellStyle name="見出し 9 4 3" xfId="25200" xr:uid="{C47BF9F8-C2E4-4489-B517-2A7BCBDFAC63}"/>
    <cellStyle name="見出し 9 5" xfId="11965" xr:uid="{D22CF902-345B-4916-B908-B0462C4F671A}"/>
    <cellStyle name="見出し 9 5 2" xfId="11966" xr:uid="{E9FDE4FA-88D9-45B8-93FB-902FCA011CF5}"/>
    <cellStyle name="見出し 9 5 2 2" xfId="25203" xr:uid="{DCB35727-0947-47DE-9DF7-454A48EDD5DF}"/>
    <cellStyle name="見出し 9 5 3" xfId="25202" xr:uid="{046F50FE-7AF4-4316-B8C6-1590E0E36FCA}"/>
    <cellStyle name="見出し 9 6" xfId="11967" xr:uid="{DC8EA888-9306-49AE-A7FA-B39835C6BBFC}"/>
    <cellStyle name="見出し 9 6 2" xfId="25204" xr:uid="{22E52AA6-9A8E-41CE-9908-E2C01E23A161}"/>
    <cellStyle name="見出し 9 7" xfId="11968" xr:uid="{E5292BF2-1846-4972-BC15-3B43ADC5EAA1}"/>
    <cellStyle name="見出し 9 7 2" xfId="25205" xr:uid="{547A9062-F5AB-4903-A2B6-BF691DC997A4}"/>
    <cellStyle name="見出し 9 8" xfId="11969" xr:uid="{9D072971-2DB2-4447-AC38-DA85F82C74C9}"/>
    <cellStyle name="見出し 9 8 2" xfId="25206" xr:uid="{8EF75FDA-E161-48FB-95BB-3DB1A13C225F}"/>
    <cellStyle name="見出し 9 9" xfId="11970" xr:uid="{D2F29B1B-EDB5-4C73-B95C-0D18ACBF8A6E}"/>
    <cellStyle name="見出し 9 9 2" xfId="25207" xr:uid="{01E8EE74-690B-4098-A0CD-B002E9DD1557}"/>
    <cellStyle name="見出し標準" xfId="738" xr:uid="{108B07D1-2C0D-48C3-A4C5-BBC5F16C938E}"/>
    <cellStyle name="見出し標準 2" xfId="11971" xr:uid="{39D18CE8-147F-47BF-BD93-24CE4483705C}"/>
    <cellStyle name="査定" xfId="739" xr:uid="{81D37B63-4EFB-4BE7-BCB1-A33541B66D6E}"/>
    <cellStyle name="査定 2" xfId="11972" xr:uid="{9F835828-5008-425C-B9EB-17919E82FAEE}"/>
    <cellStyle name="集計 10" xfId="740" xr:uid="{9322A541-5E65-4B84-8607-240E74314DAE}"/>
    <cellStyle name="集計 10 2" xfId="11973" xr:uid="{04C23C92-271E-4737-8CE4-FB7FF9727C3B}"/>
    <cellStyle name="集計 11" xfId="741" xr:uid="{54143CEC-8C66-4710-916A-DE64F2B2F333}"/>
    <cellStyle name="集計 11 2" xfId="11974" xr:uid="{1650B2E3-1AA1-40DD-AA2E-B9044200FB83}"/>
    <cellStyle name="集計 12" xfId="742" xr:uid="{E068A46F-A944-49D6-B23A-2AF42A7AD42E}"/>
    <cellStyle name="集計 12 2" xfId="11975" xr:uid="{720B3B99-A412-4B41-B44A-62AEA940373C}"/>
    <cellStyle name="集計 2" xfId="743" xr:uid="{7AE5E6FE-4A8F-410C-9FA6-590D2615427A}"/>
    <cellStyle name="集計 2 2" xfId="11976" xr:uid="{65FBAB92-20E5-4B25-8ECE-B155D3BAFEEE}"/>
    <cellStyle name="集計 2 2 2" xfId="15044" xr:uid="{A3DFDED3-46B5-4B6D-BC3B-D723F279B268}"/>
    <cellStyle name="集計 2 2 2 2" xfId="27409" xr:uid="{B601F87D-9EC3-46ED-B5E3-E1FD083DC4F8}"/>
    <cellStyle name="集計 2 2 3" xfId="15437" xr:uid="{CFBABD63-C5CF-4830-8263-EC4D9E310FF1}"/>
    <cellStyle name="集計 2 2 3 2" xfId="27777" xr:uid="{FA9C5AEA-AD14-4FA7-B8F3-C775DC69F9FA}"/>
    <cellStyle name="集計 3" xfId="744" xr:uid="{7100D578-4DE8-4873-8CC7-610614CC73E1}"/>
    <cellStyle name="集計 3 2" xfId="11977" xr:uid="{6F8FE27B-7369-4C1E-9831-BD25C79C8B9D}"/>
    <cellStyle name="集計 4" xfId="745" xr:uid="{8AB8EF4D-8859-4245-9FD0-7992B76E4363}"/>
    <cellStyle name="集計 4 2" xfId="11978" xr:uid="{5CBE4172-3AA2-46AD-A5D5-4B726BB0D4CA}"/>
    <cellStyle name="集計 5" xfId="746" xr:uid="{6A4A5CE0-E558-4BD2-B7D8-57C0D68347F3}"/>
    <cellStyle name="集計 5 2" xfId="11979" xr:uid="{A9D53F61-8D9F-45A1-B8E6-F6DC5441F7FE}"/>
    <cellStyle name="集計 6" xfId="747" xr:uid="{79195441-6794-4CD0-99CC-856731831702}"/>
    <cellStyle name="集計 6 2" xfId="11980" xr:uid="{448EF8E6-1A88-42C8-B9ED-69BD7067C23C}"/>
    <cellStyle name="集計 7" xfId="748" xr:uid="{4A6B7222-187B-4B76-962A-C77DF4603CB9}"/>
    <cellStyle name="集計 7 2" xfId="11981" xr:uid="{996218CD-6B7F-4F8C-BA20-94E168911F79}"/>
    <cellStyle name="集計 8" xfId="749" xr:uid="{51730063-526A-4576-9E75-ACCFB1351717}"/>
    <cellStyle name="集計 8 2" xfId="11982" xr:uid="{6973C0CC-6483-42FA-AFF7-450050C9297F}"/>
    <cellStyle name="集計 9" xfId="750" xr:uid="{DB121A84-57C5-462E-9270-607BE160CB4A}"/>
    <cellStyle name="集計 9 2" xfId="11983" xr:uid="{9F00700F-674B-475F-B4DA-AC4986251E25}"/>
    <cellStyle name="出力 10" xfId="751" xr:uid="{B300656B-58CF-445E-836D-CE14056B9DC7}"/>
    <cellStyle name="出力 10 2" xfId="11984" xr:uid="{900E906F-F8F9-42D3-9CEF-A069F1C8E032}"/>
    <cellStyle name="出力 11" xfId="752" xr:uid="{DAE782B2-DBF4-4C4B-84C4-195E19604F70}"/>
    <cellStyle name="出力 11 2" xfId="11985" xr:uid="{9E1D7D9D-90EF-4951-952B-4F26AF5EA749}"/>
    <cellStyle name="出力 12" xfId="753" xr:uid="{799CE8EC-FCD1-4C38-9904-C55617D14975}"/>
    <cellStyle name="出力 12 2" xfId="11986" xr:uid="{A767FA71-6867-4BE1-86F2-66CBE160EE14}"/>
    <cellStyle name="出力 2" xfId="754" xr:uid="{F10B88BF-1D08-4AED-8F7D-566960B52ACB}"/>
    <cellStyle name="出力 2 2" xfId="11987" xr:uid="{F0FCD551-5AA4-4EFE-9E65-4FB8387B7240}"/>
    <cellStyle name="出力 2 2 2" xfId="15045" xr:uid="{6EA5E0D0-8EFD-42D0-B10A-88BA6505924D}"/>
    <cellStyle name="出力 2 2 2 2" xfId="27410" xr:uid="{9C45E558-D0B3-4948-B758-C05BFB5C427F}"/>
    <cellStyle name="出力 2 2 3" xfId="15438" xr:uid="{CB7B4F4C-6638-4209-B65C-F9F5889D9D1C}"/>
    <cellStyle name="出力 2 2 3 2" xfId="27778" xr:uid="{CBB23D1E-B2E1-484C-A598-441C274AF47B}"/>
    <cellStyle name="出力 3" xfId="755" xr:uid="{AD00C099-7468-48FC-A7B9-F41675EB934E}"/>
    <cellStyle name="出力 3 2" xfId="11988" xr:uid="{63DA9CED-FB85-43A3-86A2-94483D996B8C}"/>
    <cellStyle name="出力 4" xfId="756" xr:uid="{E84C4F85-73EE-49F0-A7D1-AFA3A3DDA864}"/>
    <cellStyle name="出力 4 2" xfId="11989" xr:uid="{309968D5-6272-4DA0-8C72-B59E11E37D54}"/>
    <cellStyle name="出力 5" xfId="757" xr:uid="{E0872547-383F-4731-9BE8-322A62244AF7}"/>
    <cellStyle name="出力 5 2" xfId="11990" xr:uid="{4F229778-3D8A-408E-BA12-D6AE583CC03B}"/>
    <cellStyle name="出力 6" xfId="758" xr:uid="{E571A3E2-187D-4E27-AAFF-856CF59826A6}"/>
    <cellStyle name="出力 6 2" xfId="11991" xr:uid="{B8897D24-5DC6-4BFC-934E-E30E3DAE9B28}"/>
    <cellStyle name="出力 7" xfId="759" xr:uid="{C10AB21A-42DE-4333-B1E2-04B8DF5A6FA3}"/>
    <cellStyle name="出力 7 2" xfId="11992" xr:uid="{AE4E094C-37BF-4EA0-86A4-38B629401638}"/>
    <cellStyle name="出力 8" xfId="760" xr:uid="{30D73762-A85B-4D55-85BD-FDEE80869425}"/>
    <cellStyle name="出力 8 2" xfId="11993" xr:uid="{FDC8C6FB-CCBF-466D-9453-FA589DBC35D3}"/>
    <cellStyle name="出力 9" xfId="761" xr:uid="{24F6AF17-ACA2-4588-831D-9EA8C278F0E8}"/>
    <cellStyle name="出力 9 2" xfId="11994" xr:uid="{337F7EBD-C27B-4FF3-935A-5314D6B74A7B}"/>
    <cellStyle name="常规_MKT-U明细" xfId="762" xr:uid="{C56F759A-94EA-4AF6-AB86-00358770A2DD}"/>
    <cellStyle name="数値" xfId="763" xr:uid="{719A1A5B-BAB0-488A-ACAC-EA29BC783C0F}"/>
    <cellStyle name="数値（桁区切り）" xfId="764" xr:uid="{B75FE945-004C-480A-A711-0EF3B8E96363}"/>
    <cellStyle name="製品通知&quot;-&quot;" xfId="765" xr:uid="{A825ED2F-881E-4D7B-902A-A5B2C31DE9CE}"/>
    <cellStyle name="製品通知価格" xfId="766" xr:uid="{51367261-3FB8-4779-A33A-63071F65169B}"/>
    <cellStyle name="製品通知日付" xfId="767" xr:uid="{B2858B78-52CB-4DE3-828E-9396034F23F9}"/>
    <cellStyle name="製品通知文字列" xfId="768" xr:uid="{D0AA8158-5FFE-4984-AC66-061D7C3820C3}"/>
    <cellStyle name="赤時間" xfId="769" xr:uid="{EF29B89B-789A-4524-863B-BB33A33D6F16}"/>
    <cellStyle name="赤時間 10" xfId="11995" xr:uid="{18E3FEBD-2741-40D4-8EDB-8355CD534A38}"/>
    <cellStyle name="赤時間 10 2" xfId="25208" xr:uid="{AA4C3366-D6E7-4311-B0C3-846D033C9B0B}"/>
    <cellStyle name="赤時間 11" xfId="11996" xr:uid="{4E6246D2-05E4-4E59-B825-21CE0E878774}"/>
    <cellStyle name="赤時間 11 2" xfId="25209" xr:uid="{A2531FFA-2EBF-4825-8235-7B749D8DE8F9}"/>
    <cellStyle name="赤時間 12" xfId="11997" xr:uid="{79BC2D50-33F7-4207-B1ED-B2B8983DC585}"/>
    <cellStyle name="赤時間 12 2" xfId="25210" xr:uid="{C6DD8D4C-295B-42D2-BA7B-002E26AAA630}"/>
    <cellStyle name="赤時間 13" xfId="11998" xr:uid="{9B5C16FD-8136-4A14-9C04-0B7F7744DC11}"/>
    <cellStyle name="赤時間 13 2" xfId="25211" xr:uid="{80682C17-9670-4856-9A68-ECB449F95A6C}"/>
    <cellStyle name="赤時間 14" xfId="11999" xr:uid="{FB39A07B-1F9B-495A-AF8D-983F43C7F78A}"/>
    <cellStyle name="赤時間 14 2" xfId="25212" xr:uid="{B573E53D-778A-4062-80E3-7E43F9F747CD}"/>
    <cellStyle name="赤時間 15" xfId="14645" xr:uid="{EE098C51-C1CC-4ED5-A473-AD54BF35BE6E}"/>
    <cellStyle name="赤時間 15 2" xfId="27019" xr:uid="{21F0FA44-B02B-4945-8BA0-ACB3C836F330}"/>
    <cellStyle name="赤時間 16" xfId="15173" xr:uid="{8EB25546-189A-4813-B56A-F1924C19A92B}"/>
    <cellStyle name="赤時間 16 2" xfId="27513" xr:uid="{9341D6EE-F260-47BE-83D5-45B5118755A7}"/>
    <cellStyle name="赤時間 17" xfId="15555" xr:uid="{C1683580-7040-4FF0-AC35-BB39AF1C082D}"/>
    <cellStyle name="赤時間 2" xfId="1247" xr:uid="{FC6CB407-054C-45B7-9148-9A1FDBC60E70}"/>
    <cellStyle name="赤時間 2 10" xfId="12000" xr:uid="{59BC934B-074E-48BE-BA4D-BD5623B8DA4F}"/>
    <cellStyle name="赤時間 2 10 2" xfId="25213" xr:uid="{606B9D9E-549A-4345-B255-8798848C9341}"/>
    <cellStyle name="赤時間 2 11" xfId="12001" xr:uid="{9092AB5D-C717-4696-9D4B-39933A8CEBD4}"/>
    <cellStyle name="赤時間 2 11 2" xfId="25214" xr:uid="{BA0657D8-7EA4-40B1-937A-9C511E8F185F}"/>
    <cellStyle name="赤時間 2 12" xfId="12002" xr:uid="{99CA6AAB-67D4-49A1-A970-9A8C965B6210}"/>
    <cellStyle name="赤時間 2 12 2" xfId="25215" xr:uid="{7BC96601-C79E-4524-A4FF-B552423EACA6}"/>
    <cellStyle name="赤時間 2 13" xfId="12003" xr:uid="{FCA70EF6-1DA0-4BDF-B88E-BBE9B79D6737}"/>
    <cellStyle name="赤時間 2 13 2" xfId="25216" xr:uid="{C7E0EBAC-8BA2-4BAD-9A02-D313B9F6F61B}"/>
    <cellStyle name="赤時間 2 14" xfId="12004" xr:uid="{806B0165-91D5-460C-98EA-59419E46156B}"/>
    <cellStyle name="赤時間 2 14 2" xfId="25217" xr:uid="{06E15198-C8BD-4CD0-89A7-B0141979B016}"/>
    <cellStyle name="赤時間 2 15" xfId="12005" xr:uid="{D29188A4-9593-4615-91EC-BE675678237D}"/>
    <cellStyle name="赤時間 2 15 2" xfId="25218" xr:uid="{3199EB68-214E-4DD8-A71B-2241EF5AFE09}"/>
    <cellStyle name="赤時間 2 16" xfId="12006" xr:uid="{68808273-AAB7-4E68-BF10-B8B6EF195D8F}"/>
    <cellStyle name="赤時間 2 16 2" xfId="25219" xr:uid="{AFA71CF0-0F42-4CE3-84C7-1E9F4B460C4A}"/>
    <cellStyle name="赤時間 2 17" xfId="12007" xr:uid="{3A5E88B6-B5CA-4295-B062-8A663E234E30}"/>
    <cellStyle name="赤時間 2 17 2" xfId="25220" xr:uid="{2AB86818-66AC-449C-BF5A-A2EB11318B1F}"/>
    <cellStyle name="赤時間 2 18" xfId="12008" xr:uid="{5FA368EE-6FF9-4949-BC9C-2B3C4CFDA8EA}"/>
    <cellStyle name="赤時間 2 18 2" xfId="25221" xr:uid="{C1F0B38F-231A-4360-92B8-52C6228B1291}"/>
    <cellStyle name="赤時間 2 19" xfId="12009" xr:uid="{9E830D24-23C9-4914-B524-8FE9595DA248}"/>
    <cellStyle name="赤時間 2 19 2" xfId="25222" xr:uid="{CD80693C-02C3-4501-B384-E3CE10A753E6}"/>
    <cellStyle name="赤時間 2 2" xfId="1248" xr:uid="{ACD66538-91E8-4402-8558-5E62B84A51FB}"/>
    <cellStyle name="赤時間 2 2 10" xfId="12010" xr:uid="{F6A13773-BD1E-4C3D-A27D-08E1B1FFD985}"/>
    <cellStyle name="赤時間 2 2 10 2" xfId="25223" xr:uid="{28E58417-C978-4AC7-8161-E8F8160734FB}"/>
    <cellStyle name="赤時間 2 2 11" xfId="12011" xr:uid="{44DE9504-ABE5-410E-A997-E021008B4514}"/>
    <cellStyle name="赤時間 2 2 11 2" xfId="25224" xr:uid="{EBE8DD97-E682-4BC8-9BBB-465E568F8755}"/>
    <cellStyle name="赤時間 2 2 12" xfId="12012" xr:uid="{B4A05529-C759-476C-8785-46E8091BDDED}"/>
    <cellStyle name="赤時間 2 2 12 2" xfId="25225" xr:uid="{5C402BE0-6DC3-487A-B5B0-3F28B86A4667}"/>
    <cellStyle name="赤時間 2 2 13" xfId="12013" xr:uid="{D4811DD4-C9E2-4A86-9475-33C81FAD9A25}"/>
    <cellStyle name="赤時間 2 2 13 2" xfId="25226" xr:uid="{7049A604-6772-4388-B973-9004AD301C66}"/>
    <cellStyle name="赤時間 2 2 14" xfId="12014" xr:uid="{3ACE55DF-2FFA-4AAF-AD71-24EBE5DFAFB2}"/>
    <cellStyle name="赤時間 2 2 14 2" xfId="25227" xr:uid="{B4E3FE12-005E-44E2-8095-390E7A023DA0}"/>
    <cellStyle name="赤時間 2 2 15" xfId="12015" xr:uid="{537E0619-4E44-4024-9B8E-99A8F78FB040}"/>
    <cellStyle name="赤時間 2 2 15 2" xfId="25228" xr:uid="{136C0446-5D10-40FD-A96B-430208CBAA34}"/>
    <cellStyle name="赤時間 2 2 16" xfId="12016" xr:uid="{4369AC02-8B0D-47F8-B39D-19AC5EB45208}"/>
    <cellStyle name="赤時間 2 2 16 2" xfId="25229" xr:uid="{D160833A-9BCD-4A72-B023-7EB5D1E70A14}"/>
    <cellStyle name="赤時間 2 2 17" xfId="12017" xr:uid="{EC9C2F36-6EB8-4D66-A35F-1B36C7974064}"/>
    <cellStyle name="赤時間 2 2 17 2" xfId="25230" xr:uid="{5240E3B9-8AAD-4AFB-8230-9289BE173394}"/>
    <cellStyle name="赤時間 2 2 18" xfId="12018" xr:uid="{6ED01808-4AAD-4832-90A9-0FA7B92DC93C}"/>
    <cellStyle name="赤時間 2 2 18 2" xfId="25231" xr:uid="{68A1BA28-40C5-44AE-AFEC-9F46ED6CB31F}"/>
    <cellStyle name="赤時間 2 2 19" xfId="12019" xr:uid="{782B6420-1BBF-458F-9C31-A18A4662ADBD}"/>
    <cellStyle name="赤時間 2 2 19 2" xfId="25232" xr:uid="{D4EA6C93-56A5-4504-875E-1887E95BD63B}"/>
    <cellStyle name="赤時間 2 2 2" xfId="12020" xr:uid="{2A15ABD0-B3B2-4CE1-AFFD-098589C28EF2}"/>
    <cellStyle name="赤時間 2 2 2 10" xfId="15363" xr:uid="{DFEB50FF-9231-4285-88A0-EFEC61ED2A39}"/>
    <cellStyle name="赤時間 2 2 2 10 2" xfId="27703" xr:uid="{2543693A-CA15-43CC-84F2-13C396B0526C}"/>
    <cellStyle name="赤時間 2 2 2 11" xfId="25233" xr:uid="{6E5CBCB2-8266-4E1D-8735-3EC5BAF6CA58}"/>
    <cellStyle name="赤時間 2 2 2 2" xfId="12021" xr:uid="{93DD7AC2-9993-482B-8823-51F504395A1A}"/>
    <cellStyle name="赤時間 2 2 2 2 2" xfId="12022" xr:uid="{4CC17C7B-0132-4E03-98EB-23B970919526}"/>
    <cellStyle name="赤時間 2 2 2 2 2 2" xfId="25235" xr:uid="{3CB50499-406F-4DC8-9222-3D65D1F1BE2F}"/>
    <cellStyle name="赤時間 2 2 2 2 3" xfId="12023" xr:uid="{31535139-3B2C-498C-A6B6-033ECC111532}"/>
    <cellStyle name="赤時間 2 2 2 2 3 2" xfId="25236" xr:uid="{C2D88542-14B7-4678-A6EA-AF2BC91C8573}"/>
    <cellStyle name="赤時間 2 2 2 2 4" xfId="12024" xr:uid="{4E473784-AFC5-4A81-A78F-AC1BD5D5755E}"/>
    <cellStyle name="赤時間 2 2 2 2 4 2" xfId="25237" xr:uid="{222FC7CA-5211-4173-962A-5C7FFF705B86}"/>
    <cellStyle name="赤時間 2 2 2 2 5" xfId="12025" xr:uid="{A2501AF2-7D6E-472A-B866-4A8CF0C0343C}"/>
    <cellStyle name="赤時間 2 2 2 2 5 2" xfId="25238" xr:uid="{C0ACD177-A0B0-44E5-B427-E2D0C58B8D1B}"/>
    <cellStyle name="赤時間 2 2 2 2 6" xfId="25234" xr:uid="{D73414FC-F0AF-41DB-89A3-FB9767BABB83}"/>
    <cellStyle name="赤時間 2 2 2 3" xfId="12026" xr:uid="{8B6CFBF4-2D52-4F6C-817D-DA3AA0354CDC}"/>
    <cellStyle name="赤時間 2 2 2 3 2" xfId="25239" xr:uid="{D94B55C2-1E9E-4917-A345-67D2CBA69E53}"/>
    <cellStyle name="赤時間 2 2 2 4" xfId="12027" xr:uid="{A0BF8D75-D09F-4BD0-821B-71D624065F6D}"/>
    <cellStyle name="赤時間 2 2 2 4 2" xfId="25240" xr:uid="{717084E0-63B0-4D8A-BDCD-3FEC1F56651B}"/>
    <cellStyle name="赤時間 2 2 2 5" xfId="12028" xr:uid="{6C164B6D-31FE-4559-A1D3-E15EA087D87C}"/>
    <cellStyle name="赤時間 2 2 2 5 2" xfId="25241" xr:uid="{3E6A771B-8142-4D2C-8FE0-89A49D417AD1}"/>
    <cellStyle name="赤時間 2 2 2 6" xfId="12029" xr:uid="{1E44B24F-EE2D-4B8F-8717-1F1B4E4A1D50}"/>
    <cellStyle name="赤時間 2 2 2 6 2" xfId="25242" xr:uid="{5D453992-1F94-4733-A0EF-6D7942361414}"/>
    <cellStyle name="赤時間 2 2 2 7" xfId="12030" xr:uid="{FA3B88CD-A1BD-4E9B-94E7-70C8EE9846A0}"/>
    <cellStyle name="赤時間 2 2 2 7 2" xfId="25243" xr:uid="{6A94B1C9-2DD5-4818-8FF6-EF4F5396546E}"/>
    <cellStyle name="赤時間 2 2 2 8" xfId="12031" xr:uid="{0DD125CD-ABA4-4DFD-93B3-8F79B5619E7B}"/>
    <cellStyle name="赤時間 2 2 2 8 2" xfId="25244" xr:uid="{96504AD1-7414-4473-9C61-9CAE961A0223}"/>
    <cellStyle name="赤時間 2 2 2 9" xfId="14969" xr:uid="{60407388-A23B-4AA4-BD58-636CF9E160C7}"/>
    <cellStyle name="赤時間 2 2 2 9 2" xfId="27334" xr:uid="{FF4C3B02-497F-48CE-B58D-4C0429ED2C6E}"/>
    <cellStyle name="赤時間 2 2 20" xfId="12032" xr:uid="{D9BFA9CE-A86A-472B-9325-F1138B0A8DAD}"/>
    <cellStyle name="赤時間 2 2 20 2" xfId="25245" xr:uid="{061DFCCF-7C5E-4F54-8E3F-5CB4231A0F17}"/>
    <cellStyle name="赤時間 2 2 21" xfId="14968" xr:uid="{036072FA-45A5-461B-B0D0-F7BD3E412901}"/>
    <cellStyle name="赤時間 2 2 21 2" xfId="27333" xr:uid="{1BFB4F4C-50D4-4B35-BCB4-938C94405DB1}"/>
    <cellStyle name="赤時間 2 2 22" xfId="15362" xr:uid="{826B8C68-C0BF-498D-ABC0-856F7C9142E4}"/>
    <cellStyle name="赤時間 2 2 22 2" xfId="27702" xr:uid="{11084977-E602-42D4-BFAE-29E2B00A1D96}"/>
    <cellStyle name="赤時間 2 2 23" xfId="15718" xr:uid="{53A5AAEB-C5DD-4BEC-A819-B7F89D9B8BB6}"/>
    <cellStyle name="赤時間 2 2 3" xfId="12033" xr:uid="{4AE69E24-D971-47EE-A8FF-B988611ACC79}"/>
    <cellStyle name="赤時間 2 2 3 2" xfId="12034" xr:uid="{6E3B2362-AA10-4A3C-B9BB-C24A86A1E40C}"/>
    <cellStyle name="赤時間 2 2 3 2 2" xfId="25247" xr:uid="{C0DAEEA5-3BEB-4BC6-84F1-61BBE45F046E}"/>
    <cellStyle name="赤時間 2 2 3 3" xfId="12035" xr:uid="{EBA178E7-BD0A-441A-8DD8-289E4DA3C35D}"/>
    <cellStyle name="赤時間 2 2 3 3 2" xfId="25248" xr:uid="{1ABCADBF-6583-4C03-9F8B-D6A70E79BBA6}"/>
    <cellStyle name="赤時間 2 2 3 4" xfId="12036" xr:uid="{A4A6452E-3B07-485D-A5BB-D0F932DC3BA5}"/>
    <cellStyle name="赤時間 2 2 3 4 2" xfId="25249" xr:uid="{1448DC95-C412-470C-A2A8-93AB36E5B2FF}"/>
    <cellStyle name="赤時間 2 2 3 5" xfId="12037" xr:uid="{C5A508EE-316D-452B-85D2-6D5827170C11}"/>
    <cellStyle name="赤時間 2 2 3 5 2" xfId="25250" xr:uid="{12F6D07B-6C05-4B45-8E6F-CCD8A6FAA55C}"/>
    <cellStyle name="赤時間 2 2 3 6" xfId="25246" xr:uid="{6D30D4BD-18FD-49AE-95E8-50B0107909A7}"/>
    <cellStyle name="赤時間 2 2 4" xfId="12038" xr:uid="{1F4CE7D3-B6A2-41F5-8551-392C6C0DAF42}"/>
    <cellStyle name="赤時間 2 2 4 2" xfId="12039" xr:uid="{2EB4314F-2BC2-437A-A031-99BE76B30656}"/>
    <cellStyle name="赤時間 2 2 4 2 2" xfId="25252" xr:uid="{C7D9D4C2-03B5-4CFF-8581-5C7C4D8ED9B1}"/>
    <cellStyle name="赤時間 2 2 4 3" xfId="12040" xr:uid="{EA4022F7-1C9A-44BA-ABB9-A38908312ED4}"/>
    <cellStyle name="赤時間 2 2 4 3 2" xfId="25253" xr:uid="{C60439BF-1F4E-4CE0-A580-105B2AE8670B}"/>
    <cellStyle name="赤時間 2 2 4 4" xfId="12041" xr:uid="{442DCBC0-064B-4A26-BC15-E40335CFACB0}"/>
    <cellStyle name="赤時間 2 2 4 4 2" xfId="25254" xr:uid="{C9AC108C-6202-4130-BE6E-F3894A67E533}"/>
    <cellStyle name="赤時間 2 2 4 5" xfId="12042" xr:uid="{47DDF46D-18AE-4951-9D2C-D79765AD6389}"/>
    <cellStyle name="赤時間 2 2 4 5 2" xfId="25255" xr:uid="{8D57F4AD-1A2E-4193-AF8D-3F5D27F1B0F4}"/>
    <cellStyle name="赤時間 2 2 4 6" xfId="25251" xr:uid="{3D973BE6-E90D-4366-ABA4-46ACB1BB7FDF}"/>
    <cellStyle name="赤時間 2 2 5" xfId="12043" xr:uid="{091AECBE-88A6-4837-9D8D-3923CC8A6080}"/>
    <cellStyle name="赤時間 2 2 5 2" xfId="12044" xr:uid="{7F974CB4-5CAB-4AFA-9EBE-F6C2D0E440FA}"/>
    <cellStyle name="赤時間 2 2 5 2 2" xfId="25257" xr:uid="{CD3F2B3A-826C-4B60-842A-CC173C16D282}"/>
    <cellStyle name="赤時間 2 2 5 3" xfId="12045" xr:uid="{D5D00EFD-8846-4F24-94EE-D400E356C0EB}"/>
    <cellStyle name="赤時間 2 2 5 3 2" xfId="25258" xr:uid="{2DB8C5EF-9938-4E4C-88BB-FFA8D19F55F1}"/>
    <cellStyle name="赤時間 2 2 5 4" xfId="12046" xr:uid="{AED154E7-D6CD-4B3E-BFC0-A6E05037D76A}"/>
    <cellStyle name="赤時間 2 2 5 4 2" xfId="25259" xr:uid="{B51D403E-36BD-44C9-BA7E-3D2DA1829606}"/>
    <cellStyle name="赤時間 2 2 5 5" xfId="25256" xr:uid="{9004FD5F-2C1F-4ACF-A8D7-6E3663B6CDCC}"/>
    <cellStyle name="赤時間 2 2 6" xfId="12047" xr:uid="{B289BF8B-DA2B-465A-AEBC-AE0037A01E57}"/>
    <cellStyle name="赤時間 2 2 6 2" xfId="25260" xr:uid="{1057102D-D595-4BC0-A6DD-6D12CD7342E1}"/>
    <cellStyle name="赤時間 2 2 7" xfId="12048" xr:uid="{D38C3220-37C7-4C95-AFBB-6A44C8EB6656}"/>
    <cellStyle name="赤時間 2 2 7 2" xfId="25261" xr:uid="{B9AB8FC6-8694-4CE9-A243-7DC5F242AC9D}"/>
    <cellStyle name="赤時間 2 2 8" xfId="12049" xr:uid="{602B27EE-0783-4497-A782-0CAE12E610CE}"/>
    <cellStyle name="赤時間 2 2 8 2" xfId="25262" xr:uid="{F1E0A98C-660E-4D90-AF71-5A4753B8BB13}"/>
    <cellStyle name="赤時間 2 2 9" xfId="12050" xr:uid="{8F79741F-803F-43F2-8CAE-813872DC1097}"/>
    <cellStyle name="赤時間 2 2 9 2" xfId="25263" xr:uid="{FF6D3B33-0FA2-412C-AD54-D75CEB6147FB}"/>
    <cellStyle name="赤時間 2 20" xfId="12051" xr:uid="{B2E9FBF1-5DAD-4D2C-B423-82CC1B338FD0}"/>
    <cellStyle name="赤時間 2 20 2" xfId="25264" xr:uid="{9D09B37B-D0AF-4061-B6FF-29FD3B2BE022}"/>
    <cellStyle name="赤時間 2 21" xfId="12052" xr:uid="{36D00DE8-086F-4E8A-9A6F-1F41A90DDF16}"/>
    <cellStyle name="赤時間 2 21 2" xfId="25265" xr:uid="{7464653A-57B2-4534-BD26-F2FFF88BBC9C}"/>
    <cellStyle name="赤時間 2 22" xfId="12053" xr:uid="{22F3CA0B-ADA1-4F40-87AF-AE460C95371A}"/>
    <cellStyle name="赤時間 2 22 2" xfId="25266" xr:uid="{A38539A6-7C9A-47C5-9880-1EE9D7FE2606}"/>
    <cellStyle name="赤時間 2 23" xfId="12054" xr:uid="{C14223C3-AD25-4144-BA6F-C56E3C9B4421}"/>
    <cellStyle name="赤時間 2 23 2" xfId="25267" xr:uid="{351ED12A-A210-44AB-A06D-1F6984FEA7F1}"/>
    <cellStyle name="赤時間 2 24" xfId="12055" xr:uid="{3D07A219-167F-4744-839A-DEFA5ABE4FE8}"/>
    <cellStyle name="赤時間 2 24 2" xfId="25268" xr:uid="{110FDC48-47BB-4C19-A120-86EF3679EF36}"/>
    <cellStyle name="赤時間 2 25" xfId="14967" xr:uid="{3C412B1D-57C5-4CB6-A9C9-8973E3F772B2}"/>
    <cellStyle name="赤時間 2 25 2" xfId="27332" xr:uid="{6A47D969-3E6C-4AD3-BAB0-1F2BFF68A5A6}"/>
    <cellStyle name="赤時間 2 26" xfId="15361" xr:uid="{0A6D5E7F-8386-4DC9-A8FB-FF8B94A37449}"/>
    <cellStyle name="赤時間 2 26 2" xfId="27701" xr:uid="{FACE0999-0B8C-4E50-8053-ADF9A437460A}"/>
    <cellStyle name="赤時間 2 27" xfId="15717" xr:uid="{49CC0207-2865-4762-A17B-78776570D712}"/>
    <cellStyle name="赤時間 2 3" xfId="1249" xr:uid="{BA75BC2E-9E71-4BD0-8505-184801E20C7A}"/>
    <cellStyle name="赤時間 2 3 10" xfId="12056" xr:uid="{10A2A56D-01F9-40E5-AD1D-9B6A5F6BCFA6}"/>
    <cellStyle name="赤時間 2 3 10 2" xfId="25269" xr:uid="{28CD0CCD-3C62-47A5-8E72-CD25ADD7C810}"/>
    <cellStyle name="赤時間 2 3 11" xfId="12057" xr:uid="{451D9CDE-49C5-4823-BE3A-3F24D479B5C2}"/>
    <cellStyle name="赤時間 2 3 11 2" xfId="25270" xr:uid="{1C78E05B-4758-4BF5-8F1E-17C4CF734B5C}"/>
    <cellStyle name="赤時間 2 3 12" xfId="12058" xr:uid="{6DE0A869-0DAF-44E5-BA95-5C25BEB3B638}"/>
    <cellStyle name="赤時間 2 3 12 2" xfId="25271" xr:uid="{8244B09D-1062-4D23-99FC-0595E37D5E38}"/>
    <cellStyle name="赤時間 2 3 13" xfId="12059" xr:uid="{97576A79-03D8-44F4-B7A1-18ACC677C0BD}"/>
    <cellStyle name="赤時間 2 3 13 2" xfId="25272" xr:uid="{57E2E35C-A858-459F-8011-0EF36814E014}"/>
    <cellStyle name="赤時間 2 3 14" xfId="12060" xr:uid="{53E81D8F-FD78-487D-8502-0A96F5A10170}"/>
    <cellStyle name="赤時間 2 3 14 2" xfId="25273" xr:uid="{205EF2A3-9B38-4E11-9009-D552E0EF8A30}"/>
    <cellStyle name="赤時間 2 3 15" xfId="12061" xr:uid="{286CD6A6-0BBA-4A23-9A05-6A2CBD49261F}"/>
    <cellStyle name="赤時間 2 3 15 2" xfId="25274" xr:uid="{F922919B-F982-4B61-A08A-0CFE9163C990}"/>
    <cellStyle name="赤時間 2 3 16" xfId="12062" xr:uid="{8AAE3E19-F0FC-483A-BB15-767EE8CBF18F}"/>
    <cellStyle name="赤時間 2 3 16 2" xfId="25275" xr:uid="{9248ECF8-48ED-4682-9A80-5A26AE14B0D0}"/>
    <cellStyle name="赤時間 2 3 17" xfId="12063" xr:uid="{2154013B-C22C-4E2E-A198-EF66489E6E94}"/>
    <cellStyle name="赤時間 2 3 17 2" xfId="25276" xr:uid="{A745EC74-475C-46B4-9894-3327620A54B2}"/>
    <cellStyle name="赤時間 2 3 18" xfId="12064" xr:uid="{0AE4EBF1-2FB6-4F9E-AA46-191B4924AC28}"/>
    <cellStyle name="赤時間 2 3 18 2" xfId="25277" xr:uid="{B02D9AE3-7FC2-4E35-AA25-A4472FA7143E}"/>
    <cellStyle name="赤時間 2 3 19" xfId="12065" xr:uid="{961882FC-E62A-4A8E-8BCF-E1FF855C5CE4}"/>
    <cellStyle name="赤時間 2 3 19 2" xfId="25278" xr:uid="{164615D3-743B-45EA-BF30-AD006C774B09}"/>
    <cellStyle name="赤時間 2 3 2" xfId="12066" xr:uid="{6CD80870-BFCA-4BB2-ACC1-076F8BE558D9}"/>
    <cellStyle name="赤時間 2 3 2 10" xfId="15365" xr:uid="{D85AE759-9A61-4BE5-84BA-168497BC021E}"/>
    <cellStyle name="赤時間 2 3 2 10 2" xfId="27705" xr:uid="{AF3D3934-8EAC-4C58-A3BE-ABAF66853CA3}"/>
    <cellStyle name="赤時間 2 3 2 11" xfId="25279" xr:uid="{E8945923-26A0-4CBC-8DDC-A5D43E658D04}"/>
    <cellStyle name="赤時間 2 3 2 2" xfId="12067" xr:uid="{D51511C4-FA56-4776-8F95-1AA6B803E26A}"/>
    <cellStyle name="赤時間 2 3 2 2 2" xfId="12068" xr:uid="{43270C71-6055-4FA8-9395-9E0D56E3C3A9}"/>
    <cellStyle name="赤時間 2 3 2 2 2 2" xfId="25281" xr:uid="{F1974429-DF85-4A82-B66A-1A55EEF5C103}"/>
    <cellStyle name="赤時間 2 3 2 2 3" xfId="12069" xr:uid="{7FEAA1CE-E1FA-4E1E-9C86-7C9275B7DE06}"/>
    <cellStyle name="赤時間 2 3 2 2 3 2" xfId="25282" xr:uid="{C542BDE5-35E8-46D0-8F77-C91647CFF03F}"/>
    <cellStyle name="赤時間 2 3 2 2 4" xfId="12070" xr:uid="{F196256B-156A-4FC3-A997-C9DFC3E5A935}"/>
    <cellStyle name="赤時間 2 3 2 2 4 2" xfId="25283" xr:uid="{E3619544-9848-4611-9333-C01AB2914436}"/>
    <cellStyle name="赤時間 2 3 2 2 5" xfId="12071" xr:uid="{89083341-B303-4229-AB2E-91B93C3EE8FF}"/>
    <cellStyle name="赤時間 2 3 2 2 5 2" xfId="25284" xr:uid="{D15930BF-5671-4F63-8DE4-AA26BBCC285F}"/>
    <cellStyle name="赤時間 2 3 2 2 6" xfId="25280" xr:uid="{DBBCF85E-C770-416D-89AC-9F0DAED8324A}"/>
    <cellStyle name="赤時間 2 3 2 3" xfId="12072" xr:uid="{73BD4D9C-718D-4A8D-B6AF-C9231B4C6A9C}"/>
    <cellStyle name="赤時間 2 3 2 3 2" xfId="25285" xr:uid="{20C239E4-0E30-4296-ACBD-6E907AA9B63F}"/>
    <cellStyle name="赤時間 2 3 2 4" xfId="12073" xr:uid="{4F7B9B49-3D52-47DA-BFE2-8B10C3FAED42}"/>
    <cellStyle name="赤時間 2 3 2 4 2" xfId="25286" xr:uid="{1A02912C-7447-4F82-9A09-CCAC1C2126D0}"/>
    <cellStyle name="赤時間 2 3 2 5" xfId="12074" xr:uid="{41221FC8-E990-49DF-BF8A-6FAFF1A01A91}"/>
    <cellStyle name="赤時間 2 3 2 5 2" xfId="25287" xr:uid="{6597BA92-53F6-45FB-A491-515BCE219062}"/>
    <cellStyle name="赤時間 2 3 2 6" xfId="12075" xr:uid="{BBAC2147-0566-4F0C-A691-E8C88B7AB6BC}"/>
    <cellStyle name="赤時間 2 3 2 6 2" xfId="25288" xr:uid="{E0A60A40-ACC3-49D0-9903-C0B153FFC3F6}"/>
    <cellStyle name="赤時間 2 3 2 7" xfId="12076" xr:uid="{352B8045-F927-4425-B81F-B99E6D7A7DB4}"/>
    <cellStyle name="赤時間 2 3 2 7 2" xfId="25289" xr:uid="{BC86F0FE-3F78-41EA-B9F7-5B26C9100377}"/>
    <cellStyle name="赤時間 2 3 2 8" xfId="12077" xr:uid="{D8C5BC2E-AD61-4FA7-834A-AC9648ADFEA8}"/>
    <cellStyle name="赤時間 2 3 2 8 2" xfId="25290" xr:uid="{CB195905-9C74-47E7-A675-3E0D58F5155F}"/>
    <cellStyle name="赤時間 2 3 2 9" xfId="14971" xr:uid="{87A3FB24-2542-4E9B-8475-5C763F78F6DC}"/>
    <cellStyle name="赤時間 2 3 2 9 2" xfId="27336" xr:uid="{5B5EB9AC-6067-4A57-9890-113B2022B476}"/>
    <cellStyle name="赤時間 2 3 20" xfId="12078" xr:uid="{5FBE5041-4B5F-48CF-8E61-C4FBF29DEF43}"/>
    <cellStyle name="赤時間 2 3 20 2" xfId="25291" xr:uid="{CC60F49A-4196-4A04-A5E3-51C90095F872}"/>
    <cellStyle name="赤時間 2 3 21" xfId="14970" xr:uid="{1897B842-8859-483E-A367-255F597D3945}"/>
    <cellStyle name="赤時間 2 3 21 2" xfId="27335" xr:uid="{4E67DA9B-173C-4D5B-92CC-A66222A7CE11}"/>
    <cellStyle name="赤時間 2 3 22" xfId="15364" xr:uid="{CFF1E945-3CFA-42D3-8649-D5AD126E5866}"/>
    <cellStyle name="赤時間 2 3 22 2" xfId="27704" xr:uid="{DDB0EB16-8B8B-4B1D-8FA6-538E9C625C44}"/>
    <cellStyle name="赤時間 2 3 23" xfId="15719" xr:uid="{7A4D8FF9-85F7-4DA2-BEFA-D395AB676216}"/>
    <cellStyle name="赤時間 2 3 3" xfId="12079" xr:uid="{D8BE7334-579C-4F1D-BB6E-A731B41CC472}"/>
    <cellStyle name="赤時間 2 3 3 2" xfId="12080" xr:uid="{FF5B9A62-C76C-44A5-A80E-54D1C708D4A6}"/>
    <cellStyle name="赤時間 2 3 3 2 2" xfId="25293" xr:uid="{B54F18AC-144A-4746-BC37-3B66B062C960}"/>
    <cellStyle name="赤時間 2 3 3 3" xfId="12081" xr:uid="{CDF67254-53D2-47B5-8273-EC82F84084A1}"/>
    <cellStyle name="赤時間 2 3 3 3 2" xfId="25294" xr:uid="{90853A53-22BE-48CE-B855-33CD1DAC51F6}"/>
    <cellStyle name="赤時間 2 3 3 4" xfId="12082" xr:uid="{837C30D6-3232-4CBF-908C-B48744C64C2C}"/>
    <cellStyle name="赤時間 2 3 3 4 2" xfId="25295" xr:uid="{683E06E8-D90E-46F8-A3A1-A0021773901C}"/>
    <cellStyle name="赤時間 2 3 3 5" xfId="12083" xr:uid="{61CB329D-8C7C-4437-AA11-1822A4324370}"/>
    <cellStyle name="赤時間 2 3 3 5 2" xfId="25296" xr:uid="{B22C5293-C62F-4EF2-977E-9AE6A30FDBC3}"/>
    <cellStyle name="赤時間 2 3 3 6" xfId="25292" xr:uid="{87C12B4B-BB21-4871-88B2-35515021ECEC}"/>
    <cellStyle name="赤時間 2 3 4" xfId="12084" xr:uid="{3763A61E-9D6E-4E5A-A82A-6915F5E9D772}"/>
    <cellStyle name="赤時間 2 3 4 2" xfId="12085" xr:uid="{1AE26148-772C-4E35-ACAF-235B09BB916C}"/>
    <cellStyle name="赤時間 2 3 4 2 2" xfId="25298" xr:uid="{3A8540E2-EE50-4EC6-B39A-0EB11A09E75A}"/>
    <cellStyle name="赤時間 2 3 4 3" xfId="12086" xr:uid="{ECC4DEE8-C588-4F29-B77C-EB72F6D093B9}"/>
    <cellStyle name="赤時間 2 3 4 3 2" xfId="25299" xr:uid="{6153559D-5F07-458A-BEDD-26F1BAA055E1}"/>
    <cellStyle name="赤時間 2 3 4 4" xfId="12087" xr:uid="{D4AD5084-A3D6-45B4-86FE-3871B9EBE766}"/>
    <cellStyle name="赤時間 2 3 4 4 2" xfId="25300" xr:uid="{71D80D5C-8D6A-45E9-9FFB-2967604D68E7}"/>
    <cellStyle name="赤時間 2 3 4 5" xfId="12088" xr:uid="{5A9F54F4-B9EA-47E5-98FE-E2B6142035CA}"/>
    <cellStyle name="赤時間 2 3 4 5 2" xfId="25301" xr:uid="{76B89880-22AD-4F13-8550-470D585FD3DB}"/>
    <cellStyle name="赤時間 2 3 4 6" xfId="25297" xr:uid="{97DD6350-5A1A-4CBA-B29A-7E016D467EB2}"/>
    <cellStyle name="赤時間 2 3 5" xfId="12089" xr:uid="{6F3CED6D-0FE7-465B-8435-AFF69548C5F2}"/>
    <cellStyle name="赤時間 2 3 5 2" xfId="12090" xr:uid="{C154A6B3-2D4F-460D-935D-D51CB7CF4451}"/>
    <cellStyle name="赤時間 2 3 5 2 2" xfId="25303" xr:uid="{097FF92A-A822-4202-899E-1ADF3E16DEC8}"/>
    <cellStyle name="赤時間 2 3 5 3" xfId="12091" xr:uid="{32BC7839-4709-4FF3-9BD2-D1B5A7035CD8}"/>
    <cellStyle name="赤時間 2 3 5 3 2" xfId="25304" xr:uid="{B8E15228-1B17-4411-B368-E7AB9BC001FB}"/>
    <cellStyle name="赤時間 2 3 5 4" xfId="12092" xr:uid="{8F570B6F-AE3E-4E9A-96E3-4E846B985906}"/>
    <cellStyle name="赤時間 2 3 5 4 2" xfId="25305" xr:uid="{BCCE0332-380F-449A-BBC7-CCDCD613B69A}"/>
    <cellStyle name="赤時間 2 3 5 5" xfId="25302" xr:uid="{F12FAF2E-2E9B-4EED-AD65-F17FA4C2EB5D}"/>
    <cellStyle name="赤時間 2 3 6" xfId="12093" xr:uid="{FAD5D790-2ACD-42EC-BFA6-FD81ED7AF8AA}"/>
    <cellStyle name="赤時間 2 3 6 2" xfId="25306" xr:uid="{A4B6570C-A0A1-44FE-B2A1-6A2CFB93B96B}"/>
    <cellStyle name="赤時間 2 3 7" xfId="12094" xr:uid="{D8B6E81C-65BF-4FD8-906A-FC9FB2EED0F5}"/>
    <cellStyle name="赤時間 2 3 7 2" xfId="25307" xr:uid="{B774D790-1A91-47BB-AF64-3CEA6DAA4FAE}"/>
    <cellStyle name="赤時間 2 3 8" xfId="12095" xr:uid="{BB35261C-0473-453C-868D-113E0337731F}"/>
    <cellStyle name="赤時間 2 3 8 2" xfId="25308" xr:uid="{A8F0AA7F-CE82-41E1-B6CE-BDA0835365C1}"/>
    <cellStyle name="赤時間 2 3 9" xfId="12096" xr:uid="{3C128579-DB87-4E38-8CD3-3E8C389D33F3}"/>
    <cellStyle name="赤時間 2 3 9 2" xfId="25309" xr:uid="{4526260D-3E00-409F-958D-85C09EEB1EBD}"/>
    <cellStyle name="赤時間 2 4" xfId="1250" xr:uid="{5C4D39CE-AB94-4F76-A2A2-598B0E00478C}"/>
    <cellStyle name="赤時間 2 4 10" xfId="12097" xr:uid="{1813FB6D-EE5A-47BC-BEE2-FFC3B5867E23}"/>
    <cellStyle name="赤時間 2 4 10 2" xfId="25310" xr:uid="{F7D51A9D-5D46-4B7F-BA6B-F0DE563E8272}"/>
    <cellStyle name="赤時間 2 4 11" xfId="12098" xr:uid="{0CDD1EDE-CC90-4CA9-9606-803A8E975A78}"/>
    <cellStyle name="赤時間 2 4 11 2" xfId="25311" xr:uid="{1093249B-0FD7-45BD-95DE-CECD7A2B9D67}"/>
    <cellStyle name="赤時間 2 4 12" xfId="12099" xr:uid="{C5234EBC-A535-4294-8F77-5C27025CD3C8}"/>
    <cellStyle name="赤時間 2 4 12 2" xfId="25312" xr:uid="{50A4EF50-5BCF-4663-84B4-0D2D83783FCC}"/>
    <cellStyle name="赤時間 2 4 13" xfId="12100" xr:uid="{C56F1280-67AC-47DC-8645-82570DD09854}"/>
    <cellStyle name="赤時間 2 4 13 2" xfId="25313" xr:uid="{BE3C926B-3345-4C0C-BF56-1E32F9C91FFB}"/>
    <cellStyle name="赤時間 2 4 14" xfId="12101" xr:uid="{8CC8C942-2DDE-4C10-842B-8ECF93F184EE}"/>
    <cellStyle name="赤時間 2 4 14 2" xfId="25314" xr:uid="{7D51F38F-7719-44AA-ACC8-5C1E4605ADC3}"/>
    <cellStyle name="赤時間 2 4 15" xfId="12102" xr:uid="{07A06934-864D-4A81-B4C3-A8337518C984}"/>
    <cellStyle name="赤時間 2 4 15 2" xfId="25315" xr:uid="{EEB446AA-9E27-4D64-91A0-5F0D0C374F0A}"/>
    <cellStyle name="赤時間 2 4 16" xfId="12103" xr:uid="{4D3DBF6A-2306-486D-9A03-06457638FFA1}"/>
    <cellStyle name="赤時間 2 4 16 2" xfId="25316" xr:uid="{43664A45-DFC4-4EE3-9AB4-F2E7D59B7949}"/>
    <cellStyle name="赤時間 2 4 17" xfId="12104" xr:uid="{E841E602-65D9-44B6-9EC6-5A811186FBCE}"/>
    <cellStyle name="赤時間 2 4 17 2" xfId="25317" xr:uid="{F9BF6521-8B3E-41C5-B9C4-95D3E435B7BF}"/>
    <cellStyle name="赤時間 2 4 18" xfId="12105" xr:uid="{ACC6B86F-EE38-4E0F-86C3-FFB982DC2BAD}"/>
    <cellStyle name="赤時間 2 4 18 2" xfId="25318" xr:uid="{B0D6BC83-5D6D-4EB3-AE2C-1254C974BE2A}"/>
    <cellStyle name="赤時間 2 4 19" xfId="12106" xr:uid="{7F287253-5C89-4917-B54C-24D361421FBD}"/>
    <cellStyle name="赤時間 2 4 19 2" xfId="25319" xr:uid="{00619266-6E47-428E-8591-9002B65E59E2}"/>
    <cellStyle name="赤時間 2 4 2" xfId="12107" xr:uid="{8973CFDE-AB98-4D7C-A6A9-7056547D8D52}"/>
    <cellStyle name="赤時間 2 4 2 10" xfId="15367" xr:uid="{7C6BA5BD-4E66-4F29-BF6E-ECB9F77DEEE5}"/>
    <cellStyle name="赤時間 2 4 2 10 2" xfId="27707" xr:uid="{1E106CE6-4968-48F6-B361-4EF4EDB1EB3D}"/>
    <cellStyle name="赤時間 2 4 2 11" xfId="25320" xr:uid="{D64F9379-7C78-48D9-8275-59A35683C684}"/>
    <cellStyle name="赤時間 2 4 2 2" xfId="12108" xr:uid="{5235230B-79AA-4A5D-A431-C6D47D03F9AD}"/>
    <cellStyle name="赤時間 2 4 2 2 2" xfId="12109" xr:uid="{2559A3B8-172D-467A-A485-286E2790F1C3}"/>
    <cellStyle name="赤時間 2 4 2 2 2 2" xfId="25322" xr:uid="{6F90261B-77AB-4D16-B477-6710F1D8D48C}"/>
    <cellStyle name="赤時間 2 4 2 2 3" xfId="12110" xr:uid="{75160BCD-358E-484F-AE52-2DD8B70386BF}"/>
    <cellStyle name="赤時間 2 4 2 2 3 2" xfId="25323" xr:uid="{EE886BA8-4B9B-4C31-94C6-18F9A19ED810}"/>
    <cellStyle name="赤時間 2 4 2 2 4" xfId="12111" xr:uid="{2CA2811A-0A7D-46D1-B06B-23384C1402C1}"/>
    <cellStyle name="赤時間 2 4 2 2 4 2" xfId="25324" xr:uid="{D91906BD-E2CB-426F-8BC6-36530D88FC5C}"/>
    <cellStyle name="赤時間 2 4 2 2 5" xfId="12112" xr:uid="{50337FEB-F4A4-4FBD-AE9B-A7F5E3F7682D}"/>
    <cellStyle name="赤時間 2 4 2 2 5 2" xfId="25325" xr:uid="{5EBACAFD-545E-4A7D-AB37-B6228115AE77}"/>
    <cellStyle name="赤時間 2 4 2 2 6" xfId="25321" xr:uid="{0A547266-DC8C-4102-9A60-FEA171EBAC32}"/>
    <cellStyle name="赤時間 2 4 2 3" xfId="12113" xr:uid="{AFACE580-529B-45A5-A703-DB2A338A2985}"/>
    <cellStyle name="赤時間 2 4 2 3 2" xfId="25326" xr:uid="{52B42749-62F6-468E-A63D-6F9A7BBB4303}"/>
    <cellStyle name="赤時間 2 4 2 4" xfId="12114" xr:uid="{C82465FA-80B2-4B86-8562-64C987C6B062}"/>
    <cellStyle name="赤時間 2 4 2 4 2" xfId="25327" xr:uid="{29AE3513-A22B-4F54-9575-A44D1BC721CD}"/>
    <cellStyle name="赤時間 2 4 2 5" xfId="12115" xr:uid="{DA102E9C-4DFB-4E43-BB3D-B8CE591C20BA}"/>
    <cellStyle name="赤時間 2 4 2 5 2" xfId="25328" xr:uid="{5BA29736-EC65-4C24-AF13-43006861B803}"/>
    <cellStyle name="赤時間 2 4 2 6" xfId="12116" xr:uid="{74D1ADA1-7C15-4D7D-A491-0DCCF501F952}"/>
    <cellStyle name="赤時間 2 4 2 6 2" xfId="25329" xr:uid="{E808C8D7-A426-4DC3-965A-180D62BD99CF}"/>
    <cellStyle name="赤時間 2 4 2 7" xfId="12117" xr:uid="{7CCD968B-14EB-49E4-9B80-F925754439A3}"/>
    <cellStyle name="赤時間 2 4 2 7 2" xfId="25330" xr:uid="{8F1092F0-724A-40C4-9290-01EBFD2C8C9D}"/>
    <cellStyle name="赤時間 2 4 2 8" xfId="12118" xr:uid="{C0FF8508-2E56-4643-ACFF-2FE91E5B766F}"/>
    <cellStyle name="赤時間 2 4 2 8 2" xfId="25331" xr:uid="{5432C753-3211-4945-93FB-B42189F95E86}"/>
    <cellStyle name="赤時間 2 4 2 9" xfId="14973" xr:uid="{CA547CAD-E5C5-4E9A-83D2-6E563C1DFEF1}"/>
    <cellStyle name="赤時間 2 4 2 9 2" xfId="27338" xr:uid="{10453F53-15B6-4F4D-A1E6-557C6DDE1028}"/>
    <cellStyle name="赤時間 2 4 20" xfId="12119" xr:uid="{DDE2A8B3-FBBD-47D1-A47B-2BAAF57FD404}"/>
    <cellStyle name="赤時間 2 4 20 2" xfId="25332" xr:uid="{E6871816-EA05-448B-BB3D-7A4667B7D905}"/>
    <cellStyle name="赤時間 2 4 21" xfId="14972" xr:uid="{4B1E05D3-9CA2-46CC-922B-3968A85B872F}"/>
    <cellStyle name="赤時間 2 4 21 2" xfId="27337" xr:uid="{6DBC86E1-C1B7-429F-85B4-4C9094C7FEB4}"/>
    <cellStyle name="赤時間 2 4 22" xfId="15366" xr:uid="{E9750EC5-D8CD-4709-87B7-BACD9A0CDF3B}"/>
    <cellStyle name="赤時間 2 4 22 2" xfId="27706" xr:uid="{8504DEFD-A703-4450-AD0D-D6CDE302ABE3}"/>
    <cellStyle name="赤時間 2 4 23" xfId="15720" xr:uid="{8D39CA56-8DE7-4942-884A-9D2A62DD74E8}"/>
    <cellStyle name="赤時間 2 4 3" xfId="12120" xr:uid="{1A76FD31-2878-46EF-ACC8-CD861C6D13C1}"/>
    <cellStyle name="赤時間 2 4 3 2" xfId="12121" xr:uid="{3F04CC0E-E157-4C69-8522-CF8AA3BBEECB}"/>
    <cellStyle name="赤時間 2 4 3 2 2" xfId="25334" xr:uid="{D96D6A3C-77E4-4527-ACE5-4DB2A0C1FA99}"/>
    <cellStyle name="赤時間 2 4 3 3" xfId="12122" xr:uid="{F70BE240-B3D0-49F2-BEB3-8E3B994ED34E}"/>
    <cellStyle name="赤時間 2 4 3 3 2" xfId="25335" xr:uid="{F21B019F-E8CF-4B81-9C07-5021AB8D7AB0}"/>
    <cellStyle name="赤時間 2 4 3 4" xfId="12123" xr:uid="{86C07CAF-5D5B-4F6A-9B0F-7F0621C72FC3}"/>
    <cellStyle name="赤時間 2 4 3 4 2" xfId="25336" xr:uid="{4ADE7F6E-DD17-497D-B3F8-0AF9B96B5D9F}"/>
    <cellStyle name="赤時間 2 4 3 5" xfId="12124" xr:uid="{309B779B-3636-4F71-AF92-05C17F412ABF}"/>
    <cellStyle name="赤時間 2 4 3 5 2" xfId="25337" xr:uid="{ECDA9B28-1A69-4B78-9C4C-3399F66D969D}"/>
    <cellStyle name="赤時間 2 4 3 6" xfId="25333" xr:uid="{C4CA4DEF-1E43-4C3C-AA8B-D94876035728}"/>
    <cellStyle name="赤時間 2 4 4" xfId="12125" xr:uid="{1CB42905-BA24-4688-B377-07BCC9A8EA3B}"/>
    <cellStyle name="赤時間 2 4 4 2" xfId="12126" xr:uid="{3CAC6650-AD5E-491B-9CD4-065938E9A038}"/>
    <cellStyle name="赤時間 2 4 4 2 2" xfId="25339" xr:uid="{4D6E7C52-D556-46EE-A392-39D8EB0CE556}"/>
    <cellStyle name="赤時間 2 4 4 3" xfId="12127" xr:uid="{939B30B6-22D2-410C-94F6-BB6BF8F2F70B}"/>
    <cellStyle name="赤時間 2 4 4 3 2" xfId="25340" xr:uid="{85FE91B7-3823-4228-BC66-9BC599D3EBA4}"/>
    <cellStyle name="赤時間 2 4 4 4" xfId="12128" xr:uid="{6910BEFD-2321-4E00-97F5-1BFE292531BB}"/>
    <cellStyle name="赤時間 2 4 4 4 2" xfId="25341" xr:uid="{9B5109CA-10F9-494C-88A3-61D27434F659}"/>
    <cellStyle name="赤時間 2 4 4 5" xfId="12129" xr:uid="{4260EEB4-F9A2-44DF-8CFC-BE9DC63993FD}"/>
    <cellStyle name="赤時間 2 4 4 5 2" xfId="25342" xr:uid="{341CF5AE-E4E7-42C7-9367-FBB852ED7EDF}"/>
    <cellStyle name="赤時間 2 4 4 6" xfId="25338" xr:uid="{E1056B55-F24B-49C3-AB55-6C7E94B7E4CC}"/>
    <cellStyle name="赤時間 2 4 5" xfId="12130" xr:uid="{FCF7F379-34E3-4B4F-921C-23F53B7B2D9F}"/>
    <cellStyle name="赤時間 2 4 5 2" xfId="12131" xr:uid="{34DE1294-CA72-4724-9454-767C08E3D176}"/>
    <cellStyle name="赤時間 2 4 5 2 2" xfId="25344" xr:uid="{38005395-EFF3-4293-9771-F4117435A7AC}"/>
    <cellStyle name="赤時間 2 4 5 3" xfId="12132" xr:uid="{1E0AAEEC-9081-4574-A438-8E27BCF94A0C}"/>
    <cellStyle name="赤時間 2 4 5 3 2" xfId="25345" xr:uid="{1DAD402C-86D2-4341-BBAA-8AAE1E5BE468}"/>
    <cellStyle name="赤時間 2 4 5 4" xfId="12133" xr:uid="{EEED7BBE-8A27-473B-891A-418EFBF59DE8}"/>
    <cellStyle name="赤時間 2 4 5 4 2" xfId="25346" xr:uid="{D82B208F-DA56-4A32-A71C-D0383D607D96}"/>
    <cellStyle name="赤時間 2 4 5 5" xfId="25343" xr:uid="{2B31A27D-1D4D-4063-BE41-A8F3DC205257}"/>
    <cellStyle name="赤時間 2 4 6" xfId="12134" xr:uid="{29A5C337-FCE1-4179-9583-D63478F3CB10}"/>
    <cellStyle name="赤時間 2 4 6 2" xfId="25347" xr:uid="{AB099419-EE24-4230-ACED-341563F8236B}"/>
    <cellStyle name="赤時間 2 4 7" xfId="12135" xr:uid="{C40A2C2F-BA63-4698-80A4-396124260559}"/>
    <cellStyle name="赤時間 2 4 7 2" xfId="25348" xr:uid="{5384E3CD-BC99-4054-AF8D-927C80FB6A73}"/>
    <cellStyle name="赤時間 2 4 8" xfId="12136" xr:uid="{0390B696-ABBF-4CEB-8952-5FA3D48C6C84}"/>
    <cellStyle name="赤時間 2 4 8 2" xfId="25349" xr:uid="{1B66DF95-3EAA-492F-8E26-41AEBBDC3EC8}"/>
    <cellStyle name="赤時間 2 4 9" xfId="12137" xr:uid="{5C9B69F7-BE03-4A25-89B3-B304F88C1FFE}"/>
    <cellStyle name="赤時間 2 4 9 2" xfId="25350" xr:uid="{09AED2D1-5EAC-48C6-BF31-E46F135D61D6}"/>
    <cellStyle name="赤時間 2 5" xfId="1251" xr:uid="{F146D4E3-CBD9-4462-A392-C86D51DDBAE7}"/>
    <cellStyle name="赤時間 2 5 10" xfId="12138" xr:uid="{4AFBD700-6349-45D5-A423-6EE5B26DD4CC}"/>
    <cellStyle name="赤時間 2 5 10 2" xfId="25351" xr:uid="{1F9F006F-603C-46A3-B4DA-D119CE3C49EB}"/>
    <cellStyle name="赤時間 2 5 11" xfId="12139" xr:uid="{DF1A222D-DD4F-4931-8033-F2E8078CC6F1}"/>
    <cellStyle name="赤時間 2 5 11 2" xfId="25352" xr:uid="{B4CD40C9-E34F-4DCA-96CA-5419D7837E27}"/>
    <cellStyle name="赤時間 2 5 12" xfId="12140" xr:uid="{274706E5-4A59-4542-A649-7C2EF0B6000E}"/>
    <cellStyle name="赤時間 2 5 12 2" xfId="25353" xr:uid="{D04BD377-8ED3-4FAD-B6FE-026EF2C12F1F}"/>
    <cellStyle name="赤時間 2 5 13" xfId="12141" xr:uid="{A4446049-3627-4AF0-A162-A1A6AFCB9992}"/>
    <cellStyle name="赤時間 2 5 13 2" xfId="25354" xr:uid="{4BF9FAE6-4BE6-4E85-AF58-930EBC1E97F7}"/>
    <cellStyle name="赤時間 2 5 14" xfId="12142" xr:uid="{96D6F178-56F4-4EC5-B07A-6A510EFB8686}"/>
    <cellStyle name="赤時間 2 5 14 2" xfId="25355" xr:uid="{982228DB-B8F3-45BD-A5ED-615AB9227451}"/>
    <cellStyle name="赤時間 2 5 15" xfId="12143" xr:uid="{559F14E8-EEE2-4FE1-8B5C-16D6A72EB2D1}"/>
    <cellStyle name="赤時間 2 5 15 2" xfId="25356" xr:uid="{CCAD1359-D0AE-4F2B-AA08-9FFD21A5425F}"/>
    <cellStyle name="赤時間 2 5 16" xfId="12144" xr:uid="{B83E9EAE-5310-4531-ADA9-42F06044EBC3}"/>
    <cellStyle name="赤時間 2 5 16 2" xfId="25357" xr:uid="{8C157099-EDAD-40A5-BE39-FB967960AF57}"/>
    <cellStyle name="赤時間 2 5 17" xfId="12145" xr:uid="{16F9FA3A-306F-4BD2-8A94-C99921BC4A86}"/>
    <cellStyle name="赤時間 2 5 17 2" xfId="25358" xr:uid="{E8762437-51E9-4D31-8D88-5A5756467868}"/>
    <cellStyle name="赤時間 2 5 18" xfId="12146" xr:uid="{E706E1FB-7844-4625-B064-C6E608C78079}"/>
    <cellStyle name="赤時間 2 5 18 2" xfId="25359" xr:uid="{24BE4FA0-4A79-40DF-993C-3707C952B08F}"/>
    <cellStyle name="赤時間 2 5 19" xfId="12147" xr:uid="{3A9EB579-877E-4675-937C-5C76E7693F9A}"/>
    <cellStyle name="赤時間 2 5 19 2" xfId="25360" xr:uid="{19888124-1052-44E8-A1D0-2B7EE7BF745A}"/>
    <cellStyle name="赤時間 2 5 2" xfId="12148" xr:uid="{7C9CF516-9659-4C77-A570-6F0C783F5B8C}"/>
    <cellStyle name="赤時間 2 5 2 10" xfId="15369" xr:uid="{B65F05E7-03F8-47E5-AEDD-9BE5FB4EE68A}"/>
    <cellStyle name="赤時間 2 5 2 10 2" xfId="27709" xr:uid="{06D76168-17B3-443C-931D-B22783D9B215}"/>
    <cellStyle name="赤時間 2 5 2 11" xfId="25361" xr:uid="{396FAFFE-9C3C-4267-B744-3D0EBEE9681D}"/>
    <cellStyle name="赤時間 2 5 2 2" xfId="12149" xr:uid="{6C228B18-93E5-4474-9CBD-6C5DB3970F00}"/>
    <cellStyle name="赤時間 2 5 2 2 2" xfId="12150" xr:uid="{79F34EB8-8094-42E2-B55E-D3710D91CF2C}"/>
    <cellStyle name="赤時間 2 5 2 2 2 2" xfId="25363" xr:uid="{5615D289-FB35-472F-A032-81C7B56959C8}"/>
    <cellStyle name="赤時間 2 5 2 2 3" xfId="12151" xr:uid="{2AF5BDB5-4730-47DC-80CF-6A5913C21F53}"/>
    <cellStyle name="赤時間 2 5 2 2 3 2" xfId="25364" xr:uid="{8999A609-E28E-412F-A4A4-F9DB674725E7}"/>
    <cellStyle name="赤時間 2 5 2 2 4" xfId="12152" xr:uid="{D352A3F2-A3A5-4E87-86C5-7743D45BC4D1}"/>
    <cellStyle name="赤時間 2 5 2 2 4 2" xfId="25365" xr:uid="{A30597B3-0904-46E5-9D97-823068E4EDA3}"/>
    <cellStyle name="赤時間 2 5 2 2 5" xfId="12153" xr:uid="{C4244A00-A08B-471D-A499-BCCB3F7154BA}"/>
    <cellStyle name="赤時間 2 5 2 2 5 2" xfId="25366" xr:uid="{2CE57C30-EFDA-4C96-B0EC-CA5484BB0F17}"/>
    <cellStyle name="赤時間 2 5 2 2 6" xfId="25362" xr:uid="{FAFCF4CA-A277-477E-AF7B-188028ACDD09}"/>
    <cellStyle name="赤時間 2 5 2 3" xfId="12154" xr:uid="{6223F4F9-71F7-4AE7-8356-C8B9A00F4F1B}"/>
    <cellStyle name="赤時間 2 5 2 3 2" xfId="25367" xr:uid="{DC900971-DB70-49CA-BB89-5ED0BB022C0F}"/>
    <cellStyle name="赤時間 2 5 2 4" xfId="12155" xr:uid="{CFB5F43D-2F6C-4166-8B6A-1C86578B01F4}"/>
    <cellStyle name="赤時間 2 5 2 4 2" xfId="25368" xr:uid="{53476563-998B-4507-BA26-212BD7575A92}"/>
    <cellStyle name="赤時間 2 5 2 5" xfId="12156" xr:uid="{F3004553-C064-41DA-9DAC-FA5D1763102E}"/>
    <cellStyle name="赤時間 2 5 2 5 2" xfId="25369" xr:uid="{3E641E88-FA8E-4295-BC92-4EE75F4BA945}"/>
    <cellStyle name="赤時間 2 5 2 6" xfId="12157" xr:uid="{091257F8-5C48-413F-B2E4-7A56C33884E7}"/>
    <cellStyle name="赤時間 2 5 2 6 2" xfId="25370" xr:uid="{C89E9F11-4D86-4F13-AEB2-2338B097CF80}"/>
    <cellStyle name="赤時間 2 5 2 7" xfId="12158" xr:uid="{A550142D-2829-43E3-B8C8-E170697EE2B1}"/>
    <cellStyle name="赤時間 2 5 2 7 2" xfId="25371" xr:uid="{22370420-34A2-41F2-B16C-AF1C24DB89D1}"/>
    <cellStyle name="赤時間 2 5 2 8" xfId="12159" xr:uid="{D2AFD806-097E-4AC4-A9F9-98C3837C8652}"/>
    <cellStyle name="赤時間 2 5 2 8 2" xfId="25372" xr:uid="{064CFAF5-789C-436B-A46D-F10EDE7B8D67}"/>
    <cellStyle name="赤時間 2 5 2 9" xfId="14975" xr:uid="{1DA354F0-1446-4E8A-BAA1-F01A7488D5CB}"/>
    <cellStyle name="赤時間 2 5 2 9 2" xfId="27340" xr:uid="{FBD4D11C-E99D-46DA-9D78-A621A2EF4069}"/>
    <cellStyle name="赤時間 2 5 20" xfId="12160" xr:uid="{A3823DF7-18BA-4D1C-B484-4CFB769FF00F}"/>
    <cellStyle name="赤時間 2 5 20 2" xfId="25373" xr:uid="{74149B0C-76BF-4100-B9D4-7EAA1AD1AE21}"/>
    <cellStyle name="赤時間 2 5 21" xfId="14974" xr:uid="{736D6A8F-5B75-42D5-AEB7-26E06EBEC024}"/>
    <cellStyle name="赤時間 2 5 21 2" xfId="27339" xr:uid="{83541B2E-5060-4282-9AD3-62665357F28E}"/>
    <cellStyle name="赤時間 2 5 22" xfId="15368" xr:uid="{CB9430D9-7FA0-4726-8EB5-5F1C7443E9B1}"/>
    <cellStyle name="赤時間 2 5 22 2" xfId="27708" xr:uid="{CD0DEAB4-D862-4B89-A3CB-8CC26211AF31}"/>
    <cellStyle name="赤時間 2 5 23" xfId="15721" xr:uid="{1E9D2CD6-5A5B-402C-9EE8-9D91096E5432}"/>
    <cellStyle name="赤時間 2 5 3" xfId="12161" xr:uid="{818D57A5-6AC5-4C91-9E02-60EC1917476D}"/>
    <cellStyle name="赤時間 2 5 3 2" xfId="12162" xr:uid="{336AAD7F-06C4-4DCF-8792-6F01C19B54ED}"/>
    <cellStyle name="赤時間 2 5 3 2 2" xfId="25375" xr:uid="{2CFEFAF5-92DB-40A3-9AB4-45C4CD0B0A80}"/>
    <cellStyle name="赤時間 2 5 3 3" xfId="12163" xr:uid="{1EA634D4-1A39-4F0D-B97E-931C7183D8D0}"/>
    <cellStyle name="赤時間 2 5 3 3 2" xfId="25376" xr:uid="{BED0C861-EB5B-4968-9507-65CB2174ED7A}"/>
    <cellStyle name="赤時間 2 5 3 4" xfId="12164" xr:uid="{EECB164B-45D4-4B81-A876-6910DE5FBD12}"/>
    <cellStyle name="赤時間 2 5 3 4 2" xfId="25377" xr:uid="{0B38DF29-1147-47C3-987D-7811ECBB46EB}"/>
    <cellStyle name="赤時間 2 5 3 5" xfId="12165" xr:uid="{4A374B23-6A55-4388-9445-9904673EB4F9}"/>
    <cellStyle name="赤時間 2 5 3 5 2" xfId="25378" xr:uid="{09AAC806-6CE3-4164-90E9-9AC052A56E7E}"/>
    <cellStyle name="赤時間 2 5 3 6" xfId="25374" xr:uid="{D6B12065-5D93-4834-92BF-564E5BCE567C}"/>
    <cellStyle name="赤時間 2 5 4" xfId="12166" xr:uid="{7C19A426-2D79-46F4-80FF-A5F84570CB31}"/>
    <cellStyle name="赤時間 2 5 4 2" xfId="12167" xr:uid="{58F70F06-AA18-45AB-B8DC-A3E4F3A40B10}"/>
    <cellStyle name="赤時間 2 5 4 2 2" xfId="25380" xr:uid="{40347827-DE5B-4E8A-BDD0-3E5A4CB5AC4D}"/>
    <cellStyle name="赤時間 2 5 4 3" xfId="12168" xr:uid="{E2779EEA-6A93-448E-B091-8A77B0F713FE}"/>
    <cellStyle name="赤時間 2 5 4 3 2" xfId="25381" xr:uid="{EE5A4C2F-2F1E-4698-B54F-836D616026E2}"/>
    <cellStyle name="赤時間 2 5 4 4" xfId="12169" xr:uid="{9ACCA8BE-454F-43C1-9466-58822E0A02E6}"/>
    <cellStyle name="赤時間 2 5 4 4 2" xfId="25382" xr:uid="{C24FCBC4-155C-4736-8D0D-D2F4EBBDC92C}"/>
    <cellStyle name="赤時間 2 5 4 5" xfId="12170" xr:uid="{42822E92-A6BB-468E-899B-71352BFB4958}"/>
    <cellStyle name="赤時間 2 5 4 5 2" xfId="25383" xr:uid="{400633D1-0F82-4491-A0A6-6371F202C94B}"/>
    <cellStyle name="赤時間 2 5 4 6" xfId="25379" xr:uid="{2D531E09-58EC-446E-A906-E3FB8084C64C}"/>
    <cellStyle name="赤時間 2 5 5" xfId="12171" xr:uid="{C66A1A0B-37E2-4011-91E5-05AFBF798A8D}"/>
    <cellStyle name="赤時間 2 5 5 2" xfId="12172" xr:uid="{AC0C13EA-98A1-4DD4-B17E-116113F7FFBB}"/>
    <cellStyle name="赤時間 2 5 5 2 2" xfId="25385" xr:uid="{E3189530-76D6-49B7-BF68-0E9378E89EFE}"/>
    <cellStyle name="赤時間 2 5 5 3" xfId="12173" xr:uid="{1AF61D52-E6DB-4F70-A7EC-B32FA2DE955D}"/>
    <cellStyle name="赤時間 2 5 5 3 2" xfId="25386" xr:uid="{8DBCB3BB-F558-4765-A76B-989D0F49A00B}"/>
    <cellStyle name="赤時間 2 5 5 4" xfId="12174" xr:uid="{FB2DA794-EFAD-41E2-A4C6-101496A1030F}"/>
    <cellStyle name="赤時間 2 5 5 4 2" xfId="25387" xr:uid="{AA6B827B-FE6F-434B-B2F2-2CC3D9DE1CFA}"/>
    <cellStyle name="赤時間 2 5 5 5" xfId="25384" xr:uid="{85234B26-2474-4347-ABE1-2A87DE161622}"/>
    <cellStyle name="赤時間 2 5 6" xfId="12175" xr:uid="{C2F84D33-F11F-4EF2-B288-BC235EB0C988}"/>
    <cellStyle name="赤時間 2 5 6 2" xfId="25388" xr:uid="{E799DB6D-7067-4FB9-B6BD-2FD65DE8EACE}"/>
    <cellStyle name="赤時間 2 5 7" xfId="12176" xr:uid="{F11EEBE2-574A-4CC1-B9EE-D336D65F3495}"/>
    <cellStyle name="赤時間 2 5 7 2" xfId="25389" xr:uid="{6B54553A-CBD6-4C17-B484-1A77AFDD1BFF}"/>
    <cellStyle name="赤時間 2 5 8" xfId="12177" xr:uid="{2B7FE02B-B9F0-4923-85C3-E1BD53D99AAE}"/>
    <cellStyle name="赤時間 2 5 8 2" xfId="25390" xr:uid="{4606698E-5075-4843-B730-2DD5EDEF0B31}"/>
    <cellStyle name="赤時間 2 5 9" xfId="12178" xr:uid="{F89DB0A0-D4D6-4705-AF28-A1FE1E43560C}"/>
    <cellStyle name="赤時間 2 5 9 2" xfId="25391" xr:uid="{151DE661-C23D-4916-9957-B99F89A23BEA}"/>
    <cellStyle name="赤時間 2 6" xfId="12179" xr:uid="{B621DABE-4BD2-4FED-B54C-3E9C0D5DF6F6}"/>
    <cellStyle name="赤時間 2 6 10" xfId="15370" xr:uid="{0BCFDDD8-0ACB-4425-80C2-059CA4F53F14}"/>
    <cellStyle name="赤時間 2 6 10 2" xfId="27710" xr:uid="{2909E701-329C-408C-B312-834E36942F5A}"/>
    <cellStyle name="赤時間 2 6 11" xfId="25392" xr:uid="{D051E19A-E427-4FB3-AFB7-FDD2E8AEE3C9}"/>
    <cellStyle name="赤時間 2 6 2" xfId="12180" xr:uid="{2A9C5ACD-7898-4786-A299-426A93D7534B}"/>
    <cellStyle name="赤時間 2 6 2 2" xfId="12181" xr:uid="{8E96285D-1BF5-47C4-8A1B-79DDF03A15AD}"/>
    <cellStyle name="赤時間 2 6 2 2 2" xfId="25394" xr:uid="{ED1A07C8-120E-4C4A-B00A-6CC1C789672E}"/>
    <cellStyle name="赤時間 2 6 2 3" xfId="12182" xr:uid="{B198E3AA-CBD1-4655-B4DB-042B5D1FEB28}"/>
    <cellStyle name="赤時間 2 6 2 3 2" xfId="25395" xr:uid="{196CDC03-EAA3-4E57-B05D-BE4B99A8375E}"/>
    <cellStyle name="赤時間 2 6 2 4" xfId="12183" xr:uid="{B5FF01D1-8CBB-4EF3-A182-0B152390634E}"/>
    <cellStyle name="赤時間 2 6 2 4 2" xfId="25396" xr:uid="{E73DCC38-FD85-45F3-A92A-2713E155B54B}"/>
    <cellStyle name="赤時間 2 6 2 5" xfId="12184" xr:uid="{727BC8ED-C20E-47BB-A471-D63A12DF7AEB}"/>
    <cellStyle name="赤時間 2 6 2 5 2" xfId="25397" xr:uid="{B3F66371-A99F-4AD9-AB63-205FA134707E}"/>
    <cellStyle name="赤時間 2 6 2 6" xfId="25393" xr:uid="{A07853C8-B053-4EC0-AE55-1C56B4B48A80}"/>
    <cellStyle name="赤時間 2 6 3" xfId="12185" xr:uid="{ADB0DD14-B290-4471-A889-3023D2F4F1BE}"/>
    <cellStyle name="赤時間 2 6 3 2" xfId="25398" xr:uid="{65F8FC5B-E350-4C47-B570-B2EF118E208E}"/>
    <cellStyle name="赤時間 2 6 4" xfId="12186" xr:uid="{E40516E0-213E-4D7C-81B2-7D8A3F2C9764}"/>
    <cellStyle name="赤時間 2 6 4 2" xfId="25399" xr:uid="{4BF4DEE3-96F0-4598-BB44-80C93822309E}"/>
    <cellStyle name="赤時間 2 6 5" xfId="12187" xr:uid="{825CD379-9FB3-4487-8FF4-8655B295C73F}"/>
    <cellStyle name="赤時間 2 6 5 2" xfId="25400" xr:uid="{9EAD3209-7A99-496E-9F3A-8E78C22E9C28}"/>
    <cellStyle name="赤時間 2 6 6" xfId="12188" xr:uid="{5AC3ABD4-6A17-4A47-88C0-6405DD01CED5}"/>
    <cellStyle name="赤時間 2 6 6 2" xfId="25401" xr:uid="{74545B0C-9352-4889-9D5A-CB566D434C33}"/>
    <cellStyle name="赤時間 2 6 7" xfId="12189" xr:uid="{83699AB1-E4C6-4D67-9C41-270AC362AD43}"/>
    <cellStyle name="赤時間 2 6 7 2" xfId="25402" xr:uid="{56C96972-349F-4917-9E86-151F0C635BA2}"/>
    <cellStyle name="赤時間 2 6 8" xfId="12190" xr:uid="{F03E608F-6B7A-4847-B02F-6FF2A4F97A99}"/>
    <cellStyle name="赤時間 2 6 8 2" xfId="25403" xr:uid="{701D7E87-5679-492B-9C3A-4DC1FD968934}"/>
    <cellStyle name="赤時間 2 6 9" xfId="14976" xr:uid="{724B65E2-CCEB-44F4-96AA-C0CB4D96E6F9}"/>
    <cellStyle name="赤時間 2 6 9 2" xfId="27341" xr:uid="{96927F5E-97FA-46AB-9E56-B78916644022}"/>
    <cellStyle name="赤時間 2 7" xfId="12191" xr:uid="{2941BBFF-6363-4B81-BC73-5B679B9BA647}"/>
    <cellStyle name="赤時間 2 7 2" xfId="12192" xr:uid="{DCBDD036-8073-4F92-8D56-F9D12AC57E05}"/>
    <cellStyle name="赤時間 2 7 2 2" xfId="25405" xr:uid="{17A1F3CF-FA2A-43B8-BD00-C42E36D92B5A}"/>
    <cellStyle name="赤時間 2 7 3" xfId="12193" xr:uid="{E32149D5-C919-453F-86C7-E5245BEB0879}"/>
    <cellStyle name="赤時間 2 7 3 2" xfId="25406" xr:uid="{07CAA177-0802-4265-86BF-60E46068EAFA}"/>
    <cellStyle name="赤時間 2 7 4" xfId="12194" xr:uid="{1BF3BFF2-1CF2-463E-9106-E5ECBC017AB6}"/>
    <cellStyle name="赤時間 2 7 4 2" xfId="25407" xr:uid="{6CA389E3-EB34-49A1-ADFF-D4499C70377D}"/>
    <cellStyle name="赤時間 2 7 5" xfId="12195" xr:uid="{493E02D8-DBA0-4E02-8BEF-72666C833181}"/>
    <cellStyle name="赤時間 2 7 5 2" xfId="25408" xr:uid="{D6897BD5-24E4-44FC-872A-D51D5048FF85}"/>
    <cellStyle name="赤時間 2 7 6" xfId="25404" xr:uid="{237B7CAE-218A-4E4A-8142-50EB0A2D9946}"/>
    <cellStyle name="赤時間 2 8" xfId="12196" xr:uid="{69183C75-08DA-4FF6-A826-30BB47733481}"/>
    <cellStyle name="赤時間 2 8 2" xfId="12197" xr:uid="{CA7F02F2-9A2E-4123-8893-C270AFC1CFB4}"/>
    <cellStyle name="赤時間 2 8 2 2" xfId="25410" xr:uid="{1B86D695-D20B-43CA-9395-F37FD890D463}"/>
    <cellStyle name="赤時間 2 8 3" xfId="12198" xr:uid="{2A241BBA-4A78-4BF8-9152-8FB13734099E}"/>
    <cellStyle name="赤時間 2 8 3 2" xfId="25411" xr:uid="{B4E58849-1698-447A-AFE2-C5F708388F64}"/>
    <cellStyle name="赤時間 2 8 4" xfId="12199" xr:uid="{52D09964-54E5-481D-8197-A2912AD3D8EB}"/>
    <cellStyle name="赤時間 2 8 4 2" xfId="25412" xr:uid="{7230F2BD-A21E-4C7D-8B9A-AA6B1A9A1B8D}"/>
    <cellStyle name="赤時間 2 8 5" xfId="12200" xr:uid="{77EAABFA-B29F-41DD-8C45-742BEA0E9677}"/>
    <cellStyle name="赤時間 2 8 5 2" xfId="25413" xr:uid="{2FE91FF7-EBC1-4506-ACD7-C7CC72CD3E24}"/>
    <cellStyle name="赤時間 2 8 6" xfId="25409" xr:uid="{2B31909C-6916-40A6-9CAD-EA49B9A34BA3}"/>
    <cellStyle name="赤時間 2 9" xfId="12201" xr:uid="{5C78AB8E-08B8-4E29-AA3D-27741FBA17FF}"/>
    <cellStyle name="赤時間 2 9 2" xfId="12202" xr:uid="{87F8D156-937B-4F8B-8F45-80CB323D942F}"/>
    <cellStyle name="赤時間 2 9 2 2" xfId="25415" xr:uid="{180BACA3-43C9-4270-A582-CDB4578A7DC1}"/>
    <cellStyle name="赤時間 2 9 3" xfId="12203" xr:uid="{117A72B9-5E9E-4E8C-89E8-D3AF4CCC58DD}"/>
    <cellStyle name="赤時間 2 9 3 2" xfId="25416" xr:uid="{E7F0408B-6CDB-496B-852C-49AB54967013}"/>
    <cellStyle name="赤時間 2 9 4" xfId="12204" xr:uid="{4FEA59BE-4532-43A2-84A0-99ECBC89486D}"/>
    <cellStyle name="赤時間 2 9 4 2" xfId="25417" xr:uid="{26F384E5-EACE-45F1-9F43-37C0254A2658}"/>
    <cellStyle name="赤時間 2 9 5" xfId="25414" xr:uid="{490B2A2D-4548-4E23-BC16-FFEE1C58AD13}"/>
    <cellStyle name="赤時間 3" xfId="1252" xr:uid="{6B063960-D5FC-4A5F-BD23-1F543770AC07}"/>
    <cellStyle name="赤時間 3 10" xfId="12205" xr:uid="{B611979A-B1CC-4332-97B5-B020EFC83CF2}"/>
    <cellStyle name="赤時間 3 10 2" xfId="25418" xr:uid="{7C499745-E3B3-4894-9AB3-14878675660D}"/>
    <cellStyle name="赤時間 3 11" xfId="12206" xr:uid="{2371B310-C398-4989-9D80-DE51750E0BB7}"/>
    <cellStyle name="赤時間 3 11 2" xfId="25419" xr:uid="{903A48C1-EBB4-425B-86A2-6DFCC2C4D541}"/>
    <cellStyle name="赤時間 3 12" xfId="12207" xr:uid="{A491776C-2BCE-4B56-8442-E4D414FD7420}"/>
    <cellStyle name="赤時間 3 12 2" xfId="25420" xr:uid="{00359653-D373-4BEA-8675-6E048E451E0C}"/>
    <cellStyle name="赤時間 3 13" xfId="12208" xr:uid="{ABAB0059-3B19-4415-A312-365003F5E631}"/>
    <cellStyle name="赤時間 3 13 2" xfId="25421" xr:uid="{5847177C-21E6-4780-8AD2-4A91471EB635}"/>
    <cellStyle name="赤時間 3 14" xfId="12209" xr:uid="{AEF0222F-A85B-4F5A-AD78-CDF93C96CC63}"/>
    <cellStyle name="赤時間 3 14 2" xfId="25422" xr:uid="{D41C0CF8-0D05-4A83-8BF9-C1B583EB997B}"/>
    <cellStyle name="赤時間 3 15" xfId="12210" xr:uid="{BBD77065-A24C-4268-992B-1761B88F7AC1}"/>
    <cellStyle name="赤時間 3 15 2" xfId="25423" xr:uid="{4D75327D-8699-48F8-8954-4F1529BA88DB}"/>
    <cellStyle name="赤時間 3 16" xfId="12211" xr:uid="{A97FC11E-A30A-4030-9620-4ADCF4A86674}"/>
    <cellStyle name="赤時間 3 16 2" xfId="25424" xr:uid="{DC0E71F4-BBBA-423E-B71B-A170A0D5910E}"/>
    <cellStyle name="赤時間 3 17" xfId="12212" xr:uid="{F528C525-71A4-4D56-A8AE-4D1AACA3D4A7}"/>
    <cellStyle name="赤時間 3 17 2" xfId="25425" xr:uid="{0F9FE3DB-0AEE-40AB-812B-FF8DAC1A20A1}"/>
    <cellStyle name="赤時間 3 18" xfId="12213" xr:uid="{C39B0FFB-D7CE-4E1E-9210-90A7E7C38688}"/>
    <cellStyle name="赤時間 3 18 2" xfId="25426" xr:uid="{20477363-C8FC-4E25-A6E3-383A705CC6C0}"/>
    <cellStyle name="赤時間 3 19" xfId="12214" xr:uid="{7341F5F6-65BB-4A9B-BAC9-1D8DD33B1F2C}"/>
    <cellStyle name="赤時間 3 19 2" xfId="25427" xr:uid="{CCA2FD7B-1071-40B6-8633-74B771F17371}"/>
    <cellStyle name="赤時間 3 2" xfId="12215" xr:uid="{05F074C0-8F89-4584-97EF-7A6705C634A8}"/>
    <cellStyle name="赤時間 3 2 10" xfId="15372" xr:uid="{E51F8BDA-32F0-4988-AD18-BFF75298E512}"/>
    <cellStyle name="赤時間 3 2 10 2" xfId="27712" xr:uid="{6FE2FC29-EAAF-4669-9F03-60887F106913}"/>
    <cellStyle name="赤時間 3 2 11" xfId="25428" xr:uid="{23B5E8CA-4604-400A-BC79-2B0953AF3BC6}"/>
    <cellStyle name="赤時間 3 2 2" xfId="12216" xr:uid="{D12271C9-1F8A-42B1-B64F-85C22B785F7E}"/>
    <cellStyle name="赤時間 3 2 2 2" xfId="12217" xr:uid="{F7B14DA1-16A3-469D-9696-7D3125C8A7FE}"/>
    <cellStyle name="赤時間 3 2 2 2 2" xfId="25430" xr:uid="{11F29D16-B01C-4501-A40E-7B77677C3A95}"/>
    <cellStyle name="赤時間 3 2 2 3" xfId="12218" xr:uid="{5281310D-F0ED-4A50-8D00-BBEB18D90BD2}"/>
    <cellStyle name="赤時間 3 2 2 3 2" xfId="25431" xr:uid="{F18B2220-4EE0-4056-B298-8AE7D7ED6ED4}"/>
    <cellStyle name="赤時間 3 2 2 4" xfId="12219" xr:uid="{A64865BE-793B-4B81-9000-29FC72A0F5BC}"/>
    <cellStyle name="赤時間 3 2 2 4 2" xfId="25432" xr:uid="{CC52F7DD-0DCD-44D1-AC6A-99B8B3BAAF81}"/>
    <cellStyle name="赤時間 3 2 2 5" xfId="12220" xr:uid="{7055B044-E9C6-4EA1-BD83-E4E647C4F447}"/>
    <cellStyle name="赤時間 3 2 2 5 2" xfId="25433" xr:uid="{0708AB13-785F-432C-9BF4-87D63DB304C8}"/>
    <cellStyle name="赤時間 3 2 2 6" xfId="25429" xr:uid="{7F054303-ECF4-46F0-BD25-47AF74105AB9}"/>
    <cellStyle name="赤時間 3 2 3" xfId="12221" xr:uid="{CF585357-B567-46B5-BEAB-10E3072CDCD3}"/>
    <cellStyle name="赤時間 3 2 3 2" xfId="25434" xr:uid="{28FA81F3-EFC8-485C-85D0-89BBB8C0FA3D}"/>
    <cellStyle name="赤時間 3 2 4" xfId="12222" xr:uid="{5C63CD75-09CB-4E0C-822B-EEE8AE5AD304}"/>
    <cellStyle name="赤時間 3 2 4 2" xfId="25435" xr:uid="{0521C733-5EF9-4134-9594-16FEEDEBDE33}"/>
    <cellStyle name="赤時間 3 2 5" xfId="12223" xr:uid="{1766D224-6C4B-4CA4-B629-F4F3F3279BD1}"/>
    <cellStyle name="赤時間 3 2 5 2" xfId="25436" xr:uid="{ABAA7FA6-B706-4E0F-9157-F22CA2AE30AA}"/>
    <cellStyle name="赤時間 3 2 6" xfId="12224" xr:uid="{439F042F-F64D-42ED-9311-D83C9B2D835A}"/>
    <cellStyle name="赤時間 3 2 6 2" xfId="25437" xr:uid="{8980CDA5-9059-452B-AE1C-815022F91473}"/>
    <cellStyle name="赤時間 3 2 7" xfId="12225" xr:uid="{65613988-22F7-4CF1-9806-EED3C8BDBB73}"/>
    <cellStyle name="赤時間 3 2 7 2" xfId="25438" xr:uid="{818582C4-BE19-4D7B-A8E7-9A1C35814B6B}"/>
    <cellStyle name="赤時間 3 2 8" xfId="12226" xr:uid="{27011DB0-D8FB-4511-A222-6D1ED79E3E5C}"/>
    <cellStyle name="赤時間 3 2 8 2" xfId="25439" xr:uid="{8BCB671C-9B42-4925-A545-D190F1CCAC7F}"/>
    <cellStyle name="赤時間 3 2 9" xfId="14978" xr:uid="{4FDACBA9-2944-4371-B4D3-BC9D9FA345B4}"/>
    <cellStyle name="赤時間 3 2 9 2" xfId="27343" xr:uid="{307196E7-779B-46EF-8222-B71B2406F455}"/>
    <cellStyle name="赤時間 3 20" xfId="12227" xr:uid="{2356EFD8-62BB-4022-90E8-B9004F0169AE}"/>
    <cellStyle name="赤時間 3 20 2" xfId="25440" xr:uid="{2ADA279A-BDA3-42B3-B12E-064FF888FC17}"/>
    <cellStyle name="赤時間 3 21" xfId="14977" xr:uid="{85F7BE86-B295-4E73-BB20-22CD4CA68D45}"/>
    <cellStyle name="赤時間 3 21 2" xfId="27342" xr:uid="{C83D0D9A-4E13-4842-9828-053076F91D4C}"/>
    <cellStyle name="赤時間 3 22" xfId="15371" xr:uid="{D41216A9-9B8D-4155-8DC8-BAB112110AA3}"/>
    <cellStyle name="赤時間 3 22 2" xfId="27711" xr:uid="{7248628F-40D3-4A03-9379-DBC934273B31}"/>
    <cellStyle name="赤時間 3 23" xfId="15722" xr:uid="{62BA1567-787C-4A46-8D51-1EA58DF7D6AC}"/>
    <cellStyle name="赤時間 3 3" xfId="12228" xr:uid="{6EE54B32-09BE-4A49-A7AC-93E71E0AF2AD}"/>
    <cellStyle name="赤時間 3 3 2" xfId="12229" xr:uid="{8078746A-811C-4310-BA8B-186B402CB1E9}"/>
    <cellStyle name="赤時間 3 3 2 2" xfId="25442" xr:uid="{E35B7DF3-4449-4CC8-8AD6-3764CF4EECD7}"/>
    <cellStyle name="赤時間 3 3 3" xfId="12230" xr:uid="{F2343B35-97CC-49DF-9EED-C085B8052255}"/>
    <cellStyle name="赤時間 3 3 3 2" xfId="25443" xr:uid="{07B30D56-A6E9-4735-947F-11A9092ECDBD}"/>
    <cellStyle name="赤時間 3 3 4" xfId="12231" xr:uid="{D772DCEB-9BEF-4D0F-8FC0-BB01F4EAE562}"/>
    <cellStyle name="赤時間 3 3 4 2" xfId="25444" xr:uid="{6130AE84-CCC4-4BBA-9ABB-891B41458D7D}"/>
    <cellStyle name="赤時間 3 3 5" xfId="12232" xr:uid="{298213DE-4024-4269-B265-0C32AE34FFED}"/>
    <cellStyle name="赤時間 3 3 5 2" xfId="25445" xr:uid="{80A54C86-A672-4C9B-A3C8-09663D3F6EB3}"/>
    <cellStyle name="赤時間 3 3 6" xfId="25441" xr:uid="{539BD435-B218-4DD5-9D87-9C3AD29075B3}"/>
    <cellStyle name="赤時間 3 4" xfId="12233" xr:uid="{753F96FE-73B2-45EC-A2E0-E3A45D288285}"/>
    <cellStyle name="赤時間 3 4 2" xfId="12234" xr:uid="{2E6366C1-048E-4CBD-92A7-2F68400C62A3}"/>
    <cellStyle name="赤時間 3 4 2 2" xfId="25447" xr:uid="{4B60CBD7-04E8-41A1-8847-3FA3EEECD35E}"/>
    <cellStyle name="赤時間 3 4 3" xfId="12235" xr:uid="{35D420EC-229E-446B-A21B-51BEFB6BE26D}"/>
    <cellStyle name="赤時間 3 4 3 2" xfId="25448" xr:uid="{765A768E-3AE8-4578-B3B4-2FE6B921436B}"/>
    <cellStyle name="赤時間 3 4 4" xfId="12236" xr:uid="{3DABF55D-87EB-4212-9148-70CEF4A74A01}"/>
    <cellStyle name="赤時間 3 4 4 2" xfId="25449" xr:uid="{D509DEDA-9EA4-44BC-924A-6438C88E8305}"/>
    <cellStyle name="赤時間 3 4 5" xfId="12237" xr:uid="{A1B545DE-1F22-465B-8BEE-12B0958361E4}"/>
    <cellStyle name="赤時間 3 4 5 2" xfId="25450" xr:uid="{7C965EEB-B1BB-48E7-9CE7-31917FEAE2D5}"/>
    <cellStyle name="赤時間 3 4 6" xfId="25446" xr:uid="{FEDF220C-40B3-4B1D-B044-4266E8E8C187}"/>
    <cellStyle name="赤時間 3 5" xfId="12238" xr:uid="{4FF8B0C8-B53D-479F-8DFD-FFFD606F619D}"/>
    <cellStyle name="赤時間 3 5 2" xfId="12239" xr:uid="{0B7003A9-4DB4-4448-BFCF-4362CD70B022}"/>
    <cellStyle name="赤時間 3 5 2 2" xfId="25452" xr:uid="{8EEC3F93-55C1-4641-B4D0-F0E320DE74C9}"/>
    <cellStyle name="赤時間 3 5 3" xfId="12240" xr:uid="{F23BC606-0A3D-4411-9536-3F4130A69EAF}"/>
    <cellStyle name="赤時間 3 5 3 2" xfId="25453" xr:uid="{38BB343F-DA32-4C6D-80DA-F2C9A32F1903}"/>
    <cellStyle name="赤時間 3 5 4" xfId="12241" xr:uid="{BABED334-6E7A-4C8D-A416-0CC11E24F64D}"/>
    <cellStyle name="赤時間 3 5 4 2" xfId="25454" xr:uid="{399E9022-3DB5-48D1-80B3-73FE8DB37FD7}"/>
    <cellStyle name="赤時間 3 5 5" xfId="25451" xr:uid="{66318A89-5BDB-430D-8DEC-19A62D4A4B58}"/>
    <cellStyle name="赤時間 3 6" xfId="12242" xr:uid="{662F68C1-BD32-4B5A-8FF6-4B59A092C57A}"/>
    <cellStyle name="赤時間 3 6 2" xfId="25455" xr:uid="{9D7379A6-CAC6-4C4F-A1D6-6C5131BD4C24}"/>
    <cellStyle name="赤時間 3 7" xfId="12243" xr:uid="{9A535D94-7AF8-45DB-B419-D4B1831DEC74}"/>
    <cellStyle name="赤時間 3 7 2" xfId="25456" xr:uid="{011235B1-B3CB-46A6-B9A9-70AE466A4D6C}"/>
    <cellStyle name="赤時間 3 8" xfId="12244" xr:uid="{1511A13F-F5BD-4927-9CBF-14B87B38BB9B}"/>
    <cellStyle name="赤時間 3 8 2" xfId="25457" xr:uid="{447272C7-A7C6-4B35-8E78-08D1FB1C0B99}"/>
    <cellStyle name="赤時間 3 9" xfId="12245" xr:uid="{729C2B9E-5C79-4E09-ADE9-C8F41CE34217}"/>
    <cellStyle name="赤時間 3 9 2" xfId="25458" xr:uid="{0AB4B436-1A81-4063-B345-3124FD1C3EF8}"/>
    <cellStyle name="赤時間 4" xfId="1253" xr:uid="{1C8374AB-CB8C-41E1-BC20-3D34C462D9A7}"/>
    <cellStyle name="赤時間 4 10" xfId="12246" xr:uid="{3DFF890D-A78C-45B7-80F0-DC82DE4CE9EC}"/>
    <cellStyle name="赤時間 4 10 2" xfId="25459" xr:uid="{07469E66-3284-4ED5-817E-11175D6BC77B}"/>
    <cellStyle name="赤時間 4 11" xfId="12247" xr:uid="{0097A982-1441-49E5-ABD5-943B17E60175}"/>
    <cellStyle name="赤時間 4 11 2" xfId="25460" xr:uid="{D939848B-42AC-41A7-AD7A-753FEF969815}"/>
    <cellStyle name="赤時間 4 12" xfId="12248" xr:uid="{382594C1-E52B-4554-A3DC-1706B9710A32}"/>
    <cellStyle name="赤時間 4 12 2" xfId="25461" xr:uid="{C5BB77B5-EE85-45D5-8C02-5F45C8745E4D}"/>
    <cellStyle name="赤時間 4 13" xfId="12249" xr:uid="{AA75676A-73C7-4C85-B4D6-977FFCA629E9}"/>
    <cellStyle name="赤時間 4 13 2" xfId="25462" xr:uid="{08A5F943-4E0B-45BC-9D83-EC1BB7983FBF}"/>
    <cellStyle name="赤時間 4 14" xfId="12250" xr:uid="{7CA72FC8-D944-4445-BCDB-15C4E0882B62}"/>
    <cellStyle name="赤時間 4 14 2" xfId="25463" xr:uid="{A12DFC96-FA2F-44C6-B561-A4021129AAA7}"/>
    <cellStyle name="赤時間 4 15" xfId="12251" xr:uid="{840ABD3D-A70B-4534-AD92-4BA7D19496A3}"/>
    <cellStyle name="赤時間 4 15 2" xfId="25464" xr:uid="{CBC2B76C-18B7-4932-88CC-C5EAD8031F93}"/>
    <cellStyle name="赤時間 4 16" xfId="12252" xr:uid="{FB5A02A6-D342-48CC-9756-80C91CDBF5FE}"/>
    <cellStyle name="赤時間 4 16 2" xfId="25465" xr:uid="{480B3F4C-8E1E-4EC2-AEA8-4B57A0816B29}"/>
    <cellStyle name="赤時間 4 17" xfId="12253" xr:uid="{D938826F-E6E2-4650-8471-67E6ABD218AC}"/>
    <cellStyle name="赤時間 4 17 2" xfId="25466" xr:uid="{DAC4826D-4231-4661-8992-87A888D72BF6}"/>
    <cellStyle name="赤時間 4 18" xfId="12254" xr:uid="{252E69D5-8D21-4C70-99E3-A1F3B91148F9}"/>
    <cellStyle name="赤時間 4 18 2" xfId="25467" xr:uid="{D68EE09F-4D76-4A7A-8CC6-0E5CF0AAC37A}"/>
    <cellStyle name="赤時間 4 19" xfId="12255" xr:uid="{659BAD6F-778A-4A4C-85E5-61713E42AABE}"/>
    <cellStyle name="赤時間 4 19 2" xfId="25468" xr:uid="{0D8F4810-350B-41CE-A074-4F244DE56E43}"/>
    <cellStyle name="赤時間 4 2" xfId="12256" xr:uid="{923813A3-2B44-41E4-83B3-9B77209E4281}"/>
    <cellStyle name="赤時間 4 2 10" xfId="15374" xr:uid="{4479818B-84CE-4686-8DCE-BC3F01089DE1}"/>
    <cellStyle name="赤時間 4 2 10 2" xfId="27714" xr:uid="{1CE4B832-187D-439E-8393-4704BD8DAF66}"/>
    <cellStyle name="赤時間 4 2 11" xfId="25469" xr:uid="{C4DE750C-D741-40E2-97F5-2BA60AF44D41}"/>
    <cellStyle name="赤時間 4 2 2" xfId="12257" xr:uid="{499EAE33-6D52-445B-B18B-2493E0C55D79}"/>
    <cellStyle name="赤時間 4 2 2 2" xfId="12258" xr:uid="{DF980B08-BAEF-4904-B6FD-E937496FF553}"/>
    <cellStyle name="赤時間 4 2 2 2 2" xfId="25471" xr:uid="{27A11F54-E91D-4314-B085-2CB294AA4A37}"/>
    <cellStyle name="赤時間 4 2 2 3" xfId="12259" xr:uid="{A6027D97-6E0C-4FB0-8DBD-71BB20EA3A11}"/>
    <cellStyle name="赤時間 4 2 2 3 2" xfId="25472" xr:uid="{85929208-A813-475C-8EC0-05B5C8B59B5D}"/>
    <cellStyle name="赤時間 4 2 2 4" xfId="12260" xr:uid="{89B762B9-0C7C-470A-8D77-805A897B0DA9}"/>
    <cellStyle name="赤時間 4 2 2 4 2" xfId="25473" xr:uid="{19353A41-D2D8-4707-8622-A6C90489F6B3}"/>
    <cellStyle name="赤時間 4 2 2 5" xfId="12261" xr:uid="{D279A252-0EF3-4B26-9C6C-382114CFFB6B}"/>
    <cellStyle name="赤時間 4 2 2 5 2" xfId="25474" xr:uid="{BFDD87F3-7880-4F2A-96DF-62BC73C2C9DB}"/>
    <cellStyle name="赤時間 4 2 2 6" xfId="25470" xr:uid="{1AAB13A3-9529-4B4D-8A1C-92AD5ABBB10C}"/>
    <cellStyle name="赤時間 4 2 3" xfId="12262" xr:uid="{E44A9567-D2EC-4D70-9F69-9D75E1E95352}"/>
    <cellStyle name="赤時間 4 2 3 2" xfId="25475" xr:uid="{C265C71A-B52E-40E8-8224-FF6432F94F23}"/>
    <cellStyle name="赤時間 4 2 4" xfId="12263" xr:uid="{A8633156-3289-467F-896D-FB2C4A727FB2}"/>
    <cellStyle name="赤時間 4 2 4 2" xfId="25476" xr:uid="{5512364D-11D2-4E57-829E-CB19124CB946}"/>
    <cellStyle name="赤時間 4 2 5" xfId="12264" xr:uid="{378188EA-532C-47FD-B606-844D4D53C73A}"/>
    <cellStyle name="赤時間 4 2 5 2" xfId="25477" xr:uid="{38EE72FD-9E7B-4550-88C3-1F1401B8F884}"/>
    <cellStyle name="赤時間 4 2 6" xfId="12265" xr:uid="{5A5E6292-8EE8-4F51-BC12-F590D5556491}"/>
    <cellStyle name="赤時間 4 2 6 2" xfId="25478" xr:uid="{7DC46F63-A0E0-460B-AB20-A6070A941F80}"/>
    <cellStyle name="赤時間 4 2 7" xfId="12266" xr:uid="{612D2B0B-4E16-49B3-A731-817B7143B963}"/>
    <cellStyle name="赤時間 4 2 7 2" xfId="25479" xr:uid="{686E03DE-F613-4765-89EB-4183B9CDC3A1}"/>
    <cellStyle name="赤時間 4 2 8" xfId="12267" xr:uid="{FE83F1DB-D2FB-4B9D-B77D-A268A6A469BA}"/>
    <cellStyle name="赤時間 4 2 8 2" xfId="25480" xr:uid="{A5AEBCEA-AD27-416D-9A75-539FF4569957}"/>
    <cellStyle name="赤時間 4 2 9" xfId="14980" xr:uid="{19AC32C9-91DE-44F4-A7B3-7F3E4938BC60}"/>
    <cellStyle name="赤時間 4 2 9 2" xfId="27345" xr:uid="{B2B9FCD6-01A7-4A10-9F75-E1E693A5B0BB}"/>
    <cellStyle name="赤時間 4 20" xfId="12268" xr:uid="{7AC56A95-951A-4060-9BB8-808091F02A21}"/>
    <cellStyle name="赤時間 4 20 2" xfId="25481" xr:uid="{67CB8E71-D200-4AC0-90A8-4A5E163140B4}"/>
    <cellStyle name="赤時間 4 21" xfId="14979" xr:uid="{A69AFABD-7BEA-4126-B687-1893181205E1}"/>
    <cellStyle name="赤時間 4 21 2" xfId="27344" xr:uid="{11030BF5-C78B-4B1A-B618-01DE9C76BA34}"/>
    <cellStyle name="赤時間 4 22" xfId="15373" xr:uid="{A513C751-ED43-4D82-9E10-48B08DB77895}"/>
    <cellStyle name="赤時間 4 22 2" xfId="27713" xr:uid="{40167718-06DF-42BC-B2D2-8786B73D6DD8}"/>
    <cellStyle name="赤時間 4 23" xfId="15723" xr:uid="{FE5E13B3-30CF-4C65-B291-4F70E9F116F7}"/>
    <cellStyle name="赤時間 4 3" xfId="12269" xr:uid="{B6114025-AA4B-4777-A80B-4F8C0ECBC005}"/>
    <cellStyle name="赤時間 4 3 2" xfId="12270" xr:uid="{336287C7-F1DF-490C-AE02-B429552EAC5C}"/>
    <cellStyle name="赤時間 4 3 2 2" xfId="25483" xr:uid="{FF440F42-C7E4-46BD-8250-F15E893A49CF}"/>
    <cellStyle name="赤時間 4 3 3" xfId="12271" xr:uid="{330A9B3C-EF4D-4B82-8CE8-2EA2FB9871D4}"/>
    <cellStyle name="赤時間 4 3 3 2" xfId="25484" xr:uid="{9A2C5A5B-9FB4-4BCF-A061-F959CC8D3633}"/>
    <cellStyle name="赤時間 4 3 4" xfId="12272" xr:uid="{ABBC874F-9304-4659-8C36-4E04D5B1C122}"/>
    <cellStyle name="赤時間 4 3 4 2" xfId="25485" xr:uid="{53B3E865-159F-44AB-9356-5548B3FFDE13}"/>
    <cellStyle name="赤時間 4 3 5" xfId="12273" xr:uid="{2CC36E5E-9E13-493A-AC8B-C2DCD362B9AE}"/>
    <cellStyle name="赤時間 4 3 5 2" xfId="25486" xr:uid="{926D3157-07FD-4B62-8EFD-937C9721FE96}"/>
    <cellStyle name="赤時間 4 3 6" xfId="25482" xr:uid="{CA55A8E9-2165-40D3-A7BC-5A3D792AE8B7}"/>
    <cellStyle name="赤時間 4 4" xfId="12274" xr:uid="{6B84A7ED-8BF0-4B22-A03A-B8EF7F2860F3}"/>
    <cellStyle name="赤時間 4 4 2" xfId="12275" xr:uid="{5B23F88F-2F11-4A97-AFDD-8A6E42DCAF23}"/>
    <cellStyle name="赤時間 4 4 2 2" xfId="25488" xr:uid="{3991AF23-17E9-4AAB-A599-564B9F1549C3}"/>
    <cellStyle name="赤時間 4 4 3" xfId="12276" xr:uid="{435D035A-090C-4784-8CDE-C952E78D3131}"/>
    <cellStyle name="赤時間 4 4 3 2" xfId="25489" xr:uid="{0E9ECF0B-2626-4023-A340-3C45A4152789}"/>
    <cellStyle name="赤時間 4 4 4" xfId="12277" xr:uid="{CC3DC0A3-B70E-4C3E-BEB0-69269B64662E}"/>
    <cellStyle name="赤時間 4 4 4 2" xfId="25490" xr:uid="{DEAA1B4B-CC29-45B0-857F-E0F97EC60091}"/>
    <cellStyle name="赤時間 4 4 5" xfId="12278" xr:uid="{C85718BD-030E-483E-BC97-776DE6C806A3}"/>
    <cellStyle name="赤時間 4 4 5 2" xfId="25491" xr:uid="{2B255B50-51CC-441E-9AE9-19B1AD5D7DAF}"/>
    <cellStyle name="赤時間 4 4 6" xfId="25487" xr:uid="{55909BD9-BC88-483C-A581-C567B0B9A5DE}"/>
    <cellStyle name="赤時間 4 5" xfId="12279" xr:uid="{30649ABB-2F62-4F88-8CB7-7287834E2FED}"/>
    <cellStyle name="赤時間 4 5 2" xfId="12280" xr:uid="{AF766C63-CC36-4C0B-9F50-4C26605BEA39}"/>
    <cellStyle name="赤時間 4 5 2 2" xfId="25493" xr:uid="{9AA85342-4BB1-4B1B-A1B2-03DFD8EA12A9}"/>
    <cellStyle name="赤時間 4 5 3" xfId="12281" xr:uid="{FE554355-47B7-4C66-B3E1-1E0FF2B9C0FA}"/>
    <cellStyle name="赤時間 4 5 3 2" xfId="25494" xr:uid="{822D446A-E08B-400D-8C35-B0164CABE030}"/>
    <cellStyle name="赤時間 4 5 4" xfId="12282" xr:uid="{8BEDDB41-D4BC-47DB-A296-7F355A7418BB}"/>
    <cellStyle name="赤時間 4 5 4 2" xfId="25495" xr:uid="{BD76454D-3F54-4352-B9A9-235CBAA7BE54}"/>
    <cellStyle name="赤時間 4 5 5" xfId="25492" xr:uid="{F8E72C51-8676-4DF6-B941-B9D2B76F5EF2}"/>
    <cellStyle name="赤時間 4 6" xfId="12283" xr:uid="{F52434A6-4EC2-47D3-B2B2-D9AE27F0C805}"/>
    <cellStyle name="赤時間 4 6 2" xfId="25496" xr:uid="{AFE52321-A794-4FE6-81A2-FC49745F3339}"/>
    <cellStyle name="赤時間 4 7" xfId="12284" xr:uid="{CDE34A0D-B6CC-4183-A720-6BB91B2FFF57}"/>
    <cellStyle name="赤時間 4 7 2" xfId="25497" xr:uid="{31AEEE6C-D379-433A-A7CD-ECBECDB913BE}"/>
    <cellStyle name="赤時間 4 8" xfId="12285" xr:uid="{18F89EAF-040A-49F7-9E5C-1E537BEFCF00}"/>
    <cellStyle name="赤時間 4 8 2" xfId="25498" xr:uid="{2283E3F1-DEFF-4879-BEE6-1AA2BEB7B93A}"/>
    <cellStyle name="赤時間 4 9" xfId="12286" xr:uid="{60A32944-4630-4E06-9B2F-8DC6237D3A73}"/>
    <cellStyle name="赤時間 4 9 2" xfId="25499" xr:uid="{B3821586-FA57-425F-9177-9D8BA291FB8E}"/>
    <cellStyle name="赤時間 5" xfId="1254" xr:uid="{0EB7D9A6-2CA7-48C5-9D7D-2F1C2360C58E}"/>
    <cellStyle name="赤時間 5 10" xfId="12287" xr:uid="{406CCB92-3F82-481F-A251-1A26211680F6}"/>
    <cellStyle name="赤時間 5 10 2" xfId="25500" xr:uid="{2CB2F048-5245-4E95-A7B5-6961A207FC0D}"/>
    <cellStyle name="赤時間 5 11" xfId="12288" xr:uid="{C22E5984-1D6C-41E6-8439-DE64318A0C71}"/>
    <cellStyle name="赤時間 5 11 2" xfId="25501" xr:uid="{4E95FD05-8733-45CA-900D-2552AAC1653C}"/>
    <cellStyle name="赤時間 5 12" xfId="12289" xr:uid="{2DED147F-3DD9-4B94-944C-9FCB442F5F41}"/>
    <cellStyle name="赤時間 5 12 2" xfId="25502" xr:uid="{5E658BAD-9A00-4BF0-A541-F49CB6DEB619}"/>
    <cellStyle name="赤時間 5 13" xfId="12290" xr:uid="{94584FD0-A500-42BA-A71A-276439638B25}"/>
    <cellStyle name="赤時間 5 13 2" xfId="25503" xr:uid="{02AEAC79-B63F-4169-A955-B7E9A8985C0C}"/>
    <cellStyle name="赤時間 5 14" xfId="12291" xr:uid="{F9432C5B-3523-436A-8E30-19B09BBB87FF}"/>
    <cellStyle name="赤時間 5 14 2" xfId="25504" xr:uid="{1510CB85-F20D-4709-A19D-C6B67BA669CF}"/>
    <cellStyle name="赤時間 5 15" xfId="12292" xr:uid="{D544CACC-0D10-48CD-BD94-44308783485E}"/>
    <cellStyle name="赤時間 5 15 2" xfId="25505" xr:uid="{1BD0CA87-E860-46D8-A7AE-077E4A363F69}"/>
    <cellStyle name="赤時間 5 16" xfId="12293" xr:uid="{7532A495-DD78-4CF4-BF31-8A414FECF7FA}"/>
    <cellStyle name="赤時間 5 16 2" xfId="25506" xr:uid="{D9084E76-F628-4CF1-BFDC-567814799653}"/>
    <cellStyle name="赤時間 5 17" xfId="12294" xr:uid="{98422849-3FB8-4267-A01F-114484754DF6}"/>
    <cellStyle name="赤時間 5 17 2" xfId="25507" xr:uid="{3F6D853D-6228-4D10-A4C8-8A283C1FE5C8}"/>
    <cellStyle name="赤時間 5 18" xfId="12295" xr:uid="{1904E2F2-85BD-4ECB-B3D9-15B08EFA7C08}"/>
    <cellStyle name="赤時間 5 18 2" xfId="25508" xr:uid="{90DE4620-BEDB-40F7-901C-09C7A652FB47}"/>
    <cellStyle name="赤時間 5 19" xfId="12296" xr:uid="{5274D920-0337-4B97-B926-7D3D7F11A280}"/>
    <cellStyle name="赤時間 5 19 2" xfId="25509" xr:uid="{CBC4DDBC-EC62-48A6-ABD8-FA8767E4386F}"/>
    <cellStyle name="赤時間 5 2" xfId="12297" xr:uid="{3C7EE7E1-59BA-4BA2-B05C-B6BE96C379E9}"/>
    <cellStyle name="赤時間 5 2 10" xfId="25510" xr:uid="{E5F6ECCA-C396-4127-B94A-5F94C78C722D}"/>
    <cellStyle name="赤時間 5 2 2" xfId="12298" xr:uid="{48BAF9A9-2EC9-451D-918B-90187BF17998}"/>
    <cellStyle name="赤時間 5 2 2 2" xfId="12299" xr:uid="{251849DE-3B92-48E7-8F5E-64F7033721D4}"/>
    <cellStyle name="赤時間 5 2 2 2 2" xfId="25512" xr:uid="{6155A7CD-C73A-4806-809B-4E0E27B082B1}"/>
    <cellStyle name="赤時間 5 2 2 3" xfId="12300" xr:uid="{6A7E4B09-7B9C-4B7D-93AF-EB66DEB61A24}"/>
    <cellStyle name="赤時間 5 2 2 3 2" xfId="25513" xr:uid="{69EB0F3C-3E38-4E08-9303-7DD52F93D897}"/>
    <cellStyle name="赤時間 5 2 2 4" xfId="12301" xr:uid="{1946F7DE-C096-4964-9EEE-833487F7BE4B}"/>
    <cellStyle name="赤時間 5 2 2 4 2" xfId="25514" xr:uid="{DBE7A383-8289-45A6-A540-8E684BC23945}"/>
    <cellStyle name="赤時間 5 2 2 5" xfId="25511" xr:uid="{025394F2-8D9D-488A-AF0F-C8E56FA2D911}"/>
    <cellStyle name="赤時間 5 2 3" xfId="12302" xr:uid="{4FC0AEA6-D1D4-4527-BC15-925919C2031A}"/>
    <cellStyle name="赤時間 5 2 3 2" xfId="25515" xr:uid="{0F25EE9B-157B-4473-8177-BF693FA09D29}"/>
    <cellStyle name="赤時間 5 2 4" xfId="12303" xr:uid="{6A824F4E-E70D-488C-9252-36294B501883}"/>
    <cellStyle name="赤時間 5 2 4 2" xfId="25516" xr:uid="{6F4687C1-FCB3-466E-90B6-495F64D3C64F}"/>
    <cellStyle name="赤時間 5 2 5" xfId="12304" xr:uid="{DCE84170-DDD5-40BA-B06A-59B07502292B}"/>
    <cellStyle name="赤時間 5 2 5 2" xfId="25517" xr:uid="{D3F696E4-65FF-481B-BDBB-955491FA1150}"/>
    <cellStyle name="赤時間 5 2 6" xfId="12305" xr:uid="{83BFD296-4AFD-48D6-9EAE-E05285130A8D}"/>
    <cellStyle name="赤時間 5 2 6 2" xfId="25518" xr:uid="{5606972E-92E1-4F44-A6E3-829B02C02186}"/>
    <cellStyle name="赤時間 5 2 7" xfId="12306" xr:uid="{9308C267-7DCC-4590-88E5-7A1D1D1B17FD}"/>
    <cellStyle name="赤時間 5 2 7 2" xfId="25519" xr:uid="{B7B89789-6E7F-4B76-B52A-CF536D57FCA9}"/>
    <cellStyle name="赤時間 5 2 8" xfId="15150" xr:uid="{48B00D80-C7E9-49FE-B1B3-C5D1E0AEFAEE}"/>
    <cellStyle name="赤時間 5 2 8 2" xfId="27490" xr:uid="{5B88E127-61DA-4249-A189-658C5CAB4B7F}"/>
    <cellStyle name="赤時間 5 2 9" xfId="15522" xr:uid="{79FAE628-5458-4EF8-A435-41403DBC7EA0}"/>
    <cellStyle name="赤時間 5 2 9 2" xfId="27862" xr:uid="{46DB3006-AD88-47C8-99A0-C3C79D985DBD}"/>
    <cellStyle name="赤時間 5 20" xfId="14981" xr:uid="{C0D2BE07-0B59-4FED-B2FB-4E8D7D8FF408}"/>
    <cellStyle name="赤時間 5 20 2" xfId="27346" xr:uid="{59804E92-489E-4AFF-B248-68DE6B6C33B0}"/>
    <cellStyle name="赤時間 5 21" xfId="15375" xr:uid="{C154AC24-3E5A-491F-90D0-32ED582E6CC2}"/>
    <cellStyle name="赤時間 5 21 2" xfId="27715" xr:uid="{C2573847-43DE-4510-9938-E4257022378D}"/>
    <cellStyle name="赤時間 5 22" xfId="15724" xr:uid="{544BF34D-3CBB-4EA3-AFFC-6BAC9E5C0FE8}"/>
    <cellStyle name="赤時間 5 3" xfId="12307" xr:uid="{E3DDA6F6-04D0-48FB-8E38-D6493FC512D6}"/>
    <cellStyle name="赤時間 5 3 2" xfId="12308" xr:uid="{9B1D4A3E-0BA4-4FBD-94CE-4E378D79BC66}"/>
    <cellStyle name="赤時間 5 3 2 2" xfId="25521" xr:uid="{BF50B4E6-D1C1-4D23-BC6D-77E0E43CF70F}"/>
    <cellStyle name="赤時間 5 3 3" xfId="12309" xr:uid="{7654B653-5C29-4F7A-81F9-AD3C6267B5BE}"/>
    <cellStyle name="赤時間 5 3 3 2" xfId="25522" xr:uid="{1D55793C-6289-405E-A4F4-EF9105F12CCF}"/>
    <cellStyle name="赤時間 5 3 4" xfId="12310" xr:uid="{C66F4F33-DE63-45CF-AF40-412A2F11D434}"/>
    <cellStyle name="赤時間 5 3 4 2" xfId="25523" xr:uid="{170079E0-B75C-4B4F-ACF5-1E742CA394EF}"/>
    <cellStyle name="赤時間 5 3 5" xfId="12311" xr:uid="{47D6402F-7DF1-4D61-A16D-B0551AC849BC}"/>
    <cellStyle name="赤時間 5 3 5 2" xfId="25524" xr:uid="{13581BCA-FAC2-45D0-83D3-2980B4411FE8}"/>
    <cellStyle name="赤時間 5 3 6" xfId="25520" xr:uid="{C147D7DE-67E7-4F7C-B96B-9959AFC4D460}"/>
    <cellStyle name="赤時間 5 4" xfId="12312" xr:uid="{F57EE3D3-8E29-41CE-8514-7AE43634C302}"/>
    <cellStyle name="赤時間 5 4 2" xfId="12313" xr:uid="{E9359551-9DB6-4735-A474-4017F46A9A94}"/>
    <cellStyle name="赤時間 5 4 2 2" xfId="25526" xr:uid="{BCEB8B5D-A38A-4B44-9A2A-FB6CDEF74AB3}"/>
    <cellStyle name="赤時間 5 4 3" xfId="12314" xr:uid="{E99C19DE-0CC4-4002-AB75-A4C9553128F5}"/>
    <cellStyle name="赤時間 5 4 3 2" xfId="25527" xr:uid="{3734CFEC-C600-47CB-8AF8-909F56567BC0}"/>
    <cellStyle name="赤時間 5 4 4" xfId="12315" xr:uid="{CEAA2B10-CDEF-4DCF-82C7-1C7EB4091AFE}"/>
    <cellStyle name="赤時間 5 4 4 2" xfId="25528" xr:uid="{93AAB31C-A3AC-4C5F-ADDC-3B0393CC3679}"/>
    <cellStyle name="赤時間 5 4 5" xfId="25525" xr:uid="{4CDCC349-E1CD-4177-B853-AAD7F92B3346}"/>
    <cellStyle name="赤時間 5 5" xfId="12316" xr:uid="{BE64318A-35E2-4DDB-878C-457784257C58}"/>
    <cellStyle name="赤時間 5 5 2" xfId="12317" xr:uid="{58EE9632-078A-4B17-83C5-DFDA1C81A4EF}"/>
    <cellStyle name="赤時間 5 5 2 2" xfId="25530" xr:uid="{7EC7EB86-09C9-46CC-9BAF-056AF5A7DC87}"/>
    <cellStyle name="赤時間 5 5 3" xfId="12318" xr:uid="{2990EF40-8B47-4D77-8DAB-0757D24D1FDF}"/>
    <cellStyle name="赤時間 5 5 3 2" xfId="25531" xr:uid="{D85A648B-D8B4-40C5-9BBC-8A8FAB8DF07F}"/>
    <cellStyle name="赤時間 5 5 4" xfId="12319" xr:uid="{9CA2E3DD-AEF3-47C2-A733-0E58D2F7AF7E}"/>
    <cellStyle name="赤時間 5 5 4 2" xfId="25532" xr:uid="{796EFC03-2D7C-498B-916B-27BDA337C1BB}"/>
    <cellStyle name="赤時間 5 5 5" xfId="25529" xr:uid="{33076500-3607-44AB-BA9B-1731B6699F69}"/>
    <cellStyle name="赤時間 5 6" xfId="12320" xr:uid="{55CFBDDB-1D63-4BA7-83BD-DBD34A6031B3}"/>
    <cellStyle name="赤時間 5 6 2" xfId="25533" xr:uid="{6314F00B-473D-4D26-BD22-21101C30EF0E}"/>
    <cellStyle name="赤時間 5 7" xfId="12321" xr:uid="{7E1F2F9E-6FB0-4DD9-AF29-D27CCA5E6D9A}"/>
    <cellStyle name="赤時間 5 7 2" xfId="25534" xr:uid="{951464EA-5943-4443-A90D-1146637E6383}"/>
    <cellStyle name="赤時間 5 8" xfId="12322" xr:uid="{AD6945C2-7BC6-43FB-9F12-6E6EE7C103CC}"/>
    <cellStyle name="赤時間 5 8 2" xfId="25535" xr:uid="{B4CD9CEA-62DE-4000-8BA0-C852D7EAA9C5}"/>
    <cellStyle name="赤時間 5 9" xfId="12323" xr:uid="{E1CD5C6F-F8AB-4190-A15F-62BB46786D14}"/>
    <cellStyle name="赤時間 5 9 2" xfId="25536" xr:uid="{D127BB9D-6FF7-4465-9627-3257D5FC2460}"/>
    <cellStyle name="赤時間 6" xfId="1427" xr:uid="{0E328E2B-28A2-4B00-9F82-6D77C9ADA933}"/>
    <cellStyle name="赤時間 6 10" xfId="12324" xr:uid="{BA412C1F-91B2-42B3-9B6C-3F4FB95F6BDE}"/>
    <cellStyle name="赤時間 6 10 2" xfId="25537" xr:uid="{54460B1E-3C26-48FE-AB94-24FA67750469}"/>
    <cellStyle name="赤時間 6 11" xfId="12325" xr:uid="{332D6F4E-71CE-478F-AB59-2417B71C3735}"/>
    <cellStyle name="赤時間 6 11 2" xfId="25538" xr:uid="{050A0E9D-AAB2-453E-B3F6-6FC55D40F2FB}"/>
    <cellStyle name="赤時間 6 12" xfId="12326" xr:uid="{3DC7CA95-D42F-4587-8A9A-C8FC9AF5EF93}"/>
    <cellStyle name="赤時間 6 12 2" xfId="25539" xr:uid="{368AC80C-2023-43AD-B97D-74FE69DB81A2}"/>
    <cellStyle name="赤時間 6 13" xfId="12327" xr:uid="{B2705B61-C0DD-4154-90CC-F095533F412A}"/>
    <cellStyle name="赤時間 6 13 2" xfId="25540" xr:uid="{A9C65C4B-200E-46A7-BFA8-B0798050A2D8}"/>
    <cellStyle name="赤時間 6 14" xfId="12328" xr:uid="{7DB717B1-F416-4674-88CF-79C75EAEDCA1}"/>
    <cellStyle name="赤時間 6 14 2" xfId="25541" xr:uid="{CAD414A9-3A22-4747-89EF-191C7B8178CE}"/>
    <cellStyle name="赤時間 6 15" xfId="12329" xr:uid="{3D06E88F-1A76-4158-BF9F-F30C2F4F6C01}"/>
    <cellStyle name="赤時間 6 15 2" xfId="25542" xr:uid="{4304EA43-A76C-4804-B1E7-3A722D803CAC}"/>
    <cellStyle name="赤時間 6 16" xfId="12330" xr:uid="{7BB03133-7BEC-4DA4-9E1A-56D5357AF7B6}"/>
    <cellStyle name="赤時間 6 16 2" xfId="25543" xr:uid="{39A4EB6C-529B-4B00-BB1C-71A6878FB22E}"/>
    <cellStyle name="赤時間 6 17" xfId="15151" xr:uid="{C1D6D581-16ED-4BA1-AF90-F7FBAD6D9B8B}"/>
    <cellStyle name="赤時間 6 17 2" xfId="27491" xr:uid="{561E6E77-65B0-4B72-B848-F27A7A634C1B}"/>
    <cellStyle name="赤時間 6 18" xfId="15523" xr:uid="{D2AB9A38-9167-4B3D-A075-F3F8871FE371}"/>
    <cellStyle name="赤時間 6 18 2" xfId="27863" xr:uid="{C74B1D87-B642-4250-9143-7234590441D0}"/>
    <cellStyle name="赤時間 6 19" xfId="15782" xr:uid="{6069331C-D674-4878-A4A8-F2C2ED5DD54B}"/>
    <cellStyle name="赤時間 6 2" xfId="12331" xr:uid="{F7424CF0-D0EF-4465-ADDF-6265EFBED053}"/>
    <cellStyle name="赤時間 6 2 2" xfId="12332" xr:uid="{B043BCC6-74E3-4E83-BECE-F12FD77404D2}"/>
    <cellStyle name="赤時間 6 2 2 2" xfId="12333" xr:uid="{C4EF9C83-A278-450E-80F6-58FF78583463}"/>
    <cellStyle name="赤時間 6 2 2 2 2" xfId="25546" xr:uid="{C1CF6053-E850-4C65-B9EC-64B58B8F0637}"/>
    <cellStyle name="赤時間 6 2 2 3" xfId="12334" xr:uid="{24A02FFA-CCC1-45D6-BF65-3707B6C87D88}"/>
    <cellStyle name="赤時間 6 2 2 3 2" xfId="25547" xr:uid="{F6CB2486-7F92-4020-8D7B-1AD9B0621A49}"/>
    <cellStyle name="赤時間 6 2 2 4" xfId="12335" xr:uid="{C4F1ABB9-2BBF-48E1-91FA-0AEDDA249A41}"/>
    <cellStyle name="赤時間 6 2 2 4 2" xfId="25548" xr:uid="{90EA4155-D1D4-482B-BA3E-A4855E062390}"/>
    <cellStyle name="赤時間 6 2 2 5" xfId="25545" xr:uid="{B606CDF4-9939-4E6A-9898-CD97A2022E9B}"/>
    <cellStyle name="赤時間 6 2 3" xfId="12336" xr:uid="{D7DDB11D-53BA-45EE-B84C-628E23720C03}"/>
    <cellStyle name="赤時間 6 2 3 2" xfId="25549" xr:uid="{AF4F7BEB-EFE9-4A2A-A4EF-3ACA7336BBB1}"/>
    <cellStyle name="赤時間 6 2 4" xfId="12337" xr:uid="{E020C3B2-3181-49AC-B870-8DD8E03ED894}"/>
    <cellStyle name="赤時間 6 2 4 2" xfId="25550" xr:uid="{580023F3-DBD5-466F-A050-D0828B836BDE}"/>
    <cellStyle name="赤時間 6 2 5" xfId="12338" xr:uid="{40F681B9-9BF5-4C7A-B85A-7C4E3265F47B}"/>
    <cellStyle name="赤時間 6 2 5 2" xfId="25551" xr:uid="{AE33BB41-B51D-4887-BE82-EADBF92B101F}"/>
    <cellStyle name="赤時間 6 2 6" xfId="12339" xr:uid="{6AF50C0F-F9D9-41FC-AC2B-1335DDBAFE4C}"/>
    <cellStyle name="赤時間 6 2 6 2" xfId="25552" xr:uid="{F2115BE5-AD75-44EA-A31B-CC335BA851B4}"/>
    <cellStyle name="赤時間 6 2 7" xfId="12340" xr:uid="{391F2AE3-382C-4CD7-91F4-1FE7ACA11983}"/>
    <cellStyle name="赤時間 6 2 7 2" xfId="25553" xr:uid="{43F05AA7-E8BC-49B8-9DA3-F229B348E644}"/>
    <cellStyle name="赤時間 6 2 8" xfId="25544" xr:uid="{8C6EE645-FE7A-4C34-9873-354E81965FB1}"/>
    <cellStyle name="赤時間 6 3" xfId="12341" xr:uid="{BAB9B5F0-3936-463D-B5A4-1883FDD6210A}"/>
    <cellStyle name="赤時間 6 3 2" xfId="12342" xr:uid="{480EC4BD-037F-478C-B71E-0E6E7F338917}"/>
    <cellStyle name="赤時間 6 3 2 2" xfId="25555" xr:uid="{6A810FE6-C3C6-477D-94B7-58F34691EAB1}"/>
    <cellStyle name="赤時間 6 3 3" xfId="12343" xr:uid="{F4A1B184-1322-4B38-B621-AD0902E0E0F8}"/>
    <cellStyle name="赤時間 6 3 3 2" xfId="25556" xr:uid="{1B3EE19A-6D7D-40B1-801F-4C3B842CB0C0}"/>
    <cellStyle name="赤時間 6 3 4" xfId="12344" xr:uid="{63FFE0DD-6574-4F47-B85A-F1E08F0E2DC1}"/>
    <cellStyle name="赤時間 6 3 4 2" xfId="25557" xr:uid="{34FA17F1-5088-4BC1-BDE3-215CA32602FA}"/>
    <cellStyle name="赤時間 6 3 5" xfId="25554" xr:uid="{B5813222-E9D3-4FED-A4B8-F998E10EEA60}"/>
    <cellStyle name="赤時間 6 4" xfId="12345" xr:uid="{309DAEFB-03B9-4AFF-94E9-19A80D1865B3}"/>
    <cellStyle name="赤時間 6 4 2" xfId="12346" xr:uid="{C947A6EC-227F-4A17-8FA1-786B895E0CD5}"/>
    <cellStyle name="赤時間 6 4 2 2" xfId="25559" xr:uid="{564B8279-DE54-418B-AB94-F63D18AEBA1F}"/>
    <cellStyle name="赤時間 6 4 3" xfId="12347" xr:uid="{B15C0654-57C1-4C0D-9603-31CA774AC75E}"/>
    <cellStyle name="赤時間 6 4 3 2" xfId="25560" xr:uid="{68FC6EFA-3B9E-469E-A99F-9DA854E3BFDC}"/>
    <cellStyle name="赤時間 6 4 4" xfId="12348" xr:uid="{E4DC537D-6FA8-4523-A46A-74D32254DD5A}"/>
    <cellStyle name="赤時間 6 4 4 2" xfId="25561" xr:uid="{E5DE7B71-2065-4B74-806B-51FFB7EE8ABE}"/>
    <cellStyle name="赤時間 6 4 5" xfId="25558" xr:uid="{DF0159DA-85CE-48AA-A830-02158F91D01B}"/>
    <cellStyle name="赤時間 6 5" xfId="12349" xr:uid="{EF4320A3-1F90-441F-8C00-43AC9BC155B4}"/>
    <cellStyle name="赤時間 6 5 2" xfId="12350" xr:uid="{91DA5B21-1589-445C-8284-B89B8A84C718}"/>
    <cellStyle name="赤時間 6 5 2 2" xfId="25563" xr:uid="{275A94C8-4449-4A6F-AE40-4A599A754D69}"/>
    <cellStyle name="赤時間 6 5 3" xfId="12351" xr:uid="{7A5C128E-50BE-4E37-BE65-444CA2409811}"/>
    <cellStyle name="赤時間 6 5 3 2" xfId="25564" xr:uid="{6CF05FE1-A5AB-4CFC-9941-686510809574}"/>
    <cellStyle name="赤時間 6 5 4" xfId="12352" xr:uid="{F98C816D-9F80-48D7-BFE3-8032AC6464A1}"/>
    <cellStyle name="赤時間 6 5 4 2" xfId="25565" xr:uid="{97C3AD87-E7AD-4BFE-8032-ED40D8307D18}"/>
    <cellStyle name="赤時間 6 5 5" xfId="25562" xr:uid="{F3DC7F0C-1091-4CBE-94F8-5EB4272CB272}"/>
    <cellStyle name="赤時間 6 6" xfId="12353" xr:uid="{E480CA93-9B53-4803-81CA-6FB70391F41A}"/>
    <cellStyle name="赤時間 6 6 2" xfId="25566" xr:uid="{210A0C77-E9FE-40BE-AF9B-30CB532F409F}"/>
    <cellStyle name="赤時間 6 7" xfId="12354" xr:uid="{845674EE-B048-4EE0-BAEE-BDD40872E153}"/>
    <cellStyle name="赤時間 6 7 2" xfId="25567" xr:uid="{EA78E23B-97EE-4303-9718-7CBFD6662151}"/>
    <cellStyle name="赤時間 6 8" xfId="12355" xr:uid="{6926A014-25F1-4BC6-B021-0D0513F61ABE}"/>
    <cellStyle name="赤時間 6 8 2" xfId="25568" xr:uid="{2590DD97-482A-48D0-8925-1B633E82F174}"/>
    <cellStyle name="赤時間 6 9" xfId="12356" xr:uid="{79BFCB36-0DBA-4F88-AE2F-13DABD2A83D5}"/>
    <cellStyle name="赤時間 6 9 2" xfId="25569" xr:uid="{91450214-A5E5-4D0B-B4B9-745363BC50ED}"/>
    <cellStyle name="赤時間 7" xfId="12357" xr:uid="{72C4E1D9-CFCF-44EB-ABC7-AC2176B79F63}"/>
    <cellStyle name="赤時間 7 2" xfId="12358" xr:uid="{8939A72A-60D1-4D16-AFD4-287562A7850D}"/>
    <cellStyle name="赤時間 7 2 2" xfId="12359" xr:uid="{761DF2B4-87E6-4B9D-A61D-4A6A3B93315C}"/>
    <cellStyle name="赤時間 7 2 2 2" xfId="25572" xr:uid="{641C0F14-64AD-4A6B-B9CE-1690F097B9A3}"/>
    <cellStyle name="赤時間 7 2 3" xfId="12360" xr:uid="{6447661C-28FD-45B4-B321-0B0B947B7543}"/>
    <cellStyle name="赤時間 7 2 3 2" xfId="25573" xr:uid="{2960E72D-B349-495E-BA1B-329AA6FD864F}"/>
    <cellStyle name="赤時間 7 2 4" xfId="12361" xr:uid="{AE6095A6-9EC9-4474-85A0-4A3C9528C879}"/>
    <cellStyle name="赤時間 7 2 4 2" xfId="25574" xr:uid="{87A7C004-B33E-4B30-A7A4-9C6B7D48F271}"/>
    <cellStyle name="赤時間 7 2 5" xfId="25571" xr:uid="{FC87F2C5-8F60-45CA-B434-72C903F3F042}"/>
    <cellStyle name="赤時間 7 3" xfId="12362" xr:uid="{2F477C90-4E97-48CD-A20D-0E07CAEBBCFD}"/>
    <cellStyle name="赤時間 7 3 2" xfId="25575" xr:uid="{C34C5E89-ED62-4226-92C4-336FC83EF5D8}"/>
    <cellStyle name="赤時間 7 4" xfId="12363" xr:uid="{7CAB36CB-15E1-42A7-B51D-719518555678}"/>
    <cellStyle name="赤時間 7 4 2" xfId="25576" xr:uid="{83B8FA4B-F89B-4CD0-99FD-FB59910046F2}"/>
    <cellStyle name="赤時間 7 5" xfId="12364" xr:uid="{B2931D0F-39E8-41AF-928F-9ECED03C05D2}"/>
    <cellStyle name="赤時間 7 5 2" xfId="25577" xr:uid="{F8C901D3-50B4-40A1-A128-CFEE3EA5305C}"/>
    <cellStyle name="赤時間 7 6" xfId="12365" xr:uid="{36BEA7FA-3A62-4799-9400-E3FA1B5FF207}"/>
    <cellStyle name="赤時間 7 6 2" xfId="25578" xr:uid="{45C1D8B2-E0F8-4F03-866C-8190ACEB3BCB}"/>
    <cellStyle name="赤時間 7 7" xfId="12366" xr:uid="{38D290FB-C3EF-4464-BACD-C31F860F960B}"/>
    <cellStyle name="赤時間 7 7 2" xfId="25579" xr:uid="{C0B0846A-0A50-4504-B6F6-D61713550EE3}"/>
    <cellStyle name="赤時間 7 8" xfId="25570" xr:uid="{224AC7BE-749E-4E03-8006-F006327847D8}"/>
    <cellStyle name="赤時間 8" xfId="12367" xr:uid="{2EBE9723-E199-4E7E-856A-F6FC752CDE82}"/>
    <cellStyle name="赤時間 8 2" xfId="12368" xr:uid="{51BFC37D-14B1-4FE4-BAC2-6CBB4E5CC4C0}"/>
    <cellStyle name="赤時間 8 2 2" xfId="25581" xr:uid="{DE7D7C01-ADF7-44D6-80F3-6CE87AA9D33C}"/>
    <cellStyle name="赤時間 8 3" xfId="12369" xr:uid="{9E1F3134-AC0E-4A99-B532-0E678471203A}"/>
    <cellStyle name="赤時間 8 3 2" xfId="25582" xr:uid="{91C152B0-27FC-4F85-83E2-EFA931C584AB}"/>
    <cellStyle name="赤時間 8 4" xfId="12370" xr:uid="{D88D60FB-F124-4AF5-A588-DED88A099819}"/>
    <cellStyle name="赤時間 8 4 2" xfId="25583" xr:uid="{47807BB2-A325-45C5-8DDA-DDD719C198B8}"/>
    <cellStyle name="赤時間 8 5" xfId="25580" xr:uid="{CCC2E0FA-376D-48A5-A08E-BB6453E22D24}"/>
    <cellStyle name="赤時間 9" xfId="12371" xr:uid="{3DDE4D6A-25CD-4E9B-81D2-3F6EC58D6632}"/>
    <cellStyle name="赤時間 9 2" xfId="25584" xr:uid="{39DD014D-BEF6-46F9-AB70-E786AE3F7E8B}"/>
    <cellStyle name="赤時間短" xfId="770" xr:uid="{47B626D1-780A-403C-9C7F-C03BA2315A03}"/>
    <cellStyle name="赤時間短 2" xfId="12372" xr:uid="{EA12AD52-DC62-44B8-8C33-CAD3096C9601}"/>
    <cellStyle name="赤日" xfId="771" xr:uid="{87D5353A-7D56-42B6-A281-ABA6D7838F58}"/>
    <cellStyle name="赤日 10" xfId="12373" xr:uid="{83C8CF14-6290-4016-A199-7C85089F74BA}"/>
    <cellStyle name="赤日 10 2" xfId="25585" xr:uid="{903BB941-901A-4A76-8C95-A19C81AB3435}"/>
    <cellStyle name="赤日 11" xfId="12374" xr:uid="{9971B4F8-C0D6-40F0-AE2E-E105AF4002F4}"/>
    <cellStyle name="赤日 11 2" xfId="25586" xr:uid="{A1C03573-E644-47A4-B712-35798FCAF0DF}"/>
    <cellStyle name="赤日 12" xfId="12375" xr:uid="{31C0BF3F-BDCD-481E-ADBC-3632B894E3F5}"/>
    <cellStyle name="赤日 12 2" xfId="25587" xr:uid="{B6DADF33-6D42-44D4-B8F0-A614D04419A0}"/>
    <cellStyle name="赤日 13" xfId="12376" xr:uid="{FD6C082B-916C-43F4-B9D0-F617E194F399}"/>
    <cellStyle name="赤日 13 2" xfId="25588" xr:uid="{0F286520-C397-435A-84D2-658C9AB0FEE4}"/>
    <cellStyle name="赤日 14" xfId="12377" xr:uid="{9D722353-685B-41CA-9B22-C6A20AB9B501}"/>
    <cellStyle name="赤日 14 2" xfId="25589" xr:uid="{CD9073ED-4478-42BA-9F8C-829C637E6964}"/>
    <cellStyle name="赤日 15" xfId="14646" xr:uid="{395E2E66-D431-422C-B8BE-C6DDF5C74202}"/>
    <cellStyle name="赤日 15 2" xfId="27020" xr:uid="{D6DE9891-62E8-4AD3-A355-41DCCF98942E}"/>
    <cellStyle name="赤日 16" xfId="15174" xr:uid="{917C1229-FFFA-418C-A947-D11848E39C40}"/>
    <cellStyle name="赤日 16 2" xfId="27514" xr:uid="{52D7F35E-C800-45D1-B674-064149B0B4B2}"/>
    <cellStyle name="赤日 17" xfId="15556" xr:uid="{2C8F7E63-9665-4FB7-B09A-A84D825E6290}"/>
    <cellStyle name="赤日 2" xfId="1255" xr:uid="{AEF3E48E-F3E2-4FD8-89FF-52E2582FDF2D}"/>
    <cellStyle name="赤日 2 10" xfId="12378" xr:uid="{0E2F2E89-9AD2-48C5-BAA4-956E1CFF9B0C}"/>
    <cellStyle name="赤日 2 10 2" xfId="25590" xr:uid="{B74D1657-E41F-40BA-B703-3E995A307299}"/>
    <cellStyle name="赤日 2 11" xfId="12379" xr:uid="{E2806EDC-DCC3-4582-A77C-1A0AA7FB41A6}"/>
    <cellStyle name="赤日 2 11 2" xfId="25591" xr:uid="{1CD6D1C3-6E19-4A5D-8D8B-41973E117F22}"/>
    <cellStyle name="赤日 2 12" xfId="12380" xr:uid="{5B7BD8AF-8704-49D6-B382-5A7EC68034E8}"/>
    <cellStyle name="赤日 2 12 2" xfId="25592" xr:uid="{61C32120-1B62-4641-A92C-EAC7A22D9BD7}"/>
    <cellStyle name="赤日 2 13" xfId="12381" xr:uid="{EB323860-293B-45F0-82DD-042669C594A2}"/>
    <cellStyle name="赤日 2 13 2" xfId="25593" xr:uid="{35636386-1F88-41FD-A2A3-5255AA1B92B7}"/>
    <cellStyle name="赤日 2 14" xfId="12382" xr:uid="{92C184E0-7A42-4359-A9A5-8C8296E7D841}"/>
    <cellStyle name="赤日 2 14 2" xfId="25594" xr:uid="{ABD39CA6-AC4D-427E-8AF1-C71D45B435D9}"/>
    <cellStyle name="赤日 2 15" xfId="12383" xr:uid="{A4F87FC0-1303-4605-9B53-9FD694B45869}"/>
    <cellStyle name="赤日 2 15 2" xfId="25595" xr:uid="{A596FA0E-36E1-47AE-8A50-02FB4580CAA1}"/>
    <cellStyle name="赤日 2 16" xfId="12384" xr:uid="{07432651-3318-4A2F-B6AF-750D78F3522E}"/>
    <cellStyle name="赤日 2 16 2" xfId="25596" xr:uid="{0F2D7FE6-AE91-4CA9-B553-DAD66734AD72}"/>
    <cellStyle name="赤日 2 17" xfId="12385" xr:uid="{15FB2FFA-EE4E-4857-B517-0C735AC2BAD9}"/>
    <cellStyle name="赤日 2 17 2" xfId="25597" xr:uid="{0D10B1B8-40C7-4475-944A-C2616FBFB8B7}"/>
    <cellStyle name="赤日 2 18" xfId="12386" xr:uid="{8A33B80A-428F-4E37-B504-3661055514FD}"/>
    <cellStyle name="赤日 2 18 2" xfId="25598" xr:uid="{7EAC160F-E690-44F9-9B54-15D7BAAC7CD6}"/>
    <cellStyle name="赤日 2 19" xfId="12387" xr:uid="{F190A5F8-74B6-4399-82EE-F8A2079CF86A}"/>
    <cellStyle name="赤日 2 19 2" xfId="25599" xr:uid="{617966F7-61E9-4105-87B6-A904D363CF0C}"/>
    <cellStyle name="赤日 2 2" xfId="1256" xr:uid="{974F932E-6017-42AF-9DAA-68977C05839F}"/>
    <cellStyle name="赤日 2 2 10" xfId="12388" xr:uid="{681B008C-4848-45F0-997A-895CE4B156A8}"/>
    <cellStyle name="赤日 2 2 10 2" xfId="25600" xr:uid="{45F66D92-843B-437E-BFF9-0C44FD0C3A86}"/>
    <cellStyle name="赤日 2 2 11" xfId="12389" xr:uid="{7E426CC1-6A33-4E6C-A5A4-5347D1C34213}"/>
    <cellStyle name="赤日 2 2 11 2" xfId="25601" xr:uid="{D50879D2-6140-40BE-8FF0-2B7C6506C70D}"/>
    <cellStyle name="赤日 2 2 12" xfId="12390" xr:uid="{BCF6E1D6-6606-4EE1-944B-A29668AE742B}"/>
    <cellStyle name="赤日 2 2 12 2" xfId="25602" xr:uid="{80CDDC19-E77B-4B38-BFC7-1AFC63F92004}"/>
    <cellStyle name="赤日 2 2 13" xfId="12391" xr:uid="{085D4CF1-4EF8-4D59-9E40-35EF050F8C0B}"/>
    <cellStyle name="赤日 2 2 13 2" xfId="25603" xr:uid="{43396183-A2BF-4715-B4F5-C12ADFAD0E33}"/>
    <cellStyle name="赤日 2 2 14" xfId="12392" xr:uid="{C8CE318F-1433-4973-8426-28B7A81757E1}"/>
    <cellStyle name="赤日 2 2 14 2" xfId="25604" xr:uid="{3CDAFD6F-BEFD-4FD2-9739-C0D3F2C0F6DE}"/>
    <cellStyle name="赤日 2 2 15" xfId="12393" xr:uid="{0C4C301D-8D15-4481-87CE-8E911B295D8A}"/>
    <cellStyle name="赤日 2 2 15 2" xfId="25605" xr:uid="{2E35196A-B1AF-4B61-9519-0172F847EFD2}"/>
    <cellStyle name="赤日 2 2 16" xfId="12394" xr:uid="{65CC26BA-EC2E-49F2-B081-71BDE7465F77}"/>
    <cellStyle name="赤日 2 2 16 2" xfId="25606" xr:uid="{C0A3F161-79DE-464F-B811-E7416FDE4042}"/>
    <cellStyle name="赤日 2 2 17" xfId="12395" xr:uid="{138881F0-8524-4C30-90E0-7917FC5744FF}"/>
    <cellStyle name="赤日 2 2 17 2" xfId="25607" xr:uid="{33A012E4-31AC-47EC-B179-0A00A8F5E017}"/>
    <cellStyle name="赤日 2 2 18" xfId="12396" xr:uid="{DAF2F512-9026-4C11-AD98-693A9A724F25}"/>
    <cellStyle name="赤日 2 2 18 2" xfId="25608" xr:uid="{69E21599-67ED-489D-8FD1-373A9C2E4B42}"/>
    <cellStyle name="赤日 2 2 19" xfId="12397" xr:uid="{0A86CB58-34CB-4773-AAC2-00D3A905282F}"/>
    <cellStyle name="赤日 2 2 19 2" xfId="25609" xr:uid="{C15F9006-5170-4F02-B6CF-4C7A84B47B25}"/>
    <cellStyle name="赤日 2 2 2" xfId="12398" xr:uid="{F7918D75-D612-41A8-A723-D3EFFE86C346}"/>
    <cellStyle name="赤日 2 2 2 10" xfId="15378" xr:uid="{2B2F560F-4F88-416E-95F2-B54EAAC14C36}"/>
    <cellStyle name="赤日 2 2 2 10 2" xfId="27718" xr:uid="{C08F73C3-DF84-4708-A154-8EF69D263150}"/>
    <cellStyle name="赤日 2 2 2 11" xfId="25610" xr:uid="{149B5454-5BE1-4F49-9425-E3A9F07F90A9}"/>
    <cellStyle name="赤日 2 2 2 2" xfId="12399" xr:uid="{CD8939D0-3F55-4757-9473-80AE27400B42}"/>
    <cellStyle name="赤日 2 2 2 2 2" xfId="12400" xr:uid="{10D87232-A5B7-43EC-A029-202C580D76FB}"/>
    <cellStyle name="赤日 2 2 2 2 2 2" xfId="25612" xr:uid="{880DBF1A-A441-4FE2-A56D-B53A88C0EC81}"/>
    <cellStyle name="赤日 2 2 2 2 3" xfId="12401" xr:uid="{0B4820BE-4775-4B5C-9B58-9AE6FB46064C}"/>
    <cellStyle name="赤日 2 2 2 2 3 2" xfId="25613" xr:uid="{8383A421-D85C-48DC-97B8-516FCCC1779C}"/>
    <cellStyle name="赤日 2 2 2 2 4" xfId="12402" xr:uid="{6E1C2685-A76E-4127-9071-7B0611C15379}"/>
    <cellStyle name="赤日 2 2 2 2 4 2" xfId="25614" xr:uid="{008C8316-0C8A-40EB-AC7C-16F336F6A0A4}"/>
    <cellStyle name="赤日 2 2 2 2 5" xfId="12403" xr:uid="{A2CF031A-56BD-4DD6-A189-30536E01BC2C}"/>
    <cellStyle name="赤日 2 2 2 2 5 2" xfId="25615" xr:uid="{0178C708-924C-495B-B6B0-0F645E9EE126}"/>
    <cellStyle name="赤日 2 2 2 2 6" xfId="25611" xr:uid="{D8987BF0-B047-4E7C-BA6D-E0A2A6200E73}"/>
    <cellStyle name="赤日 2 2 2 3" xfId="12404" xr:uid="{D4CBADCC-A27D-46A6-963B-D5ACE8A669C5}"/>
    <cellStyle name="赤日 2 2 2 3 2" xfId="25616" xr:uid="{166AD641-77D6-42C5-9C06-01C0776F0891}"/>
    <cellStyle name="赤日 2 2 2 4" xfId="12405" xr:uid="{A5C30E61-06B8-4C79-8667-3FCE6F1F7D3D}"/>
    <cellStyle name="赤日 2 2 2 4 2" xfId="25617" xr:uid="{47CDD88C-939C-48CC-A419-88B97AED0C0A}"/>
    <cellStyle name="赤日 2 2 2 5" xfId="12406" xr:uid="{6359A81B-FBC1-4296-8D60-21AD1A933C84}"/>
    <cellStyle name="赤日 2 2 2 5 2" xfId="25618" xr:uid="{387FDB54-C9BD-473C-9CFB-7BB73594FEC7}"/>
    <cellStyle name="赤日 2 2 2 6" xfId="12407" xr:uid="{9618F1E6-9F38-45DF-93A6-FFC78308BFA8}"/>
    <cellStyle name="赤日 2 2 2 6 2" xfId="25619" xr:uid="{4B657B10-E036-4A8D-B557-0524005258FA}"/>
    <cellStyle name="赤日 2 2 2 7" xfId="12408" xr:uid="{F7D0DC63-1C98-456C-87FB-26028CC0DDAC}"/>
    <cellStyle name="赤日 2 2 2 7 2" xfId="25620" xr:uid="{54BDD644-4597-4450-B4CA-D2990ACA140B}"/>
    <cellStyle name="赤日 2 2 2 8" xfId="12409" xr:uid="{11705FF9-45B2-4765-94D1-3C4A08E8B437}"/>
    <cellStyle name="赤日 2 2 2 8 2" xfId="25621" xr:uid="{B01493E7-63F8-487A-8CE8-45FBBBDFD255}"/>
    <cellStyle name="赤日 2 2 2 9" xfId="14984" xr:uid="{CC2EE0D1-207A-476B-943D-07997C8D99CB}"/>
    <cellStyle name="赤日 2 2 2 9 2" xfId="27349" xr:uid="{C6FAA728-3A02-40A0-94B8-D224C5C8E154}"/>
    <cellStyle name="赤日 2 2 20" xfId="12410" xr:uid="{8CB78420-8547-485C-81F6-D716B9BCB200}"/>
    <cellStyle name="赤日 2 2 20 2" xfId="25622" xr:uid="{097A22C4-6DAC-4654-A14C-966EF9A6D1D3}"/>
    <cellStyle name="赤日 2 2 21" xfId="14983" xr:uid="{AF80BDE5-4A46-4E16-BBFC-BC3698DB1AF3}"/>
    <cellStyle name="赤日 2 2 21 2" xfId="27348" xr:uid="{7BB7B5B0-0AB2-4217-A6B3-8CD14FF6A52E}"/>
    <cellStyle name="赤日 2 2 22" xfId="15377" xr:uid="{2AC2A9AA-28A0-4A88-8043-F8E1FE8A7DC2}"/>
    <cellStyle name="赤日 2 2 22 2" xfId="27717" xr:uid="{A61657A7-0ACB-431A-8BDE-6EC526628020}"/>
    <cellStyle name="赤日 2 2 23" xfId="15726" xr:uid="{0479327C-99F1-454A-9E98-51DA84895187}"/>
    <cellStyle name="赤日 2 2 3" xfId="12411" xr:uid="{AA4FE575-AD89-4EB9-8031-2518B2B8A47F}"/>
    <cellStyle name="赤日 2 2 3 2" xfId="12412" xr:uid="{EDD6EA59-2E65-4D14-83E6-7341947777D7}"/>
    <cellStyle name="赤日 2 2 3 2 2" xfId="25624" xr:uid="{C55C3187-97D8-45D4-8CA4-51C06791B564}"/>
    <cellStyle name="赤日 2 2 3 3" xfId="12413" xr:uid="{24CCBDF3-C2D5-426F-AFE4-90AC0B965976}"/>
    <cellStyle name="赤日 2 2 3 3 2" xfId="25625" xr:uid="{6D9C598E-D142-461E-B345-84F7EBB51655}"/>
    <cellStyle name="赤日 2 2 3 4" xfId="12414" xr:uid="{1482AEE9-48A6-487A-9436-637BC31093DA}"/>
    <cellStyle name="赤日 2 2 3 4 2" xfId="25626" xr:uid="{3FC84FFC-F352-4BA7-9D9D-3DEF7E188BE9}"/>
    <cellStyle name="赤日 2 2 3 5" xfId="12415" xr:uid="{1054AE44-80E1-49B3-84B8-90532796D857}"/>
    <cellStyle name="赤日 2 2 3 5 2" xfId="25627" xr:uid="{3298F80C-EA34-47C9-A1EE-C1B2CC323136}"/>
    <cellStyle name="赤日 2 2 3 6" xfId="25623" xr:uid="{BBF6DE0F-F136-47ED-90BD-6579EC556BE8}"/>
    <cellStyle name="赤日 2 2 4" xfId="12416" xr:uid="{7BD4D0BB-3442-44E1-A4BA-82C6FA3BECBD}"/>
    <cellStyle name="赤日 2 2 4 2" xfId="12417" xr:uid="{C5C162AA-13A2-4897-8F11-F55FB60E2263}"/>
    <cellStyle name="赤日 2 2 4 2 2" xfId="25629" xr:uid="{17CE6B2E-888C-404D-8452-34BD37061E7E}"/>
    <cellStyle name="赤日 2 2 4 3" xfId="12418" xr:uid="{C55F8D24-4506-4CAA-A960-E944646C7ECD}"/>
    <cellStyle name="赤日 2 2 4 3 2" xfId="25630" xr:uid="{AE72C362-5E12-4441-BA0C-AB11B4C324D8}"/>
    <cellStyle name="赤日 2 2 4 4" xfId="12419" xr:uid="{D44AA5BA-421C-48CB-B5E5-5A46B6BF5A82}"/>
    <cellStyle name="赤日 2 2 4 4 2" xfId="25631" xr:uid="{0B93A18D-9BA7-441D-8921-557116FBA967}"/>
    <cellStyle name="赤日 2 2 4 5" xfId="12420" xr:uid="{5B028A4F-9D4D-4206-B652-49CBE9919E2D}"/>
    <cellStyle name="赤日 2 2 4 5 2" xfId="25632" xr:uid="{7DF8E4CA-7F6F-44F9-8B1E-481BC669C93C}"/>
    <cellStyle name="赤日 2 2 4 6" xfId="25628" xr:uid="{8942022D-B8D6-4061-9936-0AAA6C725B53}"/>
    <cellStyle name="赤日 2 2 5" xfId="12421" xr:uid="{3E91A044-45C1-4B17-A583-459FF34DB27B}"/>
    <cellStyle name="赤日 2 2 5 2" xfId="12422" xr:uid="{A9395E19-49BE-481A-96F1-CED8C209D86B}"/>
    <cellStyle name="赤日 2 2 5 2 2" xfId="25634" xr:uid="{5E1253F0-3B89-4E1B-806E-3047EA38D360}"/>
    <cellStyle name="赤日 2 2 5 3" xfId="12423" xr:uid="{CEE39B75-59D7-4AA3-81EE-64C09A0F7387}"/>
    <cellStyle name="赤日 2 2 5 3 2" xfId="25635" xr:uid="{7B837AF3-DB23-4A27-8802-AF63B395413C}"/>
    <cellStyle name="赤日 2 2 5 4" xfId="12424" xr:uid="{35FD8D62-E2FA-4634-ABC6-CE4830293F1C}"/>
    <cellStyle name="赤日 2 2 5 4 2" xfId="25636" xr:uid="{EC7FD97C-CEFB-4E93-9605-FDFD42208C1C}"/>
    <cellStyle name="赤日 2 2 5 5" xfId="25633" xr:uid="{8BFCCCC5-2F45-4AE6-BE8C-05F41F22E337}"/>
    <cellStyle name="赤日 2 2 6" xfId="12425" xr:uid="{DBA50784-B8A7-45A8-8766-363961AF2CEF}"/>
    <cellStyle name="赤日 2 2 6 2" xfId="25637" xr:uid="{1E8B9A11-9C8B-4B4F-B23D-47B84DED308D}"/>
    <cellStyle name="赤日 2 2 7" xfId="12426" xr:uid="{95F88BB6-512E-4A51-97C4-D086DA9D3497}"/>
    <cellStyle name="赤日 2 2 7 2" xfId="25638" xr:uid="{C5203C1A-064D-4D01-9183-58BB4515C76C}"/>
    <cellStyle name="赤日 2 2 8" xfId="12427" xr:uid="{B8AB1684-8EC6-4D42-AEB9-783A27999851}"/>
    <cellStyle name="赤日 2 2 8 2" xfId="25639" xr:uid="{B8CB31D3-E19B-4AC7-A085-3277AEB6D006}"/>
    <cellStyle name="赤日 2 2 9" xfId="12428" xr:uid="{23F595BC-023D-4C03-8E89-DB09D92B7646}"/>
    <cellStyle name="赤日 2 2 9 2" xfId="25640" xr:uid="{2E13D661-00E7-4385-BF5B-03D1BAD7195B}"/>
    <cellStyle name="赤日 2 20" xfId="12429" xr:uid="{7C566DE2-1AE9-4F8D-8F40-0197398EA47F}"/>
    <cellStyle name="赤日 2 20 2" xfId="25641" xr:uid="{0B2EB5FE-667D-42FC-997B-10C051609325}"/>
    <cellStyle name="赤日 2 21" xfId="12430" xr:uid="{6F106D6A-C8EB-4E21-9C3E-FFFBC247999D}"/>
    <cellStyle name="赤日 2 21 2" xfId="25642" xr:uid="{85AB7BF2-CB39-4BC1-9125-45226847FDC8}"/>
    <cellStyle name="赤日 2 22" xfId="12431" xr:uid="{3292D873-1976-4D61-AC91-6CA516386E6C}"/>
    <cellStyle name="赤日 2 22 2" xfId="25643" xr:uid="{9C673931-596C-4413-B0F0-58AE785DC2F0}"/>
    <cellStyle name="赤日 2 23" xfId="12432" xr:uid="{60C9E76C-12C9-43C6-B273-6AACA4DB96E5}"/>
    <cellStyle name="赤日 2 23 2" xfId="25644" xr:uid="{54A0CA99-41E8-475D-9AD3-0B7E7E89C210}"/>
    <cellStyle name="赤日 2 24" xfId="12433" xr:uid="{376D7DC7-BC82-4806-B4BF-DF845F78B8EC}"/>
    <cellStyle name="赤日 2 24 2" xfId="25645" xr:uid="{09885C62-F7D4-4D95-9701-08A0329E54E7}"/>
    <cellStyle name="赤日 2 25" xfId="14982" xr:uid="{504A80E0-BFF0-447C-853E-90F610EB96D1}"/>
    <cellStyle name="赤日 2 25 2" xfId="27347" xr:uid="{E5981F03-8FBE-4E59-8077-9DB00E158418}"/>
    <cellStyle name="赤日 2 26" xfId="15376" xr:uid="{5D7B44C1-D62A-4088-8C0E-6D1DF89614AA}"/>
    <cellStyle name="赤日 2 26 2" xfId="27716" xr:uid="{0B63D15D-C20D-4C13-96E6-E9C010741EA6}"/>
    <cellStyle name="赤日 2 27" xfId="15725" xr:uid="{C2980097-C21A-49C5-9FC0-6E3BB3A68950}"/>
    <cellStyle name="赤日 2 3" xfId="1257" xr:uid="{E3790E63-177E-433D-9D5D-8C876BECCC5A}"/>
    <cellStyle name="赤日 2 3 10" xfId="12434" xr:uid="{CA451E4A-6C5E-48AC-AB20-E017BA61D061}"/>
    <cellStyle name="赤日 2 3 10 2" xfId="25646" xr:uid="{68B2831E-4156-4303-B964-B226BF59B7B6}"/>
    <cellStyle name="赤日 2 3 11" xfId="12435" xr:uid="{3A0F3AE1-A322-440F-900E-21147471ED5F}"/>
    <cellStyle name="赤日 2 3 11 2" xfId="25647" xr:uid="{FA2AE0B7-2000-4DAE-B8EC-0A6644868724}"/>
    <cellStyle name="赤日 2 3 12" xfId="12436" xr:uid="{F6396DF2-D7D6-4D4C-B73D-1F98952D216C}"/>
    <cellStyle name="赤日 2 3 12 2" xfId="25648" xr:uid="{E3B5907A-5D7A-4AFA-B028-6454B8FC16C2}"/>
    <cellStyle name="赤日 2 3 13" xfId="12437" xr:uid="{F6F2575C-8D2C-4140-984A-DBFF246CE84B}"/>
    <cellStyle name="赤日 2 3 13 2" xfId="25649" xr:uid="{B6DBE0F8-F97E-428D-B889-75C5DF6E485C}"/>
    <cellStyle name="赤日 2 3 14" xfId="12438" xr:uid="{F3FBD468-408E-4AB3-A365-8E98AFC237FC}"/>
    <cellStyle name="赤日 2 3 14 2" xfId="25650" xr:uid="{354B5839-C34C-4D72-B3E5-B12DACEA0AF6}"/>
    <cellStyle name="赤日 2 3 15" xfId="12439" xr:uid="{179A677C-89D5-45B3-8D63-0D0BB4AB77D7}"/>
    <cellStyle name="赤日 2 3 15 2" xfId="25651" xr:uid="{D3129D56-B095-4F91-9CB9-9A1423C0FBEB}"/>
    <cellStyle name="赤日 2 3 16" xfId="12440" xr:uid="{25CC3F04-E4AF-4161-B027-BC474526442E}"/>
    <cellStyle name="赤日 2 3 16 2" xfId="25652" xr:uid="{D4294F25-16B8-456E-BAED-2DFD56D0B8D1}"/>
    <cellStyle name="赤日 2 3 17" xfId="12441" xr:uid="{79C2BACC-535D-4E59-8995-15B6E457C16B}"/>
    <cellStyle name="赤日 2 3 17 2" xfId="25653" xr:uid="{037315C2-F585-48FD-BD81-8616F91583E6}"/>
    <cellStyle name="赤日 2 3 18" xfId="12442" xr:uid="{F6311EFD-5C53-47B4-89E5-CE9CA3C7EB76}"/>
    <cellStyle name="赤日 2 3 18 2" xfId="25654" xr:uid="{A240FBA6-984C-41CC-BBCC-46CB4F629741}"/>
    <cellStyle name="赤日 2 3 19" xfId="12443" xr:uid="{969BCC60-5664-44BF-A185-E9E0BA652B04}"/>
    <cellStyle name="赤日 2 3 19 2" xfId="25655" xr:uid="{6DFBB4E0-9672-4EBE-B795-F3BF4A702D9E}"/>
    <cellStyle name="赤日 2 3 2" xfId="12444" xr:uid="{3732808F-3B2D-4379-8D07-2F879FE8A885}"/>
    <cellStyle name="赤日 2 3 2 10" xfId="15380" xr:uid="{3A6A8E26-8E9B-4CF5-AF27-B43F56EDEEF6}"/>
    <cellStyle name="赤日 2 3 2 10 2" xfId="27720" xr:uid="{D4BA772C-DB71-4F6F-9D4A-D1C24014F5D1}"/>
    <cellStyle name="赤日 2 3 2 11" xfId="25656" xr:uid="{91B1A560-6084-4F06-BE73-FE3AD273D007}"/>
    <cellStyle name="赤日 2 3 2 2" xfId="12445" xr:uid="{4069768A-46D0-4890-A6D1-EB51C7311C9E}"/>
    <cellStyle name="赤日 2 3 2 2 2" xfId="12446" xr:uid="{5D8B22C9-4C1D-49B9-AF70-297162A60A4C}"/>
    <cellStyle name="赤日 2 3 2 2 2 2" xfId="25658" xr:uid="{28E79AD5-54A4-43D4-80BD-4D97096BD912}"/>
    <cellStyle name="赤日 2 3 2 2 3" xfId="12447" xr:uid="{158802BC-271E-4093-95A5-80D34A915A13}"/>
    <cellStyle name="赤日 2 3 2 2 3 2" xfId="25659" xr:uid="{D88B1D03-B482-42E5-9131-2B2C6F1A7356}"/>
    <cellStyle name="赤日 2 3 2 2 4" xfId="12448" xr:uid="{C2C0D1A1-48DC-438C-B846-DE6DDC926161}"/>
    <cellStyle name="赤日 2 3 2 2 4 2" xfId="25660" xr:uid="{DD6DDCE2-FDEA-4751-9162-7C3456860418}"/>
    <cellStyle name="赤日 2 3 2 2 5" xfId="12449" xr:uid="{0D0DAB10-D9D0-4FDA-B14D-2938D29A99D0}"/>
    <cellStyle name="赤日 2 3 2 2 5 2" xfId="25661" xr:uid="{E1C50324-3E9B-416F-A7A4-2186D5646576}"/>
    <cellStyle name="赤日 2 3 2 2 6" xfId="25657" xr:uid="{B3B2A8B6-484E-43EB-9271-1317F261A995}"/>
    <cellStyle name="赤日 2 3 2 3" xfId="12450" xr:uid="{2D095696-6AB2-46B4-A459-6037E4510AF9}"/>
    <cellStyle name="赤日 2 3 2 3 2" xfId="25662" xr:uid="{6213C5AC-2C06-4622-A2EA-E5E509CE4CDB}"/>
    <cellStyle name="赤日 2 3 2 4" xfId="12451" xr:uid="{7BBCD266-38BA-496E-B725-5CCFB2D6B367}"/>
    <cellStyle name="赤日 2 3 2 4 2" xfId="25663" xr:uid="{8C6A3198-B00E-41C8-B8C2-BC7DD2943105}"/>
    <cellStyle name="赤日 2 3 2 5" xfId="12452" xr:uid="{DB36A934-4545-4BB4-80C0-674EE8DCC82A}"/>
    <cellStyle name="赤日 2 3 2 5 2" xfId="25664" xr:uid="{1809F41D-CC34-48A6-BC43-9447AE4D537B}"/>
    <cellStyle name="赤日 2 3 2 6" xfId="12453" xr:uid="{756095E8-AC8E-4A8D-91AB-ED7F642B8A20}"/>
    <cellStyle name="赤日 2 3 2 6 2" xfId="25665" xr:uid="{EBF6A38E-2B22-4CAE-A99B-EE8FB91EDD4B}"/>
    <cellStyle name="赤日 2 3 2 7" xfId="12454" xr:uid="{E44B0081-DC61-4C69-BB33-41CB1D7A3F4E}"/>
    <cellStyle name="赤日 2 3 2 7 2" xfId="25666" xr:uid="{27AEB0F4-E414-4409-844D-6C5F019CA573}"/>
    <cellStyle name="赤日 2 3 2 8" xfId="12455" xr:uid="{C158376B-89CB-47F8-8F79-5279CFA1F655}"/>
    <cellStyle name="赤日 2 3 2 8 2" xfId="25667" xr:uid="{CA5ED7B7-F01C-427B-B2D4-34FDA5970C10}"/>
    <cellStyle name="赤日 2 3 2 9" xfId="14986" xr:uid="{1EDC4D26-E98C-4AE0-ABE3-90EF945B187C}"/>
    <cellStyle name="赤日 2 3 2 9 2" xfId="27351" xr:uid="{B2EC7BA6-9EE6-4F13-9EDE-D238A595E0A4}"/>
    <cellStyle name="赤日 2 3 20" xfId="12456" xr:uid="{EB144349-DEAE-4120-A7EF-3687A123FEF0}"/>
    <cellStyle name="赤日 2 3 20 2" xfId="25668" xr:uid="{F0A782D6-8FA0-4D00-A300-4421578C04C9}"/>
    <cellStyle name="赤日 2 3 21" xfId="14985" xr:uid="{3E0BF4EB-3E9E-4F52-B8DD-CE5427547AF5}"/>
    <cellStyle name="赤日 2 3 21 2" xfId="27350" xr:uid="{B6D9EA95-A8A9-4E6B-8A55-D626316524BD}"/>
    <cellStyle name="赤日 2 3 22" xfId="15379" xr:uid="{A4BF3B0C-6233-4772-B9AC-3324D6BFBD12}"/>
    <cellStyle name="赤日 2 3 22 2" xfId="27719" xr:uid="{51DFE579-63DB-478A-A3AC-1E88412319E3}"/>
    <cellStyle name="赤日 2 3 23" xfId="15727" xr:uid="{3AF919B6-70D1-4A74-BDB3-FAD012DDC0B2}"/>
    <cellStyle name="赤日 2 3 3" xfId="12457" xr:uid="{EA3FF87B-9AE8-4F91-9560-5E8FBBADA3FE}"/>
    <cellStyle name="赤日 2 3 3 2" xfId="12458" xr:uid="{F083DE50-17AF-4F9E-A5A7-76B0B7BC486F}"/>
    <cellStyle name="赤日 2 3 3 2 2" xfId="25670" xr:uid="{05913D5C-93FA-43BA-ACAC-20AFE6E43D57}"/>
    <cellStyle name="赤日 2 3 3 3" xfId="12459" xr:uid="{08716D3B-FD30-40F8-BF2E-0A44977E5883}"/>
    <cellStyle name="赤日 2 3 3 3 2" xfId="25671" xr:uid="{ED86176B-254E-46D6-ADED-89B99E919368}"/>
    <cellStyle name="赤日 2 3 3 4" xfId="12460" xr:uid="{5ABDF18A-D5AA-434A-90D7-11EB85743FDF}"/>
    <cellStyle name="赤日 2 3 3 4 2" xfId="25672" xr:uid="{1D52C6CF-FCAC-4A42-8BA2-BDAA2DD561DA}"/>
    <cellStyle name="赤日 2 3 3 5" xfId="12461" xr:uid="{EAFB18E0-C20C-4A8C-B21D-912220B775F3}"/>
    <cellStyle name="赤日 2 3 3 5 2" xfId="25673" xr:uid="{54608B55-6C71-43D2-A170-508A057C8704}"/>
    <cellStyle name="赤日 2 3 3 6" xfId="25669" xr:uid="{24DC9505-7C8B-4BE6-A655-E50313BBF636}"/>
    <cellStyle name="赤日 2 3 4" xfId="12462" xr:uid="{18AAB080-1B3F-4A77-AD08-C70739A5FCB7}"/>
    <cellStyle name="赤日 2 3 4 2" xfId="12463" xr:uid="{95928036-F9CF-44B4-A083-B8A6EE6FF679}"/>
    <cellStyle name="赤日 2 3 4 2 2" xfId="25675" xr:uid="{5F7BB8EE-93F7-4AD7-9D1B-E9251CF1EBED}"/>
    <cellStyle name="赤日 2 3 4 3" xfId="12464" xr:uid="{D6C424FE-E61D-4A0B-B13A-110DAE70A1F4}"/>
    <cellStyle name="赤日 2 3 4 3 2" xfId="25676" xr:uid="{F6323668-3526-49ED-8F09-A2FEA17FC40A}"/>
    <cellStyle name="赤日 2 3 4 4" xfId="12465" xr:uid="{D1077961-E426-4C5E-80BF-C79F88328221}"/>
    <cellStyle name="赤日 2 3 4 4 2" xfId="25677" xr:uid="{5C7E0A61-4898-4787-ABEF-8B7D4AE2677E}"/>
    <cellStyle name="赤日 2 3 4 5" xfId="12466" xr:uid="{D62CF261-35CD-48A2-83E3-FAC23710E46B}"/>
    <cellStyle name="赤日 2 3 4 5 2" xfId="25678" xr:uid="{09434201-4933-4FD8-95A0-D5E7F5755C4A}"/>
    <cellStyle name="赤日 2 3 4 6" xfId="25674" xr:uid="{B7B3F274-33AB-4B6E-AD55-4242A74DF659}"/>
    <cellStyle name="赤日 2 3 5" xfId="12467" xr:uid="{82D8C225-0C83-44C1-B5ED-AD6BCBA16811}"/>
    <cellStyle name="赤日 2 3 5 2" xfId="12468" xr:uid="{1820788C-9F0A-4470-928E-351482990B61}"/>
    <cellStyle name="赤日 2 3 5 2 2" xfId="25680" xr:uid="{CDFAE309-01D2-4869-915E-D9FFE1E83E74}"/>
    <cellStyle name="赤日 2 3 5 3" xfId="12469" xr:uid="{28018124-0467-4580-8E04-3F6552735C6C}"/>
    <cellStyle name="赤日 2 3 5 3 2" xfId="25681" xr:uid="{C0478DD7-BDE0-4986-A859-F79C09EE5A58}"/>
    <cellStyle name="赤日 2 3 5 4" xfId="12470" xr:uid="{454149C4-E271-4CA4-A192-9350F47D56BA}"/>
    <cellStyle name="赤日 2 3 5 4 2" xfId="25682" xr:uid="{F494189D-8D05-4DCE-B275-087FF77FCC98}"/>
    <cellStyle name="赤日 2 3 5 5" xfId="25679" xr:uid="{9F1D79F3-C709-49A7-B115-3A3D57CAE243}"/>
    <cellStyle name="赤日 2 3 6" xfId="12471" xr:uid="{AD27F53C-67D2-4DFB-AE88-2FE60AF1CA3F}"/>
    <cellStyle name="赤日 2 3 6 2" xfId="25683" xr:uid="{6A53D76C-68D5-4267-A732-6431BB5BF35E}"/>
    <cellStyle name="赤日 2 3 7" xfId="12472" xr:uid="{AEE1CC93-962A-4971-8804-739751AFE053}"/>
    <cellStyle name="赤日 2 3 7 2" xfId="25684" xr:uid="{D0F74993-869C-4A47-B69F-178CDDAD665B}"/>
    <cellStyle name="赤日 2 3 8" xfId="12473" xr:uid="{0D97383F-4170-46DC-9FD5-30524D72E030}"/>
    <cellStyle name="赤日 2 3 8 2" xfId="25685" xr:uid="{B29F5A15-A2FB-45F2-B34F-3773325B8EA2}"/>
    <cellStyle name="赤日 2 3 9" xfId="12474" xr:uid="{081726C3-BBF6-4C6C-8546-B3BD5F5E66D6}"/>
    <cellStyle name="赤日 2 3 9 2" xfId="25686" xr:uid="{FCF4CF5F-C366-4B1A-BF0B-B0D28405A9E6}"/>
    <cellStyle name="赤日 2 4" xfId="1258" xr:uid="{3BDCC4AB-B626-42F8-9068-24197EE3B982}"/>
    <cellStyle name="赤日 2 4 10" xfId="12475" xr:uid="{6E3A3516-5D96-410E-9576-29057E81733D}"/>
    <cellStyle name="赤日 2 4 10 2" xfId="25687" xr:uid="{040983BF-AEEA-4AEA-A8F3-D17E3DE70C8C}"/>
    <cellStyle name="赤日 2 4 11" xfId="12476" xr:uid="{AD262669-F6DA-4316-891A-B8B0C841DAC4}"/>
    <cellStyle name="赤日 2 4 11 2" xfId="25688" xr:uid="{60B9578B-C530-410F-8C8C-32271CBAF5C1}"/>
    <cellStyle name="赤日 2 4 12" xfId="12477" xr:uid="{30A86412-4215-4416-8993-B022872A7DCE}"/>
    <cellStyle name="赤日 2 4 12 2" xfId="25689" xr:uid="{10BEE118-3E0E-42E3-8AF7-BAC09BB75AF8}"/>
    <cellStyle name="赤日 2 4 13" xfId="12478" xr:uid="{0D3BA54B-26F9-470D-8A3E-B5DF27CEA3C2}"/>
    <cellStyle name="赤日 2 4 13 2" xfId="25690" xr:uid="{37CFBC77-6F6B-493A-94B7-EB69B130545F}"/>
    <cellStyle name="赤日 2 4 14" xfId="12479" xr:uid="{17940DCF-E211-405F-986A-0537A96A11FF}"/>
    <cellStyle name="赤日 2 4 14 2" xfId="25691" xr:uid="{5E41E8E2-1DF8-4A9B-AB12-FB167FDDF413}"/>
    <cellStyle name="赤日 2 4 15" xfId="12480" xr:uid="{8019CFF8-DA34-4FD2-8F87-FF674ED87172}"/>
    <cellStyle name="赤日 2 4 15 2" xfId="25692" xr:uid="{5DB5938F-8731-45C5-AC1C-87DFADC703FA}"/>
    <cellStyle name="赤日 2 4 16" xfId="12481" xr:uid="{C92F2458-65E8-4CC9-8D58-584239F9A42C}"/>
    <cellStyle name="赤日 2 4 16 2" xfId="25693" xr:uid="{90A2B222-9246-43B1-8358-90D146C50610}"/>
    <cellStyle name="赤日 2 4 17" xfId="12482" xr:uid="{27C9A567-919F-4189-9A9E-A0066A9B5464}"/>
    <cellStyle name="赤日 2 4 17 2" xfId="25694" xr:uid="{63F67736-8494-47F8-A4C9-6F319E03480E}"/>
    <cellStyle name="赤日 2 4 18" xfId="12483" xr:uid="{31069793-0D01-4FD0-8721-CDAC0729CAE8}"/>
    <cellStyle name="赤日 2 4 18 2" xfId="25695" xr:uid="{9CB2D7E6-01FF-4B3F-9588-43CCF9DBDEBD}"/>
    <cellStyle name="赤日 2 4 19" xfId="12484" xr:uid="{D84BF5D8-F0AF-4935-BA14-3657AA3641B2}"/>
    <cellStyle name="赤日 2 4 19 2" xfId="25696" xr:uid="{A9A82FEF-1935-48A3-8C03-926661BF1F69}"/>
    <cellStyle name="赤日 2 4 2" xfId="12485" xr:uid="{8A9EBEB5-E940-4910-A13E-D80833EAEF28}"/>
    <cellStyle name="赤日 2 4 2 10" xfId="15382" xr:uid="{BAAF96C9-3D60-41C5-9059-5B0049207DE6}"/>
    <cellStyle name="赤日 2 4 2 10 2" xfId="27722" xr:uid="{D9BDDB73-20AD-4EA8-BC1D-924D9E47A110}"/>
    <cellStyle name="赤日 2 4 2 11" xfId="25697" xr:uid="{61056C59-9909-4D9B-9A1E-8A9D3A430A69}"/>
    <cellStyle name="赤日 2 4 2 2" xfId="12486" xr:uid="{E4067E65-2961-4EA5-B8E9-0F54E07D9ABE}"/>
    <cellStyle name="赤日 2 4 2 2 2" xfId="12487" xr:uid="{2D43B9C9-2A1A-4120-91CE-845911AD2359}"/>
    <cellStyle name="赤日 2 4 2 2 2 2" xfId="25699" xr:uid="{56377A12-F44F-443A-887F-23B154B7C19E}"/>
    <cellStyle name="赤日 2 4 2 2 3" xfId="12488" xr:uid="{B1B505EB-C564-48EA-9A11-4609BCEA9082}"/>
    <cellStyle name="赤日 2 4 2 2 3 2" xfId="25700" xr:uid="{0CAA147B-118A-42F2-B6E0-33EC39636969}"/>
    <cellStyle name="赤日 2 4 2 2 4" xfId="12489" xr:uid="{BF20913C-A8B7-4EAF-8978-ACD6EE607E8B}"/>
    <cellStyle name="赤日 2 4 2 2 4 2" xfId="25701" xr:uid="{FA89899A-11A3-4C6C-927E-8FB182170A8B}"/>
    <cellStyle name="赤日 2 4 2 2 5" xfId="12490" xr:uid="{D1D2C3C5-CF90-437A-9DA1-15D3900C643D}"/>
    <cellStyle name="赤日 2 4 2 2 5 2" xfId="25702" xr:uid="{67D74FD6-044D-440E-98DF-7D961F887F62}"/>
    <cellStyle name="赤日 2 4 2 2 6" xfId="25698" xr:uid="{AC63A67D-5105-4712-9D6E-F30AE64A8848}"/>
    <cellStyle name="赤日 2 4 2 3" xfId="12491" xr:uid="{E8021947-995B-470A-8372-91F964C4482F}"/>
    <cellStyle name="赤日 2 4 2 3 2" xfId="25703" xr:uid="{0E1B56E4-24CA-40C6-B53A-B50412054621}"/>
    <cellStyle name="赤日 2 4 2 4" xfId="12492" xr:uid="{936CDD4C-A647-470A-AA60-58A7CD555FA6}"/>
    <cellStyle name="赤日 2 4 2 4 2" xfId="25704" xr:uid="{DE4A9C1E-5E0B-4817-82EB-9B9A32EFAD8B}"/>
    <cellStyle name="赤日 2 4 2 5" xfId="12493" xr:uid="{22DEDC26-9EFF-4089-BF15-807549DE6072}"/>
    <cellStyle name="赤日 2 4 2 5 2" xfId="25705" xr:uid="{6A2BCBB2-1D5F-451F-BAAC-F440FB561C00}"/>
    <cellStyle name="赤日 2 4 2 6" xfId="12494" xr:uid="{0301F24C-B66E-4D64-85B8-D9ACC36AD6CA}"/>
    <cellStyle name="赤日 2 4 2 6 2" xfId="25706" xr:uid="{6EA43B36-BD98-458A-A103-1846C14DA64A}"/>
    <cellStyle name="赤日 2 4 2 7" xfId="12495" xr:uid="{8C16CBA2-51A5-435A-BF67-500948BF05C7}"/>
    <cellStyle name="赤日 2 4 2 7 2" xfId="25707" xr:uid="{ACF8A10C-ACDB-45F5-A22F-29204A3375E1}"/>
    <cellStyle name="赤日 2 4 2 8" xfId="12496" xr:uid="{F5761C14-3337-46CD-888A-C36F17AE0EF8}"/>
    <cellStyle name="赤日 2 4 2 8 2" xfId="25708" xr:uid="{8FFDBAEF-88BC-4276-BB5C-F60735745C10}"/>
    <cellStyle name="赤日 2 4 2 9" xfId="14988" xr:uid="{935DBC57-FC53-4BE4-ACAB-C0667EBC9749}"/>
    <cellStyle name="赤日 2 4 2 9 2" xfId="27353" xr:uid="{581217E7-5C4F-453E-9799-33BE9D275CA3}"/>
    <cellStyle name="赤日 2 4 20" xfId="12497" xr:uid="{F952D6F0-B253-4DB8-A59F-5C67844857FC}"/>
    <cellStyle name="赤日 2 4 20 2" xfId="25709" xr:uid="{D8DFF14B-2C53-4A57-9C72-BF3F741812FA}"/>
    <cellStyle name="赤日 2 4 21" xfId="14987" xr:uid="{EC8E9A18-C29C-4C17-B96B-113644D49396}"/>
    <cellStyle name="赤日 2 4 21 2" xfId="27352" xr:uid="{322CAE1D-BEF2-4300-93CE-39D006F5A51E}"/>
    <cellStyle name="赤日 2 4 22" xfId="15381" xr:uid="{ABC0E77F-371C-44D6-AA28-CF2DEF21289E}"/>
    <cellStyle name="赤日 2 4 22 2" xfId="27721" xr:uid="{6888BCC6-4E26-4C0D-8601-44B352717080}"/>
    <cellStyle name="赤日 2 4 23" xfId="15728" xr:uid="{3B455D43-E20B-42B5-8D8E-73F294C0E617}"/>
    <cellStyle name="赤日 2 4 3" xfId="12498" xr:uid="{8FF2C4A9-0E7E-493D-AB4B-23D1CAF78CED}"/>
    <cellStyle name="赤日 2 4 3 2" xfId="12499" xr:uid="{E84FAABC-DC11-4F10-AAA6-EA5013B2C43E}"/>
    <cellStyle name="赤日 2 4 3 2 2" xfId="25711" xr:uid="{356540A1-2013-4734-AAAA-2BB67BE203D0}"/>
    <cellStyle name="赤日 2 4 3 3" xfId="12500" xr:uid="{C177DA80-69AE-48AB-BB51-7C74D44C420E}"/>
    <cellStyle name="赤日 2 4 3 3 2" xfId="25712" xr:uid="{BD05D5D6-7731-45EB-B1F9-D73D1576F0FF}"/>
    <cellStyle name="赤日 2 4 3 4" xfId="12501" xr:uid="{898B3B84-83B8-49FF-9B41-887CA7F7518F}"/>
    <cellStyle name="赤日 2 4 3 4 2" xfId="25713" xr:uid="{6ADA7FA0-6D95-40B5-A271-B40F8E3FCD16}"/>
    <cellStyle name="赤日 2 4 3 5" xfId="12502" xr:uid="{BF1F8CCE-6E13-4B1F-973E-039597A3BA33}"/>
    <cellStyle name="赤日 2 4 3 5 2" xfId="25714" xr:uid="{F00C4A9A-3F5D-414F-AB9D-150A6800B090}"/>
    <cellStyle name="赤日 2 4 3 6" xfId="25710" xr:uid="{36C84896-79E8-4CE0-AE24-8214DDE1160E}"/>
    <cellStyle name="赤日 2 4 4" xfId="12503" xr:uid="{26E6702B-3B06-498A-BA27-92277D5ED367}"/>
    <cellStyle name="赤日 2 4 4 2" xfId="12504" xr:uid="{A66A8565-4318-424F-ACC0-93C0C2FF03CA}"/>
    <cellStyle name="赤日 2 4 4 2 2" xfId="25716" xr:uid="{47FFDE0C-9015-4AED-AA53-C582F32D9619}"/>
    <cellStyle name="赤日 2 4 4 3" xfId="12505" xr:uid="{D0A3876A-A001-4119-86E1-9C7DACA53675}"/>
    <cellStyle name="赤日 2 4 4 3 2" xfId="25717" xr:uid="{97A2F15C-B7B6-451D-943E-37F450D0228C}"/>
    <cellStyle name="赤日 2 4 4 4" xfId="12506" xr:uid="{4F36FDDB-7F70-4D98-8F8C-E8F0B88D81EB}"/>
    <cellStyle name="赤日 2 4 4 4 2" xfId="25718" xr:uid="{50053158-9F98-4275-95E0-6DD62EEE250A}"/>
    <cellStyle name="赤日 2 4 4 5" xfId="12507" xr:uid="{203A751D-6E25-4411-A94A-0DE8CECAB78D}"/>
    <cellStyle name="赤日 2 4 4 5 2" xfId="25719" xr:uid="{7B02FC96-CC11-4031-843A-E21218607707}"/>
    <cellStyle name="赤日 2 4 4 6" xfId="25715" xr:uid="{B5DA52F6-23EE-47ED-A370-8CE6CCF23556}"/>
    <cellStyle name="赤日 2 4 5" xfId="12508" xr:uid="{5EF03ED9-53B9-410D-8C1E-AB5D0837DF8F}"/>
    <cellStyle name="赤日 2 4 5 2" xfId="12509" xr:uid="{F3477EBD-FA65-4012-B4AF-AC7F7CC57E15}"/>
    <cellStyle name="赤日 2 4 5 2 2" xfId="25721" xr:uid="{D2443633-0EB6-43BF-AB18-5B052867B5A1}"/>
    <cellStyle name="赤日 2 4 5 3" xfId="12510" xr:uid="{9DE7608A-2097-4AB0-B71C-77F30FD8890F}"/>
    <cellStyle name="赤日 2 4 5 3 2" xfId="25722" xr:uid="{8EFBA005-8696-4B7E-94A5-8BC15D930B9D}"/>
    <cellStyle name="赤日 2 4 5 4" xfId="12511" xr:uid="{BD2518BA-C820-467E-8B31-33E151BFED22}"/>
    <cellStyle name="赤日 2 4 5 4 2" xfId="25723" xr:uid="{35E55724-57F9-4EFF-B034-4895730B645A}"/>
    <cellStyle name="赤日 2 4 5 5" xfId="25720" xr:uid="{0ADB2C85-D975-4593-A175-2E4E1D85AE22}"/>
    <cellStyle name="赤日 2 4 6" xfId="12512" xr:uid="{74048202-3CBA-48BF-8D3B-B8CAF06CC2F8}"/>
    <cellStyle name="赤日 2 4 6 2" xfId="25724" xr:uid="{C1BA5B7B-D0CA-4BA9-BC00-F2A166A95D12}"/>
    <cellStyle name="赤日 2 4 7" xfId="12513" xr:uid="{EF8D1154-7CF1-4E66-9FE6-1263B677086A}"/>
    <cellStyle name="赤日 2 4 7 2" xfId="25725" xr:uid="{A4979694-EFEB-4C55-A784-FE570976DA5E}"/>
    <cellStyle name="赤日 2 4 8" xfId="12514" xr:uid="{1AE3E72E-7BA6-468C-93D1-B075CCF0500F}"/>
    <cellStyle name="赤日 2 4 8 2" xfId="25726" xr:uid="{4E4F645B-F19A-4B45-AD55-2CAD5B3D3E7D}"/>
    <cellStyle name="赤日 2 4 9" xfId="12515" xr:uid="{4B6FCD2C-2379-4980-88BE-C753E6EDEE8B}"/>
    <cellStyle name="赤日 2 4 9 2" xfId="25727" xr:uid="{F5D363B5-0910-479D-B3F5-02D13B3886A3}"/>
    <cellStyle name="赤日 2 5" xfId="1259" xr:uid="{4631AEB2-3A34-4359-B4A8-C21A18E843D0}"/>
    <cellStyle name="赤日 2 5 10" xfId="12516" xr:uid="{BC6AA6C1-7ABC-459B-87FC-14A6CC074C8C}"/>
    <cellStyle name="赤日 2 5 10 2" xfId="25728" xr:uid="{A3F74963-1022-4A29-B6D9-1DDBAAF9E0C6}"/>
    <cellStyle name="赤日 2 5 11" xfId="12517" xr:uid="{89CEBE4D-9495-451B-B728-19454242AA09}"/>
    <cellStyle name="赤日 2 5 11 2" xfId="25729" xr:uid="{AC7D42FA-46B9-48CC-AFF0-7CD3DCB14772}"/>
    <cellStyle name="赤日 2 5 12" xfId="12518" xr:uid="{F3260DFB-C5E0-471C-A1C6-961F737C3444}"/>
    <cellStyle name="赤日 2 5 12 2" xfId="25730" xr:uid="{4AB204E1-5B15-4219-B337-087F0A7D45AA}"/>
    <cellStyle name="赤日 2 5 13" xfId="12519" xr:uid="{F5285D77-8C20-4395-B3E2-A3CE2A1FFAEB}"/>
    <cellStyle name="赤日 2 5 13 2" xfId="25731" xr:uid="{FCB0B958-7A61-459E-BABA-57B6A61E63CC}"/>
    <cellStyle name="赤日 2 5 14" xfId="12520" xr:uid="{AADF2594-397C-465A-BF25-699194E483AD}"/>
    <cellStyle name="赤日 2 5 14 2" xfId="25732" xr:uid="{F633DA24-34EA-482D-9FC6-93A750F9436F}"/>
    <cellStyle name="赤日 2 5 15" xfId="12521" xr:uid="{2348DCA7-233B-43E5-A90A-B7BF60FDFAC4}"/>
    <cellStyle name="赤日 2 5 15 2" xfId="25733" xr:uid="{314609C8-E493-4267-AB63-7CEA5D7BFF4A}"/>
    <cellStyle name="赤日 2 5 16" xfId="12522" xr:uid="{563541A9-CD32-43F6-8A3E-080FBB6A00A2}"/>
    <cellStyle name="赤日 2 5 16 2" xfId="25734" xr:uid="{172FA6E6-8019-4A59-A9A2-0E92D9021796}"/>
    <cellStyle name="赤日 2 5 17" xfId="12523" xr:uid="{FECAF80D-85E9-46F3-A8E7-DACA06EA904D}"/>
    <cellStyle name="赤日 2 5 17 2" xfId="25735" xr:uid="{838F6BE2-FD9A-43F6-9272-3FEDF7914C7E}"/>
    <cellStyle name="赤日 2 5 18" xfId="12524" xr:uid="{C36BAF7B-90B3-453F-89CB-0C285D52752C}"/>
    <cellStyle name="赤日 2 5 18 2" xfId="25736" xr:uid="{C8BEC2D2-9F4C-4D57-9EB4-9D36128961E4}"/>
    <cellStyle name="赤日 2 5 19" xfId="12525" xr:uid="{E23597B3-38EA-47DE-8D12-488588DF2400}"/>
    <cellStyle name="赤日 2 5 19 2" xfId="25737" xr:uid="{2AC651CA-DCB3-46E3-889F-AAD41430E304}"/>
    <cellStyle name="赤日 2 5 2" xfId="12526" xr:uid="{352BD489-A2A3-481B-A8E9-87B8520D6AC4}"/>
    <cellStyle name="赤日 2 5 2 10" xfId="15384" xr:uid="{A121891D-E2E3-44EA-9980-9E0FA56BF66C}"/>
    <cellStyle name="赤日 2 5 2 10 2" xfId="27724" xr:uid="{5A4AB15F-AF4A-4285-887D-9D4AC7FBC60E}"/>
    <cellStyle name="赤日 2 5 2 11" xfId="25738" xr:uid="{70575B5F-268A-48E0-96F1-29C6A6086B21}"/>
    <cellStyle name="赤日 2 5 2 2" xfId="12527" xr:uid="{B4010195-42AC-46DA-9B39-A506CB41A484}"/>
    <cellStyle name="赤日 2 5 2 2 2" xfId="12528" xr:uid="{1390DD84-A3C9-4D7B-A432-36230C5BE93F}"/>
    <cellStyle name="赤日 2 5 2 2 2 2" xfId="25740" xr:uid="{C2CC6BA7-5033-43F3-AA8C-7D5E6D97EE4D}"/>
    <cellStyle name="赤日 2 5 2 2 3" xfId="12529" xr:uid="{37B499DE-E331-4BBD-9038-7BDD179EA317}"/>
    <cellStyle name="赤日 2 5 2 2 3 2" xfId="25741" xr:uid="{9713B14D-E202-4773-BB6B-3D1B7C3A51BE}"/>
    <cellStyle name="赤日 2 5 2 2 4" xfId="12530" xr:uid="{D0920A73-A350-4CDA-A524-0D8921C7F7A6}"/>
    <cellStyle name="赤日 2 5 2 2 4 2" xfId="25742" xr:uid="{F29B8C0C-AE6A-4CE0-B0CC-69C0A7B329FB}"/>
    <cellStyle name="赤日 2 5 2 2 5" xfId="12531" xr:uid="{8FD54680-4006-418B-821A-4CA82978B27A}"/>
    <cellStyle name="赤日 2 5 2 2 5 2" xfId="25743" xr:uid="{10C26B0E-B66A-47FA-BE04-0AE824FE603E}"/>
    <cellStyle name="赤日 2 5 2 2 6" xfId="25739" xr:uid="{6A857ACA-23A1-4716-BC0E-88C7319269CE}"/>
    <cellStyle name="赤日 2 5 2 3" xfId="12532" xr:uid="{28ACD166-CFFA-43BD-8D22-AC64B0D1765E}"/>
    <cellStyle name="赤日 2 5 2 3 2" xfId="25744" xr:uid="{29837B5C-30C4-4404-98A2-3F0A8149EA6F}"/>
    <cellStyle name="赤日 2 5 2 4" xfId="12533" xr:uid="{C2FC6803-9380-4AB6-A694-0F5B22765F71}"/>
    <cellStyle name="赤日 2 5 2 4 2" xfId="25745" xr:uid="{60540834-AE50-4689-80CE-F3F38F1759CF}"/>
    <cellStyle name="赤日 2 5 2 5" xfId="12534" xr:uid="{562B857A-7EE4-408D-B999-CF359F845919}"/>
    <cellStyle name="赤日 2 5 2 5 2" xfId="25746" xr:uid="{4AAF393C-3B4C-4E7E-B1AA-AE670B00C71A}"/>
    <cellStyle name="赤日 2 5 2 6" xfId="12535" xr:uid="{6A7D5A2C-C8F1-4E81-A380-AB17A7811F39}"/>
    <cellStyle name="赤日 2 5 2 6 2" xfId="25747" xr:uid="{1B0086FA-D7F5-4EA6-B17B-1747BBD19DA7}"/>
    <cellStyle name="赤日 2 5 2 7" xfId="12536" xr:uid="{CE72581D-FE3A-40BD-B367-14064984578B}"/>
    <cellStyle name="赤日 2 5 2 7 2" xfId="25748" xr:uid="{458647E8-FCDB-4A68-8FFE-F347D4BEA230}"/>
    <cellStyle name="赤日 2 5 2 8" xfId="12537" xr:uid="{BAF66C2A-B09A-4884-AF44-A824D459F15A}"/>
    <cellStyle name="赤日 2 5 2 8 2" xfId="25749" xr:uid="{8722EB8A-3E6C-4990-B5D0-555E93DF8E53}"/>
    <cellStyle name="赤日 2 5 2 9" xfId="14990" xr:uid="{7CCAE136-E576-4C2D-BD51-512544D88B9F}"/>
    <cellStyle name="赤日 2 5 2 9 2" xfId="27355" xr:uid="{82AEF3C1-1AA5-4D45-BBAA-29ABE2AB9C88}"/>
    <cellStyle name="赤日 2 5 20" xfId="12538" xr:uid="{40D073EC-80A6-42BD-8041-17F34CFB9A98}"/>
    <cellStyle name="赤日 2 5 20 2" xfId="25750" xr:uid="{2E1EDB36-0F11-4F01-A50C-C71226664FE7}"/>
    <cellStyle name="赤日 2 5 21" xfId="14989" xr:uid="{3DABE7D7-370B-4B79-A43B-6EB2B80F20C1}"/>
    <cellStyle name="赤日 2 5 21 2" xfId="27354" xr:uid="{D9647673-E765-4822-8550-B5CBB799DF17}"/>
    <cellStyle name="赤日 2 5 22" xfId="15383" xr:uid="{B88F1795-7B83-4698-AE4E-445057A5971B}"/>
    <cellStyle name="赤日 2 5 22 2" xfId="27723" xr:uid="{2F9FC54C-A12A-4C77-A57C-C0F415F80212}"/>
    <cellStyle name="赤日 2 5 23" xfId="15729" xr:uid="{BE8DEA0C-D147-45F2-8B57-6E2D5C876933}"/>
    <cellStyle name="赤日 2 5 3" xfId="12539" xr:uid="{659D69E2-0E62-435D-9E49-8AE340199930}"/>
    <cellStyle name="赤日 2 5 3 2" xfId="12540" xr:uid="{D6E38674-869D-4CFE-8679-BDE6184AC922}"/>
    <cellStyle name="赤日 2 5 3 2 2" xfId="25752" xr:uid="{997324EA-4644-4DB3-97D2-D1EEF22CB381}"/>
    <cellStyle name="赤日 2 5 3 3" xfId="12541" xr:uid="{0D206AFC-35E2-4C5D-8588-44640D86DADB}"/>
    <cellStyle name="赤日 2 5 3 3 2" xfId="25753" xr:uid="{3A9DEA5E-69E4-4DD1-9411-D9D8FE3DEBD9}"/>
    <cellStyle name="赤日 2 5 3 4" xfId="12542" xr:uid="{7D595565-1537-4EAE-A006-71A64EDD690C}"/>
    <cellStyle name="赤日 2 5 3 4 2" xfId="25754" xr:uid="{0EE9F3EE-E270-4E88-B86D-6E9630D2BF48}"/>
    <cellStyle name="赤日 2 5 3 5" xfId="12543" xr:uid="{BF1FB3CA-81D5-415F-AA68-C8A5DF4E0EFE}"/>
    <cellStyle name="赤日 2 5 3 5 2" xfId="25755" xr:uid="{DAE6FDA1-2F7F-4630-BCB7-D11DCE94A3D2}"/>
    <cellStyle name="赤日 2 5 3 6" xfId="25751" xr:uid="{6BD58384-E034-48C8-A8B8-16028BD5440F}"/>
    <cellStyle name="赤日 2 5 4" xfId="12544" xr:uid="{50F8198B-669F-49D7-AD70-2ADD4270809E}"/>
    <cellStyle name="赤日 2 5 4 2" xfId="12545" xr:uid="{5371CAD2-167E-4E4B-9CF7-AF35B3FAA6D6}"/>
    <cellStyle name="赤日 2 5 4 2 2" xfId="25757" xr:uid="{EE098E21-94E7-4978-8B1D-E4E6819AEA7C}"/>
    <cellStyle name="赤日 2 5 4 3" xfId="12546" xr:uid="{554A9600-915C-4404-B59E-E59709CA4F46}"/>
    <cellStyle name="赤日 2 5 4 3 2" xfId="25758" xr:uid="{9F90059F-F4A1-4DF3-B92C-E567E4378245}"/>
    <cellStyle name="赤日 2 5 4 4" xfId="12547" xr:uid="{E37D8DC6-F087-4267-BCDE-CC838C4FC683}"/>
    <cellStyle name="赤日 2 5 4 4 2" xfId="25759" xr:uid="{09829603-868C-4FC1-8442-0285EC3AA6C7}"/>
    <cellStyle name="赤日 2 5 4 5" xfId="12548" xr:uid="{8C52EBF4-E890-489F-A3AD-C8AE80FBB237}"/>
    <cellStyle name="赤日 2 5 4 5 2" xfId="25760" xr:uid="{1DAAEFDD-6FFF-4DFC-B68B-DB1A2505ED73}"/>
    <cellStyle name="赤日 2 5 4 6" xfId="25756" xr:uid="{C910A1E1-DB38-4DF9-9E80-E0BB293F0D2B}"/>
    <cellStyle name="赤日 2 5 5" xfId="12549" xr:uid="{65C0FCE5-3506-4C04-8564-32B4FE185764}"/>
    <cellStyle name="赤日 2 5 5 2" xfId="12550" xr:uid="{E357E67B-3961-4769-952D-E9EA298CEB8F}"/>
    <cellStyle name="赤日 2 5 5 2 2" xfId="25762" xr:uid="{0FEEB8E4-9039-4475-9406-DEA8A796C69A}"/>
    <cellStyle name="赤日 2 5 5 3" xfId="12551" xr:uid="{7B32B234-46E6-4991-8C43-D5EB7E1C0E4A}"/>
    <cellStyle name="赤日 2 5 5 3 2" xfId="25763" xr:uid="{EF9C54AF-D9DB-4E20-B8BF-C77B6B0022EE}"/>
    <cellStyle name="赤日 2 5 5 4" xfId="12552" xr:uid="{26C10BFB-BBF0-4038-9A42-452A75CDBCFD}"/>
    <cellStyle name="赤日 2 5 5 4 2" xfId="25764" xr:uid="{EDAFB505-7FFF-4278-AE6C-BBDB6A32EFFF}"/>
    <cellStyle name="赤日 2 5 5 5" xfId="25761" xr:uid="{36A0CB7B-B704-4EB6-9589-9E951931CC85}"/>
    <cellStyle name="赤日 2 5 6" xfId="12553" xr:uid="{5424012E-C7FD-45AB-AD86-532C2E9C44D4}"/>
    <cellStyle name="赤日 2 5 6 2" xfId="25765" xr:uid="{4B63BD2F-ED95-4E97-9B6C-4D212A076751}"/>
    <cellStyle name="赤日 2 5 7" xfId="12554" xr:uid="{118AFFAE-65FE-4AEF-A684-2D81A00F1835}"/>
    <cellStyle name="赤日 2 5 7 2" xfId="25766" xr:uid="{6D366194-AAD7-400A-A08B-E566E5D152AF}"/>
    <cellStyle name="赤日 2 5 8" xfId="12555" xr:uid="{29ECFD8E-CC59-4525-9673-941BEAC2A1B0}"/>
    <cellStyle name="赤日 2 5 8 2" xfId="25767" xr:uid="{94CAFA06-1F09-4FAB-92A6-1AA5B8560BFD}"/>
    <cellStyle name="赤日 2 5 9" xfId="12556" xr:uid="{F449B516-A37A-45E5-AF9F-029B854EB741}"/>
    <cellStyle name="赤日 2 5 9 2" xfId="25768" xr:uid="{5CF41269-FCEE-4E2D-AC1C-996B71E7430A}"/>
    <cellStyle name="赤日 2 6" xfId="12557" xr:uid="{A1A37F52-F639-4B1D-986E-D0584B2307B5}"/>
    <cellStyle name="赤日 2 6 10" xfId="15385" xr:uid="{9BD865F2-7226-434C-A42A-D25DAB807906}"/>
    <cellStyle name="赤日 2 6 10 2" xfId="27725" xr:uid="{35FBA5F8-C24F-4EAE-A782-FCDC5034D2A6}"/>
    <cellStyle name="赤日 2 6 11" xfId="25769" xr:uid="{66F7124C-CE66-492D-98CD-3AAF07F43914}"/>
    <cellStyle name="赤日 2 6 2" xfId="12558" xr:uid="{8D5AC383-A02A-49A7-904E-8E066AB2A785}"/>
    <cellStyle name="赤日 2 6 2 2" xfId="12559" xr:uid="{88887F3B-1EF8-483E-9979-D9DA52097266}"/>
    <cellStyle name="赤日 2 6 2 2 2" xfId="25771" xr:uid="{05BDCEB9-350F-400A-A812-38B8F40FFA45}"/>
    <cellStyle name="赤日 2 6 2 3" xfId="12560" xr:uid="{1A629AAE-3737-48B2-8E9F-3A28DECDF5B5}"/>
    <cellStyle name="赤日 2 6 2 3 2" xfId="25772" xr:uid="{7A898FB8-1C6E-411F-BEDA-0FC56F9687BC}"/>
    <cellStyle name="赤日 2 6 2 4" xfId="12561" xr:uid="{0B1842C1-1435-4399-94A8-48317453E463}"/>
    <cellStyle name="赤日 2 6 2 4 2" xfId="25773" xr:uid="{D8D06701-4866-4B98-8E73-3C2944FE27CA}"/>
    <cellStyle name="赤日 2 6 2 5" xfId="12562" xr:uid="{39EC9189-5E6B-49A7-9B19-26D4A1B192B5}"/>
    <cellStyle name="赤日 2 6 2 5 2" xfId="25774" xr:uid="{22FF27C5-71E5-4618-8E3E-DE7A1A93F5E6}"/>
    <cellStyle name="赤日 2 6 2 6" xfId="25770" xr:uid="{2A86ADA1-ADD0-425D-A1A9-E9DB106E3EC8}"/>
    <cellStyle name="赤日 2 6 3" xfId="12563" xr:uid="{B9191003-A11B-4BB3-A31C-AB0A2E6C5159}"/>
    <cellStyle name="赤日 2 6 3 2" xfId="25775" xr:uid="{FF50A4FE-26AD-43E1-BC5B-E0EBD74ECFD6}"/>
    <cellStyle name="赤日 2 6 4" xfId="12564" xr:uid="{111C6E0E-641E-4BA3-A939-D2BB319A31C2}"/>
    <cellStyle name="赤日 2 6 4 2" xfId="25776" xr:uid="{A83A690C-9606-4A54-879F-056C8F866FFF}"/>
    <cellStyle name="赤日 2 6 5" xfId="12565" xr:uid="{71E603DE-0435-464F-9D58-859CCF705D4B}"/>
    <cellStyle name="赤日 2 6 5 2" xfId="25777" xr:uid="{7EE89593-1020-48C2-8586-C929AFC5D3A1}"/>
    <cellStyle name="赤日 2 6 6" xfId="12566" xr:uid="{8AD1B2BA-E288-4DBE-9747-47F95ABD182F}"/>
    <cellStyle name="赤日 2 6 6 2" xfId="25778" xr:uid="{EBBB3689-AC7B-4E74-84AF-51B5493E7018}"/>
    <cellStyle name="赤日 2 6 7" xfId="12567" xr:uid="{CCB772C4-513F-440D-BCEB-8E4C66BE10D9}"/>
    <cellStyle name="赤日 2 6 7 2" xfId="25779" xr:uid="{C9090DCB-BADC-4B0D-A556-DC577AACE016}"/>
    <cellStyle name="赤日 2 6 8" xfId="12568" xr:uid="{8527C5E3-9141-4080-A58F-1C6AC1F66FBC}"/>
    <cellStyle name="赤日 2 6 8 2" xfId="25780" xr:uid="{2EFF3582-9598-4FB1-B690-67878DA0610E}"/>
    <cellStyle name="赤日 2 6 9" xfId="14991" xr:uid="{0E0017AF-86F8-4FC8-B29A-C5A68A2D1850}"/>
    <cellStyle name="赤日 2 6 9 2" xfId="27356" xr:uid="{BF21F6FE-03AF-48F8-8BDE-58215B2BB0D1}"/>
    <cellStyle name="赤日 2 7" xfId="12569" xr:uid="{704841A1-CDDD-47EA-BC3D-007EC448FC33}"/>
    <cellStyle name="赤日 2 7 2" xfId="12570" xr:uid="{E1A36C63-AF6A-4295-9202-5909C53A6421}"/>
    <cellStyle name="赤日 2 7 2 2" xfId="25782" xr:uid="{57A3ED07-8EC4-42CD-A796-606C215D8DA3}"/>
    <cellStyle name="赤日 2 7 3" xfId="12571" xr:uid="{6772AC50-808C-40EB-BACF-B9775F063E9B}"/>
    <cellStyle name="赤日 2 7 3 2" xfId="25783" xr:uid="{DC0ED5B0-1DAD-45FA-B7F4-83230D5B18F5}"/>
    <cellStyle name="赤日 2 7 4" xfId="12572" xr:uid="{A1CF2B2B-DB26-4D44-9393-8612C3BADF4B}"/>
    <cellStyle name="赤日 2 7 4 2" xfId="25784" xr:uid="{61A78508-8A33-4F3A-97C1-0F0670757061}"/>
    <cellStyle name="赤日 2 7 5" xfId="12573" xr:uid="{020F982A-A7BC-4349-9B8F-5FA98AF3F453}"/>
    <cellStyle name="赤日 2 7 5 2" xfId="25785" xr:uid="{90F00682-A611-4053-84D5-C15D95E8E5F8}"/>
    <cellStyle name="赤日 2 7 6" xfId="25781" xr:uid="{C1BC555A-C39C-495E-BAC7-76AA5E4C6B66}"/>
    <cellStyle name="赤日 2 8" xfId="12574" xr:uid="{5C04C0AC-703C-4AF2-A715-63F12967676C}"/>
    <cellStyle name="赤日 2 8 2" xfId="12575" xr:uid="{786CC326-AF66-4D8F-AED9-CBB02FA46D34}"/>
    <cellStyle name="赤日 2 8 2 2" xfId="25787" xr:uid="{17835C64-FA1D-48C3-B2AA-FB30EA34C9D7}"/>
    <cellStyle name="赤日 2 8 3" xfId="12576" xr:uid="{206DD25B-C7DE-4D97-93F6-FE9B01DF8431}"/>
    <cellStyle name="赤日 2 8 3 2" xfId="25788" xr:uid="{9C0E1F64-59F0-4EE6-8B4F-18B234CBDF30}"/>
    <cellStyle name="赤日 2 8 4" xfId="12577" xr:uid="{D50E1E91-6649-4D7B-A77F-8BC493CE876A}"/>
    <cellStyle name="赤日 2 8 4 2" xfId="25789" xr:uid="{6895EB2C-962D-40A7-8419-D1957D9637A5}"/>
    <cellStyle name="赤日 2 8 5" xfId="12578" xr:uid="{B899EEBC-EE60-4F36-93ED-A3A56745196E}"/>
    <cellStyle name="赤日 2 8 5 2" xfId="25790" xr:uid="{F2E9BF44-0062-43E5-BB35-199F180EBCC5}"/>
    <cellStyle name="赤日 2 8 6" xfId="25786" xr:uid="{B7DFDD63-F247-47AD-BC8A-3D269E3D5664}"/>
    <cellStyle name="赤日 2 9" xfId="12579" xr:uid="{E590766D-9C52-406B-A3AE-8D29723C0D66}"/>
    <cellStyle name="赤日 2 9 2" xfId="12580" xr:uid="{F128D3B0-4001-4442-8FEB-3C5CED4E245F}"/>
    <cellStyle name="赤日 2 9 2 2" xfId="25792" xr:uid="{0A586FF4-829C-49DA-AC7B-837FED102BC8}"/>
    <cellStyle name="赤日 2 9 3" xfId="12581" xr:uid="{0B20AAF9-B432-4BC2-888E-A99F9656972A}"/>
    <cellStyle name="赤日 2 9 3 2" xfId="25793" xr:uid="{5FE82872-8686-4DC3-AD0B-4C5ADB2E868C}"/>
    <cellStyle name="赤日 2 9 4" xfId="12582" xr:uid="{C6A03A90-E494-4D06-A97B-E0A7404D5C91}"/>
    <cellStyle name="赤日 2 9 4 2" xfId="25794" xr:uid="{8FB5D678-D177-4ACD-A95C-D3B0DC87660F}"/>
    <cellStyle name="赤日 2 9 5" xfId="25791" xr:uid="{487A46E4-29BB-45EF-B6F0-702377E29180}"/>
    <cellStyle name="赤日 3" xfId="1260" xr:uid="{6C3062BE-23ED-4D74-B8C8-8165901CA083}"/>
    <cellStyle name="赤日 3 10" xfId="12583" xr:uid="{8D03341C-F08D-46C6-9AB8-CA3DD0F588EE}"/>
    <cellStyle name="赤日 3 10 2" xfId="25795" xr:uid="{41221EAC-321E-4594-8267-3B772A5D1214}"/>
    <cellStyle name="赤日 3 11" xfId="12584" xr:uid="{173AB4D4-11B8-4B19-91D2-972FCB65474B}"/>
    <cellStyle name="赤日 3 11 2" xfId="25796" xr:uid="{50468C4C-4B7F-4B79-926D-8EEF3F59580F}"/>
    <cellStyle name="赤日 3 12" xfId="12585" xr:uid="{1F0521F3-A1E1-436C-9556-3D46A1373280}"/>
    <cellStyle name="赤日 3 12 2" xfId="25797" xr:uid="{F8EB0EB0-4C16-4694-907E-FC0E4FE10501}"/>
    <cellStyle name="赤日 3 13" xfId="12586" xr:uid="{8BAB6E9B-1C5E-43D7-AB92-F862639B3F54}"/>
    <cellStyle name="赤日 3 13 2" xfId="25798" xr:uid="{2C784EEC-0423-4730-93CD-A4FD731CC822}"/>
    <cellStyle name="赤日 3 14" xfId="12587" xr:uid="{29F7B0C5-D19D-4F50-9484-3CD2BD2FDC4C}"/>
    <cellStyle name="赤日 3 14 2" xfId="25799" xr:uid="{65794BA8-7FC9-43F4-9067-F400702335C8}"/>
    <cellStyle name="赤日 3 15" xfId="12588" xr:uid="{4D55415F-3609-46CC-AF62-F944080ADBC6}"/>
    <cellStyle name="赤日 3 15 2" xfId="25800" xr:uid="{1846F7EA-484A-4349-9FAC-7348403BCCEC}"/>
    <cellStyle name="赤日 3 16" xfId="12589" xr:uid="{5D52170D-6FEC-419C-A80A-0EDDF6B4729E}"/>
    <cellStyle name="赤日 3 16 2" xfId="25801" xr:uid="{17564A8B-8FB0-4D1B-9288-9A86E37DE5C5}"/>
    <cellStyle name="赤日 3 17" xfId="12590" xr:uid="{3B2511C1-4C59-4828-B4C4-2A6773B7B6D5}"/>
    <cellStyle name="赤日 3 17 2" xfId="25802" xr:uid="{BDF1D184-084B-44BE-A4F2-1A538B1FEBDB}"/>
    <cellStyle name="赤日 3 18" xfId="12591" xr:uid="{9FDC0974-E07F-46A8-8BC1-3E44823FC5DF}"/>
    <cellStyle name="赤日 3 18 2" xfId="25803" xr:uid="{4ADEDA81-A482-4383-8E0E-7BAF5F4347F5}"/>
    <cellStyle name="赤日 3 19" xfId="12592" xr:uid="{64CFE1C7-AD40-45CC-A47C-44D1AF8F10A6}"/>
    <cellStyle name="赤日 3 19 2" xfId="25804" xr:uid="{DE723ECC-5FBD-4550-8451-701189FC7698}"/>
    <cellStyle name="赤日 3 2" xfId="12593" xr:uid="{176CDACC-67C3-44A9-811A-D4788818CBA8}"/>
    <cellStyle name="赤日 3 2 10" xfId="15387" xr:uid="{35F1C8EA-EAC7-443A-8DD7-ECDC1515D48E}"/>
    <cellStyle name="赤日 3 2 10 2" xfId="27727" xr:uid="{6A1CC5DE-6D47-430D-B186-10B345030F57}"/>
    <cellStyle name="赤日 3 2 11" xfId="25805" xr:uid="{7821B147-8B41-4C64-8550-59BEC8A2BA78}"/>
    <cellStyle name="赤日 3 2 2" xfId="12594" xr:uid="{31C54E37-DBC6-41C6-BCFB-F967942A40CC}"/>
    <cellStyle name="赤日 3 2 2 2" xfId="12595" xr:uid="{8E049B24-32AF-4EFB-BA2A-253B4C8214E5}"/>
    <cellStyle name="赤日 3 2 2 2 2" xfId="25807" xr:uid="{5F80E6A6-EA08-4D49-9A57-4C241280349B}"/>
    <cellStyle name="赤日 3 2 2 3" xfId="12596" xr:uid="{864F7E31-D2A4-4C08-BE86-457DD7CDBFEB}"/>
    <cellStyle name="赤日 3 2 2 3 2" xfId="25808" xr:uid="{B25C1EE5-AFB3-4586-A80C-D554D22A2101}"/>
    <cellStyle name="赤日 3 2 2 4" xfId="12597" xr:uid="{4CDD4B15-99A7-4194-9553-04B3B57CBBDB}"/>
    <cellStyle name="赤日 3 2 2 4 2" xfId="25809" xr:uid="{721F0261-BE5C-4386-960D-1E0A6E4CB198}"/>
    <cellStyle name="赤日 3 2 2 5" xfId="12598" xr:uid="{D3D329EE-BB65-44C4-94A7-FE2A19DC7758}"/>
    <cellStyle name="赤日 3 2 2 5 2" xfId="25810" xr:uid="{B3F7C617-9287-46E4-9CAB-61298F91E18D}"/>
    <cellStyle name="赤日 3 2 2 6" xfId="25806" xr:uid="{BEFD081C-97C7-4688-BD77-28B03DECAC75}"/>
    <cellStyle name="赤日 3 2 3" xfId="12599" xr:uid="{62DE9F46-8442-43E2-A697-FEB3348D0342}"/>
    <cellStyle name="赤日 3 2 3 2" xfId="25811" xr:uid="{E0426576-BB12-4AF0-B96F-65D034951601}"/>
    <cellStyle name="赤日 3 2 4" xfId="12600" xr:uid="{B6443582-5C98-4FF2-ADFF-989DE9F32B64}"/>
    <cellStyle name="赤日 3 2 4 2" xfId="25812" xr:uid="{672B08F1-78BC-4550-844E-94A58947D7FF}"/>
    <cellStyle name="赤日 3 2 5" xfId="12601" xr:uid="{CF3D1223-12A1-4DD0-BE47-BB40E5967412}"/>
    <cellStyle name="赤日 3 2 5 2" xfId="25813" xr:uid="{1C71AAC1-E4C2-407D-BAFC-8B26499E4383}"/>
    <cellStyle name="赤日 3 2 6" xfId="12602" xr:uid="{048021A8-AA4D-4546-B997-E40AABA4BDC0}"/>
    <cellStyle name="赤日 3 2 6 2" xfId="25814" xr:uid="{CBFC67B7-2A60-4E06-ABCF-1F67D5C79919}"/>
    <cellStyle name="赤日 3 2 7" xfId="12603" xr:uid="{ACC02F61-9B22-412D-90FB-C3DCEB094DF8}"/>
    <cellStyle name="赤日 3 2 7 2" xfId="25815" xr:uid="{66A892F5-6EAF-40A7-9228-17024DD9557C}"/>
    <cellStyle name="赤日 3 2 8" xfId="12604" xr:uid="{70BF7A7B-27CC-4E36-A199-4334B4AB03B4}"/>
    <cellStyle name="赤日 3 2 8 2" xfId="25816" xr:uid="{8CB2539D-83A8-4FCE-BE7C-8808E2AA0733}"/>
    <cellStyle name="赤日 3 2 9" xfId="14993" xr:uid="{B994A0F8-6575-44F6-B317-F7FFB9748FC1}"/>
    <cellStyle name="赤日 3 2 9 2" xfId="27358" xr:uid="{9843B49B-4DD6-4462-A583-DDA17838C96C}"/>
    <cellStyle name="赤日 3 20" xfId="12605" xr:uid="{FD2B90E3-022E-4F76-918E-A005C290EE0D}"/>
    <cellStyle name="赤日 3 20 2" xfId="25817" xr:uid="{789D843E-1163-461E-909C-99AFFF77E86B}"/>
    <cellStyle name="赤日 3 21" xfId="14992" xr:uid="{DA9003AC-AFF2-4B97-97EF-9175634FB2B4}"/>
    <cellStyle name="赤日 3 21 2" xfId="27357" xr:uid="{528FD484-0FF5-4121-B612-3F63B3A170CE}"/>
    <cellStyle name="赤日 3 22" xfId="15386" xr:uid="{7ED2456D-66E2-4516-A723-6209AD90A0CC}"/>
    <cellStyle name="赤日 3 22 2" xfId="27726" xr:uid="{2E81EEA9-1ECB-4018-A634-A8EE0ECCE8C6}"/>
    <cellStyle name="赤日 3 23" xfId="15730" xr:uid="{418DBFC4-094A-431D-9ED5-E78C0D280F57}"/>
    <cellStyle name="赤日 3 3" xfId="12606" xr:uid="{FF8F0532-DFBE-4B91-83C9-6287BEA96290}"/>
    <cellStyle name="赤日 3 3 2" xfId="12607" xr:uid="{E8CB15E4-06AB-448C-B6A9-701330A3CD6D}"/>
    <cellStyle name="赤日 3 3 2 2" xfId="25819" xr:uid="{AF6D5BF8-F53A-4D62-8855-66A222EAE66A}"/>
    <cellStyle name="赤日 3 3 3" xfId="12608" xr:uid="{B890A8D9-AB7C-43DD-ADA5-9A1A84FCA957}"/>
    <cellStyle name="赤日 3 3 3 2" xfId="25820" xr:uid="{7B266A1F-0096-46DA-A89B-BED6F3153DE1}"/>
    <cellStyle name="赤日 3 3 4" xfId="12609" xr:uid="{B6F9F06E-0B71-454B-A7AD-C31D8864DC0D}"/>
    <cellStyle name="赤日 3 3 4 2" xfId="25821" xr:uid="{11B5D412-0C1A-451A-958C-D130740435A1}"/>
    <cellStyle name="赤日 3 3 5" xfId="12610" xr:uid="{42714E95-F91D-41F0-BECE-234662833274}"/>
    <cellStyle name="赤日 3 3 5 2" xfId="25822" xr:uid="{9FF8560C-DF67-449A-AD29-2132D22E6D2B}"/>
    <cellStyle name="赤日 3 3 6" xfId="25818" xr:uid="{26E653C6-7305-4454-8E80-A0DC60C2604F}"/>
    <cellStyle name="赤日 3 4" xfId="12611" xr:uid="{8966F1D7-FCBB-4AE7-A3F3-D961BF9A8B5E}"/>
    <cellStyle name="赤日 3 4 2" xfId="12612" xr:uid="{7022C81D-929A-455A-A27A-C2DECAC2CA63}"/>
    <cellStyle name="赤日 3 4 2 2" xfId="25824" xr:uid="{390384E9-4004-40C1-89E2-DA956FD878E2}"/>
    <cellStyle name="赤日 3 4 3" xfId="12613" xr:uid="{6BA0C38F-8E44-496A-8AB6-205B4ED135FF}"/>
    <cellStyle name="赤日 3 4 3 2" xfId="25825" xr:uid="{B4C9C9DF-8A34-4456-89F2-1F0098FE7E8B}"/>
    <cellStyle name="赤日 3 4 4" xfId="12614" xr:uid="{9C47E0A9-0777-4657-9201-E2D9ECA61BD0}"/>
    <cellStyle name="赤日 3 4 4 2" xfId="25826" xr:uid="{F6BF16DA-962E-4F9F-BADE-3CA60598EE3B}"/>
    <cellStyle name="赤日 3 4 5" xfId="12615" xr:uid="{1188EF74-2A31-4B40-ACF2-162EB27A2B59}"/>
    <cellStyle name="赤日 3 4 5 2" xfId="25827" xr:uid="{AFE19355-56CA-4B49-B499-4D91EC8D6705}"/>
    <cellStyle name="赤日 3 4 6" xfId="25823" xr:uid="{B8C66111-A473-4C2B-AFD0-8A6BD3C593E6}"/>
    <cellStyle name="赤日 3 5" xfId="12616" xr:uid="{3D835439-F627-4887-BEC4-093CE4F706B0}"/>
    <cellStyle name="赤日 3 5 2" xfId="12617" xr:uid="{20C899AF-0CBB-47DC-9254-0F4255240176}"/>
    <cellStyle name="赤日 3 5 2 2" xfId="25829" xr:uid="{A822C124-BFBC-4450-B3FA-D86A71EAA443}"/>
    <cellStyle name="赤日 3 5 3" xfId="12618" xr:uid="{29AB9ECA-53EE-437C-BF58-D66D2ECB8F18}"/>
    <cellStyle name="赤日 3 5 3 2" xfId="25830" xr:uid="{8A68C59D-9260-4A11-AF05-4EAFA5E89343}"/>
    <cellStyle name="赤日 3 5 4" xfId="12619" xr:uid="{8B617B97-C7B0-402F-8D5C-E42639ED10F6}"/>
    <cellStyle name="赤日 3 5 4 2" xfId="25831" xr:uid="{27320A4A-D000-4147-94EA-C957211ED969}"/>
    <cellStyle name="赤日 3 5 5" xfId="25828" xr:uid="{618A48FA-C442-4DB6-B085-61AC793F8281}"/>
    <cellStyle name="赤日 3 6" xfId="12620" xr:uid="{83BC5700-11C6-4954-99E3-DEF535E4ED8B}"/>
    <cellStyle name="赤日 3 6 2" xfId="25832" xr:uid="{2EACFE07-122B-4620-9100-38E05209C199}"/>
    <cellStyle name="赤日 3 7" xfId="12621" xr:uid="{58CF48B1-BE95-49D7-86BB-35097BD40B3D}"/>
    <cellStyle name="赤日 3 7 2" xfId="25833" xr:uid="{4609932A-C749-4FF1-A090-FCBCC159CA9A}"/>
    <cellStyle name="赤日 3 8" xfId="12622" xr:uid="{96C58FF9-4C95-43F9-B15E-FB65DB1B9324}"/>
    <cellStyle name="赤日 3 8 2" xfId="25834" xr:uid="{3723F9F5-AB8C-4C3F-A3BF-EC6998017954}"/>
    <cellStyle name="赤日 3 9" xfId="12623" xr:uid="{25D6F3BC-4988-42E0-B328-4D6C7B887739}"/>
    <cellStyle name="赤日 3 9 2" xfId="25835" xr:uid="{C04AEF2F-175F-4FFE-B621-191AEB014B5F}"/>
    <cellStyle name="赤日 4" xfId="1261" xr:uid="{E3FDB807-47DF-4CB8-9859-DA6CA068C245}"/>
    <cellStyle name="赤日 4 10" xfId="12624" xr:uid="{6C7AD26D-E429-4EF9-B3C9-7C2EA003BB20}"/>
    <cellStyle name="赤日 4 10 2" xfId="25836" xr:uid="{6256DA30-E80A-4571-8CA1-0132F4EA39D7}"/>
    <cellStyle name="赤日 4 11" xfId="12625" xr:uid="{A779D021-4419-460F-A32A-E7CECD2BA658}"/>
    <cellStyle name="赤日 4 11 2" xfId="25837" xr:uid="{F7D7E65C-EF75-4A87-A2C8-8B8B85DD1631}"/>
    <cellStyle name="赤日 4 12" xfId="12626" xr:uid="{8464DD73-E485-4DCE-A8B5-67B08621B58E}"/>
    <cellStyle name="赤日 4 12 2" xfId="25838" xr:uid="{C6CFB192-44CA-4745-8534-2B6BB5916437}"/>
    <cellStyle name="赤日 4 13" xfId="12627" xr:uid="{2011DEBA-6FDC-441D-8433-B399D86DC22D}"/>
    <cellStyle name="赤日 4 13 2" xfId="25839" xr:uid="{1CE1333E-9723-450E-8211-8F4D1370A930}"/>
    <cellStyle name="赤日 4 14" xfId="12628" xr:uid="{8FDCD9D2-DADB-4FDD-BD2F-331ABBEB02F6}"/>
    <cellStyle name="赤日 4 14 2" xfId="25840" xr:uid="{DB349224-6627-41A7-ABBB-2DADE904D729}"/>
    <cellStyle name="赤日 4 15" xfId="12629" xr:uid="{21A6A5C8-63CF-44AC-BA3E-B3751A3FE17A}"/>
    <cellStyle name="赤日 4 15 2" xfId="25841" xr:uid="{D8A16F63-9538-4E05-ACEB-F88F04048D77}"/>
    <cellStyle name="赤日 4 16" xfId="12630" xr:uid="{79D1F9B1-A06C-431B-84AA-B9841B7600C5}"/>
    <cellStyle name="赤日 4 16 2" xfId="25842" xr:uid="{72C38781-E12E-4F31-9D78-FA2DA0C834DD}"/>
    <cellStyle name="赤日 4 17" xfId="12631" xr:uid="{5C00FAC7-3EE6-4E17-9280-C21FB73FD24B}"/>
    <cellStyle name="赤日 4 17 2" xfId="25843" xr:uid="{1BCF5F3F-E542-4905-8CEA-CEC34B87BC2D}"/>
    <cellStyle name="赤日 4 18" xfId="12632" xr:uid="{CA2A34EA-3C6C-4999-B9D8-BB581676D9E0}"/>
    <cellStyle name="赤日 4 18 2" xfId="25844" xr:uid="{A042E82B-5E6F-4A71-B2E7-A56744EF58D5}"/>
    <cellStyle name="赤日 4 19" xfId="12633" xr:uid="{6DEEA49B-B5E2-47B8-AE0E-CD7211F265CC}"/>
    <cellStyle name="赤日 4 19 2" xfId="25845" xr:uid="{AE8C5C93-E061-4A81-B765-5C81F7F2D270}"/>
    <cellStyle name="赤日 4 2" xfId="12634" xr:uid="{5159A32F-DAB1-4D3D-8B80-2A0ECB988E9A}"/>
    <cellStyle name="赤日 4 2 10" xfId="15389" xr:uid="{6D37B732-3346-492A-B471-8982F6E2D21B}"/>
    <cellStyle name="赤日 4 2 10 2" xfId="27729" xr:uid="{1E682B60-51D7-4268-8A7B-CE8F722A3B64}"/>
    <cellStyle name="赤日 4 2 11" xfId="25846" xr:uid="{F13F4726-5801-4F60-ABA9-FB52296C4043}"/>
    <cellStyle name="赤日 4 2 2" xfId="12635" xr:uid="{76D86B6F-317F-4BCE-8988-7125214FC4FB}"/>
    <cellStyle name="赤日 4 2 2 2" xfId="12636" xr:uid="{C15E8708-C797-4047-B696-10A901B0E89B}"/>
    <cellStyle name="赤日 4 2 2 2 2" xfId="25848" xr:uid="{58C531C5-D1B8-4AB7-ADFB-0CFC93225FA9}"/>
    <cellStyle name="赤日 4 2 2 3" xfId="12637" xr:uid="{CDE264FA-22D9-4CFC-9B96-FC725867C89E}"/>
    <cellStyle name="赤日 4 2 2 3 2" xfId="25849" xr:uid="{C7203A75-366C-4F14-8631-435965FCD432}"/>
    <cellStyle name="赤日 4 2 2 4" xfId="12638" xr:uid="{29C50D09-37C2-4A2B-9933-7EBBD003141C}"/>
    <cellStyle name="赤日 4 2 2 4 2" xfId="25850" xr:uid="{D8CA8D5F-56CE-436E-96B4-BA57A5944F44}"/>
    <cellStyle name="赤日 4 2 2 5" xfId="12639" xr:uid="{4ADF686A-3F61-4AD9-8116-013D15E2AC79}"/>
    <cellStyle name="赤日 4 2 2 5 2" xfId="25851" xr:uid="{0539D870-D26C-469E-92ED-B0352EB5A712}"/>
    <cellStyle name="赤日 4 2 2 6" xfId="25847" xr:uid="{2424C14D-17BB-4772-A6EC-EB480710757A}"/>
    <cellStyle name="赤日 4 2 3" xfId="12640" xr:uid="{D4835F6B-A1B2-4F39-8A75-9272B2EA4267}"/>
    <cellStyle name="赤日 4 2 3 2" xfId="25852" xr:uid="{89E73890-442D-491C-BDF4-617C82AD6E66}"/>
    <cellStyle name="赤日 4 2 4" xfId="12641" xr:uid="{8B8A2230-12E5-48B5-B5A4-1FFEBB15EC39}"/>
    <cellStyle name="赤日 4 2 4 2" xfId="25853" xr:uid="{F5AD888C-3745-4BAD-BF7C-733F232AF054}"/>
    <cellStyle name="赤日 4 2 5" xfId="12642" xr:uid="{D0332442-CCD5-4DF0-A858-F36CCA746D7D}"/>
    <cellStyle name="赤日 4 2 5 2" xfId="25854" xr:uid="{97ACA287-EBA7-43CA-9D56-C7BEC232649C}"/>
    <cellStyle name="赤日 4 2 6" xfId="12643" xr:uid="{E81B4C2C-82D8-4D57-8238-D1B764D9EDF0}"/>
    <cellStyle name="赤日 4 2 6 2" xfId="25855" xr:uid="{9F472FB3-869B-4BB5-9AD1-B4C5DD1C97D5}"/>
    <cellStyle name="赤日 4 2 7" xfId="12644" xr:uid="{CBA7C91F-A410-480B-A1CC-554A8A3BE767}"/>
    <cellStyle name="赤日 4 2 7 2" xfId="25856" xr:uid="{B2A4CA1E-0FAE-4FC5-AAF9-96B5C3ECE715}"/>
    <cellStyle name="赤日 4 2 8" xfId="12645" xr:uid="{E40C806C-7B67-4E01-8329-2A9627F22B09}"/>
    <cellStyle name="赤日 4 2 8 2" xfId="25857" xr:uid="{27A515B4-E819-4DB8-8733-F4EC90904E02}"/>
    <cellStyle name="赤日 4 2 9" xfId="14995" xr:uid="{C40C93A7-92A3-4DC7-9CD1-69D1484C3A10}"/>
    <cellStyle name="赤日 4 2 9 2" xfId="27360" xr:uid="{8C0D2188-5476-4157-9D57-0A1F4B7466B0}"/>
    <cellStyle name="赤日 4 20" xfId="12646" xr:uid="{488D90E0-83E3-453A-AEE7-F13A6FDA5995}"/>
    <cellStyle name="赤日 4 20 2" xfId="25858" xr:uid="{4871DC04-2A1F-41F5-8E1B-9D86CF11C76D}"/>
    <cellStyle name="赤日 4 21" xfId="14994" xr:uid="{ED50D9F2-DCB8-483C-AB6C-0C33160C2311}"/>
    <cellStyle name="赤日 4 21 2" xfId="27359" xr:uid="{F5AF840D-718D-4ECD-B658-82F24F37583C}"/>
    <cellStyle name="赤日 4 22" xfId="15388" xr:uid="{FCC2B274-6EC9-4B4A-8F00-5DAC2699843C}"/>
    <cellStyle name="赤日 4 22 2" xfId="27728" xr:uid="{69D05538-CD42-4BC8-BDF1-904AC9B85CBA}"/>
    <cellStyle name="赤日 4 23" xfId="15731" xr:uid="{2386807F-AF76-447B-BC9F-7389EAD936BB}"/>
    <cellStyle name="赤日 4 3" xfId="12647" xr:uid="{469A7C2B-BC2A-4729-ACC9-0FACB1AC3347}"/>
    <cellStyle name="赤日 4 3 2" xfId="12648" xr:uid="{ADD3F625-6245-4D84-A947-981778237839}"/>
    <cellStyle name="赤日 4 3 2 2" xfId="25860" xr:uid="{EC331D63-CB60-4314-98B1-642CC9F3CD57}"/>
    <cellStyle name="赤日 4 3 3" xfId="12649" xr:uid="{F1E79F9C-14C1-4EB5-9217-7D6344D72FD6}"/>
    <cellStyle name="赤日 4 3 3 2" xfId="25861" xr:uid="{79E8CD0E-D92E-4D3B-AF9E-FB26E371A9A9}"/>
    <cellStyle name="赤日 4 3 4" xfId="12650" xr:uid="{63603295-C689-43FF-A81F-7599C93E2FF1}"/>
    <cellStyle name="赤日 4 3 4 2" xfId="25862" xr:uid="{BC21ADB2-DBBA-4F02-97CE-EFE45E5D4B4C}"/>
    <cellStyle name="赤日 4 3 5" xfId="12651" xr:uid="{7E4E10A9-098B-4756-9D97-45BFE730FAE4}"/>
    <cellStyle name="赤日 4 3 5 2" xfId="25863" xr:uid="{FB79D3DD-0A3C-4AF6-8444-6330DF203FD7}"/>
    <cellStyle name="赤日 4 3 6" xfId="25859" xr:uid="{A99415DD-D06D-43C5-BD5B-98CA6E0E3778}"/>
    <cellStyle name="赤日 4 4" xfId="12652" xr:uid="{5C6AB423-0CB7-46CC-8F88-DB4A24061725}"/>
    <cellStyle name="赤日 4 4 2" xfId="12653" xr:uid="{D3AA756A-C727-46CB-A6C5-3C12D06D28AF}"/>
    <cellStyle name="赤日 4 4 2 2" xfId="25865" xr:uid="{D91BC253-AEB2-498A-960D-06D38A2FAE3F}"/>
    <cellStyle name="赤日 4 4 3" xfId="12654" xr:uid="{1C1803EB-CD33-4F98-B787-7FF783B4BCD6}"/>
    <cellStyle name="赤日 4 4 3 2" xfId="25866" xr:uid="{55BD9147-7E8B-4B84-8677-2D767A87C1FB}"/>
    <cellStyle name="赤日 4 4 4" xfId="12655" xr:uid="{2EF23087-3FB3-4BAB-A357-EAEE2ECF6A61}"/>
    <cellStyle name="赤日 4 4 4 2" xfId="25867" xr:uid="{2A44B8FD-0304-4B02-84AB-C98992B8EB00}"/>
    <cellStyle name="赤日 4 4 5" xfId="12656" xr:uid="{D6529D5A-F153-4E5B-BA00-71B49A9F135D}"/>
    <cellStyle name="赤日 4 4 5 2" xfId="25868" xr:uid="{6E10BEA9-9670-4D96-8949-CB1557711A86}"/>
    <cellStyle name="赤日 4 4 6" xfId="25864" xr:uid="{8D2E29C7-60FD-490C-BDDB-2CE721CFA8FC}"/>
    <cellStyle name="赤日 4 5" xfId="12657" xr:uid="{0BA6ACDA-F4D2-45B7-B6EF-46DCF7BF07A4}"/>
    <cellStyle name="赤日 4 5 2" xfId="12658" xr:uid="{80E08192-BD7B-4B5D-9E77-1FF36F5FEA2B}"/>
    <cellStyle name="赤日 4 5 2 2" xfId="25870" xr:uid="{454EC87C-F1E3-48F2-9DF3-ABE223564E43}"/>
    <cellStyle name="赤日 4 5 3" xfId="12659" xr:uid="{41E28C25-9B84-4CDA-86FD-1D0EBE524F09}"/>
    <cellStyle name="赤日 4 5 3 2" xfId="25871" xr:uid="{A7BE4BCB-0566-4492-937A-C2F135A35180}"/>
    <cellStyle name="赤日 4 5 4" xfId="12660" xr:uid="{D0FF5F28-C641-4F83-9A15-BE96E38386FA}"/>
    <cellStyle name="赤日 4 5 4 2" xfId="25872" xr:uid="{115BECB7-7709-436D-A4E5-2352E4694D2C}"/>
    <cellStyle name="赤日 4 5 5" xfId="25869" xr:uid="{D4D7ABD3-A67A-41EE-B5CF-0D8B5358913C}"/>
    <cellStyle name="赤日 4 6" xfId="12661" xr:uid="{092CBFC3-77CE-4996-9691-4F34AEDAB96E}"/>
    <cellStyle name="赤日 4 6 2" xfId="25873" xr:uid="{71039ABB-D21A-4104-BFC7-02C08A393545}"/>
    <cellStyle name="赤日 4 7" xfId="12662" xr:uid="{6F4900BA-1681-4CBF-AB02-B548F9C59942}"/>
    <cellStyle name="赤日 4 7 2" xfId="25874" xr:uid="{7FD595EB-0319-444B-885F-9645A2385DEE}"/>
    <cellStyle name="赤日 4 8" xfId="12663" xr:uid="{D2C2ED9B-FB24-48F3-AA15-3FAC9DB35205}"/>
    <cellStyle name="赤日 4 8 2" xfId="25875" xr:uid="{D7EC1CD7-D2AD-48C7-87BD-9BB2BAB1477F}"/>
    <cellStyle name="赤日 4 9" xfId="12664" xr:uid="{39EACB8F-DA42-47D0-80B5-3F079CE55260}"/>
    <cellStyle name="赤日 4 9 2" xfId="25876" xr:uid="{2DEF5261-34A3-4F65-A60F-D0775F12559E}"/>
    <cellStyle name="赤日 5" xfId="1262" xr:uid="{8EC4E966-B10D-4404-800C-718667C3800F}"/>
    <cellStyle name="赤日 5 10" xfId="12665" xr:uid="{E10896D4-C442-4AB2-BCDE-ADB323275E00}"/>
    <cellStyle name="赤日 5 10 2" xfId="25877" xr:uid="{C790A275-0BE2-40DC-88FD-E1752CF9E680}"/>
    <cellStyle name="赤日 5 11" xfId="12666" xr:uid="{AA524DF3-FEC6-4EC9-9B92-737C7961BF11}"/>
    <cellStyle name="赤日 5 11 2" xfId="25878" xr:uid="{2FC4E580-CF1B-4238-BACD-F89C48093BBB}"/>
    <cellStyle name="赤日 5 12" xfId="12667" xr:uid="{EA4D0968-5570-4BE1-9AB6-B2EDE58D6E88}"/>
    <cellStyle name="赤日 5 12 2" xfId="25879" xr:uid="{F0737744-5E0B-40D1-B42C-D52A37A7A887}"/>
    <cellStyle name="赤日 5 13" xfId="12668" xr:uid="{6772ACCE-8993-4D37-8D1A-50E311EDFFE5}"/>
    <cellStyle name="赤日 5 13 2" xfId="25880" xr:uid="{1DA2C837-D2F7-49A9-9457-79FAE33F46B8}"/>
    <cellStyle name="赤日 5 14" xfId="12669" xr:uid="{50B95FBB-A682-477A-9A97-896C469F14C6}"/>
    <cellStyle name="赤日 5 14 2" xfId="25881" xr:uid="{8E0DFC37-946B-4F6C-A56F-43F9D7BEEF94}"/>
    <cellStyle name="赤日 5 15" xfId="12670" xr:uid="{E7094D28-868F-4C9F-822A-B264106807D4}"/>
    <cellStyle name="赤日 5 15 2" xfId="25882" xr:uid="{3FCD49F0-B98B-414B-9961-858E275D0A85}"/>
    <cellStyle name="赤日 5 16" xfId="12671" xr:uid="{FBB156E5-8B41-4E19-B289-51D29E0AA4B7}"/>
    <cellStyle name="赤日 5 16 2" xfId="25883" xr:uid="{FDD36882-4966-4AFF-81EF-EE4C37D9B3BB}"/>
    <cellStyle name="赤日 5 17" xfId="12672" xr:uid="{C342A95A-D06F-4ED6-B18E-9BF8C331BAE3}"/>
    <cellStyle name="赤日 5 17 2" xfId="25884" xr:uid="{B7EF3071-E613-4FBB-8E7E-D39A23C1B8B1}"/>
    <cellStyle name="赤日 5 18" xfId="12673" xr:uid="{69E11D69-7459-43A7-8FF1-FF1B5196F84C}"/>
    <cellStyle name="赤日 5 18 2" xfId="25885" xr:uid="{A75D1EE9-5D28-4924-B53F-EAA098AAA506}"/>
    <cellStyle name="赤日 5 19" xfId="12674" xr:uid="{26A1EA90-5BF3-4E49-88BB-6A4CA9F1733B}"/>
    <cellStyle name="赤日 5 19 2" xfId="25886" xr:uid="{11308D75-A8C7-4212-B1F9-9969F5399848}"/>
    <cellStyle name="赤日 5 2" xfId="12675" xr:uid="{C9AF3FEA-B45F-497E-B26D-6BCF73AC4933}"/>
    <cellStyle name="赤日 5 2 10" xfId="25887" xr:uid="{3FD29042-895F-4146-AC85-3B287DBC4BD6}"/>
    <cellStyle name="赤日 5 2 2" xfId="12676" xr:uid="{6AC6E4BB-9529-4A29-BFD4-3AB09580E71F}"/>
    <cellStyle name="赤日 5 2 2 2" xfId="12677" xr:uid="{66B567BF-288C-4C3A-8184-51937BE70325}"/>
    <cellStyle name="赤日 5 2 2 2 2" xfId="25889" xr:uid="{FEA41B2D-E8A0-4482-B88B-BC56F420A26C}"/>
    <cellStyle name="赤日 5 2 2 3" xfId="12678" xr:uid="{57FF61D8-45FB-405C-9388-850B76AE7237}"/>
    <cellStyle name="赤日 5 2 2 3 2" xfId="25890" xr:uid="{588B7579-032F-43A7-B60A-D4916C1B8739}"/>
    <cellStyle name="赤日 5 2 2 4" xfId="12679" xr:uid="{04A83BFF-954E-43F2-9F61-BBC624FC91FC}"/>
    <cellStyle name="赤日 5 2 2 4 2" xfId="25891" xr:uid="{A15D8178-57E3-41E2-B9DC-B131BDAAFD39}"/>
    <cellStyle name="赤日 5 2 2 5" xfId="25888" xr:uid="{8A628051-78E3-400B-9E99-205099E704F5}"/>
    <cellStyle name="赤日 5 2 3" xfId="12680" xr:uid="{63034702-2792-4D9D-9DDD-AD104EF510E5}"/>
    <cellStyle name="赤日 5 2 3 2" xfId="25892" xr:uid="{987DC44C-BB04-485F-B404-98438055DD41}"/>
    <cellStyle name="赤日 5 2 4" xfId="12681" xr:uid="{B82F11B6-825B-41B0-9230-4A24E4F557F7}"/>
    <cellStyle name="赤日 5 2 4 2" xfId="25893" xr:uid="{458E426A-89E8-4E53-89E2-82A0C2E91917}"/>
    <cellStyle name="赤日 5 2 5" xfId="12682" xr:uid="{5D7BD9A2-A7A6-4D1F-BEBE-C77DB62FE726}"/>
    <cellStyle name="赤日 5 2 5 2" xfId="25894" xr:uid="{659CA650-7DD1-4191-98A9-1D8CA9AD549F}"/>
    <cellStyle name="赤日 5 2 6" xfId="12683" xr:uid="{C51F0CCA-E48A-4808-A28F-9739443C125C}"/>
    <cellStyle name="赤日 5 2 6 2" xfId="25895" xr:uid="{31A0996F-0336-46A3-9F6F-C8DD5FA67667}"/>
    <cellStyle name="赤日 5 2 7" xfId="12684" xr:uid="{8AC70922-05C1-40A4-BB91-BDBC88014BDC}"/>
    <cellStyle name="赤日 5 2 7 2" xfId="25896" xr:uid="{8182B852-87F4-42D6-B69F-B6DD602BF1DE}"/>
    <cellStyle name="赤日 5 2 8" xfId="15152" xr:uid="{5A986DCE-7498-4B30-B6DB-CD69284C9348}"/>
    <cellStyle name="赤日 5 2 8 2" xfId="27492" xr:uid="{024840DA-D933-4745-ADFC-1CEB98E52F52}"/>
    <cellStyle name="赤日 5 2 9" xfId="15524" xr:uid="{EB84578E-DA60-4574-AA61-2175B32736EB}"/>
    <cellStyle name="赤日 5 2 9 2" xfId="27864" xr:uid="{F0570754-928A-47E4-848E-9D2D74ED3938}"/>
    <cellStyle name="赤日 5 20" xfId="14996" xr:uid="{1AE78739-7754-406C-A48F-26D27604FC50}"/>
    <cellStyle name="赤日 5 20 2" xfId="27361" xr:uid="{971548F1-37A5-453E-AD44-C261B83A4AD2}"/>
    <cellStyle name="赤日 5 21" xfId="15390" xr:uid="{2EBCF0A4-BB5A-41F9-9969-BDCBB27452A3}"/>
    <cellStyle name="赤日 5 21 2" xfId="27730" xr:uid="{0E1081D5-CA44-49AA-B8BA-56B4A3484ADB}"/>
    <cellStyle name="赤日 5 22" xfId="15732" xr:uid="{5F443E80-1F6F-488F-8E07-1B447E68CA84}"/>
    <cellStyle name="赤日 5 3" xfId="12685" xr:uid="{DFB99C96-BA88-4481-A4C2-78A3577D012E}"/>
    <cellStyle name="赤日 5 3 2" xfId="12686" xr:uid="{A0313AA4-AD8D-47A9-AA16-139D58DEDCAB}"/>
    <cellStyle name="赤日 5 3 2 2" xfId="25898" xr:uid="{CC060857-7266-4934-AC16-9F8FF76412AA}"/>
    <cellStyle name="赤日 5 3 3" xfId="12687" xr:uid="{E1497C22-9E51-4E16-9A45-C232E3521DC9}"/>
    <cellStyle name="赤日 5 3 3 2" xfId="25899" xr:uid="{30727583-A459-44EE-9970-39EC35BEEA32}"/>
    <cellStyle name="赤日 5 3 4" xfId="12688" xr:uid="{29BBC11C-3F05-4946-ACA2-5773A0ABB9AC}"/>
    <cellStyle name="赤日 5 3 4 2" xfId="25900" xr:uid="{C094F6AC-BD9F-464F-9100-522F805C5F6A}"/>
    <cellStyle name="赤日 5 3 5" xfId="12689" xr:uid="{F6F7C48D-0455-4DBB-B88C-C6FCD779887A}"/>
    <cellStyle name="赤日 5 3 5 2" xfId="25901" xr:uid="{949486A5-99B3-41A5-9FAA-E6BF0F89C7BA}"/>
    <cellStyle name="赤日 5 3 6" xfId="25897" xr:uid="{1C0DA3DB-9F8E-4959-BA60-33BB0C536C56}"/>
    <cellStyle name="赤日 5 4" xfId="12690" xr:uid="{FA98E616-142E-4A3B-8A1C-AA7AE15E06A1}"/>
    <cellStyle name="赤日 5 4 2" xfId="12691" xr:uid="{74981308-1392-4D49-9AE1-4C5D28817E65}"/>
    <cellStyle name="赤日 5 4 2 2" xfId="25903" xr:uid="{297A8B46-67DB-4F66-BB59-4A1345045094}"/>
    <cellStyle name="赤日 5 4 3" xfId="12692" xr:uid="{1872D577-16F5-477E-876C-8C483AAB933B}"/>
    <cellStyle name="赤日 5 4 3 2" xfId="25904" xr:uid="{15B47E99-CAE1-4245-872B-1CA702EC6447}"/>
    <cellStyle name="赤日 5 4 4" xfId="12693" xr:uid="{4D8E9BBB-EF7B-4698-A628-FE62E7778691}"/>
    <cellStyle name="赤日 5 4 4 2" xfId="25905" xr:uid="{89AD7B21-4B0D-45CF-9412-E1DCD7B1D64A}"/>
    <cellStyle name="赤日 5 4 5" xfId="25902" xr:uid="{63C37250-18B9-49CA-9AB3-B99EF9F324F1}"/>
    <cellStyle name="赤日 5 5" xfId="12694" xr:uid="{87E9C8C2-850F-4B6B-9B23-3AD1F2D9DF95}"/>
    <cellStyle name="赤日 5 5 2" xfId="12695" xr:uid="{B4A91704-E252-414D-8A8E-75D3986AF9D4}"/>
    <cellStyle name="赤日 5 5 2 2" xfId="25907" xr:uid="{084C1CCD-0AF3-4DD2-8A46-52F62A1A2422}"/>
    <cellStyle name="赤日 5 5 3" xfId="12696" xr:uid="{1F210DF1-B70F-4148-87EE-58F1787F9A8E}"/>
    <cellStyle name="赤日 5 5 3 2" xfId="25908" xr:uid="{72C8C644-88FB-4962-925B-50B07BFDF3D3}"/>
    <cellStyle name="赤日 5 5 4" xfId="12697" xr:uid="{3AA6CE42-E429-48B0-801F-A32A61EB2FD4}"/>
    <cellStyle name="赤日 5 5 4 2" xfId="25909" xr:uid="{0D0B628E-F43C-479D-A8B9-6974A61C17A0}"/>
    <cellStyle name="赤日 5 5 5" xfId="25906" xr:uid="{14ABB746-7008-4A79-BE59-2EFE7501B69D}"/>
    <cellStyle name="赤日 5 6" xfId="12698" xr:uid="{DC50357C-D07A-4DE5-AABF-B76495D155D6}"/>
    <cellStyle name="赤日 5 6 2" xfId="25910" xr:uid="{F06EA82A-A1D2-430F-B3CE-86CA60A9CA7C}"/>
    <cellStyle name="赤日 5 7" xfId="12699" xr:uid="{7E9EB07A-06CA-477F-9280-982B99966066}"/>
    <cellStyle name="赤日 5 7 2" xfId="25911" xr:uid="{F4B79A81-F1AA-4069-AC10-CDC4AF8AD6F8}"/>
    <cellStyle name="赤日 5 8" xfId="12700" xr:uid="{1C367547-C27B-4731-8287-9D23DA5AA26D}"/>
    <cellStyle name="赤日 5 8 2" xfId="25912" xr:uid="{2BF5A5D8-5F14-46EE-BE67-E3D71FC01E34}"/>
    <cellStyle name="赤日 5 9" xfId="12701" xr:uid="{9BC1DBE1-A2AE-4110-AB86-4C7E7504925D}"/>
    <cellStyle name="赤日 5 9 2" xfId="25913" xr:uid="{2D0D9CF8-97A3-408D-8F46-2435BF57AF2E}"/>
    <cellStyle name="赤日 6" xfId="1428" xr:uid="{EBA70604-8E62-42F8-81A6-D6ACD57E7207}"/>
    <cellStyle name="赤日 6 10" xfId="12702" xr:uid="{8F6A460E-85B5-44EC-9A02-A13985AEB72F}"/>
    <cellStyle name="赤日 6 10 2" xfId="25914" xr:uid="{4C08DC99-21BB-44D3-9BA3-80134F7752AE}"/>
    <cellStyle name="赤日 6 11" xfId="12703" xr:uid="{3C5D08D4-F2F2-4613-B9EB-1DCC9B84CA38}"/>
    <cellStyle name="赤日 6 11 2" xfId="25915" xr:uid="{B7EDA6F0-38D0-482F-8784-CB1708FF6C0C}"/>
    <cellStyle name="赤日 6 12" xfId="12704" xr:uid="{1B04E2EF-A20A-4297-9DAC-C9E3FF118D69}"/>
    <cellStyle name="赤日 6 12 2" xfId="25916" xr:uid="{65AFA949-B112-4ADC-95E2-7CB390BC72F9}"/>
    <cellStyle name="赤日 6 13" xfId="12705" xr:uid="{288A0BBC-65A1-402B-B92E-C76CFD9600DE}"/>
    <cellStyle name="赤日 6 13 2" xfId="25917" xr:uid="{2C6E1EAD-D829-477A-BB0B-9A7C51E39B51}"/>
    <cellStyle name="赤日 6 14" xfId="12706" xr:uid="{B8424D73-9BC5-42E9-B00A-F74C34B2DA6A}"/>
    <cellStyle name="赤日 6 14 2" xfId="25918" xr:uid="{AC116AA4-6BA0-4E4F-92F2-4218F48D1EF6}"/>
    <cellStyle name="赤日 6 15" xfId="12707" xr:uid="{34CC6603-CD81-42BB-9134-C50F269B0DFC}"/>
    <cellStyle name="赤日 6 15 2" xfId="25919" xr:uid="{8CD80BF2-F5FD-4D5B-BA70-5706751A7D3E}"/>
    <cellStyle name="赤日 6 16" xfId="12708" xr:uid="{56A3E1D7-A843-4AE5-9723-1C71E3943E42}"/>
    <cellStyle name="赤日 6 16 2" xfId="25920" xr:uid="{A1A0CC1F-7E93-4B83-BD6B-FC03935EAD59}"/>
    <cellStyle name="赤日 6 17" xfId="15153" xr:uid="{BCCE2011-56FA-47E5-84F3-35EB61C0F007}"/>
    <cellStyle name="赤日 6 17 2" xfId="27493" xr:uid="{B9F49DBD-1D97-4794-8192-0E41ED3E62F4}"/>
    <cellStyle name="赤日 6 18" xfId="15525" xr:uid="{57F4579F-0D78-4F12-94AD-65FDDD50F2CD}"/>
    <cellStyle name="赤日 6 18 2" xfId="27865" xr:uid="{4F1182C0-E672-4C3B-916A-CECE2CFA3D5B}"/>
    <cellStyle name="赤日 6 19" xfId="15783" xr:uid="{8B707DAF-4BAA-48CE-A6CB-B1D9D856D6CC}"/>
    <cellStyle name="赤日 6 2" xfId="12709" xr:uid="{F96161EC-A0E5-4BE8-90B7-BEC921DCE183}"/>
    <cellStyle name="赤日 6 2 2" xfId="12710" xr:uid="{9DC5EEC3-D849-4320-B130-1F4552AF0FAE}"/>
    <cellStyle name="赤日 6 2 2 2" xfId="12711" xr:uid="{2E6E75A8-88FC-4981-9F3C-1B5BF338B64C}"/>
    <cellStyle name="赤日 6 2 2 2 2" xfId="25923" xr:uid="{8310B0A8-C7D5-4415-99C9-10DF18E17874}"/>
    <cellStyle name="赤日 6 2 2 3" xfId="12712" xr:uid="{0425D020-5B84-450D-9B65-EB76683ECF90}"/>
    <cellStyle name="赤日 6 2 2 3 2" xfId="25924" xr:uid="{244F6490-BEA2-45A9-8DE3-A277A7B97048}"/>
    <cellStyle name="赤日 6 2 2 4" xfId="12713" xr:uid="{B1ED2161-1B7E-4DB5-A01C-7F808B02B83C}"/>
    <cellStyle name="赤日 6 2 2 4 2" xfId="25925" xr:uid="{C8CF14CE-7B97-4E5B-BA2F-67A210BCD7BC}"/>
    <cellStyle name="赤日 6 2 2 5" xfId="25922" xr:uid="{AFA8E98F-0A91-4AC2-AAB0-AB38CCC9189B}"/>
    <cellStyle name="赤日 6 2 3" xfId="12714" xr:uid="{B96EE4DF-546F-4ABA-8FD8-80DDEAD2ABD8}"/>
    <cellStyle name="赤日 6 2 3 2" xfId="25926" xr:uid="{CDDAC0E5-B025-4E44-B363-80699DBE0FE4}"/>
    <cellStyle name="赤日 6 2 4" xfId="12715" xr:uid="{6234546F-3B8F-4703-A080-D57A2404B5B0}"/>
    <cellStyle name="赤日 6 2 4 2" xfId="25927" xr:uid="{8F9A1FCF-DC1A-4DD3-B0CC-2925DC211034}"/>
    <cellStyle name="赤日 6 2 5" xfId="12716" xr:uid="{2FC7FBE2-21E6-443D-8191-B85ADDE6485D}"/>
    <cellStyle name="赤日 6 2 5 2" xfId="25928" xr:uid="{AAF64EB3-B9BE-4E6A-AED8-E475B22F962D}"/>
    <cellStyle name="赤日 6 2 6" xfId="12717" xr:uid="{9FFC622D-5B9A-42FC-B0AB-0BC5205A61CD}"/>
    <cellStyle name="赤日 6 2 6 2" xfId="25929" xr:uid="{890A75D8-9189-4CE7-BE00-187EF11905BE}"/>
    <cellStyle name="赤日 6 2 7" xfId="12718" xr:uid="{770B1CEC-0A0F-459C-96D9-53365A836B14}"/>
    <cellStyle name="赤日 6 2 7 2" xfId="25930" xr:uid="{07661611-E0E8-44F4-A197-0C1851636F83}"/>
    <cellStyle name="赤日 6 2 8" xfId="25921" xr:uid="{50442646-9D6D-4AEE-A934-0672DCDC490D}"/>
    <cellStyle name="赤日 6 3" xfId="12719" xr:uid="{ED84836C-58C0-4F41-8121-6FB64A06C9A6}"/>
    <cellStyle name="赤日 6 3 2" xfId="12720" xr:uid="{403CAF92-5636-4FB4-8BF1-4FD2667A92EA}"/>
    <cellStyle name="赤日 6 3 2 2" xfId="25932" xr:uid="{931B790D-92EE-4F04-B987-42C463D8C09C}"/>
    <cellStyle name="赤日 6 3 3" xfId="12721" xr:uid="{E4B3A602-B82B-411E-AE0B-6D84B7435B65}"/>
    <cellStyle name="赤日 6 3 3 2" xfId="25933" xr:uid="{EA8753EC-9C2E-4F6E-BDAD-A31748317B8F}"/>
    <cellStyle name="赤日 6 3 4" xfId="12722" xr:uid="{DFE1A314-7C31-4F40-B76F-3F1F5C9B89CA}"/>
    <cellStyle name="赤日 6 3 4 2" xfId="25934" xr:uid="{54C8C5B4-8A38-48D6-AB3F-9E645E1BBF09}"/>
    <cellStyle name="赤日 6 3 5" xfId="25931" xr:uid="{CFBD882A-2E17-4762-BDFD-0AC1CF8FEE16}"/>
    <cellStyle name="赤日 6 4" xfId="12723" xr:uid="{7DC434C1-5596-4B99-8553-D11C20341E28}"/>
    <cellStyle name="赤日 6 4 2" xfId="12724" xr:uid="{B2451188-A399-4395-B00F-CB28C9100199}"/>
    <cellStyle name="赤日 6 4 2 2" xfId="25936" xr:uid="{0982C977-D6FB-43AA-868C-750615CE1523}"/>
    <cellStyle name="赤日 6 4 3" xfId="12725" xr:uid="{B89A2963-4EFB-4843-88DE-4884AE50EE19}"/>
    <cellStyle name="赤日 6 4 3 2" xfId="25937" xr:uid="{4B71D429-2044-44B4-B548-7E96D9EAEDB8}"/>
    <cellStyle name="赤日 6 4 4" xfId="12726" xr:uid="{DAFE1084-AA10-4732-B15D-E65F14430DC5}"/>
    <cellStyle name="赤日 6 4 4 2" xfId="25938" xr:uid="{90E4FE44-CF12-407C-8B13-B7BC60A4F347}"/>
    <cellStyle name="赤日 6 4 5" xfId="25935" xr:uid="{A0AE001D-8D20-497B-8D52-06B32C6AD5FD}"/>
    <cellStyle name="赤日 6 5" xfId="12727" xr:uid="{985658AD-3C31-4810-9FAA-FDE5E275D2EC}"/>
    <cellStyle name="赤日 6 5 2" xfId="12728" xr:uid="{065E0C2D-0251-4BDF-AAC3-10DFD5726C78}"/>
    <cellStyle name="赤日 6 5 2 2" xfId="25940" xr:uid="{F0BE01D7-0B36-4C5E-9169-A4A0062906C2}"/>
    <cellStyle name="赤日 6 5 3" xfId="12729" xr:uid="{473959F0-0401-458B-B0BA-2D9DE274D62F}"/>
    <cellStyle name="赤日 6 5 3 2" xfId="25941" xr:uid="{76772270-A9F5-490A-A41B-82F0256F68FA}"/>
    <cellStyle name="赤日 6 5 4" xfId="12730" xr:uid="{60C04BA9-2F73-44E2-BC14-5802CC663B55}"/>
    <cellStyle name="赤日 6 5 4 2" xfId="25942" xr:uid="{2DCD66D4-E800-4714-B8E3-B2C2CCF545B0}"/>
    <cellStyle name="赤日 6 5 5" xfId="25939" xr:uid="{2E9C9B8D-0D65-4EB2-AAE0-70B1C34D1496}"/>
    <cellStyle name="赤日 6 6" xfId="12731" xr:uid="{4758776A-EFCA-4259-B808-29DDC3614470}"/>
    <cellStyle name="赤日 6 6 2" xfId="25943" xr:uid="{D61521F8-661D-4BCC-BCF8-DADB06684F45}"/>
    <cellStyle name="赤日 6 7" xfId="12732" xr:uid="{F2DD2035-E994-4FE4-A0BB-29920DAF5BEF}"/>
    <cellStyle name="赤日 6 7 2" xfId="25944" xr:uid="{CC9637DF-5209-4B52-866F-1625DBF431C5}"/>
    <cellStyle name="赤日 6 8" xfId="12733" xr:uid="{900F998E-8FF0-4A5E-A83A-622521988365}"/>
    <cellStyle name="赤日 6 8 2" xfId="25945" xr:uid="{D08128E3-53CD-41F1-9A84-2C6E7281D3B8}"/>
    <cellStyle name="赤日 6 9" xfId="12734" xr:uid="{BA88D95A-7860-40F9-AFB9-A99555FABBC2}"/>
    <cellStyle name="赤日 6 9 2" xfId="25946" xr:uid="{DB78B63D-8FD2-4BE0-A9C3-A6CF68EF5EFF}"/>
    <cellStyle name="赤日 7" xfId="12735" xr:uid="{4277ECD3-6CA3-4B9F-9501-9AA56B1B8731}"/>
    <cellStyle name="赤日 7 2" xfId="12736" xr:uid="{61D9D7DA-3AC1-4227-8122-E4DBCABE8975}"/>
    <cellStyle name="赤日 7 2 2" xfId="12737" xr:uid="{FF52C9A5-9505-45DD-BD05-6F030CCB883E}"/>
    <cellStyle name="赤日 7 2 2 2" xfId="25949" xr:uid="{E3540D47-7FFB-4585-B2F6-CE0059D98652}"/>
    <cellStyle name="赤日 7 2 3" xfId="12738" xr:uid="{1892D8A6-1A22-4BA9-8BE2-165C173645F0}"/>
    <cellStyle name="赤日 7 2 3 2" xfId="25950" xr:uid="{7A6896E6-FB05-4799-B528-5E9B25FCF358}"/>
    <cellStyle name="赤日 7 2 4" xfId="12739" xr:uid="{894332B0-0757-4234-AD79-FAB9CC8A8BCC}"/>
    <cellStyle name="赤日 7 2 4 2" xfId="25951" xr:uid="{4D87D08E-F790-451E-ADA8-3AB1FAABAA80}"/>
    <cellStyle name="赤日 7 2 5" xfId="25948" xr:uid="{83CEBE26-6B73-4210-A89E-D0BF5EA65CD0}"/>
    <cellStyle name="赤日 7 3" xfId="12740" xr:uid="{9758F178-A326-4EB3-A237-20E763C7C611}"/>
    <cellStyle name="赤日 7 3 2" xfId="25952" xr:uid="{60D2EB3B-5CC7-4302-B104-6CF05E378BC2}"/>
    <cellStyle name="赤日 7 4" xfId="12741" xr:uid="{023EAF44-5716-4732-AA7A-822C2E67BE8D}"/>
    <cellStyle name="赤日 7 4 2" xfId="25953" xr:uid="{D97B85C0-1563-409B-94B4-21D5549D3225}"/>
    <cellStyle name="赤日 7 5" xfId="12742" xr:uid="{D1D8B2CD-6258-4F2E-8CEC-A89180A23FDE}"/>
    <cellStyle name="赤日 7 5 2" xfId="25954" xr:uid="{EF8CAD82-C7C5-4DFF-88EE-48A01B82A6CA}"/>
    <cellStyle name="赤日 7 6" xfId="12743" xr:uid="{DB1D4501-F216-443D-ADD1-F6BCB627A219}"/>
    <cellStyle name="赤日 7 6 2" xfId="25955" xr:uid="{16FF485D-96EA-43C6-B21F-A642AE06BD74}"/>
    <cellStyle name="赤日 7 7" xfId="12744" xr:uid="{0520777A-2FDD-422C-A97C-B88A3FA57362}"/>
    <cellStyle name="赤日 7 7 2" xfId="25956" xr:uid="{7B691A95-DC04-4E7C-B24D-5D41840D26EA}"/>
    <cellStyle name="赤日 7 8" xfId="25947" xr:uid="{6F9D222D-D020-4621-BE51-63655C66DC77}"/>
    <cellStyle name="赤日 8" xfId="12745" xr:uid="{03969BBF-C728-46A7-B30C-22A561B34CF4}"/>
    <cellStyle name="赤日 8 2" xfId="12746" xr:uid="{149C109D-46FE-480C-B898-E0BBA07CFAA4}"/>
    <cellStyle name="赤日 8 2 2" xfId="25958" xr:uid="{D19A9684-7785-45C7-84C1-519C76AFA914}"/>
    <cellStyle name="赤日 8 3" xfId="12747" xr:uid="{C591AAFF-1925-4979-876B-F11A5A9C4CBC}"/>
    <cellStyle name="赤日 8 3 2" xfId="25959" xr:uid="{06909709-0C98-4894-8B05-6119AF9A10C3}"/>
    <cellStyle name="赤日 8 4" xfId="12748" xr:uid="{CD26D62B-10F1-42B3-AAB8-D02C9AC28402}"/>
    <cellStyle name="赤日 8 4 2" xfId="25960" xr:uid="{BCF83D47-8376-406A-BB01-EC9A9664393C}"/>
    <cellStyle name="赤日 8 5" xfId="25957" xr:uid="{69094AE4-EEE1-4CC6-B526-8CFBD2FAAA88}"/>
    <cellStyle name="赤日 9" xfId="12749" xr:uid="{AE1799EA-10A4-4CF3-B906-01EDC63B6B42}"/>
    <cellStyle name="赤日 9 2" xfId="25961" xr:uid="{4376F0C5-DC32-4904-BC8E-FAECD4691A85}"/>
    <cellStyle name="赤入力時間" xfId="772" xr:uid="{B577A62C-4BF9-42F0-9E6F-2CA2252248D8}"/>
    <cellStyle name="赤入力時間 10" xfId="12750" xr:uid="{1ADFEAC6-86C1-44D9-BFF5-CB67DE23B411}"/>
    <cellStyle name="赤入力時間 10 2" xfId="12751" xr:uid="{331DFE9C-287E-4B2F-ABF8-89D76213F110}"/>
    <cellStyle name="赤入力時間 10 2 2" xfId="25963" xr:uid="{977E4507-EBAF-4101-93BA-F990B305116B}"/>
    <cellStyle name="赤入力時間 10 3" xfId="12752" xr:uid="{0DAC1DA4-4F93-45FF-99F6-5F3C27D652D3}"/>
    <cellStyle name="赤入力時間 10 3 2" xfId="25964" xr:uid="{1A7831A8-D224-40EA-87B5-C470106CFE4A}"/>
    <cellStyle name="赤入力時間 10 4" xfId="12753" xr:uid="{F4C10F42-4CD3-41F6-B61D-A940B9528E52}"/>
    <cellStyle name="赤入力時間 10 4 2" xfId="25965" xr:uid="{65F4FE11-9F58-4D48-A1D5-AA41C5B45095}"/>
    <cellStyle name="赤入力時間 10 5" xfId="25962" xr:uid="{9445F9C4-BA2E-4C19-9260-A1172AAFEFD4}"/>
    <cellStyle name="赤入力時間 11" xfId="12754" xr:uid="{3D344DA8-6965-417F-8E99-C4B7D69C0241}"/>
    <cellStyle name="赤入力時間 11 2" xfId="12755" xr:uid="{F305B5E1-5440-43BB-AE1A-DD131C3F2606}"/>
    <cellStyle name="赤入力時間 11 2 2" xfId="25967" xr:uid="{3A46B6FC-6320-44BE-8626-18E86FA74615}"/>
    <cellStyle name="赤入力時間 11 3" xfId="12756" xr:uid="{3094263C-4414-45BF-A912-B067574CDC4A}"/>
    <cellStyle name="赤入力時間 11 3 2" xfId="25968" xr:uid="{B9534431-CBE6-4B12-99AA-66B7F6E62F1F}"/>
    <cellStyle name="赤入力時間 11 4" xfId="12757" xr:uid="{5551D179-01E0-493B-A697-FAB169113335}"/>
    <cellStyle name="赤入力時間 11 4 2" xfId="25969" xr:uid="{71AF4192-0828-4C23-B5A2-AE608525E463}"/>
    <cellStyle name="赤入力時間 11 5" xfId="25966" xr:uid="{A4492637-FADA-4E39-AF3F-F8072D5AD26A}"/>
    <cellStyle name="赤入力時間 12" xfId="12758" xr:uid="{2644CBA8-B281-4B3E-9D77-0B8AD6BE249D}"/>
    <cellStyle name="赤入力時間 12 2" xfId="12759" xr:uid="{E75E85EB-0612-4CEA-B4EB-16977A63958B}"/>
    <cellStyle name="赤入力時間 12 2 2" xfId="25971" xr:uid="{39B14F7C-A245-479D-8266-31B18801C2E7}"/>
    <cellStyle name="赤入力時間 12 3" xfId="12760" xr:uid="{84A9C794-6F94-4F93-A084-DA54C4785413}"/>
    <cellStyle name="赤入力時間 12 3 2" xfId="25972" xr:uid="{12982C02-0B37-4C29-9CEF-CA32BDA89D77}"/>
    <cellStyle name="赤入力時間 12 4" xfId="12761" xr:uid="{05F91666-2959-4982-B9E8-38555654600C}"/>
    <cellStyle name="赤入力時間 12 4 2" xfId="25973" xr:uid="{78FFAB88-B6AB-4F91-A3A4-1EB9A1D6C16E}"/>
    <cellStyle name="赤入力時間 12 5" xfId="25970" xr:uid="{7528C37C-568B-4FE5-8F05-272D16E304BD}"/>
    <cellStyle name="赤入力時間 13" xfId="12762" xr:uid="{C76A397F-B2EC-4024-9C77-AD2E01626C68}"/>
    <cellStyle name="赤入力時間 13 2" xfId="25974" xr:uid="{BC61BF14-0BC6-4E6A-A27C-5070802BC747}"/>
    <cellStyle name="赤入力時間 14" xfId="12763" xr:uid="{D310B8F9-DF2D-4169-9323-F0985035B511}"/>
    <cellStyle name="赤入力時間 14 2" xfId="25975" xr:uid="{E956E22F-7606-418B-8F75-8AF02CD0C95A}"/>
    <cellStyle name="赤入力時間 15" xfId="12764" xr:uid="{B688CA1F-D657-4DA4-8852-32FEB1645FEA}"/>
    <cellStyle name="赤入力時間 15 2" xfId="25976" xr:uid="{3D07B095-C645-43EA-A505-3FBA79A846EB}"/>
    <cellStyle name="赤入力時間 16" xfId="12765" xr:uid="{9F01CB56-82B5-4E5B-97A7-2F5FD510926B}"/>
    <cellStyle name="赤入力時間 16 2" xfId="25977" xr:uid="{AEEA89AF-8C43-4F86-A686-D391B0FF24E3}"/>
    <cellStyle name="赤入力時間 17" xfId="12766" xr:uid="{47C288CA-FB4E-41A2-A665-A7A8CCEE6758}"/>
    <cellStyle name="赤入力時間 17 2" xfId="25978" xr:uid="{5D522E08-541B-4E77-BC4B-93E309D7CCD5}"/>
    <cellStyle name="赤入力時間 18" xfId="12767" xr:uid="{C71D475D-AB52-4527-87E7-5F1FF19992DD}"/>
    <cellStyle name="赤入力時間 18 2" xfId="25979" xr:uid="{E12BECE2-6A03-49F4-B0BB-560ABE23B79F}"/>
    <cellStyle name="赤入力時間 19" xfId="12768" xr:uid="{E48801CA-0DF1-421F-9832-ACF998793D26}"/>
    <cellStyle name="赤入力時間 19 2" xfId="25980" xr:uid="{CB5E8C82-F4C6-4744-BE01-4B5F3E495E21}"/>
    <cellStyle name="赤入力時間 2" xfId="1263" xr:uid="{D2C2A61B-A968-48BF-9CFB-42DAF4AFEA35}"/>
    <cellStyle name="赤入力時間 2 10" xfId="12769" xr:uid="{DF208FF4-FA01-4E28-8382-D82FAD94666E}"/>
    <cellStyle name="赤入力時間 2 10 2" xfId="25981" xr:uid="{D6083079-24EF-4CBC-AE06-9170219063B4}"/>
    <cellStyle name="赤入力時間 2 11" xfId="12770" xr:uid="{82339846-4BA1-4A0F-9E9C-DEFAB4B433B5}"/>
    <cellStyle name="赤入力時間 2 11 2" xfId="25982" xr:uid="{864FED36-771B-484B-A8AC-C819F41EC812}"/>
    <cellStyle name="赤入力時間 2 12" xfId="12771" xr:uid="{6CD17D2F-A318-4CA0-B236-1694982D10AF}"/>
    <cellStyle name="赤入力時間 2 12 2" xfId="25983" xr:uid="{92C4B169-1100-4A35-A522-0DC378439978}"/>
    <cellStyle name="赤入力時間 2 13" xfId="12772" xr:uid="{F554040F-5C33-43E1-A5EA-D2A65515DE56}"/>
    <cellStyle name="赤入力時間 2 13 2" xfId="25984" xr:uid="{94CFEFFC-EE71-4FB4-9EE7-EB7C6DF3AF06}"/>
    <cellStyle name="赤入力時間 2 14" xfId="12773" xr:uid="{45359552-6C65-4811-989A-CFE568103426}"/>
    <cellStyle name="赤入力時間 2 14 2" xfId="25985" xr:uid="{383B8154-E1C6-4F59-B387-63C3C6B19922}"/>
    <cellStyle name="赤入力時間 2 15" xfId="12774" xr:uid="{64F78C47-9977-48E9-BCF1-2D9163EF85DE}"/>
    <cellStyle name="赤入力時間 2 15 2" xfId="25986" xr:uid="{2590CCC3-C3F4-41ED-9D35-187DC044A8DB}"/>
    <cellStyle name="赤入力時間 2 16" xfId="12775" xr:uid="{31D5B4AF-72A6-4490-B81C-EAFAA7FF9BC1}"/>
    <cellStyle name="赤入力時間 2 16 2" xfId="25987" xr:uid="{2C0ED5C3-C542-4D73-A75C-E2902CBD9190}"/>
    <cellStyle name="赤入力時間 2 17" xfId="12776" xr:uid="{1AC75D65-5656-460B-8C43-BE935651DEE5}"/>
    <cellStyle name="赤入力時間 2 17 2" xfId="25988" xr:uid="{FCEBA8C4-E8CE-477B-B195-A338FDA443F6}"/>
    <cellStyle name="赤入力時間 2 18" xfId="12777" xr:uid="{9A805028-FD93-4FFF-9A3D-9C52EE706E5D}"/>
    <cellStyle name="赤入力時間 2 18 2" xfId="25989" xr:uid="{5BD9B4BB-53DD-4497-9237-9DF8A6EAA917}"/>
    <cellStyle name="赤入力時間 2 19" xfId="14997" xr:uid="{7EF5BB27-AA98-4FA4-BAED-0D1125E6BCA7}"/>
    <cellStyle name="赤入力時間 2 19 2" xfId="27362" xr:uid="{69C16091-3629-4808-9644-2FECA756AE37}"/>
    <cellStyle name="赤入力時間 2 2" xfId="12778" xr:uid="{A819E38D-24A4-4DC0-A65A-C51D0CF1908A}"/>
    <cellStyle name="赤入力時間 2 2 10" xfId="25990" xr:uid="{93952BA9-EF85-4B6B-8B28-5B50659EE2C6}"/>
    <cellStyle name="赤入力時間 2 2 2" xfId="12779" xr:uid="{93D6F8CF-1ABD-4820-BA64-CE28974529F4}"/>
    <cellStyle name="赤入力時間 2 2 2 2" xfId="12780" xr:uid="{B51ED261-047C-4A0F-8E0D-43CC22E0FF2D}"/>
    <cellStyle name="赤入力時間 2 2 2 2 2" xfId="25992" xr:uid="{675A0027-CC10-40AA-A541-4B1B922F0225}"/>
    <cellStyle name="赤入力時間 2 2 2 3" xfId="12781" xr:uid="{C597CE82-F30C-47D2-B5F5-4DF564AF4566}"/>
    <cellStyle name="赤入力時間 2 2 2 3 2" xfId="25993" xr:uid="{A5B30D06-73E9-4EB6-988F-AFBFCAB36CA6}"/>
    <cellStyle name="赤入力時間 2 2 2 4" xfId="12782" xr:uid="{B76EB74C-A4F1-4AF3-82B5-ABED4433F2EA}"/>
    <cellStyle name="赤入力時間 2 2 2 4 2" xfId="25994" xr:uid="{CF98DE4E-2B98-45AB-89D9-6F6A0D91332C}"/>
    <cellStyle name="赤入力時間 2 2 2 5" xfId="25991" xr:uid="{4E47FABF-99E6-4C68-AF37-35FB6D9268E3}"/>
    <cellStyle name="赤入力時間 2 2 3" xfId="12783" xr:uid="{C4E27A76-5809-4B11-9E9E-4853A83A579F}"/>
    <cellStyle name="赤入力時間 2 2 3 2" xfId="25995" xr:uid="{5EF5F1A1-2623-4CB0-95FC-3B894894C67D}"/>
    <cellStyle name="赤入力時間 2 2 4" xfId="12784" xr:uid="{A340D21C-3F0F-45F0-BD3C-18D1CCE1AED2}"/>
    <cellStyle name="赤入力時間 2 2 4 2" xfId="25996" xr:uid="{65EA0EFD-7952-4F7C-8EB2-941FFE181192}"/>
    <cellStyle name="赤入力時間 2 2 5" xfId="12785" xr:uid="{5D21CB6E-4FDF-45F5-9658-B6BB5ECB3F59}"/>
    <cellStyle name="赤入力時間 2 2 5 2" xfId="25997" xr:uid="{3437344C-059C-4AED-9C07-6071D40219E5}"/>
    <cellStyle name="赤入力時間 2 2 6" xfId="12786" xr:uid="{A2324BA3-6714-435B-83BC-9E98BB32736B}"/>
    <cellStyle name="赤入力時間 2 2 6 2" xfId="25998" xr:uid="{17B12BC6-AA5E-4FB5-9EAB-D4104C3E43D2}"/>
    <cellStyle name="赤入力時間 2 2 7" xfId="12787" xr:uid="{C0F390FE-654D-4463-A810-12C18FE1A39F}"/>
    <cellStyle name="赤入力時間 2 2 7 2" xfId="25999" xr:uid="{0D76C5FA-79DE-469A-8144-AF4A588142CC}"/>
    <cellStyle name="赤入力時間 2 2 8" xfId="14998" xr:uid="{D53798AC-0A85-4DF5-9691-0FD6AECE0B43}"/>
    <cellStyle name="赤入力時間 2 2 8 2" xfId="27363" xr:uid="{EE50F905-83A0-4436-9CEF-01A47BEA5217}"/>
    <cellStyle name="赤入力時間 2 2 9" xfId="15392" xr:uid="{76432E9F-EBCD-4689-91F5-6635798F531A}"/>
    <cellStyle name="赤入力時間 2 2 9 2" xfId="27732" xr:uid="{C6105E6B-8F84-4D1A-B956-532F64486819}"/>
    <cellStyle name="赤入力時間 2 20" xfId="15391" xr:uid="{9B186454-9347-48FF-8699-B496FC334529}"/>
    <cellStyle name="赤入力時間 2 20 2" xfId="27731" xr:uid="{63794D67-6631-48B7-900E-30DFF4D4B411}"/>
    <cellStyle name="赤入力時間 2 21" xfId="15733" xr:uid="{E66FA4A6-949F-482C-91A3-65BDB5DA69B5}"/>
    <cellStyle name="赤入力時間 2 3" xfId="12788" xr:uid="{6799BF78-F571-4D37-8E37-8CEDF558937E}"/>
    <cellStyle name="赤入力時間 2 3 2" xfId="12789" xr:uid="{1B8338F4-7D80-4446-B0D2-3B1C9AF97B33}"/>
    <cellStyle name="赤入力時間 2 3 2 2" xfId="26001" xr:uid="{73DD4967-1B05-448E-94B8-24F21C7CE57A}"/>
    <cellStyle name="赤入力時間 2 3 3" xfId="12790" xr:uid="{213B660E-0772-4CAF-941A-2C1563383A2C}"/>
    <cellStyle name="赤入力時間 2 3 3 2" xfId="26002" xr:uid="{C685B887-DEE4-48D2-8AE5-D17CEDBAD471}"/>
    <cellStyle name="赤入力時間 2 3 4" xfId="12791" xr:uid="{14651CA4-4BF1-4AA4-A59E-CCB7F0B1FCD7}"/>
    <cellStyle name="赤入力時間 2 3 4 2" xfId="26003" xr:uid="{A195BB5D-F7A4-4D13-8A80-CB23FA7ED2A2}"/>
    <cellStyle name="赤入力時間 2 3 5" xfId="26000" xr:uid="{90663880-2651-40DC-82F1-0A24F79D3640}"/>
    <cellStyle name="赤入力時間 2 4" xfId="12792" xr:uid="{A56AD80F-2CC9-46AD-AC87-FC82DF127EEB}"/>
    <cellStyle name="赤入力時間 2 4 2" xfId="12793" xr:uid="{3E29A801-A731-44BD-B6F5-7637E47CF617}"/>
    <cellStyle name="赤入力時間 2 4 2 2" xfId="26005" xr:uid="{8B01CFD2-0B81-42C0-A11F-2922782B3CBD}"/>
    <cellStyle name="赤入力時間 2 4 3" xfId="12794" xr:uid="{B5B32946-4EC9-4840-9CE8-85EB09F691B9}"/>
    <cellStyle name="赤入力時間 2 4 3 2" xfId="26006" xr:uid="{ECD1143C-C6C4-4099-BB9A-5B5252A3446B}"/>
    <cellStyle name="赤入力時間 2 4 4" xfId="12795" xr:uid="{5D92A493-A2FF-4C77-A7C0-B743D22FA779}"/>
    <cellStyle name="赤入力時間 2 4 4 2" xfId="26007" xr:uid="{928D83A5-0290-4247-9BFE-23408092199A}"/>
    <cellStyle name="赤入力時間 2 4 5" xfId="26004" xr:uid="{9683B905-16B4-41FB-99A0-3C8701FCC85D}"/>
    <cellStyle name="赤入力時間 2 5" xfId="12796" xr:uid="{7E14154D-8E11-470A-A010-11469C2CD686}"/>
    <cellStyle name="赤入力時間 2 5 2" xfId="12797" xr:uid="{E49B02E2-FF3D-4B38-A1D4-40AB01EFBDF8}"/>
    <cellStyle name="赤入力時間 2 5 2 2" xfId="26009" xr:uid="{67D6D932-773F-4740-AF2E-9853EF1955FA}"/>
    <cellStyle name="赤入力時間 2 5 3" xfId="12798" xr:uid="{6A809A70-7755-42D5-B6CB-97E2586537DD}"/>
    <cellStyle name="赤入力時間 2 5 3 2" xfId="26010" xr:uid="{FB3469C4-EA17-4A71-AD6B-65A3D9BE9946}"/>
    <cellStyle name="赤入力時間 2 5 4" xfId="12799" xr:uid="{C625A274-9077-4514-8C49-FBE63A33F638}"/>
    <cellStyle name="赤入力時間 2 5 4 2" xfId="26011" xr:uid="{02AEAC7B-A303-4E29-91C9-D0A4637D54B3}"/>
    <cellStyle name="赤入力時間 2 5 5" xfId="26008" xr:uid="{23140F0F-7223-4DAB-968E-44D413805B86}"/>
    <cellStyle name="赤入力時間 2 6" xfId="12800" xr:uid="{02F8AC1E-4949-477E-831E-FE06FCE3E7DA}"/>
    <cellStyle name="赤入力時間 2 6 2" xfId="26012" xr:uid="{8BC3A3BE-9901-436D-B362-DF8E0A466F24}"/>
    <cellStyle name="赤入力時間 2 7" xfId="12801" xr:uid="{CBC9F744-1BB9-486A-B149-379588A86D36}"/>
    <cellStyle name="赤入力時間 2 7 2" xfId="26013" xr:uid="{D89F6DF4-A788-48F1-8211-89F0F3D1AC3C}"/>
    <cellStyle name="赤入力時間 2 8" xfId="12802" xr:uid="{D2023FFA-8E3C-426C-AB38-A1BCBD0E9858}"/>
    <cellStyle name="赤入力時間 2 8 2" xfId="26014" xr:uid="{1E40274F-5217-45AD-AC71-254CE4A8EF7F}"/>
    <cellStyle name="赤入力時間 2 9" xfId="12803" xr:uid="{0ABF62B2-DC3D-4944-AF6D-FAECCC5E8647}"/>
    <cellStyle name="赤入力時間 2 9 2" xfId="26015" xr:uid="{E5D49CC1-D364-46A1-9EC2-2DD266DCACF9}"/>
    <cellStyle name="赤入力時間 20" xfId="12804" xr:uid="{B4145159-8652-4AEE-867A-8D71C03C332D}"/>
    <cellStyle name="赤入力時間 20 2" xfId="26016" xr:uid="{D6182C4D-11C2-4AA4-B921-080C47BECA36}"/>
    <cellStyle name="赤入力時間 21" xfId="14647" xr:uid="{8B0AEB4B-5968-4435-94CE-945BCDC275CB}"/>
    <cellStyle name="赤入力時間 21 2" xfId="27021" xr:uid="{F257B895-F8B0-4C4C-A0D5-4889E913C478}"/>
    <cellStyle name="赤入力時間 22" xfId="15175" xr:uid="{C7B779B2-ACF5-4043-B9FA-E92B71F2AD37}"/>
    <cellStyle name="赤入力時間 22 2" xfId="27515" xr:uid="{B38A169B-45B4-4A92-B4E8-E7D017A6E5CA}"/>
    <cellStyle name="赤入力時間 23" xfId="15557" xr:uid="{1CF48E6C-1140-41AF-9659-D780D6A0095B}"/>
    <cellStyle name="赤入力時間 3" xfId="1264" xr:uid="{4AFF26F9-1F0B-49DC-982C-963AD3521755}"/>
    <cellStyle name="赤入力時間 3 10" xfId="12805" xr:uid="{D961578B-28AF-4AC6-A516-6BA43A573313}"/>
    <cellStyle name="赤入力時間 3 10 2" xfId="26017" xr:uid="{84E20C61-CCD5-45F3-A566-0BBFCD9474E1}"/>
    <cellStyle name="赤入力時間 3 11" xfId="12806" xr:uid="{1CFB549E-2855-4AB4-90DC-C41E5FE9FF77}"/>
    <cellStyle name="赤入力時間 3 11 2" xfId="26018" xr:uid="{6D124940-4A21-45BF-BCE6-E7441A5901E4}"/>
    <cellStyle name="赤入力時間 3 12" xfId="12807" xr:uid="{9BD3E9B3-4779-43E5-A330-6191138704D1}"/>
    <cellStyle name="赤入力時間 3 12 2" xfId="26019" xr:uid="{4050A30F-CFE3-4F79-84E7-BED9A20BA2DD}"/>
    <cellStyle name="赤入力時間 3 13" xfId="12808" xr:uid="{4A2D3310-6359-4449-BAA1-C5FDD477CC0E}"/>
    <cellStyle name="赤入力時間 3 13 2" xfId="26020" xr:uid="{E1D5B67D-47A2-4170-81FC-343B39C24172}"/>
    <cellStyle name="赤入力時間 3 14" xfId="12809" xr:uid="{7093CAD1-302A-4CFB-8979-95EA7726017C}"/>
    <cellStyle name="赤入力時間 3 14 2" xfId="26021" xr:uid="{33B8E22A-6B0A-4675-A916-8310B024ADEC}"/>
    <cellStyle name="赤入力時間 3 15" xfId="12810" xr:uid="{B73BB2EB-FC61-4477-AC44-5D49E79C8569}"/>
    <cellStyle name="赤入力時間 3 15 2" xfId="26022" xr:uid="{D7F160DC-CC51-4AD8-82A1-188984CC1B5E}"/>
    <cellStyle name="赤入力時間 3 16" xfId="12811" xr:uid="{EE37FAFF-4DB3-4D12-A0FD-C467DFBC3505}"/>
    <cellStyle name="赤入力時間 3 16 2" xfId="26023" xr:uid="{607E2BB4-3FB8-4928-B261-4F1E75CD0D99}"/>
    <cellStyle name="赤入力時間 3 17" xfId="12812" xr:uid="{8C566436-E63E-4523-9DD6-3560E5E6F788}"/>
    <cellStyle name="赤入力時間 3 17 2" xfId="26024" xr:uid="{710DDB2F-1A26-4E63-9629-FDD5651E3495}"/>
    <cellStyle name="赤入力時間 3 18" xfId="12813" xr:uid="{54B6041C-A9B2-468A-A1F5-8C05A13A6084}"/>
    <cellStyle name="赤入力時間 3 18 2" xfId="26025" xr:uid="{55F6920B-0241-4932-8C30-E67BED7E270B}"/>
    <cellStyle name="赤入力時間 3 19" xfId="14999" xr:uid="{3F0145D0-64C3-4C23-80C1-DACF75EC0745}"/>
    <cellStyle name="赤入力時間 3 19 2" xfId="27364" xr:uid="{B2FFECBA-1F3E-4181-AD81-F0E88587A420}"/>
    <cellStyle name="赤入力時間 3 2" xfId="12814" xr:uid="{C59FDD2E-B45F-4BD1-B85D-0A276D349474}"/>
    <cellStyle name="赤入力時間 3 2 10" xfId="26026" xr:uid="{5D36768D-66C7-4F01-87CC-4817C1FEDA67}"/>
    <cellStyle name="赤入力時間 3 2 2" xfId="12815" xr:uid="{9723DBBD-55D6-4D90-8F4F-DBA14AC9DFEE}"/>
    <cellStyle name="赤入力時間 3 2 2 2" xfId="12816" xr:uid="{298B50BC-46F1-4447-B8D3-57D782CA1EA4}"/>
    <cellStyle name="赤入力時間 3 2 2 2 2" xfId="26028" xr:uid="{50391BF0-F499-4BB7-9590-CC3BBBD83D38}"/>
    <cellStyle name="赤入力時間 3 2 2 3" xfId="12817" xr:uid="{1C46F753-89DA-4836-9928-015E28423CC9}"/>
    <cellStyle name="赤入力時間 3 2 2 3 2" xfId="26029" xr:uid="{F24A240C-EA21-4341-A546-B64AE92FE60C}"/>
    <cellStyle name="赤入力時間 3 2 2 4" xfId="12818" xr:uid="{6B0CB839-C20F-42A3-9F9C-692C6CDE249D}"/>
    <cellStyle name="赤入力時間 3 2 2 4 2" xfId="26030" xr:uid="{45C50489-C632-4057-A27C-66DE63B2889A}"/>
    <cellStyle name="赤入力時間 3 2 2 5" xfId="26027" xr:uid="{78485EB1-9EF6-4924-A480-F329376CC183}"/>
    <cellStyle name="赤入力時間 3 2 3" xfId="12819" xr:uid="{3761A578-7D26-4E45-A624-F89270393EEB}"/>
    <cellStyle name="赤入力時間 3 2 3 2" xfId="26031" xr:uid="{835DC659-F1BA-4A9C-9538-72804DEBB537}"/>
    <cellStyle name="赤入力時間 3 2 4" xfId="12820" xr:uid="{A5DC8CA6-4E91-47B5-B74B-64ED4C751511}"/>
    <cellStyle name="赤入力時間 3 2 4 2" xfId="26032" xr:uid="{8D1B2C3F-436F-4D45-9BBB-358ABB1044CF}"/>
    <cellStyle name="赤入力時間 3 2 5" xfId="12821" xr:uid="{21D1AB42-D4C9-43F3-9135-C2D3099521BC}"/>
    <cellStyle name="赤入力時間 3 2 5 2" xfId="26033" xr:uid="{F544EE9B-7AFA-41BD-9559-E305A8FC96B0}"/>
    <cellStyle name="赤入力時間 3 2 6" xfId="12822" xr:uid="{5D594140-FBFE-42B5-B65F-C725E85B9C0E}"/>
    <cellStyle name="赤入力時間 3 2 6 2" xfId="26034" xr:uid="{7C0D33C6-EAEB-4AB1-B791-6C86AF73593C}"/>
    <cellStyle name="赤入力時間 3 2 7" xfId="12823" xr:uid="{760DDAC8-BBC8-4BCA-9F3F-C42D98012C6D}"/>
    <cellStyle name="赤入力時間 3 2 7 2" xfId="26035" xr:uid="{7034A1EC-DB4A-41A5-A1BB-C15283FA3FBA}"/>
    <cellStyle name="赤入力時間 3 2 8" xfId="15000" xr:uid="{20EBC2C6-2969-4676-82F5-0BAEE2A2ACD5}"/>
    <cellStyle name="赤入力時間 3 2 8 2" xfId="27365" xr:uid="{8086AF39-0DD5-452D-AF18-263FCFB31C8E}"/>
    <cellStyle name="赤入力時間 3 2 9" xfId="15394" xr:uid="{DEBB4C17-A9FB-490B-A60C-09B79C769D49}"/>
    <cellStyle name="赤入力時間 3 2 9 2" xfId="27734" xr:uid="{C355C917-3BC4-4D93-9FBB-458FFE7A6BA8}"/>
    <cellStyle name="赤入力時間 3 20" xfId="15393" xr:uid="{18C195C8-8239-4964-B2D2-618AF50E3F9B}"/>
    <cellStyle name="赤入力時間 3 20 2" xfId="27733" xr:uid="{082B75F2-DDA8-4BCA-A964-44DE51609E23}"/>
    <cellStyle name="赤入力時間 3 21" xfId="15734" xr:uid="{9FDE720D-68CC-40B3-9793-7E510F014F4F}"/>
    <cellStyle name="赤入力時間 3 3" xfId="12824" xr:uid="{B44FF369-F837-4520-8334-07F7C742B13C}"/>
    <cellStyle name="赤入力時間 3 3 2" xfId="12825" xr:uid="{B8BFCDAB-7FFB-45EC-B32A-4614A772D201}"/>
    <cellStyle name="赤入力時間 3 3 2 2" xfId="26037" xr:uid="{D6944288-358E-48FE-A7B2-D725D9471D98}"/>
    <cellStyle name="赤入力時間 3 3 3" xfId="12826" xr:uid="{392373F2-7E1C-485F-9188-B07F2924A268}"/>
    <cellStyle name="赤入力時間 3 3 3 2" xfId="26038" xr:uid="{55205FE3-A8BD-4026-AE4E-084D03AF4210}"/>
    <cellStyle name="赤入力時間 3 3 4" xfId="12827" xr:uid="{0A9C026D-FA44-4B18-BAF6-A6C551738DD2}"/>
    <cellStyle name="赤入力時間 3 3 4 2" xfId="26039" xr:uid="{BB7AB041-3E64-41A9-828A-50A50390FF6B}"/>
    <cellStyle name="赤入力時間 3 3 5" xfId="26036" xr:uid="{B523A38D-A1F2-4C7D-B151-CE492D611EB9}"/>
    <cellStyle name="赤入力時間 3 4" xfId="12828" xr:uid="{5CD4DF7E-0F02-42E9-B0E7-5B9C532EB7B9}"/>
    <cellStyle name="赤入力時間 3 4 2" xfId="12829" xr:uid="{6E02D1DD-D382-4744-8960-94A2B7DBB6BC}"/>
    <cellStyle name="赤入力時間 3 4 2 2" xfId="26041" xr:uid="{E5E1A2CC-E03C-4768-9923-F2161E5671EC}"/>
    <cellStyle name="赤入力時間 3 4 3" xfId="12830" xr:uid="{296A748C-1C45-400D-A281-F3F7E9D68366}"/>
    <cellStyle name="赤入力時間 3 4 3 2" xfId="26042" xr:uid="{BCB94D5B-A055-4D14-B717-74DC980D92A3}"/>
    <cellStyle name="赤入力時間 3 4 4" xfId="12831" xr:uid="{2DEF7992-9C5D-495A-8528-D393287A864A}"/>
    <cellStyle name="赤入力時間 3 4 4 2" xfId="26043" xr:uid="{45DFB3B1-321B-47ED-BDC3-DDE60E6AC2BA}"/>
    <cellStyle name="赤入力時間 3 4 5" xfId="26040" xr:uid="{0CB6959C-631D-4829-97DD-AB6CE24F724C}"/>
    <cellStyle name="赤入力時間 3 5" xfId="12832" xr:uid="{45FA4AE6-F8F2-4BC3-9799-D61DC20DACE5}"/>
    <cellStyle name="赤入力時間 3 5 2" xfId="12833" xr:uid="{03619E90-89A8-4FDD-B6AF-555D30203D5B}"/>
    <cellStyle name="赤入力時間 3 5 2 2" xfId="26045" xr:uid="{3A26D52E-32DC-4EE0-822D-FE0894B29653}"/>
    <cellStyle name="赤入力時間 3 5 3" xfId="12834" xr:uid="{93903506-199E-4FC5-ADDB-4BA9DBBE4788}"/>
    <cellStyle name="赤入力時間 3 5 3 2" xfId="26046" xr:uid="{8EDCF34F-95BD-4D49-BA11-21C594153357}"/>
    <cellStyle name="赤入力時間 3 5 4" xfId="12835" xr:uid="{96863247-6430-40A6-8B3B-AE69EBAC31B3}"/>
    <cellStyle name="赤入力時間 3 5 4 2" xfId="26047" xr:uid="{B8EBBEB8-722F-4426-88DC-F3B368CD7474}"/>
    <cellStyle name="赤入力時間 3 5 5" xfId="26044" xr:uid="{DDA3B49C-40C7-4819-960D-B11960A9E5E4}"/>
    <cellStyle name="赤入力時間 3 6" xfId="12836" xr:uid="{50BCC6CA-88B1-4345-AC6E-1C395DEF4D4C}"/>
    <cellStyle name="赤入力時間 3 6 2" xfId="26048" xr:uid="{758EC775-2953-4214-B937-0C4317096EE1}"/>
    <cellStyle name="赤入力時間 3 7" xfId="12837" xr:uid="{E4B6BC1D-14F1-4087-98DE-BA6B6E76553B}"/>
    <cellStyle name="赤入力時間 3 7 2" xfId="26049" xr:uid="{019742A1-3D56-4AFC-BE88-295401012BD6}"/>
    <cellStyle name="赤入力時間 3 8" xfId="12838" xr:uid="{6CB9F950-FB10-47BD-854B-54123E7BEBA8}"/>
    <cellStyle name="赤入力時間 3 8 2" xfId="26050" xr:uid="{54729FC1-4436-4BB8-8FF7-968A0003380C}"/>
    <cellStyle name="赤入力時間 3 9" xfId="12839" xr:uid="{5E34BD3D-E74A-4A34-97E7-33AC53F776C6}"/>
    <cellStyle name="赤入力時間 3 9 2" xfId="26051" xr:uid="{A2BA7A80-677F-4321-A089-7A5E0CDCF105}"/>
    <cellStyle name="赤入力時間 4" xfId="1265" xr:uid="{7B0FAEA2-401F-4242-AC39-4D005FB16186}"/>
    <cellStyle name="赤入力時間 4 10" xfId="12840" xr:uid="{F2BD0A3B-F25A-494B-BE72-4A39DFB2A097}"/>
    <cellStyle name="赤入力時間 4 10 2" xfId="26052" xr:uid="{C2EECAA8-9D6E-45CB-9BE2-C50B6E104734}"/>
    <cellStyle name="赤入力時間 4 11" xfId="12841" xr:uid="{796EC923-5ACC-44E1-87B1-7F424E90F45C}"/>
    <cellStyle name="赤入力時間 4 11 2" xfId="26053" xr:uid="{8E45B3E9-323D-4C84-8CE7-FF1E86EFBA0F}"/>
    <cellStyle name="赤入力時間 4 12" xfId="12842" xr:uid="{16193499-BA0A-4521-A417-FE31811AA2B0}"/>
    <cellStyle name="赤入力時間 4 12 2" xfId="26054" xr:uid="{992AD26F-2253-49B3-9F3C-358C38A91F71}"/>
    <cellStyle name="赤入力時間 4 13" xfId="12843" xr:uid="{91A550FE-F98A-404D-815A-5EF03A5A09CE}"/>
    <cellStyle name="赤入力時間 4 13 2" xfId="26055" xr:uid="{FB5D0321-2C82-4038-B95A-643BDBDFC4BC}"/>
    <cellStyle name="赤入力時間 4 14" xfId="12844" xr:uid="{E3F558C7-E063-4605-8E60-CCDDD91DE2D5}"/>
    <cellStyle name="赤入力時間 4 14 2" xfId="26056" xr:uid="{E41BDE0C-6427-4A80-BE5F-C92CFA2652A9}"/>
    <cellStyle name="赤入力時間 4 15" xfId="12845" xr:uid="{61015D5A-BA93-4D6C-B664-D6E9B5DF8D8B}"/>
    <cellStyle name="赤入力時間 4 15 2" xfId="26057" xr:uid="{5157C6A1-8AC9-4A9E-A42D-035FB0E13E53}"/>
    <cellStyle name="赤入力時間 4 16" xfId="12846" xr:uid="{0E838865-B77D-404F-9FAD-D27CF994AC83}"/>
    <cellStyle name="赤入力時間 4 16 2" xfId="26058" xr:uid="{23549EC2-D097-4EE8-9EDB-489AB15D0834}"/>
    <cellStyle name="赤入力時間 4 17" xfId="12847" xr:uid="{EDBA0C40-40D1-4C8F-B384-D4C0DDBF440D}"/>
    <cellStyle name="赤入力時間 4 17 2" xfId="26059" xr:uid="{C59FAB09-6B45-4D19-8017-13E7E9EAC1C6}"/>
    <cellStyle name="赤入力時間 4 18" xfId="12848" xr:uid="{19BEB0EE-6F46-4EBA-A21C-92AC5D62CE30}"/>
    <cellStyle name="赤入力時間 4 18 2" xfId="26060" xr:uid="{5E0EFEEE-AC50-499D-B001-5934FBFFAE41}"/>
    <cellStyle name="赤入力時間 4 19" xfId="15001" xr:uid="{780B43B0-729C-4180-B71F-287900EE125E}"/>
    <cellStyle name="赤入力時間 4 19 2" xfId="27366" xr:uid="{69DD59D3-9A79-4772-A0E1-6F9389F285E9}"/>
    <cellStyle name="赤入力時間 4 2" xfId="12849" xr:uid="{950C9101-6598-43D3-923F-1A86F3A38B82}"/>
    <cellStyle name="赤入力時間 4 2 10" xfId="26061" xr:uid="{A5165109-2FA2-45C7-8992-6437049081D7}"/>
    <cellStyle name="赤入力時間 4 2 2" xfId="12850" xr:uid="{3E55F134-5983-400F-AAE6-D1F6BE15D8E7}"/>
    <cellStyle name="赤入力時間 4 2 2 2" xfId="12851" xr:uid="{7C5C36B9-9CAA-4407-A888-4CF03AEB4BCB}"/>
    <cellStyle name="赤入力時間 4 2 2 2 2" xfId="26063" xr:uid="{0BAFE694-20FC-400A-B1DD-EAD1EC9C4638}"/>
    <cellStyle name="赤入力時間 4 2 2 3" xfId="12852" xr:uid="{1561BB12-7D15-4E79-82C0-F96AEEAC3332}"/>
    <cellStyle name="赤入力時間 4 2 2 3 2" xfId="26064" xr:uid="{8627B07E-7725-40BD-BFB9-4A2D380B200B}"/>
    <cellStyle name="赤入力時間 4 2 2 4" xfId="12853" xr:uid="{20F9252E-0D35-4C88-B51E-899BE64DF552}"/>
    <cellStyle name="赤入力時間 4 2 2 4 2" xfId="26065" xr:uid="{3F7DF5CB-589C-44C9-9928-A22FBE4BB545}"/>
    <cellStyle name="赤入力時間 4 2 2 5" xfId="26062" xr:uid="{17913E26-9582-4C04-994F-B2730F3D8D29}"/>
    <cellStyle name="赤入力時間 4 2 3" xfId="12854" xr:uid="{179F4D40-59CF-4227-A749-32D48DEEA5B9}"/>
    <cellStyle name="赤入力時間 4 2 3 2" xfId="26066" xr:uid="{B34FEF66-2CA5-4727-9D4E-E794E3E9797F}"/>
    <cellStyle name="赤入力時間 4 2 4" xfId="12855" xr:uid="{3FF20598-073C-4AEF-92DF-501D30A82ABF}"/>
    <cellStyle name="赤入力時間 4 2 4 2" xfId="26067" xr:uid="{B435E8B9-155F-4107-B31B-EB469DC62C13}"/>
    <cellStyle name="赤入力時間 4 2 5" xfId="12856" xr:uid="{1FFDDBF3-30A6-4D6C-A2E3-30EAE9873B63}"/>
    <cellStyle name="赤入力時間 4 2 5 2" xfId="26068" xr:uid="{9C7CBBE1-8B02-40ED-8C00-8EA42F07D9BE}"/>
    <cellStyle name="赤入力時間 4 2 6" xfId="12857" xr:uid="{821ACE68-2432-4C1C-874B-CDECBA83F71B}"/>
    <cellStyle name="赤入力時間 4 2 6 2" xfId="26069" xr:uid="{6BBB0C22-4C23-4E69-9EB9-71A92FF43DC9}"/>
    <cellStyle name="赤入力時間 4 2 7" xfId="12858" xr:uid="{BA7FD7F1-DF1B-4921-95C0-3B89F0EA6437}"/>
    <cellStyle name="赤入力時間 4 2 7 2" xfId="26070" xr:uid="{B2522E67-5B59-49B7-B0E4-8903221E334A}"/>
    <cellStyle name="赤入力時間 4 2 8" xfId="15002" xr:uid="{4F0A32C5-59E7-429B-A56B-1262567EFE7F}"/>
    <cellStyle name="赤入力時間 4 2 8 2" xfId="27367" xr:uid="{3EEDDD9F-6D3E-42B9-B016-386BF9B0F310}"/>
    <cellStyle name="赤入力時間 4 2 9" xfId="15396" xr:uid="{E5C5CF87-66C5-4D20-8D2C-0ADD977F7610}"/>
    <cellStyle name="赤入力時間 4 2 9 2" xfId="27736" xr:uid="{1310163A-53D6-4718-9FA9-507AD26D5B28}"/>
    <cellStyle name="赤入力時間 4 20" xfId="15395" xr:uid="{5CDA1F2A-D77B-4A6F-904A-159526421815}"/>
    <cellStyle name="赤入力時間 4 20 2" xfId="27735" xr:uid="{DF89778A-89C5-4319-9AC7-034D61C0B810}"/>
    <cellStyle name="赤入力時間 4 21" xfId="15735" xr:uid="{B2BB1208-F6A2-494A-9264-C4144B59C821}"/>
    <cellStyle name="赤入力時間 4 3" xfId="12859" xr:uid="{5619EDEA-0545-4588-88CB-672028A539BF}"/>
    <cellStyle name="赤入力時間 4 3 2" xfId="12860" xr:uid="{40548DB6-21F6-47C6-99A9-B78BEF27C5BE}"/>
    <cellStyle name="赤入力時間 4 3 2 2" xfId="26072" xr:uid="{48B4EF60-3C78-4B18-9690-F4414437BD41}"/>
    <cellStyle name="赤入力時間 4 3 3" xfId="12861" xr:uid="{0BA2D5AF-D602-44F5-A7E9-EB64A3374AE9}"/>
    <cellStyle name="赤入力時間 4 3 3 2" xfId="26073" xr:uid="{1DA1F155-F3F7-4C89-991D-95752696B708}"/>
    <cellStyle name="赤入力時間 4 3 4" xfId="12862" xr:uid="{B94FA6B7-8419-42B6-8F45-63F1B9E02B6E}"/>
    <cellStyle name="赤入力時間 4 3 4 2" xfId="26074" xr:uid="{396161CB-BC97-4948-A60A-FC3D9C83F297}"/>
    <cellStyle name="赤入力時間 4 3 5" xfId="26071" xr:uid="{61B624D7-E627-4025-B288-D46183366522}"/>
    <cellStyle name="赤入力時間 4 4" xfId="12863" xr:uid="{10405515-9CDD-48DE-A453-5BE58CE42FCD}"/>
    <cellStyle name="赤入力時間 4 4 2" xfId="12864" xr:uid="{5C8745FB-EEA0-4E7E-9367-F36D69A8D3EA}"/>
    <cellStyle name="赤入力時間 4 4 2 2" xfId="26076" xr:uid="{A74082F2-DA81-4759-8EBE-B2732259935F}"/>
    <cellStyle name="赤入力時間 4 4 3" xfId="12865" xr:uid="{361DCE82-517D-4F03-8F04-0D9860063220}"/>
    <cellStyle name="赤入力時間 4 4 3 2" xfId="26077" xr:uid="{603C6BA0-EC68-48BA-B31B-780E6F6A1327}"/>
    <cellStyle name="赤入力時間 4 4 4" xfId="12866" xr:uid="{4A8DA4B5-C81E-418D-A3EC-9F1D6DC943EC}"/>
    <cellStyle name="赤入力時間 4 4 4 2" xfId="26078" xr:uid="{7BD65194-CE69-4F48-8903-78EF029DDD82}"/>
    <cellStyle name="赤入力時間 4 4 5" xfId="26075" xr:uid="{5DAD6C15-B902-47A2-97E8-B3D0B3C7F7AA}"/>
    <cellStyle name="赤入力時間 4 5" xfId="12867" xr:uid="{B21A8E1C-71A1-4220-8B06-A224F442CDB9}"/>
    <cellStyle name="赤入力時間 4 5 2" xfId="12868" xr:uid="{A601E46F-AC21-4852-94F1-3F1CEE317ECB}"/>
    <cellStyle name="赤入力時間 4 5 2 2" xfId="26080" xr:uid="{726A158A-1035-4D51-B99D-410C83A1956F}"/>
    <cellStyle name="赤入力時間 4 5 3" xfId="12869" xr:uid="{FCEE4B52-C0BD-4DA5-AC2C-00487FC405E4}"/>
    <cellStyle name="赤入力時間 4 5 3 2" xfId="26081" xr:uid="{FEBCBBA1-E33C-4D69-8788-7A6B5D778378}"/>
    <cellStyle name="赤入力時間 4 5 4" xfId="12870" xr:uid="{AA7218B1-ABC5-4BD5-9F02-B382C940F119}"/>
    <cellStyle name="赤入力時間 4 5 4 2" xfId="26082" xr:uid="{32B0A144-22C5-4602-B8BA-2C1E785C205D}"/>
    <cellStyle name="赤入力時間 4 5 5" xfId="26079" xr:uid="{AA937146-20B0-4EE6-97F5-024DC07D9AA9}"/>
    <cellStyle name="赤入力時間 4 6" xfId="12871" xr:uid="{024B91B0-288A-41DC-A344-D72F599AB7CC}"/>
    <cellStyle name="赤入力時間 4 6 2" xfId="26083" xr:uid="{DED162C5-545C-4DAF-9BCF-4F59F0067DDF}"/>
    <cellStyle name="赤入力時間 4 7" xfId="12872" xr:uid="{642BD70F-4F53-458C-90A0-C80999050AD0}"/>
    <cellStyle name="赤入力時間 4 7 2" xfId="26084" xr:uid="{C8BAC374-C2C0-4407-AD0D-C1484C5B213B}"/>
    <cellStyle name="赤入力時間 4 8" xfId="12873" xr:uid="{2EFFD2C7-318C-44E3-8768-A8B0637083C0}"/>
    <cellStyle name="赤入力時間 4 8 2" xfId="26085" xr:uid="{BC894AE1-C1F4-414D-85B4-98371767CD00}"/>
    <cellStyle name="赤入力時間 4 9" xfId="12874" xr:uid="{B3779D2F-E3FE-42DA-98E3-4D9C8DBB1261}"/>
    <cellStyle name="赤入力時間 4 9 2" xfId="26086" xr:uid="{E24D8C1B-7877-4572-A52A-DF0362098337}"/>
    <cellStyle name="赤入力時間 5" xfId="1266" xr:uid="{8E28D97A-1B1B-4820-BC80-44C82B0C7D74}"/>
    <cellStyle name="赤入力時間 5 10" xfId="12875" xr:uid="{9347D782-6F9D-4DE6-A7B7-796EA099E8CF}"/>
    <cellStyle name="赤入力時間 5 10 2" xfId="26087" xr:uid="{33E3E878-5301-4E1B-AA13-FFD1D0D2F7E6}"/>
    <cellStyle name="赤入力時間 5 11" xfId="12876" xr:uid="{B3FC3475-A49C-49BC-8686-84B248743F62}"/>
    <cellStyle name="赤入力時間 5 11 2" xfId="26088" xr:uid="{4F8F5EAC-6324-4A2C-AA8D-DF853BD1D778}"/>
    <cellStyle name="赤入力時間 5 12" xfId="12877" xr:uid="{82A96629-9F33-4322-95C1-E3685E2529BA}"/>
    <cellStyle name="赤入力時間 5 12 2" xfId="26089" xr:uid="{ACA74F25-2C21-427D-80CD-7AC5D5011289}"/>
    <cellStyle name="赤入力時間 5 13" xfId="12878" xr:uid="{18C43346-117F-4469-8238-C283DFCA7F4B}"/>
    <cellStyle name="赤入力時間 5 13 2" xfId="26090" xr:uid="{F2103B42-B913-43A0-A6BD-0C864CF2F50D}"/>
    <cellStyle name="赤入力時間 5 14" xfId="12879" xr:uid="{74975196-4BAF-41AA-83FF-1E3933535711}"/>
    <cellStyle name="赤入力時間 5 14 2" xfId="26091" xr:uid="{855E37A4-F0C4-40BE-920A-4D7EEA238366}"/>
    <cellStyle name="赤入力時間 5 15" xfId="12880" xr:uid="{396769A5-7DC8-4840-9DFE-18DFCBCBA935}"/>
    <cellStyle name="赤入力時間 5 15 2" xfId="26092" xr:uid="{4B0B3D4A-2C8B-4A7C-8779-BA8296364048}"/>
    <cellStyle name="赤入力時間 5 16" xfId="12881" xr:uid="{CD3DAD71-306D-4174-91D9-9EBDC0A89C1C}"/>
    <cellStyle name="赤入力時間 5 16 2" xfId="26093" xr:uid="{604FE619-99F2-4CA4-A4DA-A987E8736A31}"/>
    <cellStyle name="赤入力時間 5 17" xfId="12882" xr:uid="{A91785E5-E7DB-464D-A7C9-E507B5B6D353}"/>
    <cellStyle name="赤入力時間 5 17 2" xfId="26094" xr:uid="{71B23E82-B739-49E3-92DE-C69567387139}"/>
    <cellStyle name="赤入力時間 5 18" xfId="12883" xr:uid="{116D073A-6F7C-40CB-9268-45C632F7EA04}"/>
    <cellStyle name="赤入力時間 5 18 2" xfId="26095" xr:uid="{0E7A7FF0-80AF-4E6B-90E9-1E933E292B4B}"/>
    <cellStyle name="赤入力時間 5 19" xfId="15003" xr:uid="{63AB6A43-C869-4ED6-AD11-1C971B061294}"/>
    <cellStyle name="赤入力時間 5 19 2" xfId="27368" xr:uid="{8C489E9F-332B-461F-BD86-7B8E5C3DF4A9}"/>
    <cellStyle name="赤入力時間 5 2" xfId="12884" xr:uid="{30DA5ADD-7297-48B3-9FEA-8F29DE814839}"/>
    <cellStyle name="赤入力時間 5 2 10" xfId="26096" xr:uid="{4FFD3DDA-70F7-4ED2-B486-53A282DE5FC0}"/>
    <cellStyle name="赤入力時間 5 2 2" xfId="12885" xr:uid="{B058D652-2B0C-423D-928B-9C0AF23432D8}"/>
    <cellStyle name="赤入力時間 5 2 2 2" xfId="12886" xr:uid="{9C25CF6F-3603-448A-9D7E-88A616E36973}"/>
    <cellStyle name="赤入力時間 5 2 2 2 2" xfId="26098" xr:uid="{F8737A12-0061-47D4-B0F2-018A0B656B89}"/>
    <cellStyle name="赤入力時間 5 2 2 3" xfId="12887" xr:uid="{DD90D24B-A3B4-4153-8406-2F6EADCD8018}"/>
    <cellStyle name="赤入力時間 5 2 2 3 2" xfId="26099" xr:uid="{B6E2D283-EBDD-4981-BBB7-1E10AF667836}"/>
    <cellStyle name="赤入力時間 5 2 2 4" xfId="12888" xr:uid="{B6356083-2135-454D-AE48-5B6734B8CC3E}"/>
    <cellStyle name="赤入力時間 5 2 2 4 2" xfId="26100" xr:uid="{CD387DB4-E146-48F5-8CC2-37DC4FC77B19}"/>
    <cellStyle name="赤入力時間 5 2 2 5" xfId="26097" xr:uid="{98BB1661-1C9C-4B7F-8AB0-393180E4D6A1}"/>
    <cellStyle name="赤入力時間 5 2 3" xfId="12889" xr:uid="{B0755916-6A0E-4C3E-820E-A7F2E842E0DC}"/>
    <cellStyle name="赤入力時間 5 2 3 2" xfId="26101" xr:uid="{F333AF6B-2990-45EF-8570-E796B44E6B5F}"/>
    <cellStyle name="赤入力時間 5 2 4" xfId="12890" xr:uid="{26BB38AB-92F9-461D-8844-748C7DF80715}"/>
    <cellStyle name="赤入力時間 5 2 4 2" xfId="26102" xr:uid="{375BB298-D7C6-481E-838C-F373E1E521BF}"/>
    <cellStyle name="赤入力時間 5 2 5" xfId="12891" xr:uid="{6BFF92C0-9E7D-4D04-8628-D682736ADD29}"/>
    <cellStyle name="赤入力時間 5 2 5 2" xfId="26103" xr:uid="{F99E0E02-144D-4621-9E96-6258DE702377}"/>
    <cellStyle name="赤入力時間 5 2 6" xfId="12892" xr:uid="{5E40D8BF-E901-4A74-B5F2-6D23A884920D}"/>
    <cellStyle name="赤入力時間 5 2 6 2" xfId="26104" xr:uid="{C5AE5309-3633-4432-A627-BBBCC38B658C}"/>
    <cellStyle name="赤入力時間 5 2 7" xfId="12893" xr:uid="{9702C71E-CFEA-46F9-AD8F-46466FBD6C23}"/>
    <cellStyle name="赤入力時間 5 2 7 2" xfId="26105" xr:uid="{79C37D97-445D-4AD5-A4D5-BCEA01ADE591}"/>
    <cellStyle name="赤入力時間 5 2 8" xfId="15004" xr:uid="{17578976-70ED-4602-A4A5-8F8A27E15C84}"/>
    <cellStyle name="赤入力時間 5 2 8 2" xfId="27369" xr:uid="{1155C878-64C4-4175-8E36-DAD8BDC2BE72}"/>
    <cellStyle name="赤入力時間 5 2 9" xfId="15398" xr:uid="{501E4052-34A6-4EC6-88D3-B06607F858C5}"/>
    <cellStyle name="赤入力時間 5 2 9 2" xfId="27738" xr:uid="{C957D6F6-2F49-4CCA-B500-F8AFEEF49436}"/>
    <cellStyle name="赤入力時間 5 20" xfId="15397" xr:uid="{39683628-1026-413A-902C-324FA357D493}"/>
    <cellStyle name="赤入力時間 5 20 2" xfId="27737" xr:uid="{AA103B53-2FE9-442E-B8DA-9EFD6E403D31}"/>
    <cellStyle name="赤入力時間 5 21" xfId="15736" xr:uid="{35C94532-27D9-44E9-B94E-31BBDF0CF34D}"/>
    <cellStyle name="赤入力時間 5 3" xfId="12894" xr:uid="{A6D08D9A-C0D6-43ED-9F68-1F298D36E52F}"/>
    <cellStyle name="赤入力時間 5 3 2" xfId="12895" xr:uid="{EA740DF2-C80F-4402-89EB-857747507B6B}"/>
    <cellStyle name="赤入力時間 5 3 2 2" xfId="26107" xr:uid="{0DC20E1F-6079-4BC9-A7BD-78E265CFDA7F}"/>
    <cellStyle name="赤入力時間 5 3 3" xfId="12896" xr:uid="{88E8010A-8277-428D-9024-073882628146}"/>
    <cellStyle name="赤入力時間 5 3 3 2" xfId="26108" xr:uid="{8151A0B7-A409-4992-B664-30070153CFD5}"/>
    <cellStyle name="赤入力時間 5 3 4" xfId="12897" xr:uid="{29F55798-E3CC-4635-A69D-C24CFDC6A400}"/>
    <cellStyle name="赤入力時間 5 3 4 2" xfId="26109" xr:uid="{266A5D9A-4F7C-4F83-B1AD-E4889C6021A7}"/>
    <cellStyle name="赤入力時間 5 3 5" xfId="26106" xr:uid="{51CB1FE8-7072-432F-AFAE-B69D3CC912D1}"/>
    <cellStyle name="赤入力時間 5 4" xfId="12898" xr:uid="{EE0EF407-D78D-49E0-ABEA-0C1311DB9419}"/>
    <cellStyle name="赤入力時間 5 4 2" xfId="12899" xr:uid="{B17FD37C-84D4-4DA9-9A39-D20407D7ED4D}"/>
    <cellStyle name="赤入力時間 5 4 2 2" xfId="26111" xr:uid="{89BFDD20-DE1C-4734-A492-3A5C4F39EF65}"/>
    <cellStyle name="赤入力時間 5 4 3" xfId="12900" xr:uid="{D76E62D2-ECB4-468A-A4EA-BE44FD4F0CF4}"/>
    <cellStyle name="赤入力時間 5 4 3 2" xfId="26112" xr:uid="{3B941785-BEB3-440A-A34A-27DB18726224}"/>
    <cellStyle name="赤入力時間 5 4 4" xfId="12901" xr:uid="{877F7928-D1C4-47CE-BF7B-E941E2419F19}"/>
    <cellStyle name="赤入力時間 5 4 4 2" xfId="26113" xr:uid="{2D333BF9-266D-4D5C-8CC2-B773A05B5AAC}"/>
    <cellStyle name="赤入力時間 5 4 5" xfId="26110" xr:uid="{B77FFE92-C7CD-4BC5-8CA7-E86BBC26AF7E}"/>
    <cellStyle name="赤入力時間 5 5" xfId="12902" xr:uid="{988CD05D-ED97-4F30-975E-54098389A52D}"/>
    <cellStyle name="赤入力時間 5 5 2" xfId="12903" xr:uid="{7958B344-16A3-4688-B61E-38438563E660}"/>
    <cellStyle name="赤入力時間 5 5 2 2" xfId="26115" xr:uid="{EA13EFED-A70E-4B86-ABBC-C925D2A83BC6}"/>
    <cellStyle name="赤入力時間 5 5 3" xfId="12904" xr:uid="{655E883F-0883-4F02-8B3E-80E347C8A519}"/>
    <cellStyle name="赤入力時間 5 5 3 2" xfId="26116" xr:uid="{637261F3-C595-4260-8135-C022D440DD1B}"/>
    <cellStyle name="赤入力時間 5 5 4" xfId="12905" xr:uid="{F66D7F7F-695E-4521-8AF2-682F81E3785A}"/>
    <cellStyle name="赤入力時間 5 5 4 2" xfId="26117" xr:uid="{35B0D1B2-6610-43DA-83D6-F4D0D76E3309}"/>
    <cellStyle name="赤入力時間 5 5 5" xfId="26114" xr:uid="{3994EC1B-57C3-4A3B-A3F2-09790F830FCF}"/>
    <cellStyle name="赤入力時間 5 6" xfId="12906" xr:uid="{523482C3-6335-4AB0-80EE-6D1C9AB77757}"/>
    <cellStyle name="赤入力時間 5 6 2" xfId="26118" xr:uid="{9AF7C8B9-0FAD-4D82-9327-05F2065E06B5}"/>
    <cellStyle name="赤入力時間 5 7" xfId="12907" xr:uid="{C08426A3-D68A-468D-A059-224AB64D7823}"/>
    <cellStyle name="赤入力時間 5 7 2" xfId="26119" xr:uid="{A11ADC48-2D40-43CC-97E9-D9DCA9058D79}"/>
    <cellStyle name="赤入力時間 5 8" xfId="12908" xr:uid="{1268641A-1CF2-4343-8BBC-7A74444F923F}"/>
    <cellStyle name="赤入力時間 5 8 2" xfId="26120" xr:uid="{5EEEF5B7-3A20-4AC2-9933-9274EA67A307}"/>
    <cellStyle name="赤入力時間 5 9" xfId="12909" xr:uid="{A4C6190E-90FB-4005-A3F0-D113D1BC5925}"/>
    <cellStyle name="赤入力時間 5 9 2" xfId="26121" xr:uid="{BA36842E-2318-4F2D-8741-16968C0C9D2F}"/>
    <cellStyle name="赤入力時間 6" xfId="1267" xr:uid="{747A6019-61AF-4208-8D69-CD6C93F220E8}"/>
    <cellStyle name="赤入力時間 6 10" xfId="12910" xr:uid="{5D02EDD8-4B74-4E2E-9D3F-232526884878}"/>
    <cellStyle name="赤入力時間 6 10 2" xfId="26122" xr:uid="{1359F905-2D72-48BF-9495-B3BF0E6B04AD}"/>
    <cellStyle name="赤入力時間 6 11" xfId="12911" xr:uid="{9539C5EF-A9CE-4F29-B287-E33025BEDF8E}"/>
    <cellStyle name="赤入力時間 6 11 2" xfId="26123" xr:uid="{52D96B0F-5FE7-47D4-8D86-2D83ED1EA4F7}"/>
    <cellStyle name="赤入力時間 6 12" xfId="12912" xr:uid="{28ACC725-5E4E-4CFC-92A0-C347BCA7AB44}"/>
    <cellStyle name="赤入力時間 6 12 2" xfId="26124" xr:uid="{4E1918F9-D028-47E3-8B48-B53F450052BA}"/>
    <cellStyle name="赤入力時間 6 13" xfId="12913" xr:uid="{101E3511-0016-4B89-B524-F1272F504B66}"/>
    <cellStyle name="赤入力時間 6 13 2" xfId="26125" xr:uid="{5EE13058-04AA-4666-B9A4-C654FBF40743}"/>
    <cellStyle name="赤入力時間 6 14" xfId="12914" xr:uid="{5D7DDCCB-86FC-4A82-89EA-83C0C8C49DD3}"/>
    <cellStyle name="赤入力時間 6 14 2" xfId="26126" xr:uid="{844740EA-0149-4900-A4CA-81AA6F21A1ED}"/>
    <cellStyle name="赤入力時間 6 15" xfId="12915" xr:uid="{FF12D9EA-8E93-49F3-A8E5-EAAF10944CC3}"/>
    <cellStyle name="赤入力時間 6 15 2" xfId="26127" xr:uid="{90D51026-A0DD-4F67-87F1-765C8BC93D03}"/>
    <cellStyle name="赤入力時間 6 16" xfId="12916" xr:uid="{5F41D391-538E-43A8-ACBA-38E5D2367CED}"/>
    <cellStyle name="赤入力時間 6 16 2" xfId="26128" xr:uid="{82644011-4AE2-47DE-A41B-3D69F1F9044A}"/>
    <cellStyle name="赤入力時間 6 17" xfId="12917" xr:uid="{E9685D0B-571F-446E-AD52-0E0B06C310A7}"/>
    <cellStyle name="赤入力時間 6 17 2" xfId="26129" xr:uid="{71AAA805-18C2-41F2-836C-C6807381869C}"/>
    <cellStyle name="赤入力時間 6 18" xfId="12918" xr:uid="{24DD6B0C-733A-4B3D-B857-CCC3B3A7462C}"/>
    <cellStyle name="赤入力時間 6 18 2" xfId="26130" xr:uid="{8D7A7084-DA9C-47D4-B727-FDA0D3B3892F}"/>
    <cellStyle name="赤入力時間 6 19" xfId="15005" xr:uid="{96D99304-ACD3-449B-92CD-B6C7F3216710}"/>
    <cellStyle name="赤入力時間 6 19 2" xfId="27370" xr:uid="{6460737D-5D72-4779-B952-4CF18C6B956D}"/>
    <cellStyle name="赤入力時間 6 2" xfId="12919" xr:uid="{7EC7E48C-FABB-4221-B85A-1EB0FE3C6ADD}"/>
    <cellStyle name="赤入力時間 6 2 10" xfId="26131" xr:uid="{81A7555B-3A39-404C-B013-FBAD3DFFE5B5}"/>
    <cellStyle name="赤入力時間 6 2 2" xfId="12920" xr:uid="{1FE85A44-BBF6-480D-B3EC-57E40F544E00}"/>
    <cellStyle name="赤入力時間 6 2 2 2" xfId="12921" xr:uid="{30A4DF4E-B357-4671-A01A-5FAE85DA5837}"/>
    <cellStyle name="赤入力時間 6 2 2 2 2" xfId="26133" xr:uid="{22CDA263-0E05-4894-931C-7FB7CEFB4C81}"/>
    <cellStyle name="赤入力時間 6 2 2 3" xfId="12922" xr:uid="{575F093D-0FEC-426C-9C19-AF1B98702906}"/>
    <cellStyle name="赤入力時間 6 2 2 3 2" xfId="26134" xr:uid="{4C84B83B-A008-45EB-AABE-9725C37EF1D8}"/>
    <cellStyle name="赤入力時間 6 2 2 4" xfId="12923" xr:uid="{EC9E6171-2C9B-407F-8E74-E4879B599072}"/>
    <cellStyle name="赤入力時間 6 2 2 4 2" xfId="26135" xr:uid="{9D0E20CB-90B4-4A2E-9D2C-A4F79C9F27A4}"/>
    <cellStyle name="赤入力時間 6 2 2 5" xfId="26132" xr:uid="{AF7DEF35-D919-4A9E-9AC8-D4D152802477}"/>
    <cellStyle name="赤入力時間 6 2 3" xfId="12924" xr:uid="{3A6844D8-9628-40AF-A6F3-07C8ADEB1005}"/>
    <cellStyle name="赤入力時間 6 2 3 2" xfId="26136" xr:uid="{00406636-E6DD-478A-8204-08D8B58F8F37}"/>
    <cellStyle name="赤入力時間 6 2 4" xfId="12925" xr:uid="{C5BEE563-8FFF-46AF-88A0-AB70905E818C}"/>
    <cellStyle name="赤入力時間 6 2 4 2" xfId="26137" xr:uid="{35A972D4-9B98-4DE8-A721-C80703943026}"/>
    <cellStyle name="赤入力時間 6 2 5" xfId="12926" xr:uid="{BB9C46C9-1A13-4035-B9D1-3F76EB1E13C1}"/>
    <cellStyle name="赤入力時間 6 2 5 2" xfId="26138" xr:uid="{8A8421E9-54A5-40E4-95F0-42818BDAB7EE}"/>
    <cellStyle name="赤入力時間 6 2 6" xfId="12927" xr:uid="{E4778B7D-37A5-4CD5-A13F-DAB86176A38A}"/>
    <cellStyle name="赤入力時間 6 2 6 2" xfId="26139" xr:uid="{35354B65-9923-4D2F-92EE-AA5D2802E745}"/>
    <cellStyle name="赤入力時間 6 2 7" xfId="12928" xr:uid="{3EBC703F-98F8-4526-ADB8-1F28024E072E}"/>
    <cellStyle name="赤入力時間 6 2 7 2" xfId="26140" xr:uid="{627ED14E-3657-4D7E-B0A6-8B0C48805FB0}"/>
    <cellStyle name="赤入力時間 6 2 8" xfId="15006" xr:uid="{76A18917-E962-4970-849F-18DF3AA0E650}"/>
    <cellStyle name="赤入力時間 6 2 8 2" xfId="27371" xr:uid="{B0533F09-97FA-404A-BE06-B5651A3DDF0E}"/>
    <cellStyle name="赤入力時間 6 2 9" xfId="15400" xr:uid="{E905C7F9-F7A4-441A-86B3-99DFA7BC6F05}"/>
    <cellStyle name="赤入力時間 6 2 9 2" xfId="27740" xr:uid="{29B7FE87-96E5-4BE9-87AA-B657B33560F2}"/>
    <cellStyle name="赤入力時間 6 20" xfId="15399" xr:uid="{5169D148-EAC9-4C76-BC9C-DC46F76DE51A}"/>
    <cellStyle name="赤入力時間 6 20 2" xfId="27739" xr:uid="{02716E78-D1E6-4ADB-B59C-F5B95ED52249}"/>
    <cellStyle name="赤入力時間 6 21" xfId="15737" xr:uid="{1046738F-C359-46E6-A237-6B80A2DB5BB4}"/>
    <cellStyle name="赤入力時間 6 3" xfId="12929" xr:uid="{55F6B212-4986-4D71-B0DC-5D7941C317A3}"/>
    <cellStyle name="赤入力時間 6 3 2" xfId="12930" xr:uid="{0014DA0C-E2DB-41E0-8377-49CD9E2FE853}"/>
    <cellStyle name="赤入力時間 6 3 2 2" xfId="26142" xr:uid="{FA8C9751-90D0-4EEF-9AC8-154A878BCD3C}"/>
    <cellStyle name="赤入力時間 6 3 3" xfId="12931" xr:uid="{3FE9DF8A-95E1-4196-9584-F012FE9ECE8A}"/>
    <cellStyle name="赤入力時間 6 3 3 2" xfId="26143" xr:uid="{3BEB59A5-0E3F-482F-B8F0-A445EFF57E0F}"/>
    <cellStyle name="赤入力時間 6 3 4" xfId="12932" xr:uid="{E43D4971-B390-4317-B207-6A216DF17D6B}"/>
    <cellStyle name="赤入力時間 6 3 4 2" xfId="26144" xr:uid="{EE9320AB-00AE-42EE-AD7A-97BD244ED1D4}"/>
    <cellStyle name="赤入力時間 6 3 5" xfId="26141" xr:uid="{8A368F22-4B34-48C3-89B9-6C41A0271D53}"/>
    <cellStyle name="赤入力時間 6 4" xfId="12933" xr:uid="{9FE3A7B4-1194-4BD3-B810-E360022235EE}"/>
    <cellStyle name="赤入力時間 6 4 2" xfId="12934" xr:uid="{D5AF5F87-E215-40C0-B474-1F439F5EC2CA}"/>
    <cellStyle name="赤入力時間 6 4 2 2" xfId="26146" xr:uid="{8DEE384A-4D48-49E5-94D2-9F5B4A8851DD}"/>
    <cellStyle name="赤入力時間 6 4 3" xfId="12935" xr:uid="{AD5BAA1C-A671-444B-B58B-DA6503FAB538}"/>
    <cellStyle name="赤入力時間 6 4 3 2" xfId="26147" xr:uid="{AECC3B92-7A7F-4A9E-A090-4330F180FD55}"/>
    <cellStyle name="赤入力時間 6 4 4" xfId="12936" xr:uid="{982D7B76-6C6B-4589-AADE-8099E058C4D9}"/>
    <cellStyle name="赤入力時間 6 4 4 2" xfId="26148" xr:uid="{6CB5A953-B38B-467B-B12E-A61122502ED5}"/>
    <cellStyle name="赤入力時間 6 4 5" xfId="26145" xr:uid="{C3480394-2914-4144-B40B-58332DEB30AC}"/>
    <cellStyle name="赤入力時間 6 5" xfId="12937" xr:uid="{9AD6EBA8-971E-4285-BEC2-7DFFBB7D985A}"/>
    <cellStyle name="赤入力時間 6 5 2" xfId="12938" xr:uid="{928AD91D-259E-4511-924D-39764F635EBD}"/>
    <cellStyle name="赤入力時間 6 5 2 2" xfId="26150" xr:uid="{8BAF855A-090D-42E6-91D1-FEA8B726715B}"/>
    <cellStyle name="赤入力時間 6 5 3" xfId="12939" xr:uid="{DB6D59E0-6A96-4E64-8636-D9165F34B4FB}"/>
    <cellStyle name="赤入力時間 6 5 3 2" xfId="26151" xr:uid="{E96ACCBB-F5B5-4DEA-B872-E930A2D06580}"/>
    <cellStyle name="赤入力時間 6 5 4" xfId="12940" xr:uid="{297C90DB-29B2-41E2-8E1A-093825795BCF}"/>
    <cellStyle name="赤入力時間 6 5 4 2" xfId="26152" xr:uid="{53A9BDAD-B6ED-4A3D-89D7-80A7620181C8}"/>
    <cellStyle name="赤入力時間 6 5 5" xfId="26149" xr:uid="{16FA5E00-91BB-4E17-87AB-DC1C45AE1CA5}"/>
    <cellStyle name="赤入力時間 6 6" xfId="12941" xr:uid="{DF305D43-1E3C-4F6C-96F9-7D4CAB85CAF3}"/>
    <cellStyle name="赤入力時間 6 6 2" xfId="26153" xr:uid="{01C77B0B-5E53-4CAA-846F-353BAA932720}"/>
    <cellStyle name="赤入力時間 6 7" xfId="12942" xr:uid="{6835B29B-5DE0-41E2-A614-3BE3333EE4A5}"/>
    <cellStyle name="赤入力時間 6 7 2" xfId="26154" xr:uid="{F5BA540D-2F72-4D98-A390-C86C0BE3A9C4}"/>
    <cellStyle name="赤入力時間 6 8" xfId="12943" xr:uid="{CE204927-87C8-4E4C-B69F-ECD65DFBBB5F}"/>
    <cellStyle name="赤入力時間 6 8 2" xfId="26155" xr:uid="{5CA89B5E-4F20-4EBB-85C4-35451173C963}"/>
    <cellStyle name="赤入力時間 6 9" xfId="12944" xr:uid="{1800F642-EC30-428E-9E7E-071ABF60619D}"/>
    <cellStyle name="赤入力時間 6 9 2" xfId="26156" xr:uid="{D9948E41-CFBF-4C41-B0C6-ED4082ADB444}"/>
    <cellStyle name="赤入力時間 7" xfId="1429" xr:uid="{6D8858B5-8BDF-48C7-BA4E-B5EF8B29C2CE}"/>
    <cellStyle name="赤入力時間 7 10" xfId="12945" xr:uid="{1A1C15B1-24AC-452C-B766-4A4848C79436}"/>
    <cellStyle name="赤入力時間 7 10 2" xfId="26157" xr:uid="{5873A704-EC0D-4C5C-BAB3-1BFD25FC4386}"/>
    <cellStyle name="赤入力時間 7 11" xfId="12946" xr:uid="{71309AC7-5B4C-4038-B19B-6B4786AE9C5A}"/>
    <cellStyle name="赤入力時間 7 11 2" xfId="26158" xr:uid="{20DDD205-CD68-46F9-94A1-DACB9A7DEA7F}"/>
    <cellStyle name="赤入力時間 7 12" xfId="12947" xr:uid="{C6A4040A-D960-4C0E-A34A-1EA20B959417}"/>
    <cellStyle name="赤入力時間 7 12 2" xfId="26159" xr:uid="{8ACC3A59-1001-4AE7-BDBD-7497A9BBF067}"/>
    <cellStyle name="赤入力時間 7 13" xfId="12948" xr:uid="{7DCD4AA7-7F3A-4EF7-ADEA-7EA300AFC2F4}"/>
    <cellStyle name="赤入力時間 7 13 2" xfId="26160" xr:uid="{85946AE3-C467-4400-9618-595926B04EB2}"/>
    <cellStyle name="赤入力時間 7 14" xfId="12949" xr:uid="{27B9598D-78CE-4819-AB10-1530C519A56D}"/>
    <cellStyle name="赤入力時間 7 14 2" xfId="26161" xr:uid="{33424924-D1A0-42BD-B569-297C2B71DEDC}"/>
    <cellStyle name="赤入力時間 7 15" xfId="12950" xr:uid="{09D87CC0-9217-4A3D-9465-E312C1CB1A37}"/>
    <cellStyle name="赤入力時間 7 15 2" xfId="26162" xr:uid="{013D4D09-6450-4B19-A270-2DF3864F48C0}"/>
    <cellStyle name="赤入力時間 7 16" xfId="12951" xr:uid="{7C04E777-12F2-4B30-81D5-26E713D69A77}"/>
    <cellStyle name="赤入力時間 7 16 2" xfId="26163" xr:uid="{37590782-9428-40B8-BD98-869B2FD9D337}"/>
    <cellStyle name="赤入力時間 7 17" xfId="15154" xr:uid="{5C069EAC-9A1D-458C-ADBB-EA439E2DDDF4}"/>
    <cellStyle name="赤入力時間 7 17 2" xfId="27494" xr:uid="{56D1FEE3-25C4-497A-B285-A984E59F1269}"/>
    <cellStyle name="赤入力時間 7 18" xfId="15526" xr:uid="{8B6A1DCC-4D23-4189-932C-4131723D6F80}"/>
    <cellStyle name="赤入力時間 7 18 2" xfId="27866" xr:uid="{1F0C605A-6F6D-4A94-AD36-67FC90FF4A19}"/>
    <cellStyle name="赤入力時間 7 19" xfId="15784" xr:uid="{21140A24-8C18-4356-B323-7A560FE46F42}"/>
    <cellStyle name="赤入力時間 7 2" xfId="12952" xr:uid="{B02F9D3B-769A-449F-95C3-4864277ED3F9}"/>
    <cellStyle name="赤入力時間 7 2 2" xfId="12953" xr:uid="{820DF015-91B4-428A-AA26-8AA6C1BCBC18}"/>
    <cellStyle name="赤入力時間 7 2 2 2" xfId="12954" xr:uid="{2A96EBB3-6DBD-4636-98F8-0A83F0EB171D}"/>
    <cellStyle name="赤入力時間 7 2 2 2 2" xfId="26166" xr:uid="{07032583-D890-4D7E-9F53-A89598981DFD}"/>
    <cellStyle name="赤入力時間 7 2 2 3" xfId="12955" xr:uid="{C2125B69-CEFE-4014-9EF1-29271FD9FCF9}"/>
    <cellStyle name="赤入力時間 7 2 2 3 2" xfId="26167" xr:uid="{9B9755A8-FD5F-4FCF-9648-BEB89AA6B5D6}"/>
    <cellStyle name="赤入力時間 7 2 2 4" xfId="12956" xr:uid="{5FC70063-5C2C-4657-8B5D-FC7413CF2F7A}"/>
    <cellStyle name="赤入力時間 7 2 2 4 2" xfId="26168" xr:uid="{6E863D5E-1195-408B-9FF3-3CE1EB3617A7}"/>
    <cellStyle name="赤入力時間 7 2 2 5" xfId="26165" xr:uid="{3DFC9965-958C-44C8-905E-3B2EF8DA3FC7}"/>
    <cellStyle name="赤入力時間 7 2 3" xfId="12957" xr:uid="{9A34E143-C7F0-4803-AA5B-8DD85EDEA09C}"/>
    <cellStyle name="赤入力時間 7 2 3 2" xfId="26169" xr:uid="{E764F248-7E04-42FC-B480-23CF7CFA9CC5}"/>
    <cellStyle name="赤入力時間 7 2 4" xfId="12958" xr:uid="{6D0F4B4F-3EF1-474D-A4AB-77BB29B17407}"/>
    <cellStyle name="赤入力時間 7 2 4 2" xfId="26170" xr:uid="{8AA0A322-54F3-4DB1-B0BF-076B798141D6}"/>
    <cellStyle name="赤入力時間 7 2 5" xfId="12959" xr:uid="{EB72863C-82BE-4B2D-B15C-94F776A6A742}"/>
    <cellStyle name="赤入力時間 7 2 5 2" xfId="26171" xr:uid="{756FCE0C-DD15-41BA-8F8B-88995F643C57}"/>
    <cellStyle name="赤入力時間 7 2 6" xfId="12960" xr:uid="{EC3C2B12-FB2E-4656-A898-A9C4E260FEA6}"/>
    <cellStyle name="赤入力時間 7 2 6 2" xfId="26172" xr:uid="{E44AD97E-4D7E-4445-B05A-5A789B9487B9}"/>
    <cellStyle name="赤入力時間 7 2 7" xfId="26164" xr:uid="{AF972712-A9B0-4C08-89B1-B6EB9A5CC939}"/>
    <cellStyle name="赤入力時間 7 3" xfId="12961" xr:uid="{DAF542F2-4D56-46DD-B93D-AC3CF45657BA}"/>
    <cellStyle name="赤入力時間 7 3 2" xfId="12962" xr:uid="{F2BA76E7-915E-4AB8-8552-DDE25D938D24}"/>
    <cellStyle name="赤入力時間 7 3 2 2" xfId="26174" xr:uid="{98AFD061-18D9-48AF-8E42-B8BB884F7E21}"/>
    <cellStyle name="赤入力時間 7 3 3" xfId="12963" xr:uid="{C683A7FE-9BD6-48DD-BA5E-A5651BFFBA6E}"/>
    <cellStyle name="赤入力時間 7 3 3 2" xfId="26175" xr:uid="{D52EE7A8-3711-4F9E-9387-9ECC18245809}"/>
    <cellStyle name="赤入力時間 7 3 4" xfId="12964" xr:uid="{26F98C15-1E08-42F4-9BC0-88BCF8BE8571}"/>
    <cellStyle name="赤入力時間 7 3 4 2" xfId="26176" xr:uid="{3C01237D-4DFD-4735-A319-C1AFA2D6C7C0}"/>
    <cellStyle name="赤入力時間 7 3 5" xfId="26173" xr:uid="{B8B07186-603E-4727-BE49-2C7EE26D541A}"/>
    <cellStyle name="赤入力時間 7 4" xfId="12965" xr:uid="{D42B0CA7-C9DC-41F0-9EA1-F9F1F0A85D2D}"/>
    <cellStyle name="赤入力時間 7 4 2" xfId="12966" xr:uid="{3060D4BC-23E8-4AF2-B24D-7D9498642FCA}"/>
    <cellStyle name="赤入力時間 7 4 2 2" xfId="26178" xr:uid="{27254EF9-AE09-40C9-A858-E21CB7B898FF}"/>
    <cellStyle name="赤入力時間 7 4 3" xfId="12967" xr:uid="{E18DC0E5-6465-4CCE-A989-EF80B982D4F6}"/>
    <cellStyle name="赤入力時間 7 4 3 2" xfId="26179" xr:uid="{A2F29EDB-C219-4EF2-BF6A-8EC642977DDD}"/>
    <cellStyle name="赤入力時間 7 4 4" xfId="12968" xr:uid="{9044C3FC-AFA1-44DB-A3D3-C84491026754}"/>
    <cellStyle name="赤入力時間 7 4 4 2" xfId="26180" xr:uid="{FBA5811F-6828-4B8C-B7A1-4AD9BFEDFD8A}"/>
    <cellStyle name="赤入力時間 7 4 5" xfId="26177" xr:uid="{56C8E164-95E6-4268-83B5-0272825705C7}"/>
    <cellStyle name="赤入力時間 7 5" xfId="12969" xr:uid="{FD478B48-9ABA-4375-BC5C-450C42301934}"/>
    <cellStyle name="赤入力時間 7 5 2" xfId="12970" xr:uid="{5891DEDC-334C-4F48-96E9-7A5F3715F8EF}"/>
    <cellStyle name="赤入力時間 7 5 2 2" xfId="26182" xr:uid="{E5387CCB-EEB2-4EF4-8433-006AC10F7863}"/>
    <cellStyle name="赤入力時間 7 5 3" xfId="12971" xr:uid="{DF21DD32-5713-4694-8078-6036538DEC73}"/>
    <cellStyle name="赤入力時間 7 5 3 2" xfId="26183" xr:uid="{B59A3BE6-0EFD-47DB-990D-8EFD13BDA746}"/>
    <cellStyle name="赤入力時間 7 5 4" xfId="12972" xr:uid="{5DCF429F-F8E2-4AF8-AFCE-12AB9CBF5ED8}"/>
    <cellStyle name="赤入力時間 7 5 4 2" xfId="26184" xr:uid="{C783937D-1714-496B-9F09-24A98AE83181}"/>
    <cellStyle name="赤入力時間 7 5 5" xfId="26181" xr:uid="{44DFFEB2-2B88-4385-9145-75FD83946E21}"/>
    <cellStyle name="赤入力時間 7 6" xfId="12973" xr:uid="{FEB1F218-C502-4CD3-9510-10499D79B492}"/>
    <cellStyle name="赤入力時間 7 6 2" xfId="26185" xr:uid="{293AFE13-BB0C-4F75-B05C-CE698AB5208A}"/>
    <cellStyle name="赤入力時間 7 7" xfId="12974" xr:uid="{F2B9DBEF-B185-4B39-AF86-BD92D47BAD8B}"/>
    <cellStyle name="赤入力時間 7 7 2" xfId="26186" xr:uid="{B088E38F-C690-47C4-BFB1-69CF8CD3345F}"/>
    <cellStyle name="赤入力時間 7 8" xfId="12975" xr:uid="{E7FE7F56-0CD7-44BE-BA0C-5662670DBDDD}"/>
    <cellStyle name="赤入力時間 7 8 2" xfId="26187" xr:uid="{37C39B0E-C3D8-4B17-9761-266BA9E4C044}"/>
    <cellStyle name="赤入力時間 7 9" xfId="12976" xr:uid="{22E4C04D-FB2B-4EAE-8B05-3F9D0B425CAE}"/>
    <cellStyle name="赤入力時間 7 9 2" xfId="26188" xr:uid="{0FFCCF77-A284-4462-B1F5-73A3025CBDC3}"/>
    <cellStyle name="赤入力時間 8" xfId="1430" xr:uid="{41C3A4E6-7249-4D51-BEAC-752B37F188C4}"/>
    <cellStyle name="赤入力時間 8 10" xfId="12977" xr:uid="{E91087F7-ACE3-4A1E-AA94-D6F0C032EA6A}"/>
    <cellStyle name="赤入力時間 8 10 2" xfId="26189" xr:uid="{2E7E89B3-6927-4C8B-B800-BBAE1D2FE759}"/>
    <cellStyle name="赤入力時間 8 11" xfId="12978" xr:uid="{99AB167C-05AE-42EA-8EE2-92FCAE06D59E}"/>
    <cellStyle name="赤入力時間 8 11 2" xfId="26190" xr:uid="{D3E4BC92-0B8C-4629-B9F0-860E3935ACFC}"/>
    <cellStyle name="赤入力時間 8 12" xfId="12979" xr:uid="{578673DA-F479-496C-9E60-346D9653463E}"/>
    <cellStyle name="赤入力時間 8 12 2" xfId="26191" xr:uid="{81D91F1D-7597-409F-9EBA-5ACF1E7D5C25}"/>
    <cellStyle name="赤入力時間 8 13" xfId="12980" xr:uid="{3382BCDB-9B24-4879-9403-981467103A36}"/>
    <cellStyle name="赤入力時間 8 13 2" xfId="26192" xr:uid="{925EE060-E6DD-4018-A4A3-8ED094E2DBD9}"/>
    <cellStyle name="赤入力時間 8 14" xfId="12981" xr:uid="{3E34D29A-F046-48CA-825C-BAA55C52FB62}"/>
    <cellStyle name="赤入力時間 8 14 2" xfId="26193" xr:uid="{705B9026-877A-4332-8624-4D91D47843BD}"/>
    <cellStyle name="赤入力時間 8 15" xfId="12982" xr:uid="{83325CAD-CE00-4DA2-984F-8BCA69EE4FEB}"/>
    <cellStyle name="赤入力時間 8 15 2" xfId="26194" xr:uid="{6801CEC1-B140-4049-87DE-B0969DB6F0B5}"/>
    <cellStyle name="赤入力時間 8 16" xfId="15785" xr:uid="{9485DA05-6E70-44BB-83FB-EE97ED4BA084}"/>
    <cellStyle name="赤入力時間 8 2" xfId="12983" xr:uid="{D5695A87-6008-45E0-8CCB-5D9E95851014}"/>
    <cellStyle name="赤入力時間 8 2 2" xfId="12984" xr:uid="{BDA836DE-F42A-4151-9EBE-EEAF600CC4F1}"/>
    <cellStyle name="赤入力時間 8 2 2 2" xfId="12985" xr:uid="{288ECE9D-B9E9-4738-A83A-54CD0ABF2877}"/>
    <cellStyle name="赤入力時間 8 2 2 2 2" xfId="26197" xr:uid="{005FDE2D-0F4D-4384-8FEF-FB995793D084}"/>
    <cellStyle name="赤入力時間 8 2 2 3" xfId="12986" xr:uid="{98B0E63D-4248-4A9F-88D4-AFB3AC8AE42F}"/>
    <cellStyle name="赤入力時間 8 2 2 3 2" xfId="26198" xr:uid="{192E71BA-67F3-420E-A32B-CF67024BF33C}"/>
    <cellStyle name="赤入力時間 8 2 2 4" xfId="12987" xr:uid="{1C522680-CE74-446C-AB8D-D2B5700408DC}"/>
    <cellStyle name="赤入力時間 8 2 2 4 2" xfId="26199" xr:uid="{0BA20EB9-7981-4379-83BF-21C5EF430413}"/>
    <cellStyle name="赤入力時間 8 2 2 5" xfId="26196" xr:uid="{81ABE98E-B267-4262-A6EA-BF505A6A5A4E}"/>
    <cellStyle name="赤入力時間 8 2 3" xfId="12988" xr:uid="{C80AF61A-1677-4954-8B01-96CDBD128F76}"/>
    <cellStyle name="赤入力時間 8 2 3 2" xfId="26200" xr:uid="{8F5EF86E-C765-4A17-9D60-B1E5001FE6B3}"/>
    <cellStyle name="赤入力時間 8 2 4" xfId="12989" xr:uid="{5FDD8843-722C-4F01-AB45-CAB71A168615}"/>
    <cellStyle name="赤入力時間 8 2 4 2" xfId="26201" xr:uid="{2BE9CF44-14AF-4390-AF7B-9E2152383093}"/>
    <cellStyle name="赤入力時間 8 2 5" xfId="12990" xr:uid="{9FE5C212-F174-4C71-8E64-400C801E0624}"/>
    <cellStyle name="赤入力時間 8 2 5 2" xfId="26202" xr:uid="{5D581CE3-2670-4EE7-81BF-02648A57EB81}"/>
    <cellStyle name="赤入力時間 8 2 6" xfId="12991" xr:uid="{6BFDB314-8879-4495-B914-F4F97D48FB53}"/>
    <cellStyle name="赤入力時間 8 2 6 2" xfId="26203" xr:uid="{042EF720-83FE-495C-849D-7ECC6621D08C}"/>
    <cellStyle name="赤入力時間 8 2 7" xfId="26195" xr:uid="{CC727FEF-680C-4E66-A6DB-850592CF5076}"/>
    <cellStyle name="赤入力時間 8 3" xfId="12992" xr:uid="{92A241D9-BF0F-4F2D-9166-A13F3CB54461}"/>
    <cellStyle name="赤入力時間 8 3 2" xfId="12993" xr:uid="{2D9C6638-C8A6-4531-BDC4-8511FE0796C0}"/>
    <cellStyle name="赤入力時間 8 3 2 2" xfId="26205" xr:uid="{AB99498E-DCB4-4264-AFCC-5F7B2F1C5750}"/>
    <cellStyle name="赤入力時間 8 3 3" xfId="12994" xr:uid="{B2F097A9-CEC4-4F00-8AC7-B1698FC3481E}"/>
    <cellStyle name="赤入力時間 8 3 3 2" xfId="26206" xr:uid="{68281762-58F5-48AD-A405-2DA6FA04CE19}"/>
    <cellStyle name="赤入力時間 8 3 4" xfId="12995" xr:uid="{03088A29-D45C-4D38-ACCB-4541BE714ABD}"/>
    <cellStyle name="赤入力時間 8 3 4 2" xfId="26207" xr:uid="{3DA3816E-AEE1-4543-9C72-2C83067E04BD}"/>
    <cellStyle name="赤入力時間 8 3 5" xfId="26204" xr:uid="{CCB8254F-034F-4D80-B0A5-80C7A26DC2BA}"/>
    <cellStyle name="赤入力時間 8 4" xfId="12996" xr:uid="{A12F4F01-E7E2-4852-8E23-087986B2366A}"/>
    <cellStyle name="赤入力時間 8 4 2" xfId="12997" xr:uid="{887FD2CC-CC20-40C1-AC37-098B3529F104}"/>
    <cellStyle name="赤入力時間 8 4 2 2" xfId="26209" xr:uid="{30585871-751F-4EE8-A8C0-61F7AE7F18F2}"/>
    <cellStyle name="赤入力時間 8 4 3" xfId="12998" xr:uid="{3EADAAD8-63D7-4A35-B84B-04D4BC6B8DFF}"/>
    <cellStyle name="赤入力時間 8 4 3 2" xfId="26210" xr:uid="{EA636AED-3911-4CAA-B7F3-2E941D445A04}"/>
    <cellStyle name="赤入力時間 8 4 4" xfId="12999" xr:uid="{30E90239-3D85-48EB-86ED-637DDC666022}"/>
    <cellStyle name="赤入力時間 8 4 4 2" xfId="26211" xr:uid="{25125DD7-1F3F-4F0A-9417-18D9986A9588}"/>
    <cellStyle name="赤入力時間 8 4 5" xfId="26208" xr:uid="{437F8BA2-D8B3-4259-866A-4BBF750BE18A}"/>
    <cellStyle name="赤入力時間 8 5" xfId="13000" xr:uid="{A6830040-80B0-4418-96BC-E5A2AF888F72}"/>
    <cellStyle name="赤入力時間 8 5 2" xfId="13001" xr:uid="{1D75BDBE-E218-4290-AD0D-18F15FA3A7CA}"/>
    <cellStyle name="赤入力時間 8 5 2 2" xfId="26213" xr:uid="{8A66E5E9-088D-4754-8549-C213AEE76D8E}"/>
    <cellStyle name="赤入力時間 8 5 3" xfId="13002" xr:uid="{035A999C-00D8-4487-AD58-9DA585068CE5}"/>
    <cellStyle name="赤入力時間 8 5 3 2" xfId="26214" xr:uid="{214693AA-9CD6-4BC4-9264-8741982FBC94}"/>
    <cellStyle name="赤入力時間 8 5 4" xfId="13003" xr:uid="{22C72693-0350-4B31-89D4-6CDFE95CBD50}"/>
    <cellStyle name="赤入力時間 8 5 4 2" xfId="26215" xr:uid="{3641013C-1E8E-4288-8B2C-A391CE95E281}"/>
    <cellStyle name="赤入力時間 8 5 5" xfId="26212" xr:uid="{2248A2F5-65D3-42F1-B57C-2273F6F67C70}"/>
    <cellStyle name="赤入力時間 8 6" xfId="13004" xr:uid="{C020CAEA-3C81-4901-B6B4-6897D7F301C4}"/>
    <cellStyle name="赤入力時間 8 6 2" xfId="26216" xr:uid="{B07F0FCB-64D4-4C9D-A72E-2A41A74B2319}"/>
    <cellStyle name="赤入力時間 8 7" xfId="13005" xr:uid="{686A5D4B-4447-4E03-AAB3-0AB1B566BD1B}"/>
    <cellStyle name="赤入力時間 8 7 2" xfId="26217" xr:uid="{2ED5DFBA-D259-44FB-87E8-8015518343DE}"/>
    <cellStyle name="赤入力時間 8 8" xfId="13006" xr:uid="{51D997FE-F8AD-42A2-88DD-3D5C36B36545}"/>
    <cellStyle name="赤入力時間 8 8 2" xfId="26218" xr:uid="{F407C43B-A809-4F93-BF55-0CEF27456B15}"/>
    <cellStyle name="赤入力時間 8 9" xfId="13007" xr:uid="{68C6BF29-1095-4F4A-ADB4-AEBBB124F6A6}"/>
    <cellStyle name="赤入力時間 8 9 2" xfId="26219" xr:uid="{86E3B347-29E0-4D3D-8FD0-53ABA9C3BCD6}"/>
    <cellStyle name="赤入力時間 9" xfId="13008" xr:uid="{E1C3435B-D041-4A18-92BC-1807D7CE77BF}"/>
    <cellStyle name="赤入力時間 9 2" xfId="13009" xr:uid="{3118637F-EB19-4D2A-8E38-5D4490FA6832}"/>
    <cellStyle name="赤入力時間 9 2 2" xfId="13010" xr:uid="{99DFD830-0657-4306-90AD-B70529D4513F}"/>
    <cellStyle name="赤入力時間 9 2 2 2" xfId="26222" xr:uid="{FC0F7887-B7EF-40A2-AEA2-3D5943BF45AC}"/>
    <cellStyle name="赤入力時間 9 2 3" xfId="13011" xr:uid="{0E3A9907-E63D-4C0E-9793-548FDEF1D7D9}"/>
    <cellStyle name="赤入力時間 9 2 3 2" xfId="26223" xr:uid="{B060AD9F-6F60-4FB4-8BA3-FEAAC86F1BF8}"/>
    <cellStyle name="赤入力時間 9 2 4" xfId="13012" xr:uid="{256EED57-A3A9-4402-BEFA-415D9F40959A}"/>
    <cellStyle name="赤入力時間 9 2 4 2" xfId="26224" xr:uid="{C5C9F004-93BE-42F0-A05C-1543448D56D2}"/>
    <cellStyle name="赤入力時間 9 2 5" xfId="26221" xr:uid="{690577BF-AE0A-4774-AD05-05D87AE98E6E}"/>
    <cellStyle name="赤入力時間 9 3" xfId="13013" xr:uid="{CBF892C4-1FFE-45CF-8C0D-9CAD65E5B9A5}"/>
    <cellStyle name="赤入力時間 9 3 2" xfId="26225" xr:uid="{EAA7D09D-BDEF-4109-9F57-114987220DEE}"/>
    <cellStyle name="赤入力時間 9 4" xfId="13014" xr:uid="{20E142CC-47B3-46A6-963E-843C3BD34AE7}"/>
    <cellStyle name="赤入力時間 9 4 2" xfId="26226" xr:uid="{73F35F45-A84D-478F-A2E3-91B5506D7668}"/>
    <cellStyle name="赤入力時間 9 5" xfId="13015" xr:uid="{82005A10-86FA-4439-95F8-2620AFE3005D}"/>
    <cellStyle name="赤入力時間 9 5 2" xfId="26227" xr:uid="{933FC3A5-7501-41E7-9B0C-315FB37E4BB4}"/>
    <cellStyle name="赤入力時間 9 6" xfId="13016" xr:uid="{7B225F83-929A-4FFD-8DDC-29C84447E16F}"/>
    <cellStyle name="赤入力時間 9 6 2" xfId="26228" xr:uid="{BFE3754C-26EE-496A-86C1-5664C69DCBC5}"/>
    <cellStyle name="赤入力時間 9 7" xfId="26220" xr:uid="{CF050847-7015-462A-938A-14CC0A627FBD}"/>
    <cellStyle name="赤標準" xfId="773" xr:uid="{C025C3BC-5658-4391-A943-4F2DDF79FAD0}"/>
    <cellStyle name="赤標準 2" xfId="13017" xr:uid="{CF10DA3A-F36F-4E70-BDDD-76161D80AA3A}"/>
    <cellStyle name="説明文 10" xfId="774" xr:uid="{05605884-99EA-41C9-8FE6-FA336B6CB8A1}"/>
    <cellStyle name="説明文 10 2" xfId="13018" xr:uid="{CC81CC0C-E2FB-486B-B921-4B492FC061A4}"/>
    <cellStyle name="説明文 11" xfId="775" xr:uid="{EF5E3BB8-1954-42C0-B8CA-22F75A147B4A}"/>
    <cellStyle name="説明文 11 2" xfId="13019" xr:uid="{9467F629-556B-49B0-8718-B113163C4051}"/>
    <cellStyle name="説明文 12" xfId="776" xr:uid="{DA616A2A-06D2-4411-B51F-20524E078F44}"/>
    <cellStyle name="説明文 12 2" xfId="13020" xr:uid="{B4DA9CC2-9AD0-4BFD-B751-45E3ADD232E0}"/>
    <cellStyle name="説明文 2" xfId="777" xr:uid="{962242C4-2187-403C-A1CE-2D0B95D63EF1}"/>
    <cellStyle name="説明文 2 2" xfId="13021" xr:uid="{CCE9BC9C-4349-4EAE-AA4F-0B28D1206EA4}"/>
    <cellStyle name="説明文 3" xfId="778" xr:uid="{D65C0A20-F1C5-4CAA-8873-D27F9D885998}"/>
    <cellStyle name="説明文 3 2" xfId="13022" xr:uid="{F5D2AAD7-1659-4607-9504-69FE267F1505}"/>
    <cellStyle name="説明文 4" xfId="779" xr:uid="{9C51E6B1-CD0A-4FCA-BAAA-119214CFFFF9}"/>
    <cellStyle name="説明文 4 2" xfId="13023" xr:uid="{C5FE0302-70B1-4ED8-B1E9-680785A7F013}"/>
    <cellStyle name="説明文 5" xfId="780" xr:uid="{5801F9F6-2233-442A-A74A-BE18CFF911FD}"/>
    <cellStyle name="説明文 5 2" xfId="13024" xr:uid="{8B0C7167-AE58-4D0B-A63A-2B207D7C3D04}"/>
    <cellStyle name="説明文 6" xfId="781" xr:uid="{D61D938D-F73E-47B6-98E7-54342D08DF7B}"/>
    <cellStyle name="説明文 6 2" xfId="13025" xr:uid="{79B79509-8DDF-4E9A-837C-51F41268D582}"/>
    <cellStyle name="説明文 7" xfId="782" xr:uid="{9A6AA141-6340-49C3-A7B4-C05925A2DA36}"/>
    <cellStyle name="説明文 7 2" xfId="13026" xr:uid="{F92BD6FA-2D3E-49F8-AC89-A0F81ADE38DE}"/>
    <cellStyle name="説明文 8" xfId="783" xr:uid="{9C2669C9-4B08-413F-BF7E-4975CC0F0EBB}"/>
    <cellStyle name="説明文 8 2" xfId="13027" xr:uid="{60F7D5F8-9630-4379-ADEE-7F1E175A521B}"/>
    <cellStyle name="説明文 9" xfId="784" xr:uid="{CDD1F186-16BB-4936-A099-A840BCAC5ADA}"/>
    <cellStyle name="説明文 9 2" xfId="13028" xr:uid="{CDDA3BAD-546F-4207-AC83-9DB551AA03EF}"/>
    <cellStyle name="大文字" xfId="785" xr:uid="{886376C0-8804-4E06-AEF5-A6A4C30549C2}"/>
    <cellStyle name="大文字 10" xfId="13029" xr:uid="{D0EDA619-99FB-4B4A-A99F-4F3286BE981B}"/>
    <cellStyle name="大文字 10 2" xfId="13030" xr:uid="{C74545D7-30CA-4B1C-A912-70397D780F81}"/>
    <cellStyle name="大文字 10 2 2" xfId="26230" xr:uid="{1964F986-5419-4348-8B69-FADA84FD3A0D}"/>
    <cellStyle name="大文字 10 3" xfId="26229" xr:uid="{57D396CA-6803-4C11-A37F-FCF305C6541B}"/>
    <cellStyle name="大文字 11" xfId="13031" xr:uid="{C1A964B2-B6A2-405F-A7DD-306842301ECB}"/>
    <cellStyle name="大文字 11 2" xfId="26231" xr:uid="{4AD89D62-37DC-4453-9F8A-95A12F27EBFB}"/>
    <cellStyle name="大文字 12" xfId="13032" xr:uid="{63AFD5A1-9032-476B-A472-41D77A4409C9}"/>
    <cellStyle name="大文字 12 2" xfId="26232" xr:uid="{DA9FA75C-D7B8-4DC1-996D-7DF9C8C5DA19}"/>
    <cellStyle name="大文字 13" xfId="13033" xr:uid="{91B986EE-DA7A-40F8-A66B-5C0A820EBDF0}"/>
    <cellStyle name="大文字 13 2" xfId="26233" xr:uid="{77C2C2C7-157A-4B73-B893-CBB202793D2E}"/>
    <cellStyle name="大文字 14" xfId="13034" xr:uid="{56B6F330-FD2C-4A49-BF3D-A86579D508CD}"/>
    <cellStyle name="大文字 14 2" xfId="26234" xr:uid="{D295D344-1481-40B5-9954-1DD005FC56AF}"/>
    <cellStyle name="大文字 15" xfId="13035" xr:uid="{EE1D9805-8A2A-4F4D-8F40-425F3A31D0BF}"/>
    <cellStyle name="大文字 15 2" xfId="26235" xr:uid="{28BEB020-5580-431D-9231-47E0805795F4}"/>
    <cellStyle name="大文字 16" xfId="14648" xr:uid="{3984F660-5CE1-43F8-BE58-1770AA00B595}"/>
    <cellStyle name="大文字 16 2" xfId="27022" xr:uid="{E95EE1EF-27C6-4AC6-AF86-00057EFD2B41}"/>
    <cellStyle name="大文字 17" xfId="15176" xr:uid="{CC862F16-97A5-4691-B925-5DB6B416C71D}"/>
    <cellStyle name="大文字 17 2" xfId="27516" xr:uid="{862FBB90-0D31-4791-9103-7F4ED3056F4D}"/>
    <cellStyle name="大文字 2" xfId="1268" xr:uid="{99B96BC3-ABCB-4885-B4D7-7CFAFA4C4F64}"/>
    <cellStyle name="大文字 2 10" xfId="13036" xr:uid="{15A73674-35A1-4CE8-A74B-F2AB02F4CDAF}"/>
    <cellStyle name="大文字 2 10 2" xfId="13037" xr:uid="{8FD4F539-3141-45AE-8A53-2B00877C7BE7}"/>
    <cellStyle name="大文字 2 10 2 2" xfId="26237" xr:uid="{A3A33A2A-0CF0-4428-AE89-7690ACE2BAB4}"/>
    <cellStyle name="大文字 2 10 3" xfId="26236" xr:uid="{C739BA05-D628-4878-9225-D9BDFE4A9E7C}"/>
    <cellStyle name="大文字 2 11" xfId="13038" xr:uid="{3DA6C40A-225F-44A8-BBAF-427312EA88A5}"/>
    <cellStyle name="大文字 2 11 2" xfId="26238" xr:uid="{2928B4EF-58DF-42D1-8E9D-E3DF8B029F70}"/>
    <cellStyle name="大文字 2 12" xfId="13039" xr:uid="{827CD7BE-E9C4-4CFD-90D8-83938D630A9C}"/>
    <cellStyle name="大文字 2 12 2" xfId="26239" xr:uid="{255BB6D3-2C9D-4B83-94EE-023E5D91A712}"/>
    <cellStyle name="大文字 2 13" xfId="13040" xr:uid="{3048C120-7BDB-4D41-878A-A79D29904189}"/>
    <cellStyle name="大文字 2 13 2" xfId="26240" xr:uid="{13CDBA2C-5BC9-4941-9981-147DD6B5E75C}"/>
    <cellStyle name="大文字 2 14" xfId="13041" xr:uid="{77171BEB-3936-4B43-B648-D434110E2093}"/>
    <cellStyle name="大文字 2 14 2" xfId="26241" xr:uid="{7D7E599D-5374-4A0C-B156-BF9A9DEE1088}"/>
    <cellStyle name="大文字 2 15" xfId="13042" xr:uid="{3D70A1AB-A988-402F-B72E-C997B0936982}"/>
    <cellStyle name="大文字 2 15 2" xfId="26242" xr:uid="{BEDF90C4-BE03-4D89-8360-C7AA9443F7B6}"/>
    <cellStyle name="大文字 2 16" xfId="13043" xr:uid="{A71D1503-0F4C-4A78-A434-B11F8EF40238}"/>
    <cellStyle name="大文字 2 16 2" xfId="26243" xr:uid="{BA50546A-2A81-4476-8144-B72B71B2C0C0}"/>
    <cellStyle name="大文字 2 17" xfId="13044" xr:uid="{AA6FC8E8-E8E6-424E-ABCB-C361CD18E6BA}"/>
    <cellStyle name="大文字 2 17 2" xfId="26244" xr:uid="{D24693F6-1B2C-4474-BAA8-BA963AFC403D}"/>
    <cellStyle name="大文字 2 18" xfId="13045" xr:uid="{37EB5B74-8053-47EE-802D-35774B5887F0}"/>
    <cellStyle name="大文字 2 18 2" xfId="26245" xr:uid="{DAF3C8A1-050E-4F03-A7EE-FC1DB8A68D55}"/>
    <cellStyle name="大文字 2 19" xfId="13046" xr:uid="{B7C84B47-1581-459A-A87B-EBEF9824CD58}"/>
    <cellStyle name="大文字 2 19 2" xfId="26246" xr:uid="{3D4AF033-B5A0-4942-9232-948B29A5C8C4}"/>
    <cellStyle name="大文字 2 2" xfId="1269" xr:uid="{D46CF324-4255-4417-B524-659B8C76F3D8}"/>
    <cellStyle name="大文字 2 2 10" xfId="13047" xr:uid="{88CB7355-E33E-43D0-B421-13679175C781}"/>
    <cellStyle name="大文字 2 2 10 2" xfId="26247" xr:uid="{05C7BF34-272D-4D62-9CC7-CB75992C7313}"/>
    <cellStyle name="大文字 2 2 11" xfId="13048" xr:uid="{1C84B2F5-63B5-4D21-8BE1-C676D12B6658}"/>
    <cellStyle name="大文字 2 2 11 2" xfId="26248" xr:uid="{EEAE2108-FDE9-465F-8B9F-1B19224CCD7C}"/>
    <cellStyle name="大文字 2 2 12" xfId="13049" xr:uid="{4FE7F3B2-CEFB-4FBF-94C4-3A1197D1C110}"/>
    <cellStyle name="大文字 2 2 12 2" xfId="26249" xr:uid="{028E6003-4FCA-4567-8AF2-FBE4D6E8BE6B}"/>
    <cellStyle name="大文字 2 2 13" xfId="13050" xr:uid="{4DB9613C-938B-4509-AB46-E05EC84977B2}"/>
    <cellStyle name="大文字 2 2 13 2" xfId="26250" xr:uid="{4AB964CD-D787-4B22-9753-840F47E52B04}"/>
    <cellStyle name="大文字 2 2 14" xfId="13051" xr:uid="{80A3CB7C-F744-4741-9292-6C69F1B18168}"/>
    <cellStyle name="大文字 2 2 14 2" xfId="26251" xr:uid="{999079A4-EB34-44D0-B983-D2B104C2520E}"/>
    <cellStyle name="大文字 2 2 15" xfId="13052" xr:uid="{5A1F73FB-B13C-45A7-A8FF-DAE6C1B81619}"/>
    <cellStyle name="大文字 2 2 15 2" xfId="26252" xr:uid="{85D37110-E900-4BBD-8704-FC3784F8CB60}"/>
    <cellStyle name="大文字 2 2 16" xfId="13053" xr:uid="{A80B6056-B638-4621-8293-22482A2277E3}"/>
    <cellStyle name="大文字 2 2 16 2" xfId="26253" xr:uid="{5404BEEF-1281-4859-BF81-BFB7AE5571E0}"/>
    <cellStyle name="大文字 2 2 17" xfId="13054" xr:uid="{0CA48D78-CB07-4A92-A325-31819903AA56}"/>
    <cellStyle name="大文字 2 2 17 2" xfId="26254" xr:uid="{B0E246D7-3DED-4E42-9708-2ECD6D7570CB}"/>
    <cellStyle name="大文字 2 2 18" xfId="13055" xr:uid="{F2A5CBFA-F756-4CB1-B63E-D4D1ADD002F0}"/>
    <cellStyle name="大文字 2 2 18 2" xfId="26255" xr:uid="{23E0341A-CA79-4A24-899B-AC4024A14B9A}"/>
    <cellStyle name="大文字 2 2 19" xfId="13056" xr:uid="{9413484E-477C-43BF-BDDA-E8BADD398935}"/>
    <cellStyle name="大文字 2 2 19 2" xfId="26256" xr:uid="{16D6E275-25FC-45EC-AC50-914B5F127105}"/>
    <cellStyle name="大文字 2 2 2" xfId="13057" xr:uid="{1DB0020E-79C4-4A8D-AA6F-0B0DB40762E5}"/>
    <cellStyle name="大文字 2 2 2 10" xfId="13058" xr:uid="{DD767095-EB61-4550-897E-EBAD33BEFAE1}"/>
    <cellStyle name="大文字 2 2 2 10 2" xfId="26258" xr:uid="{735D32BB-9256-4749-83C6-60F4CFD7A0D0}"/>
    <cellStyle name="大文字 2 2 2 11" xfId="15009" xr:uid="{8B2A8098-1D6D-432A-9E65-C15ECB66E15C}"/>
    <cellStyle name="大文字 2 2 2 11 2" xfId="27374" xr:uid="{BE517F0B-ED92-460E-91B5-F60537B2AD59}"/>
    <cellStyle name="大文字 2 2 2 12" xfId="15403" xr:uid="{63F0E49A-EF47-4F1C-808E-0187B2FB095F}"/>
    <cellStyle name="大文字 2 2 2 12 2" xfId="27743" xr:uid="{B41DA3B2-475E-4716-B305-A6C0E3DC1A03}"/>
    <cellStyle name="大文字 2 2 2 13" xfId="26257" xr:uid="{9754BEE2-39BC-427B-AEC1-A194536DEC65}"/>
    <cellStyle name="大文字 2 2 2 2" xfId="13059" xr:uid="{E2C0A5A9-CF7F-4224-B535-F9C694CEC9A2}"/>
    <cellStyle name="大文字 2 2 2 2 2" xfId="13060" xr:uid="{75718658-A908-4601-96F7-200C239B1C4B}"/>
    <cellStyle name="大文字 2 2 2 2 2 2" xfId="26260" xr:uid="{AEE29C77-E587-4296-A61F-B15D74BEEBD6}"/>
    <cellStyle name="大文字 2 2 2 2 3" xfId="13061" xr:uid="{5C23041C-90B6-4839-8666-D859C26FE322}"/>
    <cellStyle name="大文字 2 2 2 2 3 2" xfId="26261" xr:uid="{6702757B-3F8D-466E-BDAB-228BE697012E}"/>
    <cellStyle name="大文字 2 2 2 2 4" xfId="13062" xr:uid="{C3C031AB-6AE8-492D-8F4E-10D597A49F97}"/>
    <cellStyle name="大文字 2 2 2 2 4 2" xfId="26262" xr:uid="{D2B1FEB4-B485-4BE1-85BC-266EAA822B7E}"/>
    <cellStyle name="大文字 2 2 2 2 5" xfId="13063" xr:uid="{D8B469AE-A1FF-4452-8003-B162C3EBFCE7}"/>
    <cellStyle name="大文字 2 2 2 2 5 2" xfId="26263" xr:uid="{A207FD01-9E85-4A7C-9F89-E834314CB25E}"/>
    <cellStyle name="大文字 2 2 2 2 6" xfId="26259" xr:uid="{B452D981-2D1E-4A21-BDB0-30CD673E8CD0}"/>
    <cellStyle name="大文字 2 2 2 3" xfId="13064" xr:uid="{CB32106A-B9F9-47D5-96DE-2D4FF477567B}"/>
    <cellStyle name="大文字 2 2 2 3 2" xfId="13065" xr:uid="{36066149-FF24-4CDD-AFB7-46D67F7B1C3C}"/>
    <cellStyle name="大文字 2 2 2 3 2 2" xfId="26265" xr:uid="{331B5308-5D37-42D5-8FC4-41C4731A3643}"/>
    <cellStyle name="大文字 2 2 2 3 3" xfId="26264" xr:uid="{08C40A98-FAF3-49C3-935A-D72A9DA3DA2F}"/>
    <cellStyle name="大文字 2 2 2 4" xfId="13066" xr:uid="{F4374478-84BE-4F50-9623-33F22BA3CEFE}"/>
    <cellStyle name="大文字 2 2 2 4 2" xfId="13067" xr:uid="{C12B78EE-725B-4991-ACB0-F4C983AFF2F3}"/>
    <cellStyle name="大文字 2 2 2 4 2 2" xfId="26267" xr:uid="{D9556859-D6C3-41B5-9AAA-FD4488199CAE}"/>
    <cellStyle name="大文字 2 2 2 4 3" xfId="26266" xr:uid="{921B7D8A-3F7E-4801-90AF-2E50A5D0B516}"/>
    <cellStyle name="大文字 2 2 2 5" xfId="13068" xr:uid="{3A9EEE4A-C9F1-4B8A-8DEC-179DA0159EA5}"/>
    <cellStyle name="大文字 2 2 2 5 2" xfId="26268" xr:uid="{E10EFC05-22A6-44FF-BBC8-B862C425CEDF}"/>
    <cellStyle name="大文字 2 2 2 6" xfId="13069" xr:uid="{5D68C0CF-F146-464C-917F-E43F7D1ECD00}"/>
    <cellStyle name="大文字 2 2 2 6 2" xfId="26269" xr:uid="{8117B7E4-BED4-43C2-84F8-35484068ADFD}"/>
    <cellStyle name="大文字 2 2 2 7" xfId="13070" xr:uid="{DC7A91E8-933F-4606-A1D6-08EAD455CF49}"/>
    <cellStyle name="大文字 2 2 2 7 2" xfId="26270" xr:uid="{B6CE84B3-95E9-4265-A138-385C83AD4070}"/>
    <cellStyle name="大文字 2 2 2 8" xfId="13071" xr:uid="{51DFFE26-1A3F-4368-B6B9-D276CDFC3AFE}"/>
    <cellStyle name="大文字 2 2 2 8 2" xfId="26271" xr:uid="{D1950172-A703-4E32-811A-523C9D091B77}"/>
    <cellStyle name="大文字 2 2 2 9" xfId="13072" xr:uid="{B1AA58BE-6DF8-4B54-A5DB-F30578406E07}"/>
    <cellStyle name="大文字 2 2 2 9 2" xfId="26272" xr:uid="{1037D2BD-74F1-46C2-831A-93EE77232841}"/>
    <cellStyle name="大文字 2 2 20" xfId="13073" xr:uid="{4CECAD2F-C30A-4526-8172-0B93DA7BD5D7}"/>
    <cellStyle name="大文字 2 2 20 2" xfId="26273" xr:uid="{BD106F22-ECDA-4BEC-A02F-03552BE38DB8}"/>
    <cellStyle name="大文字 2 2 21" xfId="15008" xr:uid="{D4FFF184-CDF9-43A2-9E9D-9EBE6AAAE763}"/>
    <cellStyle name="大文字 2 2 21 2" xfId="27373" xr:uid="{24164A41-5F71-4E70-BD41-FAFC2F37B37F}"/>
    <cellStyle name="大文字 2 2 22" xfId="15402" xr:uid="{84F96C67-411F-4669-8B74-39F52E9EF9B7}"/>
    <cellStyle name="大文字 2 2 22 2" xfId="27742" xr:uid="{4D75E2F9-F9D1-4AF8-BACE-D51FD453BFC7}"/>
    <cellStyle name="大文字 2 2 23" xfId="15739" xr:uid="{6C06DDCD-3FFF-4CB9-9507-BA19167B3F6D}"/>
    <cellStyle name="大文字 2 2 3" xfId="13074" xr:uid="{34B58C60-A75B-49DD-AC98-14A65BE51FFE}"/>
    <cellStyle name="大文字 2 2 3 2" xfId="13075" xr:uid="{5FFFF85B-8C61-4D82-A6FF-477183DC9F78}"/>
    <cellStyle name="大文字 2 2 3 2 2" xfId="13076" xr:uid="{4696D836-9567-4279-8FEE-D9EBFC7A215A}"/>
    <cellStyle name="大文字 2 2 3 2 2 2" xfId="26276" xr:uid="{3F489EF4-EE83-4F14-ADA9-63478DE8B7BE}"/>
    <cellStyle name="大文字 2 2 3 2 3" xfId="26275" xr:uid="{C874CF20-FE70-4B3E-B21A-DC4FFC3EF168}"/>
    <cellStyle name="大文字 2 2 3 3" xfId="13077" xr:uid="{D4C7E1E8-9EBF-44CB-812A-C9F58E6778DD}"/>
    <cellStyle name="大文字 2 2 3 3 2" xfId="13078" xr:uid="{5A859B79-7E94-464C-B17C-3F6E826D6060}"/>
    <cellStyle name="大文字 2 2 3 3 2 2" xfId="26278" xr:uid="{6C0BA73C-5A9D-4401-B013-171486793381}"/>
    <cellStyle name="大文字 2 2 3 3 3" xfId="26277" xr:uid="{12F5A9D9-0469-4F80-8B25-28DDA90D7AF5}"/>
    <cellStyle name="大文字 2 2 3 4" xfId="13079" xr:uid="{40FABC6E-102C-4C38-802A-5B6858DC4A23}"/>
    <cellStyle name="大文字 2 2 3 4 2" xfId="26279" xr:uid="{CB16037C-468A-46FC-B16C-24482E7EBAAD}"/>
    <cellStyle name="大文字 2 2 3 5" xfId="13080" xr:uid="{54B4E266-7108-4ED0-A86C-BB179D35D7D5}"/>
    <cellStyle name="大文字 2 2 3 5 2" xfId="26280" xr:uid="{8A47862B-5F46-4226-89D0-221CE7A32C9B}"/>
    <cellStyle name="大文字 2 2 3 6" xfId="13081" xr:uid="{CCF3AB1F-FDAF-4C24-B52B-F4A834A75B40}"/>
    <cellStyle name="大文字 2 2 3 6 2" xfId="26281" xr:uid="{9BFE8FF4-8963-4135-8E1B-F4438A4A9248}"/>
    <cellStyle name="大文字 2 2 3 7" xfId="13082" xr:uid="{5094E8B8-3F59-4ECF-8A77-2965B49A0F9E}"/>
    <cellStyle name="大文字 2 2 3 7 2" xfId="26282" xr:uid="{BEF7B6BE-B18E-4996-88A7-F2D69C0F7B6B}"/>
    <cellStyle name="大文字 2 2 3 8" xfId="26274" xr:uid="{6FA39D95-E80B-4515-BD1C-9524C05E387E}"/>
    <cellStyle name="大文字 2 2 4" xfId="13083" xr:uid="{416F47C5-BBE4-448E-8AD5-DE5E3790913D}"/>
    <cellStyle name="大文字 2 2 4 2" xfId="13084" xr:uid="{2290C046-E7D0-418A-84DB-61E9609F5A1A}"/>
    <cellStyle name="大文字 2 2 4 2 2" xfId="26284" xr:uid="{F19C809B-F4F3-428B-8099-027340AEEA3E}"/>
    <cellStyle name="大文字 2 2 4 3" xfId="13085" xr:uid="{DBEB47AC-B3DE-4A5B-9D86-346BD61DB172}"/>
    <cellStyle name="大文字 2 2 4 3 2" xfId="26285" xr:uid="{2B82794B-347F-4F69-A06D-0079156E4684}"/>
    <cellStyle name="大文字 2 2 4 4" xfId="13086" xr:uid="{13E62C58-8553-4C88-BE79-804368B87B7E}"/>
    <cellStyle name="大文字 2 2 4 4 2" xfId="26286" xr:uid="{06AD2AA0-AFC2-46D5-895E-D4E2E119E0C0}"/>
    <cellStyle name="大文字 2 2 4 5" xfId="13087" xr:uid="{6560456C-F58A-4348-AED5-48ABFE867375}"/>
    <cellStyle name="大文字 2 2 4 5 2" xfId="26287" xr:uid="{2BB13B75-C8BC-4801-A808-AF758E3EB890}"/>
    <cellStyle name="大文字 2 2 4 6" xfId="26283" xr:uid="{E7CA0B6C-2AA3-443D-80F8-6852F4FDBA9B}"/>
    <cellStyle name="大文字 2 2 5" xfId="13088" xr:uid="{0DB2BA73-C718-4AA7-B0DE-F2576DD10906}"/>
    <cellStyle name="大文字 2 2 5 2" xfId="13089" xr:uid="{B9D6FEA7-3C67-4D43-86F9-558DD7F335F3}"/>
    <cellStyle name="大文字 2 2 5 2 2" xfId="26289" xr:uid="{6646E2B7-0E76-4794-A358-E6290B6EF31E}"/>
    <cellStyle name="大文字 2 2 5 3" xfId="13090" xr:uid="{C04A1E94-4AB8-4000-A503-379F8D97A440}"/>
    <cellStyle name="大文字 2 2 5 3 2" xfId="26290" xr:uid="{4CBE43BC-B96C-4889-A048-E9F49E7857CE}"/>
    <cellStyle name="大文字 2 2 5 4" xfId="13091" xr:uid="{A6728B70-DF27-4F97-A91F-3121DDEDC735}"/>
    <cellStyle name="大文字 2 2 5 4 2" xfId="26291" xr:uid="{D13D36C6-4325-4216-9102-F3D28432DFA8}"/>
    <cellStyle name="大文字 2 2 5 5" xfId="13092" xr:uid="{379CF8C6-F845-4769-9938-7597EBA4DEC6}"/>
    <cellStyle name="大文字 2 2 5 5 2" xfId="26292" xr:uid="{6CFACA0C-564D-446A-A56B-2AA71A304CAF}"/>
    <cellStyle name="大文字 2 2 5 6" xfId="26288" xr:uid="{373E1E53-82DE-4EA8-96D7-66B3847092E0}"/>
    <cellStyle name="大文字 2 2 6" xfId="13093" xr:uid="{8F4AAA18-E659-43BB-8989-2DB7F5FDE646}"/>
    <cellStyle name="大文字 2 2 6 2" xfId="13094" xr:uid="{7BD3394C-9868-411B-A4B5-10B13BA37A87}"/>
    <cellStyle name="大文字 2 2 6 2 2" xfId="26294" xr:uid="{02685298-4484-49E9-A126-6B50BBEDAD8A}"/>
    <cellStyle name="大文字 2 2 6 3" xfId="26293" xr:uid="{6EE3B856-F87F-4C96-8497-45BA9623B156}"/>
    <cellStyle name="大文字 2 2 7" xfId="13095" xr:uid="{12B78DA4-1C2A-4458-8DE3-D21641A5A6FD}"/>
    <cellStyle name="大文字 2 2 7 2" xfId="26295" xr:uid="{8BCB6251-0A68-4CF1-A129-F0CBA18878F0}"/>
    <cellStyle name="大文字 2 2 8" xfId="13096" xr:uid="{92279039-A341-454F-9024-4B19E0E36907}"/>
    <cellStyle name="大文字 2 2 8 2" xfId="26296" xr:uid="{1A239D67-9341-40D1-950C-764496F9F689}"/>
    <cellStyle name="大文字 2 2 9" xfId="13097" xr:uid="{278824F0-C22C-4821-A959-E6AC716BD493}"/>
    <cellStyle name="大文字 2 2 9 2" xfId="26297" xr:uid="{1476CFCC-49A2-40F0-98E7-DB5597960A07}"/>
    <cellStyle name="大文字 2 20" xfId="13098" xr:uid="{D09EDCDE-3A08-41E2-A1D5-CAF4FE5F3549}"/>
    <cellStyle name="大文字 2 20 2" xfId="26298" xr:uid="{0DA3D428-61D5-4BAC-A960-172BBFF9CAE4}"/>
    <cellStyle name="大文字 2 21" xfId="13099" xr:uid="{51D3472D-F36F-4C7E-A943-C94E01733133}"/>
    <cellStyle name="大文字 2 21 2" xfId="26299" xr:uid="{B0A158CE-46EA-47AC-AD65-04B9B210CCE8}"/>
    <cellStyle name="大文字 2 22" xfId="13100" xr:uid="{8B052993-E797-4631-A099-C96CC05A1445}"/>
    <cellStyle name="大文字 2 22 2" xfId="26300" xr:uid="{7C62A7FE-EC5A-4FAF-A389-C8E3C0C8776F}"/>
    <cellStyle name="大文字 2 23" xfId="13101" xr:uid="{A314FD1E-A3D9-4940-84C0-6A2B8FAEE557}"/>
    <cellStyle name="大文字 2 23 2" xfId="26301" xr:uid="{D32B3CBA-49D3-43F6-9A7E-DB9DF2404EEE}"/>
    <cellStyle name="大文字 2 24" xfId="13102" xr:uid="{553FE62B-4784-40B4-A9A0-7D0FC08EA802}"/>
    <cellStyle name="大文字 2 24 2" xfId="26302" xr:uid="{7A998631-F4E2-45C7-BA5E-5225BBA91DB1}"/>
    <cellStyle name="大文字 2 25" xfId="15007" xr:uid="{231141C6-7CA7-48DE-8253-52D57C48BE5F}"/>
    <cellStyle name="大文字 2 25 2" xfId="27372" xr:uid="{EF92DB3A-999D-4748-8436-AE2479B39661}"/>
    <cellStyle name="大文字 2 26" xfId="15401" xr:uid="{F2808280-9303-4695-AD4C-BE2367009825}"/>
    <cellStyle name="大文字 2 26 2" xfId="27741" xr:uid="{34D14C7B-B2FB-44C1-A61C-A932DFA92C2B}"/>
    <cellStyle name="大文字 2 27" xfId="15738" xr:uid="{F9D1B6F3-CC9E-4EA9-B85C-019D6DC65339}"/>
    <cellStyle name="大文字 2 3" xfId="1270" xr:uid="{DF3E5089-FEFA-426C-858E-86B23528BD2E}"/>
    <cellStyle name="大文字 2 3 10" xfId="13103" xr:uid="{40421890-6913-47E5-B900-EE8B46CFA0A5}"/>
    <cellStyle name="大文字 2 3 10 2" xfId="26303" xr:uid="{28838D10-BB1A-4434-9FC8-76B70D5FC576}"/>
    <cellStyle name="大文字 2 3 11" xfId="13104" xr:uid="{0DAE78A9-FD2F-497F-B2F7-D007188D2B0B}"/>
    <cellStyle name="大文字 2 3 11 2" xfId="26304" xr:uid="{0C07695B-46D3-4292-9AA8-2C7199D4D9CF}"/>
    <cellStyle name="大文字 2 3 12" xfId="13105" xr:uid="{A9E3FD93-1DF9-4B79-A1AF-FDB903CE4FFC}"/>
    <cellStyle name="大文字 2 3 12 2" xfId="26305" xr:uid="{A658BC08-9368-45F1-BCCB-5849D335C585}"/>
    <cellStyle name="大文字 2 3 13" xfId="13106" xr:uid="{D30F5A27-6362-4C14-B8A0-7D75F6304879}"/>
    <cellStyle name="大文字 2 3 13 2" xfId="26306" xr:uid="{EFF397A2-A892-45B7-B2E3-79F1041FC897}"/>
    <cellStyle name="大文字 2 3 14" xfId="13107" xr:uid="{045DB6D6-9306-479A-9707-B7F86AFF9057}"/>
    <cellStyle name="大文字 2 3 14 2" xfId="26307" xr:uid="{FA0E20BF-1B46-4C22-9E36-5C895E89C4C8}"/>
    <cellStyle name="大文字 2 3 15" xfId="13108" xr:uid="{B9909D00-61C4-4C62-9B16-54C96D2EF376}"/>
    <cellStyle name="大文字 2 3 15 2" xfId="26308" xr:uid="{417211A7-86F4-4807-8F22-0FFC963F21BF}"/>
    <cellStyle name="大文字 2 3 16" xfId="13109" xr:uid="{97A3154C-120B-4FAB-B017-71CA509F5DEA}"/>
    <cellStyle name="大文字 2 3 16 2" xfId="26309" xr:uid="{48FD7CC4-A49F-476D-AA60-F9E1C856D612}"/>
    <cellStyle name="大文字 2 3 17" xfId="13110" xr:uid="{A6BF13C5-D07F-43C1-8DB3-BDD6FB2D74CE}"/>
    <cellStyle name="大文字 2 3 17 2" xfId="26310" xr:uid="{F90F5CBE-9A51-49C1-99AF-6275C54858C5}"/>
    <cellStyle name="大文字 2 3 18" xfId="13111" xr:uid="{3842C0A7-8820-4CFF-A3FA-BA34EF910EF9}"/>
    <cellStyle name="大文字 2 3 18 2" xfId="26311" xr:uid="{7E2CE8EA-ECDB-4F85-AC99-D673D81911EC}"/>
    <cellStyle name="大文字 2 3 19" xfId="13112" xr:uid="{405F16D2-2E9D-42F5-8CCD-FACF4D302F45}"/>
    <cellStyle name="大文字 2 3 19 2" xfId="26312" xr:uid="{C4DA90E3-0ACF-406F-B4EE-29C19CB93CC7}"/>
    <cellStyle name="大文字 2 3 2" xfId="13113" xr:uid="{A9FD7FAB-2407-40BD-96C0-A25A025CB00D}"/>
    <cellStyle name="大文字 2 3 2 10" xfId="13114" xr:uid="{FF321A9E-36F1-4251-9363-AF579B2911C0}"/>
    <cellStyle name="大文字 2 3 2 10 2" xfId="26314" xr:uid="{5155887D-E86D-4927-9F06-1910847570E3}"/>
    <cellStyle name="大文字 2 3 2 11" xfId="15011" xr:uid="{4128CF92-941D-4609-9BF9-7243D62CA4A5}"/>
    <cellStyle name="大文字 2 3 2 11 2" xfId="27376" xr:uid="{49E15F1B-8952-4E6D-8387-03F852099C25}"/>
    <cellStyle name="大文字 2 3 2 12" xfId="15405" xr:uid="{370A7032-24D6-4F29-84C7-49E99362E63B}"/>
    <cellStyle name="大文字 2 3 2 12 2" xfId="27745" xr:uid="{AADDD3B0-D202-42EE-99B9-582D66BFA289}"/>
    <cellStyle name="大文字 2 3 2 13" xfId="26313" xr:uid="{5D6EE650-1B91-4371-B1F9-7B145E1FEED1}"/>
    <cellStyle name="大文字 2 3 2 2" xfId="13115" xr:uid="{B3C39C06-08F1-4932-BC3B-5FBF73E90E48}"/>
    <cellStyle name="大文字 2 3 2 2 2" xfId="13116" xr:uid="{1845399C-1A1B-4242-9E05-D0E73976B06C}"/>
    <cellStyle name="大文字 2 3 2 2 2 2" xfId="26316" xr:uid="{78EA88CB-1574-402F-8E52-413C7EF322A5}"/>
    <cellStyle name="大文字 2 3 2 2 3" xfId="13117" xr:uid="{CE09781E-44F2-4B6D-AFFA-FD1622C6498D}"/>
    <cellStyle name="大文字 2 3 2 2 3 2" xfId="26317" xr:uid="{0ADC781A-0574-4963-85BA-69783CF51843}"/>
    <cellStyle name="大文字 2 3 2 2 4" xfId="13118" xr:uid="{85098F46-2A65-4721-8A1E-0846A485182E}"/>
    <cellStyle name="大文字 2 3 2 2 4 2" xfId="26318" xr:uid="{D0C7C556-484E-4D12-83FA-DD927E154C35}"/>
    <cellStyle name="大文字 2 3 2 2 5" xfId="13119" xr:uid="{813F8AF7-F50C-4A7D-AFA5-720F012340B3}"/>
    <cellStyle name="大文字 2 3 2 2 5 2" xfId="26319" xr:uid="{3188B2C8-FAA6-4A0B-AEF0-03D054945D79}"/>
    <cellStyle name="大文字 2 3 2 2 6" xfId="26315" xr:uid="{4F770AA5-5C80-4ECF-9E5A-4AAFA8EA0056}"/>
    <cellStyle name="大文字 2 3 2 3" xfId="13120" xr:uid="{9B6A5696-DF02-4B86-A54A-D579D79B3297}"/>
    <cellStyle name="大文字 2 3 2 3 2" xfId="13121" xr:uid="{A203DF7B-3576-4E27-A62B-772D60CC21BB}"/>
    <cellStyle name="大文字 2 3 2 3 2 2" xfId="26321" xr:uid="{4DDAB032-B0F0-41D0-B5A0-F56CD6A3995C}"/>
    <cellStyle name="大文字 2 3 2 3 3" xfId="26320" xr:uid="{0CC88BE0-E7DE-44AF-A171-B60ACDEB7657}"/>
    <cellStyle name="大文字 2 3 2 4" xfId="13122" xr:uid="{71620C02-6F46-441E-B53A-B7685B6F21CF}"/>
    <cellStyle name="大文字 2 3 2 4 2" xfId="13123" xr:uid="{7B3B876A-02A6-4B7B-86EE-9D098FEC9D43}"/>
    <cellStyle name="大文字 2 3 2 4 2 2" xfId="26323" xr:uid="{6738CB6C-1A40-480B-8916-CB35FD03FF22}"/>
    <cellStyle name="大文字 2 3 2 4 3" xfId="26322" xr:uid="{532C0653-CC57-41B6-BE82-EF621B512E50}"/>
    <cellStyle name="大文字 2 3 2 5" xfId="13124" xr:uid="{62BF323C-A14D-405B-8E44-12B0CA87266D}"/>
    <cellStyle name="大文字 2 3 2 5 2" xfId="26324" xr:uid="{D6C11158-2DF8-4A67-841C-E4C5DE3020DA}"/>
    <cellStyle name="大文字 2 3 2 6" xfId="13125" xr:uid="{23FF1242-11BB-4C80-93E8-C76B0B187687}"/>
    <cellStyle name="大文字 2 3 2 6 2" xfId="26325" xr:uid="{71DC60A1-EA9D-41C7-AFAA-17E48F30EC04}"/>
    <cellStyle name="大文字 2 3 2 7" xfId="13126" xr:uid="{A7FB1AA1-1650-43B9-B608-118A87DFDE2F}"/>
    <cellStyle name="大文字 2 3 2 7 2" xfId="26326" xr:uid="{2DDE3813-2F8E-43F2-81B5-EBA396CD4402}"/>
    <cellStyle name="大文字 2 3 2 8" xfId="13127" xr:uid="{74CC6092-86EC-41EA-A3E6-2E946EBD9222}"/>
    <cellStyle name="大文字 2 3 2 8 2" xfId="26327" xr:uid="{1969B966-5ABB-4DA9-88CA-FE16E1B965F8}"/>
    <cellStyle name="大文字 2 3 2 9" xfId="13128" xr:uid="{7FCCED6B-6B3C-4E9B-8458-3C51C3D96D24}"/>
    <cellStyle name="大文字 2 3 2 9 2" xfId="26328" xr:uid="{B6C21220-81C7-4D61-8A82-05ED2950813F}"/>
    <cellStyle name="大文字 2 3 20" xfId="13129" xr:uid="{AEFC73B9-B922-4C53-8EAC-C3FD54750C4A}"/>
    <cellStyle name="大文字 2 3 20 2" xfId="26329" xr:uid="{5FB2C2F7-39F4-4256-8673-73849B17888A}"/>
    <cellStyle name="大文字 2 3 21" xfId="15010" xr:uid="{CE83A89B-1981-43C6-8A4B-9A3BAEE8A7F9}"/>
    <cellStyle name="大文字 2 3 21 2" xfId="27375" xr:uid="{749F6A02-1B1C-4F83-AC2B-DD378EC1195C}"/>
    <cellStyle name="大文字 2 3 22" xfId="15404" xr:uid="{0D63FFE3-4F7B-45BD-96B1-38079D0F99EA}"/>
    <cellStyle name="大文字 2 3 22 2" xfId="27744" xr:uid="{64F2155F-04A6-44D1-9B6A-7B572A51ADAD}"/>
    <cellStyle name="大文字 2 3 23" xfId="15740" xr:uid="{904E9695-2805-4E9D-A615-136F3FFF6493}"/>
    <cellStyle name="大文字 2 3 3" xfId="13130" xr:uid="{8603747C-CD0D-4675-A8F9-B4C320109E60}"/>
    <cellStyle name="大文字 2 3 3 2" xfId="13131" xr:uid="{160655F2-CABD-45BD-B6D1-8962F513C169}"/>
    <cellStyle name="大文字 2 3 3 2 2" xfId="13132" xr:uid="{97B063CC-4F4F-4944-B029-BC1FA57B76BB}"/>
    <cellStyle name="大文字 2 3 3 2 2 2" xfId="26332" xr:uid="{725F6D74-9470-4E78-8B54-55DF25293E45}"/>
    <cellStyle name="大文字 2 3 3 2 3" xfId="26331" xr:uid="{F9CD10A6-9CCE-4FA7-8814-D0777FDB280A}"/>
    <cellStyle name="大文字 2 3 3 3" xfId="13133" xr:uid="{EF81EC5D-E510-43BF-A28E-C74E1201628B}"/>
    <cellStyle name="大文字 2 3 3 3 2" xfId="13134" xr:uid="{AB6410A2-11BF-4193-A807-A3C0AA854A14}"/>
    <cellStyle name="大文字 2 3 3 3 2 2" xfId="26334" xr:uid="{B7E57E71-7ECF-4EA4-AD89-B52DFB6192ED}"/>
    <cellStyle name="大文字 2 3 3 3 3" xfId="26333" xr:uid="{A7706328-EAF3-452E-82FE-2ECFB6854EB9}"/>
    <cellStyle name="大文字 2 3 3 4" xfId="13135" xr:uid="{7DAAAAF1-8B13-435C-BB24-7519597721AB}"/>
    <cellStyle name="大文字 2 3 3 4 2" xfId="26335" xr:uid="{09BAE967-14CD-46F7-A1CD-21E6B84736B1}"/>
    <cellStyle name="大文字 2 3 3 5" xfId="13136" xr:uid="{D1D85D50-DE0D-4301-B337-F9AE70E5A4B6}"/>
    <cellStyle name="大文字 2 3 3 5 2" xfId="26336" xr:uid="{E0CDD209-E21D-4DF0-B70D-216922F2C344}"/>
    <cellStyle name="大文字 2 3 3 6" xfId="13137" xr:uid="{D697CFFF-97AF-48E8-AFC9-33E8B039592B}"/>
    <cellStyle name="大文字 2 3 3 6 2" xfId="26337" xr:uid="{856ECC15-2F11-4078-8585-70C55D7EC115}"/>
    <cellStyle name="大文字 2 3 3 7" xfId="13138" xr:uid="{BC158B07-70C0-4EDF-ACA6-750791BC82E5}"/>
    <cellStyle name="大文字 2 3 3 7 2" xfId="26338" xr:uid="{99EAF82C-C33A-47B0-9A5D-AEB7D243BAD3}"/>
    <cellStyle name="大文字 2 3 3 8" xfId="26330" xr:uid="{CF13EB91-EF5F-44A7-B0D1-B2ED0BD3A6D9}"/>
    <cellStyle name="大文字 2 3 4" xfId="13139" xr:uid="{AA51DF8F-11F7-4689-A69F-C68D720DAFA1}"/>
    <cellStyle name="大文字 2 3 4 2" xfId="13140" xr:uid="{F3CB27B0-5F1D-42A9-8B54-5FEE327000BE}"/>
    <cellStyle name="大文字 2 3 4 2 2" xfId="26340" xr:uid="{9F287A39-82F1-4FE3-B4A6-233093CE50A0}"/>
    <cellStyle name="大文字 2 3 4 3" xfId="13141" xr:uid="{11D652B4-FC98-4237-9701-9AAE2510F21D}"/>
    <cellStyle name="大文字 2 3 4 3 2" xfId="26341" xr:uid="{8D34BBD2-BF21-4979-AD89-DCC3D3B6301B}"/>
    <cellStyle name="大文字 2 3 4 4" xfId="13142" xr:uid="{0866EB76-AA4E-4152-B312-407D967EDF33}"/>
    <cellStyle name="大文字 2 3 4 4 2" xfId="26342" xr:uid="{C2CFA532-CCCA-4DA1-A7F4-D4C4D055B24D}"/>
    <cellStyle name="大文字 2 3 4 5" xfId="13143" xr:uid="{6E263906-4D3C-4050-94D2-E070F6C97CC5}"/>
    <cellStyle name="大文字 2 3 4 5 2" xfId="26343" xr:uid="{027869AB-9CEC-47CC-9193-46FCCD6D7EB7}"/>
    <cellStyle name="大文字 2 3 4 6" xfId="26339" xr:uid="{624EB0F4-9B75-4D17-A31C-39602A3514A8}"/>
    <cellStyle name="大文字 2 3 5" xfId="13144" xr:uid="{ABC2C216-3484-4267-9B28-0FD49E0CCA19}"/>
    <cellStyle name="大文字 2 3 5 2" xfId="13145" xr:uid="{14C203E2-D37E-463A-B4A5-1710CE9CA6A8}"/>
    <cellStyle name="大文字 2 3 5 2 2" xfId="26345" xr:uid="{6DC5E4DD-FF25-4FC5-BEA7-2421DBCF45D1}"/>
    <cellStyle name="大文字 2 3 5 3" xfId="13146" xr:uid="{A8C90252-35E7-400E-9FE9-13AD83E34D57}"/>
    <cellStyle name="大文字 2 3 5 3 2" xfId="26346" xr:uid="{3F7214E2-54FB-4010-8A73-8AD81A6FE128}"/>
    <cellStyle name="大文字 2 3 5 4" xfId="13147" xr:uid="{3A3F6D80-E2D7-4168-B990-E1DE8FCBB026}"/>
    <cellStyle name="大文字 2 3 5 4 2" xfId="26347" xr:uid="{4F1DDEBE-4821-4086-A6BE-32E1A490A414}"/>
    <cellStyle name="大文字 2 3 5 5" xfId="13148" xr:uid="{E1068616-EC52-4DD7-85D4-D74928A27E9A}"/>
    <cellStyle name="大文字 2 3 5 5 2" xfId="26348" xr:uid="{AA32A606-DB90-4389-AC4A-615F1B6EC8E1}"/>
    <cellStyle name="大文字 2 3 5 6" xfId="26344" xr:uid="{D21DF92C-D5AB-41CF-BD8F-E18D3B99FDD9}"/>
    <cellStyle name="大文字 2 3 6" xfId="13149" xr:uid="{BD39D083-0131-45BC-8682-030FE8E89324}"/>
    <cellStyle name="大文字 2 3 6 2" xfId="13150" xr:uid="{EF418E4C-D578-4AE8-BE92-07AFE32D5F4F}"/>
    <cellStyle name="大文字 2 3 6 2 2" xfId="26350" xr:uid="{3ADA82CB-678C-499B-88E2-BDAF9424BD3D}"/>
    <cellStyle name="大文字 2 3 6 3" xfId="26349" xr:uid="{FDDBDCF3-F8C4-4AEC-92BF-F707EA737F44}"/>
    <cellStyle name="大文字 2 3 7" xfId="13151" xr:uid="{D7D32D1F-36C3-4406-9249-656BEBBAD389}"/>
    <cellStyle name="大文字 2 3 7 2" xfId="26351" xr:uid="{D57F3E33-397C-4507-BAB3-0CCBFEB92835}"/>
    <cellStyle name="大文字 2 3 8" xfId="13152" xr:uid="{13E9CB57-F78C-413E-9E81-F1FF18A57696}"/>
    <cellStyle name="大文字 2 3 8 2" xfId="26352" xr:uid="{E5FB1276-58ED-4791-BF5E-15AE076914AF}"/>
    <cellStyle name="大文字 2 3 9" xfId="13153" xr:uid="{C3C44B7A-5E05-4122-9720-83F6F57DF43D}"/>
    <cellStyle name="大文字 2 3 9 2" xfId="26353" xr:uid="{DBD8D18C-B8D7-4518-A594-5C4020A9985C}"/>
    <cellStyle name="大文字 2 4" xfId="1271" xr:uid="{AAAC3B55-2753-40E2-B872-E023D7ECF290}"/>
    <cellStyle name="大文字 2 4 10" xfId="13154" xr:uid="{AD4E3BD5-FA71-4EB8-9B20-FD294D5BF847}"/>
    <cellStyle name="大文字 2 4 10 2" xfId="26354" xr:uid="{6D1DAFAF-6F7D-4A01-BDA0-740C6A63A203}"/>
    <cellStyle name="大文字 2 4 11" xfId="13155" xr:uid="{7A38D1DC-2C9A-4037-894E-5F43A7657956}"/>
    <cellStyle name="大文字 2 4 11 2" xfId="26355" xr:uid="{87C33CDE-0615-4E48-B09F-6BAD98903088}"/>
    <cellStyle name="大文字 2 4 12" xfId="13156" xr:uid="{14C73836-1868-40D7-8D48-38021CD4C1CA}"/>
    <cellStyle name="大文字 2 4 12 2" xfId="26356" xr:uid="{AB3078B4-8341-4999-AF2B-DB9F48223839}"/>
    <cellStyle name="大文字 2 4 13" xfId="13157" xr:uid="{408A9474-9593-44C1-A9DA-DCD838664175}"/>
    <cellStyle name="大文字 2 4 13 2" xfId="26357" xr:uid="{3800E496-9A4D-42F9-928E-D0CB8386952C}"/>
    <cellStyle name="大文字 2 4 14" xfId="13158" xr:uid="{78C75BC0-6699-4ABC-A0EA-C1D70114B995}"/>
    <cellStyle name="大文字 2 4 14 2" xfId="26358" xr:uid="{7EE56D43-3BAB-4A66-9234-59C5A7C8AF26}"/>
    <cellStyle name="大文字 2 4 15" xfId="13159" xr:uid="{4FB6B41F-4B2B-4073-8937-B82C880A0D0C}"/>
    <cellStyle name="大文字 2 4 15 2" xfId="26359" xr:uid="{4ED60E97-2745-4D20-BE5F-EFF6700B9604}"/>
    <cellStyle name="大文字 2 4 16" xfId="13160" xr:uid="{68023A92-FA71-4901-A2FF-12B5BC7B2095}"/>
    <cellStyle name="大文字 2 4 16 2" xfId="26360" xr:uid="{36EC9133-29D4-4FCF-9B10-EB93653D4846}"/>
    <cellStyle name="大文字 2 4 17" xfId="13161" xr:uid="{60D07A27-D59B-4675-A461-360EF7ABD18A}"/>
    <cellStyle name="大文字 2 4 17 2" xfId="26361" xr:uid="{FFC3BAF1-4358-46DC-B7B7-795774546510}"/>
    <cellStyle name="大文字 2 4 18" xfId="13162" xr:uid="{A0E5FCFF-FD01-4C4F-9F11-F3A63C5125D2}"/>
    <cellStyle name="大文字 2 4 18 2" xfId="26362" xr:uid="{7356E61D-212E-43DC-9864-5E6F81B2F356}"/>
    <cellStyle name="大文字 2 4 19" xfId="13163" xr:uid="{EC78A089-FBF8-4561-B754-A8020A8D01CA}"/>
    <cellStyle name="大文字 2 4 19 2" xfId="26363" xr:uid="{E255AF39-04E9-4BAC-9751-391F44762FA6}"/>
    <cellStyle name="大文字 2 4 2" xfId="13164" xr:uid="{9C2C265F-A800-4AC6-90B1-9D6B6A5B43C5}"/>
    <cellStyle name="大文字 2 4 2 10" xfId="13165" xr:uid="{582610D5-CF05-4803-8A8B-293167FE927B}"/>
    <cellStyle name="大文字 2 4 2 10 2" xfId="26365" xr:uid="{842807BE-5E77-46A4-B989-C16E9E99FA5C}"/>
    <cellStyle name="大文字 2 4 2 11" xfId="15013" xr:uid="{7F5AD67C-1C9D-486A-8A36-7A8F86FCF90C}"/>
    <cellStyle name="大文字 2 4 2 11 2" xfId="27378" xr:uid="{48040D23-7502-4C55-B93D-DCE3F1C5CF53}"/>
    <cellStyle name="大文字 2 4 2 12" xfId="15407" xr:uid="{86E97A33-0484-4B01-B74C-0EF82CB03081}"/>
    <cellStyle name="大文字 2 4 2 12 2" xfId="27747" xr:uid="{4259D1AF-A259-46C6-8C32-0EDD4236AB45}"/>
    <cellStyle name="大文字 2 4 2 13" xfId="26364" xr:uid="{FC27959B-6278-43D9-8542-04BF737BE817}"/>
    <cellStyle name="大文字 2 4 2 2" xfId="13166" xr:uid="{F1830C29-5B14-4E06-9A86-904A169DF88D}"/>
    <cellStyle name="大文字 2 4 2 2 2" xfId="13167" xr:uid="{C065F7E6-BB5B-4140-9A5B-D664CD4F01B1}"/>
    <cellStyle name="大文字 2 4 2 2 2 2" xfId="26367" xr:uid="{09ED37CF-2957-4747-B024-F4F9F5D37C34}"/>
    <cellStyle name="大文字 2 4 2 2 3" xfId="13168" xr:uid="{E5C33528-8DAB-4993-9C00-F5EA7704B3CD}"/>
    <cellStyle name="大文字 2 4 2 2 3 2" xfId="26368" xr:uid="{9E773C23-F5A9-4DAC-9440-E5CF80539C79}"/>
    <cellStyle name="大文字 2 4 2 2 4" xfId="13169" xr:uid="{DF4C2F4B-5FD2-4118-A87B-CBB1E642EB1E}"/>
    <cellStyle name="大文字 2 4 2 2 4 2" xfId="26369" xr:uid="{FEF46AC5-173D-47A1-A878-724C4891EC1F}"/>
    <cellStyle name="大文字 2 4 2 2 5" xfId="13170" xr:uid="{4B9DC9E1-D4C3-4D8B-BB20-C91F5506F158}"/>
    <cellStyle name="大文字 2 4 2 2 5 2" xfId="26370" xr:uid="{EF96554D-40E2-4DD5-B4C6-940333C8A1D9}"/>
    <cellStyle name="大文字 2 4 2 2 6" xfId="26366" xr:uid="{22CA48C6-6089-4C04-B698-1218DCA77FBD}"/>
    <cellStyle name="大文字 2 4 2 3" xfId="13171" xr:uid="{C22D4114-5B0C-4F8F-8B21-A06B25534323}"/>
    <cellStyle name="大文字 2 4 2 3 2" xfId="13172" xr:uid="{426CA57E-683D-40B2-BD1C-44ABC99CAE4A}"/>
    <cellStyle name="大文字 2 4 2 3 2 2" xfId="26372" xr:uid="{5D761A8E-7EF6-4E5D-8DE4-91DAC44FB2A2}"/>
    <cellStyle name="大文字 2 4 2 3 3" xfId="26371" xr:uid="{88057A5F-B5BB-4CE3-94D5-381121534EA2}"/>
    <cellStyle name="大文字 2 4 2 4" xfId="13173" xr:uid="{2F372806-B0D8-4C61-9C6E-E01DB0D1B51F}"/>
    <cellStyle name="大文字 2 4 2 4 2" xfId="13174" xr:uid="{B81FF6B6-070E-4EB9-A89B-96C9F9582BB8}"/>
    <cellStyle name="大文字 2 4 2 4 2 2" xfId="26374" xr:uid="{504D1896-81C8-41B8-AD6D-8CA3017C5A32}"/>
    <cellStyle name="大文字 2 4 2 4 3" xfId="26373" xr:uid="{F0B19639-7679-41CA-BA1E-37421FEDD6FB}"/>
    <cellStyle name="大文字 2 4 2 5" xfId="13175" xr:uid="{87D1F3B5-02A7-4B80-B836-B54007F7D41F}"/>
    <cellStyle name="大文字 2 4 2 5 2" xfId="26375" xr:uid="{7863F71F-94B5-435F-A27E-D31F0E06FE30}"/>
    <cellStyle name="大文字 2 4 2 6" xfId="13176" xr:uid="{251FDB5E-A26A-4000-B109-BEB8E4FF4827}"/>
    <cellStyle name="大文字 2 4 2 6 2" xfId="26376" xr:uid="{1898BCC9-4DBC-4836-A170-C6B75ED65A54}"/>
    <cellStyle name="大文字 2 4 2 7" xfId="13177" xr:uid="{479EE7D1-50CF-4C4F-B65C-03B4A69E3BCA}"/>
    <cellStyle name="大文字 2 4 2 7 2" xfId="26377" xr:uid="{B926C2F1-CED3-41D3-B23F-6F55AF44613C}"/>
    <cellStyle name="大文字 2 4 2 8" xfId="13178" xr:uid="{47F736B1-D065-4DF8-B170-571A40BFB9D4}"/>
    <cellStyle name="大文字 2 4 2 8 2" xfId="26378" xr:uid="{A6559C35-1A93-4091-B096-5DE5036256EA}"/>
    <cellStyle name="大文字 2 4 2 9" xfId="13179" xr:uid="{E9A0174B-029A-4F47-802D-78FA8F9C1980}"/>
    <cellStyle name="大文字 2 4 2 9 2" xfId="26379" xr:uid="{8A6B7298-520A-4E9F-9CAE-411971848F49}"/>
    <cellStyle name="大文字 2 4 20" xfId="13180" xr:uid="{1A2C4C67-32CB-4C0A-AC4B-519BE542F0A6}"/>
    <cellStyle name="大文字 2 4 20 2" xfId="26380" xr:uid="{58563270-4664-4D9F-A15A-554ABF903D01}"/>
    <cellStyle name="大文字 2 4 21" xfId="15012" xr:uid="{7DE14E40-1566-4C1A-B3DD-3DD2F684232B}"/>
    <cellStyle name="大文字 2 4 21 2" xfId="27377" xr:uid="{0353F23D-36E1-41F4-8175-6A3D3C2924E3}"/>
    <cellStyle name="大文字 2 4 22" xfId="15406" xr:uid="{936F3E7B-6994-4A22-9E99-EA3E88E9F9D0}"/>
    <cellStyle name="大文字 2 4 22 2" xfId="27746" xr:uid="{2F98EBFA-6356-4435-89A8-70176307894B}"/>
    <cellStyle name="大文字 2 4 23" xfId="15741" xr:uid="{72E9156C-8788-4D8E-B0DF-BF78D70557AD}"/>
    <cellStyle name="大文字 2 4 3" xfId="13181" xr:uid="{8E098441-6CC8-42BE-99D0-CF209929922C}"/>
    <cellStyle name="大文字 2 4 3 2" xfId="13182" xr:uid="{63BC7A98-2C30-4C26-B5D5-81979AC692BB}"/>
    <cellStyle name="大文字 2 4 3 2 2" xfId="13183" xr:uid="{F9C0DA21-8E12-41D5-8566-0CDD0B865A60}"/>
    <cellStyle name="大文字 2 4 3 2 2 2" xfId="26383" xr:uid="{44F5B46A-FF6F-44A6-A99F-F9AC6557A896}"/>
    <cellStyle name="大文字 2 4 3 2 3" xfId="26382" xr:uid="{94A431A3-6FBC-4C6B-99A6-DA66F18EA6E1}"/>
    <cellStyle name="大文字 2 4 3 3" xfId="13184" xr:uid="{41E4EAA6-4AC0-48F5-A8F0-46D277AA879D}"/>
    <cellStyle name="大文字 2 4 3 3 2" xfId="13185" xr:uid="{9F589FF1-5CFF-4784-9F5B-6209687C8477}"/>
    <cellStyle name="大文字 2 4 3 3 2 2" xfId="26385" xr:uid="{7B836F02-6594-4EC5-AC7C-3579F4DDC474}"/>
    <cellStyle name="大文字 2 4 3 3 3" xfId="26384" xr:uid="{70402246-D65B-4295-9B1B-30C878C45EA8}"/>
    <cellStyle name="大文字 2 4 3 4" xfId="13186" xr:uid="{811ECB5D-544F-4B30-AAB8-172240CEC4FA}"/>
    <cellStyle name="大文字 2 4 3 4 2" xfId="26386" xr:uid="{BC1CCC02-A186-4788-9F26-7A0CC0FAD7B1}"/>
    <cellStyle name="大文字 2 4 3 5" xfId="13187" xr:uid="{A8A6E987-6D7C-4038-B8DC-F5B05539F70D}"/>
    <cellStyle name="大文字 2 4 3 5 2" xfId="26387" xr:uid="{016A07CD-EA1E-4297-B215-96284FD11F78}"/>
    <cellStyle name="大文字 2 4 3 6" xfId="13188" xr:uid="{970FBA30-1D72-49DA-9FBA-BA776E9CF4A1}"/>
    <cellStyle name="大文字 2 4 3 6 2" xfId="26388" xr:uid="{9C301163-D354-4E12-AC7B-D86C8B5762DC}"/>
    <cellStyle name="大文字 2 4 3 7" xfId="13189" xr:uid="{CEE47E74-60FF-44A8-B5A0-075C774F8E43}"/>
    <cellStyle name="大文字 2 4 3 7 2" xfId="26389" xr:uid="{6C6E46A9-A74F-4003-9F00-50C2E3F755BB}"/>
    <cellStyle name="大文字 2 4 3 8" xfId="26381" xr:uid="{4AEE4969-9C41-4B03-BE4C-E91A9908E8BD}"/>
    <cellStyle name="大文字 2 4 4" xfId="13190" xr:uid="{64A9120F-B6C7-4C5D-A97F-1AECECCB5EB6}"/>
    <cellStyle name="大文字 2 4 4 2" xfId="13191" xr:uid="{28A466F7-E996-4F4B-8992-23D03D1666F2}"/>
    <cellStyle name="大文字 2 4 4 2 2" xfId="26391" xr:uid="{BE578647-E3E6-42E0-BA45-84DD70FCB1DD}"/>
    <cellStyle name="大文字 2 4 4 3" xfId="13192" xr:uid="{FEDB8D1E-22C9-41BD-A74F-997C7DB7CA9D}"/>
    <cellStyle name="大文字 2 4 4 3 2" xfId="26392" xr:uid="{0B581AA0-C359-4BC4-AA35-EFE2DB104D9E}"/>
    <cellStyle name="大文字 2 4 4 4" xfId="13193" xr:uid="{DCF5C027-5D25-4C42-8DEF-8787995114D5}"/>
    <cellStyle name="大文字 2 4 4 4 2" xfId="26393" xr:uid="{ADE39198-97F9-411E-A98B-33D43DA208CF}"/>
    <cellStyle name="大文字 2 4 4 5" xfId="13194" xr:uid="{73ACD04A-7940-4E7D-B3B6-1D245B426C83}"/>
    <cellStyle name="大文字 2 4 4 5 2" xfId="26394" xr:uid="{66D0F709-CC8C-498D-98F4-36FD80AF7D47}"/>
    <cellStyle name="大文字 2 4 4 6" xfId="26390" xr:uid="{1FFED238-9BB0-402D-BACB-4EE846CF4E32}"/>
    <cellStyle name="大文字 2 4 5" xfId="13195" xr:uid="{C526C03A-AEC7-4452-9B07-61F97873CE33}"/>
    <cellStyle name="大文字 2 4 5 2" xfId="13196" xr:uid="{10F322C9-6B77-4BAD-9E1B-BA1AAD218E83}"/>
    <cellStyle name="大文字 2 4 5 2 2" xfId="26396" xr:uid="{0E3510A0-494D-416B-91F0-982224D11308}"/>
    <cellStyle name="大文字 2 4 5 3" xfId="13197" xr:uid="{9A0B077C-10A5-4A4B-8F8C-0064237E61E0}"/>
    <cellStyle name="大文字 2 4 5 3 2" xfId="26397" xr:uid="{D136ECD3-C5A3-4A7E-B747-CEDC17044D5D}"/>
    <cellStyle name="大文字 2 4 5 4" xfId="13198" xr:uid="{53292815-B469-4334-97D6-D17B400E365F}"/>
    <cellStyle name="大文字 2 4 5 4 2" xfId="26398" xr:uid="{1E5986F4-EF3E-4ABD-BA22-CC02976BDD30}"/>
    <cellStyle name="大文字 2 4 5 5" xfId="13199" xr:uid="{93D4B102-7AD5-4209-897D-F7227D6A567C}"/>
    <cellStyle name="大文字 2 4 5 5 2" xfId="26399" xr:uid="{17C0BF21-3696-43C5-A463-40167EDFA2E1}"/>
    <cellStyle name="大文字 2 4 5 6" xfId="26395" xr:uid="{52281192-F2B5-42B3-A481-6FB88FB9AC39}"/>
    <cellStyle name="大文字 2 4 6" xfId="13200" xr:uid="{71896ED8-1FD7-494D-96FF-6789FB00BE1A}"/>
    <cellStyle name="大文字 2 4 6 2" xfId="13201" xr:uid="{4FF1B93A-EC76-4D07-B035-497730051749}"/>
    <cellStyle name="大文字 2 4 6 2 2" xfId="26401" xr:uid="{A0738A9C-C479-405B-876B-D16AE2310351}"/>
    <cellStyle name="大文字 2 4 6 3" xfId="26400" xr:uid="{1BC57480-DA90-4BAB-B848-C9790EA88A8D}"/>
    <cellStyle name="大文字 2 4 7" xfId="13202" xr:uid="{D04912E1-3627-44EC-A130-5A8D67072D27}"/>
    <cellStyle name="大文字 2 4 7 2" xfId="26402" xr:uid="{A2E7BC49-F6EB-45F0-A27E-56F442C5EE40}"/>
    <cellStyle name="大文字 2 4 8" xfId="13203" xr:uid="{13E43B8A-0C89-4B9F-916F-1B498E5C56DA}"/>
    <cellStyle name="大文字 2 4 8 2" xfId="26403" xr:uid="{3699C906-83BE-410E-A27B-00BCC1D1B292}"/>
    <cellStyle name="大文字 2 4 9" xfId="13204" xr:uid="{48F7159A-9B19-48DB-B100-714ED0C1DD91}"/>
    <cellStyle name="大文字 2 4 9 2" xfId="26404" xr:uid="{77C16F25-6080-4DF1-853F-1F79C0AF0657}"/>
    <cellStyle name="大文字 2 5" xfId="1272" xr:uid="{4BC20F25-D470-483F-A8B4-B48C219F83D2}"/>
    <cellStyle name="大文字 2 5 10" xfId="13205" xr:uid="{AAEE2AF9-B27C-44F5-A86B-A773C29A6477}"/>
    <cellStyle name="大文字 2 5 10 2" xfId="26405" xr:uid="{1B23D92B-DF00-4A7C-821B-446E0FA96E62}"/>
    <cellStyle name="大文字 2 5 11" xfId="13206" xr:uid="{92F23B20-D7B8-4079-A7A5-C7813FFC4135}"/>
    <cellStyle name="大文字 2 5 11 2" xfId="26406" xr:uid="{C16E344B-BA63-4DD7-BC96-7161ABA376FB}"/>
    <cellStyle name="大文字 2 5 12" xfId="13207" xr:uid="{6C9B34F8-71B8-46DC-B278-AC42B61A34A2}"/>
    <cellStyle name="大文字 2 5 12 2" xfId="26407" xr:uid="{118962E1-6141-4FC0-8B2D-4CE807FF1328}"/>
    <cellStyle name="大文字 2 5 13" xfId="13208" xr:uid="{1FEC6C42-4D7D-447E-A1D5-3CA7BD0D65A6}"/>
    <cellStyle name="大文字 2 5 13 2" xfId="26408" xr:uid="{DF72C84B-24AE-4972-988F-1EFAD093A6CD}"/>
    <cellStyle name="大文字 2 5 14" xfId="13209" xr:uid="{7A6E0DF2-3B94-464C-97B6-F59AD282FDE2}"/>
    <cellStyle name="大文字 2 5 14 2" xfId="26409" xr:uid="{757CCF9F-419F-4871-B86B-B1FB6D027B71}"/>
    <cellStyle name="大文字 2 5 15" xfId="13210" xr:uid="{5358E15B-5258-47AE-9376-E22738DFEA8A}"/>
    <cellStyle name="大文字 2 5 15 2" xfId="26410" xr:uid="{8D1D7847-66D9-414A-9F62-FF1A7BA84380}"/>
    <cellStyle name="大文字 2 5 16" xfId="13211" xr:uid="{F5D84EC6-D0F9-4C34-B2A0-9FA23B72975E}"/>
    <cellStyle name="大文字 2 5 16 2" xfId="26411" xr:uid="{53ECAB13-B881-46FC-B1DD-626AE647478D}"/>
    <cellStyle name="大文字 2 5 17" xfId="13212" xr:uid="{F4AA1C28-6C7D-4F12-AE2A-838AF67F2AC9}"/>
    <cellStyle name="大文字 2 5 17 2" xfId="26412" xr:uid="{132F6529-0588-44B2-921E-3C0EC387111A}"/>
    <cellStyle name="大文字 2 5 18" xfId="13213" xr:uid="{2DB548EE-84CF-45DD-B012-8CFBDEA7AEEB}"/>
    <cellStyle name="大文字 2 5 18 2" xfId="26413" xr:uid="{434087B7-5E1E-47D2-AFFF-042D1B830B6A}"/>
    <cellStyle name="大文字 2 5 19" xfId="13214" xr:uid="{93452A2F-B7E8-4FFB-B6F5-29FA140E482F}"/>
    <cellStyle name="大文字 2 5 19 2" xfId="26414" xr:uid="{D2E81C5E-ACFF-4998-B0FE-ED52C04F8FAD}"/>
    <cellStyle name="大文字 2 5 2" xfId="13215" xr:uid="{51146D31-25F6-445E-9105-3A6D447728D2}"/>
    <cellStyle name="大文字 2 5 2 10" xfId="13216" xr:uid="{2BC9AEF9-E810-4DED-89F0-28F9DB621C10}"/>
    <cellStyle name="大文字 2 5 2 10 2" xfId="26416" xr:uid="{DAA07C9E-3649-4403-BC27-FE4D57A8A496}"/>
    <cellStyle name="大文字 2 5 2 11" xfId="15015" xr:uid="{B8A14B5C-6066-4E18-87DC-7DDC48677186}"/>
    <cellStyle name="大文字 2 5 2 11 2" xfId="27380" xr:uid="{BB20F762-4236-46BC-BBC6-F024192E0740}"/>
    <cellStyle name="大文字 2 5 2 12" xfId="15409" xr:uid="{2215AC6C-25A7-4FA6-AEF1-8D1176E23489}"/>
    <cellStyle name="大文字 2 5 2 12 2" xfId="27749" xr:uid="{6A85BEEC-FEB4-4DC9-B0ED-34A71D5AF1CB}"/>
    <cellStyle name="大文字 2 5 2 13" xfId="26415" xr:uid="{D11F8246-38D1-466D-AA99-88E133C9FADC}"/>
    <cellStyle name="大文字 2 5 2 2" xfId="13217" xr:uid="{B2716617-C894-4894-8C48-541337F2C879}"/>
    <cellStyle name="大文字 2 5 2 2 2" xfId="13218" xr:uid="{DB8CC2B7-E13E-48A5-BDB8-7A036A43762F}"/>
    <cellStyle name="大文字 2 5 2 2 2 2" xfId="26418" xr:uid="{CB535D10-05C8-4086-A347-47FA5213F297}"/>
    <cellStyle name="大文字 2 5 2 2 3" xfId="13219" xr:uid="{FBC4D5E7-A77D-4B20-AFCA-A58DCE4CBE71}"/>
    <cellStyle name="大文字 2 5 2 2 3 2" xfId="26419" xr:uid="{C198D656-5825-4D3D-9650-364303A25ED8}"/>
    <cellStyle name="大文字 2 5 2 2 4" xfId="13220" xr:uid="{26301A45-C097-459D-B702-D2D512CBFB6E}"/>
    <cellStyle name="大文字 2 5 2 2 4 2" xfId="26420" xr:uid="{8F274F1A-62B1-4DDB-B444-9E0AFD5C28B3}"/>
    <cellStyle name="大文字 2 5 2 2 5" xfId="13221" xr:uid="{DBD4A477-E66F-4F40-B23A-88EE9F4B0F2E}"/>
    <cellStyle name="大文字 2 5 2 2 5 2" xfId="26421" xr:uid="{1D69DE54-FB2C-42AD-A7F9-E6E617819B70}"/>
    <cellStyle name="大文字 2 5 2 2 6" xfId="26417" xr:uid="{6A00F4F7-33F5-46F2-BBEB-00E3E8D517DE}"/>
    <cellStyle name="大文字 2 5 2 3" xfId="13222" xr:uid="{13D64583-22AE-44C7-8AC7-49444A047871}"/>
    <cellStyle name="大文字 2 5 2 3 2" xfId="13223" xr:uid="{C4D3E9C8-5C22-4EFA-9EEE-3A88EABA84F0}"/>
    <cellStyle name="大文字 2 5 2 3 2 2" xfId="26423" xr:uid="{9AD81020-6CF9-4256-88D2-6D43D438A4E8}"/>
    <cellStyle name="大文字 2 5 2 3 3" xfId="26422" xr:uid="{CD7E22FA-791D-4CCB-9603-25C4C24E7410}"/>
    <cellStyle name="大文字 2 5 2 4" xfId="13224" xr:uid="{16FC2E23-53DC-46CE-A067-795A517BB852}"/>
    <cellStyle name="大文字 2 5 2 4 2" xfId="13225" xr:uid="{3EE8D737-BE2F-4191-983A-AD6311D037B3}"/>
    <cellStyle name="大文字 2 5 2 4 2 2" xfId="26425" xr:uid="{58840084-F33B-4DE3-8F7E-417C5D1844F9}"/>
    <cellStyle name="大文字 2 5 2 4 3" xfId="26424" xr:uid="{2FDBC897-F39A-4CE3-B239-019F342BFA86}"/>
    <cellStyle name="大文字 2 5 2 5" xfId="13226" xr:uid="{64638F2B-4449-41DF-A130-53FA5DFFE35A}"/>
    <cellStyle name="大文字 2 5 2 5 2" xfId="26426" xr:uid="{FD926C82-B989-4BFB-A390-B5F5BC189FDB}"/>
    <cellStyle name="大文字 2 5 2 6" xfId="13227" xr:uid="{FE2F1812-70CF-48C0-A377-97F144002055}"/>
    <cellStyle name="大文字 2 5 2 6 2" xfId="26427" xr:uid="{18111301-CBAB-4B5A-B7C2-25FD75F4590B}"/>
    <cellStyle name="大文字 2 5 2 7" xfId="13228" xr:uid="{559CA751-81E8-43A1-8F51-A56895FF63EF}"/>
    <cellStyle name="大文字 2 5 2 7 2" xfId="26428" xr:uid="{5CA5597D-0682-4D0F-A257-8EF6FC5C89F6}"/>
    <cellStyle name="大文字 2 5 2 8" xfId="13229" xr:uid="{B0F40E9E-22AD-483A-9C49-D335CA8258DA}"/>
    <cellStyle name="大文字 2 5 2 8 2" xfId="26429" xr:uid="{F989CD63-1A98-46AE-86A8-19FC8F81CBB3}"/>
    <cellStyle name="大文字 2 5 2 9" xfId="13230" xr:uid="{EA222348-3AFD-47D6-B93F-E88948CE68EB}"/>
    <cellStyle name="大文字 2 5 2 9 2" xfId="26430" xr:uid="{01A5BDD7-ADCA-4730-87C3-CC21DF903BEA}"/>
    <cellStyle name="大文字 2 5 20" xfId="13231" xr:uid="{F147CE23-F7A8-4A4E-9B0F-BD6CC2A72F59}"/>
    <cellStyle name="大文字 2 5 20 2" xfId="26431" xr:uid="{CC84CB77-52E4-40E9-B10D-B1630F28E126}"/>
    <cellStyle name="大文字 2 5 21" xfId="15014" xr:uid="{03D53CEE-AD56-4DFB-88BD-230D82B23D22}"/>
    <cellStyle name="大文字 2 5 21 2" xfId="27379" xr:uid="{08AD6417-1284-4CF4-86D5-6796B3878C4F}"/>
    <cellStyle name="大文字 2 5 22" xfId="15408" xr:uid="{5B83A393-9504-40D3-9979-B4B172F418BF}"/>
    <cellStyle name="大文字 2 5 22 2" xfId="27748" xr:uid="{6943C39E-B09B-4406-A086-7BA7E31D95C6}"/>
    <cellStyle name="大文字 2 5 23" xfId="15742" xr:uid="{5738A2E6-47B1-43E4-9556-B48B23785767}"/>
    <cellStyle name="大文字 2 5 3" xfId="13232" xr:uid="{4E5AFF2D-718D-4841-AB00-A23483CB2063}"/>
    <cellStyle name="大文字 2 5 3 2" xfId="13233" xr:uid="{4F8C9088-ADEB-4D0A-8425-BADAE5B3BB71}"/>
    <cellStyle name="大文字 2 5 3 2 2" xfId="13234" xr:uid="{9F8388FE-AA00-48E3-9316-CA6E1B5A1065}"/>
    <cellStyle name="大文字 2 5 3 2 2 2" xfId="26434" xr:uid="{1ED87713-CF2C-482E-BFAB-53BF7B2B4ECA}"/>
    <cellStyle name="大文字 2 5 3 2 3" xfId="26433" xr:uid="{9119287A-8F1A-46A7-A549-07E4032F5808}"/>
    <cellStyle name="大文字 2 5 3 3" xfId="13235" xr:uid="{ADDD7B3D-1C0C-4728-AADF-F843DF4B7537}"/>
    <cellStyle name="大文字 2 5 3 3 2" xfId="13236" xr:uid="{E6BF3695-6DA9-407D-A263-F4A47C824ACC}"/>
    <cellStyle name="大文字 2 5 3 3 2 2" xfId="26436" xr:uid="{958F9F52-7CE2-44C3-BA57-9BDF52E247E5}"/>
    <cellStyle name="大文字 2 5 3 3 3" xfId="26435" xr:uid="{48DD1A3F-BE7C-4A7A-8880-E420A3F7BDC8}"/>
    <cellStyle name="大文字 2 5 3 4" xfId="13237" xr:uid="{3714DEF2-4B81-4AB7-828C-3EE2CF41E714}"/>
    <cellStyle name="大文字 2 5 3 4 2" xfId="26437" xr:uid="{91F336D3-C94D-4117-8824-1DB2975F8C0B}"/>
    <cellStyle name="大文字 2 5 3 5" xfId="13238" xr:uid="{72FDF64F-C7EF-4CBD-B609-AE4C69E55B2C}"/>
    <cellStyle name="大文字 2 5 3 5 2" xfId="26438" xr:uid="{4C74660C-BDF2-434F-8614-3ACB3528F14B}"/>
    <cellStyle name="大文字 2 5 3 6" xfId="13239" xr:uid="{4C428FA1-8597-4752-8092-0E8401739814}"/>
    <cellStyle name="大文字 2 5 3 6 2" xfId="26439" xr:uid="{8B5A8949-89E2-4834-9B18-E55A76D6D33D}"/>
    <cellStyle name="大文字 2 5 3 7" xfId="13240" xr:uid="{5C8668AE-B94C-47A4-A600-8E43C78E3280}"/>
    <cellStyle name="大文字 2 5 3 7 2" xfId="26440" xr:uid="{B9B1D543-22E8-47B0-BAF5-3AC3BD0341CD}"/>
    <cellStyle name="大文字 2 5 3 8" xfId="26432" xr:uid="{12359273-A0A1-4399-99A8-9C00F430A48A}"/>
    <cellStyle name="大文字 2 5 4" xfId="13241" xr:uid="{C417BBB8-CEB3-4647-B4AE-A67393318E42}"/>
    <cellStyle name="大文字 2 5 4 2" xfId="13242" xr:uid="{A43CF7F1-A084-4F5F-BCA2-F565208AFB1A}"/>
    <cellStyle name="大文字 2 5 4 2 2" xfId="26442" xr:uid="{D5CF920C-A46C-469A-823F-6372E85515E1}"/>
    <cellStyle name="大文字 2 5 4 3" xfId="13243" xr:uid="{58501F21-E7D6-40F1-BEDA-3C14E41E2C0D}"/>
    <cellStyle name="大文字 2 5 4 3 2" xfId="26443" xr:uid="{93A8B044-3336-4F8A-8878-922CBB13CCBD}"/>
    <cellStyle name="大文字 2 5 4 4" xfId="13244" xr:uid="{B9B38D88-D462-44AE-B0B5-72B13A082EBE}"/>
    <cellStyle name="大文字 2 5 4 4 2" xfId="26444" xr:uid="{ECA14D68-3CE1-4C78-9D89-C1A718732658}"/>
    <cellStyle name="大文字 2 5 4 5" xfId="13245" xr:uid="{D63F566F-9F49-4491-9E0D-8548BEB904BB}"/>
    <cellStyle name="大文字 2 5 4 5 2" xfId="26445" xr:uid="{6F26CAC4-C3B5-48AB-9606-230821723D57}"/>
    <cellStyle name="大文字 2 5 4 6" xfId="26441" xr:uid="{884D7773-924C-460D-A284-58CE6CE17CFD}"/>
    <cellStyle name="大文字 2 5 5" xfId="13246" xr:uid="{3ECF77B0-ABEA-482E-9694-DF81FC11CB65}"/>
    <cellStyle name="大文字 2 5 5 2" xfId="13247" xr:uid="{FF162572-BEF6-4E84-956F-B3AB9156917A}"/>
    <cellStyle name="大文字 2 5 5 2 2" xfId="26447" xr:uid="{271ABFEB-2798-42B9-AA29-8B2EAE29141B}"/>
    <cellStyle name="大文字 2 5 5 3" xfId="13248" xr:uid="{E2E780A1-B1F0-43E0-ACA0-65813D69E27C}"/>
    <cellStyle name="大文字 2 5 5 3 2" xfId="26448" xr:uid="{75754242-7314-49FF-A4DC-3C992EA8F48E}"/>
    <cellStyle name="大文字 2 5 5 4" xfId="13249" xr:uid="{8B66CC0C-F94C-4A39-B8F0-F7183E344EA4}"/>
    <cellStyle name="大文字 2 5 5 4 2" xfId="26449" xr:uid="{16E346B6-3B84-48BF-BEE8-B30EF78F7592}"/>
    <cellStyle name="大文字 2 5 5 5" xfId="13250" xr:uid="{2A83D699-2E40-492A-A65F-4B6A220BCFC0}"/>
    <cellStyle name="大文字 2 5 5 5 2" xfId="26450" xr:uid="{48C6F082-6BE6-4EAE-B4DE-20EB85F9861E}"/>
    <cellStyle name="大文字 2 5 5 6" xfId="26446" xr:uid="{38CE2AEF-371E-4BC7-805A-93BDD3E0E1E9}"/>
    <cellStyle name="大文字 2 5 6" xfId="13251" xr:uid="{341CADFB-0E95-4A28-9135-47DFF18BD881}"/>
    <cellStyle name="大文字 2 5 6 2" xfId="13252" xr:uid="{96ECBFA5-7C4F-41B8-B5D8-CB8382D06932}"/>
    <cellStyle name="大文字 2 5 6 2 2" xfId="26452" xr:uid="{8A9BC352-C865-4A3E-B2D1-19BBA20B1DF6}"/>
    <cellStyle name="大文字 2 5 6 3" xfId="26451" xr:uid="{81579D03-60AC-4205-9BF4-BC1755C98CA8}"/>
    <cellStyle name="大文字 2 5 7" xfId="13253" xr:uid="{865DCB07-5602-45B2-A034-BCB5FA9D92DD}"/>
    <cellStyle name="大文字 2 5 7 2" xfId="26453" xr:uid="{F1B64277-D616-48D0-B368-5BBB9C3FB2C7}"/>
    <cellStyle name="大文字 2 5 8" xfId="13254" xr:uid="{EB0207F3-627A-4F05-809D-DAA2A23A89D1}"/>
    <cellStyle name="大文字 2 5 8 2" xfId="26454" xr:uid="{C3D62C35-F4D2-41C7-94D4-312EBDFCDA60}"/>
    <cellStyle name="大文字 2 5 9" xfId="13255" xr:uid="{4042B3C8-469E-4D22-B4EF-D7BD4B309642}"/>
    <cellStyle name="大文字 2 5 9 2" xfId="26455" xr:uid="{54580C93-3566-4131-ADCE-8D654F2C96DC}"/>
    <cellStyle name="大文字 2 6" xfId="13256" xr:uid="{0EA09F6F-20CD-47A7-8871-C3CD54B2F60B}"/>
    <cellStyle name="大文字 2 6 10" xfId="13257" xr:uid="{4828E42B-9A34-40C0-A29F-3473DBC2CA35}"/>
    <cellStyle name="大文字 2 6 10 2" xfId="26457" xr:uid="{D2DF09C5-C6C6-4CA6-80EB-483029DF2390}"/>
    <cellStyle name="大文字 2 6 11" xfId="15016" xr:uid="{60AB23DA-DC14-4945-85EC-9D3FC48DF7A4}"/>
    <cellStyle name="大文字 2 6 11 2" xfId="27381" xr:uid="{499D1425-7452-4FD5-BF1E-FEDF285F89B1}"/>
    <cellStyle name="大文字 2 6 12" xfId="15410" xr:uid="{1FCF1F37-A550-4109-BD8A-BA002FCF16AF}"/>
    <cellStyle name="大文字 2 6 12 2" xfId="27750" xr:uid="{73656AAF-5860-40D0-B165-39076E058273}"/>
    <cellStyle name="大文字 2 6 13" xfId="26456" xr:uid="{29576A6C-9D19-487B-A8BD-C7F43A62E3BE}"/>
    <cellStyle name="大文字 2 6 2" xfId="13258" xr:uid="{07CDA398-282F-4083-999C-0C9FDE406C54}"/>
    <cellStyle name="大文字 2 6 2 2" xfId="13259" xr:uid="{5E4A9714-F24A-47D5-ABE6-053B25D7A9EE}"/>
    <cellStyle name="大文字 2 6 2 2 2" xfId="26459" xr:uid="{5816387C-5BAF-43F0-AD4C-F49BAB407DE7}"/>
    <cellStyle name="大文字 2 6 2 3" xfId="13260" xr:uid="{952AC0AC-0B9F-40C2-9D8D-2C7F33B1FFFF}"/>
    <cellStyle name="大文字 2 6 2 3 2" xfId="26460" xr:uid="{669BFD10-FB8E-4198-B086-137D5CBCBA84}"/>
    <cellStyle name="大文字 2 6 2 4" xfId="13261" xr:uid="{9E720A4D-B5AE-49AF-8059-C03E84DF1473}"/>
    <cellStyle name="大文字 2 6 2 4 2" xfId="26461" xr:uid="{74AA0ED4-D2B2-43BD-A2DA-A6AAA650C69B}"/>
    <cellStyle name="大文字 2 6 2 5" xfId="13262" xr:uid="{171D09C7-6A82-43A0-9352-CC1630E3109F}"/>
    <cellStyle name="大文字 2 6 2 5 2" xfId="26462" xr:uid="{D9B8340E-C28D-40A2-ABA3-26962990D442}"/>
    <cellStyle name="大文字 2 6 2 6" xfId="26458" xr:uid="{8D0761DC-1B83-4220-BEED-97BFCF6DC814}"/>
    <cellStyle name="大文字 2 6 3" xfId="13263" xr:uid="{E4D9C237-C819-4239-AE19-4EC4D0174E5E}"/>
    <cellStyle name="大文字 2 6 3 2" xfId="13264" xr:uid="{B47025CC-5476-4DFD-803C-AD95F8DF59E9}"/>
    <cellStyle name="大文字 2 6 3 2 2" xfId="26464" xr:uid="{EC762311-D6E3-4789-8D85-244A64E6239C}"/>
    <cellStyle name="大文字 2 6 3 3" xfId="26463" xr:uid="{DACC525D-E678-4254-904C-FA7FF3BA1B50}"/>
    <cellStyle name="大文字 2 6 4" xfId="13265" xr:uid="{D23F4735-6110-49E5-A213-2322B8238EC1}"/>
    <cellStyle name="大文字 2 6 4 2" xfId="13266" xr:uid="{AC05D54B-BCA5-47D9-9B5F-4A7F52E553B2}"/>
    <cellStyle name="大文字 2 6 4 2 2" xfId="26466" xr:uid="{E486ABC0-4901-4CE1-8C44-24CEF6C97733}"/>
    <cellStyle name="大文字 2 6 4 3" xfId="26465" xr:uid="{8E11AB40-8905-4E4E-A8D4-61EB2153D9CF}"/>
    <cellStyle name="大文字 2 6 5" xfId="13267" xr:uid="{254F2DFE-9CC1-4996-92D1-3666DB0C0379}"/>
    <cellStyle name="大文字 2 6 5 2" xfId="26467" xr:uid="{91B77BDF-2DCA-4438-9D2B-3EF1BCC4C288}"/>
    <cellStyle name="大文字 2 6 6" xfId="13268" xr:uid="{C79CB7E7-9755-4360-9B93-4C3412B1BBDD}"/>
    <cellStyle name="大文字 2 6 6 2" xfId="26468" xr:uid="{03A9E2F9-2077-468E-98C9-7F7AAC22531B}"/>
    <cellStyle name="大文字 2 6 7" xfId="13269" xr:uid="{B6923B4E-33AF-408C-96B3-335E2E45A988}"/>
    <cellStyle name="大文字 2 6 7 2" xfId="26469" xr:uid="{C01171EA-5F5A-4139-9047-F02BE9F1F8AF}"/>
    <cellStyle name="大文字 2 6 8" xfId="13270" xr:uid="{A857E65B-40D2-4730-AFC9-9CD9D4CE89E0}"/>
    <cellStyle name="大文字 2 6 8 2" xfId="26470" xr:uid="{197BE52D-29E2-4EBB-BF34-81448F815B6F}"/>
    <cellStyle name="大文字 2 6 9" xfId="13271" xr:uid="{B69E79A2-31E5-49DC-A509-EBD9DBDBB383}"/>
    <cellStyle name="大文字 2 6 9 2" xfId="26471" xr:uid="{14EDFAAA-0CB1-4C0C-A2EF-362E55F60445}"/>
    <cellStyle name="大文字 2 7" xfId="13272" xr:uid="{8596EEA7-0F1D-4049-8593-D0F9770955B5}"/>
    <cellStyle name="大文字 2 7 2" xfId="13273" xr:uid="{F669BBAA-3571-4A50-A24D-17A10D1C79E8}"/>
    <cellStyle name="大文字 2 7 2 2" xfId="13274" xr:uid="{0BEADAA7-85D7-4A8E-BC07-D8E2FCB1A414}"/>
    <cellStyle name="大文字 2 7 2 2 2" xfId="26474" xr:uid="{29337A2F-A872-4892-8ED4-C645D2C4EB41}"/>
    <cellStyle name="大文字 2 7 2 3" xfId="26473" xr:uid="{B6DE0C26-6F89-4118-BD2D-F350BFE7ED54}"/>
    <cellStyle name="大文字 2 7 3" xfId="13275" xr:uid="{9EDED832-AEE9-4C89-BA13-2A7E95D4E285}"/>
    <cellStyle name="大文字 2 7 3 2" xfId="13276" xr:uid="{D5FAFB52-C86F-4F24-97F5-1426F87D50DF}"/>
    <cellStyle name="大文字 2 7 3 2 2" xfId="26476" xr:uid="{932C7879-FDAE-480B-A0D9-DAE3D75E0634}"/>
    <cellStyle name="大文字 2 7 3 3" xfId="26475" xr:uid="{55DEDD35-93DA-4C32-A236-A295CB8BE270}"/>
    <cellStyle name="大文字 2 7 4" xfId="13277" xr:uid="{1B9C6DEE-4ED2-4F1F-B623-9D79A2BD3DF2}"/>
    <cellStyle name="大文字 2 7 4 2" xfId="26477" xr:uid="{E8A7A83F-7F84-4A50-BA3D-8138C5CBDC03}"/>
    <cellStyle name="大文字 2 7 5" xfId="13278" xr:uid="{4F0E2984-12F8-471A-BFFC-D2C9710CED4C}"/>
    <cellStyle name="大文字 2 7 5 2" xfId="26478" xr:uid="{72B2B034-1F54-4258-8FCE-2D4DFF896369}"/>
    <cellStyle name="大文字 2 7 6" xfId="13279" xr:uid="{8225F9EE-EF4D-4FB9-AE94-5249870A618D}"/>
    <cellStyle name="大文字 2 7 6 2" xfId="26479" xr:uid="{5F5876F0-4F18-40BD-85DF-36AB5690EDCF}"/>
    <cellStyle name="大文字 2 7 7" xfId="13280" xr:uid="{C0F7DA7B-56C9-4F7B-A5D0-93683D5D69A6}"/>
    <cellStyle name="大文字 2 7 7 2" xfId="26480" xr:uid="{FD7A0DB2-35EA-4577-9CBB-EABDDBE9F58E}"/>
    <cellStyle name="大文字 2 7 8" xfId="26472" xr:uid="{61072A6B-2948-4A1D-A594-135BBFE64D30}"/>
    <cellStyle name="大文字 2 8" xfId="13281" xr:uid="{5E3946CD-432A-446B-8710-FE0B63865E06}"/>
    <cellStyle name="大文字 2 8 2" xfId="13282" xr:uid="{81A5CFDE-7D24-4AA2-9E80-600609C5F7E5}"/>
    <cellStyle name="大文字 2 8 2 2" xfId="26482" xr:uid="{0F601CCC-19E5-4686-A3E6-74BA387993E2}"/>
    <cellStyle name="大文字 2 8 3" xfId="13283" xr:uid="{48461487-1FC2-4CBD-8963-8B1D9120AE02}"/>
    <cellStyle name="大文字 2 8 3 2" xfId="26483" xr:uid="{8205D5F8-CFC1-413A-BED4-88BF9316BA4B}"/>
    <cellStyle name="大文字 2 8 4" xfId="13284" xr:uid="{13B98F7D-FA89-4A3B-8AE4-5B838B8B942E}"/>
    <cellStyle name="大文字 2 8 4 2" xfId="26484" xr:uid="{3F3BBA6D-1BA6-49BA-B6E2-5903C3164BCD}"/>
    <cellStyle name="大文字 2 8 5" xfId="13285" xr:uid="{4BAA3E40-F5A2-4A88-87EC-7371E9FCF025}"/>
    <cellStyle name="大文字 2 8 5 2" xfId="26485" xr:uid="{15D21433-EAA8-47E7-BB6B-9DE5CBBCAF4C}"/>
    <cellStyle name="大文字 2 8 6" xfId="26481" xr:uid="{5FC635A5-CE0C-452F-80BC-14DD57FE1A50}"/>
    <cellStyle name="大文字 2 9" xfId="13286" xr:uid="{1EB7C3D1-E717-4964-AF8E-F44BCF645505}"/>
    <cellStyle name="大文字 2 9 2" xfId="13287" xr:uid="{CB3DA67C-1398-4186-97C2-34AD1C7C9053}"/>
    <cellStyle name="大文字 2 9 2 2" xfId="26487" xr:uid="{8CFF3ADC-A440-4C52-ABE3-A5C9AAB7DEBF}"/>
    <cellStyle name="大文字 2 9 3" xfId="13288" xr:uid="{E32C7C2B-3ECC-4898-98D0-A8846FCF24D4}"/>
    <cellStyle name="大文字 2 9 3 2" xfId="26488" xr:uid="{3F4DB062-AC1C-46D1-A9CD-E3231EC8A5E9}"/>
    <cellStyle name="大文字 2 9 4" xfId="13289" xr:uid="{9805D542-4787-4F85-9117-6B7D0D37AE5B}"/>
    <cellStyle name="大文字 2 9 4 2" xfId="26489" xr:uid="{51630BFA-7DEB-490C-A9D6-AD9A1CF14722}"/>
    <cellStyle name="大文字 2 9 5" xfId="13290" xr:uid="{3532954D-3DC9-454F-9793-8D40EEDC16B9}"/>
    <cellStyle name="大文字 2 9 5 2" xfId="26490" xr:uid="{48E0DD68-18CF-435E-8243-8B12F29DB15A}"/>
    <cellStyle name="大文字 2 9 6" xfId="26486" xr:uid="{C0E6AFDE-447E-4B39-9104-63763640E76A}"/>
    <cellStyle name="大文字 3" xfId="1273" xr:uid="{54EDF2FF-39B9-4314-9BE8-A0B8D9435CBB}"/>
    <cellStyle name="大文字 3 10" xfId="13291" xr:uid="{7FFE680D-6AD8-4A2F-AC44-8FBADC288235}"/>
    <cellStyle name="大文字 3 10 2" xfId="26491" xr:uid="{F00F56C8-52A6-4584-B09E-AF03F4F8E4D7}"/>
    <cellStyle name="大文字 3 11" xfId="13292" xr:uid="{9ACBE186-730E-493D-BFF3-9BE0A3B1D35C}"/>
    <cellStyle name="大文字 3 11 2" xfId="26492" xr:uid="{3710C361-9A39-4AE8-9C96-C6771CB29EB6}"/>
    <cellStyle name="大文字 3 12" xfId="13293" xr:uid="{54C8F317-800C-46B3-9EDA-C184BB6E839B}"/>
    <cellStyle name="大文字 3 12 2" xfId="26493" xr:uid="{D2C6EDCA-0B68-47B0-9E02-0A48DD2BB0B6}"/>
    <cellStyle name="大文字 3 13" xfId="13294" xr:uid="{76A4BBC3-6ED3-46FD-BEEB-18C2F036E24D}"/>
    <cellStyle name="大文字 3 13 2" xfId="26494" xr:uid="{6808242D-FE54-44CE-A444-9A90D26AB5B5}"/>
    <cellStyle name="大文字 3 14" xfId="13295" xr:uid="{D0FFF92F-C4C2-4649-8CAA-A25034DA2F55}"/>
    <cellStyle name="大文字 3 14 2" xfId="26495" xr:uid="{B3C29F6F-0047-4B21-813A-7E435C08D766}"/>
    <cellStyle name="大文字 3 15" xfId="13296" xr:uid="{526BD740-08FD-4765-B90B-C59C3CE38086}"/>
    <cellStyle name="大文字 3 15 2" xfId="26496" xr:uid="{A4C2C46D-C5CB-4AA0-849A-EDCD63B92629}"/>
    <cellStyle name="大文字 3 16" xfId="13297" xr:uid="{8059A33E-3174-43FD-A007-CC1EB827D9F5}"/>
    <cellStyle name="大文字 3 16 2" xfId="26497" xr:uid="{D6137882-C4F7-44BA-8208-4483E3C9CF44}"/>
    <cellStyle name="大文字 3 17" xfId="13298" xr:uid="{B861F124-3BDF-482B-8018-7C27C1CACABF}"/>
    <cellStyle name="大文字 3 17 2" xfId="26498" xr:uid="{70994989-6588-425B-885B-6E1713F170CB}"/>
    <cellStyle name="大文字 3 18" xfId="13299" xr:uid="{E435D4FC-968A-4C03-88EF-37220BC8567A}"/>
    <cellStyle name="大文字 3 18 2" xfId="26499" xr:uid="{0847D183-8ED8-4422-8972-D28CAEEBEA15}"/>
    <cellStyle name="大文字 3 19" xfId="13300" xr:uid="{0F3BA7E6-2B55-4139-B034-E2BE4F9D58FA}"/>
    <cellStyle name="大文字 3 19 2" xfId="26500" xr:uid="{E179CE72-29B6-4CB1-951A-597939D857E3}"/>
    <cellStyle name="大文字 3 2" xfId="13301" xr:uid="{E2101FC8-2968-4E41-A82B-FE2A46B5685F}"/>
    <cellStyle name="大文字 3 2 10" xfId="13302" xr:uid="{5B57C6FD-DD5F-495A-B794-B29CDAB97CBE}"/>
    <cellStyle name="大文字 3 2 10 2" xfId="26502" xr:uid="{5262413F-795A-4426-928C-56D831495CBA}"/>
    <cellStyle name="大文字 3 2 11" xfId="15018" xr:uid="{216368DE-1938-460C-B612-6300F4D6D6A2}"/>
    <cellStyle name="大文字 3 2 11 2" xfId="27383" xr:uid="{22F633D7-C427-489E-9382-4C036FFBE3B1}"/>
    <cellStyle name="大文字 3 2 12" xfId="15412" xr:uid="{BA204965-5FB3-4A87-9F68-8DCCCA59FFAF}"/>
    <cellStyle name="大文字 3 2 12 2" xfId="27752" xr:uid="{9AB3FD64-23D6-4DB6-85CE-02244E1B2965}"/>
    <cellStyle name="大文字 3 2 13" xfId="26501" xr:uid="{63B4FB89-7945-44F7-8DBD-90D89EC223B2}"/>
    <cellStyle name="大文字 3 2 2" xfId="13303" xr:uid="{BFE26707-6AAB-47A0-B8BC-392265690D4E}"/>
    <cellStyle name="大文字 3 2 2 2" xfId="13304" xr:uid="{DEDF30C1-61DA-4E22-B8EF-25D19467C914}"/>
    <cellStyle name="大文字 3 2 2 2 2" xfId="26504" xr:uid="{60C37D93-5B8C-4D2F-A9DD-4BE964A71081}"/>
    <cellStyle name="大文字 3 2 2 3" xfId="13305" xr:uid="{EEE91ADF-45E8-434B-952F-7D394CA54773}"/>
    <cellStyle name="大文字 3 2 2 3 2" xfId="26505" xr:uid="{45193187-B28A-4CF6-A752-8379F208128A}"/>
    <cellStyle name="大文字 3 2 2 4" xfId="13306" xr:uid="{CDB201A0-44FA-4EB1-AD82-3422418547B5}"/>
    <cellStyle name="大文字 3 2 2 4 2" xfId="26506" xr:uid="{30456F7D-A1B3-478D-90B2-812F45280D81}"/>
    <cellStyle name="大文字 3 2 2 5" xfId="13307" xr:uid="{E4420310-C9F1-44F6-A766-3BA9154252DA}"/>
    <cellStyle name="大文字 3 2 2 5 2" xfId="26507" xr:uid="{FE6F3333-6EE1-4A8E-B4E9-5C31286DDF3E}"/>
    <cellStyle name="大文字 3 2 2 6" xfId="26503" xr:uid="{DE232A84-A554-4DDA-A5B5-EA33A82D1EA4}"/>
    <cellStyle name="大文字 3 2 3" xfId="13308" xr:uid="{B421B3E3-E99C-4D83-B199-3162A4453001}"/>
    <cellStyle name="大文字 3 2 3 2" xfId="13309" xr:uid="{A9F1D117-CD76-4632-9C60-47B3A53508B5}"/>
    <cellStyle name="大文字 3 2 3 2 2" xfId="26509" xr:uid="{00E18801-D0AB-47FB-AE3F-1BE70EB5506A}"/>
    <cellStyle name="大文字 3 2 3 3" xfId="26508" xr:uid="{856493EE-680E-4D81-B37F-7131271DC33C}"/>
    <cellStyle name="大文字 3 2 4" xfId="13310" xr:uid="{90EF93AF-568E-4204-B797-CA866E66A79E}"/>
    <cellStyle name="大文字 3 2 4 2" xfId="13311" xr:uid="{937E3900-1390-4052-BE94-062EC876FE99}"/>
    <cellStyle name="大文字 3 2 4 2 2" xfId="26511" xr:uid="{765EB35C-641F-4352-8C34-57D600D61DA7}"/>
    <cellStyle name="大文字 3 2 4 3" xfId="26510" xr:uid="{0F0204A4-FC67-4C6F-9DB4-567A4ED8FB6D}"/>
    <cellStyle name="大文字 3 2 5" xfId="13312" xr:uid="{796C9026-D8BA-4341-9F4E-708095AF0C35}"/>
    <cellStyle name="大文字 3 2 5 2" xfId="26512" xr:uid="{BD2CD0DB-F343-450B-A602-A93C5399D025}"/>
    <cellStyle name="大文字 3 2 6" xfId="13313" xr:uid="{8C0FD229-F46B-4510-93F6-05F042795AE2}"/>
    <cellStyle name="大文字 3 2 6 2" xfId="26513" xr:uid="{30457912-5AE6-4DBB-9534-07B92802547A}"/>
    <cellStyle name="大文字 3 2 7" xfId="13314" xr:uid="{0D6AC40A-8BF4-42DF-ABE2-05B14582DD67}"/>
    <cellStyle name="大文字 3 2 7 2" xfId="26514" xr:uid="{336DA5E6-9BB6-4807-8C8D-00C570B93086}"/>
    <cellStyle name="大文字 3 2 8" xfId="13315" xr:uid="{DD16BC5B-943E-4A88-B594-B6D0E51B9517}"/>
    <cellStyle name="大文字 3 2 8 2" xfId="26515" xr:uid="{3AC8241F-3A8A-4DDD-897F-A5B088BE3657}"/>
    <cellStyle name="大文字 3 2 9" xfId="13316" xr:uid="{DBBB2D93-DF16-42BF-A53D-30E57F0CEDAF}"/>
    <cellStyle name="大文字 3 2 9 2" xfId="26516" xr:uid="{023EF47A-4BCB-4EC6-A82B-01757C26CA83}"/>
    <cellStyle name="大文字 3 20" xfId="13317" xr:uid="{25354FAD-F712-45F0-9ED5-60F0574B8CAD}"/>
    <cellStyle name="大文字 3 20 2" xfId="26517" xr:uid="{D628BA2C-A071-4E2F-929B-0929E3E123C3}"/>
    <cellStyle name="大文字 3 21" xfId="15017" xr:uid="{1F44651C-89B8-4D28-A754-87CD0E48187E}"/>
    <cellStyle name="大文字 3 21 2" xfId="27382" xr:uid="{D8EF263E-055D-40BA-A005-29817C5C8A09}"/>
    <cellStyle name="大文字 3 22" xfId="15411" xr:uid="{8E1A8D93-8E2B-4F0C-86BD-A9C818FB2360}"/>
    <cellStyle name="大文字 3 22 2" xfId="27751" xr:uid="{F62A1453-6C3F-48E3-BB4B-D63F30FDBE1C}"/>
    <cellStyle name="大文字 3 23" xfId="15743" xr:uid="{EFE83AD0-A688-4B9E-96C9-780FD182B647}"/>
    <cellStyle name="大文字 3 3" xfId="13318" xr:uid="{1888EA96-31E3-4908-BEDC-1B09B0B8EA21}"/>
    <cellStyle name="大文字 3 3 2" xfId="13319" xr:uid="{F0E79734-BE82-4F61-946D-2B46094F1DB6}"/>
    <cellStyle name="大文字 3 3 2 2" xfId="13320" xr:uid="{DC890FFF-F726-4D2A-8008-CDDB38407524}"/>
    <cellStyle name="大文字 3 3 2 2 2" xfId="26520" xr:uid="{0F77B575-64EF-4DA3-B986-F4D8DB4F5F35}"/>
    <cellStyle name="大文字 3 3 2 3" xfId="26519" xr:uid="{F64A855E-3FEA-45DA-8A3E-18A73B1ECF6D}"/>
    <cellStyle name="大文字 3 3 3" xfId="13321" xr:uid="{A2DB7E02-23CD-40D0-9338-F06858EE3DB2}"/>
    <cellStyle name="大文字 3 3 3 2" xfId="13322" xr:uid="{F934FF7A-7E0B-4CCC-B591-75959CCEBABA}"/>
    <cellStyle name="大文字 3 3 3 2 2" xfId="26522" xr:uid="{3F803A75-7939-47CD-A365-585F1AD27BD0}"/>
    <cellStyle name="大文字 3 3 3 3" xfId="26521" xr:uid="{2C6E77C1-BBC8-4B91-99ED-AB0834BB8EBF}"/>
    <cellStyle name="大文字 3 3 4" xfId="13323" xr:uid="{5DCC89C0-26A5-4885-8563-F1673903C91E}"/>
    <cellStyle name="大文字 3 3 4 2" xfId="26523" xr:uid="{66F8B67E-B7CD-43CF-BFA9-0DE0B025579C}"/>
    <cellStyle name="大文字 3 3 5" xfId="13324" xr:uid="{507E545B-F627-44DE-985E-F53AC31A6F88}"/>
    <cellStyle name="大文字 3 3 5 2" xfId="26524" xr:uid="{CB956E34-C1D4-48F1-8F17-3E59262E8F1D}"/>
    <cellStyle name="大文字 3 3 6" xfId="13325" xr:uid="{39B37D35-F859-496E-9CC2-5DAB69560CBC}"/>
    <cellStyle name="大文字 3 3 6 2" xfId="26525" xr:uid="{E4E1253A-99CD-4703-B179-31574540A125}"/>
    <cellStyle name="大文字 3 3 7" xfId="13326" xr:uid="{B07EDD00-50E9-4F95-811E-0487D8E42CC4}"/>
    <cellStyle name="大文字 3 3 7 2" xfId="26526" xr:uid="{1E5534DB-1200-4769-A6AB-1D467E478359}"/>
    <cellStyle name="大文字 3 3 8" xfId="26518" xr:uid="{C176783F-52BD-4808-B293-6826BCBAE667}"/>
    <cellStyle name="大文字 3 4" xfId="13327" xr:uid="{B2C75182-CAC8-4AF4-ACC8-A023408D8E7B}"/>
    <cellStyle name="大文字 3 4 2" xfId="13328" xr:uid="{E6560BDD-A89D-4347-8637-91B193E4CEB8}"/>
    <cellStyle name="大文字 3 4 2 2" xfId="26528" xr:uid="{9872792D-CFC0-45FE-9EFD-2527EDEC1A38}"/>
    <cellStyle name="大文字 3 4 3" xfId="13329" xr:uid="{69B4BDEA-7D6E-4890-B81C-1FA551A9BFBA}"/>
    <cellStyle name="大文字 3 4 3 2" xfId="26529" xr:uid="{06994C46-D4F1-49F5-8923-4B07A88D26C5}"/>
    <cellStyle name="大文字 3 4 4" xfId="13330" xr:uid="{1618640E-AEA1-4CCD-8685-30B469652DD7}"/>
    <cellStyle name="大文字 3 4 4 2" xfId="26530" xr:uid="{8F85CE24-3EF4-4FFE-BFA8-0F7C208D4A57}"/>
    <cellStyle name="大文字 3 4 5" xfId="13331" xr:uid="{E2E60BD5-0320-4699-B7B0-22A46E34ACE2}"/>
    <cellStyle name="大文字 3 4 5 2" xfId="26531" xr:uid="{73D177E7-9CDE-4EF1-86CA-F0E1DB888F1F}"/>
    <cellStyle name="大文字 3 4 6" xfId="26527" xr:uid="{C49FACE1-E074-4754-8F01-BE2038964B0B}"/>
    <cellStyle name="大文字 3 5" xfId="13332" xr:uid="{BC648FE5-BE4B-4512-88F5-389DC2782FE4}"/>
    <cellStyle name="大文字 3 5 2" xfId="13333" xr:uid="{D7043AC6-DCE7-4C7E-884E-65E0D03A83B5}"/>
    <cellStyle name="大文字 3 5 2 2" xfId="26533" xr:uid="{20D40F2A-F010-4111-A1AD-2793FAFA6BB2}"/>
    <cellStyle name="大文字 3 5 3" xfId="13334" xr:uid="{6D2C014E-3DF1-42FF-A432-8CC25677BFCB}"/>
    <cellStyle name="大文字 3 5 3 2" xfId="26534" xr:uid="{E523C6E8-3629-4009-B2B6-D887ADE0E27A}"/>
    <cellStyle name="大文字 3 5 4" xfId="13335" xr:uid="{1ADDAEFC-EE76-4DA1-811B-4061C6E4974B}"/>
    <cellStyle name="大文字 3 5 4 2" xfId="26535" xr:uid="{A90EA5DE-1B86-4155-ABAC-4BBB0E70E1F7}"/>
    <cellStyle name="大文字 3 5 5" xfId="13336" xr:uid="{F66732F7-FAC9-457D-8077-F1E5E0349D04}"/>
    <cellStyle name="大文字 3 5 5 2" xfId="26536" xr:uid="{D8BCEC36-BEAF-4310-8284-41253D05C607}"/>
    <cellStyle name="大文字 3 5 6" xfId="26532" xr:uid="{AE60E50E-5E5B-42C3-9009-28A9CEDEAF2E}"/>
    <cellStyle name="大文字 3 6" xfId="13337" xr:uid="{B539F1A8-7F22-4CA9-BFB3-0FC3D8C061C3}"/>
    <cellStyle name="大文字 3 6 2" xfId="13338" xr:uid="{C008DDE2-2677-4902-A02C-F8302F1DCC45}"/>
    <cellStyle name="大文字 3 6 2 2" xfId="26538" xr:uid="{FA612105-01F9-426C-BCD5-4B75314C8F01}"/>
    <cellStyle name="大文字 3 6 3" xfId="26537" xr:uid="{669DAD8A-8887-4C91-9A87-0EAA0FD5B4D1}"/>
    <cellStyle name="大文字 3 7" xfId="13339" xr:uid="{55DB26D7-F683-4522-8A05-7418CFC0C86B}"/>
    <cellStyle name="大文字 3 7 2" xfId="26539" xr:uid="{F1E4774A-21EF-42ED-AC05-333AD39CE338}"/>
    <cellStyle name="大文字 3 8" xfId="13340" xr:uid="{16F7129F-CB7B-40BE-A6F8-139E47AF8010}"/>
    <cellStyle name="大文字 3 8 2" xfId="26540" xr:uid="{902C00A5-CD2D-43C8-97FB-014E7921CEBA}"/>
    <cellStyle name="大文字 3 9" xfId="13341" xr:uid="{06A82F73-9B34-4306-A1F1-5D47C4EF57B0}"/>
    <cellStyle name="大文字 3 9 2" xfId="26541" xr:uid="{76AEBD23-8582-4573-9D42-90A1B80A5D1A}"/>
    <cellStyle name="大文字 4" xfId="1274" xr:uid="{E4F92C4A-716B-41F7-8E64-FECFECD69354}"/>
    <cellStyle name="大文字 4 10" xfId="13342" xr:uid="{2E065093-6F38-4610-90DF-FA8F041CDA67}"/>
    <cellStyle name="大文字 4 10 2" xfId="26542" xr:uid="{BF8156D8-E909-47B9-A118-7405C3EF2F02}"/>
    <cellStyle name="大文字 4 11" xfId="13343" xr:uid="{C2B29564-7E93-40EF-BEBA-04FB19776699}"/>
    <cellStyle name="大文字 4 11 2" xfId="26543" xr:uid="{9B7C50EF-910A-4825-973B-EC01C0855E94}"/>
    <cellStyle name="大文字 4 12" xfId="13344" xr:uid="{9630814A-26AB-433F-823D-405E31D384BF}"/>
    <cellStyle name="大文字 4 12 2" xfId="26544" xr:uid="{B83CC03F-523F-4A5E-BDC7-C8AC47D62B9E}"/>
    <cellStyle name="大文字 4 13" xfId="13345" xr:uid="{36E78D44-47EA-4146-8445-EFF20C8F28D4}"/>
    <cellStyle name="大文字 4 13 2" xfId="26545" xr:uid="{AB7B4E23-B9EE-4F04-AA2A-179F2FBC89D1}"/>
    <cellStyle name="大文字 4 14" xfId="13346" xr:uid="{FB513ECC-C639-4046-9263-489D3983BBFC}"/>
    <cellStyle name="大文字 4 14 2" xfId="26546" xr:uid="{77250950-3CC0-4C7A-A7CC-3A23ECA3DD3E}"/>
    <cellStyle name="大文字 4 15" xfId="13347" xr:uid="{0030F213-CEE8-450E-B276-7C84157F51F2}"/>
    <cellStyle name="大文字 4 15 2" xfId="26547" xr:uid="{1A3D904D-5FD2-4205-B9B5-AAD7350E39DF}"/>
    <cellStyle name="大文字 4 16" xfId="13348" xr:uid="{DECB1585-5525-4BB2-9A56-4F67E91D73B2}"/>
    <cellStyle name="大文字 4 16 2" xfId="26548" xr:uid="{1566885D-E8FB-4E76-81AF-4D527AEF7B61}"/>
    <cellStyle name="大文字 4 17" xfId="13349" xr:uid="{D43563BF-31F1-4BB0-BD92-31CCF675C9F2}"/>
    <cellStyle name="大文字 4 17 2" xfId="26549" xr:uid="{C7458218-2002-4251-94A2-6412A3BA02CF}"/>
    <cellStyle name="大文字 4 18" xfId="13350" xr:uid="{3A0020C2-234D-4210-97A8-9874CC2B0E15}"/>
    <cellStyle name="大文字 4 18 2" xfId="26550" xr:uid="{C6776FBA-A39A-4219-BE62-F5EE6F9BE73B}"/>
    <cellStyle name="大文字 4 19" xfId="13351" xr:uid="{697A5E8B-27F3-4169-988C-1FCB52FFD24E}"/>
    <cellStyle name="大文字 4 19 2" xfId="26551" xr:uid="{1BCB8686-71D5-4634-BF20-57CEDD17BE9D}"/>
    <cellStyle name="大文字 4 2" xfId="13352" xr:uid="{EDC2C870-06B5-47BC-9B5C-28CA32583E22}"/>
    <cellStyle name="大文字 4 2 10" xfId="13353" xr:uid="{4088BFFF-4F62-4DBB-8602-88873AEEE1C3}"/>
    <cellStyle name="大文字 4 2 10 2" xfId="26553" xr:uid="{1F6712BA-DEC1-4228-9E9B-9B1C87D2AE97}"/>
    <cellStyle name="大文字 4 2 11" xfId="15020" xr:uid="{E7B0DD32-46A6-40FF-844F-9056AE152E4C}"/>
    <cellStyle name="大文字 4 2 11 2" xfId="27385" xr:uid="{2744A366-3E89-49EB-A939-1ECF809AFDE7}"/>
    <cellStyle name="大文字 4 2 12" xfId="15414" xr:uid="{CDC721C0-25A4-4CDE-B1F5-7AD3AF05E972}"/>
    <cellStyle name="大文字 4 2 12 2" xfId="27754" xr:uid="{3F23FF4D-65EB-4499-9080-41FEF06EB396}"/>
    <cellStyle name="大文字 4 2 13" xfId="26552" xr:uid="{F4947986-2398-4298-8750-1D8E361B7D54}"/>
    <cellStyle name="大文字 4 2 2" xfId="13354" xr:uid="{3FBDFF00-64E7-4ED9-A0DD-8BDFC4B8503B}"/>
    <cellStyle name="大文字 4 2 2 2" xfId="13355" xr:uid="{102F08DF-9560-4909-9EA2-B2D41D8EC63C}"/>
    <cellStyle name="大文字 4 2 2 2 2" xfId="26555" xr:uid="{83882F09-A805-4968-B2E4-339F117C1BC5}"/>
    <cellStyle name="大文字 4 2 2 3" xfId="13356" xr:uid="{6EBF2FC2-4B06-4675-988F-C63B02C6757C}"/>
    <cellStyle name="大文字 4 2 2 3 2" xfId="26556" xr:uid="{2398CBC6-8539-4010-98DB-6A2F318C5407}"/>
    <cellStyle name="大文字 4 2 2 4" xfId="13357" xr:uid="{B996F6D5-72CC-4D9B-82CD-947BB81AC611}"/>
    <cellStyle name="大文字 4 2 2 4 2" xfId="26557" xr:uid="{F2E0718D-BCD5-4220-BBF6-E3A164C6A7A5}"/>
    <cellStyle name="大文字 4 2 2 5" xfId="13358" xr:uid="{522641DF-C5AB-4767-955A-971CAECF4F0C}"/>
    <cellStyle name="大文字 4 2 2 5 2" xfId="26558" xr:uid="{A0F80ED0-AC5C-49C4-B36D-861C303C15E2}"/>
    <cellStyle name="大文字 4 2 2 6" xfId="26554" xr:uid="{06E7CA30-8325-4DBD-8650-075A2634D9B1}"/>
    <cellStyle name="大文字 4 2 3" xfId="13359" xr:uid="{DE3DBAF7-563F-418E-8D76-24DEEAAB2A42}"/>
    <cellStyle name="大文字 4 2 3 2" xfId="13360" xr:uid="{3364451A-2CD1-4BE0-A916-0F39AA45B40D}"/>
    <cellStyle name="大文字 4 2 3 2 2" xfId="26560" xr:uid="{EC193E60-F564-402E-9805-E7072971789F}"/>
    <cellStyle name="大文字 4 2 3 3" xfId="26559" xr:uid="{3B827252-036E-481F-9E2C-67A8F9229FA3}"/>
    <cellStyle name="大文字 4 2 4" xfId="13361" xr:uid="{E0FE2F6A-7167-4F1F-BA72-BEF65D1398EA}"/>
    <cellStyle name="大文字 4 2 4 2" xfId="13362" xr:uid="{054AB7B5-1FD2-4B3B-B0A4-B79646FCE471}"/>
    <cellStyle name="大文字 4 2 4 2 2" xfId="26562" xr:uid="{D8A46D0E-3DCB-4478-846C-293528B92A04}"/>
    <cellStyle name="大文字 4 2 4 3" xfId="26561" xr:uid="{11FE8959-8A71-4389-8B3C-4BD815698322}"/>
    <cellStyle name="大文字 4 2 5" xfId="13363" xr:uid="{169C5B8E-6F87-49C4-96CC-A86F5B197431}"/>
    <cellStyle name="大文字 4 2 5 2" xfId="26563" xr:uid="{4F4610EA-8676-4154-B7FC-72C79B9C9E74}"/>
    <cellStyle name="大文字 4 2 6" xfId="13364" xr:uid="{B4828786-CC7A-4845-9CF0-F42A119AE2F4}"/>
    <cellStyle name="大文字 4 2 6 2" xfId="26564" xr:uid="{E50D93E9-BC0C-4E51-8B5E-609EF619E291}"/>
    <cellStyle name="大文字 4 2 7" xfId="13365" xr:uid="{C912606C-609A-4B72-8CC1-82427F918A4D}"/>
    <cellStyle name="大文字 4 2 7 2" xfId="26565" xr:uid="{A6788B11-A936-45EA-9EC1-4A38A0008B41}"/>
    <cellStyle name="大文字 4 2 8" xfId="13366" xr:uid="{2E8B05C2-470B-433D-B06F-57CCF8C2CFA8}"/>
    <cellStyle name="大文字 4 2 8 2" xfId="26566" xr:uid="{8E6A44CB-0B5A-42A9-B305-4C73E89B1975}"/>
    <cellStyle name="大文字 4 2 9" xfId="13367" xr:uid="{1A76E7DF-2072-4552-A811-717C51D1D7AC}"/>
    <cellStyle name="大文字 4 2 9 2" xfId="26567" xr:uid="{C335531B-283A-4EB6-A513-068844DD40CF}"/>
    <cellStyle name="大文字 4 20" xfId="13368" xr:uid="{FF2D80EF-06AA-443B-AE55-5FE594A46147}"/>
    <cellStyle name="大文字 4 20 2" xfId="26568" xr:uid="{85D92DA6-965C-486E-B878-E65CC35764B6}"/>
    <cellStyle name="大文字 4 21" xfId="15019" xr:uid="{74B1AD11-D7A5-4BD0-905C-DDC75AA9FFAD}"/>
    <cellStyle name="大文字 4 21 2" xfId="27384" xr:uid="{2C8B4D27-70B3-4BD7-B7F6-D4FB3803B5E7}"/>
    <cellStyle name="大文字 4 22" xfId="15413" xr:uid="{B7B7BCE9-F081-411A-B7D0-A7189284C358}"/>
    <cellStyle name="大文字 4 22 2" xfId="27753" xr:uid="{3DE27C73-D7C3-4CAC-B87A-42971B6A195C}"/>
    <cellStyle name="大文字 4 23" xfId="15744" xr:uid="{542044A1-0EF0-4E8D-B74B-EA68B168F3A4}"/>
    <cellStyle name="大文字 4 3" xfId="13369" xr:uid="{B9CCB224-EF50-4727-81E1-0EBA2EB58119}"/>
    <cellStyle name="大文字 4 3 2" xfId="13370" xr:uid="{5464AC4E-E2E0-4392-8999-ECDA4C01F619}"/>
    <cellStyle name="大文字 4 3 2 2" xfId="13371" xr:uid="{2D450F2B-9291-4BAD-B718-0D95140CE3C3}"/>
    <cellStyle name="大文字 4 3 2 2 2" xfId="26571" xr:uid="{C2D19D6B-54C4-43FC-B0C2-934A533AD46E}"/>
    <cellStyle name="大文字 4 3 2 3" xfId="26570" xr:uid="{9B904D78-A625-4AF3-B19A-02A2414571DC}"/>
    <cellStyle name="大文字 4 3 3" xfId="13372" xr:uid="{490FCE83-5BA7-48DB-B431-C97B9060E9E6}"/>
    <cellStyle name="大文字 4 3 3 2" xfId="13373" xr:uid="{1952367D-0DAB-4B1D-9D3E-AD2E201D9A6A}"/>
    <cellStyle name="大文字 4 3 3 2 2" xfId="26573" xr:uid="{E60A22E4-A401-4A48-9B6C-0B86710EA287}"/>
    <cellStyle name="大文字 4 3 3 3" xfId="26572" xr:uid="{FD68F433-90FD-4602-952B-CF55ABBEB3C2}"/>
    <cellStyle name="大文字 4 3 4" xfId="13374" xr:uid="{A0EBF520-A650-41CB-9106-A226D76ABFB5}"/>
    <cellStyle name="大文字 4 3 4 2" xfId="26574" xr:uid="{263FFD31-BE80-4023-B57E-2FD67D005D14}"/>
    <cellStyle name="大文字 4 3 5" xfId="13375" xr:uid="{FCDCC8DC-DD50-4A10-BEF3-BF2C82CB8906}"/>
    <cellStyle name="大文字 4 3 5 2" xfId="26575" xr:uid="{E6F2ED6B-3EEA-4C5E-89B8-98F17AFA2527}"/>
    <cellStyle name="大文字 4 3 6" xfId="13376" xr:uid="{151A709C-3A54-4FD0-AB5D-6C3B7BC6C236}"/>
    <cellStyle name="大文字 4 3 6 2" xfId="26576" xr:uid="{A706D63C-6AA9-4747-BA2F-F2E6CD9B7B93}"/>
    <cellStyle name="大文字 4 3 7" xfId="13377" xr:uid="{80722713-1B70-4DD2-A8F4-79A94AE0C6DA}"/>
    <cellStyle name="大文字 4 3 7 2" xfId="26577" xr:uid="{9362F9E3-4388-4465-9BEA-D149F217953E}"/>
    <cellStyle name="大文字 4 3 8" xfId="26569" xr:uid="{3F2D2DEA-E018-4BCE-AC2C-D9552B8529E9}"/>
    <cellStyle name="大文字 4 4" xfId="13378" xr:uid="{43AFA66B-ACEF-49D2-9453-A4A82479321C}"/>
    <cellStyle name="大文字 4 4 2" xfId="13379" xr:uid="{20742778-13D6-425A-93D9-C4D7D77EC8D1}"/>
    <cellStyle name="大文字 4 4 2 2" xfId="26579" xr:uid="{1947BB96-4713-4F1E-92EB-41F054653685}"/>
    <cellStyle name="大文字 4 4 3" xfId="13380" xr:uid="{D0D87577-EDEA-428C-AFF3-EC1B750EF0B0}"/>
    <cellStyle name="大文字 4 4 3 2" xfId="26580" xr:uid="{F732B759-5BE3-4701-8B0F-D9C20D9F1905}"/>
    <cellStyle name="大文字 4 4 4" xfId="13381" xr:uid="{9B129BC8-4DC4-434E-A28C-A4CF9A71C35E}"/>
    <cellStyle name="大文字 4 4 4 2" xfId="26581" xr:uid="{0CE45346-48F4-4209-B149-83554FFB2F45}"/>
    <cellStyle name="大文字 4 4 5" xfId="13382" xr:uid="{448E15C6-0468-41B9-86CC-128380A0B88F}"/>
    <cellStyle name="大文字 4 4 5 2" xfId="26582" xr:uid="{51373A2A-DEE7-45F2-A6DD-8218152A486D}"/>
    <cellStyle name="大文字 4 4 6" xfId="26578" xr:uid="{23E572A8-2175-421C-8066-D897B6D6EB84}"/>
    <cellStyle name="大文字 4 5" xfId="13383" xr:uid="{1AC7CF75-C808-470F-8EC9-50F9FE41FC0F}"/>
    <cellStyle name="大文字 4 5 2" xfId="13384" xr:uid="{2EA826D0-A081-4BAD-8C8A-0FBFAACD6CD6}"/>
    <cellStyle name="大文字 4 5 2 2" xfId="26584" xr:uid="{91E596E9-4292-4216-8FE8-2E411573694E}"/>
    <cellStyle name="大文字 4 5 3" xfId="13385" xr:uid="{7AFB431B-29DD-4DFA-8EF7-0656A7911FA2}"/>
    <cellStyle name="大文字 4 5 3 2" xfId="26585" xr:uid="{1D67B0F1-043A-4179-93AA-F579ACA5D97F}"/>
    <cellStyle name="大文字 4 5 4" xfId="13386" xr:uid="{1E4018E1-C612-4907-BD27-D95FF9E3ECDF}"/>
    <cellStyle name="大文字 4 5 4 2" xfId="26586" xr:uid="{7AE9151A-FA31-4634-A676-D5D30FB05AFC}"/>
    <cellStyle name="大文字 4 5 5" xfId="13387" xr:uid="{697EAF0D-3109-4D6F-9F63-738451656B8E}"/>
    <cellStyle name="大文字 4 5 5 2" xfId="26587" xr:uid="{347DC235-BEF8-4DC0-807A-AEBEDC1E0DE8}"/>
    <cellStyle name="大文字 4 5 6" xfId="26583" xr:uid="{F1E1D1EB-F252-4431-85F3-9583B238DF70}"/>
    <cellStyle name="大文字 4 6" xfId="13388" xr:uid="{562A9DF7-4FAF-4419-8163-2FB400569BA8}"/>
    <cellStyle name="大文字 4 6 2" xfId="13389" xr:uid="{CD17A4A7-F474-4492-B7D6-F5A702ACF2B9}"/>
    <cellStyle name="大文字 4 6 2 2" xfId="26589" xr:uid="{5806D170-0A45-4B50-815A-C397A29ACE3F}"/>
    <cellStyle name="大文字 4 6 3" xfId="26588" xr:uid="{4797F97B-AE73-4784-B8F7-99CBB4D12984}"/>
    <cellStyle name="大文字 4 7" xfId="13390" xr:uid="{6B2F0B82-6845-4273-AB45-0BBABE11A209}"/>
    <cellStyle name="大文字 4 7 2" xfId="26590" xr:uid="{BF380820-48E0-48D2-82FC-291601CB235A}"/>
    <cellStyle name="大文字 4 8" xfId="13391" xr:uid="{F258B03A-F86F-4D37-975A-FC50565AB259}"/>
    <cellStyle name="大文字 4 8 2" xfId="26591" xr:uid="{161DB51C-DA96-49FA-B285-B68E7E6EE3C9}"/>
    <cellStyle name="大文字 4 9" xfId="13392" xr:uid="{90840AF7-83B9-4AD7-BD08-F24873E4062A}"/>
    <cellStyle name="大文字 4 9 2" xfId="26592" xr:uid="{F69B65E8-F948-4A70-9122-8250DE83026A}"/>
    <cellStyle name="大文字 5" xfId="1275" xr:uid="{33959D49-C0B5-449D-91A7-C002FC74A820}"/>
    <cellStyle name="大文字 5 10" xfId="13393" xr:uid="{9F1F14C0-161F-42EC-8D57-C482970E3EFE}"/>
    <cellStyle name="大文字 5 10 2" xfId="26593" xr:uid="{17AEF63E-574D-4B16-B194-B23DE6C4147C}"/>
    <cellStyle name="大文字 5 11" xfId="13394" xr:uid="{D9777016-14FD-46B8-AA3B-2596C9BCFF84}"/>
    <cellStyle name="大文字 5 11 2" xfId="26594" xr:uid="{DA933FB3-F169-4C3E-9CC8-CE22FC929648}"/>
    <cellStyle name="大文字 5 12" xfId="13395" xr:uid="{9BD47D82-5C4B-4EBD-99BC-3360AF0C1165}"/>
    <cellStyle name="大文字 5 12 2" xfId="26595" xr:uid="{4DD8BAD8-4411-4F46-A011-6B4C3A37EFB3}"/>
    <cellStyle name="大文字 5 13" xfId="13396" xr:uid="{368768CE-7350-4FB7-AD02-693235FAAB50}"/>
    <cellStyle name="大文字 5 13 2" xfId="26596" xr:uid="{6B67A03E-A196-42A8-9457-513C613A3153}"/>
    <cellStyle name="大文字 5 14" xfId="13397" xr:uid="{AB3E8F6A-D3EA-4554-9AAE-0F1126B19A44}"/>
    <cellStyle name="大文字 5 14 2" xfId="26597" xr:uid="{8F1BC9E7-CF6F-4FEB-8118-990A3E9D57F6}"/>
    <cellStyle name="大文字 5 15" xfId="13398" xr:uid="{13149DFF-9930-42AC-A247-3D851D90FE22}"/>
    <cellStyle name="大文字 5 15 2" xfId="26598" xr:uid="{295E9B37-1818-40ED-A3A3-DEA776DA1378}"/>
    <cellStyle name="大文字 5 16" xfId="13399" xr:uid="{ECD6BC3B-586F-47B4-851B-EECC4E470D53}"/>
    <cellStyle name="大文字 5 16 2" xfId="26599" xr:uid="{3F7292F4-A365-4FDF-9BE7-AF2A03FA3302}"/>
    <cellStyle name="大文字 5 17" xfId="13400" xr:uid="{9BDC5E75-211F-460C-A679-265CBF2917BD}"/>
    <cellStyle name="大文字 5 17 2" xfId="26600" xr:uid="{D72BB415-7E80-44BE-B6F5-6A18E1A23A7D}"/>
    <cellStyle name="大文字 5 18" xfId="13401" xr:uid="{B97207C4-A46E-436F-9274-68CAC1392BB5}"/>
    <cellStyle name="大文字 5 18 2" xfId="26601" xr:uid="{10086EC1-1D82-45EA-995F-BE1F2B854A1C}"/>
    <cellStyle name="大文字 5 19" xfId="13402" xr:uid="{BCB90387-C22F-480D-A3CF-FCD5B7223A1A}"/>
    <cellStyle name="大文字 5 19 2" xfId="26602" xr:uid="{00716312-B555-4D13-A2EA-D3426C9D3CC7}"/>
    <cellStyle name="大文字 5 2" xfId="13403" xr:uid="{64536D4E-B2C6-4F47-9FAB-EB86ADFB6EEE}"/>
    <cellStyle name="大文字 5 2 10" xfId="13404" xr:uid="{D24592D0-8E73-4AD2-A961-0F3F985FAD14}"/>
    <cellStyle name="大文字 5 2 10 2" xfId="26604" xr:uid="{346DFEC8-9E3A-4C26-8362-D4D981637EBA}"/>
    <cellStyle name="大文字 5 2 11" xfId="15022" xr:uid="{5BB3945F-EA2A-4440-B8B5-835D95BDEA7A}"/>
    <cellStyle name="大文字 5 2 11 2" xfId="27387" xr:uid="{56C874DE-B766-4E45-8778-6055897C4C13}"/>
    <cellStyle name="大文字 5 2 12" xfId="15416" xr:uid="{B0B80F77-C8CC-495F-B1B3-E0652F6EEA1A}"/>
    <cellStyle name="大文字 5 2 12 2" xfId="27756" xr:uid="{DD3BEABA-3360-4D12-8561-4F8ADCF46D39}"/>
    <cellStyle name="大文字 5 2 13" xfId="26603" xr:uid="{3542D5C8-81C0-47D0-95D8-492A209803F0}"/>
    <cellStyle name="大文字 5 2 2" xfId="13405" xr:uid="{E7675A07-DC90-4A00-B0D4-2EB317E144C4}"/>
    <cellStyle name="大文字 5 2 2 2" xfId="13406" xr:uid="{391DD5EC-2997-48E1-A83C-3D06FF09600C}"/>
    <cellStyle name="大文字 5 2 2 2 2" xfId="26606" xr:uid="{FF2EA09B-1344-4A98-B486-6835DB950DE2}"/>
    <cellStyle name="大文字 5 2 2 3" xfId="13407" xr:uid="{71157CF3-E1DB-4931-A041-F56C4B954BE7}"/>
    <cellStyle name="大文字 5 2 2 3 2" xfId="26607" xr:uid="{DA4CEC75-2CAA-416C-82D2-F6962B84DBE6}"/>
    <cellStyle name="大文字 5 2 2 4" xfId="13408" xr:uid="{5CB0DC9C-B094-4161-B5CB-3DB985E7F4BD}"/>
    <cellStyle name="大文字 5 2 2 4 2" xfId="26608" xr:uid="{4B447DB9-A55C-4B06-BB44-41E2734ADC73}"/>
    <cellStyle name="大文字 5 2 2 5" xfId="13409" xr:uid="{0A3307AB-C3E2-47BC-8146-1F7B351ED203}"/>
    <cellStyle name="大文字 5 2 2 5 2" xfId="26609" xr:uid="{741D3849-057C-413B-830F-A902ACB2F0A5}"/>
    <cellStyle name="大文字 5 2 2 6" xfId="26605" xr:uid="{1D4E5D99-6C00-4DB3-BD35-641E47E03C26}"/>
    <cellStyle name="大文字 5 2 3" xfId="13410" xr:uid="{B25C99F1-5F38-4463-9612-C3F771E32734}"/>
    <cellStyle name="大文字 5 2 3 2" xfId="13411" xr:uid="{6ED16437-B426-4A88-B874-C9038C519736}"/>
    <cellStyle name="大文字 5 2 3 2 2" xfId="26611" xr:uid="{20D187C3-303C-43F7-A1B5-0AD8031639F4}"/>
    <cellStyle name="大文字 5 2 3 3" xfId="26610" xr:uid="{9C948FB1-1860-4BFE-91AF-CD188BE5549D}"/>
    <cellStyle name="大文字 5 2 4" xfId="13412" xr:uid="{722098E0-D115-4043-BFC5-8E06BC8345B6}"/>
    <cellStyle name="大文字 5 2 4 2" xfId="13413" xr:uid="{F5EAA9DC-2026-4C26-9ECB-B7DF7BE781E9}"/>
    <cellStyle name="大文字 5 2 4 2 2" xfId="26613" xr:uid="{1FB77905-CEB3-4197-A9A2-1D905F38A18E}"/>
    <cellStyle name="大文字 5 2 4 3" xfId="26612" xr:uid="{E9886724-5880-4F96-B872-D45BFD8B69BA}"/>
    <cellStyle name="大文字 5 2 5" xfId="13414" xr:uid="{6C1DD70B-FCF8-4999-91D1-982FC14A227B}"/>
    <cellStyle name="大文字 5 2 5 2" xfId="26614" xr:uid="{49608DF2-A0A9-4887-81CC-B1ACD3B86E3B}"/>
    <cellStyle name="大文字 5 2 6" xfId="13415" xr:uid="{13F7A342-8F1D-4C2A-8B29-15223DB10227}"/>
    <cellStyle name="大文字 5 2 6 2" xfId="26615" xr:uid="{B0E96226-74BE-4165-B6DC-7C6FF2AABEC4}"/>
    <cellStyle name="大文字 5 2 7" xfId="13416" xr:uid="{E627C41D-969E-4EBC-8FC7-A4332A74D857}"/>
    <cellStyle name="大文字 5 2 7 2" xfId="26616" xr:uid="{AAD226C9-37FE-47D0-A36D-6EB77E9AA435}"/>
    <cellStyle name="大文字 5 2 8" xfId="13417" xr:uid="{58D3F549-67A6-4D1F-A974-5185D997EA29}"/>
    <cellStyle name="大文字 5 2 8 2" xfId="26617" xr:uid="{DD06EEA5-AEF0-4220-B609-3696EAE8C3E0}"/>
    <cellStyle name="大文字 5 2 9" xfId="13418" xr:uid="{1854DA65-98E9-4A79-A996-CF3B823E5B2B}"/>
    <cellStyle name="大文字 5 2 9 2" xfId="26618" xr:uid="{11FFDC8D-A84C-43CD-9CD1-2E42AA8CD370}"/>
    <cellStyle name="大文字 5 20" xfId="13419" xr:uid="{4CE661B8-3D1A-4CE3-81D7-DA4A6F8FB001}"/>
    <cellStyle name="大文字 5 20 2" xfId="26619" xr:uid="{61739737-BE9A-4166-A55B-8B9018B83468}"/>
    <cellStyle name="大文字 5 21" xfId="15021" xr:uid="{892876E9-2B32-4BF3-9512-449209A86887}"/>
    <cellStyle name="大文字 5 21 2" xfId="27386" xr:uid="{2DD68B48-5649-4E8F-BAD7-035BAD43A04C}"/>
    <cellStyle name="大文字 5 22" xfId="15415" xr:uid="{B1964D8D-DAC6-43E0-926E-2811740356EA}"/>
    <cellStyle name="大文字 5 22 2" xfId="27755" xr:uid="{8D73E809-E4F5-405C-9D91-BF0BCDF245EC}"/>
    <cellStyle name="大文字 5 23" xfId="15745" xr:uid="{46D98F3F-AAD9-448D-AC64-C103954E91E5}"/>
    <cellStyle name="大文字 5 3" xfId="13420" xr:uid="{82EF6877-9859-4512-B4E5-7A2468A65B4B}"/>
    <cellStyle name="大文字 5 3 2" xfId="13421" xr:uid="{1A7EF591-C31A-46EC-B972-1B113F4C667A}"/>
    <cellStyle name="大文字 5 3 2 2" xfId="13422" xr:uid="{117D9A94-5E5A-4DB1-8616-95D32B429144}"/>
    <cellStyle name="大文字 5 3 2 2 2" xfId="26622" xr:uid="{1D5ADCB8-668A-4B33-A08A-B67FB7325ED1}"/>
    <cellStyle name="大文字 5 3 2 3" xfId="26621" xr:uid="{F1455DBE-D130-4D9B-BF2E-4AEBA7A24CA9}"/>
    <cellStyle name="大文字 5 3 3" xfId="13423" xr:uid="{73C28787-AB8D-45E6-8EED-C1FCB7A87C2B}"/>
    <cellStyle name="大文字 5 3 3 2" xfId="13424" xr:uid="{30F06694-DB6D-431A-A9B3-0D99201CB11A}"/>
    <cellStyle name="大文字 5 3 3 2 2" xfId="26624" xr:uid="{9B2E7C46-D859-4463-9794-8F202B73055A}"/>
    <cellStyle name="大文字 5 3 3 3" xfId="26623" xr:uid="{E7733E3D-0408-4CBE-B90F-D49A15DF177C}"/>
    <cellStyle name="大文字 5 3 4" xfId="13425" xr:uid="{0854689F-6A48-447A-ADA5-79129270237C}"/>
    <cellStyle name="大文字 5 3 4 2" xfId="26625" xr:uid="{C37445A8-F2CC-4936-B1DF-A98C815AEA16}"/>
    <cellStyle name="大文字 5 3 5" xfId="13426" xr:uid="{57D7A0CC-ED56-4C2C-BA75-563F74D4FFF1}"/>
    <cellStyle name="大文字 5 3 5 2" xfId="26626" xr:uid="{0E683389-C3D5-4C75-B05B-53BCD5F21486}"/>
    <cellStyle name="大文字 5 3 6" xfId="13427" xr:uid="{1F134B00-A8B3-401C-A611-4F2D0A034A91}"/>
    <cellStyle name="大文字 5 3 6 2" xfId="26627" xr:uid="{8DFDA62C-9F9A-42CD-AC50-87A00D2F5A6B}"/>
    <cellStyle name="大文字 5 3 7" xfId="13428" xr:uid="{8C36C251-DFCA-40DE-908E-1D8532C5DB0D}"/>
    <cellStyle name="大文字 5 3 7 2" xfId="26628" xr:uid="{EA5C5791-6074-474D-A885-163E83DE606C}"/>
    <cellStyle name="大文字 5 3 8" xfId="26620" xr:uid="{F3E08E3B-E4E0-4BB6-B260-584487553C69}"/>
    <cellStyle name="大文字 5 4" xfId="13429" xr:uid="{662CC37D-173E-4827-AE60-7571603339CB}"/>
    <cellStyle name="大文字 5 4 2" xfId="13430" xr:uid="{E921DF4C-49D7-4EB5-B781-10E5F068CCA3}"/>
    <cellStyle name="大文字 5 4 2 2" xfId="26630" xr:uid="{CD25013B-82EC-4DE6-9349-92A2D4F83E13}"/>
    <cellStyle name="大文字 5 4 3" xfId="13431" xr:uid="{8B365FE5-3367-4D52-AA4C-E6B850FDE200}"/>
    <cellStyle name="大文字 5 4 3 2" xfId="26631" xr:uid="{AACD3A35-E7A6-4702-8D7E-9151CF616B15}"/>
    <cellStyle name="大文字 5 4 4" xfId="13432" xr:uid="{43BABE8E-3CBE-4AE9-BA3D-5FC25E5DFF2C}"/>
    <cellStyle name="大文字 5 4 4 2" xfId="26632" xr:uid="{6985F8EC-A3CC-4E21-96AE-461BEAB7671B}"/>
    <cellStyle name="大文字 5 4 5" xfId="13433" xr:uid="{9669F4A5-CA61-458F-B955-86CF323C6223}"/>
    <cellStyle name="大文字 5 4 5 2" xfId="26633" xr:uid="{9FB3011F-CF96-49D3-9E24-0187681829D2}"/>
    <cellStyle name="大文字 5 4 6" xfId="26629" xr:uid="{C31698B4-FD68-4910-9012-056E5108CB79}"/>
    <cellStyle name="大文字 5 5" xfId="13434" xr:uid="{5C17A4E9-47CB-43DF-A387-8875BDB3095F}"/>
    <cellStyle name="大文字 5 5 2" xfId="13435" xr:uid="{A245B3F6-7C50-4CC4-9A40-DF4C9EAF4166}"/>
    <cellStyle name="大文字 5 5 2 2" xfId="26635" xr:uid="{0B9A83B3-18B9-491B-89A0-B868DE02F727}"/>
    <cellStyle name="大文字 5 5 3" xfId="13436" xr:uid="{78962156-FA6E-4EC7-B958-F1B9D655FB19}"/>
    <cellStyle name="大文字 5 5 3 2" xfId="26636" xr:uid="{03B01A02-1577-4660-BC1D-8F17FE5D052C}"/>
    <cellStyle name="大文字 5 5 4" xfId="13437" xr:uid="{59C09B60-06ED-451B-9E5E-2912BE1DF204}"/>
    <cellStyle name="大文字 5 5 4 2" xfId="26637" xr:uid="{167E09E6-A956-4F8C-A8CC-2156F30A8982}"/>
    <cellStyle name="大文字 5 5 5" xfId="13438" xr:uid="{F7116155-136C-45F1-84B4-263697EB4DF6}"/>
    <cellStyle name="大文字 5 5 5 2" xfId="26638" xr:uid="{92C34378-93C9-48B4-A804-7F89BC44EE00}"/>
    <cellStyle name="大文字 5 5 6" xfId="26634" xr:uid="{2F965A39-56CA-47FF-963F-30AEF3E9A425}"/>
    <cellStyle name="大文字 5 6" xfId="13439" xr:uid="{AB870C7B-40E7-4BBB-A8CE-9B2BAEC0C465}"/>
    <cellStyle name="大文字 5 6 2" xfId="13440" xr:uid="{2AF8DCDA-0382-4E50-B271-3AE4B9C59577}"/>
    <cellStyle name="大文字 5 6 2 2" xfId="26640" xr:uid="{088715A8-96F3-4D13-9A86-113507BB9335}"/>
    <cellStyle name="大文字 5 6 3" xfId="26639" xr:uid="{66FFA5B7-DA2B-44A1-BB40-B24D09364B6E}"/>
    <cellStyle name="大文字 5 7" xfId="13441" xr:uid="{69A269E4-C43C-45C6-A49F-BEE1BBE221A8}"/>
    <cellStyle name="大文字 5 7 2" xfId="26641" xr:uid="{33BB91B4-9139-4709-B6F2-55B8DCEE5F19}"/>
    <cellStyle name="大文字 5 8" xfId="13442" xr:uid="{F7D0D27E-AE92-4EEE-A101-6CBDCA754234}"/>
    <cellStyle name="大文字 5 8 2" xfId="26642" xr:uid="{4E187D2E-8912-4BE3-9540-78337A8D929E}"/>
    <cellStyle name="大文字 5 9" xfId="13443" xr:uid="{C2EEF7B2-6F91-4BA1-8916-1B434D27D0DA}"/>
    <cellStyle name="大文字 5 9 2" xfId="26643" xr:uid="{37F47E3E-88A9-4A17-884E-C0813F5E1AA5}"/>
    <cellStyle name="大文字 6" xfId="1276" xr:uid="{C3F7FB4B-E0C8-44EC-9759-6F11B0D49AC6}"/>
    <cellStyle name="大文字 6 10" xfId="13444" xr:uid="{EF97EC98-E880-47DC-B413-692C226C9E17}"/>
    <cellStyle name="大文字 6 10 2" xfId="26644" xr:uid="{FD195B2A-7518-49BE-9C4D-C2C9FC0CFCAC}"/>
    <cellStyle name="大文字 6 11" xfId="13445" xr:uid="{F57B06A9-9521-46A3-BC39-D1F11AD5ABA4}"/>
    <cellStyle name="大文字 6 11 2" xfId="26645" xr:uid="{852FEC74-2005-4980-9950-25A5C0EE89E9}"/>
    <cellStyle name="大文字 6 12" xfId="13446" xr:uid="{24E892F3-B473-412C-874D-C994A1B9E490}"/>
    <cellStyle name="大文字 6 12 2" xfId="26646" xr:uid="{D3CE4B4B-C610-4BCA-94AA-A0EC0370EBA2}"/>
    <cellStyle name="大文字 6 13" xfId="13447" xr:uid="{EEC12C68-8513-45C8-A5D0-9E9991E495CC}"/>
    <cellStyle name="大文字 6 13 2" xfId="26647" xr:uid="{7730E882-20E6-485B-AA60-F8CD9250E785}"/>
    <cellStyle name="大文字 6 14" xfId="13448" xr:uid="{2067B409-20A5-41A3-AA6C-ACB3B794EB5E}"/>
    <cellStyle name="大文字 6 14 2" xfId="26648" xr:uid="{424BD3CA-CFCE-4D17-8E26-4A50AD96E824}"/>
    <cellStyle name="大文字 6 15" xfId="13449" xr:uid="{8953C2B0-BF1C-42B4-87F4-74AE8C984EC3}"/>
    <cellStyle name="大文字 6 15 2" xfId="26649" xr:uid="{E0D5C419-48ED-491D-B013-6EFFF540E694}"/>
    <cellStyle name="大文字 6 16" xfId="13450" xr:uid="{619B3679-F1E8-4559-9743-39EFC62F6198}"/>
    <cellStyle name="大文字 6 16 2" xfId="26650" xr:uid="{0243CA3A-0BF8-479C-9AF6-A5E239B044E9}"/>
    <cellStyle name="大文字 6 17" xfId="13451" xr:uid="{81503C71-5D40-491A-AA82-8CBFB200E40F}"/>
    <cellStyle name="大文字 6 17 2" xfId="26651" xr:uid="{8797254D-9410-4D2A-9DC4-4AD4756F5AE6}"/>
    <cellStyle name="大文字 6 18" xfId="13452" xr:uid="{C5363ED3-D9E3-47E3-866E-95191A72719F}"/>
    <cellStyle name="大文字 6 18 2" xfId="26652" xr:uid="{95E96F17-92EE-4923-A997-36E68994BEC9}"/>
    <cellStyle name="大文字 6 19" xfId="15023" xr:uid="{1854BF88-50C3-4A99-8CD9-D02025E914BE}"/>
    <cellStyle name="大文字 6 19 2" xfId="27388" xr:uid="{3C518E6B-0B30-429C-98C2-D95BFBEF7FC5}"/>
    <cellStyle name="大文字 6 2" xfId="13453" xr:uid="{DCC9E45B-E2FC-48BB-9A5C-EB13C838DC3E}"/>
    <cellStyle name="大文字 6 2 10" xfId="26653" xr:uid="{070FE900-AC82-4B09-BDAF-BDA8D4375835}"/>
    <cellStyle name="大文字 6 2 2" xfId="13454" xr:uid="{C639D356-D110-4EB6-8FE5-D76572249FE9}"/>
    <cellStyle name="大文字 6 2 2 2" xfId="13455" xr:uid="{DB32F77C-1785-4F4A-A6D8-2B7DE977BE10}"/>
    <cellStyle name="大文字 6 2 2 2 2" xfId="26655" xr:uid="{BF605F6A-3229-4FCE-8E2E-26939A7CE1D5}"/>
    <cellStyle name="大文字 6 2 2 3" xfId="13456" xr:uid="{AFE8DC1F-5A66-45FF-B729-2559F0362D1E}"/>
    <cellStyle name="大文字 6 2 2 3 2" xfId="26656" xr:uid="{5DCF0F66-2E70-45E0-867B-085D82EF93B8}"/>
    <cellStyle name="大文字 6 2 2 4" xfId="13457" xr:uid="{E8674C74-F680-4832-A871-AB7ABCFA6172}"/>
    <cellStyle name="大文字 6 2 2 4 2" xfId="26657" xr:uid="{3CFC1860-34DA-47A6-9D76-D684E6C71549}"/>
    <cellStyle name="大文字 6 2 2 5" xfId="13458" xr:uid="{D988DD3A-993F-4896-B389-258284F96E88}"/>
    <cellStyle name="大文字 6 2 2 5 2" xfId="26658" xr:uid="{481EFC06-2019-4050-B8C1-75A4F03C715B}"/>
    <cellStyle name="大文字 6 2 2 6" xfId="26654" xr:uid="{C8BAF2AE-3268-4FD5-BA73-52302CDE3832}"/>
    <cellStyle name="大文字 6 2 3" xfId="13459" xr:uid="{5172E77E-9850-4F31-8688-62B41813E66A}"/>
    <cellStyle name="大文字 6 2 3 2" xfId="26659" xr:uid="{4F386461-BB43-4E9C-B975-B52EA6C7ADE5}"/>
    <cellStyle name="大文字 6 2 4" xfId="13460" xr:uid="{9EB1152F-2A4D-4C51-BF68-0ADE4AD9102C}"/>
    <cellStyle name="大文字 6 2 4 2" xfId="26660" xr:uid="{B58F6B8C-7A4C-4C40-963B-98B500B14B48}"/>
    <cellStyle name="大文字 6 2 5" xfId="13461" xr:uid="{004059D1-2425-479E-9223-F7F5BD564AC3}"/>
    <cellStyle name="大文字 6 2 5 2" xfId="26661" xr:uid="{CF5A411C-4C78-4BD3-827C-F069B661DFA8}"/>
    <cellStyle name="大文字 6 2 6" xfId="13462" xr:uid="{1DB5D72E-94C3-4D50-BF58-0CEDECF83478}"/>
    <cellStyle name="大文字 6 2 6 2" xfId="26662" xr:uid="{2297C073-8B63-4B08-87A7-ACC326D8EA55}"/>
    <cellStyle name="大文字 6 2 7" xfId="13463" xr:uid="{020EB053-F0A5-4ADF-883D-E496BF120BB0}"/>
    <cellStyle name="大文字 6 2 7 2" xfId="26663" xr:uid="{C3D3CC2A-AFFF-48EB-A09B-B787DB368084}"/>
    <cellStyle name="大文字 6 2 8" xfId="13464" xr:uid="{F8F574BC-58F3-4F7A-9CA0-78AD47E90CE4}"/>
    <cellStyle name="大文字 6 2 8 2" xfId="26664" xr:uid="{C10D42EA-5F2E-42B5-ABFA-6F6A99ED9F3D}"/>
    <cellStyle name="大文字 6 2 9" xfId="15527" xr:uid="{D4C3E272-2B6D-434B-A00C-2DE10F391A27}"/>
    <cellStyle name="大文字 6 2 9 2" xfId="27867" xr:uid="{01950462-0BF6-49ED-987C-7FF8AC14CEA8}"/>
    <cellStyle name="大文字 6 20" xfId="15417" xr:uid="{37C2782F-4624-420F-9236-0EFC5AAD7E30}"/>
    <cellStyle name="大文字 6 20 2" xfId="27757" xr:uid="{2462AEB2-8F68-46FE-B65A-10C697AFFAD9}"/>
    <cellStyle name="大文字 6 21" xfId="15746" xr:uid="{3F4C70D5-F90D-4AD4-8EBD-93373901A94E}"/>
    <cellStyle name="大文字 6 3" xfId="13465" xr:uid="{4AFD7CC5-62C8-4D67-9A82-C947797C1C3E}"/>
    <cellStyle name="大文字 6 3 2" xfId="13466" xr:uid="{91BBC315-EBB9-486A-BEA6-45CB59D1DB12}"/>
    <cellStyle name="大文字 6 3 2 2" xfId="26666" xr:uid="{5A0A546F-BD70-44D0-A8BF-ED32D2D447A2}"/>
    <cellStyle name="大文字 6 3 3" xfId="13467" xr:uid="{F8EF0F11-D3CF-46D8-8FCE-2B89115D8D5F}"/>
    <cellStyle name="大文字 6 3 3 2" xfId="26667" xr:uid="{B9210E3F-6B1B-46E1-83D3-9EB21FEE3F56}"/>
    <cellStyle name="大文字 6 3 4" xfId="13468" xr:uid="{A7899ACE-A2C7-4872-BF9C-FBAA6EF23B93}"/>
    <cellStyle name="大文字 6 3 4 2" xfId="26668" xr:uid="{1A5FED74-8B08-4F3E-A577-F7E500328FEE}"/>
    <cellStyle name="大文字 6 3 5" xfId="13469" xr:uid="{1082718D-990B-4FEC-B4D9-9E6BA697DAED}"/>
    <cellStyle name="大文字 6 3 5 2" xfId="26669" xr:uid="{4D7B8F7A-43E0-48A4-9363-67576AE29170}"/>
    <cellStyle name="大文字 6 3 6" xfId="26665" xr:uid="{3FD24414-1183-4090-92A6-2D877D45415F}"/>
    <cellStyle name="大文字 6 4" xfId="13470" xr:uid="{74E2109B-2A05-4FD1-9001-0E6D5DA19482}"/>
    <cellStyle name="大文字 6 4 2" xfId="13471" xr:uid="{F3C298C9-9988-480A-9188-2A428B8F7BA4}"/>
    <cellStyle name="大文字 6 4 2 2" xfId="26671" xr:uid="{C116996B-54C7-4007-A09F-21D49001FF79}"/>
    <cellStyle name="大文字 6 4 3" xfId="13472" xr:uid="{EF80528E-8546-4741-88D9-59667A8706A9}"/>
    <cellStyle name="大文字 6 4 3 2" xfId="26672" xr:uid="{13D1BDD5-4510-48E0-9E9E-4B66D379839B}"/>
    <cellStyle name="大文字 6 4 4" xfId="13473" xr:uid="{2777F2F3-5F4C-4867-A779-CBD7114523E5}"/>
    <cellStyle name="大文字 6 4 4 2" xfId="26673" xr:uid="{C5A508CC-C1AE-418E-8941-BD4AD88401FB}"/>
    <cellStyle name="大文字 6 4 5" xfId="13474" xr:uid="{7EF62000-CF4D-42DC-B30B-B6C9BEF971A8}"/>
    <cellStyle name="大文字 6 4 5 2" xfId="26674" xr:uid="{E8DAFD75-2D83-4BB4-8DD2-6B92C8939970}"/>
    <cellStyle name="大文字 6 4 6" xfId="26670" xr:uid="{0CAA8926-53BB-4C9E-914A-C9AEB95AA5C3}"/>
    <cellStyle name="大文字 6 5" xfId="13475" xr:uid="{BA1F2FD2-0566-41E7-B14C-F9802404806D}"/>
    <cellStyle name="大文字 6 5 2" xfId="13476" xr:uid="{D9FC20FD-82B6-4D9B-A08A-FAE236F1F913}"/>
    <cellStyle name="大文字 6 5 2 2" xfId="26676" xr:uid="{8F4591B7-08D7-471D-9646-2AB517A7DE16}"/>
    <cellStyle name="大文字 6 5 3" xfId="13477" xr:uid="{D28E95C3-38FF-40F0-9D28-99FA36E48EEC}"/>
    <cellStyle name="大文字 6 5 3 2" xfId="26677" xr:uid="{FCC581EA-7EA6-4217-90F1-C185E56C2513}"/>
    <cellStyle name="大文字 6 5 4" xfId="13478" xr:uid="{ABA095EA-B0F6-4FC1-B14F-E2436D5366F0}"/>
    <cellStyle name="大文字 6 5 4 2" xfId="26678" xr:uid="{FBD3BA58-38C6-4C99-8F2E-9098B9ED16CA}"/>
    <cellStyle name="大文字 6 5 5" xfId="26675" xr:uid="{49D2396C-16D3-4DCE-B9F3-63635F6D3411}"/>
    <cellStyle name="大文字 6 6" xfId="13479" xr:uid="{E1194CE6-2207-486B-8FAA-1CCFB383746A}"/>
    <cellStyle name="大文字 6 6 2" xfId="26679" xr:uid="{4C38C535-7EE5-4DCD-8C0A-51C4B65B5FCE}"/>
    <cellStyle name="大文字 6 7" xfId="13480" xr:uid="{9BF484CD-AC2C-4CD0-B2C5-ABB3F5B48554}"/>
    <cellStyle name="大文字 6 7 2" xfId="26680" xr:uid="{51D3D385-1490-43E8-8B48-EF1FCC23E8C7}"/>
    <cellStyle name="大文字 6 8" xfId="13481" xr:uid="{64620E4B-E23D-43BE-B1A6-76780AA2CF1A}"/>
    <cellStyle name="大文字 6 8 2" xfId="26681" xr:uid="{F8FBA317-EAE6-4F8B-8B35-C1B44DA1D677}"/>
    <cellStyle name="大文字 6 9" xfId="13482" xr:uid="{EE70639C-25A9-476B-A3D4-7998513079E8}"/>
    <cellStyle name="大文字 6 9 2" xfId="26682" xr:uid="{B5BEA751-2CEB-47F2-A790-65CD2D81CB83}"/>
    <cellStyle name="大文字 7" xfId="1364" xr:uid="{032B8796-85C8-43C2-8F5C-9737C112F2ED}"/>
    <cellStyle name="大文字 7 10" xfId="13483" xr:uid="{786A850C-8213-4F43-8780-3B6A34735B40}"/>
    <cellStyle name="大文字 7 10 2" xfId="26683" xr:uid="{86F7E970-4CAB-4075-A304-BD358393F6D4}"/>
    <cellStyle name="大文字 7 11" xfId="13484" xr:uid="{4A7E8BAB-73B9-4AC1-92F0-9C0AF61497EA}"/>
    <cellStyle name="大文字 7 11 2" xfId="26684" xr:uid="{D28E13FD-2249-43E0-AF75-0910D7C112D7}"/>
    <cellStyle name="大文字 7 12" xfId="13485" xr:uid="{265C329B-9E22-4C57-B5D2-583AE54BA88E}"/>
    <cellStyle name="大文字 7 12 2" xfId="26685" xr:uid="{C3E12658-783F-4E49-BA2C-F12C1E055E73}"/>
    <cellStyle name="大文字 7 13" xfId="13486" xr:uid="{1E0ABA32-9D72-46A1-89EA-BD38D44E97F9}"/>
    <cellStyle name="大文字 7 13 2" xfId="26686" xr:uid="{7C91F07C-965B-4110-A48A-9B27A5737DFD}"/>
    <cellStyle name="大文字 7 14" xfId="13487" xr:uid="{5CAFEF74-7753-4161-86A7-7131403A0EFC}"/>
    <cellStyle name="大文字 7 14 2" xfId="26687" xr:uid="{CCB8D76F-901F-4CE4-96EC-52D5CFA98991}"/>
    <cellStyle name="大文字 7 15" xfId="13488" xr:uid="{E8C95E9D-213F-4BD0-9CAB-C1754E138EC0}"/>
    <cellStyle name="大文字 7 15 2" xfId="26688" xr:uid="{6ABFD796-A457-45EC-BC01-622830E56046}"/>
    <cellStyle name="大文字 7 16" xfId="13489" xr:uid="{29BB1E8D-075A-4145-9AB7-BE6603AF3F0D}"/>
    <cellStyle name="大文字 7 16 2" xfId="26689" xr:uid="{E481EB84-7409-496C-960B-935A132430B6}"/>
    <cellStyle name="大文字 7 17" xfId="13490" xr:uid="{130D7FE7-32F6-4132-A323-312D5FA72EBD}"/>
    <cellStyle name="大文字 7 17 2" xfId="26690" xr:uid="{BE9D6067-7128-492B-9A48-080F4A34CEC2}"/>
    <cellStyle name="大文字 7 18" xfId="13491" xr:uid="{D3ADEFAE-8893-4876-9DBA-ADB50D8D1700}"/>
    <cellStyle name="大文字 7 18 2" xfId="26691" xr:uid="{F3595527-E4AE-40ED-9727-3B12CF934D72}"/>
    <cellStyle name="大文字 7 19" xfId="15528" xr:uid="{67DCC2EC-1BA0-48E4-88EA-9C5178EFCEAB}"/>
    <cellStyle name="大文字 7 19 2" xfId="27868" xr:uid="{DD3E4E7A-F912-4639-8605-5C353361A529}"/>
    <cellStyle name="大文字 7 2" xfId="13492" xr:uid="{46A8756D-EA08-4BBA-86F7-96C52BC16606}"/>
    <cellStyle name="大文字 7 2 10" xfId="26692" xr:uid="{B0D6EC77-2339-4EE7-A78A-714DC7BADC7D}"/>
    <cellStyle name="大文字 7 2 2" xfId="13493" xr:uid="{C9BB03F1-B1BE-4080-885A-D002A4AA0411}"/>
    <cellStyle name="大文字 7 2 2 2" xfId="13494" xr:uid="{9DC54357-AD8E-4C3B-9C89-4DFCF12335FA}"/>
    <cellStyle name="大文字 7 2 2 2 2" xfId="26694" xr:uid="{891ADD5D-75EC-4E69-9A26-78F8196C320B}"/>
    <cellStyle name="大文字 7 2 2 3" xfId="13495" xr:uid="{EC7570D8-EAE1-47E5-BF5D-F79DB79D8EBF}"/>
    <cellStyle name="大文字 7 2 2 3 2" xfId="26695" xr:uid="{B8A98159-CDFD-4C61-91FB-5132266B62FF}"/>
    <cellStyle name="大文字 7 2 2 4" xfId="13496" xr:uid="{A0599AFB-8E72-4402-A5AF-72013D126A93}"/>
    <cellStyle name="大文字 7 2 2 4 2" xfId="26696" xr:uid="{E37A83B1-A554-4721-82FE-642AB95419E9}"/>
    <cellStyle name="大文字 7 2 2 5" xfId="13497" xr:uid="{787CF4DB-A9F6-4316-8485-D6D522C54096}"/>
    <cellStyle name="大文字 7 2 2 5 2" xfId="26697" xr:uid="{7EB42247-5E9F-42E3-B0FE-E8B5736A4F34}"/>
    <cellStyle name="大文字 7 2 2 6" xfId="26693" xr:uid="{DC09746F-4B94-4136-8967-3C71E15059F5}"/>
    <cellStyle name="大文字 7 2 3" xfId="13498" xr:uid="{340AFA64-855E-4813-BE59-FEF2E522C985}"/>
    <cellStyle name="大文字 7 2 3 2" xfId="26698" xr:uid="{09D835F2-F913-4D17-AC5F-2DD418C3EB00}"/>
    <cellStyle name="大文字 7 2 4" xfId="13499" xr:uid="{CBAD50A1-3A09-47D5-85C0-D0643AE82B91}"/>
    <cellStyle name="大文字 7 2 4 2" xfId="26699" xr:uid="{75939376-E5E7-4DF4-A527-F4F247F13D10}"/>
    <cellStyle name="大文字 7 2 5" xfId="13500" xr:uid="{0B714A4C-241B-4C77-865E-7CC66E83EFD9}"/>
    <cellStyle name="大文字 7 2 5 2" xfId="26700" xr:uid="{93B48C41-11F8-4726-8291-724C43590CF0}"/>
    <cellStyle name="大文字 7 2 6" xfId="13501" xr:uid="{AF04A23A-43A2-48C7-870A-F90D592DAE84}"/>
    <cellStyle name="大文字 7 2 6 2" xfId="26701" xr:uid="{FBBCBB5B-6171-4F42-88A1-839B2C6B1D82}"/>
    <cellStyle name="大文字 7 2 7" xfId="13502" xr:uid="{BA42630C-A4AF-44D3-9616-753726B9B714}"/>
    <cellStyle name="大文字 7 2 7 2" xfId="26702" xr:uid="{073FC0D3-7032-4642-B240-9EBA2E63742C}"/>
    <cellStyle name="大文字 7 2 8" xfId="13503" xr:uid="{1BD55797-B41B-4044-B562-D2E278385163}"/>
    <cellStyle name="大文字 7 2 8 2" xfId="26703" xr:uid="{C9999CE0-2BCC-463E-97D4-936C88B4E3D2}"/>
    <cellStyle name="大文字 7 2 9" xfId="15529" xr:uid="{C5C323C3-0457-4C80-A305-AFB2C70F119D}"/>
    <cellStyle name="大文字 7 2 9 2" xfId="27869" xr:uid="{7A3A95D2-7D7C-41E0-B254-0424BE1DF611}"/>
    <cellStyle name="大文字 7 20" xfId="15757" xr:uid="{034304B5-D915-4745-85F6-C4FB77AD4E03}"/>
    <cellStyle name="大文字 7 3" xfId="13504" xr:uid="{57C80A02-14F5-4403-A463-F53206130470}"/>
    <cellStyle name="大文字 7 3 2" xfId="13505" xr:uid="{D48FF8AE-F0D2-4E9A-AE71-D6C15B772C3B}"/>
    <cellStyle name="大文字 7 3 2 2" xfId="26705" xr:uid="{8C70604D-7818-43D4-BAC3-3CD021F6701E}"/>
    <cellStyle name="大文字 7 3 3" xfId="13506" xr:uid="{8C039978-A791-45CA-AF9D-36B6E86E1F5C}"/>
    <cellStyle name="大文字 7 3 3 2" xfId="26706" xr:uid="{5B07529B-B589-4A1B-9928-39ACCEDEA92D}"/>
    <cellStyle name="大文字 7 3 4" xfId="13507" xr:uid="{1825EAE6-F372-45D1-84F6-074D685638C3}"/>
    <cellStyle name="大文字 7 3 4 2" xfId="26707" xr:uid="{57CD3E22-1411-4881-ACC0-72B230AE5066}"/>
    <cellStyle name="大文字 7 3 5" xfId="13508" xr:uid="{C5EFCA4D-429F-43EB-995A-66F3C485FDEB}"/>
    <cellStyle name="大文字 7 3 5 2" xfId="26708" xr:uid="{78CDEE9C-DBAA-4669-8A57-39445D77F605}"/>
    <cellStyle name="大文字 7 3 6" xfId="26704" xr:uid="{FC550211-D351-4B5B-B915-4A9D23567867}"/>
    <cellStyle name="大文字 7 4" xfId="13509" xr:uid="{E3661540-24C3-40B6-AFF1-8CD2A8B3DC46}"/>
    <cellStyle name="大文字 7 4 2" xfId="13510" xr:uid="{17A19FB0-9C44-4966-A4C3-B8FD74731EED}"/>
    <cellStyle name="大文字 7 4 2 2" xfId="26710" xr:uid="{8AEE647D-7357-4187-9349-8752A2D7830E}"/>
    <cellStyle name="大文字 7 4 3" xfId="13511" xr:uid="{4F34D4A1-81D5-4F39-8ADC-87C99FFC129C}"/>
    <cellStyle name="大文字 7 4 3 2" xfId="26711" xr:uid="{1B4ECE17-E552-4A43-B613-308A521DBE5C}"/>
    <cellStyle name="大文字 7 4 4" xfId="13512" xr:uid="{66E6E288-94BB-4CB5-A493-4E2C1A613F4F}"/>
    <cellStyle name="大文字 7 4 4 2" xfId="26712" xr:uid="{F2ADDB01-4D7E-48E0-BF17-8AD8D1BC72FA}"/>
    <cellStyle name="大文字 7 4 5" xfId="13513" xr:uid="{DA9387C5-81F9-481B-8354-C2A460E2CA55}"/>
    <cellStyle name="大文字 7 4 5 2" xfId="26713" xr:uid="{8C13080A-F504-4F28-AD2D-46EAAA4FDCBC}"/>
    <cellStyle name="大文字 7 4 6" xfId="26709" xr:uid="{88044ED4-E450-4DA6-B3B5-EF2D65662072}"/>
    <cellStyle name="大文字 7 5" xfId="13514" xr:uid="{08A09773-83E9-45AE-9640-730594FA3579}"/>
    <cellStyle name="大文字 7 5 2" xfId="13515" xr:uid="{C5185434-C0AF-4C04-8BBB-CE13B3C507EE}"/>
    <cellStyle name="大文字 7 5 2 2" xfId="26715" xr:uid="{F70E37AC-258F-4E5D-9374-6FD3EB7FC30A}"/>
    <cellStyle name="大文字 7 5 3" xfId="13516" xr:uid="{B2966F51-7A26-4A7C-91C4-B8B92118FA38}"/>
    <cellStyle name="大文字 7 5 3 2" xfId="26716" xr:uid="{F98C55B5-12E0-4B45-95B6-4CB7CF474233}"/>
    <cellStyle name="大文字 7 5 4" xfId="13517" xr:uid="{76B685D4-0A5C-48EB-ABF9-A6DB1F3A0C86}"/>
    <cellStyle name="大文字 7 5 4 2" xfId="26717" xr:uid="{3E0B2DD7-73BC-4CA1-9721-4F4C6F4B70BC}"/>
    <cellStyle name="大文字 7 5 5" xfId="26714" xr:uid="{37220876-DF00-4735-A28C-C1D4128413E1}"/>
    <cellStyle name="大文字 7 6" xfId="13518" xr:uid="{0A4A8CAA-48CD-44DA-A105-0F6A38C7959D}"/>
    <cellStyle name="大文字 7 6 2" xfId="26718" xr:uid="{5AF0FFEC-4F5C-4B06-945F-F356297D8DBB}"/>
    <cellStyle name="大文字 7 7" xfId="13519" xr:uid="{BBBEAAE2-2183-43FE-BD14-5C3DA8A5F8C3}"/>
    <cellStyle name="大文字 7 7 2" xfId="26719" xr:uid="{97D47992-2B60-4353-BD99-CFAE4CEDCAC9}"/>
    <cellStyle name="大文字 7 8" xfId="13520" xr:uid="{F7C2F97D-3BEA-4BC6-8EE6-09A2B550AB94}"/>
    <cellStyle name="大文字 7 8 2" xfId="26720" xr:uid="{C1760CBC-AFB6-44F5-B399-AD6D4F064F9E}"/>
    <cellStyle name="大文字 7 9" xfId="13521" xr:uid="{AC31964F-7D62-4985-98B1-84274CD3CD1E}"/>
    <cellStyle name="大文字 7 9 2" xfId="26721" xr:uid="{B5CC7BB7-9457-4931-BF51-7F6040CBB169}"/>
    <cellStyle name="大文字 8" xfId="13522" xr:uid="{770FCEF3-B12E-48EF-BB39-B2F00ADD3808}"/>
    <cellStyle name="大文字 8 10" xfId="26722" xr:uid="{51B249AC-9888-4543-89B9-CCB5F34C0573}"/>
    <cellStyle name="大文字 8 2" xfId="13523" xr:uid="{E80E7625-4B04-4DD6-9665-F5754ABD0E44}"/>
    <cellStyle name="大文字 8 2 2" xfId="13524" xr:uid="{C6657403-07F5-4A63-9EC7-D80AE0E3D3BE}"/>
    <cellStyle name="大文字 8 2 2 2" xfId="26724" xr:uid="{E591858C-59DE-4CAE-8991-F55FFDBAA5EF}"/>
    <cellStyle name="大文字 8 2 3" xfId="13525" xr:uid="{D9121CCE-09D0-42ED-B156-4DA3E8BEFBBC}"/>
    <cellStyle name="大文字 8 2 3 2" xfId="26725" xr:uid="{0674BC5B-CF59-4AD2-9DE2-46B9F498735F}"/>
    <cellStyle name="大文字 8 2 4" xfId="13526" xr:uid="{49B7A9D5-462F-4801-8273-2033A1774C70}"/>
    <cellStyle name="大文字 8 2 4 2" xfId="26726" xr:uid="{F59718BE-C1A5-4013-8324-D2CFCBEC0D2E}"/>
    <cellStyle name="大文字 8 2 5" xfId="13527" xr:uid="{5942CFB7-0B24-48A3-ADD1-5CA6976E23BC}"/>
    <cellStyle name="大文字 8 2 5 2" xfId="26727" xr:uid="{C6850B24-2A58-4C4C-90FA-0F52812CFAFC}"/>
    <cellStyle name="大文字 8 2 6" xfId="26723" xr:uid="{7F136A1B-E1B1-4FDC-9090-02EB6BD765BF}"/>
    <cellStyle name="大文字 8 3" xfId="13528" xr:uid="{927AE9AC-04EC-4353-A2FE-2DFBACE6EBCA}"/>
    <cellStyle name="大文字 8 3 2" xfId="26728" xr:uid="{68DEB399-99C4-4D2C-A7F5-E93139A7183F}"/>
    <cellStyle name="大文字 8 4" xfId="13529" xr:uid="{FFFAA228-96A3-4827-B5B8-7480F2C07315}"/>
    <cellStyle name="大文字 8 4 2" xfId="26729" xr:uid="{9A4C70FB-01F4-4CA2-A662-D97685E5D6A6}"/>
    <cellStyle name="大文字 8 5" xfId="13530" xr:uid="{DCA3AF35-3C56-49D7-B526-66B6D2802790}"/>
    <cellStyle name="大文字 8 5 2" xfId="26730" xr:uid="{DDA32CCA-29AF-462C-8CEF-E5F2B6024425}"/>
    <cellStyle name="大文字 8 6" xfId="13531" xr:uid="{3B3331DD-4513-44E6-90A7-40794B4B66D9}"/>
    <cellStyle name="大文字 8 6 2" xfId="26731" xr:uid="{06669D9C-9764-43A7-A445-293BBFE1B0BA}"/>
    <cellStyle name="大文字 8 7" xfId="13532" xr:uid="{2C2F1100-256F-4CF2-B8BB-CE825AC62690}"/>
    <cellStyle name="大文字 8 7 2" xfId="26732" xr:uid="{53EDD0AA-A9BE-4454-B7AF-AFC5F428EAD7}"/>
    <cellStyle name="大文字 8 8" xfId="13533" xr:uid="{68E198C5-0B58-4F09-83F5-32727B9784FE}"/>
    <cellStyle name="大文字 8 8 2" xfId="26733" xr:uid="{521AC87C-ADCA-4C01-BEA3-06B7ED2F4952}"/>
    <cellStyle name="大文字 8 9" xfId="15530" xr:uid="{E528799F-053A-4457-99B4-46C0A23D9401}"/>
    <cellStyle name="大文字 8 9 2" xfId="27870" xr:uid="{49F8E7AA-B555-4114-902B-D964301A39EF}"/>
    <cellStyle name="大文字 9" xfId="13534" xr:uid="{E856A6A6-CD64-4E42-8454-C6F508E07BBE}"/>
    <cellStyle name="大文字 9 2" xfId="13535" xr:uid="{E2A13987-0669-4404-B051-C8D7CF4E0036}"/>
    <cellStyle name="大文字 9 2 2" xfId="26735" xr:uid="{32CBE767-5CB3-4866-8080-9B79E8E782AB}"/>
    <cellStyle name="大文字 9 3" xfId="13536" xr:uid="{186B972F-3A45-46FD-995B-2BE24500F49A}"/>
    <cellStyle name="大文字 9 3 2" xfId="26736" xr:uid="{D7DAC540-28D6-42B4-A29F-25D0D3ED0C4C}"/>
    <cellStyle name="大文字 9 4" xfId="13537" xr:uid="{3F5ECD07-EFFF-4E53-8936-8F2C5A0C1A41}"/>
    <cellStyle name="大文字 9 4 2" xfId="26737" xr:uid="{35590D2E-FFCB-401E-8E8A-49AA8C7C9C9D}"/>
    <cellStyle name="大文字 9 5" xfId="13538" xr:uid="{CDB4B650-268B-445B-BA33-582CEA8EC477}"/>
    <cellStyle name="大文字 9 5 2" xfId="26738" xr:uid="{BED24DC6-4521-4E5E-B48B-B8E8FE949E59}"/>
    <cellStyle name="大文字 9 6" xfId="26734" xr:uid="{E28B0FB1-C137-4437-BBFE-847B09847634}"/>
    <cellStyle name="脱浦 [0.00]_・益紳・" xfId="786" xr:uid="{0CA8732D-F60C-4AC1-BC82-015DFBF1922C}"/>
    <cellStyle name="脱浦_・益紳・" xfId="787" xr:uid="{5AB9069B-D816-49C1-9A90-B25C8D8FC3C7}"/>
    <cellStyle name="注文書表紙(本紙)" xfId="788" xr:uid="{154321F4-5CE9-47FA-B5BA-F2F69566C068}"/>
    <cellStyle name="注文書表紙(本紙) 2" xfId="13539" xr:uid="{ED31EA1F-9791-4471-A86D-DAB0D174B589}"/>
    <cellStyle name="通貨 2" xfId="789" xr:uid="{9D9A6047-1C07-47AC-9593-10F16CD33756}"/>
    <cellStyle name="通貨 2 10" xfId="13540" xr:uid="{5C69F5E4-318C-47D6-99EE-C212DA0607C0}"/>
    <cellStyle name="通貨 2 2" xfId="790" xr:uid="{5F83188E-AB36-4C50-9DEE-486CF220B1ED}"/>
    <cellStyle name="通貨 2 2 2" xfId="791" xr:uid="{186B89FE-08E8-4E2F-8722-3B0ACA5A42D3}"/>
    <cellStyle name="通貨 2 2 2 2" xfId="792" xr:uid="{F04FE49A-BF91-4058-BBAB-3378D4D8C958}"/>
    <cellStyle name="通貨 2 2 2 2 2" xfId="1277" xr:uid="{4D8B68C8-9257-40CB-ACAD-38294E52407F}"/>
    <cellStyle name="通貨 2 2 2 2 3" xfId="1278" xr:uid="{5BEEAECF-FCD3-4CCC-8D19-4BA09A83C8C9}"/>
    <cellStyle name="通貨 2 2 2 2 4" xfId="13541" xr:uid="{2630A202-EF5C-40FD-ADCE-F8ACE2C99BB3}"/>
    <cellStyle name="通貨 2 2 2 3" xfId="1279" xr:uid="{12F5B816-691D-4E7C-96FC-83ADB32A1C73}"/>
    <cellStyle name="通貨 2 2 2 4" xfId="1280" xr:uid="{27970AD7-FD32-448E-BD64-32C04A6530F4}"/>
    <cellStyle name="通貨 2 2 2 5" xfId="13542" xr:uid="{1AA7A8EE-B220-4C24-9B0B-D076E07432B8}"/>
    <cellStyle name="通貨 2 2 3" xfId="793" xr:uid="{598E1F9B-2D46-45EF-BD9B-B90FE4A6477B}"/>
    <cellStyle name="通貨 2 2 3 2" xfId="1281" xr:uid="{CFB78111-D9CC-48A3-9CF0-217ED8F1FBAA}"/>
    <cellStyle name="通貨 2 2 3 3" xfId="1282" xr:uid="{CF614DF2-DC47-49A5-BF02-9A63DB74CAD8}"/>
    <cellStyle name="通貨 2 2 3 4" xfId="13543" xr:uid="{794EC3F9-1861-4416-BBAF-F4E02B0251D8}"/>
    <cellStyle name="通貨 2 2 4" xfId="1283" xr:uid="{77EB0932-C802-4475-AABF-006B10A46155}"/>
    <cellStyle name="通貨 2 2 5" xfId="1284" xr:uid="{8F3283F1-3957-47EE-B459-F6908DA89EC6}"/>
    <cellStyle name="通貨 2 2 6" xfId="1285" xr:uid="{574669BF-734C-4034-9DDD-913B9B852770}"/>
    <cellStyle name="通貨 2 2 7" xfId="13544" xr:uid="{5CC6B096-2A60-4535-BA57-88D75D0714EF}"/>
    <cellStyle name="通貨 2 3" xfId="794" xr:uid="{36442C0C-28EC-4876-9BFC-E6D8E31A5BCF}"/>
    <cellStyle name="通貨 2 3 2" xfId="795" xr:uid="{AD38E52E-F4BE-49B0-998A-9B36A7224CFA}"/>
    <cellStyle name="通貨 2 3 2 2" xfId="796" xr:uid="{13F2A885-7635-4FC0-BE20-9C4DC129296E}"/>
    <cellStyle name="通貨 2 3 2 2 2" xfId="1286" xr:uid="{853BAF9F-63FB-4EC8-9348-61751483C8B9}"/>
    <cellStyle name="通貨 2 3 2 2 3" xfId="1287" xr:uid="{C35D9F21-8B21-4FA7-B40E-DAADD2C97425}"/>
    <cellStyle name="通貨 2 3 2 2 4" xfId="13545" xr:uid="{E5A99D04-A327-4810-ADA3-4EF921AF6FE8}"/>
    <cellStyle name="通貨 2 3 2 3" xfId="1288" xr:uid="{D915C5F3-CAAB-4A89-820D-BCDCD916A59D}"/>
    <cellStyle name="通貨 2 3 2 4" xfId="1289" xr:uid="{BFA20D96-D74D-47EE-89EC-43264221444E}"/>
    <cellStyle name="通貨 2 3 2 5" xfId="13546" xr:uid="{8E847FA8-987D-4223-8CB5-CAF0F64F9593}"/>
    <cellStyle name="通貨 2 3 3" xfId="797" xr:uid="{4B3E5DE5-7ED4-4D66-BB23-71E706467D92}"/>
    <cellStyle name="通貨 2 3 3 2" xfId="1290" xr:uid="{2915E05F-62C3-4FF0-9D10-FB375BE9C06C}"/>
    <cellStyle name="通貨 2 3 3 3" xfId="1291" xr:uid="{EB2CD3D6-031F-49F3-A057-AD5492980B8E}"/>
    <cellStyle name="通貨 2 3 3 4" xfId="13547" xr:uid="{015F6D4C-45F5-43D1-86FF-98D67196FB3F}"/>
    <cellStyle name="通貨 2 3 4" xfId="1292" xr:uid="{DD78ABE5-C4A8-43AE-8898-DCBE75604653}"/>
    <cellStyle name="通貨 2 3 5" xfId="1293" xr:uid="{0A270976-5F94-4268-99D0-2274A88C6319}"/>
    <cellStyle name="通貨 2 3 6" xfId="13548" xr:uid="{562DA7D9-A249-4372-86E8-07220954D784}"/>
    <cellStyle name="通貨 2 4" xfId="798" xr:uid="{CC0A1751-FCBA-46E8-A52C-58DBF1894BFD}"/>
    <cellStyle name="通貨 2 4 2" xfId="1294" xr:uid="{2FC9DA76-32C4-4634-935F-311BB897029F}"/>
    <cellStyle name="通貨 2 4 3" xfId="1295" xr:uid="{627795C5-59F0-466B-8ABA-9D7CF58E5BF2}"/>
    <cellStyle name="通貨 2 4 4" xfId="13549" xr:uid="{525BBA7B-0053-4F30-B4EA-0C4DED82953F}"/>
    <cellStyle name="通貨 2 5" xfId="799" xr:uid="{98A76EE6-E497-40D3-92EC-716A7CDB8F0F}"/>
    <cellStyle name="通貨 2 5 2" xfId="1296" xr:uid="{85C62F75-1AA2-4C49-B32A-0010155EDB25}"/>
    <cellStyle name="通貨 2 5 3" xfId="1297" xr:uid="{0CFA4318-72E2-4DB9-A12A-B9569EC5B063}"/>
    <cellStyle name="通貨 2 5 4" xfId="13550" xr:uid="{6D1AAD1D-8720-4886-8B08-3B1F62028681}"/>
    <cellStyle name="通貨 2 6" xfId="800" xr:uid="{678D2CA1-42CA-4998-8894-B15D1C228E19}"/>
    <cellStyle name="通貨 2 6 2" xfId="1298" xr:uid="{3F39C438-E601-4F1D-A8AA-1AC33A7E6904}"/>
    <cellStyle name="通貨 2 6 3" xfId="1299" xr:uid="{6BA10B53-2D32-432E-A94A-B5B04E233AAB}"/>
    <cellStyle name="通貨 2 6 4" xfId="13551" xr:uid="{AC210B05-7284-407B-B248-CC09D09FCD3C}"/>
    <cellStyle name="通貨 2 7" xfId="801" xr:uid="{848B8804-40AA-459A-8C0D-59589B9E7DBC}"/>
    <cellStyle name="通貨 2 7 2" xfId="1300" xr:uid="{5E6B5048-9631-4C02-BA43-7139007D0E4D}"/>
    <cellStyle name="通貨 2 7 3" xfId="1301" xr:uid="{7044B8F3-4151-4C0E-B4FD-E68CE7D5549B}"/>
    <cellStyle name="通貨 2 7 4" xfId="13552" xr:uid="{B8CE72FB-86A3-4EFA-8AD1-C3F4C3D34F98}"/>
    <cellStyle name="通貨 2 8" xfId="1302" xr:uid="{549DEB39-D9AB-41B4-8F40-4A8CD6D93E9C}"/>
    <cellStyle name="通貨 2 9" xfId="1303" xr:uid="{6B279B9C-8552-4AC7-AE2D-ED0C1ED11CBC}"/>
    <cellStyle name="通貨 2 9 2" xfId="13553" xr:uid="{6E962282-030C-4420-ACD8-15A4CED7C9E8}"/>
    <cellStyle name="通貨 3" xfId="802" xr:uid="{7E26BD72-AC8C-48FE-95DB-45E0A82BD6A9}"/>
    <cellStyle name="通貨 3 2" xfId="803" xr:uid="{A8736D78-3A36-42DA-9348-6F02AF7F6C63}"/>
    <cellStyle name="通貨 3 2 2" xfId="1304" xr:uid="{1E2EE528-DE9B-4058-8350-B1A3211E66C6}"/>
    <cellStyle name="通貨 3 2 3" xfId="1305" xr:uid="{381703E4-47C0-4D53-AC8E-CB9F0A4EBCFD}"/>
    <cellStyle name="通貨 3 2 4" xfId="13554" xr:uid="{32954339-4744-415E-B330-BEEC0535EA22}"/>
    <cellStyle name="通貨 3 3" xfId="804" xr:uid="{918EB000-97D7-47C3-B2B9-6B2CC330F48C}"/>
    <cellStyle name="通貨 3 3 2" xfId="1306" xr:uid="{9F449C77-C5A8-45E7-B765-BFBD4CD93E5A}"/>
    <cellStyle name="通貨 3 3 3" xfId="1307" xr:uid="{6073DEB8-A665-43FD-A404-ED33CE3E4D69}"/>
    <cellStyle name="通貨 3 3 4" xfId="13555" xr:uid="{3A481B68-FFDB-447D-9B3D-9A9ED2289680}"/>
    <cellStyle name="通貨 3 4" xfId="1308" xr:uid="{9CC82AD5-5CF8-40FF-BECD-C5F603F24498}"/>
    <cellStyle name="通貨 3 5" xfId="1309" xr:uid="{81255FCD-83D5-4E46-96B7-FCB2D21D5429}"/>
    <cellStyle name="通貨 3 6" xfId="13556" xr:uid="{8B3383CE-F0A3-4BBC-BF58-A7D9CA170A09}"/>
    <cellStyle name="通貨 4" xfId="805" xr:uid="{88B49D1A-0746-43FB-8F51-9BAC97F2539E}"/>
    <cellStyle name="通貨 4 2" xfId="1310" xr:uid="{D51707E8-79E4-4C2B-89C1-0FE2D3838330}"/>
    <cellStyle name="通貨 4 3" xfId="14649" xr:uid="{A93AFA21-5700-49B3-AB07-FA44088A7DA5}"/>
    <cellStyle name="通貨 5" xfId="13557" xr:uid="{7667FB48-0467-4A2C-B5A9-90B0C43D475D}"/>
    <cellStyle name="通貨初期値_指示書_1_yokohama" xfId="806" xr:uid="{9CA994C0-A44E-4C28-936B-231C21C7D663}"/>
    <cellStyle name="日付" xfId="807" xr:uid="{20475969-92D1-4237-8419-8F1FED6CB799}"/>
    <cellStyle name="日付 2" xfId="1311" xr:uid="{B91D3953-4663-4378-854E-31EAFB88C4CB}"/>
    <cellStyle name="日付（英）" xfId="808" xr:uid="{C5C7ECB8-39D9-4C0A-BE81-2D54966348AE}"/>
    <cellStyle name="日付（英） 2" xfId="13558" xr:uid="{0DF278DF-C5FA-4D75-A117-A0D8386779A5}"/>
    <cellStyle name="日付_■データ集（推移）2版" xfId="809" xr:uid="{B90AB3D3-18A3-4BB0-84FF-486EF91B1E33}"/>
    <cellStyle name="入力 10" xfId="810" xr:uid="{AB36F656-7B02-4520-94EA-ECA3AE3968E5}"/>
    <cellStyle name="入力 10 2" xfId="13559" xr:uid="{F311866D-7B52-4982-AF59-2AE0D3D64CA9}"/>
    <cellStyle name="入力 11" xfId="811" xr:uid="{B83487DF-60DF-4C07-A046-54C292A06EB2}"/>
    <cellStyle name="入力 11 2" xfId="13560" xr:uid="{62D7B3DA-C4FB-45ED-A51F-AD34F051FD45}"/>
    <cellStyle name="入力 12" xfId="812" xr:uid="{CEB3868F-2650-4944-8DAB-0F7BE6DBCD79}"/>
    <cellStyle name="入力 12 2" xfId="13561" xr:uid="{FE631816-E3BB-4569-8027-B5E85D36B8C8}"/>
    <cellStyle name="入力 2" xfId="813" xr:uid="{9A67C644-08F8-4356-AA0F-BB839D2442BB}"/>
    <cellStyle name="入力 2 2" xfId="13562" xr:uid="{FD01A854-E552-49F9-9D06-433AC0F1BE5E}"/>
    <cellStyle name="入力 2 2 2" xfId="15046" xr:uid="{2A23577C-874E-4826-8204-4DCF7F1F53A9}"/>
    <cellStyle name="入力 2 2 2 2" xfId="15439" xr:uid="{385979FA-D067-427F-88E0-26991860DE72}"/>
    <cellStyle name="入力 2 2 2 2 2" xfId="27779" xr:uid="{322BDF5D-5E48-4F16-A2E4-4A85CA80146A}"/>
    <cellStyle name="入力 2 2 2 3" xfId="27411" xr:uid="{B9E5C99E-E9F6-423E-9223-454570A57512}"/>
    <cellStyle name="入力 2 2 3" xfId="15035" xr:uid="{563A8932-45DA-4E68-A44A-EA06732C95F1}"/>
    <cellStyle name="入力 2 2 3 2" xfId="27400" xr:uid="{BFFDAF9F-4B76-49D7-9A46-425DFEF27370}"/>
    <cellStyle name="入力 2 2 4" xfId="15429" xr:uid="{D0DC7424-7E1A-4764-B985-C5AC04830691}"/>
    <cellStyle name="入力 2 2 4 2" xfId="27769" xr:uid="{179F4739-1B43-4D8A-97BA-90A09CD435E3}"/>
    <cellStyle name="入力 2 3" xfId="15047" xr:uid="{89448FE3-4D29-46C8-83F1-9452F3A64565}"/>
    <cellStyle name="入力 2 3 2" xfId="15440" xr:uid="{A85B61DE-CCA8-457B-B771-F7F1952D981F}"/>
    <cellStyle name="入力 2 3 2 2" xfId="27780" xr:uid="{368E8FD4-563D-4A88-A7E2-766E1BEDADB8}"/>
    <cellStyle name="入力 2 3 3" xfId="27412" xr:uid="{91C82E7C-B710-4F3A-A1B6-13D488D80DE3}"/>
    <cellStyle name="入力 3" xfId="814" xr:uid="{0C281C1D-931D-44C8-A36E-E05F92B5643A}"/>
    <cellStyle name="入力 3 2" xfId="13563" xr:uid="{8C7D1B0B-363E-423F-8325-3F9D070C65C3}"/>
    <cellStyle name="入力 4" xfId="815" xr:uid="{DBDED51D-B2EF-4A51-BA42-2EC21F6B4AB9}"/>
    <cellStyle name="入力 4 2" xfId="13564" xr:uid="{ED3FDB9B-A0CB-4EE3-90C8-51A42ED9F102}"/>
    <cellStyle name="入力 5" xfId="816" xr:uid="{7FECD6CB-BC03-4B44-B883-ECE0B4ECC863}"/>
    <cellStyle name="入力 5 2" xfId="13565" xr:uid="{6607C68F-053A-40F0-BFF2-39C12073988E}"/>
    <cellStyle name="入力 6" xfId="817" xr:uid="{E26FEDE6-DB20-4F54-9627-B135498D5189}"/>
    <cellStyle name="入力 6 2" xfId="13566" xr:uid="{1F998834-2689-4D55-88F0-96E156F3DA35}"/>
    <cellStyle name="入力 7" xfId="818" xr:uid="{D2C5D1A9-9A87-4D49-9831-80B340C15C24}"/>
    <cellStyle name="入力 7 2" xfId="13567" xr:uid="{7843D575-6A78-4751-BE85-377E03DC7DFB}"/>
    <cellStyle name="入力 8" xfId="819" xr:uid="{2FDA802E-2BE7-4168-9AE2-F7934562567A}"/>
    <cellStyle name="入力 8 2" xfId="13568" xr:uid="{6971E8F6-A75E-4713-9922-5A12279E88DF}"/>
    <cellStyle name="入力 9" xfId="820" xr:uid="{8ACE500B-69CE-493B-A3EB-91682E2FAAD2}"/>
    <cellStyle name="入力 9 2" xfId="13569" xr:uid="{3FCA1AB0-F912-4DF2-BBEA-BA21D3200846}"/>
    <cellStyle name="入力時間" xfId="821" xr:uid="{27B3C067-B880-4D56-BD85-14FDB4AAE540}"/>
    <cellStyle name="入力時間 10" xfId="13570" xr:uid="{717D4264-19CC-4ECE-B404-D9987B3CB2ED}"/>
    <cellStyle name="入力時間 10 2" xfId="13571" xr:uid="{C6546980-17B1-4189-94E4-8FCBB0899591}"/>
    <cellStyle name="入力時間 10 2 2" xfId="26740" xr:uid="{611EC9A9-519B-4493-A4FB-2661008D0A62}"/>
    <cellStyle name="入力時間 10 3" xfId="13572" xr:uid="{64860CCF-D267-44B3-B905-C4772C8F4FB8}"/>
    <cellStyle name="入力時間 10 3 2" xfId="26741" xr:uid="{0808A2A7-C22F-4263-9AF4-E724EA0E6345}"/>
    <cellStyle name="入力時間 10 4" xfId="13573" xr:uid="{A30B5077-A49A-4E62-BD13-3A3B3AE8DC53}"/>
    <cellStyle name="入力時間 10 4 2" xfId="26742" xr:uid="{12F36241-6E26-43E7-8845-FAB5CE30D372}"/>
    <cellStyle name="入力時間 10 5" xfId="26739" xr:uid="{130A127D-D366-43F5-8154-7AC5A2B664D6}"/>
    <cellStyle name="入力時間 11" xfId="13574" xr:uid="{812BFE43-4458-4CCC-8E5C-0B0F375D2FA3}"/>
    <cellStyle name="入力時間 11 2" xfId="13575" xr:uid="{BD8E5136-EE2A-4C2F-AF77-13F9E60A5DBD}"/>
    <cellStyle name="入力時間 11 2 2" xfId="26744" xr:uid="{D8EFB7BE-B21D-4873-987A-790B1C68C7B5}"/>
    <cellStyle name="入力時間 11 3" xfId="13576" xr:uid="{56C8DC3C-09BB-4B9C-A85F-012156F1E5B2}"/>
    <cellStyle name="入力時間 11 3 2" xfId="26745" xr:uid="{468CB776-91B3-4DE1-B7CC-4029062A48F5}"/>
    <cellStyle name="入力時間 11 4" xfId="13577" xr:uid="{AD46A1CE-C6AA-4B7F-A40B-DDB4721B7F27}"/>
    <cellStyle name="入力時間 11 4 2" xfId="26746" xr:uid="{562D4124-ABE7-4177-AB23-5CD025BC1092}"/>
    <cellStyle name="入力時間 11 5" xfId="26743" xr:uid="{5C5C7299-F167-4102-9364-6CB1DA524094}"/>
    <cellStyle name="入力時間 12" xfId="13578" xr:uid="{B5A70DC9-F163-43AA-84DC-4F7E42EAD32B}"/>
    <cellStyle name="入力時間 12 2" xfId="13579" xr:uid="{820972C6-F72C-491F-89CF-BE68A9725AAC}"/>
    <cellStyle name="入力時間 12 2 2" xfId="26748" xr:uid="{A0BF9492-481A-4EA6-8F41-D8C90E3263CA}"/>
    <cellStyle name="入力時間 12 3" xfId="13580" xr:uid="{B124DC0F-8508-4398-B012-C7650EC023D2}"/>
    <cellStyle name="入力時間 12 3 2" xfId="26749" xr:uid="{4F768A34-793E-4701-AA05-2D9E9948E6D2}"/>
    <cellStyle name="入力時間 12 4" xfId="13581" xr:uid="{C3FC5AF3-F5BC-4090-BA1E-BBCE8B48A665}"/>
    <cellStyle name="入力時間 12 4 2" xfId="26750" xr:uid="{F47B6387-C2AA-4C92-A474-2001BE98A57B}"/>
    <cellStyle name="入力時間 12 5" xfId="26747" xr:uid="{5B5671D9-ED42-4A86-BBBD-825F7EDFBB5F}"/>
    <cellStyle name="入力時間 13" xfId="13582" xr:uid="{FFDBD1DF-0201-4FDB-AF29-A07267163C20}"/>
    <cellStyle name="入力時間 13 2" xfId="26751" xr:uid="{3A00A371-619E-4A60-B6BD-08B0F5A62F3A}"/>
    <cellStyle name="入力時間 14" xfId="13583" xr:uid="{A0DE806A-38C1-439E-9CF1-0BBBDBA67085}"/>
    <cellStyle name="入力時間 14 2" xfId="26752" xr:uid="{D6A08CE2-AF77-470D-9854-CD32CCF07CBD}"/>
    <cellStyle name="入力時間 15" xfId="13584" xr:uid="{61AA8D7A-CC78-4858-9821-60293F75C843}"/>
    <cellStyle name="入力時間 15 2" xfId="26753" xr:uid="{29527646-17F5-445D-8215-5BEDC19F2262}"/>
    <cellStyle name="入力時間 16" xfId="13585" xr:uid="{B0C32B0A-7762-4F40-B4D6-4AD0850B6166}"/>
    <cellStyle name="入力時間 16 2" xfId="26754" xr:uid="{DE31C098-C058-4CE2-8C26-60F150E5B76F}"/>
    <cellStyle name="入力時間 17" xfId="13586" xr:uid="{287360AD-E4B2-4F13-BB97-296A20266888}"/>
    <cellStyle name="入力時間 17 2" xfId="26755" xr:uid="{B0D10DD3-5CA8-406F-B727-AF1131CD527B}"/>
    <cellStyle name="入力時間 18" xfId="13587" xr:uid="{C2FBC112-BD2C-4195-AF7C-CDEB4F4C7513}"/>
    <cellStyle name="入力時間 18 2" xfId="26756" xr:uid="{DB612769-DD8A-4CBA-AACE-446765882EFB}"/>
    <cellStyle name="入力時間 19" xfId="13588" xr:uid="{FF7B62EE-DBBA-481B-AFBC-A5421E45A9C2}"/>
    <cellStyle name="入力時間 19 2" xfId="26757" xr:uid="{6D5DC9C3-566D-4DF3-9C85-45CD830C49DD}"/>
    <cellStyle name="入力時間 2" xfId="1312" xr:uid="{BF9BB6D7-56C9-48A4-B2E2-C2C84608D885}"/>
    <cellStyle name="入力時間 2 10" xfId="13589" xr:uid="{6D23EC92-E0AF-4D7C-911C-084B49DF1CB5}"/>
    <cellStyle name="入力時間 2 10 2" xfId="26758" xr:uid="{D9EE4E8E-AD60-4C60-9E56-6BA2EDED9750}"/>
    <cellStyle name="入力時間 2 11" xfId="13590" xr:uid="{99189BCD-CA8E-40B7-9D0B-FE52BED69495}"/>
    <cellStyle name="入力時間 2 11 2" xfId="26759" xr:uid="{3213454E-FC53-41A8-BA69-1F5A5E58F1A8}"/>
    <cellStyle name="入力時間 2 12" xfId="13591" xr:uid="{F28210DE-EFCE-4544-924B-E9D941D305B5}"/>
    <cellStyle name="入力時間 2 12 2" xfId="26760" xr:uid="{062E04FB-F8ED-43D2-8282-7E92D27E1485}"/>
    <cellStyle name="入力時間 2 13" xfId="13592" xr:uid="{C56522B3-291E-42E2-B553-6494359D6BB6}"/>
    <cellStyle name="入力時間 2 13 2" xfId="26761" xr:uid="{466D8CD1-6D36-4397-8CA0-C842A7C37B8D}"/>
    <cellStyle name="入力時間 2 14" xfId="13593" xr:uid="{4F768F12-9C6A-4CC7-A28B-5E65862D3CCB}"/>
    <cellStyle name="入力時間 2 14 2" xfId="26762" xr:uid="{DA1F0AD7-5D87-42F3-919F-587E156E2EF6}"/>
    <cellStyle name="入力時間 2 15" xfId="13594" xr:uid="{A5CE8195-0240-4BEA-B2FA-7697B0235648}"/>
    <cellStyle name="入力時間 2 15 2" xfId="26763" xr:uid="{9BFA5E4D-4917-4ECE-8E86-B9623867A0BA}"/>
    <cellStyle name="入力時間 2 16" xfId="13595" xr:uid="{06C3DBB5-7728-4A35-AACC-2DE0DDCBBF7E}"/>
    <cellStyle name="入力時間 2 16 2" xfId="26764" xr:uid="{E3CCC26A-F08C-47E3-9389-61F4D6592301}"/>
    <cellStyle name="入力時間 2 17" xfId="13596" xr:uid="{F6F4D444-24F7-4FF3-9A59-8E9EEEC9B7E0}"/>
    <cellStyle name="入力時間 2 17 2" xfId="26765" xr:uid="{668BED9F-7636-4ADC-96B4-D46F1F2B6342}"/>
    <cellStyle name="入力時間 2 18" xfId="13597" xr:uid="{EA577299-1B97-4DEF-9A97-F3E3B0798BEB}"/>
    <cellStyle name="入力時間 2 18 2" xfId="26766" xr:uid="{CB12DFB4-2AFB-46AC-B05F-120A0AE0D452}"/>
    <cellStyle name="入力時間 2 19" xfId="15024" xr:uid="{FE4DD27B-CBF5-4009-AA40-BC97F20B3C9A}"/>
    <cellStyle name="入力時間 2 19 2" xfId="27389" xr:uid="{03DDD952-13DA-42F2-902A-ADF33027B402}"/>
    <cellStyle name="入力時間 2 2" xfId="13598" xr:uid="{4A26C27A-5438-408A-A379-6FD3F98593CB}"/>
    <cellStyle name="入力時間 2 2 10" xfId="26767" xr:uid="{DACBD5F2-34BF-43F0-A5FC-9980AEB67D41}"/>
    <cellStyle name="入力時間 2 2 2" xfId="13599" xr:uid="{905AB505-0D55-4BEB-A9D0-2DD29978D6E3}"/>
    <cellStyle name="入力時間 2 2 2 2" xfId="13600" xr:uid="{BB90AC58-1C7D-4718-A27C-94E7C51F5B52}"/>
    <cellStyle name="入力時間 2 2 2 2 2" xfId="26769" xr:uid="{EE3FC270-9249-4CE9-B73F-C8E7FEB1D899}"/>
    <cellStyle name="入力時間 2 2 2 3" xfId="13601" xr:uid="{01FEDBFC-54F7-4254-A3BF-6FB0545B0A5C}"/>
    <cellStyle name="入力時間 2 2 2 3 2" xfId="26770" xr:uid="{6DA94B0D-3319-4BD7-AFB8-A35EAD892567}"/>
    <cellStyle name="入力時間 2 2 2 4" xfId="13602" xr:uid="{9F558BCF-7C32-498C-A5F4-8FF6D0D6D310}"/>
    <cellStyle name="入力時間 2 2 2 4 2" xfId="26771" xr:uid="{8542AEA4-F1CF-4FC4-868D-EDE3DE548D96}"/>
    <cellStyle name="入力時間 2 2 2 5" xfId="26768" xr:uid="{71F8DA36-484A-4FFD-9498-0D983D653851}"/>
    <cellStyle name="入力時間 2 2 3" xfId="13603" xr:uid="{8E6A5A9E-8136-4497-A979-61A62FEA3E74}"/>
    <cellStyle name="入力時間 2 2 3 2" xfId="26772" xr:uid="{AC609676-26DA-4F86-9978-9FC0009B9AAC}"/>
    <cellStyle name="入力時間 2 2 4" xfId="13604" xr:uid="{3ADEECD4-2099-4943-AC2E-07B1076C53FB}"/>
    <cellStyle name="入力時間 2 2 4 2" xfId="26773" xr:uid="{038D0E55-111D-4D9D-A109-1357180FBBC6}"/>
    <cellStyle name="入力時間 2 2 5" xfId="13605" xr:uid="{7EC55240-4F06-426E-AEAB-3D9F7AF483D2}"/>
    <cellStyle name="入力時間 2 2 5 2" xfId="26774" xr:uid="{A38485C1-4BBD-48E9-B854-9EC545F74B2E}"/>
    <cellStyle name="入力時間 2 2 6" xfId="13606" xr:uid="{614B455F-61DD-46D6-8BCC-7C5C40F827FC}"/>
    <cellStyle name="入力時間 2 2 6 2" xfId="26775" xr:uid="{681EA689-A107-49E4-99E3-E94E67576708}"/>
    <cellStyle name="入力時間 2 2 7" xfId="13607" xr:uid="{D8DC017E-4228-48E9-9ECD-C9D74562867F}"/>
    <cellStyle name="入力時間 2 2 7 2" xfId="26776" xr:uid="{7C19B538-8B74-4E7C-A463-659DC0CE5284}"/>
    <cellStyle name="入力時間 2 2 8" xfId="15025" xr:uid="{A5F72813-A42C-479B-8D2E-AFBA2129C9A2}"/>
    <cellStyle name="入力時間 2 2 8 2" xfId="27390" xr:uid="{6503732B-B862-47FA-ADF3-87B0280867CD}"/>
    <cellStyle name="入力時間 2 2 9" xfId="15419" xr:uid="{79D568C2-9644-452F-A49F-63A7667D3B1E}"/>
    <cellStyle name="入力時間 2 2 9 2" xfId="27759" xr:uid="{D0EA6713-190D-4E74-8953-FBBF865C532E}"/>
    <cellStyle name="入力時間 2 20" xfId="15418" xr:uid="{892110A2-1E44-4B04-9B19-DD19457D9F62}"/>
    <cellStyle name="入力時間 2 20 2" xfId="27758" xr:uid="{972DE8B1-964E-4940-888E-15DF89E69D36}"/>
    <cellStyle name="入力時間 2 21" xfId="15747" xr:uid="{C0A6F7F1-E034-473B-A969-19231FFA2E4B}"/>
    <cellStyle name="入力時間 2 3" xfId="13608" xr:uid="{C3A6E232-1344-475B-88FA-ADD14C706BA6}"/>
    <cellStyle name="入力時間 2 3 2" xfId="13609" xr:uid="{DDED01F2-273E-4EB5-8B4C-D6865C87E9B7}"/>
    <cellStyle name="入力時間 2 3 2 2" xfId="26778" xr:uid="{D8564885-DEE6-49B0-9D19-D9AD64A288A1}"/>
    <cellStyle name="入力時間 2 3 3" xfId="13610" xr:uid="{409CD86C-1ACA-4485-91A9-1243BADE82EC}"/>
    <cellStyle name="入力時間 2 3 3 2" xfId="26779" xr:uid="{361B004A-90D0-4429-9E1F-9CA35E4AC914}"/>
    <cellStyle name="入力時間 2 3 4" xfId="13611" xr:uid="{B3897CC6-F5E5-47AA-9506-C7B501DE999A}"/>
    <cellStyle name="入力時間 2 3 4 2" xfId="26780" xr:uid="{23A45A75-409B-44C4-8DD4-9D8572AF37E9}"/>
    <cellStyle name="入力時間 2 3 5" xfId="26777" xr:uid="{EB167AA1-106F-447D-A177-49FF85A60CC8}"/>
    <cellStyle name="入力時間 2 4" xfId="13612" xr:uid="{DBA1C77D-9ED7-40E9-8C3A-567C83A03A43}"/>
    <cellStyle name="入力時間 2 4 2" xfId="13613" xr:uid="{7C260913-BD06-4D42-ACEF-D67C0D206222}"/>
    <cellStyle name="入力時間 2 4 2 2" xfId="26782" xr:uid="{C91CAC31-E3C4-4E78-BF3E-3634CC7879CE}"/>
    <cellStyle name="入力時間 2 4 3" xfId="13614" xr:uid="{63E36FFA-2A50-4C2F-8B95-D53FBBE73E79}"/>
    <cellStyle name="入力時間 2 4 3 2" xfId="26783" xr:uid="{42E9D349-C2A8-4E9F-ADB4-D0EA8C5C9C1D}"/>
    <cellStyle name="入力時間 2 4 4" xfId="13615" xr:uid="{EDB6E10C-150E-4E45-B1DF-DE408E4B6C95}"/>
    <cellStyle name="入力時間 2 4 4 2" xfId="26784" xr:uid="{9A40B487-3C40-4FC6-A113-5773B046D0D2}"/>
    <cellStyle name="入力時間 2 4 5" xfId="26781" xr:uid="{47A6A2FA-183F-467A-BEA4-3D6C970F1CCB}"/>
    <cellStyle name="入力時間 2 5" xfId="13616" xr:uid="{4AD6304C-FCD7-42F6-9927-3A7734374A98}"/>
    <cellStyle name="入力時間 2 5 2" xfId="13617" xr:uid="{D7F9711F-64E3-466C-95A1-42080B6F10BC}"/>
    <cellStyle name="入力時間 2 5 2 2" xfId="26786" xr:uid="{567D36BB-5244-49D9-89A8-90C321E4CF13}"/>
    <cellStyle name="入力時間 2 5 3" xfId="13618" xr:uid="{B8482E77-2D6F-4385-B3E0-4BA326AC3347}"/>
    <cellStyle name="入力時間 2 5 3 2" xfId="26787" xr:uid="{74F7D522-218C-4498-9B6A-24FB44957337}"/>
    <cellStyle name="入力時間 2 5 4" xfId="13619" xr:uid="{2D760CFA-32B4-4445-81DD-E8F7E7CA3496}"/>
    <cellStyle name="入力時間 2 5 4 2" xfId="26788" xr:uid="{567D7942-7F22-4082-8EC8-92B2F3877124}"/>
    <cellStyle name="入力時間 2 5 5" xfId="26785" xr:uid="{D3854B9F-7DE7-4A3C-A75F-EF39866586E3}"/>
    <cellStyle name="入力時間 2 6" xfId="13620" xr:uid="{EB4F1B30-68D5-4624-BF2F-2E307DB9E8C8}"/>
    <cellStyle name="入力時間 2 6 2" xfId="26789" xr:uid="{5A6D9DCD-A1D4-4D08-86CA-5CD690ECE578}"/>
    <cellStyle name="入力時間 2 7" xfId="13621" xr:uid="{5CD1AF89-6D8A-4B52-B2FB-88257FABC0FB}"/>
    <cellStyle name="入力時間 2 7 2" xfId="26790" xr:uid="{3237DB31-D473-44CA-9C65-C1F4DE0A4F98}"/>
    <cellStyle name="入力時間 2 8" xfId="13622" xr:uid="{F7E35EEF-E1F0-4473-AFD3-5A33CD672315}"/>
    <cellStyle name="入力時間 2 8 2" xfId="26791" xr:uid="{64B95348-28A1-4E83-BF9B-B5FC5FAEB192}"/>
    <cellStyle name="入力時間 2 9" xfId="13623" xr:uid="{AD4B0E7C-A485-48FE-9C56-D2E1E8B30E63}"/>
    <cellStyle name="入力時間 2 9 2" xfId="26792" xr:uid="{41C404B0-8BD6-4609-A681-2DF71BBF51EF}"/>
    <cellStyle name="入力時間 20" xfId="13624" xr:uid="{D2DC3CC3-87F0-4C82-960D-CAA8F8B2361F}"/>
    <cellStyle name="入力時間 20 2" xfId="26793" xr:uid="{E0925AB8-B3B3-46B2-B343-C9CEF479AD96}"/>
    <cellStyle name="入力時間 21" xfId="14650" xr:uid="{7AF589DF-400C-4F55-827E-EDBB44335966}"/>
    <cellStyle name="入力時間 21 2" xfId="27023" xr:uid="{D57AB167-C41D-4305-881E-9FFE98179BD3}"/>
    <cellStyle name="入力時間 22" xfId="15177" xr:uid="{529C868D-966F-44CA-A46A-DFADF67E2A29}"/>
    <cellStyle name="入力時間 22 2" xfId="27517" xr:uid="{27FCC50C-EAD7-4F39-BFE1-0C5F1B73B13F}"/>
    <cellStyle name="入力時間 23" xfId="15558" xr:uid="{E9B88EE6-F887-4158-9412-B9A33ECD9DA7}"/>
    <cellStyle name="入力時間 3" xfId="1313" xr:uid="{ADCFF331-6C62-4B33-8EA8-1A2155A1CC5C}"/>
    <cellStyle name="入力時間 3 10" xfId="13625" xr:uid="{DE3AEA3E-DE4D-4B25-A20E-FE65E3D062E6}"/>
    <cellStyle name="入力時間 3 10 2" xfId="26794" xr:uid="{5DA2E59F-77B0-4D4C-B337-DDE5B4DBD091}"/>
    <cellStyle name="入力時間 3 11" xfId="13626" xr:uid="{387E82E1-CDE2-4E45-B346-1E5EF215F801}"/>
    <cellStyle name="入力時間 3 11 2" xfId="26795" xr:uid="{13DEC7BB-A36B-4D26-B5C9-42DF0370BBE7}"/>
    <cellStyle name="入力時間 3 12" xfId="13627" xr:uid="{2B8FE71E-BCB7-4178-BE83-4691EBC8E021}"/>
    <cellStyle name="入力時間 3 12 2" xfId="26796" xr:uid="{1AC70106-A6F4-4723-8AE5-4892C5EF508D}"/>
    <cellStyle name="入力時間 3 13" xfId="13628" xr:uid="{3775B853-0EDA-4540-B629-54B29DCA8E42}"/>
    <cellStyle name="入力時間 3 13 2" xfId="26797" xr:uid="{FD7A20E2-4DEF-4F2C-B072-3570CC9592F1}"/>
    <cellStyle name="入力時間 3 14" xfId="13629" xr:uid="{99F77099-AB76-4A7D-9568-BB4E7C2E6256}"/>
    <cellStyle name="入力時間 3 14 2" xfId="26798" xr:uid="{3BDE0C2C-CF96-488E-8B95-08096EE2AB91}"/>
    <cellStyle name="入力時間 3 15" xfId="13630" xr:uid="{54D8E9E7-FC07-4F32-ABE7-EA79EDBF885B}"/>
    <cellStyle name="入力時間 3 15 2" xfId="26799" xr:uid="{16A2C122-3E62-4047-A75A-F68486A0502A}"/>
    <cellStyle name="入力時間 3 16" xfId="13631" xr:uid="{D93BDAB1-36FA-4673-851A-E90E149D673E}"/>
    <cellStyle name="入力時間 3 16 2" xfId="26800" xr:uid="{655C004D-E3D5-4A76-AC15-A17EF3B8AEA2}"/>
    <cellStyle name="入力時間 3 17" xfId="13632" xr:uid="{A0FB59CF-7DF6-4C42-87FD-7624ACF7E33F}"/>
    <cellStyle name="入力時間 3 17 2" xfId="26801" xr:uid="{3DE74E7E-C29D-4263-AB68-E37F9D521FF8}"/>
    <cellStyle name="入力時間 3 18" xfId="13633" xr:uid="{55EE05A4-7C1A-45A2-9DFA-6D6FFA5E80AB}"/>
    <cellStyle name="入力時間 3 18 2" xfId="26802" xr:uid="{51558AD1-DED9-4737-BC55-C7868E7DCD38}"/>
    <cellStyle name="入力時間 3 19" xfId="15026" xr:uid="{EC02F454-C15A-4473-89FC-C48F7C43DA28}"/>
    <cellStyle name="入力時間 3 19 2" xfId="27391" xr:uid="{7647BACB-7FB9-402B-831E-8D390B0F59F9}"/>
    <cellStyle name="入力時間 3 2" xfId="13634" xr:uid="{40E3846F-C0E1-4EA5-9D3C-D4B736B913ED}"/>
    <cellStyle name="入力時間 3 2 10" xfId="26803" xr:uid="{06290DF9-EFB9-4A25-BC46-FC742CC1BA64}"/>
    <cellStyle name="入力時間 3 2 2" xfId="13635" xr:uid="{D10193F0-2FAB-4BC4-A9D6-4D54174B409F}"/>
    <cellStyle name="入力時間 3 2 2 2" xfId="13636" xr:uid="{D2464C30-B04E-4AF0-A027-4733126940A9}"/>
    <cellStyle name="入力時間 3 2 2 2 2" xfId="26805" xr:uid="{DF54831A-0188-4C4A-BD6E-0BB38EACE95B}"/>
    <cellStyle name="入力時間 3 2 2 3" xfId="13637" xr:uid="{815B9EFF-88AB-42B5-B244-A28B16A84CCD}"/>
    <cellStyle name="入力時間 3 2 2 3 2" xfId="26806" xr:uid="{1B932325-05B0-4F70-AF75-975618EBE40F}"/>
    <cellStyle name="入力時間 3 2 2 4" xfId="13638" xr:uid="{1FE2754E-9E8E-485A-A534-F0AB12FA391D}"/>
    <cellStyle name="入力時間 3 2 2 4 2" xfId="26807" xr:uid="{EF2F5467-1FF9-4844-A79D-86CF7BCF5669}"/>
    <cellStyle name="入力時間 3 2 2 5" xfId="26804" xr:uid="{877C7E80-B545-4524-91EB-70D361CD2F8F}"/>
    <cellStyle name="入力時間 3 2 3" xfId="13639" xr:uid="{D4919E69-E7DF-46BF-B41D-473F5047A490}"/>
    <cellStyle name="入力時間 3 2 3 2" xfId="26808" xr:uid="{8B2FE154-316D-4DCC-B93C-49A047E92AD3}"/>
    <cellStyle name="入力時間 3 2 4" xfId="13640" xr:uid="{30D280E5-AD8F-483F-B637-F2D2A56693BE}"/>
    <cellStyle name="入力時間 3 2 4 2" xfId="26809" xr:uid="{438C8B04-F99E-4212-ACC8-E6530ABA2B2D}"/>
    <cellStyle name="入力時間 3 2 5" xfId="13641" xr:uid="{24317FF0-3754-4270-86A7-0FAC54B49D73}"/>
    <cellStyle name="入力時間 3 2 5 2" xfId="26810" xr:uid="{57DC5C63-F296-4A33-B612-BFC195F661C0}"/>
    <cellStyle name="入力時間 3 2 6" xfId="13642" xr:uid="{1FC19C79-413C-4788-B1CE-B6F586B3753A}"/>
    <cellStyle name="入力時間 3 2 6 2" xfId="26811" xr:uid="{7B7CDFB9-0C27-4AD3-9BF7-AB769B5E86E2}"/>
    <cellStyle name="入力時間 3 2 7" xfId="13643" xr:uid="{5BBCA5C0-D73C-4E7F-BBC4-67482BCD05C5}"/>
    <cellStyle name="入力時間 3 2 7 2" xfId="26812" xr:uid="{DB88949B-44FC-4EDE-90EA-F51D3338416A}"/>
    <cellStyle name="入力時間 3 2 8" xfId="15027" xr:uid="{7323D18C-431A-4507-B755-4F2FB9DD5E77}"/>
    <cellStyle name="入力時間 3 2 8 2" xfId="27392" xr:uid="{514EEB6B-5BA3-45E3-9215-DEF90369CBEA}"/>
    <cellStyle name="入力時間 3 2 9" xfId="15421" xr:uid="{3470A288-A04B-4490-B1A8-3E2180C2C4B4}"/>
    <cellStyle name="入力時間 3 2 9 2" xfId="27761" xr:uid="{4850AFE0-D382-4D84-9847-FAF5F05C49D9}"/>
    <cellStyle name="入力時間 3 20" xfId="15420" xr:uid="{D98B8E9E-6FA4-4F92-9FFF-0D75ADBCEECF}"/>
    <cellStyle name="入力時間 3 20 2" xfId="27760" xr:uid="{2C50958A-B000-4960-8CFA-6BBAAE3E1C98}"/>
    <cellStyle name="入力時間 3 21" xfId="15748" xr:uid="{32BF7060-4FDE-45AD-B318-84D7B856D3DC}"/>
    <cellStyle name="入力時間 3 3" xfId="13644" xr:uid="{A88980DB-0C07-4FDC-A66F-7FC735065EDE}"/>
    <cellStyle name="入力時間 3 3 2" xfId="13645" xr:uid="{102ED16E-9115-4874-8E4C-2EB6AD3ED08C}"/>
    <cellStyle name="入力時間 3 3 2 2" xfId="26814" xr:uid="{CC6068AA-2A2E-43F4-82E3-834A3AD0DC8A}"/>
    <cellStyle name="入力時間 3 3 3" xfId="13646" xr:uid="{88457B2E-25F3-4871-A037-50DB7F579AD5}"/>
    <cellStyle name="入力時間 3 3 3 2" xfId="26815" xr:uid="{B0F668F1-1B6F-49E2-BF09-D435DFE8E920}"/>
    <cellStyle name="入力時間 3 3 4" xfId="13647" xr:uid="{BC832553-3CED-4DC1-85AB-78CCE2ACEE61}"/>
    <cellStyle name="入力時間 3 3 4 2" xfId="26816" xr:uid="{2F891CC3-C8C0-40F0-870E-505A9516AD4F}"/>
    <cellStyle name="入力時間 3 3 5" xfId="26813" xr:uid="{60600030-0680-42F9-B219-DB478902188F}"/>
    <cellStyle name="入力時間 3 4" xfId="13648" xr:uid="{4AD8D4B7-349A-4CF9-8DF0-21B5D0318685}"/>
    <cellStyle name="入力時間 3 4 2" xfId="13649" xr:uid="{725A7005-B5E3-4727-8AF7-8C46F7AA3D76}"/>
    <cellStyle name="入力時間 3 4 2 2" xfId="26818" xr:uid="{6BDF52B0-187F-44E5-9914-05E463CC69AD}"/>
    <cellStyle name="入力時間 3 4 3" xfId="13650" xr:uid="{A8F68DAB-95BC-4CDC-BD97-83713D790AA8}"/>
    <cellStyle name="入力時間 3 4 3 2" xfId="26819" xr:uid="{3DB7E31B-A131-45E8-947C-42E52234A1FF}"/>
    <cellStyle name="入力時間 3 4 4" xfId="13651" xr:uid="{858987FF-1260-4AAE-B067-41F13444F15B}"/>
    <cellStyle name="入力時間 3 4 4 2" xfId="26820" xr:uid="{BD0944A3-AD43-402C-B8F9-88D8605ECE12}"/>
    <cellStyle name="入力時間 3 4 5" xfId="26817" xr:uid="{4A2B1BAB-D17B-4C58-AF26-9F3E37453F54}"/>
    <cellStyle name="入力時間 3 5" xfId="13652" xr:uid="{8B77750B-7B15-40EB-B255-8CAA4695A21B}"/>
    <cellStyle name="入力時間 3 5 2" xfId="13653" xr:uid="{A13AA1C4-0552-4802-8A88-B3CB5530EF71}"/>
    <cellStyle name="入力時間 3 5 2 2" xfId="26822" xr:uid="{6A811399-7B7C-4D94-A9A9-37D34CB86C16}"/>
    <cellStyle name="入力時間 3 5 3" xfId="13654" xr:uid="{300D465E-64A7-4127-94CD-356077A34FF2}"/>
    <cellStyle name="入力時間 3 5 3 2" xfId="26823" xr:uid="{80E468ED-F046-46CA-9E75-A67378A2C613}"/>
    <cellStyle name="入力時間 3 5 4" xfId="13655" xr:uid="{8CDE05F8-AA35-4408-92D0-5633A4B35FE8}"/>
    <cellStyle name="入力時間 3 5 4 2" xfId="26824" xr:uid="{AB7E5499-964F-4376-8320-6F80AA4DC22D}"/>
    <cellStyle name="入力時間 3 5 5" xfId="26821" xr:uid="{495081F0-EF36-4344-B8A9-2E828AE462CF}"/>
    <cellStyle name="入力時間 3 6" xfId="13656" xr:uid="{09524630-DA77-481C-BE27-24B347E0C380}"/>
    <cellStyle name="入力時間 3 6 2" xfId="26825" xr:uid="{F2E0501A-A2B2-4B80-8465-42EB69403781}"/>
    <cellStyle name="入力時間 3 7" xfId="13657" xr:uid="{56207CD6-9AD5-4236-83D3-3B335E8427FB}"/>
    <cellStyle name="入力時間 3 7 2" xfId="26826" xr:uid="{101C95CC-4073-46BA-BC12-A56CC387B9A6}"/>
    <cellStyle name="入力時間 3 8" xfId="13658" xr:uid="{08F81127-5E96-400C-B674-7EFBCB90EBB8}"/>
    <cellStyle name="入力時間 3 8 2" xfId="26827" xr:uid="{50446917-017A-4503-AEBF-F378B251D446}"/>
    <cellStyle name="入力時間 3 9" xfId="13659" xr:uid="{06F40FE2-72B0-44FE-B5C5-34BA449541BB}"/>
    <cellStyle name="入力時間 3 9 2" xfId="26828" xr:uid="{063FBB1D-C269-40D1-BB08-4D9A57CE1E95}"/>
    <cellStyle name="入力時間 4" xfId="1314" xr:uid="{FF44529D-2FBA-4EF7-B336-A8B7BD610375}"/>
    <cellStyle name="入力時間 4 10" xfId="13660" xr:uid="{B9252C06-9220-4B55-A2FA-D600EFB1F6E6}"/>
    <cellStyle name="入力時間 4 10 2" xfId="26829" xr:uid="{F4B1D584-1B4D-4361-800F-F4B0EDD834A7}"/>
    <cellStyle name="入力時間 4 11" xfId="13661" xr:uid="{B996C5CF-8ED9-4B73-B50D-30A2B43AD2C6}"/>
    <cellStyle name="入力時間 4 11 2" xfId="26830" xr:uid="{0CEEA9FA-E543-412F-B118-7C905BA8FB93}"/>
    <cellStyle name="入力時間 4 12" xfId="13662" xr:uid="{D1BC3010-D8CE-45A2-94DA-950245A85D9D}"/>
    <cellStyle name="入力時間 4 12 2" xfId="26831" xr:uid="{CFA3A934-9DF7-448E-A961-DF77DB5B7A06}"/>
    <cellStyle name="入力時間 4 13" xfId="13663" xr:uid="{94056C83-CEEB-4162-92F5-7F6672448F86}"/>
    <cellStyle name="入力時間 4 13 2" xfId="26832" xr:uid="{749DA86D-F032-4D78-8999-C2EFCC7C87BF}"/>
    <cellStyle name="入力時間 4 14" xfId="13664" xr:uid="{CA9FD0E4-4028-4A37-AF3D-23D27BE96859}"/>
    <cellStyle name="入力時間 4 14 2" xfId="26833" xr:uid="{6EF919DE-92BB-4E6E-B690-80B659261414}"/>
    <cellStyle name="入力時間 4 15" xfId="13665" xr:uid="{62DE864A-6619-499C-9D42-855148AD672A}"/>
    <cellStyle name="入力時間 4 15 2" xfId="26834" xr:uid="{768ACC66-E8ED-4A4B-B929-B30E1BF75F40}"/>
    <cellStyle name="入力時間 4 16" xfId="13666" xr:uid="{F7C17823-64A5-4512-B136-5AE518A89374}"/>
    <cellStyle name="入力時間 4 16 2" xfId="26835" xr:uid="{57385442-63D6-4174-AFFF-FF96711032BE}"/>
    <cellStyle name="入力時間 4 17" xfId="13667" xr:uid="{4932509A-F093-482A-ADED-09CEB72EADA4}"/>
    <cellStyle name="入力時間 4 17 2" xfId="26836" xr:uid="{220F95B4-A346-4884-B4FE-8267CB79D84B}"/>
    <cellStyle name="入力時間 4 18" xfId="13668" xr:uid="{17AA5199-BAAF-4065-A65A-7501EC29E4CD}"/>
    <cellStyle name="入力時間 4 18 2" xfId="26837" xr:uid="{3B6EA525-76D7-4BE3-9789-D6E2D655F4D6}"/>
    <cellStyle name="入力時間 4 19" xfId="15028" xr:uid="{C4BAED4B-710B-46CF-8588-D1946B3330D1}"/>
    <cellStyle name="入力時間 4 19 2" xfId="27393" xr:uid="{681DEA67-F2AB-491C-9236-B4CF0D7A8060}"/>
    <cellStyle name="入力時間 4 2" xfId="13669" xr:uid="{97013CA4-99A2-46E7-BFF9-D800FC5F2B5F}"/>
    <cellStyle name="入力時間 4 2 10" xfId="26838" xr:uid="{3E5A82E6-B9C7-4818-8AA9-EB2CB2F7F48D}"/>
    <cellStyle name="入力時間 4 2 2" xfId="13670" xr:uid="{1C867029-83A9-4C17-B424-F50991C3FF4A}"/>
    <cellStyle name="入力時間 4 2 2 2" xfId="13671" xr:uid="{DABE2D98-C3F0-41B1-B3DF-4EE63E3E242D}"/>
    <cellStyle name="入力時間 4 2 2 2 2" xfId="26840" xr:uid="{5A8B7616-B21E-42D0-B354-C78467A1B5FC}"/>
    <cellStyle name="入力時間 4 2 2 3" xfId="13672" xr:uid="{C353C6BD-6F41-4BB6-A074-332153E8D17E}"/>
    <cellStyle name="入力時間 4 2 2 3 2" xfId="26841" xr:uid="{1438E581-C0DD-4E80-A268-7821244B40D3}"/>
    <cellStyle name="入力時間 4 2 2 4" xfId="13673" xr:uid="{8D077C50-9E70-4E03-BCB6-90237252FFB2}"/>
    <cellStyle name="入力時間 4 2 2 4 2" xfId="26842" xr:uid="{8C7C7B89-374A-48EC-9909-DD849D29B538}"/>
    <cellStyle name="入力時間 4 2 2 5" xfId="26839" xr:uid="{22D4B018-BB1C-40C7-AEF0-B68B745992D1}"/>
    <cellStyle name="入力時間 4 2 3" xfId="13674" xr:uid="{FE890005-BE9F-4889-B33C-27C1B8FD313F}"/>
    <cellStyle name="入力時間 4 2 3 2" xfId="26843" xr:uid="{887CDF5C-4F2C-45FB-9C5A-40D7F1448998}"/>
    <cellStyle name="入力時間 4 2 4" xfId="13675" xr:uid="{54142080-A736-4835-AFBB-B1BE418BACE2}"/>
    <cellStyle name="入力時間 4 2 4 2" xfId="26844" xr:uid="{5847FB31-AF44-4B6F-96AD-E65B4314638B}"/>
    <cellStyle name="入力時間 4 2 5" xfId="13676" xr:uid="{20A5EF3E-84D6-4E1B-BB49-02DA022F39AD}"/>
    <cellStyle name="入力時間 4 2 5 2" xfId="26845" xr:uid="{C026E0B9-0BA7-4B64-9A16-A44E3FCB26D9}"/>
    <cellStyle name="入力時間 4 2 6" xfId="13677" xr:uid="{96DF9D21-8C48-4464-A1F0-C482A1CCB648}"/>
    <cellStyle name="入力時間 4 2 6 2" xfId="26846" xr:uid="{7A073349-4F5A-429A-98A6-D7405B1033B3}"/>
    <cellStyle name="入力時間 4 2 7" xfId="13678" xr:uid="{29F9E672-CC36-4F04-B801-BD6D6CD2931E}"/>
    <cellStyle name="入力時間 4 2 7 2" xfId="26847" xr:uid="{AC9DEC5A-3BA6-42DC-A877-4F1933E4EE4A}"/>
    <cellStyle name="入力時間 4 2 8" xfId="15029" xr:uid="{351EADBB-E861-41E4-83ED-9B01AE157F23}"/>
    <cellStyle name="入力時間 4 2 8 2" xfId="27394" xr:uid="{41A85DCC-CCD1-4812-A386-85CA82687F05}"/>
    <cellStyle name="入力時間 4 2 9" xfId="15423" xr:uid="{C8356738-7EDA-44B7-9E3E-D81EFDD91C74}"/>
    <cellStyle name="入力時間 4 2 9 2" xfId="27763" xr:uid="{DEA618F8-6D7C-4905-9D76-1DBE7896EB2D}"/>
    <cellStyle name="入力時間 4 20" xfId="15422" xr:uid="{46655344-F62B-43BD-8F30-C3924BD69359}"/>
    <cellStyle name="入力時間 4 20 2" xfId="27762" xr:uid="{62F416E9-9631-4D1F-BFEC-07276A8F27A0}"/>
    <cellStyle name="入力時間 4 21" xfId="15749" xr:uid="{01701D8A-0D4F-4990-9911-7CF9C9A7AC29}"/>
    <cellStyle name="入力時間 4 3" xfId="13679" xr:uid="{0064DB5D-8353-494F-A2E8-A129C8F379AB}"/>
    <cellStyle name="入力時間 4 3 2" xfId="13680" xr:uid="{953B011A-B692-44AD-B530-B342F1DD246B}"/>
    <cellStyle name="入力時間 4 3 2 2" xfId="26849" xr:uid="{2A42C625-818E-4B5D-84FC-D747117A7872}"/>
    <cellStyle name="入力時間 4 3 3" xfId="13681" xr:uid="{D6B2599B-8447-4DFA-A081-A980A64752B9}"/>
    <cellStyle name="入力時間 4 3 3 2" xfId="26850" xr:uid="{8D25A4BB-57AC-4E04-A98E-1DB529191552}"/>
    <cellStyle name="入力時間 4 3 4" xfId="13682" xr:uid="{31E98B07-2EC5-4749-8E7C-08CC186E2BBB}"/>
    <cellStyle name="入力時間 4 3 4 2" xfId="26851" xr:uid="{612B649E-90AA-46E4-ACE5-3A5DE10908F0}"/>
    <cellStyle name="入力時間 4 3 5" xfId="26848" xr:uid="{33C06AB0-7A9F-4339-941A-D7108AA340D2}"/>
    <cellStyle name="入力時間 4 4" xfId="13683" xr:uid="{98324201-5822-410F-BFA2-A53292F4336B}"/>
    <cellStyle name="入力時間 4 4 2" xfId="13684" xr:uid="{14CE8C01-7C0A-4099-8072-640682AFA74B}"/>
    <cellStyle name="入力時間 4 4 2 2" xfId="26853" xr:uid="{6DC9E025-779D-4884-BCD1-B478DBBCD007}"/>
    <cellStyle name="入力時間 4 4 3" xfId="13685" xr:uid="{B43C69CA-C0BA-44CB-ABE1-C4A1C74958AD}"/>
    <cellStyle name="入力時間 4 4 3 2" xfId="26854" xr:uid="{477C1517-A062-49EA-92D2-4E9604AB28A1}"/>
    <cellStyle name="入力時間 4 4 4" xfId="13686" xr:uid="{ED7D8F0E-A3E3-4F23-885D-3E98417C09F2}"/>
    <cellStyle name="入力時間 4 4 4 2" xfId="26855" xr:uid="{7A679FF5-1650-437F-9053-C9F8BBFF2069}"/>
    <cellStyle name="入力時間 4 4 5" xfId="26852" xr:uid="{CA0CA3DA-3D44-4860-BBC5-0460508B9848}"/>
    <cellStyle name="入力時間 4 5" xfId="13687" xr:uid="{2CEF7807-6F23-437B-AB1A-ACEF3B724DB4}"/>
    <cellStyle name="入力時間 4 5 2" xfId="13688" xr:uid="{77E98421-1795-417A-B819-19AB870D2CA0}"/>
    <cellStyle name="入力時間 4 5 2 2" xfId="26857" xr:uid="{B28BAB83-0A80-47E5-BB1C-697F5CA6D234}"/>
    <cellStyle name="入力時間 4 5 3" xfId="13689" xr:uid="{07997897-485C-4824-A594-D0B67F709FEE}"/>
    <cellStyle name="入力時間 4 5 3 2" xfId="26858" xr:uid="{E1655EBC-FCDF-4026-B0E1-E554AFE96C2E}"/>
    <cellStyle name="入力時間 4 5 4" xfId="13690" xr:uid="{BCAC781B-C817-494A-81CE-16EFE459EFCB}"/>
    <cellStyle name="入力時間 4 5 4 2" xfId="26859" xr:uid="{D513C1B9-2F9B-44C9-9605-54EE31D980C4}"/>
    <cellStyle name="入力時間 4 5 5" xfId="26856" xr:uid="{337E4284-5D0E-46BB-9868-434CB29A21E6}"/>
    <cellStyle name="入力時間 4 6" xfId="13691" xr:uid="{59AD4682-3474-4569-94E4-A1C7A6D5EB1B}"/>
    <cellStyle name="入力時間 4 6 2" xfId="26860" xr:uid="{1DC61EB1-A165-4B20-ADE8-8E4768FB5F75}"/>
    <cellStyle name="入力時間 4 7" xfId="13692" xr:uid="{B405D905-7B80-4F85-9097-520806A2C7D1}"/>
    <cellStyle name="入力時間 4 7 2" xfId="26861" xr:uid="{31D73C65-5A82-4D3A-89DC-0675FBC72F06}"/>
    <cellStyle name="入力時間 4 8" xfId="13693" xr:uid="{93A5062E-F758-4894-AB6E-CF8522F1AC2D}"/>
    <cellStyle name="入力時間 4 8 2" xfId="26862" xr:uid="{ACF01E6E-CFBF-4BF2-B637-33A0B32B471A}"/>
    <cellStyle name="入力時間 4 9" xfId="13694" xr:uid="{104ED071-018D-46B3-8230-8B27F435E163}"/>
    <cellStyle name="入力時間 4 9 2" xfId="26863" xr:uid="{F1011E66-731D-4EC9-BA8E-5E56B1E369F7}"/>
    <cellStyle name="入力時間 5" xfId="1315" xr:uid="{6892D3C8-BFA1-4C7B-BDB4-CF7F0423FCB1}"/>
    <cellStyle name="入力時間 5 10" xfId="13695" xr:uid="{1F78417B-D045-4C80-BCA7-A03424A3CBF1}"/>
    <cellStyle name="入力時間 5 10 2" xfId="26864" xr:uid="{873E655C-096A-49C4-902E-11F458F1AB5A}"/>
    <cellStyle name="入力時間 5 11" xfId="13696" xr:uid="{35AB9DED-FF03-4116-969D-8A1F80241FA2}"/>
    <cellStyle name="入力時間 5 11 2" xfId="26865" xr:uid="{F3BE9DEA-4356-437C-AAEE-D466069ACDA1}"/>
    <cellStyle name="入力時間 5 12" xfId="13697" xr:uid="{0CBC3B1F-1024-4A92-94A1-DB516B946A11}"/>
    <cellStyle name="入力時間 5 12 2" xfId="26866" xr:uid="{A784397E-3857-4E23-8039-1D9E2116624E}"/>
    <cellStyle name="入力時間 5 13" xfId="13698" xr:uid="{A86A5C85-135D-484B-8E4A-98DBDAC83D5D}"/>
    <cellStyle name="入力時間 5 13 2" xfId="26867" xr:uid="{732F43C3-4104-40D3-AAC2-74E70A2932AE}"/>
    <cellStyle name="入力時間 5 14" xfId="13699" xr:uid="{E87331D3-6D82-4A9B-87F4-CE3FCA88556D}"/>
    <cellStyle name="入力時間 5 14 2" xfId="26868" xr:uid="{B4228674-4B97-4B93-84E1-A05A9C6CA1BA}"/>
    <cellStyle name="入力時間 5 15" xfId="13700" xr:uid="{144F1D53-0DCE-4E08-9501-90B8E058A91B}"/>
    <cellStyle name="入力時間 5 15 2" xfId="26869" xr:uid="{3674CB96-BBD4-4495-8F5A-E67814BE0302}"/>
    <cellStyle name="入力時間 5 16" xfId="13701" xr:uid="{D690AC08-474F-402D-8470-B0A66980A072}"/>
    <cellStyle name="入力時間 5 16 2" xfId="26870" xr:uid="{6C551475-D89E-4F96-ADEB-C640E2520489}"/>
    <cellStyle name="入力時間 5 17" xfId="13702" xr:uid="{175272D3-A821-44B5-8FD0-581A33A6179D}"/>
    <cellStyle name="入力時間 5 17 2" xfId="26871" xr:uid="{A70E87F4-E7DC-4F4C-A8C5-0BF837796002}"/>
    <cellStyle name="入力時間 5 18" xfId="13703" xr:uid="{4F500D43-A126-47A4-BA67-A23EE2D60016}"/>
    <cellStyle name="入力時間 5 18 2" xfId="26872" xr:uid="{EFFF3041-646C-4548-AE8B-C0CC24B0FBCF}"/>
    <cellStyle name="入力時間 5 19" xfId="15030" xr:uid="{D0281C3E-AF75-4C72-B455-070EBD85865A}"/>
    <cellStyle name="入力時間 5 19 2" xfId="27395" xr:uid="{10BE711B-69DD-4E01-B044-52BC86E99A6A}"/>
    <cellStyle name="入力時間 5 2" xfId="13704" xr:uid="{524F5067-43A8-460D-93B4-F01CD2274749}"/>
    <cellStyle name="入力時間 5 2 10" xfId="26873" xr:uid="{00BAAF29-3354-4DB3-9B7B-9CE9BF6ED682}"/>
    <cellStyle name="入力時間 5 2 2" xfId="13705" xr:uid="{F69C4A01-7CDC-42ED-8151-E7DAE53108D7}"/>
    <cellStyle name="入力時間 5 2 2 2" xfId="13706" xr:uid="{23D761B6-4E2D-4B57-9DBD-DAE3AD669DF3}"/>
    <cellStyle name="入力時間 5 2 2 2 2" xfId="26875" xr:uid="{32285497-DC3C-4FC9-A51B-144229DCA477}"/>
    <cellStyle name="入力時間 5 2 2 3" xfId="13707" xr:uid="{A01B6359-2EA0-48C7-96B8-0553AFA07829}"/>
    <cellStyle name="入力時間 5 2 2 3 2" xfId="26876" xr:uid="{AF2684B9-6294-49BF-AD30-5D1AD6C8AAAC}"/>
    <cellStyle name="入力時間 5 2 2 4" xfId="13708" xr:uid="{80BD657C-FC41-45C4-B068-6B7636E0D4C7}"/>
    <cellStyle name="入力時間 5 2 2 4 2" xfId="26877" xr:uid="{B98E0EB1-772C-4D44-A342-B6818EF0C7C7}"/>
    <cellStyle name="入力時間 5 2 2 5" xfId="26874" xr:uid="{626AAFA8-03F1-4CEF-8ED5-1681A23AA4E8}"/>
    <cellStyle name="入力時間 5 2 3" xfId="13709" xr:uid="{ACB33145-5BDE-479C-85EF-66D01166C10E}"/>
    <cellStyle name="入力時間 5 2 3 2" xfId="26878" xr:uid="{C7C90550-21C0-43C2-80DE-5F06105175D8}"/>
    <cellStyle name="入力時間 5 2 4" xfId="13710" xr:uid="{6D412277-7A3B-44A1-9EAA-FE2781354E75}"/>
    <cellStyle name="入力時間 5 2 4 2" xfId="26879" xr:uid="{0D8AC6E5-E96E-4495-835F-49CBEFDC9EFE}"/>
    <cellStyle name="入力時間 5 2 5" xfId="13711" xr:uid="{EF4E95F4-9B3F-40DC-A0F7-CE18BB8481BB}"/>
    <cellStyle name="入力時間 5 2 5 2" xfId="26880" xr:uid="{2DEC3B7D-E22D-4240-8AF8-AFD17605AE4C}"/>
    <cellStyle name="入力時間 5 2 6" xfId="13712" xr:uid="{15D73605-513B-4E1F-80D0-38909291F0E8}"/>
    <cellStyle name="入力時間 5 2 6 2" xfId="26881" xr:uid="{FA71D27F-FF12-4AFA-A800-D08BC774AF33}"/>
    <cellStyle name="入力時間 5 2 7" xfId="13713" xr:uid="{97EEE356-8747-4476-B818-81ED4C25C670}"/>
    <cellStyle name="入力時間 5 2 7 2" xfId="26882" xr:uid="{F1E3FBE3-1CBF-4A40-A75C-1AF2466B71F3}"/>
    <cellStyle name="入力時間 5 2 8" xfId="15031" xr:uid="{4E57039A-1149-46DA-8DEC-80909FDFD758}"/>
    <cellStyle name="入力時間 5 2 8 2" xfId="27396" xr:uid="{5DC31EB6-49FB-48B5-8EA8-90A0DF29F900}"/>
    <cellStyle name="入力時間 5 2 9" xfId="15425" xr:uid="{BF7A9DE1-4F09-459E-AD56-1045A578386E}"/>
    <cellStyle name="入力時間 5 2 9 2" xfId="27765" xr:uid="{DAEF2159-D75F-4DAE-8FDF-D5609820D483}"/>
    <cellStyle name="入力時間 5 20" xfId="15424" xr:uid="{CC9CC67C-DF6F-4E36-AD19-E06B8A0F70AE}"/>
    <cellStyle name="入力時間 5 20 2" xfId="27764" xr:uid="{52E87824-E62F-4EDC-9E28-0CCA4B463FF8}"/>
    <cellStyle name="入力時間 5 21" xfId="15750" xr:uid="{AB029199-35F0-46DD-948F-878039441191}"/>
    <cellStyle name="入力時間 5 3" xfId="13714" xr:uid="{430FBECB-B628-4EF3-9B6A-A523E4361A9F}"/>
    <cellStyle name="入力時間 5 3 2" xfId="13715" xr:uid="{68AD1F69-2AFB-41EA-954E-9B12A2CF11CF}"/>
    <cellStyle name="入力時間 5 3 2 2" xfId="26884" xr:uid="{8C57FE42-3F02-413C-A512-5448628EC663}"/>
    <cellStyle name="入力時間 5 3 3" xfId="13716" xr:uid="{1D3660DE-1945-41CA-AA70-D091530F5DF6}"/>
    <cellStyle name="入力時間 5 3 3 2" xfId="26885" xr:uid="{B74F76A1-4CBA-4320-9AFD-EEBAB739AB15}"/>
    <cellStyle name="入力時間 5 3 4" xfId="13717" xr:uid="{311318E0-DD28-4007-A182-619BB1F49B45}"/>
    <cellStyle name="入力時間 5 3 4 2" xfId="26886" xr:uid="{96833F2B-884E-439B-A6F7-011728DD39F7}"/>
    <cellStyle name="入力時間 5 3 5" xfId="26883" xr:uid="{499DB8CF-A75B-4780-B246-264B870E5CF4}"/>
    <cellStyle name="入力時間 5 4" xfId="13718" xr:uid="{3053D3C3-2AF2-4CDA-942C-3841856C6DE4}"/>
    <cellStyle name="入力時間 5 4 2" xfId="13719" xr:uid="{ABB1872E-E6D9-47F4-A0DB-9799EAFB8F32}"/>
    <cellStyle name="入力時間 5 4 2 2" xfId="26888" xr:uid="{4D221CE8-E703-4253-9D0D-4B729F84BDAB}"/>
    <cellStyle name="入力時間 5 4 3" xfId="13720" xr:uid="{61B97505-6434-4B62-A8FA-6506BBA811B6}"/>
    <cellStyle name="入力時間 5 4 3 2" xfId="26889" xr:uid="{3CA6F57D-D4B6-4A19-8756-364B7736BE49}"/>
    <cellStyle name="入力時間 5 4 4" xfId="13721" xr:uid="{3844326E-4ACE-44B4-B73A-8FAF8FAB85B2}"/>
    <cellStyle name="入力時間 5 4 4 2" xfId="26890" xr:uid="{79F01AC4-B47A-44A8-9795-66D6BB47B98A}"/>
    <cellStyle name="入力時間 5 4 5" xfId="26887" xr:uid="{4133EAF0-D917-4350-9462-13901E010210}"/>
    <cellStyle name="入力時間 5 5" xfId="13722" xr:uid="{A18DCF51-164A-43A4-934B-F3CB0965DAB7}"/>
    <cellStyle name="入力時間 5 5 2" xfId="13723" xr:uid="{15C14778-80DC-4050-9100-96CDAD549ABF}"/>
    <cellStyle name="入力時間 5 5 2 2" xfId="26892" xr:uid="{261CA091-AE7D-45DD-9480-E08B8AA6289A}"/>
    <cellStyle name="入力時間 5 5 3" xfId="13724" xr:uid="{3EDD4616-064F-4F17-919C-39600499AE0E}"/>
    <cellStyle name="入力時間 5 5 3 2" xfId="26893" xr:uid="{5C3A7459-E361-4D68-BD06-6833087C7B1C}"/>
    <cellStyle name="入力時間 5 5 4" xfId="13725" xr:uid="{F2600E10-C772-4B9F-9A0E-B06AB273321B}"/>
    <cellStyle name="入力時間 5 5 4 2" xfId="26894" xr:uid="{0BB722EC-1630-45CE-9EF3-4CE959D4A9BC}"/>
    <cellStyle name="入力時間 5 5 5" xfId="26891" xr:uid="{89255C4D-3E7C-4FA8-8E1C-00A21D4D268D}"/>
    <cellStyle name="入力時間 5 6" xfId="13726" xr:uid="{D2194663-ED56-4516-9012-F884037A19D6}"/>
    <cellStyle name="入力時間 5 6 2" xfId="26895" xr:uid="{A5BCE97D-D574-43C1-BDBB-4B3474D728C2}"/>
    <cellStyle name="入力時間 5 7" xfId="13727" xr:uid="{7DF99A7F-075D-4C89-87BC-39CBD2BB2E22}"/>
    <cellStyle name="入力時間 5 7 2" xfId="26896" xr:uid="{1819C72F-BDA6-4200-A6C4-D59108D9CD6D}"/>
    <cellStyle name="入力時間 5 8" xfId="13728" xr:uid="{8021F6CB-098C-4D9F-B2F6-8083DFDACDDA}"/>
    <cellStyle name="入力時間 5 8 2" xfId="26897" xr:uid="{42BAB408-FCC9-4CBB-9B13-DC62E2F4FED8}"/>
    <cellStyle name="入力時間 5 9" xfId="13729" xr:uid="{0183CE56-9A7C-4C67-9603-DFACA1E968D4}"/>
    <cellStyle name="入力時間 5 9 2" xfId="26898" xr:uid="{F7FF9721-3CE1-4CDB-B7E1-26589BFE12E7}"/>
    <cellStyle name="入力時間 6" xfId="1316" xr:uid="{BCF7C1AF-2332-468D-A37A-B25EA557BB73}"/>
    <cellStyle name="入力時間 6 10" xfId="13730" xr:uid="{C04B86A6-6761-463E-A512-372A0FDA3B1D}"/>
    <cellStyle name="入力時間 6 10 2" xfId="26899" xr:uid="{887EAD45-9114-4855-B6F7-DF5DF8293A78}"/>
    <cellStyle name="入力時間 6 11" xfId="13731" xr:uid="{FE3A1FF4-6C88-44F6-BE92-A6D7B30C0FC2}"/>
    <cellStyle name="入力時間 6 11 2" xfId="26900" xr:uid="{AA77C793-B7F6-4281-8B5F-E0F80F50C782}"/>
    <cellStyle name="入力時間 6 12" xfId="13732" xr:uid="{D783C593-0FE9-4952-ADFA-E3C2C5F9AEB0}"/>
    <cellStyle name="入力時間 6 12 2" xfId="26901" xr:uid="{8CE401D2-BA99-4B0F-AB7D-7BEE0D29CC50}"/>
    <cellStyle name="入力時間 6 13" xfId="13733" xr:uid="{BDC9FACD-A04D-44FB-A58F-30A495BD2B32}"/>
    <cellStyle name="入力時間 6 13 2" xfId="26902" xr:uid="{511D18F7-A712-414F-AB68-2E5681F1B1CD}"/>
    <cellStyle name="入力時間 6 14" xfId="13734" xr:uid="{96E6AB48-81CD-4218-BF6A-849C5B40CE01}"/>
    <cellStyle name="入力時間 6 14 2" xfId="26903" xr:uid="{FDE79B80-8A50-4781-A730-BC4C7A5383DC}"/>
    <cellStyle name="入力時間 6 15" xfId="13735" xr:uid="{1CC0F2A9-FBA2-45B5-BC38-02C71CB67FCE}"/>
    <cellStyle name="入力時間 6 15 2" xfId="26904" xr:uid="{030AFE6D-8764-493E-9159-98A2D7C23E23}"/>
    <cellStyle name="入力時間 6 16" xfId="13736" xr:uid="{89C19232-09C5-45C4-8ABE-D96DBE5DAEA1}"/>
    <cellStyle name="入力時間 6 16 2" xfId="26905" xr:uid="{6F61D61E-FD8C-4373-A357-2A9C79C6F88E}"/>
    <cellStyle name="入力時間 6 17" xfId="13737" xr:uid="{1B31029D-B3AD-4CD6-887F-CC04F25357EA}"/>
    <cellStyle name="入力時間 6 17 2" xfId="26906" xr:uid="{98FF23E4-07B6-4DB4-ADD1-BC9C195E83B4}"/>
    <cellStyle name="入力時間 6 18" xfId="13738" xr:uid="{13A75F11-E67C-407B-BE61-48949C39158D}"/>
    <cellStyle name="入力時間 6 18 2" xfId="26907" xr:uid="{34B23C9D-4A20-4A61-BAE5-E8B746725833}"/>
    <cellStyle name="入力時間 6 19" xfId="15032" xr:uid="{FAFDF840-CC11-4F5A-9A14-94E7CC208923}"/>
    <cellStyle name="入力時間 6 19 2" xfId="27397" xr:uid="{0B459E75-1738-46A6-BBF1-D4CA615CBC11}"/>
    <cellStyle name="入力時間 6 2" xfId="13739" xr:uid="{A293FA68-0EA3-4E89-AF40-99DC40411203}"/>
    <cellStyle name="入力時間 6 2 10" xfId="26908" xr:uid="{C1E0E021-2C8D-4722-912A-818F264865A8}"/>
    <cellStyle name="入力時間 6 2 2" xfId="13740" xr:uid="{2AB1CB0A-29D8-403F-97D4-5EEFD3338F29}"/>
    <cellStyle name="入力時間 6 2 2 2" xfId="13741" xr:uid="{331791C4-B44A-4BD3-8957-379B39D371FE}"/>
    <cellStyle name="入力時間 6 2 2 2 2" xfId="26910" xr:uid="{695CC19A-FB15-42F3-BEA8-67EDDD99A24E}"/>
    <cellStyle name="入力時間 6 2 2 3" xfId="13742" xr:uid="{51282934-D432-481D-AC7A-2D7D55FA8637}"/>
    <cellStyle name="入力時間 6 2 2 3 2" xfId="26911" xr:uid="{10A0626F-8A22-40EB-AC82-35AE0E2652BC}"/>
    <cellStyle name="入力時間 6 2 2 4" xfId="13743" xr:uid="{C03E8854-858B-4A58-B362-67C4F21CED74}"/>
    <cellStyle name="入力時間 6 2 2 4 2" xfId="26912" xr:uid="{98614EAE-C1B2-45BA-AC43-1FA835A8D3F6}"/>
    <cellStyle name="入力時間 6 2 2 5" xfId="26909" xr:uid="{2178A81F-19F0-44BD-989D-B7B2FAD57DBB}"/>
    <cellStyle name="入力時間 6 2 3" xfId="13744" xr:uid="{758BE522-D02E-4D1F-8A87-8FFC0E8F155B}"/>
    <cellStyle name="入力時間 6 2 3 2" xfId="26913" xr:uid="{1B3551FD-2F03-4F96-A9B6-F8F21EF631E9}"/>
    <cellStyle name="入力時間 6 2 4" xfId="13745" xr:uid="{076A23E0-FD0D-4387-B0A2-262C610D5F1F}"/>
    <cellStyle name="入力時間 6 2 4 2" xfId="26914" xr:uid="{57AA7267-1199-4DCD-ACD0-0EB9E2B48378}"/>
    <cellStyle name="入力時間 6 2 5" xfId="13746" xr:uid="{AC92A7AF-D314-46E8-B493-8853EFFE480C}"/>
    <cellStyle name="入力時間 6 2 5 2" xfId="26915" xr:uid="{A241CA61-2C38-444A-9B61-5B612E82BDE0}"/>
    <cellStyle name="入力時間 6 2 6" xfId="13747" xr:uid="{7938CEAF-2C5E-4831-97D1-21F54517428F}"/>
    <cellStyle name="入力時間 6 2 6 2" xfId="26916" xr:uid="{0F64AD03-4FC4-4C33-9364-E6ADDD133AFA}"/>
    <cellStyle name="入力時間 6 2 7" xfId="13748" xr:uid="{BA6BF1D4-FFDA-40B3-B4F5-E4D536B811BD}"/>
    <cellStyle name="入力時間 6 2 7 2" xfId="26917" xr:uid="{59ACCE3E-80E9-4A2E-9CD5-A0C78EB90A62}"/>
    <cellStyle name="入力時間 6 2 8" xfId="15033" xr:uid="{372F90B0-07E9-48B8-A466-05257A1C9BBA}"/>
    <cellStyle name="入力時間 6 2 8 2" xfId="27398" xr:uid="{94CD4942-FFF6-4AD2-AB5D-29E30C69D150}"/>
    <cellStyle name="入力時間 6 2 9" xfId="15427" xr:uid="{9E77B23E-0B56-4A86-AC77-54830C4D4564}"/>
    <cellStyle name="入力時間 6 2 9 2" xfId="27767" xr:uid="{B2991C6D-D3BB-4FFB-A469-6A22A2214C85}"/>
    <cellStyle name="入力時間 6 20" xfId="15426" xr:uid="{51723622-BD17-4BD8-B521-B518C1371D42}"/>
    <cellStyle name="入力時間 6 20 2" xfId="27766" xr:uid="{466DED42-BED5-46D3-AE8E-CFD3D9A0CD3D}"/>
    <cellStyle name="入力時間 6 21" xfId="15751" xr:uid="{4B5564E8-CC80-44B3-9268-31FF84125435}"/>
    <cellStyle name="入力時間 6 3" xfId="13749" xr:uid="{19F45763-47AE-4103-A742-076E2858532D}"/>
    <cellStyle name="入力時間 6 3 2" xfId="13750" xr:uid="{BAC53C21-9DB4-40B2-B847-7E4C00CDF056}"/>
    <cellStyle name="入力時間 6 3 2 2" xfId="26919" xr:uid="{469F82D7-09AE-4959-A219-0FF63910C7A3}"/>
    <cellStyle name="入力時間 6 3 3" xfId="13751" xr:uid="{B64982D6-1904-45E4-8041-987383E42FD4}"/>
    <cellStyle name="入力時間 6 3 3 2" xfId="26920" xr:uid="{83743030-507B-4829-9371-BE3C24A054F9}"/>
    <cellStyle name="入力時間 6 3 4" xfId="13752" xr:uid="{19CC719E-29B0-4209-B062-1487428CB9ED}"/>
    <cellStyle name="入力時間 6 3 4 2" xfId="26921" xr:uid="{FF64A59C-7A2E-4E09-B38D-0DC8788E9D36}"/>
    <cellStyle name="入力時間 6 3 5" xfId="26918" xr:uid="{B6882EB5-5D1A-46C1-BC21-B4A18945E57B}"/>
    <cellStyle name="入力時間 6 4" xfId="13753" xr:uid="{A9F40F51-3996-4D28-B31B-CCC0648D7830}"/>
    <cellStyle name="入力時間 6 4 2" xfId="13754" xr:uid="{ED40BE41-5C81-4D35-B6F5-0EF0E007DBBE}"/>
    <cellStyle name="入力時間 6 4 2 2" xfId="26923" xr:uid="{BFD4DDEA-B5B5-458A-97B2-0340A2265E91}"/>
    <cellStyle name="入力時間 6 4 3" xfId="13755" xr:uid="{F4937A03-8D2F-4BBC-B69F-AF167FBF1C70}"/>
    <cellStyle name="入力時間 6 4 3 2" xfId="26924" xr:uid="{C30E9506-DFEA-4926-9C72-52927754EA31}"/>
    <cellStyle name="入力時間 6 4 4" xfId="13756" xr:uid="{6A1C6959-2454-42AD-BA1E-1FD1FE372A7E}"/>
    <cellStyle name="入力時間 6 4 4 2" xfId="26925" xr:uid="{60389C09-B1C5-4C88-95FA-EB9CDBEA485B}"/>
    <cellStyle name="入力時間 6 4 5" xfId="26922" xr:uid="{72CF6B20-5D05-45C9-8912-67BAB301A035}"/>
    <cellStyle name="入力時間 6 5" xfId="13757" xr:uid="{B7663A0A-3EEF-498C-9D2E-5A6FD758592E}"/>
    <cellStyle name="入力時間 6 5 2" xfId="13758" xr:uid="{6B7F3948-9561-414D-B4AA-693E6EC7E806}"/>
    <cellStyle name="入力時間 6 5 2 2" xfId="26927" xr:uid="{FDDDAEE2-CA03-4476-A224-6038C842BED8}"/>
    <cellStyle name="入力時間 6 5 3" xfId="13759" xr:uid="{0E5545B9-F72D-4918-AA98-34C07D167822}"/>
    <cellStyle name="入力時間 6 5 3 2" xfId="26928" xr:uid="{3169E01E-2883-4FC7-9C55-7485DFC131C9}"/>
    <cellStyle name="入力時間 6 5 4" xfId="13760" xr:uid="{0FA76282-36AD-4E21-B889-45C7F4197958}"/>
    <cellStyle name="入力時間 6 5 4 2" xfId="26929" xr:uid="{4D86AF6A-831E-4A90-8988-832559924C7E}"/>
    <cellStyle name="入力時間 6 5 5" xfId="26926" xr:uid="{22FB7E8E-98DD-4A11-9D7E-FA90B659158D}"/>
    <cellStyle name="入力時間 6 6" xfId="13761" xr:uid="{F6FA2789-B96F-4E0A-BFFC-5403AC459EDE}"/>
    <cellStyle name="入力時間 6 6 2" xfId="26930" xr:uid="{2001588C-737F-4372-9CC9-DD5B98ADE4A3}"/>
    <cellStyle name="入力時間 6 7" xfId="13762" xr:uid="{98286225-FE86-48F9-A454-A180DDC071C9}"/>
    <cellStyle name="入力時間 6 7 2" xfId="26931" xr:uid="{A85CD358-5245-4252-90D9-DA8886578577}"/>
    <cellStyle name="入力時間 6 8" xfId="13763" xr:uid="{A47B87FF-2E2A-4C4A-9FB7-D6E5FBBEF445}"/>
    <cellStyle name="入力時間 6 8 2" xfId="26932" xr:uid="{0958498F-0D7F-4D0B-8E87-EBA5FE743678}"/>
    <cellStyle name="入力時間 6 9" xfId="13764" xr:uid="{2D509E7A-B577-44DC-8676-DFE94626E039}"/>
    <cellStyle name="入力時間 6 9 2" xfId="26933" xr:uid="{463C0D89-A77B-4185-AD87-EE2438F5AC63}"/>
    <cellStyle name="入力時間 7" xfId="1431" xr:uid="{46DA61ED-82ED-4760-9AE2-5299FA4E0F80}"/>
    <cellStyle name="入力時間 7 10" xfId="13765" xr:uid="{76270F1C-C7B4-4627-A3E4-82EC709591DC}"/>
    <cellStyle name="入力時間 7 10 2" xfId="26934" xr:uid="{77CAA240-0664-4A91-BD78-F475449D7756}"/>
    <cellStyle name="入力時間 7 11" xfId="13766" xr:uid="{D897C315-6BE7-485E-81F9-B72EC2A47437}"/>
    <cellStyle name="入力時間 7 11 2" xfId="26935" xr:uid="{D0FF0269-9E49-48BC-98F3-2A5AA0900717}"/>
    <cellStyle name="入力時間 7 12" xfId="13767" xr:uid="{37257E50-9B8E-483E-BD75-D43576BF2D04}"/>
    <cellStyle name="入力時間 7 12 2" xfId="26936" xr:uid="{2AF56415-3653-49A5-88A4-6EDE91CF08C0}"/>
    <cellStyle name="入力時間 7 13" xfId="13768" xr:uid="{9DF69EF6-92D7-46DC-9C16-8F0F6A676B9F}"/>
    <cellStyle name="入力時間 7 13 2" xfId="26937" xr:uid="{78AC5E33-8CF3-4785-84F1-080C1B254B01}"/>
    <cellStyle name="入力時間 7 14" xfId="13769" xr:uid="{94FF4028-B4F1-489A-A1F8-CF2E3CCE3443}"/>
    <cellStyle name="入力時間 7 14 2" xfId="26938" xr:uid="{C8AEA13F-3350-4E17-93DE-8EF06DAD3D9E}"/>
    <cellStyle name="入力時間 7 15" xfId="13770" xr:uid="{54A8D087-8575-40F6-905F-7D0E914A0648}"/>
    <cellStyle name="入力時間 7 15 2" xfId="26939" xr:uid="{7610CFF8-4A03-41AB-BD89-8E77CA0099BA}"/>
    <cellStyle name="入力時間 7 16" xfId="13771" xr:uid="{A6C6D76A-501C-4882-9D92-781D852851B6}"/>
    <cellStyle name="入力時間 7 16 2" xfId="26940" xr:uid="{3EED94CF-125B-401A-AA62-3D58BAC1C2A0}"/>
    <cellStyle name="入力時間 7 17" xfId="15155" xr:uid="{C9B461B8-0585-448E-ADA9-61380B86E820}"/>
    <cellStyle name="入力時間 7 17 2" xfId="27495" xr:uid="{BACCF2E2-8893-442E-B693-FCA687812B9B}"/>
    <cellStyle name="入力時間 7 18" xfId="15531" xr:uid="{262395FF-4EA1-46BF-A775-502C95423D0F}"/>
    <cellStyle name="入力時間 7 18 2" xfId="27871" xr:uid="{A8385FC4-25ED-40FE-9945-808DF539EC4B}"/>
    <cellStyle name="入力時間 7 19" xfId="15786" xr:uid="{1EE63CD3-E465-4608-8BC7-C63C59614D25}"/>
    <cellStyle name="入力時間 7 2" xfId="13772" xr:uid="{89693EEB-3A6D-42F3-B0BC-3E816D350B76}"/>
    <cellStyle name="入力時間 7 2 2" xfId="13773" xr:uid="{56C33688-352F-42CE-8014-C8B91B71184E}"/>
    <cellStyle name="入力時間 7 2 2 2" xfId="13774" xr:uid="{D5B2266E-40D4-45E6-9072-6275FFF136DE}"/>
    <cellStyle name="入力時間 7 2 2 2 2" xfId="26943" xr:uid="{CC727C55-6F5B-4D76-B12E-55C7BCCF8D2D}"/>
    <cellStyle name="入力時間 7 2 2 3" xfId="13775" xr:uid="{2F696322-D712-4875-A156-4EE8857DFA78}"/>
    <cellStyle name="入力時間 7 2 2 3 2" xfId="26944" xr:uid="{6CDDD168-E43D-4E1D-A7F0-F9838491A0F6}"/>
    <cellStyle name="入力時間 7 2 2 4" xfId="13776" xr:uid="{5B495501-277A-4C21-A484-55AA07882C25}"/>
    <cellStyle name="入力時間 7 2 2 4 2" xfId="26945" xr:uid="{C23E3CFC-D794-42A5-9A41-F363471730B8}"/>
    <cellStyle name="入力時間 7 2 2 5" xfId="26942" xr:uid="{7F51C729-A25C-4FED-97BE-551122921513}"/>
    <cellStyle name="入力時間 7 2 3" xfId="13777" xr:uid="{3A5D924D-0139-4315-B9F6-08F104CB807B}"/>
    <cellStyle name="入力時間 7 2 3 2" xfId="26946" xr:uid="{AA065441-D5AF-4D92-8FD4-028A75A063FE}"/>
    <cellStyle name="入力時間 7 2 4" xfId="13778" xr:uid="{F9815FF0-0F21-4133-B3B4-CAB3E869AAD7}"/>
    <cellStyle name="入力時間 7 2 4 2" xfId="26947" xr:uid="{94C322A0-EBAA-426F-9C2B-E90CB0425DA3}"/>
    <cellStyle name="入力時間 7 2 5" xfId="13779" xr:uid="{74E16354-E4E8-4E86-BBEF-123BD2AF87BE}"/>
    <cellStyle name="入力時間 7 2 5 2" xfId="26948" xr:uid="{2981B8ED-FE06-431F-889A-EB348BD3A807}"/>
    <cellStyle name="入力時間 7 2 6" xfId="13780" xr:uid="{B7CE213E-383C-49BA-9154-855AF63E0110}"/>
    <cellStyle name="入力時間 7 2 6 2" xfId="26949" xr:uid="{5447CE42-8BEC-4540-925C-C9609FB2FAF2}"/>
    <cellStyle name="入力時間 7 2 7" xfId="26941" xr:uid="{BACFA9DE-D052-404B-8C39-2A3ECE405760}"/>
    <cellStyle name="入力時間 7 3" xfId="13781" xr:uid="{DA7C9826-98E3-40A9-AFD2-42C0EF1654EF}"/>
    <cellStyle name="入力時間 7 3 2" xfId="13782" xr:uid="{46CC9EAE-23E7-4333-AA46-110F3352933A}"/>
    <cellStyle name="入力時間 7 3 2 2" xfId="26951" xr:uid="{07BEC4F1-8A85-4A8A-A310-F21EE4D0C411}"/>
    <cellStyle name="入力時間 7 3 3" xfId="13783" xr:uid="{FFD48665-66E7-4EF0-8096-95CC0A525C3E}"/>
    <cellStyle name="入力時間 7 3 3 2" xfId="26952" xr:uid="{7434BE59-BCC0-4F95-B073-B36B81BDA663}"/>
    <cellStyle name="入力時間 7 3 4" xfId="13784" xr:uid="{B6D2A09F-A0CB-40E0-989C-50DD8D300440}"/>
    <cellStyle name="入力時間 7 3 4 2" xfId="26953" xr:uid="{33D32FDF-529F-4E41-960A-DF35BF2AB0CA}"/>
    <cellStyle name="入力時間 7 3 5" xfId="26950" xr:uid="{BB4A0570-F026-42A4-A9F0-BCED4165B542}"/>
    <cellStyle name="入力時間 7 4" xfId="13785" xr:uid="{441A4B45-E691-4920-904B-02CB1BBCD1A8}"/>
    <cellStyle name="入力時間 7 4 2" xfId="13786" xr:uid="{07A13982-0C04-4C75-B2B7-98ADDD1571FF}"/>
    <cellStyle name="入力時間 7 4 2 2" xfId="26955" xr:uid="{400D07B4-E997-4D1B-92A1-172AE2AB2157}"/>
    <cellStyle name="入力時間 7 4 3" xfId="13787" xr:uid="{FEA36614-3122-4B13-9A9D-10E69327B321}"/>
    <cellStyle name="入力時間 7 4 3 2" xfId="26956" xr:uid="{30B3130E-F609-43FE-8402-A93D1DC9CE0D}"/>
    <cellStyle name="入力時間 7 4 4" xfId="13788" xr:uid="{04C2777A-154D-497B-A09E-19DC0A9CF478}"/>
    <cellStyle name="入力時間 7 4 4 2" xfId="26957" xr:uid="{20C6249E-9928-4C14-B50F-77CA7A949568}"/>
    <cellStyle name="入力時間 7 4 5" xfId="26954" xr:uid="{E6B731A8-0B23-4CE5-BA2E-928CD33AE8FB}"/>
    <cellStyle name="入力時間 7 5" xfId="13789" xr:uid="{DEF8B50B-874A-4C5B-AF51-0F6A0EE54E25}"/>
    <cellStyle name="入力時間 7 5 2" xfId="13790" xr:uid="{575B73E9-700C-43AE-B542-9733B7A5878E}"/>
    <cellStyle name="入力時間 7 5 2 2" xfId="26959" xr:uid="{5E74779D-319C-49DD-91B2-B67FC2D9BA36}"/>
    <cellStyle name="入力時間 7 5 3" xfId="13791" xr:uid="{C9EDD518-7F38-466D-A093-3FED8F30AA71}"/>
    <cellStyle name="入力時間 7 5 3 2" xfId="26960" xr:uid="{93C19B2B-C122-4953-AE9E-DFF5AC2C9AE2}"/>
    <cellStyle name="入力時間 7 5 4" xfId="13792" xr:uid="{F7051CC0-5993-4109-A29E-B93E7ACF5553}"/>
    <cellStyle name="入力時間 7 5 4 2" xfId="26961" xr:uid="{134D6435-D6AD-40CF-8B55-3558B8CDBA99}"/>
    <cellStyle name="入力時間 7 5 5" xfId="26958" xr:uid="{FF1D9CB7-DB00-48B1-A0FF-60893419CE87}"/>
    <cellStyle name="入力時間 7 6" xfId="13793" xr:uid="{D0132318-945B-4840-8FE2-DA3E9821E633}"/>
    <cellStyle name="入力時間 7 6 2" xfId="26962" xr:uid="{5A1DF300-E245-401C-AE87-1BAE8A8D3058}"/>
    <cellStyle name="入力時間 7 7" xfId="13794" xr:uid="{C5303528-84BB-44B7-A2EE-F079529B30F6}"/>
    <cellStyle name="入力時間 7 7 2" xfId="26963" xr:uid="{BD4EB4E4-D10B-4243-8C53-B40152EA10E7}"/>
    <cellStyle name="入力時間 7 8" xfId="13795" xr:uid="{B3307746-708C-401D-BFA0-96584B92B030}"/>
    <cellStyle name="入力時間 7 8 2" xfId="26964" xr:uid="{BF3F0B89-F578-4C77-8CA4-040A60EC992B}"/>
    <cellStyle name="入力時間 7 9" xfId="13796" xr:uid="{C192DA3D-241A-4B0F-90B0-9A668D926533}"/>
    <cellStyle name="入力時間 7 9 2" xfId="26965" xr:uid="{EF09985F-9975-401B-9F4C-C791DD1DB728}"/>
    <cellStyle name="入力時間 8" xfId="1432" xr:uid="{AAFE8A16-1570-4F62-B632-F2F0C8A60EDD}"/>
    <cellStyle name="入力時間 8 10" xfId="13797" xr:uid="{11B1C980-3350-4C46-ABBD-BF5539706D76}"/>
    <cellStyle name="入力時間 8 10 2" xfId="26966" xr:uid="{A7C8093F-4607-42F6-B77D-0D5F7FF3AB77}"/>
    <cellStyle name="入力時間 8 11" xfId="13798" xr:uid="{1D4B893F-21BE-4A13-9B1A-9B1732C4E04B}"/>
    <cellStyle name="入力時間 8 11 2" xfId="26967" xr:uid="{F44CB57A-E10B-4557-BAC9-45731A5BC235}"/>
    <cellStyle name="入力時間 8 12" xfId="13799" xr:uid="{91C6DAD1-BBA1-4D34-AB2D-F23D6CF12094}"/>
    <cellStyle name="入力時間 8 12 2" xfId="26968" xr:uid="{BF93A02E-21E8-4F44-B2B2-28E4236B1F84}"/>
    <cellStyle name="入力時間 8 13" xfId="13800" xr:uid="{CD0F9B43-4193-4BC1-A4E6-2BDF832178D0}"/>
    <cellStyle name="入力時間 8 13 2" xfId="26969" xr:uid="{99DEB572-C1EB-4C59-8A7D-91D263A281F8}"/>
    <cellStyle name="入力時間 8 14" xfId="13801" xr:uid="{45E34459-D4CD-4EDD-B808-E94E20578E87}"/>
    <cellStyle name="入力時間 8 14 2" xfId="26970" xr:uid="{6BECABC1-3D5D-4D8D-8EA8-5E621EFBBBA6}"/>
    <cellStyle name="入力時間 8 15" xfId="13802" xr:uid="{6657A5E8-B6E6-4B84-A6A0-7CDFF5537AC9}"/>
    <cellStyle name="入力時間 8 15 2" xfId="26971" xr:uid="{28150270-4EA6-4D49-8CB7-1ED0D7C3C967}"/>
    <cellStyle name="入力時間 8 16" xfId="15787" xr:uid="{5DC4D81E-B667-481D-9660-D74BF2DC17DA}"/>
    <cellStyle name="入力時間 8 2" xfId="13803" xr:uid="{8F7963B5-F99C-4799-AC25-AA2589F1B9AF}"/>
    <cellStyle name="入力時間 8 2 2" xfId="13804" xr:uid="{08CAF216-3A18-440F-A545-F00F416A1DDD}"/>
    <cellStyle name="入力時間 8 2 2 2" xfId="13805" xr:uid="{F72C9AFE-FF4A-4A4A-9802-5883D4CB7874}"/>
    <cellStyle name="入力時間 8 2 2 2 2" xfId="26974" xr:uid="{4D812CB0-CD4B-4196-8109-C69FB3F31A19}"/>
    <cellStyle name="入力時間 8 2 2 3" xfId="13806" xr:uid="{261B2592-104E-4F0D-A763-83D285204EF0}"/>
    <cellStyle name="入力時間 8 2 2 3 2" xfId="26975" xr:uid="{8F092C86-D73A-40FE-8469-0AAC3ADBA5C7}"/>
    <cellStyle name="入力時間 8 2 2 4" xfId="13807" xr:uid="{D314E119-F332-4381-B469-4DB673ACB4B2}"/>
    <cellStyle name="入力時間 8 2 2 4 2" xfId="26976" xr:uid="{3CA783E3-543A-42C8-82D6-4851E6CFEBFF}"/>
    <cellStyle name="入力時間 8 2 2 5" xfId="26973" xr:uid="{B7D57956-F084-4912-B1F8-D9E5227B1BC2}"/>
    <cellStyle name="入力時間 8 2 3" xfId="13808" xr:uid="{D0D90B59-975F-4A17-9B32-34BAD6AB5CFD}"/>
    <cellStyle name="入力時間 8 2 3 2" xfId="26977" xr:uid="{2DC8AB5A-6583-4D82-8BAA-BA65A69FCA06}"/>
    <cellStyle name="入力時間 8 2 4" xfId="13809" xr:uid="{2A0415F7-6787-4A74-9D28-C28660B6D8F0}"/>
    <cellStyle name="入力時間 8 2 4 2" xfId="26978" xr:uid="{6F1066B2-18FA-4E3C-879C-70A5B78FB470}"/>
    <cellStyle name="入力時間 8 2 5" xfId="13810" xr:uid="{D2C55734-80EA-4D66-99E1-D8C3978A3F3A}"/>
    <cellStyle name="入力時間 8 2 5 2" xfId="26979" xr:uid="{C1094108-30C8-41D5-B74A-3AF74175AFE9}"/>
    <cellStyle name="入力時間 8 2 6" xfId="13811" xr:uid="{C08327D6-D587-4237-B910-FCDD2CE63111}"/>
    <cellStyle name="入力時間 8 2 6 2" xfId="26980" xr:uid="{4431FB41-0EBD-4800-9039-670EE772BB11}"/>
    <cellStyle name="入力時間 8 2 7" xfId="26972" xr:uid="{16B4E9A1-23B4-4C16-8361-6389C41BC67E}"/>
    <cellStyle name="入力時間 8 3" xfId="13812" xr:uid="{353F5F22-048E-4430-894D-0A68E1FBE330}"/>
    <cellStyle name="入力時間 8 3 2" xfId="13813" xr:uid="{C127203C-448A-4F8C-9989-581EE30585FE}"/>
    <cellStyle name="入力時間 8 3 2 2" xfId="26982" xr:uid="{992B2ADA-A9C3-4512-93A6-968C6401E19F}"/>
    <cellStyle name="入力時間 8 3 3" xfId="13814" xr:uid="{8703F184-0911-42D5-BFA5-AA0144BFCEB3}"/>
    <cellStyle name="入力時間 8 3 3 2" xfId="26983" xr:uid="{68F8C195-D5A2-4791-9DE3-D39FB949F3A0}"/>
    <cellStyle name="入力時間 8 3 4" xfId="13815" xr:uid="{C8D60F96-6BB3-44F3-A24F-8CEA4893B39F}"/>
    <cellStyle name="入力時間 8 3 4 2" xfId="26984" xr:uid="{4E9A6E25-3212-4E1E-B021-175A9902ACF3}"/>
    <cellStyle name="入力時間 8 3 5" xfId="26981" xr:uid="{704978AD-838F-4DCD-86CF-79FF964DC806}"/>
    <cellStyle name="入力時間 8 4" xfId="13816" xr:uid="{12F512BF-CD76-44C2-84DB-34E2E21D8810}"/>
    <cellStyle name="入力時間 8 4 2" xfId="13817" xr:uid="{F4FA2B05-0175-429F-9EAA-ACE73E9145ED}"/>
    <cellStyle name="入力時間 8 4 2 2" xfId="26986" xr:uid="{61F29F2E-3D57-44B7-8D9F-88DBCE9375AA}"/>
    <cellStyle name="入力時間 8 4 3" xfId="13818" xr:uid="{84D53E41-BF64-4B94-B264-C0220A0C8154}"/>
    <cellStyle name="入力時間 8 4 3 2" xfId="26987" xr:uid="{E22586E1-3954-4CBF-B9E1-DAFF2F255CC1}"/>
    <cellStyle name="入力時間 8 4 4" xfId="13819" xr:uid="{781E922D-9C92-444D-8B82-52B5AB5D1EEE}"/>
    <cellStyle name="入力時間 8 4 4 2" xfId="26988" xr:uid="{2FFBA25B-F8FA-48F3-88E5-64EFB1AEB402}"/>
    <cellStyle name="入力時間 8 4 5" xfId="26985" xr:uid="{AA381229-E3C7-4955-9CD1-72685DC00671}"/>
    <cellStyle name="入力時間 8 5" xfId="13820" xr:uid="{524D02FA-4547-4505-8F21-347BC3F4860C}"/>
    <cellStyle name="入力時間 8 5 2" xfId="13821" xr:uid="{3E7682E0-4B45-4A24-9F5A-A57FEEC7C951}"/>
    <cellStyle name="入力時間 8 5 2 2" xfId="26990" xr:uid="{3D114EDA-8472-4BBD-A38F-5F1A1C36F750}"/>
    <cellStyle name="入力時間 8 5 3" xfId="13822" xr:uid="{4B6E005D-58AE-42C5-A1BF-108D941245A4}"/>
    <cellStyle name="入力時間 8 5 3 2" xfId="26991" xr:uid="{0AB01678-7187-4899-BD51-B01E68E010A3}"/>
    <cellStyle name="入力時間 8 5 4" xfId="13823" xr:uid="{4C4FE3B2-4DF2-4E2E-B034-ACFB6F51828E}"/>
    <cellStyle name="入力時間 8 5 4 2" xfId="26992" xr:uid="{E07166F7-5A48-4779-B934-D38B5F0A1780}"/>
    <cellStyle name="入力時間 8 5 5" xfId="26989" xr:uid="{191B61E6-325C-4255-81FA-F60F03258735}"/>
    <cellStyle name="入力時間 8 6" xfId="13824" xr:uid="{D53D421E-50DD-402A-AD57-6EDC8A23EAF5}"/>
    <cellStyle name="入力時間 8 6 2" xfId="26993" xr:uid="{0E6D4CAA-B512-469D-8621-64049C532DDB}"/>
    <cellStyle name="入力時間 8 7" xfId="13825" xr:uid="{89CDFED1-0512-4BBC-A08C-39277459DEC6}"/>
    <cellStyle name="入力時間 8 7 2" xfId="26994" xr:uid="{8D5F983C-1CB3-4CC4-A423-F613AB3E9429}"/>
    <cellStyle name="入力時間 8 8" xfId="13826" xr:uid="{4902CF01-D85B-46BB-BD3E-47841FCF5C71}"/>
    <cellStyle name="入力時間 8 8 2" xfId="26995" xr:uid="{575A8028-DFB1-4F9D-B33A-6744127550D1}"/>
    <cellStyle name="入力時間 8 9" xfId="13827" xr:uid="{4B9CD1C6-E777-4EDC-A363-7186F6DB082C}"/>
    <cellStyle name="入力時間 8 9 2" xfId="26996" xr:uid="{116C9A13-C500-431C-AB84-96E1EBF016CD}"/>
    <cellStyle name="入力時間 9" xfId="13828" xr:uid="{1C163713-A818-4A3B-A641-905E01BD9D81}"/>
    <cellStyle name="入力時間 9 2" xfId="13829" xr:uid="{D6583046-D302-4857-B08E-38045D92D03D}"/>
    <cellStyle name="入力時間 9 2 2" xfId="13830" xr:uid="{223EAF59-48D0-4A97-9322-E6D7462B3D07}"/>
    <cellStyle name="入力時間 9 2 2 2" xfId="26999" xr:uid="{27FF92B1-99C5-4ADC-B9E9-810AA5D8F03D}"/>
    <cellStyle name="入力時間 9 2 3" xfId="13831" xr:uid="{E6F1D30C-E5B9-45CD-AB66-A2849D95E4C1}"/>
    <cellStyle name="入力時間 9 2 3 2" xfId="27000" xr:uid="{8660073C-757E-4900-B4DC-843A76DF3B6F}"/>
    <cellStyle name="入力時間 9 2 4" xfId="13832" xr:uid="{0C39D7BD-8091-416C-815E-50C01BD4C2DE}"/>
    <cellStyle name="入力時間 9 2 4 2" xfId="27001" xr:uid="{A474FEC5-675C-4592-BBF7-08C20F0A8506}"/>
    <cellStyle name="入力時間 9 2 5" xfId="26998" xr:uid="{2B660CB7-A703-4394-B0A2-B1A4BD95FEEB}"/>
    <cellStyle name="入力時間 9 3" xfId="13833" xr:uid="{031CD22B-7DCF-4931-B554-A464AF7E8AD8}"/>
    <cellStyle name="入力時間 9 3 2" xfId="27002" xr:uid="{965CADA8-8C42-4097-97BC-BCF6BF64965C}"/>
    <cellStyle name="入力時間 9 4" xfId="13834" xr:uid="{9D470315-5F3A-434B-A2FA-41129E1AA488}"/>
    <cellStyle name="入力時間 9 4 2" xfId="27003" xr:uid="{F7EC3848-652E-4B4C-9166-E65FBBCDEB04}"/>
    <cellStyle name="入力時間 9 5" xfId="13835" xr:uid="{AEE08EB3-F2A5-4FB7-AA22-B1AFAB8490A8}"/>
    <cellStyle name="入力時間 9 5 2" xfId="27004" xr:uid="{E833625F-09BF-46BE-8165-368F2049CDDD}"/>
    <cellStyle name="入力時間 9 6" xfId="13836" xr:uid="{C34DB5D0-3F4E-4EEA-88D5-7D76FEE75D63}"/>
    <cellStyle name="入力時間 9 6 2" xfId="27005" xr:uid="{9492756C-2AAE-4B21-AE3E-234B329F367E}"/>
    <cellStyle name="入力時間 9 7" xfId="26997" xr:uid="{76C680F7-88CD-473E-9B3E-86C5F57FA1EA}"/>
    <cellStyle name="年月日" xfId="822" xr:uid="{BB6854FD-1911-4C9D-9C6E-89D1EB059F41}"/>
    <cellStyle name="標準" xfId="0" builtinId="0"/>
    <cellStyle name="標準 10" xfId="823" xr:uid="{A7BBB41D-9FC8-4A8D-A91E-9B776A497BCD}"/>
    <cellStyle name="標準 10 2" xfId="824" xr:uid="{BAB8CBF5-8B85-4857-AF7B-C2B39D1CA6E1}"/>
    <cellStyle name="標準 10 2 2" xfId="13837" xr:uid="{CCBB77F3-77A8-4D96-BF8A-81DA161DA4ED}"/>
    <cellStyle name="標準 10 3" xfId="825" xr:uid="{2F464A71-2A19-4419-AD0B-29E69A80F641}"/>
    <cellStyle name="標準 10 3 2" xfId="826" xr:uid="{18E03F38-BFB9-4946-A730-FC5EF9D1A3CD}"/>
    <cellStyle name="標準 10 3 2 2" xfId="13838" xr:uid="{5B013B76-86ED-4739-9B80-FEBE058315D4}"/>
    <cellStyle name="標準 10 3 3" xfId="13839" xr:uid="{1918473E-1775-4167-A61B-0072D92E71B8}"/>
    <cellStyle name="標準 10 4" xfId="827" xr:uid="{AF7AF2E0-B809-438E-93A9-FE3B8274813F}"/>
    <cellStyle name="標準 10 4 2" xfId="828" xr:uid="{A0054A95-3BA1-49F0-9F39-2DA6B05112E8}"/>
    <cellStyle name="標準 10 4 2 2" xfId="13840" xr:uid="{494C0201-6FE3-4E28-8BA4-158CDCBECC67}"/>
    <cellStyle name="標準 10 4 3" xfId="13841" xr:uid="{3ABB5F7F-F680-4C6D-9D48-5583069C2DDD}"/>
    <cellStyle name="標準 10 5" xfId="13842" xr:uid="{66313D76-0C31-4CE0-9846-D9102B028CA9}"/>
    <cellStyle name="標準 11" xfId="829" xr:uid="{F9F5D301-1456-42E2-AD22-FE5C298208B4}"/>
    <cellStyle name="標準 11 2" xfId="830" xr:uid="{972651C9-4B92-480C-AE66-A61FF9CF8AB3}"/>
    <cellStyle name="標準 11 2 2" xfId="1317" xr:uid="{6C870656-B36B-408F-889D-5CFABD24CCAE}"/>
    <cellStyle name="標準 11 2 2 2" xfId="13843" xr:uid="{BE8433D6-E4D9-4034-B031-A5F0CCC5F1C8}"/>
    <cellStyle name="標準 11 2 3" xfId="13844" xr:uid="{F16F03A5-586D-4652-A7E4-3CCBC70781F1}"/>
    <cellStyle name="標準 11 3" xfId="831" xr:uid="{B2A9C52B-2941-4D1B-858D-8B6FF22BE0FF}"/>
    <cellStyle name="標準 11 3 2" xfId="1318" xr:uid="{3B62C746-4D1B-4D54-B828-C11290FAD96F}"/>
    <cellStyle name="標準 11 3 2 2" xfId="13845" xr:uid="{B0158731-1082-4389-B128-D1165DCF8925}"/>
    <cellStyle name="標準 11 3 3" xfId="13846" xr:uid="{5BBB1620-1AD6-4B11-99FC-4FFB717E5CBD}"/>
    <cellStyle name="標準 11 4" xfId="13847" xr:uid="{EB594D73-6027-4CAB-8257-71DC7A59297D}"/>
    <cellStyle name="標準 12" xfId="832" xr:uid="{601B7D85-D46A-4ED5-ADF1-AC915A702E28}"/>
    <cellStyle name="標準 12 2" xfId="833" xr:uid="{F2EA84D4-8AF2-499E-BC4B-9C4A3FD32219}"/>
    <cellStyle name="標準 12 2 2" xfId="13848" xr:uid="{86C52EE4-532C-4A4E-91F8-021C6D14C29B}"/>
    <cellStyle name="標準 12 2 2 2" xfId="13849" xr:uid="{EC0F0A2D-BC19-49EF-A7D2-EED9B35B1DD7}"/>
    <cellStyle name="標準 12 2 3" xfId="13850" xr:uid="{2597D179-84A0-48E6-B869-2891EEACA456}"/>
    <cellStyle name="標準 12 3" xfId="834" xr:uid="{F27CFA60-199E-4A00-86A3-E6E7EE4C28FC}"/>
    <cellStyle name="標準 12 3 2" xfId="13851" xr:uid="{CBA467D0-AACA-4A5A-B98A-62B9C1B4A64F}"/>
    <cellStyle name="標準 12 3 2 2" xfId="13852" xr:uid="{D38E1C74-CC9A-445E-A2B5-C2167B3EA78B}"/>
    <cellStyle name="標準 12 3 2 2 2" xfId="13853" xr:uid="{BB2EFC71-94C3-45A5-B95F-13F2114B1735}"/>
    <cellStyle name="標準 12 3 2 3" xfId="13854" xr:uid="{4EDC4FB6-E944-4717-A6A7-64A02FA5526D}"/>
    <cellStyle name="標準 12 3 2 3 2" xfId="13855" xr:uid="{F51B8B99-0845-4D92-A53D-99115870289D}"/>
    <cellStyle name="標準 12 3 2 4" xfId="13856" xr:uid="{E782B833-2832-4BBC-A18B-BE93B30FE04B}"/>
    <cellStyle name="標準 12 3 2 4 2" xfId="13857" xr:uid="{E6B5A7CA-3BDB-45C5-A0D5-ED9C02D177AF}"/>
    <cellStyle name="標準 12 3 2 5" xfId="13858" xr:uid="{F887F0E9-6BB2-433F-9725-4B45E0F403DD}"/>
    <cellStyle name="標準 12 3 3" xfId="13859" xr:uid="{83852736-F95B-4DA3-BB4F-B1C43B155BD8}"/>
    <cellStyle name="標準 12 3 3 2" xfId="13860" xr:uid="{03F34F0B-C585-42E1-92A7-35139F5F9EB0}"/>
    <cellStyle name="標準 12 3 3 2 2" xfId="13861" xr:uid="{8465A5A1-0B1C-4014-BAF3-90F2CAFF85FB}"/>
    <cellStyle name="標準 12 3 3 3" xfId="13862" xr:uid="{462304EC-816F-4B2D-9AE1-ED745FCD8443}"/>
    <cellStyle name="標準 12 3 4" xfId="13863" xr:uid="{A55A9C36-F4A5-474C-A38B-D8176DEA569E}"/>
    <cellStyle name="標準 12 3 4 2" xfId="13864" xr:uid="{64D9712D-0B26-48A4-A3BA-444654031203}"/>
    <cellStyle name="標準 12 3 4 2 2" xfId="13865" xr:uid="{D7506AEF-8197-47C3-98C8-D4232EC1C74E}"/>
    <cellStyle name="標準 12 3 4 3" xfId="13866" xr:uid="{D67774DF-B440-4F35-9D92-57D205D6B850}"/>
    <cellStyle name="標準 12 3 5" xfId="13867" xr:uid="{562A5602-8AB8-4CE9-AC70-F2B6C0A7909D}"/>
    <cellStyle name="標準 12 3 5 2" xfId="13868" xr:uid="{BDFF479B-6E77-4FA3-A55B-EC5F1E587758}"/>
    <cellStyle name="標準 12 3 6" xfId="13869" xr:uid="{E81C5612-E7D0-4B9D-87FB-23F1E753B724}"/>
    <cellStyle name="標準 12 3 6 2" xfId="13870" xr:uid="{EA684054-5637-41CF-A328-ED28C606F9EF}"/>
    <cellStyle name="標準 12 3 7" xfId="13871" xr:uid="{BFB471FD-3251-4AE4-9493-504A59DF4702}"/>
    <cellStyle name="標準 12 3 8" xfId="13872" xr:uid="{C70E8612-293A-4509-A986-A336506E756A}"/>
    <cellStyle name="標準 12 3 9" xfId="13873" xr:uid="{E707932A-8339-4765-9558-F1B634CDB854}"/>
    <cellStyle name="標準 12 4" xfId="13874" xr:uid="{A6E0785B-60AF-4F34-93A7-62FB54524A29}"/>
    <cellStyle name="標準 12 4 2" xfId="13875" xr:uid="{3CF8AB38-19AB-433C-99F8-FFB46F2DB428}"/>
    <cellStyle name="標準 12 4 2 2" xfId="13876" xr:uid="{FC946573-C943-4AC4-8A65-AC51CA6C8000}"/>
    <cellStyle name="標準 12 5" xfId="13877" xr:uid="{341FE2A3-D716-474A-B874-D196D3794ACA}"/>
    <cellStyle name="標準 12 5 2" xfId="13878" xr:uid="{86C50EAF-6A4E-4151-A707-B1046F1E6F90}"/>
    <cellStyle name="標準 12 5 3" xfId="13879" xr:uid="{6EEAEB6C-1509-4ED0-AB31-D707BF117519}"/>
    <cellStyle name="標準 12 6" xfId="13880" xr:uid="{3D501F9B-D557-42C3-A3B2-A4166A7135AF}"/>
    <cellStyle name="標準 12 7" xfId="13881" xr:uid="{DA4E6FB9-9B3C-467E-B7D4-F26FCCA859AE}"/>
    <cellStyle name="標準 13" xfId="835" xr:uid="{EEF943C3-F129-4E41-ADA8-2C7B23F50019}"/>
    <cellStyle name="標準 13 2" xfId="13882" xr:uid="{E4E8FBFF-5447-474D-AF93-27A17DCE403B}"/>
    <cellStyle name="標準 13 2 2" xfId="13883" xr:uid="{ABDE1450-D8CC-418E-BB79-B02C12C18FF7}"/>
    <cellStyle name="標準 13 2 2 2" xfId="13884" xr:uid="{D61285D0-E801-4823-9A61-90B276154731}"/>
    <cellStyle name="標準 13 2 3" xfId="13885" xr:uid="{56F54E16-FDB9-4FF2-8775-5405A8393934}"/>
    <cellStyle name="標準 13 2 3 2" xfId="13886" xr:uid="{4B5AA5EC-3163-434A-860B-07E958D24A0D}"/>
    <cellStyle name="標準 13 2 4" xfId="13887" xr:uid="{2DF4D586-9184-4A82-A6E7-3EFEFC6672D2}"/>
    <cellStyle name="標準 13 3" xfId="13888" xr:uid="{F8766DFD-7B84-4F40-916F-6ED19511FC14}"/>
    <cellStyle name="標準 13 3 2" xfId="13889" xr:uid="{BCC49F6C-3ABF-4181-BF91-D15E0434AB47}"/>
    <cellStyle name="標準 13 3 2 2" xfId="13890" xr:uid="{A0451F64-2F6A-435F-859D-D3E4FE5F8227}"/>
    <cellStyle name="標準 13 3 3" xfId="13891" xr:uid="{DD96FBE4-9F41-42DF-A2F5-DC77CAD81D08}"/>
    <cellStyle name="標準 13 4" xfId="13892" xr:uid="{766CE56A-4532-484D-A84E-8811A7DBC421}"/>
    <cellStyle name="標準 13 4 2" xfId="13893" xr:uid="{DBC02AC8-0352-47B5-9CF4-EFF67BBFE518}"/>
    <cellStyle name="標準 13 4 2 2" xfId="13894" xr:uid="{62E254AB-5FD6-40AC-A23E-608BDE12C366}"/>
    <cellStyle name="標準 13 4 3" xfId="13895" xr:uid="{A25D5DD9-4656-4982-8892-B07B5CC94441}"/>
    <cellStyle name="標準 13 5" xfId="13896" xr:uid="{3FBD4968-CA44-4B1D-8E6A-9E84C91E3297}"/>
    <cellStyle name="標準 13 5 2" xfId="13897" xr:uid="{6D9F6715-2C4F-4B09-ABEA-965F57774CA9}"/>
    <cellStyle name="標準 13 6" xfId="13898" xr:uid="{6C5103B3-D339-4BFB-A4D7-0FF42E17BBBA}"/>
    <cellStyle name="標準 13 7" xfId="13899" xr:uid="{73F858CD-C45A-4A29-A613-84BC5EAC3A02}"/>
    <cellStyle name="標準 14" xfId="836" xr:uid="{37AE44A7-3ED1-4AEA-B560-249617A3B416}"/>
    <cellStyle name="標準 14 2" xfId="13900" xr:uid="{382D5F00-90FD-442B-9534-F3452716D299}"/>
    <cellStyle name="標準 14 2 2" xfId="13901" xr:uid="{25797DB6-CA43-4D30-9C40-8A67F9A8784B}"/>
    <cellStyle name="標準 14 2 2 2" xfId="13902" xr:uid="{98A3C84C-2040-4388-AF14-BBCFDFB4107D}"/>
    <cellStyle name="標準 14 2 3" xfId="13903" xr:uid="{17FCD708-C0C0-4404-BCBC-B1FD7D435A9F}"/>
    <cellStyle name="標準 14 2 3 2" xfId="13904" xr:uid="{BBF42118-0DBD-4BAF-9B5E-FCBCCB4CCC46}"/>
    <cellStyle name="標準 14 2 4" xfId="13905" xr:uid="{3327553D-A51D-452A-8423-12CD8542AFEF}"/>
    <cellStyle name="標準 14 3" xfId="13906" xr:uid="{43F15D44-664F-4334-A5B2-5841697F4997}"/>
    <cellStyle name="標準 14 3 2" xfId="13907" xr:uid="{D9EB7ABB-0814-4262-BAAE-813BB39DC5A1}"/>
    <cellStyle name="標準 14 3 2 2" xfId="13908" xr:uid="{95790828-4A9B-473F-852D-F77D1217A2E2}"/>
    <cellStyle name="標準 14 3 3" xfId="13909" xr:uid="{8C86473F-02C0-47D6-92E1-294E0E5B4E76}"/>
    <cellStyle name="標準 14 4" xfId="13910" xr:uid="{EE8CD6E0-B1C1-46B8-86B0-2D746EBEDA60}"/>
    <cellStyle name="標準 14 4 2" xfId="13911" xr:uid="{240DBEB3-52A4-4382-93C1-78141D3BD513}"/>
    <cellStyle name="標準 14 4 2 2" xfId="13912" xr:uid="{8E4192A3-6C37-4452-8DCA-79A5A5EFA49E}"/>
    <cellStyle name="標準 14 4 3" xfId="13913" xr:uid="{BB262C46-BF62-4EE6-8689-AC5DDAC9C3CB}"/>
    <cellStyle name="標準 14 5" xfId="13914" xr:uid="{7813BC8E-CB90-446C-AA46-ACEBC9953D33}"/>
    <cellStyle name="標準 14 5 2" xfId="13915" xr:uid="{A02F8303-D4C1-41BF-9A98-9EAC813D5DB3}"/>
    <cellStyle name="標準 14 6" xfId="13916" xr:uid="{E25D165B-B606-4B07-8153-95E1713FA512}"/>
    <cellStyle name="標準 14 6 2" xfId="13917" xr:uid="{8834EF8A-9514-4403-9D7E-7E8AE8AF6B65}"/>
    <cellStyle name="標準 14 7" xfId="13918" xr:uid="{21C56859-E9B3-43A8-96A5-4E3096266F2B}"/>
    <cellStyle name="標準 14 8" xfId="13919" xr:uid="{28756CB1-3339-4376-AE74-421571D8E94C}"/>
    <cellStyle name="標準 14 9" xfId="13920" xr:uid="{4DC71A7F-4E82-4C90-8711-82B5B3D10A8D}"/>
    <cellStyle name="標準 15" xfId="837" xr:uid="{CD04B401-1B51-4204-9CB5-611981ACA3D3}"/>
    <cellStyle name="標準 15 2" xfId="13921" xr:uid="{E05C0A69-36C6-4F4E-9BBC-AF29BB3002D4}"/>
    <cellStyle name="標準 15 2 2" xfId="13922" xr:uid="{A6C431F4-E01C-47CC-816E-D0286A333ABC}"/>
    <cellStyle name="標準 15 3" xfId="13923" xr:uid="{DEA67900-6630-4CBA-97F3-360985597DF5}"/>
    <cellStyle name="標準 15 4" xfId="13924" xr:uid="{E381C40F-3149-4AA1-AD43-9093EB5730D5}"/>
    <cellStyle name="標準 15 5" xfId="13925" xr:uid="{48BA4699-DEAF-449A-B2F2-914BD00BAF59}"/>
    <cellStyle name="標準 16" xfId="1319" xr:uid="{221DA543-6A05-4EF1-9A76-3267CB61926E}"/>
    <cellStyle name="標準 16 2" xfId="1433" xr:uid="{0846BB2C-ADB4-437B-AF2B-221CE4288A2E}"/>
    <cellStyle name="標準 16 3" xfId="13926" xr:uid="{4F980073-A37B-491B-86FF-F7AB93A65B73}"/>
    <cellStyle name="標準 16 3 2" xfId="13927" xr:uid="{0B6D78EC-E540-48DD-9003-8986ABCDE47E}"/>
    <cellStyle name="標準 16 4" xfId="13928" xr:uid="{35766A09-2E6C-47C6-9D40-B21D8DD3558E}"/>
    <cellStyle name="標準 17" xfId="1380" xr:uid="{B82D8289-7063-4497-BE2A-A29BD87BD6CE}"/>
    <cellStyle name="標準 17 2" xfId="13929" xr:uid="{8CB8B079-52FE-442E-A99F-F5FCD1E4074A}"/>
    <cellStyle name="標準 17 2 2" xfId="13930" xr:uid="{CDCB6335-5421-47B8-B475-C834AA7E4F1C}"/>
    <cellStyle name="標準 17 3" xfId="13931" xr:uid="{9BAA2A8F-2D8F-4697-984A-37982D8128ED}"/>
    <cellStyle name="標準 17 3 2" xfId="13932" xr:uid="{84BC0BEC-6448-4E91-B25F-9CF993BB81EA}"/>
    <cellStyle name="標準 17 4" xfId="13933" xr:uid="{722AA792-ECF1-4167-AB94-9EE2E6DB6EB9}"/>
    <cellStyle name="標準 17 5" xfId="13934" xr:uid="{40D96CAC-13EB-4B12-81F4-7AA587DFCAB2}"/>
    <cellStyle name="標準 18" xfId="13935" xr:uid="{E1654936-93BF-4D0A-86BD-2A701231F701}"/>
    <cellStyle name="標準 18 2" xfId="13936" xr:uid="{B88ABDB1-D219-4306-B090-B41C60D36843}"/>
    <cellStyle name="標準 18 2 2" xfId="13937" xr:uid="{5C2B3BED-D51F-4914-8FCD-5D10F8BF081F}"/>
    <cellStyle name="標準 18 3" xfId="13938" xr:uid="{DA659BFB-0D21-4EF0-9224-564B01002C3B}"/>
    <cellStyle name="標準 18 3 2" xfId="13939" xr:uid="{206FA660-E3A6-458F-ADE6-932DA9F68029}"/>
    <cellStyle name="標準 18 4" xfId="13940" xr:uid="{B7B4CDF5-C24C-431F-B35C-C924A9DDB388}"/>
    <cellStyle name="標準 19" xfId="13941" xr:uid="{A084A458-5743-4D8D-8E8E-2FC5CCF2C755}"/>
    <cellStyle name="標準 19 2" xfId="13942" xr:uid="{5EEC1F40-9F0F-4CC6-A230-DCFFA2E19B0F}"/>
    <cellStyle name="標準 2" xfId="838" xr:uid="{7643201F-BF1E-42F6-B18C-13E4537AFFDE}"/>
    <cellStyle name="標準 2 10" xfId="839" xr:uid="{7F69E27E-7CC2-4D16-8534-50D09C0B645A}"/>
    <cellStyle name="標準 2 10 2" xfId="13943" xr:uid="{A49521AC-55C5-47C1-B768-90466CC28E10}"/>
    <cellStyle name="標準 2 11" xfId="1320" xr:uid="{9C7CF601-4E1F-4FA4-BC7D-9E16010B86BB}"/>
    <cellStyle name="標準 2 11 2" xfId="1434" xr:uid="{D26F13E5-95E6-4E85-8038-802BFD5EA660}"/>
    <cellStyle name="標準 2 11 2 2" xfId="13944" xr:uid="{0B366FF1-858B-4DE7-B250-C4C5AFCA2D74}"/>
    <cellStyle name="標準 2 11 2 2 2" xfId="13945" xr:uid="{CD178287-9876-4618-AB1E-102555BFA394}"/>
    <cellStyle name="標準 2 11 2 3" xfId="13946" xr:uid="{75679753-0669-407A-9D0E-028C55AC134A}"/>
    <cellStyle name="標準 2 11 2 3 2" xfId="13947" xr:uid="{0D510632-E403-456C-B5A5-3727DE424F59}"/>
    <cellStyle name="標準 2 11 2 4" xfId="13948" xr:uid="{395D614E-4707-49AD-B2F8-F9A2437308B6}"/>
    <cellStyle name="標準 2 11 2 5" xfId="13949" xr:uid="{087DE9BA-8EA4-4BFA-BCA4-F927AB9C3925}"/>
    <cellStyle name="標準 2 11 3" xfId="13950" xr:uid="{12817E2F-43EB-4E8A-9C63-838C9B9DD92E}"/>
    <cellStyle name="標準 2 11 3 2" xfId="13951" xr:uid="{BFD5C754-BA5F-43F0-9222-C96C4C1F8EC3}"/>
    <cellStyle name="標準 2 11 3 2 2" xfId="13952" xr:uid="{12B30E59-1515-41E3-8E67-658C75012F47}"/>
    <cellStyle name="標準 2 11 3 3" xfId="13953" xr:uid="{F126F1BF-48B9-4767-A7B9-C4DF0740BC2E}"/>
    <cellStyle name="標準 2 11 4" xfId="13954" xr:uid="{C6A18ECD-215E-4DDA-9364-7A2E378822EF}"/>
    <cellStyle name="標準 2 11 4 2" xfId="13955" xr:uid="{C5205D7C-463B-4FD5-95C3-9237CE7CA0A4}"/>
    <cellStyle name="標準 2 11 5" xfId="13956" xr:uid="{B8334994-8C0F-494E-9E7B-E83E8F8AD2D9}"/>
    <cellStyle name="標準 2 11 5 2" xfId="13957" xr:uid="{282E69B4-9E0B-476C-A1B8-41C75F4964E3}"/>
    <cellStyle name="標準 2 11 6" xfId="13958" xr:uid="{C0C5AB90-C861-4E2D-98D4-1004A91A67C8}"/>
    <cellStyle name="標準 2 11 7" xfId="13959" xr:uid="{44C3CCBC-3044-405A-9FEB-33027F600183}"/>
    <cellStyle name="標準 2 11 8" xfId="13960" xr:uid="{F214D5C4-FEE1-4646-8AE5-CC1E307FDD13}"/>
    <cellStyle name="標準 2 12" xfId="1435" xr:uid="{4A349533-3341-457A-B9EE-5753990A0425}"/>
    <cellStyle name="標準 2 12 2" xfId="13961" xr:uid="{4A6FDB91-4FAD-4052-98DC-F7C7F4D6D4E8}"/>
    <cellStyle name="標準 2 12 2 2" xfId="13962" xr:uid="{B49483E5-299A-4B19-AD60-88021FF8703F}"/>
    <cellStyle name="標準 2 12 3" xfId="13963" xr:uid="{6E95C8A8-5B4D-4201-A3EB-3D0DA4B4FD63}"/>
    <cellStyle name="標準 2 12 3 2" xfId="13964" xr:uid="{FAF5E777-09D5-4C25-8672-2EEA55130212}"/>
    <cellStyle name="標準 2 12 4" xfId="13965" xr:uid="{BCE90E5B-1A44-4D1C-9431-B6880F590E51}"/>
    <cellStyle name="標準 2 12 5" xfId="13966" xr:uid="{423621B2-A738-4DDF-A6B5-C81EE8E97CCA}"/>
    <cellStyle name="標準 2 12 6" xfId="13967" xr:uid="{0A70F798-A1C6-4EFE-865A-6CA12F6CD18B}"/>
    <cellStyle name="標準 2 13" xfId="13968" xr:uid="{F7B586C2-0F85-478B-8360-10DDC2A94D7D}"/>
    <cellStyle name="標準 2 13 2" xfId="13969" xr:uid="{6D43BB84-815B-4182-8450-D93BC0FB2C94}"/>
    <cellStyle name="標準 2 13 2 2" xfId="13970" xr:uid="{D1ADD3C7-128F-4B55-BA33-9F8D8D245E7C}"/>
    <cellStyle name="標準 2 13 3" xfId="13971" xr:uid="{ACCBC932-9F8B-468F-8321-AF9D6895E8A9}"/>
    <cellStyle name="標準 2 13 4" xfId="13972" xr:uid="{1AAF3600-A414-49AE-9D8F-C9B90B4DF95B}"/>
    <cellStyle name="標準 2 13 5" xfId="13973" xr:uid="{2473A3EA-B36A-4F69-B0C1-988C02C1880A}"/>
    <cellStyle name="標準 2 14" xfId="13974" xr:uid="{DCC24357-1AAB-4DD2-B997-17A6FA29A29E}"/>
    <cellStyle name="標準 2 14 2" xfId="13975" xr:uid="{25F21679-DE2C-437E-8DF6-5D3687443FA7}"/>
    <cellStyle name="標準 2 14 2 2" xfId="13976" xr:uid="{CA22CFAB-FDA3-4A4B-B3BF-ADE36FD7F032}"/>
    <cellStyle name="標準 2 14 3" xfId="13977" xr:uid="{42FFAE6D-B32E-4A79-8259-5B653D2CD12E}"/>
    <cellStyle name="標準 2 15" xfId="13978" xr:uid="{7B5B0E52-E5AD-4AD3-86C9-9EE8E34A35CA}"/>
    <cellStyle name="標準 2 15 2" xfId="13979" xr:uid="{E7F0A7CB-F2B1-495F-B8BB-42555C60F6C6}"/>
    <cellStyle name="標準 2 16" xfId="13980" xr:uid="{49EC998D-FDF7-4C54-99A9-37DA50D305CF}"/>
    <cellStyle name="標準 2 17" xfId="13981" xr:uid="{6BFDCA01-5A54-4C6D-BD2B-4F3AFDCC2840}"/>
    <cellStyle name="標準 2 18" xfId="27872" xr:uid="{109204F4-6910-4217-80BF-92B16FF6F91F}"/>
    <cellStyle name="標準 2 2" xfId="840" xr:uid="{44236BB0-4FF1-45A6-9B9E-AA8BBCC6B15C}"/>
    <cellStyle name="標準 2 2 10" xfId="13982" xr:uid="{AD2D16A0-45AC-42AD-93A4-F48DC7911165}"/>
    <cellStyle name="標準 2 2 10 2" xfId="13983" xr:uid="{59494BFE-419D-4603-8558-19AB6170E98A}"/>
    <cellStyle name="標準 2 2 10 2 2" xfId="13984" xr:uid="{75339A09-6193-4FAF-BA14-6626C3C5D5FC}"/>
    <cellStyle name="標準 2 2 10 3" xfId="13985" xr:uid="{616DB704-6147-4F70-B9CA-4614575E7FB6}"/>
    <cellStyle name="標準 2 2 11" xfId="13986" xr:uid="{1877B7EB-F012-4FDD-9021-006F15FE144C}"/>
    <cellStyle name="標準 2 2 2" xfId="841" xr:uid="{417725E7-DFB8-4632-B461-F004A05F0C3E}"/>
    <cellStyle name="標準 2 2 2 2" xfId="13987" xr:uid="{81942E3A-536E-41F5-8FA2-59617E84EE4A}"/>
    <cellStyle name="標準 2 2 2 2 2" xfId="13988" xr:uid="{21EBD155-2119-4B20-89E4-C2BE314DBA1A}"/>
    <cellStyle name="標準 2 2 3" xfId="842" xr:uid="{4DC109A6-B1F5-4BCD-B269-E21E67E11BE9}"/>
    <cellStyle name="標準 2 2 3 2" xfId="13989" xr:uid="{2E399789-AE89-492F-B392-13BBC8E56E85}"/>
    <cellStyle name="標準 2 2 4" xfId="843" xr:uid="{1A30BED9-7E5C-4574-9709-A47C7280DD23}"/>
    <cellStyle name="標準 2 2 4 2" xfId="13990" xr:uid="{E42F265E-220B-459E-96FC-D107CF4E8BF9}"/>
    <cellStyle name="標準 2 2 5" xfId="844" xr:uid="{A2564F56-8C76-426F-B4DB-B030F07D8F26}"/>
    <cellStyle name="標準 2 2 5 2" xfId="13991" xr:uid="{BDDEE186-EC8B-421C-ADC0-B017D77CC3BA}"/>
    <cellStyle name="標準 2 2 6" xfId="845" xr:uid="{44025B2A-987D-40E3-9714-6AB4D921AB96}"/>
    <cellStyle name="標準 2 2 6 2" xfId="13992" xr:uid="{B116ACF8-BB6D-471C-9FC6-FAB5286CCDA7}"/>
    <cellStyle name="標準 2 2 7" xfId="5" xr:uid="{AE575C7E-FB88-4052-960C-AFBCFD462BFD}"/>
    <cellStyle name="標準 2 2 7 10" xfId="13993" xr:uid="{5BEBD186-E7B1-48E1-9CF3-DEC5A116CB3F}"/>
    <cellStyle name="標準 2 2 7 2" xfId="1321" xr:uid="{429B1CC1-714F-4CFA-829B-D475B1802122}"/>
    <cellStyle name="標準 2 2 7 2 2" xfId="13994" xr:uid="{C397476B-017D-4A99-A8BB-2ECCFF6471D4}"/>
    <cellStyle name="標準 2 2 7 2 2 2" xfId="13995" xr:uid="{F0DFC6BA-F6D2-49FE-8627-16E412DFA35F}"/>
    <cellStyle name="標準 2 2 7 2 2 2 2" xfId="13996" xr:uid="{DA437E1F-4667-4D77-BA0B-7046414809DD}"/>
    <cellStyle name="標準 2 2 7 2 2 3" xfId="13997" xr:uid="{31DF033D-0A6B-467B-AD5C-053B2A553E9D}"/>
    <cellStyle name="標準 2 2 7 2 2 3 2" xfId="13998" xr:uid="{C34ACC8D-E4D6-4B24-B659-9E3AC9FCF47A}"/>
    <cellStyle name="標準 2 2 7 2 2 4" xfId="13999" xr:uid="{F17987CB-3EFF-4CD0-843E-AC3010205340}"/>
    <cellStyle name="標準 2 2 7 2 2 5" xfId="14000" xr:uid="{DB6FC8EF-C2F0-4F59-8A41-E3598B60C155}"/>
    <cellStyle name="標準 2 2 7 2 3" xfId="14001" xr:uid="{275CA7FF-7FBC-4B55-90C4-74DC1B4015E2}"/>
    <cellStyle name="標準 2 2 7 2 3 2" xfId="14002" xr:uid="{5ED7E049-9BC0-457E-BEE8-6E7524DE579D}"/>
    <cellStyle name="標準 2 2 7 2 3 2 2" xfId="14003" xr:uid="{10828746-7BC5-4A35-8C7C-C28D807A7C58}"/>
    <cellStyle name="標準 2 2 7 2 3 3" xfId="14004" xr:uid="{C581D955-20EB-4C7F-B28F-F676C3345A10}"/>
    <cellStyle name="標準 2 2 7 2 4" xfId="14005" xr:uid="{8B22D0FE-6589-4DE4-BDD2-058CB7F936F1}"/>
    <cellStyle name="標準 2 2 7 2 4 2" xfId="14006" xr:uid="{1DB35419-DF7D-4826-84FC-7F622C62052F}"/>
    <cellStyle name="標準 2 2 7 2 5" xfId="14007" xr:uid="{298F7EB9-4A70-4C30-80AA-9D36E061AB26}"/>
    <cellStyle name="標準 2 2 7 2 5 2" xfId="14008" xr:uid="{A3210B6F-5BD9-47A3-8BBC-965B8FEF57C7}"/>
    <cellStyle name="標準 2 2 7 2 6" xfId="14009" xr:uid="{7297A614-0F98-4677-B1F1-F1B73CE75390}"/>
    <cellStyle name="標準 2 2 7 2 7" xfId="14010" xr:uid="{6C6C620C-6B04-4E29-9FD8-A2248CECF2D1}"/>
    <cellStyle name="標準 2 2 7 2 8" xfId="14011" xr:uid="{AFD5BDED-D7A4-4747-913F-926098B3D64F}"/>
    <cellStyle name="標準 2 2 7 3" xfId="1322" xr:uid="{79F128AF-0313-4CE0-B09D-F9BCC2D93506}"/>
    <cellStyle name="標準 2 2 7 3 2" xfId="1323" xr:uid="{53CB447D-0542-495B-8F27-13BDA5E88FA2}"/>
    <cellStyle name="標準 2 2 7 3 2 2" xfId="14012" xr:uid="{0D1960A9-79C5-4C2D-83F5-EBAF5F0EAAE0}"/>
    <cellStyle name="標準 2 2 7 3 2 2 2" xfId="14013" xr:uid="{EBAF1A91-0C3E-4688-AEDA-05F26882FBB9}"/>
    <cellStyle name="標準 2 2 7 3 2 2 2 2" xfId="14014" xr:uid="{89D59EC8-0953-4116-86F6-14E67F63F453}"/>
    <cellStyle name="標準 2 2 7 3 2 2 2 3" xfId="14015" xr:uid="{3F3638B2-46BD-4F35-92FB-6C54ABBEB5AB}"/>
    <cellStyle name="標準 2 2 7 3 2 2 3" xfId="14016" xr:uid="{E4688F7B-6D9A-405A-A09D-8FC1167B35BB}"/>
    <cellStyle name="標準 2 2 7 3 2 2 3 2" xfId="14017" xr:uid="{50075095-3E32-4569-95E3-DF4586C9F19D}"/>
    <cellStyle name="標準 2 2 7 3 2 2 4" xfId="14018" xr:uid="{A11D7595-20E0-4FA1-BFB9-75017F26FDE3}"/>
    <cellStyle name="標準 2 2 7 3 2 2 5" xfId="14019" xr:uid="{EF0A1B6F-EEDA-41F1-B462-5ECC69745CB8}"/>
    <cellStyle name="標準 2 2 7 3 2 3" xfId="14020" xr:uid="{DC10C188-0145-4BB1-B9E9-567AB0814D70}"/>
    <cellStyle name="標準 2 2 7 3 2 3 2" xfId="14021" xr:uid="{7F50C751-323C-4F25-8A23-D1069690BB85}"/>
    <cellStyle name="標準 2 2 7 3 2 3 2 2" xfId="14022" xr:uid="{4828E155-F1EB-4FC9-B13D-430EF1DB6D15}"/>
    <cellStyle name="標準 2 2 7 3 2 3 3" xfId="14023" xr:uid="{32021C4F-8D93-44EA-A67C-B3D72D5F2E95}"/>
    <cellStyle name="標準 2 2 7 3 2 3 3 2" xfId="14024" xr:uid="{EAE980FA-173A-4C8D-91C6-3EF08856A3CE}"/>
    <cellStyle name="標準 2 2 7 3 2 3 4" xfId="14025" xr:uid="{2B9E679C-1B36-4138-B52F-3777E0F9C767}"/>
    <cellStyle name="標準 2 2 7 3 2 4" xfId="14026" xr:uid="{38F2DB6E-BDD0-4C31-B1C4-07AC6993A938}"/>
    <cellStyle name="標準 2 2 7 3 2 4 2" xfId="14027" xr:uid="{4486B15A-7C81-4102-A588-E9D3CD49FF5A}"/>
    <cellStyle name="標準 2 2 7 3 2 5" xfId="14028" xr:uid="{9ADE3A0B-8BBB-40D6-9AF2-C4FDD06503F9}"/>
    <cellStyle name="標準 2 2 7 3 2 5 2" xfId="14029" xr:uid="{3932661B-C197-4223-8471-A152A9255261}"/>
    <cellStyle name="標準 2 2 7 3 2 6" xfId="14030" xr:uid="{5F9B8B40-60B6-498A-8502-57A232EC27B6}"/>
    <cellStyle name="標準 2 2 7 3 2 7" xfId="14031" xr:uid="{8F680321-AF4F-4FDE-9CE0-941DD30FEAC4}"/>
    <cellStyle name="標準 2 2 7 3 2 8" xfId="14032" xr:uid="{DE02B4D4-6847-4AF1-8C5C-A74E07601476}"/>
    <cellStyle name="標準 2 2 7 3 3" xfId="14033" xr:uid="{062E7717-8452-4701-9E2D-C18A8E8DCF6F}"/>
    <cellStyle name="標準 2 2 7 3 3 2" xfId="14034" xr:uid="{15BAF83A-3D7C-4994-977B-3E10DE91AE30}"/>
    <cellStyle name="標準 2 2 7 3 3 2 2" xfId="14035" xr:uid="{223B6C90-C952-4F26-A185-969901DE5190}"/>
    <cellStyle name="標準 2 2 7 3 3 3" xfId="14036" xr:uid="{7558E705-E66C-4D3E-9173-18E63B92543C}"/>
    <cellStyle name="標準 2 2 7 3 3 3 2" xfId="14037" xr:uid="{1882AD1E-DAA5-46F9-B5C0-E77C3FBB418D}"/>
    <cellStyle name="標準 2 2 7 3 3 4" xfId="14038" xr:uid="{48257546-AC51-40FB-AA3D-0D4AE1A0582A}"/>
    <cellStyle name="標準 2 2 7 3 3 5" xfId="14039" xr:uid="{2E271419-DEEE-4DC9-B3CB-5171590A5B0A}"/>
    <cellStyle name="標準 2 2 7 3 4" xfId="14040" xr:uid="{54F4A524-EEB6-4CDA-8428-FEC7AE60434F}"/>
    <cellStyle name="標準 2 2 7 3 4 2" xfId="14041" xr:uid="{0B48D3E9-E19B-4F4F-935B-1CC2F4FD2B3F}"/>
    <cellStyle name="標準 2 2 7 3 4 2 2" xfId="14042" xr:uid="{A9DA39CE-629F-4652-BF16-34559A947449}"/>
    <cellStyle name="標準 2 2 7 3 4 3" xfId="14043" xr:uid="{77673CFC-6FFF-4357-9C50-2AD65A26D632}"/>
    <cellStyle name="標準 2 2 7 3 5" xfId="14044" xr:uid="{4DE7CCA8-B687-4891-AA62-20B0D1A8CF88}"/>
    <cellStyle name="標準 2 2 7 3 5 2" xfId="14045" xr:uid="{29E6C0F4-9DD8-4936-BD96-A74B6AC38FE0}"/>
    <cellStyle name="標準 2 2 7 3 6" xfId="14046" xr:uid="{29E6AC4A-904D-4059-B459-6B7786C99032}"/>
    <cellStyle name="標準 2 2 7 3 6 2" xfId="14047" xr:uid="{B9204E65-8C74-4D4F-B615-8AD94219C5C2}"/>
    <cellStyle name="標準 2 2 7 3 7" xfId="14048" xr:uid="{F25A84A0-6A86-4810-A46D-2D75ABF6F771}"/>
    <cellStyle name="標準 2 2 7 3 8" xfId="14049" xr:uid="{68385A7C-F191-4BD2-9604-6E6466F51B37}"/>
    <cellStyle name="標準 2 2 7 3 9" xfId="14050" xr:uid="{B1233D83-CAA7-44D8-9548-63A13AB8E5C9}"/>
    <cellStyle name="標準 2 2 7 4" xfId="14051" xr:uid="{6315B417-841A-4673-B5C0-05BB72DA7F1F}"/>
    <cellStyle name="標準 2 2 7 4 2" xfId="14052" xr:uid="{821ADB7B-5D16-4676-93B2-54E07BDD6CE1}"/>
    <cellStyle name="標準 2 2 7 4 2 2" xfId="14053" xr:uid="{4D247F04-C799-40A8-A084-27D798D485B5}"/>
    <cellStyle name="標準 2 2 7 4 3" xfId="14054" xr:uid="{5C44676F-3995-4A44-85FF-F337D0904BA7}"/>
    <cellStyle name="標準 2 2 7 4 3 2" xfId="14055" xr:uid="{54266CFA-48A7-4600-9A79-C46891F0E05A}"/>
    <cellStyle name="標準 2 2 7 4 4" xfId="14056" xr:uid="{D75FDD35-3611-4E28-9209-D76EF8AA1F81}"/>
    <cellStyle name="標準 2 2 7 5" xfId="14057" xr:uid="{9CF3B244-953B-4680-9498-BAE330BBAEA5}"/>
    <cellStyle name="標準 2 2 7 5 2" xfId="14058" xr:uid="{AC920EA6-A35A-4E2B-B81F-8675FA9A0245}"/>
    <cellStyle name="標準 2 2 7 5 2 2" xfId="14059" xr:uid="{FAA652D3-6BD6-4F67-944D-BDFEDF7BF1AA}"/>
    <cellStyle name="標準 2 2 7 5 3" xfId="14060" xr:uid="{488B21B1-3B63-42B5-9A36-3D6AAA793087}"/>
    <cellStyle name="標準 2 2 7 6" xfId="14061" xr:uid="{0A41AEFD-9F96-4F9C-924A-384D7A391953}"/>
    <cellStyle name="標準 2 2 7 6 2" xfId="14062" xr:uid="{5D8E1E11-D08B-488D-A02E-2E61A6BB83EF}"/>
    <cellStyle name="標準 2 2 7 7" xfId="14063" xr:uid="{628EBDBA-6BD7-414C-85AE-B925E2B9800E}"/>
    <cellStyle name="標準 2 2 7 7 2" xfId="14064" xr:uid="{FE381721-1E79-4916-9377-6AA574514E92}"/>
    <cellStyle name="標準 2 2 7 8" xfId="14065" xr:uid="{0AFE637D-F9F1-47FA-A4B8-F5AF4A79FCB6}"/>
    <cellStyle name="標準 2 2 7 9" xfId="14066" xr:uid="{8D33C0B4-28F3-4AE4-9DB8-56EB26A9E104}"/>
    <cellStyle name="標準 2 2 8" xfId="1324" xr:uid="{FF8EC59A-CA7F-415E-8684-38BEC43B449B}"/>
    <cellStyle name="標準 2 2 8 2" xfId="1325" xr:uid="{8D0687F8-5F48-41F4-8AFB-025FA0C666E7}"/>
    <cellStyle name="標準 2 2 8 2 2" xfId="14067" xr:uid="{229AF22B-C700-4AEA-A2EF-23616F8C0001}"/>
    <cellStyle name="標準 2 2 8 2 2 2" xfId="14068" xr:uid="{C69F1C92-653F-4F5C-9E7D-5EEEC7AD920A}"/>
    <cellStyle name="標準 2 2 8 2 2 3" xfId="14069" xr:uid="{CBB947BE-7B31-43C3-A453-2725853B7215}"/>
    <cellStyle name="標準 2 2 8 2 3" xfId="14070" xr:uid="{F75558AD-E000-400C-BEAD-3FEBB0955AAC}"/>
    <cellStyle name="標準 2 2 8 2 4" xfId="14071" xr:uid="{CFFB9D2D-17A7-480F-BBB1-F2F825163C3B}"/>
    <cellStyle name="標準 2 2 8 3" xfId="1436" xr:uid="{83035006-81B1-4854-92E0-BAE81E00D0FE}"/>
    <cellStyle name="標準 2 2 8 4" xfId="14072" xr:uid="{BDB6A22B-9370-4F8C-AEDD-40EE252001B5}"/>
    <cellStyle name="標準 2 2 9" xfId="1437" xr:uid="{552225E0-6CD9-4198-855B-CB5265E5140B}"/>
    <cellStyle name="標準 2 2 9 2" xfId="14073" xr:uid="{2A8FA8AE-5B1B-4F9F-9678-7A99C085E6CF}"/>
    <cellStyle name="標準 2 2 9 2 2" xfId="14074" xr:uid="{6E039BE0-078A-483E-8E9C-21F102CD9FF4}"/>
    <cellStyle name="標準 2 2 9 2 2 2" xfId="14075" xr:uid="{8DA10149-6749-4B27-86EA-0894375B95C6}"/>
    <cellStyle name="標準 2 2 9 2 3" xfId="14076" xr:uid="{681013FC-9509-46AC-B4DA-1296F435ADEF}"/>
    <cellStyle name="標準 2 2 9 3" xfId="14077" xr:uid="{37D6C466-E4E6-446A-A934-978F901702D2}"/>
    <cellStyle name="標準 2 2 9 4" xfId="14078" xr:uid="{22D42D48-3955-4E91-96B2-ADC423C2D18F}"/>
    <cellStyle name="標準 2 2 9 5" xfId="14079" xr:uid="{A6A29CC1-5AA2-487B-9ADA-CF6B3E13A17E}"/>
    <cellStyle name="標準 2 2 9 6" xfId="14080" xr:uid="{586C2899-C8F5-45F5-AF00-A598CAD1328C}"/>
    <cellStyle name="標準 2 3" xfId="846" xr:uid="{B767CB44-2FEA-4CB5-9063-71056E30F96B}"/>
    <cellStyle name="標準 2 3 10" xfId="14081" xr:uid="{805FA82C-5051-413A-8129-A836857B4D69}"/>
    <cellStyle name="標準 2 3 2" xfId="847" xr:uid="{F9CFDB94-769E-4642-A1CF-69ADB52050A0}"/>
    <cellStyle name="標準 2 3 2 2" xfId="14082" xr:uid="{B63F5D5A-7775-4454-8783-62956FDDB49B}"/>
    <cellStyle name="標準 2 3 2 2 2" xfId="14083" xr:uid="{23D2874D-C271-48A6-A024-AFD47F4D6CEF}"/>
    <cellStyle name="標準 2 3 2 2 2 2" xfId="14084" xr:uid="{B1708F78-2F4E-4CB1-ADD6-164D1D0D2D54}"/>
    <cellStyle name="標準 2 3 2 2 2 2 2" xfId="14085" xr:uid="{20FF1F1A-1F25-4796-91E9-C47CA96A10E2}"/>
    <cellStyle name="標準 2 3 2 2 2 2 2 2" xfId="14086" xr:uid="{7D067955-E28B-4288-93D3-9A582CC03DDF}"/>
    <cellStyle name="標準 2 3 2 2 2 2 2 2 2" xfId="14087" xr:uid="{66F9E936-1DAB-4190-A9F7-258BBD8A0A64}"/>
    <cellStyle name="標準 2 3 2 2 2 2 2 3" xfId="14088" xr:uid="{4F043ED1-D463-4E96-AF91-905D8282A522}"/>
    <cellStyle name="標準 2 3 2 2 2 2 3" xfId="14089" xr:uid="{EF4AEBBC-A496-4AE0-989A-0333212781A5}"/>
    <cellStyle name="標準 2 3 2 2 2 2 3 2" xfId="14090" xr:uid="{40E696A0-517D-4173-B2F2-B44F8EBAE0E7}"/>
    <cellStyle name="標準 2 3 2 2 2 2 4" xfId="14091" xr:uid="{1D5EEFB3-150B-4C54-90CD-1DC6012B376E}"/>
    <cellStyle name="標準 2 3 2 2 2 3" xfId="14092" xr:uid="{20C89C0A-AF69-4642-B41B-2AC537049758}"/>
    <cellStyle name="標準 2 3 2 2 2 3 2" xfId="14093" xr:uid="{789DB38D-9DD4-4D2C-910E-F3E94AC25CF9}"/>
    <cellStyle name="標準 2 3 2 2 2 3 2 2" xfId="14094" xr:uid="{86C9C24E-A58F-446A-AF88-F51B3407C2A0}"/>
    <cellStyle name="標準 2 3 2 2 2 3 3" xfId="14095" xr:uid="{C4104D1F-C86C-4E54-848F-6E951BCB0F7A}"/>
    <cellStyle name="標準 2 3 2 2 2 4" xfId="14096" xr:uid="{2781DAF0-1B95-45C0-BA23-6D7CBCB5CCB0}"/>
    <cellStyle name="標準 2 3 2 2 2 4 2" xfId="14097" xr:uid="{913219D4-A575-4DD2-9C05-B6705C4563F4}"/>
    <cellStyle name="標準 2 3 2 2 2 5" xfId="14098" xr:uid="{2251A595-93FE-4D9F-8021-2AF0703F4E05}"/>
    <cellStyle name="標準 2 3 2 2 3" xfId="14099" xr:uid="{A90FD3A7-C507-4E07-BA89-C1287D7D3781}"/>
    <cellStyle name="標準 2 3 2 2 4" xfId="14100" xr:uid="{221EB7F4-932C-404E-8E9F-DD07F9D0C788}"/>
    <cellStyle name="標準 2 3 2 2 4 2" xfId="14101" xr:uid="{75D0101E-279B-4455-ABFB-D03D69D82797}"/>
    <cellStyle name="標準 2 3 2 2 4 2 2" xfId="14102" xr:uid="{F76CEFD9-3F9A-4B3A-8BEA-AFEDDDB11419}"/>
    <cellStyle name="標準 2 3 2 2 4 3" xfId="14103" xr:uid="{D42B6207-2080-43C4-B143-DF9599FEBAA7}"/>
    <cellStyle name="標準 2 3 2 2 5" xfId="14104" xr:uid="{BDE0C309-1EC9-438C-9D0D-3EA9068D7BF3}"/>
    <cellStyle name="標準 2 3 2 2 5 2" xfId="14105" xr:uid="{99C0E5D5-DE2A-41ED-BFBE-6FEFFB4DBA49}"/>
    <cellStyle name="標準 2 3 2 2 6" xfId="14106" xr:uid="{CA8623A0-44BF-48B9-B965-5BAEB0053D5C}"/>
    <cellStyle name="標準 2 3 2 3" xfId="14107" xr:uid="{1823E1B7-D642-473E-B022-953D87C75752}"/>
    <cellStyle name="標準 2 3 2 3 2" xfId="14108" xr:uid="{BC4681EB-C581-4B82-B06A-2B172D42301B}"/>
    <cellStyle name="標準 2 3 2 3 2 2" xfId="14109" xr:uid="{B10D57DE-61C9-49AC-B9BB-1845B88B2DAE}"/>
    <cellStyle name="標準 2 3 2 3 2 2 2" xfId="14110" xr:uid="{952301ED-E803-4E36-8FEB-45FCBFF8628C}"/>
    <cellStyle name="標準 2 3 2 3 2 2 2 2" xfId="14111" xr:uid="{DEE7410C-7464-4E86-870C-76BC3F95018E}"/>
    <cellStyle name="標準 2 3 2 3 2 2 3" xfId="14112" xr:uid="{35E53938-8E69-42B9-BEAC-C74DE806172C}"/>
    <cellStyle name="標準 2 3 2 3 2 3" xfId="14113" xr:uid="{2620E1B3-6C26-4CE0-A1CC-B92EAB641246}"/>
    <cellStyle name="標準 2 3 2 3 2 3 2" xfId="14114" xr:uid="{7369185C-7DB2-4A19-AB7F-927CC3F42970}"/>
    <cellStyle name="標準 2 3 2 3 2 4" xfId="14115" xr:uid="{C6E23B23-2403-4D17-9B02-872BEF1AB0DA}"/>
    <cellStyle name="標準 2 3 2 3 3" xfId="14116" xr:uid="{7BAD8EC9-7663-435B-B777-AEDE59CB5B53}"/>
    <cellStyle name="標準 2 3 2 3 3 2" xfId="14117" xr:uid="{30A95E29-44C4-4035-93C9-ACBF9A2806AC}"/>
    <cellStyle name="標準 2 3 2 3 3 2 2" xfId="14118" xr:uid="{31166A67-495D-4D1D-9F04-682EFD62F77F}"/>
    <cellStyle name="標準 2 3 2 3 3 3" xfId="14119" xr:uid="{F79657A8-6BD6-4691-A5C0-83E40DC9E675}"/>
    <cellStyle name="標準 2 3 2 3 4" xfId="14120" xr:uid="{42A03557-B074-470E-99A7-7FAF0EB4B8C3}"/>
    <cellStyle name="標準 2 3 2 3 4 2" xfId="14121" xr:uid="{7CCBD036-781E-4A9D-BE8C-6F239B49EBEE}"/>
    <cellStyle name="標準 2 3 2 3 5" xfId="14122" xr:uid="{496FC78B-FD74-455A-BE86-D3FDB3D69A19}"/>
    <cellStyle name="標準 2 3 2 4" xfId="14123" xr:uid="{754AE468-9B68-4ACF-92FE-4192D5BEB6C5}"/>
    <cellStyle name="標準 2 3 3" xfId="1326" xr:uid="{4B186FB3-5421-4180-9A36-F59514920700}"/>
    <cellStyle name="標準 2 3 3 2" xfId="14124" xr:uid="{50F4961A-7EAD-4CC6-9280-C010665CE2A5}"/>
    <cellStyle name="標準 2 3 3 2 2" xfId="14125" xr:uid="{94C88F0C-3A5F-408D-AB2E-BE31042BD239}"/>
    <cellStyle name="標準 2 3 3 2 2 2" xfId="14126" xr:uid="{7B10F887-9981-4250-AA79-48F96D26D453}"/>
    <cellStyle name="標準 2 3 3 2 2 2 2" xfId="14127" xr:uid="{C6636CA8-EA13-4CA8-AFB9-5CDDB4E5E50F}"/>
    <cellStyle name="標準 2 3 3 2 2 2 2 2" xfId="14128" xr:uid="{8D6108C6-B10C-4477-B6B4-9EDA1A22707A}"/>
    <cellStyle name="標準 2 3 3 2 2 2 3" xfId="14129" xr:uid="{59182697-0020-462A-86D0-E71DAB65A48A}"/>
    <cellStyle name="標準 2 3 3 2 2 3" xfId="14130" xr:uid="{81A65A27-BFAC-42FE-A44B-E648935AB41C}"/>
    <cellStyle name="標準 2 3 3 2 2 3 2" xfId="14131" xr:uid="{5B5FF252-1F7C-41A2-B946-3382AE228A25}"/>
    <cellStyle name="標準 2 3 3 2 2 4" xfId="14132" xr:uid="{8A0A6414-5D7A-462E-BC9F-EA0E2D835687}"/>
    <cellStyle name="標準 2 3 3 2 3" xfId="14133" xr:uid="{B0B2A10C-4C53-499D-819A-276ABF95CCEC}"/>
    <cellStyle name="標準 2 3 3 2 3 2" xfId="14134" xr:uid="{A6FE290F-BBC3-4622-B578-0934E57930E8}"/>
    <cellStyle name="標準 2 3 3 2 3 2 2" xfId="14135" xr:uid="{3668A8EE-2285-4EA9-B8B3-88FC9C284454}"/>
    <cellStyle name="標準 2 3 3 2 3 3" xfId="14136" xr:uid="{871527EC-6E43-476F-BD25-3242A9C7E552}"/>
    <cellStyle name="標準 2 3 3 2 4" xfId="14137" xr:uid="{D4B3375C-5563-417C-B847-BD5A191BAE7C}"/>
    <cellStyle name="標準 2 3 3 2 4 2" xfId="14138" xr:uid="{10C859AC-3AE0-4D98-84B0-707E60852C62}"/>
    <cellStyle name="標準 2 3 3 2 5" xfId="14139" xr:uid="{9E129064-2665-46CF-8F8F-07605AD497AE}"/>
    <cellStyle name="標準 2 3 3 2 5 2" xfId="14140" xr:uid="{65A6F674-2A39-4871-B1BC-C5C1CABEA1A4}"/>
    <cellStyle name="標準 2 3 3 2 6" xfId="14141" xr:uid="{893A84B7-6DBA-45B3-9BCE-4E504FF83A07}"/>
    <cellStyle name="標準 2 3 3 3" xfId="14142" xr:uid="{388B7352-3101-4432-AC63-30462C008EEF}"/>
    <cellStyle name="標準 2 3 3 3 2" xfId="14143" xr:uid="{41499B0A-FD3C-4293-A1DA-1095BEFA0F63}"/>
    <cellStyle name="標準 2 3 3 3 2 2" xfId="14144" xr:uid="{4511B153-7CEE-4A59-9843-F91EA42BE15C}"/>
    <cellStyle name="標準 2 3 3 3 3" xfId="14145" xr:uid="{3987CB90-92EE-4B1A-A303-5021D307C394}"/>
    <cellStyle name="標準 2 3 3 4" xfId="14146" xr:uid="{22F49413-AF80-4A24-91C3-27075602C929}"/>
    <cellStyle name="標準 2 3 3 4 2" xfId="14147" xr:uid="{5FB0FA36-3E12-4F02-9E33-C6583704B8F8}"/>
    <cellStyle name="標準 2 3 3 4 2 2" xfId="14148" xr:uid="{1554C5C4-D70E-410D-8402-2E3D9A9EDF93}"/>
    <cellStyle name="標準 2 3 3 4 3" xfId="14149" xr:uid="{3BD11BDA-A54D-4DEE-9295-89154F5FA355}"/>
    <cellStyle name="標準 2 3 3 5" xfId="14150" xr:uid="{3D6F44A6-7F2E-494F-94E5-44E8114B6647}"/>
    <cellStyle name="標準 2 3 3 5 2" xfId="14151" xr:uid="{01D63CF0-0DD6-47F4-9EFC-F68C46BB722D}"/>
    <cellStyle name="標準 2 3 3 6" xfId="14152" xr:uid="{423C197D-C5E5-4197-A2F7-7C8431DEAF12}"/>
    <cellStyle name="標準 2 3 3 6 2" xfId="14153" xr:uid="{7AAB8C35-2E4E-4871-88AD-C68EE2F77003}"/>
    <cellStyle name="標準 2 3 3 7" xfId="14154" xr:uid="{06550EA5-50E1-4EE9-AF55-CE2CB945BD66}"/>
    <cellStyle name="標準 2 3 3 8" xfId="14155" xr:uid="{6AE112F4-D7A4-43FF-970E-07098AB9FD64}"/>
    <cellStyle name="標準 2 3 3 9" xfId="14156" xr:uid="{51F9BA85-7880-4D94-BE88-B2E1B48A67F2}"/>
    <cellStyle name="標準 2 3 4" xfId="1327" xr:uid="{9363684A-E9AF-4D29-8D3F-D33094D2C22D}"/>
    <cellStyle name="標準 2 3 4 10" xfId="14157" xr:uid="{3CF7DDA2-0244-438B-9F1A-CC484A5914BF}"/>
    <cellStyle name="標準 2 3 4 11" xfId="14158" xr:uid="{997C3DE3-0087-4E55-871B-795E7494FB40}"/>
    <cellStyle name="標準 2 3 4 12" xfId="14159" xr:uid="{4BF3F414-E0DE-40D4-8E7D-52A8FDCE39F0}"/>
    <cellStyle name="標準 2 3 4 2" xfId="1438" xr:uid="{30A22981-00AA-44CE-ADC1-9513C7096FD3}"/>
    <cellStyle name="標準 2 3 4 2 2" xfId="14160" xr:uid="{4C9022F9-7E32-44B7-A3AB-5C871C26D3B0}"/>
    <cellStyle name="標準 2 3 4 2 2 2" xfId="14161" xr:uid="{E53B381C-00FE-4BA7-AA5A-98D9BDC8FDBD}"/>
    <cellStyle name="標準 2 3 4 2 2 2 2" xfId="14162" xr:uid="{A431780C-0590-4D06-A647-EF312E526CCF}"/>
    <cellStyle name="標準 2 3 4 2 2 3" xfId="14163" xr:uid="{4170340F-7FDC-43A3-A616-C0BF12920994}"/>
    <cellStyle name="標準 2 3 4 2 3" xfId="14164" xr:uid="{2B6E7E09-7961-46E4-B781-2E3C88593128}"/>
    <cellStyle name="標準 2 3 4 2 3 2" xfId="14165" xr:uid="{32C5EEA4-90EE-4A2F-B29A-FBBAA60E35F6}"/>
    <cellStyle name="標準 2 3 4 2 4" xfId="14166" xr:uid="{5F79E93E-1ED7-4A22-8147-3287F0368F13}"/>
    <cellStyle name="標準 2 3 4 2 4 2" xfId="14167" xr:uid="{3EFFDC29-CE1B-485C-B63C-83DC849F9756}"/>
    <cellStyle name="標準 2 3 4 2 5" xfId="14168" xr:uid="{C93DA58C-8F46-40AB-9717-313D2EA31BBD}"/>
    <cellStyle name="標準 2 3 4 2 6" xfId="14169" xr:uid="{C1378768-1ACA-4923-B586-E138B14FC9F8}"/>
    <cellStyle name="標準 2 3 4 3" xfId="14170" xr:uid="{D3DCCC9E-3AAA-47B7-89BE-C10A00D56FA0}"/>
    <cellStyle name="標準 2 3 4 3 2" xfId="14171" xr:uid="{6CE898BB-6299-4E35-B903-91A6CCABBC81}"/>
    <cellStyle name="標準 2 3 4 3 2 2" xfId="14172" xr:uid="{8DE9E7B4-8054-4058-9E28-9C3198B3383B}"/>
    <cellStyle name="標準 2 3 4 3 3" xfId="14173" xr:uid="{F91DF502-3845-4D24-B183-4E39B3BCDEFA}"/>
    <cellStyle name="標準 2 3 4 3 4" xfId="14174" xr:uid="{B28D88DD-58FF-4A83-B471-2521DC82BF65}"/>
    <cellStyle name="標準 2 3 4 4" xfId="14175" xr:uid="{7E906981-A1F1-4812-AA5D-44C63CA317CF}"/>
    <cellStyle name="標準 2 3 4 4 2" xfId="14176" xr:uid="{DA8569E3-9096-4D9A-9781-015127CFDA92}"/>
    <cellStyle name="標準 2 3 4 4 2 2" xfId="14177" xr:uid="{3FAAAE38-30E2-4D46-9D3D-97DA2B2AC153}"/>
    <cellStyle name="標準 2 3 4 4 3" xfId="14178" xr:uid="{2C289395-6E66-4671-AC93-A9F275674999}"/>
    <cellStyle name="標準 2 3 4 5" xfId="14179" xr:uid="{2EBEC8B0-3D86-45A2-A057-A328552E796D}"/>
    <cellStyle name="標準 2 3 4 5 2" xfId="14180" xr:uid="{FB3B7F62-54D0-4DA5-9859-208B44EC22D7}"/>
    <cellStyle name="標準 2 3 4 5 2 2" xfId="14181" xr:uid="{40B373D8-E740-41B9-AEB4-2FDC9890FB47}"/>
    <cellStyle name="標準 2 3 4 5 3" xfId="14182" xr:uid="{E598C678-72BF-43CA-98AF-26D5BA9FF66E}"/>
    <cellStyle name="標準 2 3 4 6" xfId="14183" xr:uid="{BCFCD1FF-4736-4416-9762-87ABBEEA2715}"/>
    <cellStyle name="標準 2 3 4 6 2" xfId="14184" xr:uid="{806874C1-83F5-4BC5-9E5F-EE1E66FECFDE}"/>
    <cellStyle name="標準 2 3 4 6 2 2" xfId="14185" xr:uid="{6F3F6E03-D2FC-46F8-B6DA-6279A1508F57}"/>
    <cellStyle name="標準 2 3 4 6 3" xfId="14186" xr:uid="{EB2A2503-6498-488E-8616-39928B889661}"/>
    <cellStyle name="標準 2 3 4 7" xfId="14187" xr:uid="{0F6ACD19-9A50-46A5-BAD9-7DF18E13E0C5}"/>
    <cellStyle name="標準 2 3 4 7 2" xfId="14188" xr:uid="{33FFA94C-724C-4917-9BA6-A47BBEA1DD34}"/>
    <cellStyle name="標準 2 3 4 8" xfId="14189" xr:uid="{D6FE8831-17FC-4EE3-A21D-647F754550A4}"/>
    <cellStyle name="標準 2 3 4 8 2" xfId="14190" xr:uid="{58746F2F-7442-4379-B9DE-16720155F532}"/>
    <cellStyle name="標準 2 3 4 9" xfId="14191" xr:uid="{DE27025B-3918-4E20-8656-5A0A8622CDDE}"/>
    <cellStyle name="標準 2 3 4 9 2" xfId="14192" xr:uid="{44ACDAF8-6439-43EB-8544-1876262CD577}"/>
    <cellStyle name="標準 2 3 5" xfId="1328" xr:uid="{3638C895-AAA6-4D1C-B690-38D0E55B67FE}"/>
    <cellStyle name="標準 2 3 5 2" xfId="14193" xr:uid="{5FB3D571-1730-40FD-B85E-8BC1EE55F0E8}"/>
    <cellStyle name="標準 2 3 5 2 2" xfId="14194" xr:uid="{B9760A19-1A53-4E22-B3D1-8E9427F1BC39}"/>
    <cellStyle name="標準 2 3 5 2 2 2" xfId="14195" xr:uid="{30E6C886-7B6E-42CB-956A-E337691664AC}"/>
    <cellStyle name="標準 2 3 5 2 3" xfId="14196" xr:uid="{CEDA6BA0-FE9D-47BF-B80B-7841F5E428FE}"/>
    <cellStyle name="標準 2 3 5 2 3 2" xfId="14197" xr:uid="{F64DA699-A552-4DFD-A6EE-0067F785206D}"/>
    <cellStyle name="標準 2 3 5 2 4" xfId="14198" xr:uid="{4FAC85C5-FD1E-412F-ABA0-C927B319C55A}"/>
    <cellStyle name="標準 2 3 5 3" xfId="14199" xr:uid="{2A130800-1E61-43F5-863A-B0A130AD2C0D}"/>
    <cellStyle name="標準 2 3 5 3 2" xfId="14200" xr:uid="{02DD069F-0AAF-4BB4-BAD7-CAE05FE4D4D2}"/>
    <cellStyle name="標準 2 3 5 3 2 2" xfId="14201" xr:uid="{358F24DB-5570-47D7-82B9-7D128E6B1278}"/>
    <cellStyle name="標準 2 3 5 3 3" xfId="14202" xr:uid="{4DA48842-1004-4350-92A7-29E931E4CA86}"/>
    <cellStyle name="標準 2 3 5 4" xfId="14203" xr:uid="{90B884E8-CBB7-4F98-A414-66C559F533B7}"/>
    <cellStyle name="標準 2 3 5 4 2" xfId="14204" xr:uid="{717DAD45-E87F-4CB1-B931-71879D8CED1A}"/>
    <cellStyle name="標準 2 3 5 5" xfId="14205" xr:uid="{58BC528A-40A8-4AC6-BB38-01C195375FA4}"/>
    <cellStyle name="標準 2 3 5 5 2" xfId="14206" xr:uid="{1B347D04-629E-4653-BFCF-FBD23B9ABC69}"/>
    <cellStyle name="標準 2 3 5 6" xfId="14207" xr:uid="{6452D3F6-BE49-4CDB-8DAF-780E137663F8}"/>
    <cellStyle name="標準 2 3 5 7" xfId="14208" xr:uid="{540F27DE-9269-45CA-AB0F-557FEE4EE022}"/>
    <cellStyle name="標準 2 3 5 8" xfId="14209" xr:uid="{B3FA265C-0206-484F-AC8E-E93BECBFA5ED}"/>
    <cellStyle name="標準 2 3 6" xfId="1439" xr:uid="{CC6A47C8-201D-46A8-90F0-425E009B2B53}"/>
    <cellStyle name="標準 2 3 6 2" xfId="14210" xr:uid="{4A55497E-A8C8-41DE-B7A5-8E294BBE4DCC}"/>
    <cellStyle name="標準 2 3 6 2 2" xfId="14211" xr:uid="{B7878E49-3EEA-463F-ADF4-02EC01CA3B16}"/>
    <cellStyle name="標準 2 3 6 3" xfId="14212" xr:uid="{08472645-511C-4668-BC3B-7ED267169485}"/>
    <cellStyle name="標準 2 3 6 3 2" xfId="14213" xr:uid="{8C6A1736-DA25-43B4-B436-CF3431274E32}"/>
    <cellStyle name="標準 2 3 6 4" xfId="14214" xr:uid="{56A79C6A-669A-43A1-9764-C544DD9E50D1}"/>
    <cellStyle name="標準 2 3 6 5" xfId="14215" xr:uid="{A822E016-E2EF-4E99-98CA-48BDF3C7855D}"/>
    <cellStyle name="標準 2 3 6 6" xfId="14216" xr:uid="{B040A29A-E548-4F77-95A6-1B6AC19A9B4C}"/>
    <cellStyle name="標準 2 3 7" xfId="1440" xr:uid="{09F864C1-4B5C-4CBE-AAEE-233C249FC6B3}"/>
    <cellStyle name="標準 2 3 7 2" xfId="14217" xr:uid="{6499B86E-C2F5-499B-BA95-8191B025D8D0}"/>
    <cellStyle name="標準 2 3 7 2 2" xfId="14218" xr:uid="{6106691B-5E1D-45D9-B7B0-238D129468DC}"/>
    <cellStyle name="標準 2 3 7 3" xfId="14219" xr:uid="{7F9984E0-CDF1-4300-AD23-ED4EFAD9D67B}"/>
    <cellStyle name="標準 2 3 7 4" xfId="1448" xr:uid="{50ECA721-9372-4C12-9764-5E01413EAA5B}"/>
    <cellStyle name="標準 2 3 8" xfId="14220" xr:uid="{5B564A8C-D7C1-4212-90A7-DEDADE1E1B56}"/>
    <cellStyle name="標準 2 3 8 2" xfId="14221" xr:uid="{74840DB2-9DB9-4C16-A1C0-D99AE3759056}"/>
    <cellStyle name="標準 2 3 8 2 2" xfId="14222" xr:uid="{C2F57338-E11C-46E1-9D34-BA15DE8D2195}"/>
    <cellStyle name="標準 2 3 8 3" xfId="14223" xr:uid="{2B371695-3A48-4806-8394-06AD238FFCA5}"/>
    <cellStyle name="標準 2 3 9" xfId="14224" xr:uid="{766B37B2-CC50-4C58-83D6-52C113017251}"/>
    <cellStyle name="標準 2 3 9 2" xfId="14225" xr:uid="{0597F122-D6DC-4539-B587-5FF88EA29173}"/>
    <cellStyle name="標準 2 4" xfId="848" xr:uid="{CCAE1814-14E1-4E31-8365-334A1E2A292F}"/>
    <cellStyle name="標準 2 4 2" xfId="849" xr:uid="{14234236-8091-4E9A-933A-C3CC3FCC8017}"/>
    <cellStyle name="標準 2 4 2 2" xfId="850" xr:uid="{CC8143DD-BA0D-4282-8137-B78AF302E049}"/>
    <cellStyle name="標準 2 4 2 2 2" xfId="1329" xr:uid="{82484BBC-BC3B-4A84-887E-72925C833F97}"/>
    <cellStyle name="標準 2 4 2 2 2 2" xfId="14226" xr:uid="{BDE9F2D5-2A62-49D3-B9AC-FA78C6DC3FBB}"/>
    <cellStyle name="標準 2 4 2 2 3" xfId="14227" xr:uid="{502F4B90-72DF-463B-AF56-FDF564DB138E}"/>
    <cellStyle name="標準 2 4 2 3" xfId="14228" xr:uid="{67D1F737-DA64-499D-8FBF-DE2905933106}"/>
    <cellStyle name="標準 2 4 3" xfId="851" xr:uid="{4FB9CD07-CB1B-4A54-ABDF-2F3A5FD17998}"/>
    <cellStyle name="標準 2 4 3 2" xfId="1330" xr:uid="{C2D3B292-E881-4F70-AC7B-F546CCC5418E}"/>
    <cellStyle name="標準 2 4 3 2 2" xfId="14229" xr:uid="{BD445F78-D01F-46C7-8FB2-08588B564571}"/>
    <cellStyle name="標準 2 4 3 3" xfId="14230" xr:uid="{50ABAA86-2BC4-4635-864E-DAD738F2804B}"/>
    <cellStyle name="標準 2 4 4" xfId="1331" xr:uid="{90230365-B9E3-44C0-8D5B-1522AA644E4C}"/>
    <cellStyle name="標準 2 4 4 2" xfId="14231" xr:uid="{EC1E2B01-5865-46E0-B372-5A1446A40EC8}"/>
    <cellStyle name="標準 2 4 5" xfId="14232" xr:uid="{443F6C64-C081-4FD0-BA71-1C55F65DA75D}"/>
    <cellStyle name="標準 2 5" xfId="852" xr:uid="{AA8325D5-A085-416A-B9E0-BA848F743B98}"/>
    <cellStyle name="標準 2 5 2" xfId="1332" xr:uid="{8DA157BE-7D3D-4516-942F-3E6428D3B594}"/>
    <cellStyle name="標準 2 5 2 2" xfId="14233" xr:uid="{0D8DEBE2-1724-40A2-8B95-278C4BA7007A}"/>
    <cellStyle name="標準 2 5 2 2 2" xfId="14234" xr:uid="{61102228-F57A-4E5B-AB01-C8122B0B6F4E}"/>
    <cellStyle name="標準 2 5 2 2 2 2" xfId="14235" xr:uid="{359862C4-0843-4F10-8E63-85CEB38E4F2E}"/>
    <cellStyle name="標準 2 5 2 2 3" xfId="14236" xr:uid="{E46DB8A2-1DC6-48DE-ABE2-987CF0C88D4F}"/>
    <cellStyle name="標準 2 5 2 2 4" xfId="14237" xr:uid="{CE8BB1E8-76C1-4B21-8744-E3090532214E}"/>
    <cellStyle name="標準 2 5 3" xfId="14238" xr:uid="{0123BE64-EF40-4685-B358-07AD397E0FD1}"/>
    <cellStyle name="標準 2 6" xfId="853" xr:uid="{9C947C67-513E-40EE-9C01-E1665A26BB5A}"/>
    <cellStyle name="標準 2 6 2" xfId="1333" xr:uid="{DBC66DAF-0870-4EF3-A150-0A721F6496C6}"/>
    <cellStyle name="標準 2 6 2 2" xfId="14239" xr:uid="{D0EE660D-D0E1-4AF8-BDBD-2CFC3004BAAA}"/>
    <cellStyle name="標準 2 6 3" xfId="14240" xr:uid="{D9AAD7B3-66CF-4401-919A-7C4090CA334B}"/>
    <cellStyle name="標準 2 7" xfId="854" xr:uid="{AD9B952D-6D4F-4A64-8084-6C06AEAE5CB2}"/>
    <cellStyle name="標準 2 7 2" xfId="1334" xr:uid="{780630A6-40EA-4D88-8661-07A03D87DEDB}"/>
    <cellStyle name="標準 2 7 2 2" xfId="14241" xr:uid="{01F68391-232D-4E70-AF25-B557F4C516E3}"/>
    <cellStyle name="標準 2 7 3" xfId="14242" xr:uid="{A54C3352-B6E1-46DA-9C46-80A88963F497}"/>
    <cellStyle name="標準 2 8" xfId="855" xr:uid="{3F1538EC-5BDE-4713-9669-CCC563C0F195}"/>
    <cellStyle name="標準 2 8 2" xfId="1335" xr:uid="{33C3F0F7-BBEE-435C-831F-6DECB71D9A47}"/>
    <cellStyle name="標準 2 8 2 2" xfId="14243" xr:uid="{A99FBB4A-34AD-4BCC-BDA4-94F5A07005C7}"/>
    <cellStyle name="標準 2 8 3" xfId="14244" xr:uid="{29DE0EFB-D796-480F-8774-BC4A3FAA72A4}"/>
    <cellStyle name="標準 2 9" xfId="856" xr:uid="{69C082E5-9EA0-4841-AA09-4AD443FEBAAC}"/>
    <cellStyle name="標準 2 9 2" xfId="1336" xr:uid="{00D987C5-4A20-406A-88A5-E8A9A15CD9EF}"/>
    <cellStyle name="標準 2 9 2 2" xfId="14245" xr:uid="{4838019D-F3A2-471D-89A7-D0025C839DCB}"/>
    <cellStyle name="標準 2 9 3" xfId="14246" xr:uid="{7EF2A201-A200-4EC9-B71B-558881AF607B}"/>
    <cellStyle name="標準 2_御見積書（勝どき3F 4期工事）101117①" xfId="857" xr:uid="{D77A671B-4430-4681-8486-BE79D3352E42}"/>
    <cellStyle name="標準 20" xfId="14247" xr:uid="{BFA2E427-FE5E-41D5-BFD7-294F7C1C7BAE}"/>
    <cellStyle name="標準 20 2" xfId="14248" xr:uid="{964E96A4-8C99-4841-89D6-646A2681A8AD}"/>
    <cellStyle name="標準 21" xfId="14249" xr:uid="{4C5DB459-B419-461E-A772-6CB37855E148}"/>
    <cellStyle name="標準 21 2" xfId="14250" xr:uid="{57684979-61D7-4CF1-B261-2A9A4E9D11A8}"/>
    <cellStyle name="標準 22" xfId="1381" xr:uid="{3AEF4221-AF9B-4C52-B018-36BF28E439C9}"/>
    <cellStyle name="標準 22 2" xfId="14251" xr:uid="{19DFB36C-E122-4D86-99D4-C54DD1D42A77}"/>
    <cellStyle name="標準 22 2 2" xfId="14252" xr:uid="{1C57640C-C729-4FB2-8659-C33BE25C1771}"/>
    <cellStyle name="標準 22 3" xfId="14253" xr:uid="{E8FA30A4-C64D-40AC-A4A1-5A4A03FDF207}"/>
    <cellStyle name="標準 22 3 2" xfId="14254" xr:uid="{5788A033-1A9F-47CF-BE5B-DF438DA0CB80}"/>
    <cellStyle name="標準 22 4" xfId="14255" xr:uid="{7B6337A4-CC79-433B-BD7F-1C7DF0FAF3D2}"/>
    <cellStyle name="標準 22 4 2" xfId="14256" xr:uid="{A92C6D82-7486-497B-9872-77395B43E0C5}"/>
    <cellStyle name="標準 22 5" xfId="14257" xr:uid="{94E2C9C2-E580-4F42-BEE8-566DC034E699}"/>
    <cellStyle name="標準 23" xfId="14258" xr:uid="{AB532128-44FE-4D77-8010-C27D8636ACF4}"/>
    <cellStyle name="標準 23 2" xfId="14259" xr:uid="{5E505A19-4529-4824-A09D-5FFD4CB4153F}"/>
    <cellStyle name="標準 24" xfId="14260" xr:uid="{C8286323-9DAC-464C-A24A-4E2BEC925463}"/>
    <cellStyle name="標準 24 2" xfId="14261" xr:uid="{5B9827A6-56E7-40FA-B3FF-1AD84319D3A1}"/>
    <cellStyle name="標準 25" xfId="14262" xr:uid="{8EC97226-D291-439D-82CF-67BC40116D16}"/>
    <cellStyle name="標準 25 2" xfId="14263" xr:uid="{E8C049DC-B4AE-411B-A5F3-015D03AFB925}"/>
    <cellStyle name="標準 26" xfId="14264" xr:uid="{57046EF4-BE8F-478C-8C8B-5189525DDC8B}"/>
    <cellStyle name="標準 26 2" xfId="14265" xr:uid="{5A9AD344-D818-4985-8560-ADCDBE37CE77}"/>
    <cellStyle name="標準 27" xfId="14266" xr:uid="{C38C81FB-6DBE-477A-A04B-354BFE1A33B6}"/>
    <cellStyle name="標準 27 2" xfId="14267" xr:uid="{645719CE-88F0-4FE7-B2DE-642A17241C86}"/>
    <cellStyle name="標準 28" xfId="14268" xr:uid="{1E92A80B-7B32-4A1F-A6C1-6AC45C975A5A}"/>
    <cellStyle name="標準 28 2" xfId="14269" xr:uid="{766109AD-F643-465A-A813-944E54FB35F2}"/>
    <cellStyle name="標準 29" xfId="14270" xr:uid="{B2D087E9-3AF3-4C6C-B8A4-6962CBD7AF3D}"/>
    <cellStyle name="標準 29 2" xfId="14271" xr:uid="{CE119902-D05A-41F4-9AC1-72F0074C9B37}"/>
    <cellStyle name="標準 3" xfId="4" xr:uid="{BAA6125A-1BFA-40A0-BCF7-9F3845FCA0E1}"/>
    <cellStyle name="標準 3 10" xfId="858" xr:uid="{D19F2A13-9895-4682-A305-18EC2D67030D}"/>
    <cellStyle name="標準 3 2" xfId="859" xr:uid="{F30477BD-853F-4011-8B3F-A982BB52BA93}"/>
    <cellStyle name="標準 3 2 2" xfId="860" xr:uid="{FC104DBD-DBDB-4EEB-B56B-F5A3C61E81C5}"/>
    <cellStyle name="標準 3 2 2 2" xfId="861" xr:uid="{23463D4D-7B42-4650-A706-367A90E4BFC4}"/>
    <cellStyle name="標準 3 2 2 2 2" xfId="14272" xr:uid="{C58467C1-E8ED-4D03-8414-BB0B70D1A86F}"/>
    <cellStyle name="標準 3 2 2 3" xfId="862" xr:uid="{339A429F-5009-468B-A518-BE68CF24B254}"/>
    <cellStyle name="標準 3 2 2 3 2" xfId="1337" xr:uid="{5410C298-EC1B-4535-A5A0-B8CEB5448B5B}"/>
    <cellStyle name="標準 3 2 2 3 2 2" xfId="14273" xr:uid="{C99A726B-AD71-41C7-8295-6A9FEEA31DEA}"/>
    <cellStyle name="標準 3 2 2 3 3" xfId="14274" xr:uid="{4A4F7591-6DF9-4393-A4AE-EDE610E8C25B}"/>
    <cellStyle name="標準 3 2 2 4" xfId="14275" xr:uid="{51A079BF-76C8-47AC-97B3-13FD31B9ED33}"/>
    <cellStyle name="標準 3 2 3" xfId="863" xr:uid="{9238D54C-3B4B-4C37-A3E0-0665CCE26D11}"/>
    <cellStyle name="標準 3 2 3 2" xfId="14276" xr:uid="{B4C23EF6-8FAE-4AE5-B8BC-46AB951F6F9B}"/>
    <cellStyle name="標準 3 2 4" xfId="1338" xr:uid="{C0450DA5-2607-4264-83A5-C5A02D912726}"/>
    <cellStyle name="標準 3 2 4 2" xfId="1339" xr:uid="{B988C6C2-14AD-4E01-BF80-D6DBBA580212}"/>
    <cellStyle name="標準 3 2 4 2 2" xfId="14277" xr:uid="{5007EBAE-C7B2-4D6F-BADE-3EFEEA689DCC}"/>
    <cellStyle name="標準 3 2 4 2 2 2" xfId="14278" xr:uid="{4EBD349C-EFCB-443B-851A-FE98AAA8FAE0}"/>
    <cellStyle name="標準 3 2 4 2 2 3" xfId="14279" xr:uid="{AE7BCBBD-17BD-4235-A6DD-165DA36A458D}"/>
    <cellStyle name="標準 3 2 4 2 3" xfId="14280" xr:uid="{0EDDF904-816A-4319-A9B9-FD94E22CCBE8}"/>
    <cellStyle name="標準 3 2 4 2 4" xfId="14281" xr:uid="{83A2282E-CA98-4A97-962B-27E377D5AA61}"/>
    <cellStyle name="標準 3 2 4 3" xfId="1340" xr:uid="{13B5F68E-E275-4A20-994B-648D2DA62E68}"/>
    <cellStyle name="標準 3 2 4 3 2" xfId="14282" xr:uid="{723F7906-884F-4313-98E2-97B7A4510FCE}"/>
    <cellStyle name="標準 3 2 4 3 2 2" xfId="14283" xr:uid="{B2FA8055-F36F-4DA9-BBA1-BCA6CBB81069}"/>
    <cellStyle name="標準 3 2 4 3 2 3" xfId="14284" xr:uid="{648FE1C3-B5EC-4F5F-8FA5-D23810F6DFA7}"/>
    <cellStyle name="標準 3 2 4 3 3" xfId="14285" xr:uid="{C4089F9B-6BED-4556-BA7B-63B701E0A8F7}"/>
    <cellStyle name="標準 3 2 4 3 3 2" xfId="14286" xr:uid="{D1414345-A50E-489C-80CF-F7B4AF7B5C16}"/>
    <cellStyle name="標準 3 2 4 3 3 3" xfId="14287" xr:uid="{5B185BE4-2209-4000-8CEC-867D257B5570}"/>
    <cellStyle name="標準 3 2 4 3 4" xfId="14288" xr:uid="{B4CDD4E0-2B0D-482E-83F1-D7528D69DA8D}"/>
    <cellStyle name="標準 3 2 4 3 5" xfId="14289" xr:uid="{C38700C7-2250-4166-AAA9-D4B805AD8A22}"/>
    <cellStyle name="標準 3 2 4 4" xfId="14290" xr:uid="{B4C711B5-41B4-45CB-B07E-3E715CDA947D}"/>
    <cellStyle name="標準 3 2 4 4 2" xfId="14291" xr:uid="{7714B010-E3AE-4763-8140-A666226D6252}"/>
    <cellStyle name="標準 3 2 4 4 3" xfId="14292" xr:uid="{3E2A0C9D-E0AC-445C-B86A-6CEF8BFF79D8}"/>
    <cellStyle name="標準 3 2 4 5" xfId="14293" xr:uid="{AACB96C6-0D3F-457F-A8FC-450AEF66A63F}"/>
    <cellStyle name="標準 3 2 4 6" xfId="14294" xr:uid="{E27D53DF-7A38-4385-AD69-F780AAE3BFC2}"/>
    <cellStyle name="標準 3 2 5" xfId="1341" xr:uid="{E11E82AC-BF3F-430D-81B0-7E3265920234}"/>
    <cellStyle name="標準 3 2 5 2" xfId="14295" xr:uid="{BB3B8A30-6258-436C-8F84-025B27BB59F4}"/>
    <cellStyle name="標準 3 2 5 2 2" xfId="14296" xr:uid="{F0224D59-3016-4C69-B41A-A5FE7BBA7033}"/>
    <cellStyle name="標準 3 2 5 2 3" xfId="14297" xr:uid="{BA2A042E-53E0-4BAD-B7FC-98DCA56209C3}"/>
    <cellStyle name="標準 3 2 5 3" xfId="14298" xr:uid="{835EFD90-2A86-4CE9-A367-BC571D724E10}"/>
    <cellStyle name="標準 3 2 5 4" xfId="14299" xr:uid="{0B5873EB-88D7-468C-942C-33B05ADA9160}"/>
    <cellStyle name="標準 3 2 6" xfId="14300" xr:uid="{539D0E63-04D0-4933-8A71-840578AFEDEC}"/>
    <cellStyle name="標準 3 2 6 2" xfId="14301" xr:uid="{15654F47-6F99-41C9-B6D4-3974F9242F69}"/>
    <cellStyle name="標準 3 2 6 3" xfId="14302" xr:uid="{189F33B0-296F-4D80-96EB-F21F56849DB0}"/>
    <cellStyle name="標準 3 2 6 4" xfId="14303" xr:uid="{AFF865D6-52BA-4BC6-B534-B2DF86B7FDCE}"/>
    <cellStyle name="標準 3 3" xfId="864" xr:uid="{E9D64CAD-648F-4DCC-B9CD-02FFC3136573}"/>
    <cellStyle name="標準 3 3 2" xfId="865" xr:uid="{99984910-6070-4646-A487-DE60025E0FB0}"/>
    <cellStyle name="標準 3 3 2 2" xfId="14304" xr:uid="{D97A9FCE-A460-4C21-BF55-59BDDCCA4674}"/>
    <cellStyle name="標準 3 3 2 2 2" xfId="14305" xr:uid="{2DF8E887-4C4E-4EBE-9F54-5572CC3D1B42}"/>
    <cellStyle name="標準 3 3 2 2 2 2" xfId="14306" xr:uid="{215B438E-01E7-4153-B072-0E9D8763B4F9}"/>
    <cellStyle name="標準 3 3 2 2 2 2 2" xfId="14307" xr:uid="{B6171883-ACDF-4FA5-B601-358CFB6D7436}"/>
    <cellStyle name="標準 3 3 2 2 2 3" xfId="14308" xr:uid="{12177D1F-EE0F-4666-80F8-209026D2B650}"/>
    <cellStyle name="標準 3 3 2 2 3" xfId="14309" xr:uid="{606B518F-607E-4239-AE9F-C82AF5402CF4}"/>
    <cellStyle name="標準 3 3 2 2 3 2" xfId="14310" xr:uid="{A46B47ED-CC29-419D-B33F-F27B5DE4A6A0}"/>
    <cellStyle name="標準 3 3 2 2 4" xfId="14311" xr:uid="{70589D3F-C879-4E04-B63E-C1AF097F89D6}"/>
    <cellStyle name="標準 3 3 2 2 5" xfId="14312" xr:uid="{C3A301C3-67EF-4FA1-AD00-E80C0309FB09}"/>
    <cellStyle name="標準 3 3 3" xfId="866" xr:uid="{77C3B743-3C01-4A7A-AF18-BED5BA99BE58}"/>
    <cellStyle name="標準 3 3 3 2" xfId="1342" xr:uid="{B22C5EC8-9AE0-4C6E-A682-47A1F878CE3B}"/>
    <cellStyle name="標準 3 3 3 2 2" xfId="14313" xr:uid="{FBFF8B26-669F-4E65-9AEF-C37F93E53BEF}"/>
    <cellStyle name="標準 3 3 3 3" xfId="14314" xr:uid="{FF35D1AD-68D3-46AF-8C7B-78A4DE57B24C}"/>
    <cellStyle name="標準 3 3 4" xfId="1343" xr:uid="{D148AA89-DFD3-463B-948B-3FB9B8C59555}"/>
    <cellStyle name="標準 3 3 4 2" xfId="14315" xr:uid="{6D5C7C10-9F93-4188-8A4D-C99F99D64C3A}"/>
    <cellStyle name="標準 3 3 5" xfId="14316" xr:uid="{537C4BDE-D7F6-407A-9911-B3C2574558AC}"/>
    <cellStyle name="標準 3 4" xfId="1344" xr:uid="{F8746F1B-E614-4D5B-BD43-D9C1A62F8F04}"/>
    <cellStyle name="標準 3 4 2" xfId="1441" xr:uid="{80D880A5-F2D6-43DA-AA89-E9969BC157CE}"/>
    <cellStyle name="標準 3 4 2 2" xfId="14317" xr:uid="{6A33718B-1490-4A60-B14E-3FFBC20AFEA3}"/>
    <cellStyle name="標準 3 4 2 3" xfId="14318" xr:uid="{A31072A2-5D81-400F-8475-9CCAF8C6BD38}"/>
    <cellStyle name="標準 3 4 3" xfId="14319" xr:uid="{3DE6C95B-80C3-4CC0-87BE-7B653E696438}"/>
    <cellStyle name="標準 3 4 4" xfId="14320" xr:uid="{46439AF7-C82F-4B32-8426-92D30214CB57}"/>
    <cellStyle name="標準 3 4 5" xfId="14321" xr:uid="{71BC7698-B1E0-4631-BC88-C81B466C4172}"/>
    <cellStyle name="標準 3 4 6" xfId="14322" xr:uid="{AF17A2B9-8AC1-43FD-B0FD-EC5E8452E7E8}"/>
    <cellStyle name="標準 3 5" xfId="1345" xr:uid="{2657C320-B256-4F14-A63D-233F6DB159F3}"/>
    <cellStyle name="標準 3 5 2" xfId="14323" xr:uid="{585D3F40-2D85-4495-9994-1571A8BE07D2}"/>
    <cellStyle name="標準 3 5 2 2" xfId="14324" xr:uid="{103438CB-90D4-448C-8423-E7E59262930A}"/>
    <cellStyle name="標準 3 5 2 3" xfId="14325" xr:uid="{BBEA9528-7ED8-42FC-BF5D-19C814F97923}"/>
    <cellStyle name="標準 3 5 3" xfId="14326" xr:uid="{3070CA83-77D9-42C4-B8AC-344324437430}"/>
    <cellStyle name="標準 3 5 4" xfId="14327" xr:uid="{1F856A21-0160-49F0-B44E-C2742B93DBA3}"/>
    <cellStyle name="標準 3 6" xfId="1442" xr:uid="{E9F21F77-723D-460F-9A9E-9E8C7D0E0534}"/>
    <cellStyle name="標準 3 6 2" xfId="14328" xr:uid="{D9F7788D-0223-4667-ACBC-677C4378AC5A}"/>
    <cellStyle name="標準 3 6 3" xfId="14329" xr:uid="{2FA10EF3-E1E4-4F10-99A5-F52DBA999EB1}"/>
    <cellStyle name="標準 3 6 4" xfId="14330" xr:uid="{3559D8DD-90B8-43A9-ACC9-85B682E738B4}"/>
    <cellStyle name="標準 3 7" xfId="1443" xr:uid="{8A93A659-1C2D-427F-BCA3-C3DD3962630C}"/>
    <cellStyle name="標準 3 8" xfId="14331" xr:uid="{B98A5C23-D9A3-4427-8E55-846FB1317365}"/>
    <cellStyle name="標準 3 9" xfId="14546" xr:uid="{197C62AD-D5EC-4F8D-9FC5-A147B9DFFD99}"/>
    <cellStyle name="標準 30" xfId="14332" xr:uid="{50E2A40B-12D2-4E88-85A6-01F1C9945AE3}"/>
    <cellStyle name="標準 30 2" xfId="14333" xr:uid="{1175A8DA-ED4D-4862-9C6E-020978D7DE1E}"/>
    <cellStyle name="標準 31" xfId="14334" xr:uid="{55F935D6-ECAB-481F-802A-630655952197}"/>
    <cellStyle name="標準 31 2" xfId="14335" xr:uid="{6FCE84EC-BD10-4CF5-9150-FE6EABF83C7C}"/>
    <cellStyle name="標準 32" xfId="14336" xr:uid="{04B76DD0-D061-4C75-8280-28D935372F22}"/>
    <cellStyle name="標準 32 2" xfId="14337" xr:uid="{87AA3FEA-B8EE-42AF-9910-61133782F50A}"/>
    <cellStyle name="標準 33" xfId="14338" xr:uid="{B5D0536A-C9A8-4CFE-B03C-C26628174F4F}"/>
    <cellStyle name="標準 33 2" xfId="14339" xr:uid="{540CC64C-0126-409D-8378-A1A4DD1B1BCB}"/>
    <cellStyle name="標準 34" xfId="14340" xr:uid="{3C3BBB05-0EAE-4C8E-B6E3-A0F7641C05EC}"/>
    <cellStyle name="標準 34 2" xfId="14341" xr:uid="{563DB2A3-1380-45BB-9AB1-1B3A37004CAD}"/>
    <cellStyle name="標準 35" xfId="14342" xr:uid="{76551AB1-425D-47B3-8B54-3F866A910051}"/>
    <cellStyle name="標準 36" xfId="14343" xr:uid="{E3E3708E-F5AE-404B-9165-C8A0C9253041}"/>
    <cellStyle name="標準 37" xfId="14344" xr:uid="{F7F9234C-D33C-4C38-9BB1-B06B3985737B}"/>
    <cellStyle name="標準 37 2" xfId="14345" xr:uid="{E90AAF75-A3EA-4743-91E6-A2633A735DBB}"/>
    <cellStyle name="標準 38" xfId="14346" xr:uid="{64E6EBD5-5DCB-421C-BE03-2EB78D7809AC}"/>
    <cellStyle name="標準 38 2" xfId="14347" xr:uid="{8FA84724-F9BA-4500-977C-A3AF11146BC7}"/>
    <cellStyle name="標準 39" xfId="14348" xr:uid="{64862903-12A4-4CD4-80EE-898F81ED8129}"/>
    <cellStyle name="標準 39 2" xfId="14349" xr:uid="{3F42F406-D41D-4B09-B7AF-FE56FB3AE0FB}"/>
    <cellStyle name="標準 4" xfId="867" xr:uid="{19AC992A-0637-425E-B1AA-4C1E85B96C33}"/>
    <cellStyle name="標準 4 2" xfId="868" xr:uid="{5B2DC476-946B-458E-B487-E93752CAE6F6}"/>
    <cellStyle name="標準 4 2 2" xfId="14350" xr:uid="{FD54E738-3E04-4FA8-BB9B-F098167962E7}"/>
    <cellStyle name="標準 4 2 2 2" xfId="14351" xr:uid="{015E821E-43A2-4DED-86DC-7D8BDF7E2E85}"/>
    <cellStyle name="標準 4 2 2 2 2" xfId="14352" xr:uid="{49C92DB0-7E0C-4D49-A53F-51ED0D79CE45}"/>
    <cellStyle name="標準 4 2 2 2 2 2" xfId="14353" xr:uid="{407692F5-1CF2-4938-B8A3-5EC8D5F3EF82}"/>
    <cellStyle name="標準 4 2 2 2 3" xfId="14354" xr:uid="{AAB09761-8B3E-4186-A64F-291713A41B8D}"/>
    <cellStyle name="標準 4 2 2 3" xfId="14355" xr:uid="{F4174DD7-0B3D-416E-8F5C-D2E5ABC603DA}"/>
    <cellStyle name="標準 4 2 2 3 2" xfId="14356" xr:uid="{381A4BEE-6F4B-498F-A4B7-1EAE48A4ADC3}"/>
    <cellStyle name="標準 4 2 2 4" xfId="14357" xr:uid="{455F6632-25C2-4AD9-A552-3F41ED07FBF6}"/>
    <cellStyle name="標準 4 2 2 5" xfId="14358" xr:uid="{66CA0B19-887C-4A0B-A3B5-2023F7A17376}"/>
    <cellStyle name="標準 4 3" xfId="1346" xr:uid="{9E5C9A4D-0FD3-46CD-8648-3CC763C30A5D}"/>
    <cellStyle name="標準 4 3 2" xfId="14359" xr:uid="{A7DC5BC0-1AE1-4D07-8E4C-E0DA67C468ED}"/>
    <cellStyle name="標準 4 3 2 2" xfId="14360" xr:uid="{F3B0A89A-AF37-4190-BF07-8AE24EE8412F}"/>
    <cellStyle name="標準 4 3 2 2 2" xfId="14361" xr:uid="{917152BA-91B9-4A83-BE00-841801F00AAC}"/>
    <cellStyle name="標準 4 3 2 3" xfId="14362" xr:uid="{0B87B27D-E53E-4351-A16F-678B75A704FC}"/>
    <cellStyle name="標準 4 3 2 4" xfId="14363" xr:uid="{5889F442-CFBF-4497-9BA6-50146A391E71}"/>
    <cellStyle name="標準 4 4" xfId="1444" xr:uid="{C1C5A0F8-EB45-43BD-B859-48B7683CBBAF}"/>
    <cellStyle name="標準 4 4 2" xfId="14364" xr:uid="{3F8544A1-A496-4516-B1A7-BA82CF046AFE}"/>
    <cellStyle name="標準 4 5" xfId="14365" xr:uid="{B8FAD19A-E890-4F48-AECD-C7109645E518}"/>
    <cellStyle name="標準 4 5 2" xfId="14366" xr:uid="{F33BE667-181C-4077-BBB0-72E1EA5FCDA8}"/>
    <cellStyle name="標準 4 5 3" xfId="14367" xr:uid="{9FA72AA2-26F0-4C63-AA30-9D96E6EC98A5}"/>
    <cellStyle name="標準 4 6" xfId="14368" xr:uid="{A802332A-8BCC-4F30-92FF-C0E7351F7AD0}"/>
    <cellStyle name="標準 40" xfId="14369" xr:uid="{74B194B3-7DA0-47BF-998B-B858D1A8A3CA}"/>
    <cellStyle name="標準 40 2" xfId="14370" xr:uid="{DF2B0F3C-4FEE-41DD-86EC-91312FF482A2}"/>
    <cellStyle name="標準 41" xfId="14371" xr:uid="{7EA2E9F0-0088-40A7-929D-D88B6EABFF71}"/>
    <cellStyle name="標準 41 2" xfId="14372" xr:uid="{9DD72B61-C884-4F0F-AD6F-19FF6408CB71}"/>
    <cellStyle name="標準 42" xfId="14373" xr:uid="{295C3B7A-6E64-4780-ADD0-C1214AFC69CC}"/>
    <cellStyle name="標準 42 2" xfId="14374" xr:uid="{A7DEF9CA-3BAB-4498-9A5B-A378D54DDE07}"/>
    <cellStyle name="標準 43" xfId="14375" xr:uid="{50DFCD6F-5ED9-41AC-9B5E-55E34F0D2E74}"/>
    <cellStyle name="標準 43 2" xfId="14376" xr:uid="{E56C978D-59B2-4177-A067-2D64244D255A}"/>
    <cellStyle name="標準 44" xfId="14377" xr:uid="{F2088800-FE93-4F4B-B1F7-9E6E38E54027}"/>
    <cellStyle name="標準 44 2" xfId="14378" xr:uid="{668C1BC4-736E-469A-9647-8C34973D494F}"/>
    <cellStyle name="標準 45" xfId="14379" xr:uid="{756EF639-69E9-46A8-B22A-83CE1004EAA2}"/>
    <cellStyle name="標準 45 2" xfId="14380" xr:uid="{9051CE89-91A7-4226-8FE2-31675F5115BC}"/>
    <cellStyle name="標準 46" xfId="14381" xr:uid="{D9B1AEE1-2969-4ED8-825B-3538EF21DC70}"/>
    <cellStyle name="標準 46 2" xfId="14382" xr:uid="{FC3CB0F4-D8F0-498C-B10E-751E8B9C0B8E}"/>
    <cellStyle name="標準 47" xfId="14383" xr:uid="{1899FA1D-E2C8-43DE-9697-415BCBDC5166}"/>
    <cellStyle name="標準 47 2" xfId="14384" xr:uid="{15B835B0-D678-4A32-9DAC-0AB5385D8FBE}"/>
    <cellStyle name="標準 48" xfId="14385" xr:uid="{80F4062A-A68B-45B6-AD50-C9C0ECD16E5C}"/>
    <cellStyle name="標準 48 2" xfId="14386" xr:uid="{70048A4D-FCB6-4669-8BDB-45B172797E6C}"/>
    <cellStyle name="標準 49" xfId="14387" xr:uid="{C3F306CA-B851-4B01-B657-612E79348875}"/>
    <cellStyle name="標準 49 2" xfId="14388" xr:uid="{9550136E-F285-4EC2-94E0-46628BA85E55}"/>
    <cellStyle name="標準 5" xfId="869" xr:uid="{9E5012FB-2445-411E-AE32-E1E8C8DC840E}"/>
    <cellStyle name="標準 5 2" xfId="870" xr:uid="{1FD82831-FC6A-412A-B724-8B18332F9784}"/>
    <cellStyle name="標準 5 2 2" xfId="1347" xr:uid="{9201490E-2653-44EC-BAFC-8192EAA43D25}"/>
    <cellStyle name="標準 5 2 2 2" xfId="14389" xr:uid="{84ED2A4A-43BD-4614-B5BF-2A808497B175}"/>
    <cellStyle name="標準 5 2 3" xfId="14390" xr:uid="{774F19EA-B0B2-48E8-B5BD-835271240830}"/>
    <cellStyle name="標準 5 3" xfId="1348" xr:uid="{F247C788-4234-4AC1-BCC6-54A2364995C3}"/>
    <cellStyle name="標準 5 3 2" xfId="14391" xr:uid="{2F8DCB83-3C12-4937-B560-43672E10EB9B}"/>
    <cellStyle name="標準 5 4" xfId="1445" xr:uid="{96567648-DF2F-4F50-984F-F93CEEA99BFE}"/>
    <cellStyle name="標準 5 5" xfId="1446" xr:uid="{BF167674-5027-4BB6-9AA8-5D1EBE35B923}"/>
    <cellStyle name="標準 50" xfId="14392" xr:uid="{6EAF8674-12FE-4F3C-9BA9-423048728B16}"/>
    <cellStyle name="標準 50 2" xfId="14393" xr:uid="{149953DD-51E3-4E88-9D09-18DB8C4C5B8E}"/>
    <cellStyle name="標準 51" xfId="14394" xr:uid="{5209E912-C3D9-4637-83C5-65E4378B0B8E}"/>
    <cellStyle name="標準 51 2" xfId="14395" xr:uid="{5C0AC338-40F3-43F3-A1D6-AA91937F6D17}"/>
    <cellStyle name="標準 52" xfId="14396" xr:uid="{6AD9CFCC-9DC3-4573-9291-5CF089AFB928}"/>
    <cellStyle name="標準 52 2" xfId="14397" xr:uid="{A1D314F6-BBDA-4DED-AC27-AEFC984F53D5}"/>
    <cellStyle name="標準 53" xfId="14398" xr:uid="{6384E0DF-00AA-4A09-B61D-E3E3CF35876D}"/>
    <cellStyle name="標準 53 2" xfId="14399" xr:uid="{3D318CD4-9BAD-4A23-920D-6B6CA8D1CF1C}"/>
    <cellStyle name="標準 54" xfId="14400" xr:uid="{305A3F97-4042-413D-9D8A-316E26A91D2E}"/>
    <cellStyle name="標準 54 2" xfId="14401" xr:uid="{EF986F1A-8B39-4DAD-A718-9AC429114D77}"/>
    <cellStyle name="標準 55" xfId="14402" xr:uid="{F0F3051F-334D-429B-85D8-4D735EBC9E56}"/>
    <cellStyle name="標準 55 2" xfId="14403" xr:uid="{DA15A5EE-B1A4-45AC-939B-38E470F49D5D}"/>
    <cellStyle name="標準 56" xfId="14404" xr:uid="{4FCEFB56-84FF-4A44-85D1-25F82C472CF9}"/>
    <cellStyle name="標準 56 2" xfId="14405" xr:uid="{3F2786B7-38BE-4E57-9E14-5987F9AB9282}"/>
    <cellStyle name="標準 57" xfId="14406" xr:uid="{1515B1F8-11D6-434C-9A0A-1180627EE9F4}"/>
    <cellStyle name="標準 57 2" xfId="14407" xr:uid="{4C3F4644-D535-460E-8388-71A7D05E2389}"/>
    <cellStyle name="標準 58" xfId="14408" xr:uid="{31124FF9-434E-441C-A1F9-04BA2CDE6399}"/>
    <cellStyle name="標準 58 2" xfId="14409" xr:uid="{871C59C7-54F9-448D-9AE2-FFB288067117}"/>
    <cellStyle name="標準 59" xfId="14410" xr:uid="{1E630B37-FE4A-4523-A05C-8B06CBA8911F}"/>
    <cellStyle name="標準 59 2" xfId="14411" xr:uid="{2E3A3DE9-8ECE-4EF5-9545-C807925A7EB8}"/>
    <cellStyle name="標準 6" xfId="871" xr:uid="{713B1C29-6610-45EC-9556-84DD7D364DB8}"/>
    <cellStyle name="標準 6 2" xfId="872" xr:uid="{FA301808-F50F-408E-8A73-24E39488595A}"/>
    <cellStyle name="標準 6 2 2" xfId="873" xr:uid="{7C45BB54-D6CE-4C89-8485-44B1735037EF}"/>
    <cellStyle name="標準 6 2 2 2" xfId="874" xr:uid="{5844F2D1-F013-4B99-BF3F-A6D113398600}"/>
    <cellStyle name="標準 6 2 2 2 2" xfId="14412" xr:uid="{DADE08A9-29E5-4E73-ABA2-9BB4010B30CC}"/>
    <cellStyle name="標準 6 2 2 3" xfId="14413" xr:uid="{6A756D23-4AFF-424F-B27B-0E1C512D48A4}"/>
    <cellStyle name="標準 6 2 3" xfId="875" xr:uid="{35BAD74D-3DC5-4358-9AE9-62810D26040A}"/>
    <cellStyle name="標準 6 2 3 2" xfId="14414" xr:uid="{458A831C-147B-4EFD-87B6-69D169A5F62C}"/>
    <cellStyle name="標準 6 2 4" xfId="14415" xr:uid="{71CFE374-9E50-4CBD-8CB9-830CF0263AAA}"/>
    <cellStyle name="標準 6 3" xfId="876" xr:uid="{475FA95A-7829-4F4E-8625-E6DBD96A5E39}"/>
    <cellStyle name="標準 6 3 2" xfId="877" xr:uid="{90837116-0E68-4BA9-BD0D-4FFAF9A5D644}"/>
    <cellStyle name="標準 6 3 2 2" xfId="14416" xr:uid="{F083A6DA-1A39-4521-B43F-36E50FCB40E6}"/>
    <cellStyle name="標準 6 3 3" xfId="14417" xr:uid="{B856F9AB-C869-4BC6-AED5-7820DA83FC4F}"/>
    <cellStyle name="標準 6 4" xfId="878" xr:uid="{B2FB7980-4378-4A47-97D5-DE1AB3FAF3E7}"/>
    <cellStyle name="標準 6 4 2" xfId="14418" xr:uid="{74A24AEB-9342-4FDD-AD3F-05C4510BC20B}"/>
    <cellStyle name="標準 6 4 2 2" xfId="14419" xr:uid="{9B8E77BE-4FD9-4ACC-B008-8B9C976AC36F}"/>
    <cellStyle name="標準 6 4 2 2 2" xfId="14420" xr:uid="{A81E3266-AE7E-4E58-8A9C-CB839226D644}"/>
    <cellStyle name="標準 6 4 2 3" xfId="14421" xr:uid="{3DFC8EE9-EB98-4C36-8708-47B482B73761}"/>
    <cellStyle name="標準 6 4 2 3 2" xfId="14422" xr:uid="{967EA77E-7298-4840-97D5-A8756BBD71BA}"/>
    <cellStyle name="標準 6 4 2 4" xfId="14423" xr:uid="{B6831020-5140-4167-A8A9-F13CCF0FFF08}"/>
    <cellStyle name="標準 6 4 3" xfId="14424" xr:uid="{4233F62C-A7D4-4B2C-9DC7-46437E6545A5}"/>
    <cellStyle name="標準 6 4 3 2" xfId="14425" xr:uid="{D84F2C21-5EA4-43D4-9407-A2AECDFB78C8}"/>
    <cellStyle name="標準 6 4 3 2 2" xfId="14426" xr:uid="{9D84B21D-528F-47F0-91C8-E2B76D2A9FA2}"/>
    <cellStyle name="標準 6 4 3 3" xfId="14427" xr:uid="{0D5A0E26-08A3-47F7-92E6-12960A05C67C}"/>
    <cellStyle name="標準 6 4 4" xfId="14428" xr:uid="{FDA9B7E1-D708-4F96-B6E7-84E16CC13DE7}"/>
    <cellStyle name="標準 6 4 4 2" xfId="14429" xr:uid="{8A3CD6E5-74CB-48A1-A05D-346642C96D62}"/>
    <cellStyle name="標準 6 4 4 2 2" xfId="14430" xr:uid="{53686C20-7FF4-4EB1-A380-0224C6FD7FAF}"/>
    <cellStyle name="標準 6 4 4 3" xfId="14431" xr:uid="{F9FEC354-8343-4AFC-A32A-0C2558C1E5D1}"/>
    <cellStyle name="標準 6 4 5" xfId="14432" xr:uid="{E9B00AB5-60EE-4EA3-AA5D-5B22468ADC94}"/>
    <cellStyle name="標準 6 4 5 2" xfId="14433" xr:uid="{CEE61A73-15CD-44F6-8F2E-FE08E95D82E1}"/>
    <cellStyle name="標準 6 4 6" xfId="14434" xr:uid="{09A9ECCB-173B-4482-BB02-A00401C2F5D8}"/>
    <cellStyle name="標準 6 4 7" xfId="14435" xr:uid="{256CF3E3-9B25-4F70-80C0-052F29F8034A}"/>
    <cellStyle name="標準 6 5" xfId="879" xr:uid="{498E9A5A-5F5A-4E2D-8AC7-4EE9F08069C7}"/>
    <cellStyle name="標準 6 5 2" xfId="14436" xr:uid="{3D4B5014-1BE0-4BB6-B63D-C6EF6A3241C1}"/>
    <cellStyle name="標準 6 6" xfId="880" xr:uid="{982FF5F5-3A1E-43AC-A851-95921773E658}"/>
    <cellStyle name="標準 6 6 2" xfId="881" xr:uid="{34648C06-222A-405D-9F0A-1A32D0D58943}"/>
    <cellStyle name="標準 6 6 2 2" xfId="14437" xr:uid="{9EAB4C6B-7958-43E0-BFAD-7C9658C211B7}"/>
    <cellStyle name="標準 6 6 3" xfId="1349" xr:uid="{53E091BB-4080-4D24-98FD-81A1D962CDDA}"/>
    <cellStyle name="標準 6 6 3 2" xfId="14438" xr:uid="{85701EF5-ED27-42B2-9222-2F194B773BC8}"/>
    <cellStyle name="標準 6 6 4" xfId="14439" xr:uid="{DFC04E78-0086-442E-AD45-A671827B4BCE}"/>
    <cellStyle name="標準 6 7" xfId="14440" xr:uid="{866C771A-0B16-4EDD-8DE7-778FA26FFC69}"/>
    <cellStyle name="標準 6 7 2" xfId="14441" xr:uid="{37795A5C-7CD8-4D43-B751-03850AD09790}"/>
    <cellStyle name="標準 6 7 3" xfId="14442" xr:uid="{6DF7C999-3A66-49AD-874D-D79909E252CB}"/>
    <cellStyle name="標準 6 7 4" xfId="14443" xr:uid="{60985B0A-3C5F-4CB9-AE6B-AF44796D8B21}"/>
    <cellStyle name="標準 60" xfId="14444" xr:uid="{749AC79C-2C8A-4F5E-89B5-A47752EAED63}"/>
    <cellStyle name="標準 60 2" xfId="14445" xr:uid="{DF5415FB-4951-46FB-B3A8-AC0097F2E1CC}"/>
    <cellStyle name="標準 61" xfId="14446" xr:uid="{5EC62F07-FE35-4BCE-905A-4494F2AE77B8}"/>
    <cellStyle name="標準 61 2" xfId="14447" xr:uid="{09F75D3A-9A74-4D78-9F73-9B4B77B075A3}"/>
    <cellStyle name="標準 62" xfId="14448" xr:uid="{9A134DBC-977F-4A5D-9BFB-9120F6D710F7}"/>
    <cellStyle name="標準 62 2" xfId="14449" xr:uid="{1742F616-FB91-4728-BDCB-F5DD3C472A90}"/>
    <cellStyle name="標準 63" xfId="14450" xr:uid="{1AA1E589-C8D0-4F70-9F4A-191F4720D650}"/>
    <cellStyle name="標準 63 2" xfId="14451" xr:uid="{B70DD4EB-C4B4-493A-B770-E0EA3E4F9A82}"/>
    <cellStyle name="標準 64" xfId="14452" xr:uid="{A4E2B47A-99D3-455D-94A0-5D5A5F100750}"/>
    <cellStyle name="標準 65" xfId="14453" xr:uid="{D08E85BC-AD46-40F7-8B81-14992BBB5573}"/>
    <cellStyle name="標準 66" xfId="15532" xr:uid="{AB473967-2626-4CCD-A78F-86C87324A8CC}"/>
    <cellStyle name="標準 7" xfId="882" xr:uid="{973D8895-A1F0-40F3-8D36-CE22801332E1}"/>
    <cellStyle name="標準 7 2" xfId="883" xr:uid="{19110EDB-50FD-42B1-B349-074C45037785}"/>
    <cellStyle name="標準 7 2 2" xfId="14454" xr:uid="{332BCC49-1500-4C7B-A763-C68F30683AE4}"/>
    <cellStyle name="標準 7 2 2 2" xfId="14455" xr:uid="{8FB8F8B5-FAF5-40B9-B7E7-350E1B592D4F}"/>
    <cellStyle name="標準 7 2 2 2 2" xfId="14456" xr:uid="{034AED5B-026E-4782-AA2D-CA51F48FDF19}"/>
    <cellStyle name="標準 7 2 2 3" xfId="14457" xr:uid="{41C7499F-B35B-4F36-B738-F26459BB9DB5}"/>
    <cellStyle name="標準 7 2 2 3 2" xfId="14458" xr:uid="{0A592E5A-85C6-4E8A-9045-120399B56212}"/>
    <cellStyle name="標準 7 2 2 4" xfId="14459" xr:uid="{DA620495-0F0F-4D41-B788-29ACDDB8C18A}"/>
    <cellStyle name="標準 7 2 3" xfId="14460" xr:uid="{09BBF21D-A86F-485A-AC7C-2E84B2111AEB}"/>
    <cellStyle name="標準 7 2 3 2" xfId="14461" xr:uid="{C971B364-CD5A-4EA2-AC17-582A32EF3277}"/>
    <cellStyle name="標準 7 2 3 2 2" xfId="14462" xr:uid="{47A0424E-C3AC-44C3-9B02-854C9FC0CFA2}"/>
    <cellStyle name="標準 7 2 3 3" xfId="14463" xr:uid="{7BC54655-00E5-42D2-BC6D-F3013C216771}"/>
    <cellStyle name="標準 7 2 4" xfId="14464" xr:uid="{97C77A0A-2E38-4805-9B02-87C1D4B4E228}"/>
    <cellStyle name="標準 7 2 4 2" xfId="14465" xr:uid="{CF669D72-738F-4640-AE3E-3229044F9688}"/>
    <cellStyle name="標準 7 2 4 2 2" xfId="14466" xr:uid="{99B920FD-A2E3-47B9-8412-03D5225CB7AA}"/>
    <cellStyle name="標準 7 2 4 3" xfId="14467" xr:uid="{A9203A7E-7AD3-42E6-812E-60801665D61A}"/>
    <cellStyle name="標準 7 2 5" xfId="14468" xr:uid="{B72A03A9-3C9F-4AAF-8295-47232DBBD0D6}"/>
    <cellStyle name="標準 7 2 5 2" xfId="14469" xr:uid="{43F69940-547C-4AD6-A695-2DC08080C280}"/>
    <cellStyle name="標準 7 2 6" xfId="14470" xr:uid="{A1FDA996-8357-4324-AA77-A01643A9544D}"/>
    <cellStyle name="標準 7 2 6 2" xfId="14471" xr:uid="{E12A3134-D2F4-4F26-904B-666F778C41DE}"/>
    <cellStyle name="標準 7 2 7" xfId="14472" xr:uid="{CBF79101-8BAA-4734-BB0A-21E2F68248C0}"/>
    <cellStyle name="標準 7 2 8" xfId="14473" xr:uid="{D04CEF13-EBE6-4822-9429-2919763CB2AE}"/>
    <cellStyle name="標準 7 2 9" xfId="14474" xr:uid="{70C86858-08FE-4E58-A58F-DFCB28ECC3A3}"/>
    <cellStyle name="標準 7 3" xfId="1350" xr:uid="{08B9C83E-B4B2-4243-A9CE-9A955E40AE0E}"/>
    <cellStyle name="標準 7 3 2" xfId="14475" xr:uid="{06542486-AE7E-41B7-A92C-B2F7837AF68A}"/>
    <cellStyle name="標準 7 3 3" xfId="14476" xr:uid="{59BC6F8D-64AA-4CFE-B3B5-3E914537D2BD}"/>
    <cellStyle name="標準 7 4" xfId="14477" xr:uid="{FF20F26B-6089-4480-B3F9-3B660C1568FC}"/>
    <cellStyle name="標準 7 5" xfId="14547" xr:uid="{588F3EE3-C875-4003-A0C9-13EB14449289}"/>
    <cellStyle name="標準 8" xfId="884" xr:uid="{06BDC2E4-CAB7-48A9-8E1E-F06D7E16EA46}"/>
    <cellStyle name="標準 8 2" xfId="885" xr:uid="{CEA048D1-6FE7-4EB5-9CC3-55A459BD5BA8}"/>
    <cellStyle name="標準 8 2 2" xfId="14478" xr:uid="{2C0B3833-8CB5-4F1E-B0D6-EB2DA7405430}"/>
    <cellStyle name="標準 8 2 2 2" xfId="14479" xr:uid="{577760E0-EB07-4863-B397-51AAD94E29FD}"/>
    <cellStyle name="標準 8 2 2 2 2" xfId="14480" xr:uid="{609FCA87-0DC5-4669-B78D-773E9963514E}"/>
    <cellStyle name="標準 8 2 2 3" xfId="14481" xr:uid="{7BA6EFE5-08C9-4951-9C81-517A3A5E6BEA}"/>
    <cellStyle name="標準 8 2 2 3 2" xfId="14482" xr:uid="{FF718CA9-3470-4A22-AAC5-99D2957ABE42}"/>
    <cellStyle name="標準 8 2 2 4" xfId="14483" xr:uid="{DBA2CB73-583A-4569-B758-BCA84935AA59}"/>
    <cellStyle name="標準 8 2 3" xfId="14484" xr:uid="{1B4A9B1F-25E7-449C-9BE4-8B7FCBE784D2}"/>
    <cellStyle name="標準 8 2 3 2" xfId="14485" xr:uid="{DF1A4210-3433-4FB0-BD3C-758AB7CA4347}"/>
    <cellStyle name="標準 8 2 3 2 2" xfId="14486" xr:uid="{2AEC23C6-CA59-4F63-AA25-1DD83EE7F874}"/>
    <cellStyle name="標準 8 2 3 3" xfId="14487" xr:uid="{C11CB27B-859F-4C02-B373-226D6ACA7218}"/>
    <cellStyle name="標準 8 2 4" xfId="14488" xr:uid="{AD5D5F7B-5369-459D-8978-6DC1BE8B16F5}"/>
    <cellStyle name="標準 8 2 4 2" xfId="14489" xr:uid="{82C10198-7087-4F1E-8ED5-0E08F9EFC9F4}"/>
    <cellStyle name="標準 8 2 4 2 2" xfId="14490" xr:uid="{15853CB4-DE73-423A-BD26-AE04C305B7C2}"/>
    <cellStyle name="標準 8 2 4 3" xfId="14491" xr:uid="{90B3EE4E-568E-49B1-94C3-EB840CFEEACF}"/>
    <cellStyle name="標準 8 2 5" xfId="14492" xr:uid="{D7F12386-C9E0-417D-A78B-D949510DA47A}"/>
    <cellStyle name="標準 8 2 5 2" xfId="14493" xr:uid="{17D5425B-D8B0-468A-A15B-AB49D7117268}"/>
    <cellStyle name="標準 8 2 6" xfId="14494" xr:uid="{77CEB88A-EFEC-4828-8E43-D3C6BDE59C06}"/>
    <cellStyle name="標準 8 2 6 2" xfId="14495" xr:uid="{B03ED92D-1AC4-453D-8F73-ED7B541B5962}"/>
    <cellStyle name="標準 8 2 7" xfId="14496" xr:uid="{2068DD1E-2C6C-448D-AAA6-F654EAB1E041}"/>
    <cellStyle name="標準 8 2 8" xfId="14497" xr:uid="{DB800BCA-81BE-4514-B6EE-6F5062611861}"/>
    <cellStyle name="標準 8 2 9" xfId="14498" xr:uid="{9BCC830C-A197-425F-8C8C-BD6AB42557CA}"/>
    <cellStyle name="標準 8 3" xfId="1351" xr:uid="{E16436BB-F360-467A-A576-7E8C5FEA6590}"/>
    <cellStyle name="標準 8 3 2" xfId="14499" xr:uid="{80F4FD7B-B453-4281-9005-AFF06CC4E27A}"/>
    <cellStyle name="標準 8 3 2 2" xfId="14500" xr:uid="{605896DA-BB3E-482B-A06B-13DE20453943}"/>
    <cellStyle name="標準 8 3 2 3" xfId="14501" xr:uid="{E769A3E7-DBE9-4EB2-8407-AE28FB9DE590}"/>
    <cellStyle name="標準 8 3 3" xfId="14502" xr:uid="{30CB4A3C-2BB2-4517-8F67-07897377AEA9}"/>
    <cellStyle name="標準 8 3 4" xfId="14503" xr:uid="{CBDFB85C-74F6-41AF-AB0C-EB5D284F96D0}"/>
    <cellStyle name="標準 8 4" xfId="1352" xr:uid="{9607B3B5-82CB-4514-BBD7-3D587CC8D1DA}"/>
    <cellStyle name="標準 8 4 2" xfId="14504" xr:uid="{44D91452-1BEC-45DD-AAA2-D44EA5F165C1}"/>
    <cellStyle name="標準 8 4 2 2" xfId="14505" xr:uid="{27A6D96C-0134-4F26-8932-BCA0AA5A9538}"/>
    <cellStyle name="標準 8 4 2 3" xfId="14506" xr:uid="{8D32EF04-A4C3-4F64-A4C5-0648B08F7E69}"/>
    <cellStyle name="標準 8 4 3" xfId="14507" xr:uid="{A197C569-FEEE-41C4-8395-35EB036969B1}"/>
    <cellStyle name="標準 8 4 4" xfId="14508" xr:uid="{BF15A966-D6DC-47C7-A5D6-168B005CFBA9}"/>
    <cellStyle name="標準 8 5" xfId="1353" xr:uid="{3AFD1F06-9DDF-482C-9A1C-A716AB08D0AA}"/>
    <cellStyle name="標準 8 5 2" xfId="14509" xr:uid="{F37F5740-1A6E-433D-8554-3A653A1F4B57}"/>
    <cellStyle name="標準 8 5 2 2" xfId="14510" xr:uid="{EBD90BDB-A98C-4273-8098-2BE00B04E1F6}"/>
    <cellStyle name="標準 8 5 2 3" xfId="14511" xr:uid="{6FAF08F3-EF1B-4CF2-9853-C6F914F4869A}"/>
    <cellStyle name="標準 8 5 3" xfId="14512" xr:uid="{586F0102-0B64-4C32-A277-DBA9CC884F01}"/>
    <cellStyle name="標準 8 5 4" xfId="14513" xr:uid="{C2F3773A-5551-479D-8FEE-3F18418DD3B4}"/>
    <cellStyle name="標準 8 6" xfId="1447" xr:uid="{4DA02552-FE04-46F6-B46F-1EBB3E60C2E3}"/>
    <cellStyle name="標準 8 6 2" xfId="14514" xr:uid="{D8E5982C-81E8-4401-B109-1F21C916143E}"/>
    <cellStyle name="標準 8 6 3" xfId="14515" xr:uid="{A5BCF677-6A27-4E1E-B56E-EE6AFBC8022E}"/>
    <cellStyle name="標準 8 6 4" xfId="14516" xr:uid="{BF47C84C-C86A-4FF6-95DA-5AFE43718871}"/>
    <cellStyle name="標準 9" xfId="886" xr:uid="{41E6A6D1-A1DA-4FD6-8197-7C6D2B379914}"/>
    <cellStyle name="標準 9 2" xfId="887" xr:uid="{76A76A2E-2370-4CF2-81CE-C52C9A3E1593}"/>
    <cellStyle name="標準 9 2 2" xfId="14517" xr:uid="{B8364895-E4F8-4DF1-962B-19D986FC106B}"/>
    <cellStyle name="標準 9 3" xfId="1354" xr:uid="{319A9CDD-90E4-477C-9972-4FCBDAAA491C}"/>
    <cellStyle name="標準 9 3 2" xfId="14518" xr:uid="{ADB5ABFC-0220-47F5-B21D-52243B5335BB}"/>
    <cellStyle name="標準 9 3 3" xfId="14519" xr:uid="{6DE3D3E9-3B50-4D61-A854-7C5D7748B1F0}"/>
    <cellStyle name="標準 9 3 4" xfId="14520" xr:uid="{3F9C43DF-C6BB-417A-BAA7-758DD82012C7}"/>
    <cellStyle name="標準 9 3 5" xfId="14521" xr:uid="{46F94326-A445-4E64-8F0A-5CFB340227AF}"/>
    <cellStyle name="標準 9 4" xfId="14522" xr:uid="{25505E49-EC38-4E55-B2F2-F301B05A777D}"/>
    <cellStyle name="標準１" xfId="888" xr:uid="{8C0C4397-AC91-4FD4-ABD0-9C37D6A87CD7}"/>
    <cellStyle name="標準１ 2" xfId="14523" xr:uid="{47B77D02-80FD-4CE9-AE96-6AD8C7CEF50F}"/>
    <cellStyle name="標準ではない" xfId="889" xr:uid="{2EA4B3A6-983E-4670-AF16-85DA1A9B9736}"/>
    <cellStyle name="標準ではない 2" xfId="14524" xr:uid="{37EB9F84-046E-4F22-89FE-72F9C4254E2A}"/>
    <cellStyle name="表旨巧・・ハイパーリンク" xfId="890" xr:uid="{E217F3DC-1C2F-448C-88C0-D8568BEC9013}"/>
    <cellStyle name="表旨巧・・ハイパーリンク 2" xfId="14525" xr:uid="{189E3F90-FD93-4B23-B76D-759BB2A6F505}"/>
    <cellStyle name="表示項目" xfId="891" xr:uid="{1A829C61-E7C0-44EE-AB2E-973F3496524C}"/>
    <cellStyle name="表示項目 2" xfId="1355" xr:uid="{F7B4BE9A-6687-42E1-A297-353F4BC1588D}"/>
    <cellStyle name="表示項目 2 2" xfId="14526" xr:uid="{0AB35D67-DBC4-405C-87D0-039AFE57A96A}"/>
    <cellStyle name="表示項目 3" xfId="14527" xr:uid="{4F7CAF48-3F38-4827-BC93-90251BCB499B}"/>
    <cellStyle name="不良" xfId="892" xr:uid="{F120AA50-991E-4C23-9227-2708B11BFEC5}"/>
    <cellStyle name="不良 2" xfId="14528" xr:uid="{CF4487A1-BD25-4730-97B2-38B1825623CD}"/>
    <cellStyle name="普通" xfId="893" xr:uid="{F9364800-908A-40C4-A124-B5F74BC7E37E}"/>
    <cellStyle name="普通 2" xfId="14529" xr:uid="{2EA1A3B8-2FCD-49F6-B192-DE875941EDA2}"/>
    <cellStyle name="分数" xfId="894" xr:uid="{C24455A8-0C95-4BD4-81E7-DD08D07B9690}"/>
    <cellStyle name="文字列" xfId="895" xr:uid="{2AC58347-2267-41D8-BC05-F1C798F4F8A2}"/>
    <cellStyle name="未定義" xfId="896" xr:uid="{C7A8EEF0-6D25-42FF-B6AD-606898322B00}"/>
    <cellStyle name="未定義 2" xfId="14530" xr:uid="{2038DEF5-F88B-4005-A7DA-DB6672C1E770}"/>
    <cellStyle name="網掛け" xfId="897" xr:uid="{665FC59B-B2CC-49EC-974E-60C124141221}"/>
    <cellStyle name="網掛け 2" xfId="14531" xr:uid="{834ED5A3-3551-4241-906E-EA41B8ABD6DC}"/>
    <cellStyle name="良" xfId="898" xr:uid="{AB4002D3-44A0-4865-928F-25E101367E73}"/>
    <cellStyle name="良 2" xfId="14532" xr:uid="{649D26CE-A8D2-4A18-8198-0D66961A3F13}"/>
    <cellStyle name="良い 10" xfId="899" xr:uid="{4BC36166-B014-406C-8BC4-D063D5E683E5}"/>
    <cellStyle name="良い 10 2" xfId="14533" xr:uid="{DC758A0C-048E-4115-B156-5FB56AD00EDC}"/>
    <cellStyle name="良い 11" xfId="900" xr:uid="{0C083441-748F-40C5-8F8A-3CB0A2B780E5}"/>
    <cellStyle name="良い 11 2" xfId="14534" xr:uid="{D70D4E68-DC1E-4A64-8286-A288251E9C64}"/>
    <cellStyle name="良い 12" xfId="901" xr:uid="{3030B2F0-82F2-48EF-AC80-2C4F8BEA0737}"/>
    <cellStyle name="良い 12 2" xfId="14535" xr:uid="{3ACDC6C3-0550-469F-9B36-6EC165FE70D5}"/>
    <cellStyle name="良い 2" xfId="902" xr:uid="{AFB2CF0E-019A-415F-9DDC-B942513EF884}"/>
    <cellStyle name="良い 2 2" xfId="14536" xr:uid="{5F007595-439A-4DA9-97A7-24BD51848308}"/>
    <cellStyle name="良い 3" xfId="903" xr:uid="{0B342737-A193-4165-86B5-04F4A813726C}"/>
    <cellStyle name="良い 3 2" xfId="14537" xr:uid="{7BEE4CBB-0F9C-4153-A1B6-0B5E9236705A}"/>
    <cellStyle name="良い 4" xfId="904" xr:uid="{EE7DC72E-0CCB-4C59-B0AC-198A802712CB}"/>
    <cellStyle name="良い 4 2" xfId="14538" xr:uid="{39AD67C2-9200-47D5-8A89-A0A5A519EB9C}"/>
    <cellStyle name="良い 5" xfId="905" xr:uid="{7CC7735E-269E-4DAC-BFAC-6CA7E0848A56}"/>
    <cellStyle name="良い 5 2" xfId="14539" xr:uid="{326F147B-D6A0-4AA9-8734-E5DD8DCFCDBE}"/>
    <cellStyle name="良い 6" xfId="906" xr:uid="{4E94E1DF-51B1-44CB-9D72-32486713A08F}"/>
    <cellStyle name="良い 6 2" xfId="14540" xr:uid="{ECBB230D-5AD4-445F-A79E-390AD551DD6C}"/>
    <cellStyle name="良い 7" xfId="907" xr:uid="{555E97B2-A759-4A45-962B-A608772CF2A0}"/>
    <cellStyle name="良い 7 2" xfId="14541" xr:uid="{5216F09B-FF71-4021-A114-82E3A985A194}"/>
    <cellStyle name="良い 8" xfId="908" xr:uid="{E858377A-B6BB-4BAA-85D9-D43224E30758}"/>
    <cellStyle name="良い 8 2" xfId="14542" xr:uid="{F10E423C-7D57-4E50-B8F5-A7E116CF5805}"/>
    <cellStyle name="良い 9" xfId="909" xr:uid="{07BBF247-EC8E-4282-A86A-EAFAEC8F62B6}"/>
    <cellStyle name="良い 9 2" xfId="14543" xr:uid="{0E858AF7-2BC8-4190-9651-9B15EAAEB4A3}"/>
    <cellStyle name="뷭?_BOOKSHIP" xfId="910" xr:uid="{9CA5EE66-FE5B-48D9-8016-D128AEE4E8C0}"/>
    <cellStyle name="쉼표 [0]_시스메이트" xfId="911" xr:uid="{1A39E07B-F301-473F-988F-6C345609134E}"/>
    <cellStyle name="안건회계법인" xfId="912" xr:uid="{81CD33C5-4ACF-4F80-9B50-7DE165F2B80E}"/>
    <cellStyle name="안건회계법인 2" xfId="14544" xr:uid="{D80FC37F-DEC9-4BD9-9433-0AC46F09C085}"/>
    <cellStyle name="콤마 [0]_1202" xfId="913" xr:uid="{E2471880-17CD-423C-917F-413BBCCF22CB}"/>
    <cellStyle name="콤마_1202" xfId="914" xr:uid="{0DD33EB5-0E4E-46AB-919F-B9D5E5BD809D}"/>
    <cellStyle name="표준_20031022-fldg-edi-DBspec_kor_1022" xfId="915" xr:uid="{F696D7C0-1347-40C8-AD04-F4545F286E88}"/>
    <cellStyle name="표준123" xfId="916" xr:uid="{E8760C89-DEEF-462A-AD5D-DAE4217DF5B9}"/>
    <cellStyle name="표준123 2" xfId="14545" xr:uid="{F8C4EAE8-28F2-40D4-A27A-39E83AD253B7}"/>
    <cellStyle name="樘準_購－表紙 (2)_1_型－PRINT_ＳＩ型番 (2)_構成明細  (原調込み） (2)" xfId="917" xr:uid="{9145BFBD-E848-4932-99EB-4C8797189299}"/>
  </cellStyles>
  <dxfs count="2">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1059180</xdr:colOff>
      <xdr:row>0</xdr:row>
      <xdr:rowOff>106680</xdr:rowOff>
    </xdr:from>
    <xdr:to>
      <xdr:col>6</xdr:col>
      <xdr:colOff>495300</xdr:colOff>
      <xdr:row>3</xdr:row>
      <xdr:rowOff>79248</xdr:rowOff>
    </xdr:to>
    <xdr:sp macro="" textlink="">
      <xdr:nvSpPr>
        <xdr:cNvPr id="2" name="吹き出し: 四角形 1">
          <a:extLst>
            <a:ext uri="{FF2B5EF4-FFF2-40B4-BE49-F238E27FC236}">
              <a16:creationId xmlns:a16="http://schemas.microsoft.com/office/drawing/2014/main" id="{BAD3185D-7342-E616-028E-C58CBCDC6271}"/>
            </a:ext>
          </a:extLst>
        </xdr:cNvPr>
        <xdr:cNvSpPr/>
      </xdr:nvSpPr>
      <xdr:spPr>
        <a:xfrm>
          <a:off x="5448300" y="106680"/>
          <a:ext cx="2263140" cy="612648"/>
        </a:xfrm>
        <a:prstGeom prst="wedgeRectCallout">
          <a:avLst>
            <a:gd name="adj1" fmla="val -60516"/>
            <a:gd name="adj2" fmla="val -1834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J</a:t>
          </a:r>
          <a:r>
            <a:rPr kumimoji="1" lang="ja-JP" altLang="en-US" sz="1000">
              <a:solidFill>
                <a:sysClr val="windowText" lastClr="000000"/>
              </a:solidFill>
              <a:latin typeface="Meiryo UI" panose="020B0604030504040204" pitchFamily="50" charset="-128"/>
              <a:ea typeface="Meiryo UI" panose="020B0604030504040204" pitchFamily="50" charset="-128"/>
            </a:rPr>
            <a:t>グランツに記載した事業の名称と同じ名称を入力してください。</a:t>
          </a:r>
        </a:p>
      </xdr:txBody>
    </xdr:sp>
    <xdr:clientData/>
  </xdr:twoCellAnchor>
  <xdr:twoCellAnchor>
    <xdr:from>
      <xdr:col>1</xdr:col>
      <xdr:colOff>213360</xdr:colOff>
      <xdr:row>10</xdr:row>
      <xdr:rowOff>45720</xdr:rowOff>
    </xdr:from>
    <xdr:to>
      <xdr:col>2</xdr:col>
      <xdr:colOff>487680</xdr:colOff>
      <xdr:row>13</xdr:row>
      <xdr:rowOff>18288</xdr:rowOff>
    </xdr:to>
    <xdr:sp macro="" textlink="">
      <xdr:nvSpPr>
        <xdr:cNvPr id="3" name="吹き出し: 四角形 2">
          <a:extLst>
            <a:ext uri="{FF2B5EF4-FFF2-40B4-BE49-F238E27FC236}">
              <a16:creationId xmlns:a16="http://schemas.microsoft.com/office/drawing/2014/main" id="{88D60687-09CB-4A35-9068-418D9F3A535C}"/>
            </a:ext>
          </a:extLst>
        </xdr:cNvPr>
        <xdr:cNvSpPr/>
      </xdr:nvSpPr>
      <xdr:spPr>
        <a:xfrm>
          <a:off x="1234440" y="2423160"/>
          <a:ext cx="2263140" cy="612648"/>
        </a:xfrm>
        <a:prstGeom prst="wedgeRectCallout">
          <a:avLst>
            <a:gd name="adj1" fmla="val -30550"/>
            <a:gd name="adj2" fmla="val -8551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申請する事業に関連する連携先、および委託先等をすべて記載してください。</a:t>
          </a:r>
        </a:p>
      </xdr:txBody>
    </xdr:sp>
    <xdr:clientData/>
  </xdr:twoCellAnchor>
  <xdr:twoCellAnchor>
    <xdr:from>
      <xdr:col>4</xdr:col>
      <xdr:colOff>236220</xdr:colOff>
      <xdr:row>10</xdr:row>
      <xdr:rowOff>45720</xdr:rowOff>
    </xdr:from>
    <xdr:to>
      <xdr:col>5</xdr:col>
      <xdr:colOff>320040</xdr:colOff>
      <xdr:row>13</xdr:row>
      <xdr:rowOff>18288</xdr:rowOff>
    </xdr:to>
    <xdr:sp macro="" textlink="">
      <xdr:nvSpPr>
        <xdr:cNvPr id="4" name="吹き出し: 四角形 3">
          <a:extLst>
            <a:ext uri="{FF2B5EF4-FFF2-40B4-BE49-F238E27FC236}">
              <a16:creationId xmlns:a16="http://schemas.microsoft.com/office/drawing/2014/main" id="{3FA4B569-E05B-BFDA-96C3-15369293942D}"/>
            </a:ext>
          </a:extLst>
        </xdr:cNvPr>
        <xdr:cNvSpPr/>
      </xdr:nvSpPr>
      <xdr:spPr>
        <a:xfrm>
          <a:off x="4625340" y="2423160"/>
          <a:ext cx="2263140" cy="612648"/>
        </a:xfrm>
        <a:prstGeom prst="wedgeRectCallout">
          <a:avLst>
            <a:gd name="adj1" fmla="val -30550"/>
            <a:gd name="adj2" fmla="val -8551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直接および間接的に所属している認定品目団体を選択してください。</a:t>
          </a:r>
        </a:p>
      </xdr:txBody>
    </xdr:sp>
    <xdr:clientData/>
  </xdr:twoCellAnchor>
  <xdr:twoCellAnchor>
    <xdr:from>
      <xdr:col>4</xdr:col>
      <xdr:colOff>1501140</xdr:colOff>
      <xdr:row>32</xdr:row>
      <xdr:rowOff>137160</xdr:rowOff>
    </xdr:from>
    <xdr:to>
      <xdr:col>6</xdr:col>
      <xdr:colOff>937260</xdr:colOff>
      <xdr:row>35</xdr:row>
      <xdr:rowOff>109728</xdr:rowOff>
    </xdr:to>
    <xdr:sp macro="" textlink="">
      <xdr:nvSpPr>
        <xdr:cNvPr id="5" name="吹き出し: 四角形 4">
          <a:extLst>
            <a:ext uri="{FF2B5EF4-FFF2-40B4-BE49-F238E27FC236}">
              <a16:creationId xmlns:a16="http://schemas.microsoft.com/office/drawing/2014/main" id="{A6825427-BAC8-8700-162E-27392FC64090}"/>
            </a:ext>
          </a:extLst>
        </xdr:cNvPr>
        <xdr:cNvSpPr/>
      </xdr:nvSpPr>
      <xdr:spPr>
        <a:xfrm>
          <a:off x="5890260" y="7208520"/>
          <a:ext cx="2263140" cy="612648"/>
        </a:xfrm>
        <a:prstGeom prst="wedgeRectCallout">
          <a:avLst>
            <a:gd name="adj1" fmla="val -59843"/>
            <a:gd name="adj2" fmla="val -23321"/>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上段の体制一覧に記載した企業をすべて記載すること</a:t>
          </a:r>
        </a:p>
      </xdr:txBody>
    </xdr:sp>
    <xdr:clientData/>
  </xdr:twoCellAnchor>
  <xdr:twoCellAnchor>
    <xdr:from>
      <xdr:col>0</xdr:col>
      <xdr:colOff>396240</xdr:colOff>
      <xdr:row>36</xdr:row>
      <xdr:rowOff>152400</xdr:rowOff>
    </xdr:from>
    <xdr:to>
      <xdr:col>1</xdr:col>
      <xdr:colOff>792480</xdr:colOff>
      <xdr:row>39</xdr:row>
      <xdr:rowOff>114300</xdr:rowOff>
    </xdr:to>
    <xdr:sp macro="" textlink="">
      <xdr:nvSpPr>
        <xdr:cNvPr id="6" name="正方形/長方形 5">
          <a:extLst>
            <a:ext uri="{FF2B5EF4-FFF2-40B4-BE49-F238E27FC236}">
              <a16:creationId xmlns:a16="http://schemas.microsoft.com/office/drawing/2014/main" id="{42E7316C-1E76-BD74-62DC-099FDBAF5F3A}"/>
            </a:ext>
          </a:extLst>
        </xdr:cNvPr>
        <xdr:cNvSpPr/>
      </xdr:nvSpPr>
      <xdr:spPr>
        <a:xfrm>
          <a:off x="396240" y="8077200"/>
          <a:ext cx="1417320" cy="6019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事業実施主体</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pPr algn="ctr"/>
          <a:r>
            <a:rPr kumimoji="1" lang="ja-JP" altLang="en-US" sz="800">
              <a:solidFill>
                <a:sysClr val="windowText" lastClr="000000"/>
              </a:solidFill>
              <a:latin typeface="Meiryo UI" panose="020B0604030504040204" pitchFamily="50" charset="-128"/>
              <a:ea typeface="Meiryo UI" panose="020B0604030504040204" pitchFamily="50" charset="-128"/>
            </a:rPr>
            <a:t>株式会社農林水産省</a:t>
          </a:r>
        </a:p>
      </xdr:txBody>
    </xdr:sp>
    <xdr:clientData/>
  </xdr:twoCellAnchor>
  <xdr:twoCellAnchor>
    <xdr:from>
      <xdr:col>1</xdr:col>
      <xdr:colOff>1341120</xdr:colOff>
      <xdr:row>36</xdr:row>
      <xdr:rowOff>152400</xdr:rowOff>
    </xdr:from>
    <xdr:to>
      <xdr:col>3</xdr:col>
      <xdr:colOff>38100</xdr:colOff>
      <xdr:row>39</xdr:row>
      <xdr:rowOff>114300</xdr:rowOff>
    </xdr:to>
    <xdr:sp macro="" textlink="">
      <xdr:nvSpPr>
        <xdr:cNvPr id="7" name="正方形/長方形 6">
          <a:extLst>
            <a:ext uri="{FF2B5EF4-FFF2-40B4-BE49-F238E27FC236}">
              <a16:creationId xmlns:a16="http://schemas.microsoft.com/office/drawing/2014/main" id="{9C265785-8361-AD23-7B48-30EF7ECF1E04}"/>
            </a:ext>
          </a:extLst>
        </xdr:cNvPr>
        <xdr:cNvSpPr/>
      </xdr:nvSpPr>
      <xdr:spPr>
        <a:xfrm>
          <a:off x="2362200" y="8077200"/>
          <a:ext cx="1417320" cy="6019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連携先</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pPr algn="ctr"/>
          <a:r>
            <a:rPr kumimoji="1" lang="ja-JP" altLang="en-US" sz="800">
              <a:solidFill>
                <a:sysClr val="windowText" lastClr="000000"/>
              </a:solidFill>
              <a:latin typeface="Meiryo UI" panose="020B0604030504040204" pitchFamily="50" charset="-128"/>
              <a:ea typeface="Meiryo UI" panose="020B0604030504040204" pitchFamily="50" charset="-128"/>
            </a:rPr>
            <a:t>株式会社〇〇〇</a:t>
          </a:r>
        </a:p>
      </xdr:txBody>
    </xdr:sp>
    <xdr:clientData/>
  </xdr:twoCellAnchor>
  <xdr:twoCellAnchor>
    <xdr:from>
      <xdr:col>3</xdr:col>
      <xdr:colOff>609600</xdr:colOff>
      <xdr:row>36</xdr:row>
      <xdr:rowOff>152400</xdr:rowOff>
    </xdr:from>
    <xdr:to>
      <xdr:col>4</xdr:col>
      <xdr:colOff>1379220</xdr:colOff>
      <xdr:row>39</xdr:row>
      <xdr:rowOff>114300</xdr:rowOff>
    </xdr:to>
    <xdr:sp macro="" textlink="">
      <xdr:nvSpPr>
        <xdr:cNvPr id="8" name="正方形/長方形 7">
          <a:extLst>
            <a:ext uri="{FF2B5EF4-FFF2-40B4-BE49-F238E27FC236}">
              <a16:creationId xmlns:a16="http://schemas.microsoft.com/office/drawing/2014/main" id="{AA2E762A-FFFE-5B79-C6FE-038FD73002D8}"/>
            </a:ext>
          </a:extLst>
        </xdr:cNvPr>
        <xdr:cNvSpPr/>
      </xdr:nvSpPr>
      <xdr:spPr>
        <a:xfrm>
          <a:off x="4351020" y="8077200"/>
          <a:ext cx="1417320" cy="6019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連携先</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pPr algn="ctr"/>
          <a:r>
            <a:rPr kumimoji="1" lang="ja-JP" altLang="en-US" sz="800">
              <a:solidFill>
                <a:sysClr val="windowText" lastClr="000000"/>
              </a:solidFill>
              <a:latin typeface="Meiryo UI" panose="020B0604030504040204" pitchFamily="50" charset="-128"/>
              <a:ea typeface="Meiryo UI" panose="020B0604030504040204" pitchFamily="50" charset="-128"/>
            </a:rPr>
            <a:t>株式会社△△△</a:t>
          </a:r>
        </a:p>
      </xdr:txBody>
    </xdr:sp>
    <xdr:clientData/>
  </xdr:twoCellAnchor>
  <xdr:twoCellAnchor>
    <xdr:from>
      <xdr:col>0</xdr:col>
      <xdr:colOff>396240</xdr:colOff>
      <xdr:row>42</xdr:row>
      <xdr:rowOff>99060</xdr:rowOff>
    </xdr:from>
    <xdr:to>
      <xdr:col>1</xdr:col>
      <xdr:colOff>792480</xdr:colOff>
      <xdr:row>45</xdr:row>
      <xdr:rowOff>60960</xdr:rowOff>
    </xdr:to>
    <xdr:sp macro="" textlink="">
      <xdr:nvSpPr>
        <xdr:cNvPr id="9" name="正方形/長方形 8">
          <a:extLst>
            <a:ext uri="{FF2B5EF4-FFF2-40B4-BE49-F238E27FC236}">
              <a16:creationId xmlns:a16="http://schemas.microsoft.com/office/drawing/2014/main" id="{198DF8B0-7515-D108-0653-3A672994E28F}"/>
            </a:ext>
          </a:extLst>
        </xdr:cNvPr>
        <xdr:cNvSpPr/>
      </xdr:nvSpPr>
      <xdr:spPr>
        <a:xfrm>
          <a:off x="396240" y="9304020"/>
          <a:ext cx="1417320" cy="6019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委託先</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pPr algn="ctr"/>
          <a:r>
            <a:rPr kumimoji="1" lang="ja-JP" altLang="en-US" sz="800">
              <a:solidFill>
                <a:sysClr val="windowText" lastClr="000000"/>
              </a:solidFill>
              <a:latin typeface="Meiryo UI" panose="020B0604030504040204" pitchFamily="50" charset="-128"/>
              <a:ea typeface="Meiryo UI" panose="020B0604030504040204" pitchFamily="50" charset="-128"/>
            </a:rPr>
            <a:t>未定</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（マーケティング）</a:t>
          </a:r>
        </a:p>
      </xdr:txBody>
    </xdr:sp>
    <xdr:clientData/>
  </xdr:twoCellAnchor>
  <xdr:twoCellAnchor>
    <xdr:from>
      <xdr:col>4</xdr:col>
      <xdr:colOff>1981200</xdr:colOff>
      <xdr:row>36</xdr:row>
      <xdr:rowOff>167640</xdr:rowOff>
    </xdr:from>
    <xdr:to>
      <xdr:col>6</xdr:col>
      <xdr:colOff>571500</xdr:colOff>
      <xdr:row>44</xdr:row>
      <xdr:rowOff>152400</xdr:rowOff>
    </xdr:to>
    <xdr:sp macro="" textlink="">
      <xdr:nvSpPr>
        <xdr:cNvPr id="10" name="正方形/長方形 9">
          <a:extLst>
            <a:ext uri="{FF2B5EF4-FFF2-40B4-BE49-F238E27FC236}">
              <a16:creationId xmlns:a16="http://schemas.microsoft.com/office/drawing/2014/main" id="{12130C2E-4823-B060-2265-E55F12FB6D69}"/>
            </a:ext>
          </a:extLst>
        </xdr:cNvPr>
        <xdr:cNvSpPr/>
      </xdr:nvSpPr>
      <xdr:spPr>
        <a:xfrm>
          <a:off x="6370320" y="8092440"/>
          <a:ext cx="1417320" cy="169164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重要市場</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pPr algn="ctr"/>
          <a:r>
            <a:rPr kumimoji="1" lang="ja-JP" altLang="en-US" sz="800">
              <a:solidFill>
                <a:sysClr val="windowText" lastClr="000000"/>
              </a:solidFill>
              <a:latin typeface="Meiryo UI" panose="020B0604030504040204" pitchFamily="50" charset="-128"/>
              <a:ea typeface="Meiryo UI" panose="020B0604030504040204" pitchFamily="50" charset="-128"/>
            </a:rPr>
            <a:t>〇〇国</a:t>
          </a:r>
        </a:p>
      </xdr:txBody>
    </xdr:sp>
    <xdr:clientData/>
  </xdr:twoCellAnchor>
  <xdr:twoCellAnchor>
    <xdr:from>
      <xdr:col>1</xdr:col>
      <xdr:colOff>792480</xdr:colOff>
      <xdr:row>38</xdr:row>
      <xdr:rowOff>26670</xdr:rowOff>
    </xdr:from>
    <xdr:to>
      <xdr:col>1</xdr:col>
      <xdr:colOff>1341120</xdr:colOff>
      <xdr:row>38</xdr:row>
      <xdr:rowOff>26670</xdr:rowOff>
    </xdr:to>
    <xdr:cxnSp macro="">
      <xdr:nvCxnSpPr>
        <xdr:cNvPr id="12" name="直線矢印コネクタ 11">
          <a:extLst>
            <a:ext uri="{FF2B5EF4-FFF2-40B4-BE49-F238E27FC236}">
              <a16:creationId xmlns:a16="http://schemas.microsoft.com/office/drawing/2014/main" id="{DCFD4C28-54D1-AC80-8D09-B1925471F4DE}"/>
            </a:ext>
          </a:extLst>
        </xdr:cNvPr>
        <xdr:cNvCxnSpPr>
          <a:stCxn id="6" idx="3"/>
          <a:endCxn id="7" idx="1"/>
        </xdr:cNvCxnSpPr>
      </xdr:nvCxnSpPr>
      <xdr:spPr>
        <a:xfrm>
          <a:off x="1813560" y="8378190"/>
          <a:ext cx="54864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38</xdr:row>
      <xdr:rowOff>26670</xdr:rowOff>
    </xdr:from>
    <xdr:to>
      <xdr:col>3</xdr:col>
      <xdr:colOff>609600</xdr:colOff>
      <xdr:row>38</xdr:row>
      <xdr:rowOff>26670</xdr:rowOff>
    </xdr:to>
    <xdr:cxnSp macro="">
      <xdr:nvCxnSpPr>
        <xdr:cNvPr id="14" name="直線矢印コネクタ 13">
          <a:extLst>
            <a:ext uri="{FF2B5EF4-FFF2-40B4-BE49-F238E27FC236}">
              <a16:creationId xmlns:a16="http://schemas.microsoft.com/office/drawing/2014/main" id="{A9E1B66C-D41D-4C43-ADC5-2981F8E86297}"/>
            </a:ext>
          </a:extLst>
        </xdr:cNvPr>
        <xdr:cNvCxnSpPr>
          <a:stCxn id="7" idx="3"/>
          <a:endCxn id="8" idx="1"/>
        </xdr:cNvCxnSpPr>
      </xdr:nvCxnSpPr>
      <xdr:spPr>
        <a:xfrm>
          <a:off x="3779520" y="8378190"/>
          <a:ext cx="571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1379220</xdr:colOff>
      <xdr:row>38</xdr:row>
      <xdr:rowOff>26670</xdr:rowOff>
    </xdr:from>
    <xdr:to>
      <xdr:col>4</xdr:col>
      <xdr:colOff>1950720</xdr:colOff>
      <xdr:row>38</xdr:row>
      <xdr:rowOff>26670</xdr:rowOff>
    </xdr:to>
    <xdr:cxnSp macro="">
      <xdr:nvCxnSpPr>
        <xdr:cNvPr id="17" name="直線矢印コネクタ 16">
          <a:extLst>
            <a:ext uri="{FF2B5EF4-FFF2-40B4-BE49-F238E27FC236}">
              <a16:creationId xmlns:a16="http://schemas.microsoft.com/office/drawing/2014/main" id="{3B043AF7-AE49-473D-7997-DEF8EA935050}"/>
            </a:ext>
          </a:extLst>
        </xdr:cNvPr>
        <xdr:cNvCxnSpPr/>
      </xdr:nvCxnSpPr>
      <xdr:spPr>
        <a:xfrm>
          <a:off x="5768340" y="8378190"/>
          <a:ext cx="571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792480</xdr:colOff>
      <xdr:row>43</xdr:row>
      <xdr:rowOff>186690</xdr:rowOff>
    </xdr:from>
    <xdr:to>
      <xdr:col>4</xdr:col>
      <xdr:colOff>1950720</xdr:colOff>
      <xdr:row>43</xdr:row>
      <xdr:rowOff>190500</xdr:rowOff>
    </xdr:to>
    <xdr:cxnSp macro="">
      <xdr:nvCxnSpPr>
        <xdr:cNvPr id="18" name="直線矢印コネクタ 17">
          <a:extLst>
            <a:ext uri="{FF2B5EF4-FFF2-40B4-BE49-F238E27FC236}">
              <a16:creationId xmlns:a16="http://schemas.microsoft.com/office/drawing/2014/main" id="{67C3DF8B-5C0D-AB5F-85C7-9EE9B291354E}"/>
            </a:ext>
          </a:extLst>
        </xdr:cNvPr>
        <xdr:cNvCxnSpPr>
          <a:stCxn id="9" idx="3"/>
        </xdr:cNvCxnSpPr>
      </xdr:nvCxnSpPr>
      <xdr:spPr>
        <a:xfrm>
          <a:off x="1813560" y="9605010"/>
          <a:ext cx="4526280" cy="38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83820</xdr:colOff>
      <xdr:row>39</xdr:row>
      <xdr:rowOff>114300</xdr:rowOff>
    </xdr:from>
    <xdr:to>
      <xdr:col>1</xdr:col>
      <xdr:colOff>83820</xdr:colOff>
      <xdr:row>42</xdr:row>
      <xdr:rowOff>99060</xdr:rowOff>
    </xdr:to>
    <xdr:cxnSp macro="">
      <xdr:nvCxnSpPr>
        <xdr:cNvPr id="21" name="直線矢印コネクタ 20">
          <a:extLst>
            <a:ext uri="{FF2B5EF4-FFF2-40B4-BE49-F238E27FC236}">
              <a16:creationId xmlns:a16="http://schemas.microsoft.com/office/drawing/2014/main" id="{CD2EA08C-A0F3-45FD-947B-F9A794D582AC}"/>
            </a:ext>
          </a:extLst>
        </xdr:cNvPr>
        <xdr:cNvCxnSpPr>
          <a:stCxn id="6" idx="2"/>
          <a:endCxn id="9" idx="0"/>
        </xdr:cNvCxnSpPr>
      </xdr:nvCxnSpPr>
      <xdr:spPr>
        <a:xfrm>
          <a:off x="1104900" y="8679180"/>
          <a:ext cx="0" cy="6248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868680</xdr:colOff>
      <xdr:row>36</xdr:row>
      <xdr:rowOff>60960</xdr:rowOff>
    </xdr:from>
    <xdr:ext cx="389850" cy="264047"/>
    <xdr:sp macro="" textlink="">
      <xdr:nvSpPr>
        <xdr:cNvPr id="24" name="テキスト ボックス 23">
          <a:extLst>
            <a:ext uri="{FF2B5EF4-FFF2-40B4-BE49-F238E27FC236}">
              <a16:creationId xmlns:a16="http://schemas.microsoft.com/office/drawing/2014/main" id="{4EF89D2C-6ECC-E897-D8B5-0151E089ECB8}"/>
            </a:ext>
          </a:extLst>
        </xdr:cNvPr>
        <xdr:cNvSpPr txBox="1"/>
      </xdr:nvSpPr>
      <xdr:spPr>
        <a:xfrm>
          <a:off x="1889760" y="7985760"/>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Meiryo UI" panose="020B0604030504040204" pitchFamily="50" charset="-128"/>
              <a:ea typeface="Meiryo UI" panose="020B0604030504040204" pitchFamily="50" charset="-128"/>
            </a:rPr>
            <a:t>販売</a:t>
          </a:r>
        </a:p>
      </xdr:txBody>
    </xdr:sp>
    <xdr:clientData/>
  </xdr:oneCellAnchor>
  <xdr:oneCellAnchor>
    <xdr:from>
      <xdr:col>3</xdr:col>
      <xdr:colOff>121920</xdr:colOff>
      <xdr:row>36</xdr:row>
      <xdr:rowOff>60960</xdr:rowOff>
    </xdr:from>
    <xdr:ext cx="389850" cy="264047"/>
    <xdr:sp macro="" textlink="">
      <xdr:nvSpPr>
        <xdr:cNvPr id="25" name="テキスト ボックス 24">
          <a:extLst>
            <a:ext uri="{FF2B5EF4-FFF2-40B4-BE49-F238E27FC236}">
              <a16:creationId xmlns:a16="http://schemas.microsoft.com/office/drawing/2014/main" id="{FA544E3A-1D90-59C9-EF9D-2AB8A28E85C3}"/>
            </a:ext>
          </a:extLst>
        </xdr:cNvPr>
        <xdr:cNvSpPr txBox="1"/>
      </xdr:nvSpPr>
      <xdr:spPr>
        <a:xfrm>
          <a:off x="3863340" y="7985760"/>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Meiryo UI" panose="020B0604030504040204" pitchFamily="50" charset="-128"/>
              <a:ea typeface="Meiryo UI" panose="020B0604030504040204" pitchFamily="50" charset="-128"/>
            </a:rPr>
            <a:t>販売</a:t>
          </a:r>
        </a:p>
      </xdr:txBody>
    </xdr:sp>
    <xdr:clientData/>
  </xdr:oneCellAnchor>
  <xdr:oneCellAnchor>
    <xdr:from>
      <xdr:col>4</xdr:col>
      <xdr:colOff>1470659</xdr:colOff>
      <xdr:row>36</xdr:row>
      <xdr:rowOff>60960</xdr:rowOff>
    </xdr:from>
    <xdr:ext cx="389850" cy="261738"/>
    <xdr:sp macro="" textlink="">
      <xdr:nvSpPr>
        <xdr:cNvPr id="26" name="テキスト ボックス 25">
          <a:extLst>
            <a:ext uri="{FF2B5EF4-FFF2-40B4-BE49-F238E27FC236}">
              <a16:creationId xmlns:a16="http://schemas.microsoft.com/office/drawing/2014/main" id="{6D8E2092-C987-6F91-870A-63EFFEB281F4}"/>
            </a:ext>
          </a:extLst>
        </xdr:cNvPr>
        <xdr:cNvSpPr txBox="1"/>
      </xdr:nvSpPr>
      <xdr:spPr>
        <a:xfrm>
          <a:off x="5859779" y="7985760"/>
          <a:ext cx="389850"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Meiryo UI" panose="020B0604030504040204" pitchFamily="50" charset="-128"/>
              <a:ea typeface="Meiryo UI" panose="020B0604030504040204" pitchFamily="50" charset="-128"/>
            </a:rPr>
            <a:t>輸出</a:t>
          </a:r>
        </a:p>
      </xdr:txBody>
    </xdr:sp>
    <xdr:clientData/>
  </xdr:oneCellAnchor>
  <xdr:oneCellAnchor>
    <xdr:from>
      <xdr:col>3</xdr:col>
      <xdr:colOff>178758</xdr:colOff>
      <xdr:row>42</xdr:row>
      <xdr:rowOff>121920</xdr:rowOff>
    </xdr:from>
    <xdr:ext cx="184731" cy="261738"/>
    <xdr:sp macro="" textlink="">
      <xdr:nvSpPr>
        <xdr:cNvPr id="27" name="テキスト ボックス 26">
          <a:extLst>
            <a:ext uri="{FF2B5EF4-FFF2-40B4-BE49-F238E27FC236}">
              <a16:creationId xmlns:a16="http://schemas.microsoft.com/office/drawing/2014/main" id="{C1DB24B1-E30A-7C48-A968-9EC283F85A0A}"/>
            </a:ext>
          </a:extLst>
        </xdr:cNvPr>
        <xdr:cNvSpPr txBox="1"/>
      </xdr:nvSpPr>
      <xdr:spPr>
        <a:xfrm>
          <a:off x="3920178" y="9326880"/>
          <a:ext cx="184731"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endParaRPr kumimoji="1" lang="ja-JP" altLang="en-US" sz="800">
            <a:latin typeface="Meiryo UI" panose="020B0604030504040204" pitchFamily="50" charset="-128"/>
            <a:ea typeface="Meiryo UI" panose="020B0604030504040204" pitchFamily="50" charset="-128"/>
          </a:endParaRPr>
        </a:p>
      </xdr:txBody>
    </xdr:sp>
    <xdr:clientData/>
  </xdr:oneCellAnchor>
  <xdr:twoCellAnchor>
    <xdr:from>
      <xdr:col>4</xdr:col>
      <xdr:colOff>1501140</xdr:colOff>
      <xdr:row>52</xdr:row>
      <xdr:rowOff>106680</xdr:rowOff>
    </xdr:from>
    <xdr:to>
      <xdr:col>6</xdr:col>
      <xdr:colOff>937260</xdr:colOff>
      <xdr:row>55</xdr:row>
      <xdr:rowOff>79248</xdr:rowOff>
    </xdr:to>
    <xdr:sp macro="" textlink="">
      <xdr:nvSpPr>
        <xdr:cNvPr id="28" name="吹き出し: 四角形 27">
          <a:extLst>
            <a:ext uri="{FF2B5EF4-FFF2-40B4-BE49-F238E27FC236}">
              <a16:creationId xmlns:a16="http://schemas.microsoft.com/office/drawing/2014/main" id="{1E1F8BA1-B9DA-1505-65B3-83216731A813}"/>
            </a:ext>
          </a:extLst>
        </xdr:cNvPr>
        <xdr:cNvSpPr/>
      </xdr:nvSpPr>
      <xdr:spPr>
        <a:xfrm>
          <a:off x="5890260" y="11445240"/>
          <a:ext cx="2263140" cy="612648"/>
        </a:xfrm>
        <a:prstGeom prst="wedgeRectCallout">
          <a:avLst>
            <a:gd name="adj1" fmla="val -59843"/>
            <a:gd name="adj2" fmla="val -23321"/>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実施体制の補足等があればこちらに追記してください。</a:t>
          </a:r>
        </a:p>
      </xdr:txBody>
    </xdr:sp>
    <xdr:clientData/>
  </xdr:twoCellAnchor>
  <xdr:oneCellAnchor>
    <xdr:from>
      <xdr:col>1</xdr:col>
      <xdr:colOff>177494</xdr:colOff>
      <xdr:row>40</xdr:row>
      <xdr:rowOff>45720</xdr:rowOff>
    </xdr:from>
    <xdr:ext cx="400622" cy="261738"/>
    <xdr:sp macro="" textlink="">
      <xdr:nvSpPr>
        <xdr:cNvPr id="29" name="テキスト ボックス 28">
          <a:extLst>
            <a:ext uri="{FF2B5EF4-FFF2-40B4-BE49-F238E27FC236}">
              <a16:creationId xmlns:a16="http://schemas.microsoft.com/office/drawing/2014/main" id="{472AC152-7A6E-D581-A4EC-B5983E807F60}"/>
            </a:ext>
          </a:extLst>
        </xdr:cNvPr>
        <xdr:cNvSpPr txBox="1"/>
      </xdr:nvSpPr>
      <xdr:spPr>
        <a:xfrm>
          <a:off x="1198574" y="8823960"/>
          <a:ext cx="400622"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Meiryo UI" panose="020B0604030504040204" pitchFamily="50" charset="-128"/>
              <a:ea typeface="Meiryo UI" panose="020B0604030504040204" pitchFamily="50" charset="-128"/>
            </a:rPr>
            <a:t>委託</a:t>
          </a:r>
        </a:p>
      </xdr:txBody>
    </xdr:sp>
    <xdr:clientData/>
  </xdr:oneCellAnchor>
  <xdr:oneCellAnchor>
    <xdr:from>
      <xdr:col>2</xdr:col>
      <xdr:colOff>685380</xdr:colOff>
      <xdr:row>42</xdr:row>
      <xdr:rowOff>114300</xdr:rowOff>
    </xdr:from>
    <xdr:ext cx="725968" cy="261738"/>
    <xdr:sp macro="" textlink="">
      <xdr:nvSpPr>
        <xdr:cNvPr id="30" name="テキスト ボックス 29">
          <a:extLst>
            <a:ext uri="{FF2B5EF4-FFF2-40B4-BE49-F238E27FC236}">
              <a16:creationId xmlns:a16="http://schemas.microsoft.com/office/drawing/2014/main" id="{47EC6563-25ED-C833-394A-756E87506708}"/>
            </a:ext>
          </a:extLst>
        </xdr:cNvPr>
        <xdr:cNvSpPr txBox="1"/>
      </xdr:nvSpPr>
      <xdr:spPr>
        <a:xfrm>
          <a:off x="3695280" y="9319260"/>
          <a:ext cx="725968"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latin typeface="Meiryo UI" panose="020B0604030504040204" pitchFamily="50" charset="-128"/>
              <a:ea typeface="Meiryo UI" panose="020B0604030504040204" pitchFamily="50" charset="-128"/>
            </a:rPr>
            <a:t>マーケティング</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228599</xdr:colOff>
      <xdr:row>11</xdr:row>
      <xdr:rowOff>32657</xdr:rowOff>
    </xdr:from>
    <xdr:to>
      <xdr:col>2</xdr:col>
      <xdr:colOff>32656</xdr:colOff>
      <xdr:row>14</xdr:row>
      <xdr:rowOff>160724</xdr:rowOff>
    </xdr:to>
    <xdr:sp macro="" textlink="">
      <xdr:nvSpPr>
        <xdr:cNvPr id="3" name="吹き出し: 四角形 2">
          <a:extLst>
            <a:ext uri="{FF2B5EF4-FFF2-40B4-BE49-F238E27FC236}">
              <a16:creationId xmlns:a16="http://schemas.microsoft.com/office/drawing/2014/main" id="{ABC2F330-2D00-435A-BBE7-15FE78B81A1B}"/>
            </a:ext>
          </a:extLst>
        </xdr:cNvPr>
        <xdr:cNvSpPr/>
      </xdr:nvSpPr>
      <xdr:spPr>
        <a:xfrm>
          <a:off x="881742" y="2307771"/>
          <a:ext cx="1948543" cy="748553"/>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輸出重点外品目の場合は、品目名をテキストで記載すること</a:t>
          </a:r>
        </a:p>
      </xdr:txBody>
    </xdr:sp>
    <xdr:clientData/>
  </xdr:twoCellAnchor>
  <xdr:twoCellAnchor>
    <xdr:from>
      <xdr:col>2</xdr:col>
      <xdr:colOff>104758</xdr:colOff>
      <xdr:row>11</xdr:row>
      <xdr:rowOff>32657</xdr:rowOff>
    </xdr:from>
    <xdr:to>
      <xdr:col>2</xdr:col>
      <xdr:colOff>1826878</xdr:colOff>
      <xdr:row>14</xdr:row>
      <xdr:rowOff>152656</xdr:rowOff>
    </xdr:to>
    <xdr:sp macro="" textlink="">
      <xdr:nvSpPr>
        <xdr:cNvPr id="4" name="吹き出し: 四角形 3">
          <a:extLst>
            <a:ext uri="{FF2B5EF4-FFF2-40B4-BE49-F238E27FC236}">
              <a16:creationId xmlns:a16="http://schemas.microsoft.com/office/drawing/2014/main" id="{09679464-0CFF-4A8A-BCCA-67EFBAB4992C}"/>
            </a:ext>
          </a:extLst>
        </xdr:cNvPr>
        <xdr:cNvSpPr/>
      </xdr:nvSpPr>
      <xdr:spPr>
        <a:xfrm>
          <a:off x="2902387" y="2307771"/>
          <a:ext cx="1722120" cy="740485"/>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申請する事業で連携予定の輸出重点品目を選択</a:t>
          </a:r>
        </a:p>
      </xdr:txBody>
    </xdr:sp>
    <xdr:clientData/>
  </xdr:twoCellAnchor>
  <xdr:twoCellAnchor>
    <xdr:from>
      <xdr:col>3</xdr:col>
      <xdr:colOff>146317</xdr:colOff>
      <xdr:row>11</xdr:row>
      <xdr:rowOff>32657</xdr:rowOff>
    </xdr:from>
    <xdr:to>
      <xdr:col>3</xdr:col>
      <xdr:colOff>1868437</xdr:colOff>
      <xdr:row>14</xdr:row>
      <xdr:rowOff>160724</xdr:rowOff>
    </xdr:to>
    <xdr:sp macro="" textlink="">
      <xdr:nvSpPr>
        <xdr:cNvPr id="5" name="吹き出し: 四角形 4">
          <a:extLst>
            <a:ext uri="{FF2B5EF4-FFF2-40B4-BE49-F238E27FC236}">
              <a16:creationId xmlns:a16="http://schemas.microsoft.com/office/drawing/2014/main" id="{565D25C9-9DC4-497A-85EC-D9B10DADF272}"/>
            </a:ext>
          </a:extLst>
        </xdr:cNvPr>
        <xdr:cNvSpPr/>
      </xdr:nvSpPr>
      <xdr:spPr>
        <a:xfrm>
          <a:off x="5088431" y="2307771"/>
          <a:ext cx="1722120" cy="748553"/>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以降の記載方法は、輸出重点品目と同じ</a:t>
          </a:r>
        </a:p>
      </xdr:txBody>
    </xdr:sp>
    <xdr:clientData/>
  </xdr:twoCellAnchor>
  <xdr:twoCellAnchor>
    <xdr:from>
      <xdr:col>2</xdr:col>
      <xdr:colOff>337457</xdr:colOff>
      <xdr:row>16</xdr:row>
      <xdr:rowOff>10886</xdr:rowOff>
    </xdr:from>
    <xdr:to>
      <xdr:col>7</xdr:col>
      <xdr:colOff>1031326</xdr:colOff>
      <xdr:row>19</xdr:row>
      <xdr:rowOff>160020</xdr:rowOff>
    </xdr:to>
    <xdr:sp macro="" textlink="">
      <xdr:nvSpPr>
        <xdr:cNvPr id="6" name="正方形/長方形 5">
          <a:extLst>
            <a:ext uri="{FF2B5EF4-FFF2-40B4-BE49-F238E27FC236}">
              <a16:creationId xmlns:a16="http://schemas.microsoft.com/office/drawing/2014/main" id="{85DDFFD2-E08C-4FE3-8AC1-C0B838E5D113}"/>
            </a:ext>
          </a:extLst>
        </xdr:cNvPr>
        <xdr:cNvSpPr/>
      </xdr:nvSpPr>
      <xdr:spPr>
        <a:xfrm>
          <a:off x="3135086" y="3320143"/>
          <a:ext cx="9990269" cy="76962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要注意</a:t>
          </a: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輸出品目を選択しなおした場合、対象国・地域も必ずプルダウンから再度選択しなおすこと！</a:t>
          </a:r>
          <a:endParaRPr kumimoji="1" lang="en-US" altLang="ja-JP" sz="1600" b="1">
            <a:latin typeface="Meiryo UI" panose="020B0604030504040204" pitchFamily="50" charset="-128"/>
            <a:ea typeface="Meiryo UI" panose="020B0604030504040204" pitchFamily="50" charset="-128"/>
          </a:endParaRPr>
        </a:p>
        <a:p>
          <a:pPr algn="ctr"/>
          <a:r>
            <a:rPr kumimoji="1" lang="ja-JP" altLang="en-US" sz="1600" b="1">
              <a:latin typeface="Meiryo UI" panose="020B0604030504040204" pitchFamily="50" charset="-128"/>
              <a:ea typeface="Meiryo UI" panose="020B0604030504040204" pitchFamily="50" charset="-128"/>
            </a:rPr>
            <a:t>（地域を選択した場合は、地域内対象国も再度選択しなおすこと）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312420</xdr:colOff>
      <xdr:row>5</xdr:row>
      <xdr:rowOff>182880</xdr:rowOff>
    </xdr:from>
    <xdr:to>
      <xdr:col>12</xdr:col>
      <xdr:colOff>320040</xdr:colOff>
      <xdr:row>7</xdr:row>
      <xdr:rowOff>185928</xdr:rowOff>
    </xdr:to>
    <xdr:sp macro="" textlink="">
      <xdr:nvSpPr>
        <xdr:cNvPr id="2" name="吹き出し: 四角形 1">
          <a:extLst>
            <a:ext uri="{FF2B5EF4-FFF2-40B4-BE49-F238E27FC236}">
              <a16:creationId xmlns:a16="http://schemas.microsoft.com/office/drawing/2014/main" id="{BB8FD60C-20F3-4C4A-809A-FCD566BEFF7E}"/>
            </a:ext>
          </a:extLst>
        </xdr:cNvPr>
        <xdr:cNvSpPr/>
      </xdr:nvSpPr>
      <xdr:spPr>
        <a:xfrm>
          <a:off x="6553200" y="1059180"/>
          <a:ext cx="2263140" cy="612648"/>
        </a:xfrm>
        <a:prstGeom prst="wedgeRectCallout">
          <a:avLst>
            <a:gd name="adj1" fmla="val -59843"/>
            <a:gd name="adj2" fmla="val -23321"/>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月別の実施項目を事業開始から完了までをわかるように記載すること。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160020</xdr:colOff>
      <xdr:row>11</xdr:row>
      <xdr:rowOff>152400</xdr:rowOff>
    </xdr:from>
    <xdr:to>
      <xdr:col>2</xdr:col>
      <xdr:colOff>243840</xdr:colOff>
      <xdr:row>14</xdr:row>
      <xdr:rowOff>147828</xdr:rowOff>
    </xdr:to>
    <xdr:sp macro="" textlink="">
      <xdr:nvSpPr>
        <xdr:cNvPr id="2" name="吹き出し: 四角形 1">
          <a:extLst>
            <a:ext uri="{FF2B5EF4-FFF2-40B4-BE49-F238E27FC236}">
              <a16:creationId xmlns:a16="http://schemas.microsoft.com/office/drawing/2014/main" id="{0EE57D44-0A8A-4685-A05D-52BA9880B4C4}"/>
            </a:ext>
          </a:extLst>
        </xdr:cNvPr>
        <xdr:cNvSpPr/>
      </xdr:nvSpPr>
      <xdr:spPr>
        <a:xfrm>
          <a:off x="815340" y="3238500"/>
          <a:ext cx="2263140" cy="612648"/>
        </a:xfrm>
        <a:prstGeom prst="wedgeRectCallout">
          <a:avLst>
            <a:gd name="adj1" fmla="val -24826"/>
            <a:gd name="adj2" fmla="val -7431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実績は、輸出重点品目別に記載すること（輸出重点外品目の実績は別シート）</a:t>
          </a:r>
        </a:p>
      </xdr:txBody>
    </xdr:sp>
    <xdr:clientData/>
  </xdr:twoCellAnchor>
  <xdr:twoCellAnchor>
    <xdr:from>
      <xdr:col>2</xdr:col>
      <xdr:colOff>464820</xdr:colOff>
      <xdr:row>11</xdr:row>
      <xdr:rowOff>152400</xdr:rowOff>
    </xdr:from>
    <xdr:to>
      <xdr:col>3</xdr:col>
      <xdr:colOff>548640</xdr:colOff>
      <xdr:row>14</xdr:row>
      <xdr:rowOff>147828</xdr:rowOff>
    </xdr:to>
    <xdr:sp macro="" textlink="">
      <xdr:nvSpPr>
        <xdr:cNvPr id="3" name="吹き出し: 四角形 2">
          <a:extLst>
            <a:ext uri="{FF2B5EF4-FFF2-40B4-BE49-F238E27FC236}">
              <a16:creationId xmlns:a16="http://schemas.microsoft.com/office/drawing/2014/main" id="{02D4E95E-C0C1-0426-1C78-BFDF7E3CF250}"/>
            </a:ext>
          </a:extLst>
        </xdr:cNvPr>
        <xdr:cNvSpPr/>
      </xdr:nvSpPr>
      <xdr:spPr>
        <a:xfrm>
          <a:off x="3299460" y="3238500"/>
          <a:ext cx="2263140" cy="612648"/>
        </a:xfrm>
        <a:prstGeom prst="wedgeRectCallout">
          <a:avLst>
            <a:gd name="adj1" fmla="val -24826"/>
            <a:gd name="adj2" fmla="val -7431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実施体制に記載した企業・団体名から選択</a:t>
          </a:r>
        </a:p>
      </xdr:txBody>
    </xdr:sp>
    <xdr:clientData/>
  </xdr:twoCellAnchor>
  <xdr:twoCellAnchor>
    <xdr:from>
      <xdr:col>3</xdr:col>
      <xdr:colOff>792480</xdr:colOff>
      <xdr:row>11</xdr:row>
      <xdr:rowOff>152400</xdr:rowOff>
    </xdr:from>
    <xdr:to>
      <xdr:col>4</xdr:col>
      <xdr:colOff>1866900</xdr:colOff>
      <xdr:row>14</xdr:row>
      <xdr:rowOff>147828</xdr:rowOff>
    </xdr:to>
    <xdr:sp macro="" textlink="">
      <xdr:nvSpPr>
        <xdr:cNvPr id="4" name="吹き出し: 四角形 3">
          <a:extLst>
            <a:ext uri="{FF2B5EF4-FFF2-40B4-BE49-F238E27FC236}">
              <a16:creationId xmlns:a16="http://schemas.microsoft.com/office/drawing/2014/main" id="{EE310765-FFE8-FC36-B27F-CD3EF79A153E}"/>
            </a:ext>
          </a:extLst>
        </xdr:cNvPr>
        <xdr:cNvSpPr/>
      </xdr:nvSpPr>
      <xdr:spPr>
        <a:xfrm>
          <a:off x="5806440" y="3238500"/>
          <a:ext cx="226314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体制区分と品目別の管轄認定品目団体は自動表示</a:t>
          </a:r>
        </a:p>
      </xdr:txBody>
    </xdr:sp>
    <xdr:clientData/>
  </xdr:twoCellAnchor>
  <xdr:twoCellAnchor>
    <xdr:from>
      <xdr:col>4</xdr:col>
      <xdr:colOff>2004060</xdr:colOff>
      <xdr:row>11</xdr:row>
      <xdr:rowOff>152400</xdr:rowOff>
    </xdr:from>
    <xdr:to>
      <xdr:col>6</xdr:col>
      <xdr:colOff>281940</xdr:colOff>
      <xdr:row>14</xdr:row>
      <xdr:rowOff>147828</xdr:rowOff>
    </xdr:to>
    <xdr:sp macro="" textlink="">
      <xdr:nvSpPr>
        <xdr:cNvPr id="5" name="吹き出し: 四角形 4">
          <a:extLst>
            <a:ext uri="{FF2B5EF4-FFF2-40B4-BE49-F238E27FC236}">
              <a16:creationId xmlns:a16="http://schemas.microsoft.com/office/drawing/2014/main" id="{F4B9E46E-E953-F0D7-B41E-1A9C8C48F3AC}"/>
            </a:ext>
          </a:extLst>
        </xdr:cNvPr>
        <xdr:cNvSpPr/>
      </xdr:nvSpPr>
      <xdr:spPr>
        <a:xfrm>
          <a:off x="8206740" y="3238500"/>
          <a:ext cx="172212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輸出重点品目別の対象国・地域をプルダウンで選択</a:t>
          </a:r>
        </a:p>
      </xdr:txBody>
    </xdr:sp>
    <xdr:clientData/>
  </xdr:twoCellAnchor>
  <xdr:twoCellAnchor>
    <xdr:from>
      <xdr:col>6</xdr:col>
      <xdr:colOff>396240</xdr:colOff>
      <xdr:row>11</xdr:row>
      <xdr:rowOff>152400</xdr:rowOff>
    </xdr:from>
    <xdr:to>
      <xdr:col>7</xdr:col>
      <xdr:colOff>853440</xdr:colOff>
      <xdr:row>14</xdr:row>
      <xdr:rowOff>147828</xdr:rowOff>
    </xdr:to>
    <xdr:sp macro="" textlink="">
      <xdr:nvSpPr>
        <xdr:cNvPr id="7" name="吹き出し: 四角形 6">
          <a:extLst>
            <a:ext uri="{FF2B5EF4-FFF2-40B4-BE49-F238E27FC236}">
              <a16:creationId xmlns:a16="http://schemas.microsoft.com/office/drawing/2014/main" id="{D7377C71-F8D3-C5A6-CC9A-3AFA6755A218}"/>
            </a:ext>
          </a:extLst>
        </xdr:cNvPr>
        <xdr:cNvSpPr/>
      </xdr:nvSpPr>
      <xdr:spPr>
        <a:xfrm>
          <a:off x="10043160" y="3238500"/>
          <a:ext cx="172212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地域を選択した場合は、当該地域内の国名を選択</a:t>
          </a:r>
        </a:p>
      </xdr:txBody>
    </xdr:sp>
    <xdr:clientData/>
  </xdr:twoCellAnchor>
  <xdr:twoCellAnchor>
    <xdr:from>
      <xdr:col>5</xdr:col>
      <xdr:colOff>579120</xdr:colOff>
      <xdr:row>16</xdr:row>
      <xdr:rowOff>15240</xdr:rowOff>
    </xdr:from>
    <xdr:to>
      <xdr:col>7</xdr:col>
      <xdr:colOff>472440</xdr:colOff>
      <xdr:row>19</xdr:row>
      <xdr:rowOff>175260</xdr:rowOff>
    </xdr:to>
    <xdr:sp macro="" textlink="">
      <xdr:nvSpPr>
        <xdr:cNvPr id="8" name="吹き出し: 四角形 7">
          <a:extLst>
            <a:ext uri="{FF2B5EF4-FFF2-40B4-BE49-F238E27FC236}">
              <a16:creationId xmlns:a16="http://schemas.microsoft.com/office/drawing/2014/main" id="{D2D27188-05D7-1B14-4130-7CD8A3A13717}"/>
            </a:ext>
          </a:extLst>
        </xdr:cNvPr>
        <xdr:cNvSpPr/>
      </xdr:nvSpPr>
      <xdr:spPr>
        <a:xfrm>
          <a:off x="8961120" y="4130040"/>
          <a:ext cx="2423160" cy="777240"/>
        </a:xfrm>
        <a:prstGeom prst="wedgeRectCallout">
          <a:avLst>
            <a:gd name="adj1" fmla="val -23092"/>
            <a:gd name="adj2" fmla="val -6771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同一の輸出重点品目でも、実績となっている対象国が異なる場合は、別のレコードで記載すること</a:t>
          </a:r>
        </a:p>
      </xdr:txBody>
    </xdr:sp>
    <xdr:clientData/>
  </xdr:twoCellAnchor>
  <xdr:twoCellAnchor>
    <xdr:from>
      <xdr:col>6</xdr:col>
      <xdr:colOff>1104900</xdr:colOff>
      <xdr:row>8</xdr:row>
      <xdr:rowOff>137160</xdr:rowOff>
    </xdr:from>
    <xdr:to>
      <xdr:col>8</xdr:col>
      <xdr:colOff>297180</xdr:colOff>
      <xdr:row>9</xdr:row>
      <xdr:rowOff>330708</xdr:rowOff>
    </xdr:to>
    <xdr:sp macro="" textlink="">
      <xdr:nvSpPr>
        <xdr:cNvPr id="9" name="吹き出し: 四角形 8">
          <a:extLst>
            <a:ext uri="{FF2B5EF4-FFF2-40B4-BE49-F238E27FC236}">
              <a16:creationId xmlns:a16="http://schemas.microsoft.com/office/drawing/2014/main" id="{E613C3ED-6F74-7FBC-022D-F5894070709A}"/>
            </a:ext>
          </a:extLst>
        </xdr:cNvPr>
        <xdr:cNvSpPr/>
      </xdr:nvSpPr>
      <xdr:spPr>
        <a:xfrm>
          <a:off x="10751820" y="1965960"/>
          <a:ext cx="1722120" cy="612648"/>
        </a:xfrm>
        <a:prstGeom prst="wedgeRectCallout">
          <a:avLst>
            <a:gd name="adj1" fmla="val -16853"/>
            <a:gd name="adj2" fmla="val 8115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対象国の都市名記載は任意</a:t>
          </a:r>
        </a:p>
      </xdr:txBody>
    </xdr:sp>
    <xdr:clientData/>
  </xdr:twoCellAnchor>
  <xdr:twoCellAnchor>
    <xdr:from>
      <xdr:col>8</xdr:col>
      <xdr:colOff>548640</xdr:colOff>
      <xdr:row>11</xdr:row>
      <xdr:rowOff>190500</xdr:rowOff>
    </xdr:from>
    <xdr:to>
      <xdr:col>9</xdr:col>
      <xdr:colOff>982980</xdr:colOff>
      <xdr:row>18</xdr:row>
      <xdr:rowOff>83820</xdr:rowOff>
    </xdr:to>
    <xdr:sp macro="" textlink="">
      <xdr:nvSpPr>
        <xdr:cNvPr id="10" name="吹き出し: 四角形 9">
          <a:extLst>
            <a:ext uri="{FF2B5EF4-FFF2-40B4-BE49-F238E27FC236}">
              <a16:creationId xmlns:a16="http://schemas.microsoft.com/office/drawing/2014/main" id="{A409F4EF-8360-85AD-91B0-68821F61196B}"/>
            </a:ext>
          </a:extLst>
        </xdr:cNvPr>
        <xdr:cNvSpPr/>
      </xdr:nvSpPr>
      <xdr:spPr>
        <a:xfrm>
          <a:off x="12725400" y="3276600"/>
          <a:ext cx="1722120" cy="1333500"/>
        </a:xfrm>
        <a:prstGeom prst="wedgeRectCallout">
          <a:avLst>
            <a:gd name="adj1" fmla="val -7561"/>
            <a:gd name="adj2" fmla="val -68905"/>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タイトル行の時期区分で、年間の輸出実績を記載すること（審査の際に実績の根拠となる証憑の提出を求める場合があります）</a:t>
          </a:r>
        </a:p>
      </xdr:txBody>
    </xdr:sp>
    <xdr:clientData/>
  </xdr:twoCellAnchor>
  <xdr:twoCellAnchor>
    <xdr:from>
      <xdr:col>10</xdr:col>
      <xdr:colOff>76200</xdr:colOff>
      <xdr:row>11</xdr:row>
      <xdr:rowOff>190500</xdr:rowOff>
    </xdr:from>
    <xdr:to>
      <xdr:col>10</xdr:col>
      <xdr:colOff>2613660</xdr:colOff>
      <xdr:row>14</xdr:row>
      <xdr:rowOff>175260</xdr:rowOff>
    </xdr:to>
    <xdr:sp macro="" textlink="">
      <xdr:nvSpPr>
        <xdr:cNvPr id="11" name="吹き出し: 四角形 10">
          <a:extLst>
            <a:ext uri="{FF2B5EF4-FFF2-40B4-BE49-F238E27FC236}">
              <a16:creationId xmlns:a16="http://schemas.microsoft.com/office/drawing/2014/main" id="{120429CC-B003-DD2B-A3A6-92BD9FCEDCD1}"/>
            </a:ext>
          </a:extLst>
        </xdr:cNvPr>
        <xdr:cNvSpPr/>
      </xdr:nvSpPr>
      <xdr:spPr>
        <a:xfrm>
          <a:off x="14828520" y="3276600"/>
          <a:ext cx="2537460" cy="601980"/>
        </a:xfrm>
        <a:prstGeom prst="wedgeRectCallout">
          <a:avLst>
            <a:gd name="adj1" fmla="val -7561"/>
            <a:gd name="adj2" fmla="val -68905"/>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どのような実績があるのかの説明を記載すること</a:t>
          </a:r>
        </a:p>
      </xdr:txBody>
    </xdr:sp>
    <xdr:clientData/>
  </xdr:twoCellAnchor>
  <xdr:twoCellAnchor>
    <xdr:from>
      <xdr:col>1</xdr:col>
      <xdr:colOff>83821</xdr:colOff>
      <xdr:row>20</xdr:row>
      <xdr:rowOff>175260</xdr:rowOff>
    </xdr:from>
    <xdr:to>
      <xdr:col>6</xdr:col>
      <xdr:colOff>1181101</xdr:colOff>
      <xdr:row>24</xdr:row>
      <xdr:rowOff>121920</xdr:rowOff>
    </xdr:to>
    <xdr:sp macro="" textlink="">
      <xdr:nvSpPr>
        <xdr:cNvPr id="14" name="正方形/長方形 13">
          <a:extLst>
            <a:ext uri="{FF2B5EF4-FFF2-40B4-BE49-F238E27FC236}">
              <a16:creationId xmlns:a16="http://schemas.microsoft.com/office/drawing/2014/main" id="{20CAD4F3-130B-4181-B7F0-E0D7116430F7}"/>
            </a:ext>
          </a:extLst>
        </xdr:cNvPr>
        <xdr:cNvSpPr/>
      </xdr:nvSpPr>
      <xdr:spPr>
        <a:xfrm>
          <a:off x="739141" y="5113020"/>
          <a:ext cx="10088880" cy="76962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要注意</a:t>
          </a: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輸出品目を選択しなおした場合、対象国・地域も必ずプルダウンから再度選択しなおすこと！</a:t>
          </a:r>
          <a:endParaRPr kumimoji="1" lang="en-US" altLang="ja-JP" sz="1600" b="1">
            <a:latin typeface="Meiryo UI" panose="020B0604030504040204" pitchFamily="50" charset="-128"/>
            <a:ea typeface="Meiryo UI" panose="020B0604030504040204" pitchFamily="50" charset="-128"/>
          </a:endParaRPr>
        </a:p>
        <a:p>
          <a:pPr algn="ctr"/>
          <a:r>
            <a:rPr kumimoji="1" lang="ja-JP" altLang="en-US" sz="1600" b="1">
              <a:latin typeface="Meiryo UI" panose="020B0604030504040204" pitchFamily="50" charset="-128"/>
              <a:ea typeface="Meiryo UI" panose="020B0604030504040204" pitchFamily="50" charset="-128"/>
            </a:rPr>
            <a:t>（地域を選択した場合は、地域内対象国も再度選択しなおすこと）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243840</xdr:colOff>
      <xdr:row>10</xdr:row>
      <xdr:rowOff>76200</xdr:rowOff>
    </xdr:from>
    <xdr:to>
      <xdr:col>1</xdr:col>
      <xdr:colOff>2035628</xdr:colOff>
      <xdr:row>14</xdr:row>
      <xdr:rowOff>0</xdr:rowOff>
    </xdr:to>
    <xdr:sp macro="" textlink="">
      <xdr:nvSpPr>
        <xdr:cNvPr id="2" name="吹き出し: 四角形 1">
          <a:extLst>
            <a:ext uri="{FF2B5EF4-FFF2-40B4-BE49-F238E27FC236}">
              <a16:creationId xmlns:a16="http://schemas.microsoft.com/office/drawing/2014/main" id="{5B3E0413-2DCB-4CFD-B7B9-09FD0F59B2E8}"/>
            </a:ext>
          </a:extLst>
        </xdr:cNvPr>
        <xdr:cNvSpPr/>
      </xdr:nvSpPr>
      <xdr:spPr>
        <a:xfrm>
          <a:off x="896983" y="2754086"/>
          <a:ext cx="1791788" cy="751114"/>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輸出重点外品目の場合は、品目名をテキストで記載すること</a:t>
          </a:r>
        </a:p>
      </xdr:txBody>
    </xdr:sp>
    <xdr:clientData/>
  </xdr:twoCellAnchor>
  <xdr:twoCellAnchor>
    <xdr:from>
      <xdr:col>2</xdr:col>
      <xdr:colOff>121920</xdr:colOff>
      <xdr:row>10</xdr:row>
      <xdr:rowOff>76200</xdr:rowOff>
    </xdr:from>
    <xdr:to>
      <xdr:col>2</xdr:col>
      <xdr:colOff>1844040</xdr:colOff>
      <xdr:row>13</xdr:row>
      <xdr:rowOff>198120</xdr:rowOff>
    </xdr:to>
    <xdr:sp macro="" textlink="">
      <xdr:nvSpPr>
        <xdr:cNvPr id="3" name="吹き出し: 四角形 2">
          <a:extLst>
            <a:ext uri="{FF2B5EF4-FFF2-40B4-BE49-F238E27FC236}">
              <a16:creationId xmlns:a16="http://schemas.microsoft.com/office/drawing/2014/main" id="{82FF51C1-389F-1B2C-FD76-824092D7854E}"/>
            </a:ext>
          </a:extLst>
        </xdr:cNvPr>
        <xdr:cNvSpPr/>
      </xdr:nvSpPr>
      <xdr:spPr>
        <a:xfrm>
          <a:off x="2918460" y="2735580"/>
          <a:ext cx="1722120" cy="739140"/>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申請する事業で連携予定の輸出重点品目を選択</a:t>
          </a:r>
        </a:p>
      </xdr:txBody>
    </xdr:sp>
    <xdr:clientData/>
  </xdr:twoCellAnchor>
  <xdr:twoCellAnchor>
    <xdr:from>
      <xdr:col>3</xdr:col>
      <xdr:colOff>129540</xdr:colOff>
      <xdr:row>10</xdr:row>
      <xdr:rowOff>76200</xdr:rowOff>
    </xdr:from>
    <xdr:to>
      <xdr:col>3</xdr:col>
      <xdr:colOff>1851660</xdr:colOff>
      <xdr:row>14</xdr:row>
      <xdr:rowOff>0</xdr:rowOff>
    </xdr:to>
    <xdr:sp macro="" textlink="">
      <xdr:nvSpPr>
        <xdr:cNvPr id="4" name="吹き出し: 四角形 3">
          <a:extLst>
            <a:ext uri="{FF2B5EF4-FFF2-40B4-BE49-F238E27FC236}">
              <a16:creationId xmlns:a16="http://schemas.microsoft.com/office/drawing/2014/main" id="{6A7AD099-0148-6735-FA26-DA66562235DE}"/>
            </a:ext>
          </a:extLst>
        </xdr:cNvPr>
        <xdr:cNvSpPr/>
      </xdr:nvSpPr>
      <xdr:spPr>
        <a:xfrm>
          <a:off x="5105400" y="2735580"/>
          <a:ext cx="1722120" cy="746760"/>
        </a:xfrm>
        <a:prstGeom prst="wedgeRectCallout">
          <a:avLst>
            <a:gd name="adj1" fmla="val -15083"/>
            <a:gd name="adj2" fmla="val -643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以降の記載方法は、輸出重点品目と同じ</a:t>
          </a:r>
        </a:p>
      </xdr:txBody>
    </xdr:sp>
    <xdr:clientData/>
  </xdr:twoCellAnchor>
  <xdr:twoCellAnchor>
    <xdr:from>
      <xdr:col>2</xdr:col>
      <xdr:colOff>246529</xdr:colOff>
      <xdr:row>17</xdr:row>
      <xdr:rowOff>180639</xdr:rowOff>
    </xdr:from>
    <xdr:to>
      <xdr:col>7</xdr:col>
      <xdr:colOff>1102658</xdr:colOff>
      <xdr:row>21</xdr:row>
      <xdr:rowOff>125506</xdr:rowOff>
    </xdr:to>
    <xdr:sp macro="" textlink="">
      <xdr:nvSpPr>
        <xdr:cNvPr id="5" name="正方形/長方形 4">
          <a:extLst>
            <a:ext uri="{FF2B5EF4-FFF2-40B4-BE49-F238E27FC236}">
              <a16:creationId xmlns:a16="http://schemas.microsoft.com/office/drawing/2014/main" id="{020E8398-8E6B-4FB3-A20C-B6574D5B4AAD}"/>
            </a:ext>
          </a:extLst>
        </xdr:cNvPr>
        <xdr:cNvSpPr/>
      </xdr:nvSpPr>
      <xdr:spPr>
        <a:xfrm>
          <a:off x="3043517" y="4295439"/>
          <a:ext cx="10833847" cy="76962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要注意</a:t>
          </a: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輸出品目を選択しなおした場合、対象国・地域も必ずプルダウンから再度選択しなおすこと！</a:t>
          </a:r>
          <a:endParaRPr kumimoji="1" lang="en-US" altLang="ja-JP" sz="1600" b="1">
            <a:latin typeface="Meiryo UI" panose="020B0604030504040204" pitchFamily="50" charset="-128"/>
            <a:ea typeface="Meiryo UI" panose="020B0604030504040204" pitchFamily="50" charset="-128"/>
          </a:endParaRPr>
        </a:p>
        <a:p>
          <a:pPr algn="ctr"/>
          <a:r>
            <a:rPr kumimoji="1" lang="ja-JP" altLang="en-US" sz="1600" b="1">
              <a:latin typeface="Meiryo UI" panose="020B0604030504040204" pitchFamily="50" charset="-128"/>
              <a:ea typeface="Meiryo UI" panose="020B0604030504040204" pitchFamily="50" charset="-128"/>
            </a:rPr>
            <a:t>（地域を選択した場合は、地域内対象国も再度選択しなおすこと）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824754</xdr:colOff>
      <xdr:row>9</xdr:row>
      <xdr:rowOff>251011</xdr:rowOff>
    </xdr:from>
    <xdr:to>
      <xdr:col>7</xdr:col>
      <xdr:colOff>323627</xdr:colOff>
      <xdr:row>12</xdr:row>
      <xdr:rowOff>244736</xdr:rowOff>
    </xdr:to>
    <xdr:sp macro="" textlink="">
      <xdr:nvSpPr>
        <xdr:cNvPr id="2" name="吹き出し: 四角形 1">
          <a:extLst>
            <a:ext uri="{FF2B5EF4-FFF2-40B4-BE49-F238E27FC236}">
              <a16:creationId xmlns:a16="http://schemas.microsoft.com/office/drawing/2014/main" id="{BC587087-0BEB-4326-B375-54B507F3B6DE}"/>
            </a:ext>
          </a:extLst>
        </xdr:cNvPr>
        <xdr:cNvSpPr/>
      </xdr:nvSpPr>
      <xdr:spPr>
        <a:xfrm>
          <a:off x="8041342" y="2510117"/>
          <a:ext cx="1722120" cy="746760"/>
        </a:xfrm>
        <a:prstGeom prst="wedgeRectCallout">
          <a:avLst>
            <a:gd name="adj1" fmla="val -63495"/>
            <a:gd name="adj2" fmla="val -5542"/>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所要額計算書明細で入力した数値が自動集計される（補助金額は自動計算）</a:t>
          </a:r>
        </a:p>
      </xdr:txBody>
    </xdr:sp>
    <xdr:clientData/>
  </xdr:twoCellAnchor>
  <xdr:twoCellAnchor>
    <xdr:from>
      <xdr:col>1</xdr:col>
      <xdr:colOff>2241177</xdr:colOff>
      <xdr:row>26</xdr:row>
      <xdr:rowOff>152398</xdr:rowOff>
    </xdr:from>
    <xdr:to>
      <xdr:col>2</xdr:col>
      <xdr:colOff>1139414</xdr:colOff>
      <xdr:row>29</xdr:row>
      <xdr:rowOff>38546</xdr:rowOff>
    </xdr:to>
    <xdr:sp macro="" textlink="">
      <xdr:nvSpPr>
        <xdr:cNvPr id="3" name="吹き出し: 四角形 2">
          <a:extLst>
            <a:ext uri="{FF2B5EF4-FFF2-40B4-BE49-F238E27FC236}">
              <a16:creationId xmlns:a16="http://schemas.microsoft.com/office/drawing/2014/main" id="{3EC7F89A-CF14-5DA1-E2E7-80C3F4572CB5}"/>
            </a:ext>
          </a:extLst>
        </xdr:cNvPr>
        <xdr:cNvSpPr/>
      </xdr:nvSpPr>
      <xdr:spPr>
        <a:xfrm>
          <a:off x="2474259" y="6284257"/>
          <a:ext cx="1722120" cy="746760"/>
        </a:xfrm>
        <a:prstGeom prst="wedgeRectCallout">
          <a:avLst>
            <a:gd name="adj1" fmla="val 52590"/>
            <a:gd name="adj2" fmla="val -691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入替設備の売却見込み額がある場合、自動表示される</a:t>
          </a:r>
        </a:p>
      </xdr:txBody>
    </xdr:sp>
    <xdr:clientData/>
  </xdr:twoCellAnchor>
  <xdr:twoCellAnchor>
    <xdr:from>
      <xdr:col>5</xdr:col>
      <xdr:colOff>475130</xdr:colOff>
      <xdr:row>26</xdr:row>
      <xdr:rowOff>125505</xdr:rowOff>
    </xdr:from>
    <xdr:to>
      <xdr:col>6</xdr:col>
      <xdr:colOff>1273885</xdr:colOff>
      <xdr:row>29</xdr:row>
      <xdr:rowOff>11653</xdr:rowOff>
    </xdr:to>
    <xdr:sp macro="" textlink="">
      <xdr:nvSpPr>
        <xdr:cNvPr id="4" name="吹き出し: 四角形 3">
          <a:extLst>
            <a:ext uri="{FF2B5EF4-FFF2-40B4-BE49-F238E27FC236}">
              <a16:creationId xmlns:a16="http://schemas.microsoft.com/office/drawing/2014/main" id="{431D7BB2-DB9F-8DEE-FA56-74642F4BD9A3}"/>
            </a:ext>
          </a:extLst>
        </xdr:cNvPr>
        <xdr:cNvSpPr/>
      </xdr:nvSpPr>
      <xdr:spPr>
        <a:xfrm>
          <a:off x="7691718" y="6257364"/>
          <a:ext cx="1722120" cy="746760"/>
        </a:xfrm>
        <a:prstGeom prst="wedgeRectCallout">
          <a:avLst>
            <a:gd name="adj1" fmla="val -63495"/>
            <a:gd name="adj2" fmla="val -5542"/>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入れ枷設備の売却見込み額を差し引いた数字が補助金申請見込み額となる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770965</xdr:colOff>
      <xdr:row>9</xdr:row>
      <xdr:rowOff>71717</xdr:rowOff>
    </xdr:from>
    <xdr:to>
      <xdr:col>1</xdr:col>
      <xdr:colOff>2493085</xdr:colOff>
      <xdr:row>12</xdr:row>
      <xdr:rowOff>199913</xdr:rowOff>
    </xdr:to>
    <xdr:sp macro="" textlink="">
      <xdr:nvSpPr>
        <xdr:cNvPr id="2" name="吹き出し: 四角形 1">
          <a:extLst>
            <a:ext uri="{FF2B5EF4-FFF2-40B4-BE49-F238E27FC236}">
              <a16:creationId xmlns:a16="http://schemas.microsoft.com/office/drawing/2014/main" id="{0DF628B1-42D0-4600-A778-D05F19AAA95D}"/>
            </a:ext>
          </a:extLst>
        </xdr:cNvPr>
        <xdr:cNvSpPr/>
      </xdr:nvSpPr>
      <xdr:spPr>
        <a:xfrm>
          <a:off x="1084730" y="1694329"/>
          <a:ext cx="1722120" cy="746760"/>
        </a:xfrm>
        <a:prstGeom prst="wedgeRectCallout">
          <a:avLst>
            <a:gd name="adj1" fmla="val -29658"/>
            <a:gd name="adj2" fmla="val -679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プルダウンで申請費目を選択</a:t>
          </a:r>
        </a:p>
      </xdr:txBody>
    </xdr:sp>
    <xdr:clientData/>
  </xdr:twoCellAnchor>
  <xdr:twoCellAnchor>
    <xdr:from>
      <xdr:col>1</xdr:col>
      <xdr:colOff>2967317</xdr:colOff>
      <xdr:row>14</xdr:row>
      <xdr:rowOff>53788</xdr:rowOff>
    </xdr:from>
    <xdr:to>
      <xdr:col>3</xdr:col>
      <xdr:colOff>322729</xdr:colOff>
      <xdr:row>17</xdr:row>
      <xdr:rowOff>181983</xdr:rowOff>
    </xdr:to>
    <xdr:sp macro="" textlink="">
      <xdr:nvSpPr>
        <xdr:cNvPr id="3" name="吹き出し: 四角形 2">
          <a:extLst>
            <a:ext uri="{FF2B5EF4-FFF2-40B4-BE49-F238E27FC236}">
              <a16:creationId xmlns:a16="http://schemas.microsoft.com/office/drawing/2014/main" id="{EFD562BF-AD5A-AF14-3CB5-F59CA95F9C11}"/>
            </a:ext>
          </a:extLst>
        </xdr:cNvPr>
        <xdr:cNvSpPr/>
      </xdr:nvSpPr>
      <xdr:spPr>
        <a:xfrm>
          <a:off x="3281082" y="2707341"/>
          <a:ext cx="1972235" cy="746760"/>
        </a:xfrm>
        <a:prstGeom prst="wedgeRectCallout">
          <a:avLst>
            <a:gd name="adj1" fmla="val -16761"/>
            <a:gd name="adj2" fmla="val -72768"/>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発注予定先を記載、社内やグループ会社がわかるように記載すること。未定の場合は未定と記載</a:t>
          </a:r>
        </a:p>
      </xdr:txBody>
    </xdr:sp>
    <xdr:clientData/>
  </xdr:twoCellAnchor>
  <xdr:twoCellAnchor>
    <xdr:from>
      <xdr:col>3</xdr:col>
      <xdr:colOff>1156447</xdr:colOff>
      <xdr:row>9</xdr:row>
      <xdr:rowOff>116541</xdr:rowOff>
    </xdr:from>
    <xdr:to>
      <xdr:col>4</xdr:col>
      <xdr:colOff>0</xdr:colOff>
      <xdr:row>13</xdr:row>
      <xdr:rowOff>38548</xdr:rowOff>
    </xdr:to>
    <xdr:sp macro="" textlink="">
      <xdr:nvSpPr>
        <xdr:cNvPr id="4" name="吹き出し: 四角形 3">
          <a:extLst>
            <a:ext uri="{FF2B5EF4-FFF2-40B4-BE49-F238E27FC236}">
              <a16:creationId xmlns:a16="http://schemas.microsoft.com/office/drawing/2014/main" id="{F6B328E2-BA1D-3ED2-5ABE-43EEA1C7CAEC}"/>
            </a:ext>
          </a:extLst>
        </xdr:cNvPr>
        <xdr:cNvSpPr/>
      </xdr:nvSpPr>
      <xdr:spPr>
        <a:xfrm>
          <a:off x="6087035" y="1739153"/>
          <a:ext cx="1174377" cy="746760"/>
        </a:xfrm>
        <a:prstGeom prst="wedgeRectCallout">
          <a:avLst>
            <a:gd name="adj1" fmla="val -29488"/>
            <a:gd name="adj2" fmla="val -715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費目の内容を必ず記載すること</a:t>
          </a:r>
        </a:p>
      </xdr:txBody>
    </xdr:sp>
    <xdr:clientData/>
  </xdr:twoCellAnchor>
  <xdr:twoCellAnchor>
    <xdr:from>
      <xdr:col>7</xdr:col>
      <xdr:colOff>233082</xdr:colOff>
      <xdr:row>9</xdr:row>
      <xdr:rowOff>80682</xdr:rowOff>
    </xdr:from>
    <xdr:to>
      <xdr:col>8</xdr:col>
      <xdr:colOff>1120588</xdr:colOff>
      <xdr:row>13</xdr:row>
      <xdr:rowOff>2689</xdr:rowOff>
    </xdr:to>
    <xdr:sp macro="" textlink="">
      <xdr:nvSpPr>
        <xdr:cNvPr id="5" name="吹き出し: 四角形 4">
          <a:extLst>
            <a:ext uri="{FF2B5EF4-FFF2-40B4-BE49-F238E27FC236}">
              <a16:creationId xmlns:a16="http://schemas.microsoft.com/office/drawing/2014/main" id="{6A4A5229-2DEE-5CFA-A61C-A480D1C39A6C}"/>
            </a:ext>
          </a:extLst>
        </xdr:cNvPr>
        <xdr:cNvSpPr/>
      </xdr:nvSpPr>
      <xdr:spPr>
        <a:xfrm>
          <a:off x="12317506" y="1703294"/>
          <a:ext cx="1972235" cy="746760"/>
        </a:xfrm>
        <a:prstGeom prst="wedgeRectCallout">
          <a:avLst>
            <a:gd name="adj1" fmla="val -59033"/>
            <a:gd name="adj2" fmla="val -7276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人件費は必ず単価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工数で記載、単価は公募要領内記載の人件費ルールに基づき設定すること</a:t>
          </a:r>
        </a:p>
      </xdr:txBody>
    </xdr:sp>
    <xdr:clientData/>
  </xdr:twoCellAnchor>
  <xdr:twoCellAnchor>
    <xdr:from>
      <xdr:col>2</xdr:col>
      <xdr:colOff>1004046</xdr:colOff>
      <xdr:row>29</xdr:row>
      <xdr:rowOff>152401</xdr:rowOff>
    </xdr:from>
    <xdr:to>
      <xdr:col>3</xdr:col>
      <xdr:colOff>1488140</xdr:colOff>
      <xdr:row>33</xdr:row>
      <xdr:rowOff>74408</xdr:rowOff>
    </xdr:to>
    <xdr:sp macro="" textlink="">
      <xdr:nvSpPr>
        <xdr:cNvPr id="6" name="吹き出し: 四角形 5">
          <a:extLst>
            <a:ext uri="{FF2B5EF4-FFF2-40B4-BE49-F238E27FC236}">
              <a16:creationId xmlns:a16="http://schemas.microsoft.com/office/drawing/2014/main" id="{460E1F22-9DC5-A07F-4A79-CCA233C00DC5}"/>
            </a:ext>
          </a:extLst>
        </xdr:cNvPr>
        <xdr:cNvSpPr/>
      </xdr:nvSpPr>
      <xdr:spPr>
        <a:xfrm>
          <a:off x="4446493" y="5898777"/>
          <a:ext cx="1972235" cy="746760"/>
        </a:xfrm>
        <a:prstGeom prst="wedgeRectCallout">
          <a:avLst>
            <a:gd name="adj1" fmla="val -16761"/>
            <a:gd name="adj2" fmla="val -72768"/>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委託費は「〇〇一式」と記載せず、委託する業務等の内容がわかるように明細を記載すること</a:t>
          </a:r>
        </a:p>
      </xdr:txBody>
    </xdr:sp>
    <xdr:clientData/>
  </xdr:twoCellAnchor>
  <xdr:twoCellAnchor>
    <xdr:from>
      <xdr:col>9</xdr:col>
      <xdr:colOff>430306</xdr:colOff>
      <xdr:row>15</xdr:row>
      <xdr:rowOff>89647</xdr:rowOff>
    </xdr:from>
    <xdr:to>
      <xdr:col>10</xdr:col>
      <xdr:colOff>1156447</xdr:colOff>
      <xdr:row>19</xdr:row>
      <xdr:rowOff>11654</xdr:rowOff>
    </xdr:to>
    <xdr:sp macro="" textlink="">
      <xdr:nvSpPr>
        <xdr:cNvPr id="7" name="吹き出し: 四角形 6">
          <a:extLst>
            <a:ext uri="{FF2B5EF4-FFF2-40B4-BE49-F238E27FC236}">
              <a16:creationId xmlns:a16="http://schemas.microsoft.com/office/drawing/2014/main" id="{34DBB902-4B93-2A35-9DFD-6F339F8EACED}"/>
            </a:ext>
          </a:extLst>
        </xdr:cNvPr>
        <xdr:cNvSpPr/>
      </xdr:nvSpPr>
      <xdr:spPr>
        <a:xfrm>
          <a:off x="14944165" y="2949388"/>
          <a:ext cx="1972235" cy="746760"/>
        </a:xfrm>
        <a:prstGeom prst="wedgeRectCallout">
          <a:avLst>
            <a:gd name="adj1" fmla="val -11306"/>
            <a:gd name="adj2" fmla="val 74892"/>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グループ会社等への発注の場合は「〇」を選択したうえで、利益排除率を記載すること</a:t>
          </a:r>
        </a:p>
      </xdr:txBody>
    </xdr:sp>
    <xdr:clientData/>
  </xdr:twoCellAnchor>
  <xdr:twoCellAnchor>
    <xdr:from>
      <xdr:col>4</xdr:col>
      <xdr:colOff>0</xdr:colOff>
      <xdr:row>14</xdr:row>
      <xdr:rowOff>62753</xdr:rowOff>
    </xdr:from>
    <xdr:to>
      <xdr:col>5</xdr:col>
      <xdr:colOff>421341</xdr:colOff>
      <xdr:row>17</xdr:row>
      <xdr:rowOff>190948</xdr:rowOff>
    </xdr:to>
    <xdr:sp macro="" textlink="">
      <xdr:nvSpPr>
        <xdr:cNvPr id="8" name="吹き出し: 四角形 7">
          <a:extLst>
            <a:ext uri="{FF2B5EF4-FFF2-40B4-BE49-F238E27FC236}">
              <a16:creationId xmlns:a16="http://schemas.microsoft.com/office/drawing/2014/main" id="{D70FBC83-117B-4BFB-D0D0-9B7E191A05A3}"/>
            </a:ext>
          </a:extLst>
        </xdr:cNvPr>
        <xdr:cNvSpPr/>
      </xdr:nvSpPr>
      <xdr:spPr>
        <a:xfrm>
          <a:off x="8785411" y="2716306"/>
          <a:ext cx="1757083" cy="746760"/>
        </a:xfrm>
        <a:prstGeom prst="wedgeRectCallout">
          <a:avLst>
            <a:gd name="adj1" fmla="val -5824"/>
            <a:gd name="adj2" fmla="val -691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旅費等は、公募申請時点では概算で</a:t>
          </a:r>
          <a:r>
            <a:rPr kumimoji="1" lang="en-US" altLang="ja-JP" sz="1000">
              <a:solidFill>
                <a:sysClr val="windowText" lastClr="000000"/>
              </a:solidFill>
              <a:latin typeface="Meiryo UI" panose="020B0604030504040204" pitchFamily="50" charset="-128"/>
              <a:ea typeface="Meiryo UI" panose="020B0604030504040204" pitchFamily="50" charset="-128"/>
            </a:rPr>
            <a:t>OK</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0</xdr:colOff>
      <xdr:row>29</xdr:row>
      <xdr:rowOff>188259</xdr:rowOff>
    </xdr:from>
    <xdr:to>
      <xdr:col>5</xdr:col>
      <xdr:colOff>421341</xdr:colOff>
      <xdr:row>33</xdr:row>
      <xdr:rowOff>110266</xdr:rowOff>
    </xdr:to>
    <xdr:sp macro="" textlink="">
      <xdr:nvSpPr>
        <xdr:cNvPr id="9" name="吹き出し: 四角形 8">
          <a:extLst>
            <a:ext uri="{FF2B5EF4-FFF2-40B4-BE49-F238E27FC236}">
              <a16:creationId xmlns:a16="http://schemas.microsoft.com/office/drawing/2014/main" id="{A34ED653-BD5B-AE3E-49C0-B80950842B95}"/>
            </a:ext>
          </a:extLst>
        </xdr:cNvPr>
        <xdr:cNvSpPr/>
      </xdr:nvSpPr>
      <xdr:spPr>
        <a:xfrm>
          <a:off x="8785411" y="5934635"/>
          <a:ext cx="1757083" cy="746760"/>
        </a:xfrm>
        <a:prstGeom prst="wedgeRectCallout">
          <a:avLst>
            <a:gd name="adj1" fmla="val -5824"/>
            <a:gd name="adj2" fmla="val -6916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委託費等は、審査の過程で概算見積の提出を求める場合がある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245166</xdr:colOff>
      <xdr:row>4</xdr:row>
      <xdr:rowOff>0</xdr:rowOff>
    </xdr:from>
    <xdr:to>
      <xdr:col>5</xdr:col>
      <xdr:colOff>600635</xdr:colOff>
      <xdr:row>7</xdr:row>
      <xdr:rowOff>170290</xdr:rowOff>
    </xdr:to>
    <xdr:sp macro="" textlink="">
      <xdr:nvSpPr>
        <xdr:cNvPr id="2" name="吹き出し: 四角形 1">
          <a:extLst>
            <a:ext uri="{FF2B5EF4-FFF2-40B4-BE49-F238E27FC236}">
              <a16:creationId xmlns:a16="http://schemas.microsoft.com/office/drawing/2014/main" id="{92D94F55-5D38-414D-A83D-DE4C128A0EA4}"/>
            </a:ext>
          </a:extLst>
        </xdr:cNvPr>
        <xdr:cNvSpPr/>
      </xdr:nvSpPr>
      <xdr:spPr>
        <a:xfrm>
          <a:off x="4843670" y="781878"/>
          <a:ext cx="1667435" cy="746760"/>
        </a:xfrm>
        <a:prstGeom prst="wedgeRectCallout">
          <a:avLst>
            <a:gd name="adj1" fmla="val -62252"/>
            <a:gd name="adj2" fmla="val -16815"/>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入替予定設備があるかどうかを選択</a:t>
          </a:r>
        </a:p>
      </xdr:txBody>
    </xdr:sp>
    <xdr:clientData/>
  </xdr:twoCellAnchor>
  <xdr:twoCellAnchor>
    <xdr:from>
      <xdr:col>1</xdr:col>
      <xdr:colOff>72888</xdr:colOff>
      <xdr:row>10</xdr:row>
      <xdr:rowOff>92765</xdr:rowOff>
    </xdr:from>
    <xdr:to>
      <xdr:col>2</xdr:col>
      <xdr:colOff>238539</xdr:colOff>
      <xdr:row>14</xdr:row>
      <xdr:rowOff>70899</xdr:rowOff>
    </xdr:to>
    <xdr:sp macro="" textlink="">
      <xdr:nvSpPr>
        <xdr:cNvPr id="3" name="吹き出し: 四角形 2">
          <a:extLst>
            <a:ext uri="{FF2B5EF4-FFF2-40B4-BE49-F238E27FC236}">
              <a16:creationId xmlns:a16="http://schemas.microsoft.com/office/drawing/2014/main" id="{9FA58948-2995-6E52-52D3-96C0CE24407E}"/>
            </a:ext>
          </a:extLst>
        </xdr:cNvPr>
        <xdr:cNvSpPr/>
      </xdr:nvSpPr>
      <xdr:spPr>
        <a:xfrm>
          <a:off x="1709531" y="2040835"/>
          <a:ext cx="1802295" cy="746760"/>
        </a:xfrm>
        <a:prstGeom prst="wedgeRectCallout">
          <a:avLst>
            <a:gd name="adj1" fmla="val -16553"/>
            <a:gd name="adj2" fmla="val -6029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有を選択した場合、前後の設備名と売却見込み額を記載（概算で</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675860</xdr:colOff>
      <xdr:row>5</xdr:row>
      <xdr:rowOff>33131</xdr:rowOff>
    </xdr:from>
    <xdr:to>
      <xdr:col>6</xdr:col>
      <xdr:colOff>258418</xdr:colOff>
      <xdr:row>8</xdr:row>
      <xdr:rowOff>123908</xdr:rowOff>
    </xdr:to>
    <xdr:sp macro="" textlink="">
      <xdr:nvSpPr>
        <xdr:cNvPr id="2" name="吹き出し: 四角形 1">
          <a:extLst>
            <a:ext uri="{FF2B5EF4-FFF2-40B4-BE49-F238E27FC236}">
              <a16:creationId xmlns:a16="http://schemas.microsoft.com/office/drawing/2014/main" id="{7D4FE918-C2B9-4E7F-9279-8D6E42658CDA}"/>
            </a:ext>
          </a:extLst>
        </xdr:cNvPr>
        <xdr:cNvSpPr/>
      </xdr:nvSpPr>
      <xdr:spPr>
        <a:xfrm>
          <a:off x="4326834" y="1060174"/>
          <a:ext cx="2425149" cy="707004"/>
        </a:xfrm>
        <a:prstGeom prst="wedgeRectCallout">
          <a:avLst>
            <a:gd name="adj1" fmla="val -64438"/>
            <a:gd name="adj2" fmla="val -4631"/>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設定した輸出目標を自動転記し、どちらの輸出目標を判定用に利用するかを自動選択</a:t>
          </a:r>
        </a:p>
      </xdr:txBody>
    </xdr:sp>
    <xdr:clientData/>
  </xdr:twoCellAnchor>
  <xdr:twoCellAnchor>
    <xdr:from>
      <xdr:col>3</xdr:col>
      <xdr:colOff>675860</xdr:colOff>
      <xdr:row>8</xdr:row>
      <xdr:rowOff>178904</xdr:rowOff>
    </xdr:from>
    <xdr:to>
      <xdr:col>6</xdr:col>
      <xdr:colOff>258418</xdr:colOff>
      <xdr:row>12</xdr:row>
      <xdr:rowOff>104030</xdr:rowOff>
    </xdr:to>
    <xdr:sp macro="" textlink="">
      <xdr:nvSpPr>
        <xdr:cNvPr id="3" name="吹き出し: 四角形 2">
          <a:extLst>
            <a:ext uri="{FF2B5EF4-FFF2-40B4-BE49-F238E27FC236}">
              <a16:creationId xmlns:a16="http://schemas.microsoft.com/office/drawing/2014/main" id="{5757C81F-D69A-0A9C-337C-CAC0F9832824}"/>
            </a:ext>
          </a:extLst>
        </xdr:cNvPr>
        <xdr:cNvSpPr/>
      </xdr:nvSpPr>
      <xdr:spPr>
        <a:xfrm>
          <a:off x="4326834" y="1822174"/>
          <a:ext cx="2425149" cy="746760"/>
        </a:xfrm>
        <a:prstGeom prst="wedgeRectCallout">
          <a:avLst>
            <a:gd name="adj1" fmla="val -67650"/>
            <a:gd name="adj2" fmla="val 41748"/>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輸出増加額／申請補助金額が</a:t>
          </a:r>
          <a:r>
            <a:rPr kumimoji="1" lang="en-US" altLang="ja-JP" sz="1000">
              <a:solidFill>
                <a:sysClr val="windowText" lastClr="000000"/>
              </a:solidFill>
              <a:latin typeface="Meiryo UI" panose="020B0604030504040204" pitchFamily="50" charset="-128"/>
              <a:ea typeface="Meiryo UI" panose="020B0604030504040204" pitchFamily="50" charset="-128"/>
            </a:rPr>
            <a:t>2.0</a:t>
          </a:r>
          <a:r>
            <a:rPr kumimoji="1" lang="ja-JP" altLang="en-US" sz="1000">
              <a:solidFill>
                <a:sysClr val="windowText" lastClr="000000"/>
              </a:solidFill>
              <a:latin typeface="Meiryo UI" panose="020B0604030504040204" pitchFamily="50" charset="-128"/>
              <a:ea typeface="Meiryo UI" panose="020B0604030504040204" pitchFamily="50" charset="-128"/>
            </a:rPr>
            <a:t>倍以上であることが要件</a:t>
          </a:r>
        </a:p>
      </xdr:txBody>
    </xdr:sp>
    <xdr:clientData/>
  </xdr:twoCellAnchor>
  <xdr:twoCellAnchor>
    <xdr:from>
      <xdr:col>2</xdr:col>
      <xdr:colOff>384313</xdr:colOff>
      <xdr:row>14</xdr:row>
      <xdr:rowOff>192157</xdr:rowOff>
    </xdr:from>
    <xdr:to>
      <xdr:col>4</xdr:col>
      <xdr:colOff>139149</xdr:colOff>
      <xdr:row>18</xdr:row>
      <xdr:rowOff>117282</xdr:rowOff>
    </xdr:to>
    <xdr:sp macro="" textlink="">
      <xdr:nvSpPr>
        <xdr:cNvPr id="4" name="吹き出し: 四角形 3">
          <a:extLst>
            <a:ext uri="{FF2B5EF4-FFF2-40B4-BE49-F238E27FC236}">
              <a16:creationId xmlns:a16="http://schemas.microsoft.com/office/drawing/2014/main" id="{9BAE3701-42A2-3292-CBF2-19C4518574E8}"/>
            </a:ext>
          </a:extLst>
        </xdr:cNvPr>
        <xdr:cNvSpPr/>
      </xdr:nvSpPr>
      <xdr:spPr>
        <a:xfrm>
          <a:off x="2769704" y="3067879"/>
          <a:ext cx="1967949" cy="746760"/>
        </a:xfrm>
        <a:prstGeom prst="wedgeRectCallout">
          <a:avLst>
            <a:gd name="adj1" fmla="val -15787"/>
            <a:gd name="adj2" fmla="val -79814"/>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となっていることを必ず確認すること。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53340</xdr:colOff>
      <xdr:row>12</xdr:row>
      <xdr:rowOff>121920</xdr:rowOff>
    </xdr:from>
    <xdr:to>
      <xdr:col>2</xdr:col>
      <xdr:colOff>137160</xdr:colOff>
      <xdr:row>15</xdr:row>
      <xdr:rowOff>117348</xdr:rowOff>
    </xdr:to>
    <xdr:sp macro="" textlink="">
      <xdr:nvSpPr>
        <xdr:cNvPr id="2" name="吹き出し: 四角形 1">
          <a:extLst>
            <a:ext uri="{FF2B5EF4-FFF2-40B4-BE49-F238E27FC236}">
              <a16:creationId xmlns:a16="http://schemas.microsoft.com/office/drawing/2014/main" id="{8362213C-54D1-436E-9241-BDEEB926FCCE}"/>
            </a:ext>
          </a:extLst>
        </xdr:cNvPr>
        <xdr:cNvSpPr/>
      </xdr:nvSpPr>
      <xdr:spPr>
        <a:xfrm>
          <a:off x="708660" y="2590800"/>
          <a:ext cx="2263140" cy="612648"/>
        </a:xfrm>
        <a:prstGeom prst="wedgeRectCallout">
          <a:avLst>
            <a:gd name="adj1" fmla="val -24826"/>
            <a:gd name="adj2" fmla="val -7431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実績は、輸出重点品目別に記載すること（輸出重点外品目の実績は別シート）</a:t>
          </a:r>
        </a:p>
      </xdr:txBody>
    </xdr:sp>
    <xdr:clientData/>
  </xdr:twoCellAnchor>
  <xdr:twoCellAnchor>
    <xdr:from>
      <xdr:col>2</xdr:col>
      <xdr:colOff>358140</xdr:colOff>
      <xdr:row>12</xdr:row>
      <xdr:rowOff>121920</xdr:rowOff>
    </xdr:from>
    <xdr:to>
      <xdr:col>3</xdr:col>
      <xdr:colOff>441960</xdr:colOff>
      <xdr:row>15</xdr:row>
      <xdr:rowOff>117348</xdr:rowOff>
    </xdr:to>
    <xdr:sp macro="" textlink="">
      <xdr:nvSpPr>
        <xdr:cNvPr id="3" name="吹き出し: 四角形 2">
          <a:extLst>
            <a:ext uri="{FF2B5EF4-FFF2-40B4-BE49-F238E27FC236}">
              <a16:creationId xmlns:a16="http://schemas.microsoft.com/office/drawing/2014/main" id="{C29061D1-AE9D-45DC-B6F8-CF1DEA2586A1}"/>
            </a:ext>
          </a:extLst>
        </xdr:cNvPr>
        <xdr:cNvSpPr/>
      </xdr:nvSpPr>
      <xdr:spPr>
        <a:xfrm>
          <a:off x="3192780" y="2590800"/>
          <a:ext cx="2263140" cy="612648"/>
        </a:xfrm>
        <a:prstGeom prst="wedgeRectCallout">
          <a:avLst>
            <a:gd name="adj1" fmla="val -24826"/>
            <a:gd name="adj2" fmla="val -7431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実施体制に記載した企業・団体名から選択</a:t>
          </a:r>
        </a:p>
      </xdr:txBody>
    </xdr:sp>
    <xdr:clientData/>
  </xdr:twoCellAnchor>
  <xdr:twoCellAnchor>
    <xdr:from>
      <xdr:col>3</xdr:col>
      <xdr:colOff>685800</xdr:colOff>
      <xdr:row>12</xdr:row>
      <xdr:rowOff>121920</xdr:rowOff>
    </xdr:from>
    <xdr:to>
      <xdr:col>4</xdr:col>
      <xdr:colOff>1722120</xdr:colOff>
      <xdr:row>15</xdr:row>
      <xdr:rowOff>117348</xdr:rowOff>
    </xdr:to>
    <xdr:sp macro="" textlink="">
      <xdr:nvSpPr>
        <xdr:cNvPr id="4" name="吹き出し: 四角形 3">
          <a:extLst>
            <a:ext uri="{FF2B5EF4-FFF2-40B4-BE49-F238E27FC236}">
              <a16:creationId xmlns:a16="http://schemas.microsoft.com/office/drawing/2014/main" id="{36AD9313-571A-484D-BD60-D58BC93224B2}"/>
            </a:ext>
          </a:extLst>
        </xdr:cNvPr>
        <xdr:cNvSpPr/>
      </xdr:nvSpPr>
      <xdr:spPr>
        <a:xfrm>
          <a:off x="5699760" y="2590800"/>
          <a:ext cx="226314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体制区分と品目別の管轄認定品目団体は自動表示</a:t>
          </a:r>
        </a:p>
      </xdr:txBody>
    </xdr:sp>
    <xdr:clientData/>
  </xdr:twoCellAnchor>
  <xdr:twoCellAnchor>
    <xdr:from>
      <xdr:col>4</xdr:col>
      <xdr:colOff>1927860</xdr:colOff>
      <xdr:row>12</xdr:row>
      <xdr:rowOff>121920</xdr:rowOff>
    </xdr:from>
    <xdr:to>
      <xdr:col>6</xdr:col>
      <xdr:colOff>205740</xdr:colOff>
      <xdr:row>15</xdr:row>
      <xdr:rowOff>117348</xdr:rowOff>
    </xdr:to>
    <xdr:sp macro="" textlink="">
      <xdr:nvSpPr>
        <xdr:cNvPr id="5" name="吹き出し: 四角形 4">
          <a:extLst>
            <a:ext uri="{FF2B5EF4-FFF2-40B4-BE49-F238E27FC236}">
              <a16:creationId xmlns:a16="http://schemas.microsoft.com/office/drawing/2014/main" id="{FAECB32D-4166-4F79-835C-21C27CD9AE0A}"/>
            </a:ext>
          </a:extLst>
        </xdr:cNvPr>
        <xdr:cNvSpPr/>
      </xdr:nvSpPr>
      <xdr:spPr>
        <a:xfrm>
          <a:off x="8168640" y="2590800"/>
          <a:ext cx="172212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輸出重点品目別の対象国・地域をプルダウンで選択</a:t>
          </a:r>
        </a:p>
      </xdr:txBody>
    </xdr:sp>
    <xdr:clientData/>
  </xdr:twoCellAnchor>
  <xdr:twoCellAnchor>
    <xdr:from>
      <xdr:col>6</xdr:col>
      <xdr:colOff>342900</xdr:colOff>
      <xdr:row>12</xdr:row>
      <xdr:rowOff>121920</xdr:rowOff>
    </xdr:from>
    <xdr:to>
      <xdr:col>7</xdr:col>
      <xdr:colOff>800100</xdr:colOff>
      <xdr:row>15</xdr:row>
      <xdr:rowOff>117348</xdr:rowOff>
    </xdr:to>
    <xdr:sp macro="" textlink="">
      <xdr:nvSpPr>
        <xdr:cNvPr id="6" name="吹き出し: 四角形 5">
          <a:extLst>
            <a:ext uri="{FF2B5EF4-FFF2-40B4-BE49-F238E27FC236}">
              <a16:creationId xmlns:a16="http://schemas.microsoft.com/office/drawing/2014/main" id="{6582ABC8-F768-4CF1-A426-5A344B56F0B5}"/>
            </a:ext>
          </a:extLst>
        </xdr:cNvPr>
        <xdr:cNvSpPr/>
      </xdr:nvSpPr>
      <xdr:spPr>
        <a:xfrm>
          <a:off x="10027920" y="2590800"/>
          <a:ext cx="1722120" cy="612648"/>
        </a:xfrm>
        <a:prstGeom prst="wedgeRectCallout">
          <a:avLst>
            <a:gd name="adj1" fmla="val -31897"/>
            <a:gd name="adj2" fmla="val -75560"/>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地域を選択した場合は、当該地域内の国名を選択</a:t>
          </a:r>
        </a:p>
      </xdr:txBody>
    </xdr:sp>
    <xdr:clientData/>
  </xdr:twoCellAnchor>
  <xdr:twoCellAnchor>
    <xdr:from>
      <xdr:col>5</xdr:col>
      <xdr:colOff>434340</xdr:colOff>
      <xdr:row>16</xdr:row>
      <xdr:rowOff>190500</xdr:rowOff>
    </xdr:from>
    <xdr:to>
      <xdr:col>7</xdr:col>
      <xdr:colOff>327660</xdr:colOff>
      <xdr:row>20</xdr:row>
      <xdr:rowOff>144780</xdr:rowOff>
    </xdr:to>
    <xdr:sp macro="" textlink="">
      <xdr:nvSpPr>
        <xdr:cNvPr id="7" name="吹き出し: 四角形 6">
          <a:extLst>
            <a:ext uri="{FF2B5EF4-FFF2-40B4-BE49-F238E27FC236}">
              <a16:creationId xmlns:a16="http://schemas.microsoft.com/office/drawing/2014/main" id="{AEE777C3-FB25-428A-AA72-F1F7B08DC13C}"/>
            </a:ext>
          </a:extLst>
        </xdr:cNvPr>
        <xdr:cNvSpPr/>
      </xdr:nvSpPr>
      <xdr:spPr>
        <a:xfrm>
          <a:off x="8854440" y="3482340"/>
          <a:ext cx="2423160" cy="777240"/>
        </a:xfrm>
        <a:prstGeom prst="wedgeRectCallout">
          <a:avLst>
            <a:gd name="adj1" fmla="val -23092"/>
            <a:gd name="adj2" fmla="val -67717"/>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同一の輸出重点品目でも、目標とする対象国が異なる場合は、別のレコードで記載すること</a:t>
          </a:r>
        </a:p>
      </xdr:txBody>
    </xdr:sp>
    <xdr:clientData/>
  </xdr:twoCellAnchor>
  <xdr:twoCellAnchor>
    <xdr:from>
      <xdr:col>6</xdr:col>
      <xdr:colOff>960120</xdr:colOff>
      <xdr:row>6</xdr:row>
      <xdr:rowOff>83820</xdr:rowOff>
    </xdr:from>
    <xdr:to>
      <xdr:col>8</xdr:col>
      <xdr:colOff>152400</xdr:colOff>
      <xdr:row>9</xdr:row>
      <xdr:rowOff>79248</xdr:rowOff>
    </xdr:to>
    <xdr:sp macro="" textlink="">
      <xdr:nvSpPr>
        <xdr:cNvPr id="8" name="吹き出し: 四角形 7">
          <a:extLst>
            <a:ext uri="{FF2B5EF4-FFF2-40B4-BE49-F238E27FC236}">
              <a16:creationId xmlns:a16="http://schemas.microsoft.com/office/drawing/2014/main" id="{149AAD4D-3210-4FCE-BA22-E165E5407FB8}"/>
            </a:ext>
          </a:extLst>
        </xdr:cNvPr>
        <xdr:cNvSpPr/>
      </xdr:nvSpPr>
      <xdr:spPr>
        <a:xfrm>
          <a:off x="10645140" y="1318260"/>
          <a:ext cx="1722120" cy="612648"/>
        </a:xfrm>
        <a:prstGeom prst="wedgeRectCallout">
          <a:avLst>
            <a:gd name="adj1" fmla="val -16853"/>
            <a:gd name="adj2" fmla="val 8115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対象国の都市名記載は任意</a:t>
          </a:r>
        </a:p>
      </xdr:txBody>
    </xdr:sp>
    <xdr:clientData/>
  </xdr:twoCellAnchor>
  <xdr:twoCellAnchor>
    <xdr:from>
      <xdr:col>8</xdr:col>
      <xdr:colOff>403860</xdr:colOff>
      <xdr:row>12</xdr:row>
      <xdr:rowOff>160020</xdr:rowOff>
    </xdr:from>
    <xdr:to>
      <xdr:col>9</xdr:col>
      <xdr:colOff>838200</xdr:colOff>
      <xdr:row>19</xdr:row>
      <xdr:rowOff>53340</xdr:rowOff>
    </xdr:to>
    <xdr:sp macro="" textlink="">
      <xdr:nvSpPr>
        <xdr:cNvPr id="9" name="吹き出し: 四角形 8">
          <a:extLst>
            <a:ext uri="{FF2B5EF4-FFF2-40B4-BE49-F238E27FC236}">
              <a16:creationId xmlns:a16="http://schemas.microsoft.com/office/drawing/2014/main" id="{1C4854F0-0BCE-4420-9261-2AA29DABE2DF}"/>
            </a:ext>
          </a:extLst>
        </xdr:cNvPr>
        <xdr:cNvSpPr/>
      </xdr:nvSpPr>
      <xdr:spPr>
        <a:xfrm>
          <a:off x="12618720" y="2628900"/>
          <a:ext cx="1722120" cy="1333500"/>
        </a:xfrm>
        <a:prstGeom prst="wedgeRectCallout">
          <a:avLst>
            <a:gd name="adj1" fmla="val -7561"/>
            <a:gd name="adj2" fmla="val -68905"/>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タイトル行の時期区分で、年間の輸出目標を記載すること（審査の際に目標の根拠となる証憑の提出を求める場合がある）</a:t>
          </a:r>
        </a:p>
      </xdr:txBody>
    </xdr:sp>
    <xdr:clientData/>
  </xdr:twoCellAnchor>
  <xdr:twoCellAnchor>
    <xdr:from>
      <xdr:col>11</xdr:col>
      <xdr:colOff>777240</xdr:colOff>
      <xdr:row>12</xdr:row>
      <xdr:rowOff>160020</xdr:rowOff>
    </xdr:from>
    <xdr:to>
      <xdr:col>12</xdr:col>
      <xdr:colOff>1211580</xdr:colOff>
      <xdr:row>16</xdr:row>
      <xdr:rowOff>30480</xdr:rowOff>
    </xdr:to>
    <xdr:sp macro="" textlink="">
      <xdr:nvSpPr>
        <xdr:cNvPr id="10" name="吹き出し: 四角形 9">
          <a:extLst>
            <a:ext uri="{FF2B5EF4-FFF2-40B4-BE49-F238E27FC236}">
              <a16:creationId xmlns:a16="http://schemas.microsoft.com/office/drawing/2014/main" id="{D156359E-6A93-C496-A365-7865F07D0E61}"/>
            </a:ext>
          </a:extLst>
        </xdr:cNvPr>
        <xdr:cNvSpPr/>
      </xdr:nvSpPr>
      <xdr:spPr>
        <a:xfrm>
          <a:off x="16855440" y="2628900"/>
          <a:ext cx="1722120" cy="693420"/>
        </a:xfrm>
        <a:prstGeom prst="wedgeRectCallout">
          <a:avLst>
            <a:gd name="adj1" fmla="val -7561"/>
            <a:gd name="adj2" fmla="val -68905"/>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2030</a:t>
          </a:r>
          <a:r>
            <a:rPr kumimoji="1" lang="ja-JP" altLang="en-US" sz="1000">
              <a:solidFill>
                <a:sysClr val="windowText" lastClr="000000"/>
              </a:solidFill>
              <a:latin typeface="Meiryo UI" panose="020B0604030504040204" pitchFamily="50" charset="-128"/>
              <a:ea typeface="Meiryo UI" panose="020B0604030504040204" pitchFamily="50" charset="-128"/>
            </a:rPr>
            <a:t>年までの輸出目標を記載すること</a:t>
          </a:r>
        </a:p>
      </xdr:txBody>
    </xdr:sp>
    <xdr:clientData/>
  </xdr:twoCellAnchor>
  <xdr:twoCellAnchor>
    <xdr:from>
      <xdr:col>1</xdr:col>
      <xdr:colOff>98610</xdr:colOff>
      <xdr:row>23</xdr:row>
      <xdr:rowOff>0</xdr:rowOff>
    </xdr:from>
    <xdr:to>
      <xdr:col>6</xdr:col>
      <xdr:colOff>1061421</xdr:colOff>
      <xdr:row>26</xdr:row>
      <xdr:rowOff>151055</xdr:rowOff>
    </xdr:to>
    <xdr:sp macro="" textlink="">
      <xdr:nvSpPr>
        <xdr:cNvPr id="12" name="正方形/長方形 11">
          <a:extLst>
            <a:ext uri="{FF2B5EF4-FFF2-40B4-BE49-F238E27FC236}">
              <a16:creationId xmlns:a16="http://schemas.microsoft.com/office/drawing/2014/main" id="{9337E74F-72A5-48FC-8ED4-E8A5F47E4C78}"/>
            </a:ext>
          </a:extLst>
        </xdr:cNvPr>
        <xdr:cNvSpPr/>
      </xdr:nvSpPr>
      <xdr:spPr>
        <a:xfrm>
          <a:off x="753034" y="4742329"/>
          <a:ext cx="9990269" cy="76962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要注意</a:t>
          </a:r>
          <a:r>
            <a:rPr kumimoji="1" lang="en-US" altLang="ja-JP" sz="1600" b="1">
              <a:latin typeface="Meiryo UI" panose="020B0604030504040204" pitchFamily="50" charset="-128"/>
              <a:ea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rPr>
            <a:t>輸出品目を選択しなおした場合、対象国・地域も必ずプルダウンから再度選択しなおすこと！</a:t>
          </a:r>
          <a:endParaRPr kumimoji="1" lang="en-US" altLang="ja-JP" sz="1600" b="1">
            <a:latin typeface="Meiryo UI" panose="020B0604030504040204" pitchFamily="50" charset="-128"/>
            <a:ea typeface="Meiryo UI" panose="020B0604030504040204" pitchFamily="50" charset="-128"/>
          </a:endParaRPr>
        </a:p>
        <a:p>
          <a:pPr algn="ctr"/>
          <a:r>
            <a:rPr kumimoji="1" lang="ja-JP" altLang="en-US" sz="1600" b="1">
              <a:latin typeface="Meiryo UI" panose="020B0604030504040204" pitchFamily="50" charset="-128"/>
              <a:ea typeface="Meiryo UI" panose="020B0604030504040204" pitchFamily="50" charset="-128"/>
            </a:rPr>
            <a:t>（地域を選択した場合は、地域内対象国も再度選択しなおすこと）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BDCA-332E-4725-8A0B-280943B57619}">
  <sheetPr>
    <pageSetUpPr fitToPage="1"/>
  </sheetPr>
  <dimension ref="A1:G56"/>
  <sheetViews>
    <sheetView tabSelected="1" view="pageBreakPreview" zoomScaleNormal="100" workbookViewId="0">
      <selection activeCell="F8" sqref="F8"/>
    </sheetView>
  </sheetViews>
  <sheetFormatPr defaultColWidth="18.375" defaultRowHeight="17.100000000000001" customHeight="1"/>
  <cols>
    <col min="1" max="1" width="13.375" style="18" customWidth="1"/>
    <col min="2" max="2" width="26.125" style="18" customWidth="1"/>
    <col min="3" max="3" width="9.625" style="18" customWidth="1"/>
    <col min="4" max="4" width="8.5" style="18" customWidth="1"/>
    <col min="5" max="5" width="28.625" style="18" customWidth="1"/>
    <col min="6" max="6" width="8.5" style="18" customWidth="1"/>
    <col min="7" max="7" width="15.375" style="18" customWidth="1"/>
    <col min="8" max="16384" width="18.375" style="18"/>
  </cols>
  <sheetData>
    <row r="1" spans="1:7" ht="17.100000000000001" customHeight="1">
      <c r="A1" s="2" t="s">
        <v>0</v>
      </c>
    </row>
    <row r="2" spans="1:7" s="31" customFormat="1" ht="17.100000000000001" customHeight="1">
      <c r="A2" s="126" t="s">
        <v>1</v>
      </c>
      <c r="B2" s="188" t="s">
        <v>2</v>
      </c>
      <c r="C2" s="188"/>
      <c r="D2" s="188"/>
      <c r="E2" s="188"/>
      <c r="F2" s="188"/>
      <c r="G2" s="188"/>
    </row>
    <row r="3" spans="1:7" s="31" customFormat="1" ht="17.100000000000001" customHeight="1">
      <c r="A3" s="126" t="s">
        <v>3</v>
      </c>
      <c r="B3" s="188" t="s">
        <v>4</v>
      </c>
      <c r="C3" s="188"/>
      <c r="D3" s="188"/>
      <c r="E3" s="188"/>
      <c r="F3" s="188"/>
      <c r="G3" s="188"/>
    </row>
    <row r="4" spans="1:7" s="31" customFormat="1" ht="17.100000000000001" customHeight="1"/>
    <row r="5" spans="1:7" s="31" customFormat="1" ht="14.25">
      <c r="A5" s="31" t="s">
        <v>5</v>
      </c>
    </row>
    <row r="6" spans="1:7" s="31" customFormat="1" ht="38.450000000000003" customHeight="1">
      <c r="A6" s="80" t="s">
        <v>6</v>
      </c>
      <c r="B6" s="80" t="s">
        <v>7</v>
      </c>
      <c r="C6" s="80" t="s">
        <v>8</v>
      </c>
      <c r="D6" s="81" t="s">
        <v>9</v>
      </c>
      <c r="E6" s="81" t="s">
        <v>10</v>
      </c>
      <c r="F6" s="81" t="s">
        <v>11</v>
      </c>
      <c r="G6" s="80" t="s">
        <v>12</v>
      </c>
    </row>
    <row r="7" spans="1:7" s="31" customFormat="1" ht="17.100000000000001" customHeight="1">
      <c r="A7" s="151" t="s">
        <v>13</v>
      </c>
      <c r="B7" s="85" t="s">
        <v>14</v>
      </c>
      <c r="C7" s="151" t="s">
        <v>15</v>
      </c>
      <c r="D7" s="152" t="s">
        <v>16</v>
      </c>
      <c r="E7" s="151" t="s">
        <v>400</v>
      </c>
      <c r="F7" s="152" t="s">
        <v>16</v>
      </c>
      <c r="G7" s="85" t="s">
        <v>18</v>
      </c>
    </row>
    <row r="8" spans="1:7" s="31" customFormat="1" ht="17.100000000000001" customHeight="1">
      <c r="A8" s="151" t="s">
        <v>19</v>
      </c>
      <c r="B8" s="85" t="s">
        <v>20</v>
      </c>
      <c r="C8" s="151" t="s">
        <v>15</v>
      </c>
      <c r="D8" s="152" t="s">
        <v>16</v>
      </c>
      <c r="E8" s="151" t="s">
        <v>17</v>
      </c>
      <c r="F8" s="152"/>
      <c r="G8" s="85" t="s">
        <v>379</v>
      </c>
    </row>
    <row r="9" spans="1:7" s="31" customFormat="1" ht="17.100000000000001" customHeight="1">
      <c r="A9" s="151" t="s">
        <v>19</v>
      </c>
      <c r="B9" s="85" t="s">
        <v>21</v>
      </c>
      <c r="C9" s="151" t="s">
        <v>15</v>
      </c>
      <c r="D9" s="152" t="s">
        <v>16</v>
      </c>
      <c r="E9" s="151" t="s">
        <v>17</v>
      </c>
      <c r="F9" s="152" t="s">
        <v>16</v>
      </c>
      <c r="G9" s="85" t="s">
        <v>22</v>
      </c>
    </row>
    <row r="10" spans="1:7" s="31" customFormat="1" ht="17.100000000000001" customHeight="1">
      <c r="A10" s="151" t="s">
        <v>376</v>
      </c>
      <c r="B10" s="85" t="s">
        <v>377</v>
      </c>
      <c r="C10" s="151" t="s">
        <v>15</v>
      </c>
      <c r="D10" s="152"/>
      <c r="E10" s="151"/>
      <c r="F10" s="152"/>
      <c r="G10" s="85" t="s">
        <v>378</v>
      </c>
    </row>
    <row r="11" spans="1:7" s="31" customFormat="1" ht="17.100000000000001" customHeight="1">
      <c r="A11" s="151"/>
      <c r="B11" s="85"/>
      <c r="C11" s="151"/>
      <c r="D11" s="152"/>
      <c r="E11" s="151"/>
      <c r="F11" s="152"/>
      <c r="G11" s="85"/>
    </row>
    <row r="12" spans="1:7" s="31" customFormat="1" ht="17.100000000000001" customHeight="1">
      <c r="A12" s="151"/>
      <c r="B12" s="85"/>
      <c r="C12" s="151"/>
      <c r="D12" s="152"/>
      <c r="E12" s="151"/>
      <c r="F12" s="152"/>
      <c r="G12" s="85"/>
    </row>
    <row r="13" spans="1:7" s="31" customFormat="1" ht="17.100000000000001" customHeight="1">
      <c r="A13" s="151"/>
      <c r="B13" s="85"/>
      <c r="C13" s="151"/>
      <c r="D13" s="152"/>
      <c r="E13" s="151"/>
      <c r="F13" s="152"/>
      <c r="G13" s="85"/>
    </row>
    <row r="14" spans="1:7" s="31" customFormat="1" ht="17.100000000000001" customHeight="1">
      <c r="A14" s="151"/>
      <c r="B14" s="85"/>
      <c r="C14" s="151"/>
      <c r="D14" s="152"/>
      <c r="E14" s="151"/>
      <c r="F14" s="152"/>
      <c r="G14" s="85"/>
    </row>
    <row r="15" spans="1:7" s="31" customFormat="1" ht="17.100000000000001" customHeight="1">
      <c r="A15" s="151"/>
      <c r="B15" s="85"/>
      <c r="C15" s="151"/>
      <c r="D15" s="152"/>
      <c r="E15" s="151"/>
      <c r="F15" s="152"/>
      <c r="G15" s="85"/>
    </row>
    <row r="16" spans="1:7" s="31" customFormat="1" ht="17.100000000000001" customHeight="1">
      <c r="A16" s="151"/>
      <c r="B16" s="85"/>
      <c r="C16" s="151"/>
      <c r="D16" s="152"/>
      <c r="E16" s="151"/>
      <c r="F16" s="152"/>
      <c r="G16" s="85"/>
    </row>
    <row r="17" spans="1:7" s="31" customFormat="1" ht="17.100000000000001" customHeight="1">
      <c r="A17" s="151"/>
      <c r="B17" s="85"/>
      <c r="C17" s="151"/>
      <c r="D17" s="152"/>
      <c r="E17" s="151"/>
      <c r="F17" s="152"/>
      <c r="G17" s="85"/>
    </row>
    <row r="18" spans="1:7" s="31" customFormat="1" ht="17.100000000000001" customHeight="1">
      <c r="A18" s="151"/>
      <c r="B18" s="85"/>
      <c r="C18" s="151"/>
      <c r="D18" s="152"/>
      <c r="E18" s="151"/>
      <c r="F18" s="152"/>
      <c r="G18" s="85"/>
    </row>
    <row r="19" spans="1:7" s="31" customFormat="1" ht="17.100000000000001" customHeight="1">
      <c r="A19" s="151"/>
      <c r="B19" s="85"/>
      <c r="C19" s="151"/>
      <c r="D19" s="152"/>
      <c r="E19" s="151"/>
      <c r="F19" s="152"/>
      <c r="G19" s="85"/>
    </row>
    <row r="20" spans="1:7" s="31" customFormat="1" ht="17.100000000000001" customHeight="1">
      <c r="A20" s="151"/>
      <c r="B20" s="85"/>
      <c r="C20" s="151"/>
      <c r="D20" s="152"/>
      <c r="E20" s="151"/>
      <c r="F20" s="152"/>
      <c r="G20" s="85"/>
    </row>
    <row r="21" spans="1:7" s="31" customFormat="1" ht="17.100000000000001" customHeight="1"/>
    <row r="22" spans="1:7" s="31" customFormat="1" ht="17.100000000000001" customHeight="1">
      <c r="A22" s="31" t="s">
        <v>23</v>
      </c>
    </row>
    <row r="23" spans="1:7" s="31" customFormat="1" ht="17.100000000000001" customHeight="1">
      <c r="A23" s="31" t="s">
        <v>24</v>
      </c>
    </row>
    <row r="24" spans="1:7" s="31" customFormat="1" ht="17.100000000000001" customHeight="1">
      <c r="A24" s="189" t="s">
        <v>401</v>
      </c>
      <c r="B24" s="190"/>
      <c r="C24" s="190"/>
      <c r="D24" s="190"/>
      <c r="E24" s="190"/>
      <c r="F24" s="190"/>
      <c r="G24" s="191"/>
    </row>
    <row r="25" spans="1:7" s="31" customFormat="1" ht="17.100000000000001" customHeight="1">
      <c r="A25" s="192"/>
      <c r="B25" s="193"/>
      <c r="C25" s="193"/>
      <c r="D25" s="193"/>
      <c r="E25" s="193"/>
      <c r="F25" s="193"/>
      <c r="G25" s="194"/>
    </row>
    <row r="26" spans="1:7" s="31" customFormat="1" ht="17.100000000000001" customHeight="1">
      <c r="A26" s="192"/>
      <c r="B26" s="193"/>
      <c r="C26" s="193"/>
      <c r="D26" s="193"/>
      <c r="E26" s="193"/>
      <c r="F26" s="193"/>
      <c r="G26" s="194"/>
    </row>
    <row r="27" spans="1:7" s="31" customFormat="1" ht="17.100000000000001" customHeight="1">
      <c r="A27" s="192"/>
      <c r="B27" s="193"/>
      <c r="C27" s="193"/>
      <c r="D27" s="193"/>
      <c r="E27" s="193"/>
      <c r="F27" s="193"/>
      <c r="G27" s="194"/>
    </row>
    <row r="28" spans="1:7" s="31" customFormat="1" ht="17.100000000000001" customHeight="1">
      <c r="A28" s="192"/>
      <c r="B28" s="193"/>
      <c r="C28" s="193"/>
      <c r="D28" s="193"/>
      <c r="E28" s="193"/>
      <c r="F28" s="193"/>
      <c r="G28" s="194"/>
    </row>
    <row r="29" spans="1:7" s="31" customFormat="1" ht="17.100000000000001" customHeight="1">
      <c r="A29" s="195"/>
      <c r="B29" s="196"/>
      <c r="C29" s="196"/>
      <c r="D29" s="196"/>
      <c r="E29" s="196"/>
      <c r="F29" s="196"/>
      <c r="G29" s="197"/>
    </row>
    <row r="30" spans="1:7" s="31" customFormat="1" ht="17.100000000000001" customHeight="1">
      <c r="A30" s="75"/>
      <c r="B30" s="75"/>
      <c r="C30" s="75"/>
      <c r="D30" s="75"/>
      <c r="E30" s="75"/>
      <c r="F30" s="75"/>
      <c r="G30" s="75"/>
    </row>
    <row r="31" spans="1:7" s="31" customFormat="1" ht="17.100000000000001" customHeight="1">
      <c r="A31" s="31" t="s">
        <v>25</v>
      </c>
    </row>
    <row r="32" spans="1:7" s="31" customFormat="1" ht="17.100000000000001" customHeight="1">
      <c r="A32" s="31" t="s">
        <v>26</v>
      </c>
    </row>
    <row r="33" spans="1:7" s="31" customFormat="1" ht="17.100000000000001" customHeight="1">
      <c r="A33" s="186" t="s">
        <v>402</v>
      </c>
      <c r="B33" s="186"/>
      <c r="C33" s="186"/>
      <c r="D33" s="186"/>
      <c r="E33" s="186"/>
      <c r="F33" s="186"/>
      <c r="G33" s="186"/>
    </row>
    <row r="34" spans="1:7" s="31" customFormat="1" ht="17.100000000000001" customHeight="1">
      <c r="A34" s="186"/>
      <c r="B34" s="186"/>
      <c r="C34" s="186"/>
      <c r="D34" s="186"/>
      <c r="E34" s="186"/>
      <c r="F34" s="186"/>
      <c r="G34" s="186"/>
    </row>
    <row r="35" spans="1:7" s="31" customFormat="1" ht="17.100000000000001" customHeight="1">
      <c r="A35" s="186"/>
      <c r="B35" s="186"/>
      <c r="C35" s="186"/>
      <c r="D35" s="186"/>
      <c r="E35" s="186"/>
      <c r="F35" s="186"/>
      <c r="G35" s="186"/>
    </row>
    <row r="36" spans="1:7" s="31" customFormat="1" ht="17.100000000000001" customHeight="1">
      <c r="A36" s="186"/>
      <c r="B36" s="186"/>
      <c r="C36" s="186"/>
      <c r="D36" s="186"/>
      <c r="E36" s="186"/>
      <c r="F36" s="186"/>
      <c r="G36" s="186"/>
    </row>
    <row r="37" spans="1:7" s="31" customFormat="1" ht="17.100000000000001" customHeight="1">
      <c r="A37" s="186"/>
      <c r="B37" s="186"/>
      <c r="C37" s="186"/>
      <c r="D37" s="186"/>
      <c r="E37" s="186"/>
      <c r="F37" s="186"/>
      <c r="G37" s="186"/>
    </row>
    <row r="38" spans="1:7" s="31" customFormat="1" ht="17.100000000000001" customHeight="1">
      <c r="A38" s="186"/>
      <c r="B38" s="186"/>
      <c r="C38" s="186"/>
      <c r="D38" s="186"/>
      <c r="E38" s="186"/>
      <c r="F38" s="186"/>
      <c r="G38" s="186"/>
    </row>
    <row r="39" spans="1:7" s="31" customFormat="1" ht="17.100000000000001" customHeight="1">
      <c r="A39" s="186"/>
      <c r="B39" s="186"/>
      <c r="C39" s="186"/>
      <c r="D39" s="186"/>
      <c r="E39" s="186"/>
      <c r="F39" s="186"/>
      <c r="G39" s="186"/>
    </row>
    <row r="40" spans="1:7" s="31" customFormat="1" ht="17.100000000000001" customHeight="1">
      <c r="A40" s="186"/>
      <c r="B40" s="186"/>
      <c r="C40" s="186"/>
      <c r="D40" s="186"/>
      <c r="E40" s="186"/>
      <c r="F40" s="186"/>
      <c r="G40" s="186"/>
    </row>
    <row r="41" spans="1:7" s="31" customFormat="1" ht="17.100000000000001" customHeight="1">
      <c r="A41" s="186"/>
      <c r="B41" s="186"/>
      <c r="C41" s="186"/>
      <c r="D41" s="186"/>
      <c r="E41" s="186"/>
      <c r="F41" s="186"/>
      <c r="G41" s="186"/>
    </row>
    <row r="42" spans="1:7" s="31" customFormat="1" ht="17.100000000000001" customHeight="1">
      <c r="A42" s="186"/>
      <c r="B42" s="186"/>
      <c r="C42" s="186"/>
      <c r="D42" s="186"/>
      <c r="E42" s="186"/>
      <c r="F42" s="186"/>
      <c r="G42" s="186"/>
    </row>
    <row r="43" spans="1:7" s="31" customFormat="1" ht="17.100000000000001" customHeight="1">
      <c r="A43" s="186"/>
      <c r="B43" s="186"/>
      <c r="C43" s="186"/>
      <c r="D43" s="186"/>
      <c r="E43" s="186"/>
      <c r="F43" s="186"/>
      <c r="G43" s="186"/>
    </row>
    <row r="44" spans="1:7" s="31" customFormat="1" ht="17.100000000000001" customHeight="1">
      <c r="A44" s="186"/>
      <c r="B44" s="186"/>
      <c r="C44" s="186"/>
      <c r="D44" s="186"/>
      <c r="E44" s="186"/>
      <c r="F44" s="186"/>
      <c r="G44" s="186"/>
    </row>
    <row r="45" spans="1:7" s="31" customFormat="1" ht="17.100000000000001" customHeight="1">
      <c r="A45" s="186"/>
      <c r="B45" s="186"/>
      <c r="C45" s="186"/>
      <c r="D45" s="186"/>
      <c r="E45" s="186"/>
      <c r="F45" s="186"/>
      <c r="G45" s="186"/>
    </row>
    <row r="46" spans="1:7" s="31" customFormat="1" ht="17.100000000000001" customHeight="1">
      <c r="A46" s="186"/>
      <c r="B46" s="186"/>
      <c r="C46" s="186"/>
      <c r="D46" s="186"/>
      <c r="E46" s="186"/>
      <c r="F46" s="186"/>
      <c r="G46" s="186"/>
    </row>
    <row r="47" spans="1:7" s="31" customFormat="1" ht="17.100000000000001" customHeight="1">
      <c r="A47" s="186"/>
      <c r="B47" s="186"/>
      <c r="C47" s="186"/>
      <c r="D47" s="186"/>
      <c r="E47" s="186"/>
      <c r="F47" s="186"/>
      <c r="G47" s="186"/>
    </row>
    <row r="48" spans="1:7" s="31" customFormat="1" ht="17.100000000000001" customHeight="1">
      <c r="A48" s="186"/>
      <c r="B48" s="186"/>
      <c r="C48" s="186"/>
      <c r="D48" s="186"/>
      <c r="E48" s="186"/>
      <c r="F48" s="186"/>
      <c r="G48" s="186"/>
    </row>
    <row r="49" spans="1:7" s="31" customFormat="1" ht="17.100000000000001" customHeight="1">
      <c r="A49" s="186"/>
      <c r="B49" s="186"/>
      <c r="C49" s="186"/>
      <c r="D49" s="186"/>
      <c r="E49" s="186"/>
      <c r="F49" s="186"/>
      <c r="G49" s="186"/>
    </row>
    <row r="50" spans="1:7" s="31" customFormat="1" ht="17.100000000000001" customHeight="1">
      <c r="A50" s="186"/>
      <c r="B50" s="186"/>
      <c r="C50" s="186"/>
      <c r="D50" s="186"/>
      <c r="E50" s="186"/>
      <c r="F50" s="186"/>
      <c r="G50" s="186"/>
    </row>
    <row r="51" spans="1:7" s="31" customFormat="1" ht="17.100000000000001" customHeight="1"/>
    <row r="52" spans="1:7" s="31" customFormat="1" ht="17.100000000000001" customHeight="1">
      <c r="A52" s="31" t="s">
        <v>27</v>
      </c>
    </row>
    <row r="53" spans="1:7" s="31" customFormat="1" ht="17.100000000000001" customHeight="1">
      <c r="A53" s="187"/>
      <c r="B53" s="187"/>
      <c r="C53" s="187"/>
      <c r="D53" s="187"/>
      <c r="E53" s="187"/>
      <c r="F53" s="187"/>
      <c r="G53" s="187"/>
    </row>
    <row r="54" spans="1:7" s="31" customFormat="1" ht="17.100000000000001" customHeight="1">
      <c r="A54" s="187"/>
      <c r="B54" s="187"/>
      <c r="C54" s="187"/>
      <c r="D54" s="187"/>
      <c r="E54" s="187"/>
      <c r="F54" s="187"/>
      <c r="G54" s="187"/>
    </row>
    <row r="55" spans="1:7" s="31" customFormat="1" ht="17.100000000000001" customHeight="1">
      <c r="A55" s="187"/>
      <c r="B55" s="187"/>
      <c r="C55" s="187"/>
      <c r="D55" s="187"/>
      <c r="E55" s="187"/>
      <c r="F55" s="187"/>
      <c r="G55" s="187"/>
    </row>
    <row r="56" spans="1:7" s="31" customFormat="1" ht="17.100000000000001" customHeight="1">
      <c r="A56" s="187"/>
      <c r="B56" s="187"/>
      <c r="C56" s="187"/>
      <c r="D56" s="187"/>
      <c r="E56" s="187"/>
      <c r="F56" s="187"/>
      <c r="G56" s="187"/>
    </row>
  </sheetData>
  <sheetProtection algorithmName="SHA-512" hashValue="Qx2K04rb4LGhJzSoVoB7gv+CtVNyzBFnatApM9TTm615ISX2xNBbsp3gLwGyyWRjmI+UKmYxa9RPR/6evWNY5A==" saltValue="o3wzks9+Fylpt6Gm4UIM1w==" spinCount="100000" sheet="1" objects="1" scenarios="1"/>
  <mergeCells count="5">
    <mergeCell ref="A33:G50"/>
    <mergeCell ref="A53:G56"/>
    <mergeCell ref="B3:G3"/>
    <mergeCell ref="B2:G2"/>
    <mergeCell ref="A24:G29"/>
  </mergeCells>
  <phoneticPr fontId="2"/>
  <dataValidations count="3">
    <dataValidation type="list" allowBlank="1" showInputMessage="1" showErrorMessage="1" sqref="A7:A20" xr:uid="{A8E30148-7BF2-4883-992C-6BA1782884E4}">
      <formula1>"事業実施主体,連携先,委託先等,その他"</formula1>
    </dataValidation>
    <dataValidation type="list" allowBlank="1" showInputMessage="1" showErrorMessage="1" sqref="C7:C20" xr:uid="{4FC3B3EA-B585-4200-A26F-42D1E48F5FF9}">
      <formula1>"法人,非法人団体等,個人"</formula1>
    </dataValidation>
    <dataValidation type="list" allowBlank="1" showInputMessage="1" showErrorMessage="1" sqref="D7:D20 F7:F20" xr:uid="{675A4392-AB94-415E-AA3F-E831167F7315}">
      <formula1>"〇"</formula1>
    </dataValidation>
  </dataValidations>
  <pageMargins left="0.7" right="0.7" top="0.75" bottom="0.75" header="0.3" footer="0.3"/>
  <pageSetup paperSize="9" scale="7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183355-F634-4789-8603-CC88B1891844}">
          <x14:formula1>
            <xm:f>認定品目団体リスト!$A$2:$A$16</xm:f>
          </x14:formula1>
          <xm:sqref>E7:E20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6551-778F-4B7D-85CD-C76003F6EBA5}">
  <sheetPr>
    <pageSetUpPr fitToPage="1"/>
  </sheetPr>
  <dimension ref="A1:O48"/>
  <sheetViews>
    <sheetView view="pageBreakPreview" zoomScaleNormal="100" zoomScaleSheetLayoutView="100" workbookViewId="0">
      <selection activeCell="J17" sqref="J17"/>
    </sheetView>
  </sheetViews>
  <sheetFormatPr defaultColWidth="8.625" defaultRowHeight="16.350000000000001" customHeight="1"/>
  <cols>
    <col min="1" max="1" width="8.625" style="18"/>
    <col min="2" max="3" width="28.125" style="18" customWidth="1"/>
    <col min="4" max="4" width="31.5" style="18" customWidth="1"/>
    <col min="5" max="5" width="17.125" style="18" customWidth="1"/>
    <col min="6" max="6" width="28.625" style="18" customWidth="1"/>
    <col min="7" max="9" width="16.625" style="18" customWidth="1"/>
    <col min="10" max="15" width="16.875" style="28" customWidth="1"/>
    <col min="16" max="16384" width="8.625" style="18"/>
  </cols>
  <sheetData>
    <row r="1" spans="1:15" ht="16.350000000000001" customHeight="1">
      <c r="A1" s="2" t="s">
        <v>191</v>
      </c>
    </row>
    <row r="2" spans="1:15" ht="16.350000000000001" customHeight="1">
      <c r="B2" s="169" t="str">
        <f>実施体制図!A2</f>
        <v>取組名</v>
      </c>
      <c r="C2" s="211" t="str">
        <f>実施体制図!B2</f>
        <v>××事業</v>
      </c>
      <c r="D2" s="211"/>
      <c r="E2" s="211"/>
      <c r="F2" s="211"/>
      <c r="G2" s="211"/>
      <c r="H2" s="211"/>
      <c r="I2" s="211"/>
      <c r="J2" s="211"/>
      <c r="K2" s="123" t="s">
        <v>29</v>
      </c>
    </row>
    <row r="3" spans="1:15" ht="16.350000000000001" customHeight="1">
      <c r="B3" s="169" t="str">
        <f>実施体制図!A3</f>
        <v>事業実施主体</v>
      </c>
      <c r="C3" s="211" t="str">
        <f>実施体制図!B3</f>
        <v>株式会社農林水産省</v>
      </c>
      <c r="D3" s="211"/>
      <c r="E3" s="211"/>
      <c r="F3" s="211"/>
      <c r="G3" s="211"/>
      <c r="H3" s="211"/>
      <c r="I3" s="211"/>
      <c r="J3" s="211"/>
      <c r="K3" s="131"/>
    </row>
    <row r="4" spans="1:15" ht="16.350000000000001" customHeight="1">
      <c r="I4" s="36" t="s">
        <v>404</v>
      </c>
      <c r="J4" s="50">
        <f>SUM(J9:J48)</f>
        <v>30000000</v>
      </c>
      <c r="K4" s="50">
        <f t="shared" ref="K4:O4" si="0">SUM(K9:K48)</f>
        <v>60000000</v>
      </c>
      <c r="L4" s="50">
        <f t="shared" si="0"/>
        <v>80000000</v>
      </c>
      <c r="M4" s="50">
        <f t="shared" si="0"/>
        <v>100000000</v>
      </c>
      <c r="N4" s="50">
        <f t="shared" si="0"/>
        <v>120000000</v>
      </c>
      <c r="O4" s="50">
        <f t="shared" si="0"/>
        <v>140000000</v>
      </c>
    </row>
    <row r="5" spans="1:15" ht="16.350000000000001" customHeight="1">
      <c r="A5" s="209" t="s">
        <v>48</v>
      </c>
      <c r="B5" s="212" t="s">
        <v>79</v>
      </c>
      <c r="C5" s="210" t="s">
        <v>80</v>
      </c>
      <c r="D5" s="210" t="s">
        <v>179</v>
      </c>
      <c r="E5" s="210" t="s">
        <v>51</v>
      </c>
      <c r="F5" s="210" t="s">
        <v>52</v>
      </c>
      <c r="G5" s="210" t="s">
        <v>180</v>
      </c>
      <c r="H5" s="210" t="s">
        <v>54</v>
      </c>
      <c r="I5" s="210" t="s">
        <v>55</v>
      </c>
      <c r="J5" s="83" t="s">
        <v>181</v>
      </c>
      <c r="K5" s="220" t="s">
        <v>168</v>
      </c>
      <c r="L5" s="220"/>
      <c r="M5" s="220" t="s">
        <v>182</v>
      </c>
      <c r="N5" s="220"/>
      <c r="O5" s="220"/>
    </row>
    <row r="6" spans="1:15" ht="16.350000000000001" customHeight="1">
      <c r="A6" s="209"/>
      <c r="B6" s="213"/>
      <c r="C6" s="209"/>
      <c r="D6" s="209"/>
      <c r="E6" s="209"/>
      <c r="F6" s="209"/>
      <c r="G6" s="209"/>
      <c r="H6" s="209"/>
      <c r="I6" s="209"/>
      <c r="J6" s="221" t="s">
        <v>58</v>
      </c>
      <c r="K6" s="83" t="s">
        <v>169</v>
      </c>
      <c r="L6" s="83" t="s">
        <v>170</v>
      </c>
      <c r="M6" s="220"/>
      <c r="N6" s="220"/>
      <c r="O6" s="220"/>
    </row>
    <row r="7" spans="1:15" ht="16.350000000000001" customHeight="1">
      <c r="A7" s="209"/>
      <c r="B7" s="214"/>
      <c r="C7" s="209"/>
      <c r="D7" s="209"/>
      <c r="E7" s="209"/>
      <c r="F7" s="209"/>
      <c r="G7" s="209"/>
      <c r="H7" s="209"/>
      <c r="I7" s="209"/>
      <c r="J7" s="221"/>
      <c r="K7" s="83" t="s">
        <v>183</v>
      </c>
      <c r="L7" s="83" t="s">
        <v>184</v>
      </c>
      <c r="M7" s="83" t="s">
        <v>185</v>
      </c>
      <c r="N7" s="83" t="s">
        <v>186</v>
      </c>
      <c r="O7" s="83" t="s">
        <v>187</v>
      </c>
    </row>
    <row r="8" spans="1:15" ht="16.350000000000001" customHeight="1">
      <c r="A8" s="84" t="s">
        <v>59</v>
      </c>
      <c r="B8" s="84" t="s">
        <v>64</v>
      </c>
      <c r="C8" s="84" t="s">
        <v>60</v>
      </c>
      <c r="D8" s="84" t="s">
        <v>60</v>
      </c>
      <c r="E8" s="84" t="s">
        <v>61</v>
      </c>
      <c r="F8" s="84" t="s">
        <v>61</v>
      </c>
      <c r="G8" s="84" t="s">
        <v>60</v>
      </c>
      <c r="H8" s="84" t="s">
        <v>60</v>
      </c>
      <c r="I8" s="84" t="s">
        <v>62</v>
      </c>
      <c r="J8" s="84" t="s">
        <v>63</v>
      </c>
      <c r="K8" s="84" t="s">
        <v>63</v>
      </c>
      <c r="L8" s="84" t="s">
        <v>63</v>
      </c>
      <c r="M8" s="84" t="s">
        <v>63</v>
      </c>
      <c r="N8" s="84" t="s">
        <v>63</v>
      </c>
      <c r="O8" s="84" t="s">
        <v>63</v>
      </c>
    </row>
    <row r="9" spans="1:15" ht="16.350000000000001" customHeight="1">
      <c r="A9" s="76">
        <v>1</v>
      </c>
      <c r="B9" s="90" t="s">
        <v>81</v>
      </c>
      <c r="C9" s="145" t="s">
        <v>65</v>
      </c>
      <c r="D9" s="145" t="s">
        <v>70</v>
      </c>
      <c r="E9" s="142" t="str">
        <f>IF(IFERROR(_xlfn.XLOOKUP(D9,実施体制図!$B$7:$B$20,実施体制図!$A$7:$A$20,FALSE,),"")=0,"",_xlfn.XLOOKUP(D9,実施体制図!$B$7:$B$20,実施体制図!$A$7:$A$20,FALSE,))</f>
        <v>連携先</v>
      </c>
      <c r="F9" s="77" t="str">
        <f>IFERROR(VLOOKUP(C9,認定品目団体×品目リスト!A:B,2,FALSE),"")</f>
        <v>（一社）日本畜産物輸出促進協会</v>
      </c>
      <c r="G9" s="148" t="s">
        <v>196</v>
      </c>
      <c r="H9" s="148"/>
      <c r="I9" s="90"/>
      <c r="J9" s="78">
        <v>20000000</v>
      </c>
      <c r="K9" s="78">
        <v>30000000</v>
      </c>
      <c r="L9" s="78">
        <v>40000000</v>
      </c>
      <c r="M9" s="78">
        <v>50000000</v>
      </c>
      <c r="N9" s="78">
        <v>60000000</v>
      </c>
      <c r="O9" s="78">
        <v>70000000</v>
      </c>
    </row>
    <row r="10" spans="1:15" ht="16.350000000000001" customHeight="1">
      <c r="A10" s="51">
        <v>2</v>
      </c>
      <c r="B10" s="91" t="s">
        <v>83</v>
      </c>
      <c r="C10" s="146" t="s">
        <v>65</v>
      </c>
      <c r="D10" s="146" t="s">
        <v>70</v>
      </c>
      <c r="E10" s="143" t="str">
        <f>IF(IFERROR(_xlfn.XLOOKUP(D10,実施体制図!$B$7:$B$20,実施体制図!$A$7:$A$20,FALSE,),"")=0,"",_xlfn.XLOOKUP(D10,実施体制図!$B$7:$B$20,実施体制図!$A$7:$A$20,FALSE,))</f>
        <v>連携先</v>
      </c>
      <c r="F10" s="52" t="str">
        <f>IFERROR(VLOOKUP(C10,認定品目団体×品目リスト!A:B,2,FALSE),"")</f>
        <v>（一社）日本畜産物輸出促進協会</v>
      </c>
      <c r="G10" s="149" t="s">
        <v>196</v>
      </c>
      <c r="H10" s="149"/>
      <c r="I10" s="91"/>
      <c r="J10" s="78">
        <v>10000000</v>
      </c>
      <c r="K10" s="78">
        <v>30000000</v>
      </c>
      <c r="L10" s="78">
        <v>40000000</v>
      </c>
      <c r="M10" s="78">
        <v>50000000</v>
      </c>
      <c r="N10" s="78">
        <v>60000000</v>
      </c>
      <c r="O10" s="78">
        <v>70000000</v>
      </c>
    </row>
    <row r="11" spans="1:15" ht="16.350000000000001" customHeight="1">
      <c r="A11" s="76">
        <v>3</v>
      </c>
      <c r="B11" s="91"/>
      <c r="C11" s="146"/>
      <c r="D11" s="146"/>
      <c r="E11" s="143" t="str">
        <f>IF(IFERROR(_xlfn.XLOOKUP(D11,実施体制図!$B$7:$B$20,実施体制図!$A$7:$A$20,FALSE,),"")=0,"",_xlfn.XLOOKUP(D11,実施体制図!$B$7:$B$20,実施体制図!$A$7:$A$20,FALSE,))</f>
        <v/>
      </c>
      <c r="F11" s="52" t="str">
        <f>IFERROR(VLOOKUP(C11,認定品目団体×品目リスト!A:B,2,FALSE),"")</f>
        <v/>
      </c>
      <c r="G11" s="149"/>
      <c r="H11" s="149"/>
      <c r="I11" s="91"/>
      <c r="J11" s="55"/>
      <c r="K11" s="55"/>
      <c r="L11" s="55"/>
      <c r="M11" s="55"/>
      <c r="N11" s="55"/>
      <c r="O11" s="55"/>
    </row>
    <row r="12" spans="1:15" ht="16.350000000000001" customHeight="1">
      <c r="A12" s="51">
        <v>4</v>
      </c>
      <c r="B12" s="91"/>
      <c r="C12" s="146"/>
      <c r="D12" s="146"/>
      <c r="E12" s="143" t="str">
        <f>IF(IFERROR(_xlfn.XLOOKUP(D12,実施体制図!$B$7:$B$20,実施体制図!$A$7:$A$20,FALSE,),"")=0,"",_xlfn.XLOOKUP(D12,実施体制図!$B$7:$B$20,実施体制図!$A$7:$A$20,FALSE,))</f>
        <v/>
      </c>
      <c r="F12" s="52" t="str">
        <f>IFERROR(VLOOKUP(C12,認定品目団体×品目リスト!A:B,2,FALSE),"")</f>
        <v/>
      </c>
      <c r="G12" s="149"/>
      <c r="H12" s="149"/>
      <c r="I12" s="91"/>
      <c r="J12" s="55"/>
      <c r="K12" s="55"/>
      <c r="L12" s="55"/>
      <c r="M12" s="55"/>
      <c r="N12" s="55"/>
      <c r="O12" s="55"/>
    </row>
    <row r="13" spans="1:15" ht="16.350000000000001" customHeight="1">
      <c r="A13" s="76">
        <v>5</v>
      </c>
      <c r="B13" s="91"/>
      <c r="C13" s="146"/>
      <c r="D13" s="146"/>
      <c r="E13" s="143" t="str">
        <f>IF(IFERROR(_xlfn.XLOOKUP(D13,実施体制図!$B$7:$B$20,実施体制図!$A$7:$A$20,FALSE,),"")=0,"",_xlfn.XLOOKUP(D13,実施体制図!$B$7:$B$20,実施体制図!$A$7:$A$20,FALSE,))</f>
        <v/>
      </c>
      <c r="F13" s="52" t="str">
        <f>IFERROR(VLOOKUP(C13,認定品目団体×品目リスト!A:B,2,FALSE),"")</f>
        <v/>
      </c>
      <c r="G13" s="149"/>
      <c r="H13" s="149"/>
      <c r="I13" s="91"/>
      <c r="J13" s="55"/>
      <c r="K13" s="55"/>
      <c r="L13" s="55"/>
      <c r="M13" s="55"/>
      <c r="N13" s="55"/>
      <c r="O13" s="55"/>
    </row>
    <row r="14" spans="1:15" ht="16.350000000000001" customHeight="1">
      <c r="A14" s="51">
        <v>6</v>
      </c>
      <c r="B14" s="91"/>
      <c r="C14" s="146"/>
      <c r="D14" s="146"/>
      <c r="E14" s="143" t="str">
        <f>IF(IFERROR(_xlfn.XLOOKUP(D14,実施体制図!$B$7:$B$20,実施体制図!$A$7:$A$20,FALSE,),"")=0,"",_xlfn.XLOOKUP(D14,実施体制図!$B$7:$B$20,実施体制図!$A$7:$A$20,FALSE,))</f>
        <v/>
      </c>
      <c r="F14" s="52" t="str">
        <f>IFERROR(VLOOKUP(C14,認定品目団体×品目リスト!A:B,2,FALSE),"")</f>
        <v/>
      </c>
      <c r="G14" s="149"/>
      <c r="H14" s="149"/>
      <c r="I14" s="91"/>
      <c r="J14" s="55"/>
      <c r="K14" s="55"/>
      <c r="L14" s="55"/>
      <c r="M14" s="55"/>
      <c r="N14" s="55"/>
      <c r="O14" s="55"/>
    </row>
    <row r="15" spans="1:15" ht="16.350000000000001" customHeight="1">
      <c r="A15" s="76">
        <v>7</v>
      </c>
      <c r="B15" s="91"/>
      <c r="C15" s="146"/>
      <c r="D15" s="146"/>
      <c r="E15" s="143" t="str">
        <f>IF(IFERROR(_xlfn.XLOOKUP(D15,実施体制図!$B$7:$B$20,実施体制図!$A$7:$A$20,FALSE,),"")=0,"",_xlfn.XLOOKUP(D15,実施体制図!$B$7:$B$20,実施体制図!$A$7:$A$20,FALSE,))</f>
        <v/>
      </c>
      <c r="F15" s="52" t="str">
        <f>IFERROR(VLOOKUP(C15,認定品目団体×品目リスト!A:B,2,FALSE),"")</f>
        <v/>
      </c>
      <c r="G15" s="149"/>
      <c r="H15" s="149"/>
      <c r="I15" s="91"/>
      <c r="J15" s="55"/>
      <c r="K15" s="55"/>
      <c r="L15" s="55"/>
      <c r="M15" s="55"/>
      <c r="N15" s="55"/>
      <c r="O15" s="55"/>
    </row>
    <row r="16" spans="1:15" ht="16.350000000000001" customHeight="1">
      <c r="A16" s="51">
        <v>8</v>
      </c>
      <c r="B16" s="91"/>
      <c r="C16" s="146"/>
      <c r="D16" s="146"/>
      <c r="E16" s="143" t="str">
        <f>IF(IFERROR(_xlfn.XLOOKUP(D16,実施体制図!$B$7:$B$20,実施体制図!$A$7:$A$20,FALSE,),"")=0,"",_xlfn.XLOOKUP(D16,実施体制図!$B$7:$B$20,実施体制図!$A$7:$A$20,FALSE,))</f>
        <v/>
      </c>
      <c r="F16" s="52" t="str">
        <f>IFERROR(VLOOKUP(C16,認定品目団体×品目リスト!A:B,2,FALSE),"")</f>
        <v/>
      </c>
      <c r="G16" s="149"/>
      <c r="H16" s="149"/>
      <c r="I16" s="91"/>
      <c r="J16" s="55"/>
      <c r="K16" s="55"/>
      <c r="L16" s="55"/>
      <c r="M16" s="55"/>
      <c r="N16" s="55"/>
      <c r="O16" s="55"/>
    </row>
    <row r="17" spans="1:15" ht="16.350000000000001" customHeight="1">
      <c r="A17" s="76">
        <v>9</v>
      </c>
      <c r="B17" s="91"/>
      <c r="C17" s="146"/>
      <c r="D17" s="146"/>
      <c r="E17" s="143" t="str">
        <f>IF(IFERROR(_xlfn.XLOOKUP(D17,実施体制図!$B$7:$B$20,実施体制図!$A$7:$A$20,FALSE,),"")=0,"",_xlfn.XLOOKUP(D17,実施体制図!$B$7:$B$20,実施体制図!$A$7:$A$20,FALSE,))</f>
        <v/>
      </c>
      <c r="F17" s="52" t="str">
        <f>IFERROR(VLOOKUP(C17,認定品目団体×品目リスト!A:B,2,FALSE),"")</f>
        <v/>
      </c>
      <c r="G17" s="149"/>
      <c r="H17" s="149"/>
      <c r="I17" s="91"/>
      <c r="J17" s="55"/>
      <c r="K17" s="55"/>
      <c r="L17" s="55"/>
      <c r="M17" s="55"/>
      <c r="N17" s="55"/>
      <c r="O17" s="55"/>
    </row>
    <row r="18" spans="1:15" ht="16.350000000000001" customHeight="1">
      <c r="A18" s="51">
        <v>10</v>
      </c>
      <c r="B18" s="91"/>
      <c r="C18" s="146"/>
      <c r="D18" s="146"/>
      <c r="E18" s="143" t="str">
        <f>IF(IFERROR(_xlfn.XLOOKUP(D18,実施体制図!$B$7:$B$20,実施体制図!$A$7:$A$20,FALSE,),"")=0,"",_xlfn.XLOOKUP(D18,実施体制図!$B$7:$B$20,実施体制図!$A$7:$A$20,FALSE,))</f>
        <v/>
      </c>
      <c r="F18" s="52" t="str">
        <f>IFERROR(VLOOKUP(C18,認定品目団体×品目リスト!A:B,2,FALSE),"")</f>
        <v/>
      </c>
      <c r="G18" s="149"/>
      <c r="H18" s="149"/>
      <c r="I18" s="91"/>
      <c r="J18" s="55"/>
      <c r="K18" s="55"/>
      <c r="L18" s="55"/>
      <c r="M18" s="55"/>
      <c r="N18" s="55"/>
      <c r="O18" s="55"/>
    </row>
    <row r="19" spans="1:15" ht="16.350000000000001" customHeight="1">
      <c r="A19" s="76">
        <v>11</v>
      </c>
      <c r="B19" s="91"/>
      <c r="C19" s="146"/>
      <c r="D19" s="146"/>
      <c r="E19" s="143" t="str">
        <f>IF(IFERROR(_xlfn.XLOOKUP(D19,実施体制図!$B$7:$B$20,実施体制図!$A$7:$A$20,FALSE,),"")=0,"",_xlfn.XLOOKUP(D19,実施体制図!$B$7:$B$20,実施体制図!$A$7:$A$20,FALSE,))</f>
        <v/>
      </c>
      <c r="F19" s="52" t="str">
        <f>IFERROR(VLOOKUP(C19,認定品目団体×品目リスト!A:B,2,FALSE),"")</f>
        <v/>
      </c>
      <c r="G19" s="149"/>
      <c r="H19" s="149"/>
      <c r="I19" s="91"/>
      <c r="J19" s="55"/>
      <c r="K19" s="55"/>
      <c r="L19" s="55"/>
      <c r="M19" s="55"/>
      <c r="N19" s="55"/>
      <c r="O19" s="55"/>
    </row>
    <row r="20" spans="1:15" ht="16.350000000000001" customHeight="1">
      <c r="A20" s="51">
        <v>12</v>
      </c>
      <c r="B20" s="91"/>
      <c r="C20" s="146"/>
      <c r="D20" s="146"/>
      <c r="E20" s="143" t="str">
        <f>IF(IFERROR(_xlfn.XLOOKUP(D20,実施体制図!$B$7:$B$20,実施体制図!$A$7:$A$20,FALSE,),"")=0,"",_xlfn.XLOOKUP(D20,実施体制図!$B$7:$B$20,実施体制図!$A$7:$A$20,FALSE,))</f>
        <v/>
      </c>
      <c r="F20" s="52" t="str">
        <f>IFERROR(VLOOKUP(C20,認定品目団体×品目リスト!A:B,2,FALSE),"")</f>
        <v/>
      </c>
      <c r="G20" s="149"/>
      <c r="H20" s="149"/>
      <c r="I20" s="91"/>
      <c r="J20" s="55"/>
      <c r="K20" s="55"/>
      <c r="L20" s="55"/>
      <c r="M20" s="55"/>
      <c r="N20" s="55"/>
      <c r="O20" s="55"/>
    </row>
    <row r="21" spans="1:15" ht="16.350000000000001" customHeight="1">
      <c r="A21" s="76">
        <v>13</v>
      </c>
      <c r="B21" s="91"/>
      <c r="C21" s="146"/>
      <c r="D21" s="146"/>
      <c r="E21" s="143" t="str">
        <f>IF(IFERROR(_xlfn.XLOOKUP(D21,実施体制図!$B$7:$B$20,実施体制図!$A$7:$A$20,FALSE,),"")=0,"",_xlfn.XLOOKUP(D21,実施体制図!$B$7:$B$20,実施体制図!$A$7:$A$20,FALSE,))</f>
        <v/>
      </c>
      <c r="F21" s="52" t="str">
        <f>IFERROR(VLOOKUP(C21,認定品目団体×品目リスト!A:B,2,FALSE),"")</f>
        <v/>
      </c>
      <c r="G21" s="149"/>
      <c r="H21" s="149"/>
      <c r="I21" s="91"/>
      <c r="J21" s="55"/>
      <c r="K21" s="55"/>
      <c r="L21" s="55"/>
      <c r="M21" s="55"/>
      <c r="N21" s="55"/>
      <c r="O21" s="55"/>
    </row>
    <row r="22" spans="1:15" ht="16.350000000000001" customHeight="1">
      <c r="A22" s="51">
        <v>14</v>
      </c>
      <c r="B22" s="91"/>
      <c r="C22" s="146"/>
      <c r="D22" s="146"/>
      <c r="E22" s="143" t="str">
        <f>IF(IFERROR(_xlfn.XLOOKUP(D22,実施体制図!$B$7:$B$20,実施体制図!$A$7:$A$20,FALSE,),"")=0,"",_xlfn.XLOOKUP(D22,実施体制図!$B$7:$B$20,実施体制図!$A$7:$A$20,FALSE,))</f>
        <v/>
      </c>
      <c r="F22" s="52" t="str">
        <f>IFERROR(VLOOKUP(C22,認定品目団体×品目リスト!A:B,2,FALSE),"")</f>
        <v/>
      </c>
      <c r="G22" s="149"/>
      <c r="H22" s="149"/>
      <c r="I22" s="91"/>
      <c r="J22" s="55"/>
      <c r="K22" s="55"/>
      <c r="L22" s="55"/>
      <c r="M22" s="55"/>
      <c r="N22" s="55"/>
      <c r="O22" s="55"/>
    </row>
    <row r="23" spans="1:15" ht="16.350000000000001" customHeight="1">
      <c r="A23" s="76">
        <v>15</v>
      </c>
      <c r="B23" s="91"/>
      <c r="C23" s="146"/>
      <c r="D23" s="146"/>
      <c r="E23" s="143" t="str">
        <f>IF(IFERROR(_xlfn.XLOOKUP(D23,実施体制図!$B$7:$B$20,実施体制図!$A$7:$A$20,FALSE,),"")=0,"",_xlfn.XLOOKUP(D23,実施体制図!$B$7:$B$20,実施体制図!$A$7:$A$20,FALSE,))</f>
        <v/>
      </c>
      <c r="F23" s="52" t="str">
        <f>IFERROR(VLOOKUP(C23,認定品目団体×品目リスト!A:B,2,FALSE),"")</f>
        <v/>
      </c>
      <c r="G23" s="149"/>
      <c r="H23" s="149"/>
      <c r="I23" s="91"/>
      <c r="J23" s="55"/>
      <c r="K23" s="55"/>
      <c r="L23" s="55"/>
      <c r="M23" s="55"/>
      <c r="N23" s="55"/>
      <c r="O23" s="55"/>
    </row>
    <row r="24" spans="1:15" ht="16.350000000000001" customHeight="1">
      <c r="A24" s="51">
        <v>16</v>
      </c>
      <c r="B24" s="91"/>
      <c r="C24" s="146"/>
      <c r="D24" s="146"/>
      <c r="E24" s="143" t="str">
        <f>IF(IFERROR(_xlfn.XLOOKUP(D24,実施体制図!$B$7:$B$20,実施体制図!$A$7:$A$20,FALSE,),"")=0,"",_xlfn.XLOOKUP(D24,実施体制図!$B$7:$B$20,実施体制図!$A$7:$A$20,FALSE,))</f>
        <v/>
      </c>
      <c r="F24" s="52" t="str">
        <f>IFERROR(VLOOKUP(C24,認定品目団体×品目リスト!A:B,2,FALSE),"")</f>
        <v/>
      </c>
      <c r="G24" s="149"/>
      <c r="H24" s="149"/>
      <c r="I24" s="91"/>
      <c r="J24" s="55"/>
      <c r="K24" s="55"/>
      <c r="L24" s="55"/>
      <c r="M24" s="55"/>
      <c r="N24" s="55"/>
      <c r="O24" s="55"/>
    </row>
    <row r="25" spans="1:15" ht="16.350000000000001" customHeight="1">
      <c r="A25" s="76">
        <v>17</v>
      </c>
      <c r="B25" s="91"/>
      <c r="C25" s="146"/>
      <c r="D25" s="146"/>
      <c r="E25" s="143" t="str">
        <f>IF(IFERROR(_xlfn.XLOOKUP(D25,実施体制図!$B$7:$B$20,実施体制図!$A$7:$A$20,FALSE,),"")=0,"",_xlfn.XLOOKUP(D25,実施体制図!$B$7:$B$20,実施体制図!$A$7:$A$20,FALSE,))</f>
        <v/>
      </c>
      <c r="F25" s="52" t="str">
        <f>IFERROR(VLOOKUP(C25,認定品目団体×品目リスト!A:B,2,FALSE),"")</f>
        <v/>
      </c>
      <c r="G25" s="149"/>
      <c r="H25" s="149"/>
      <c r="I25" s="91"/>
      <c r="J25" s="55"/>
      <c r="K25" s="55"/>
      <c r="L25" s="55"/>
      <c r="M25" s="55"/>
      <c r="N25" s="55"/>
      <c r="O25" s="55"/>
    </row>
    <row r="26" spans="1:15" ht="16.350000000000001" customHeight="1">
      <c r="A26" s="51">
        <v>18</v>
      </c>
      <c r="B26" s="91"/>
      <c r="C26" s="146"/>
      <c r="D26" s="146"/>
      <c r="E26" s="143" t="str">
        <f>IF(IFERROR(_xlfn.XLOOKUP(D26,実施体制図!$B$7:$B$20,実施体制図!$A$7:$A$20,FALSE,),"")=0,"",_xlfn.XLOOKUP(D26,実施体制図!$B$7:$B$20,実施体制図!$A$7:$A$20,FALSE,))</f>
        <v/>
      </c>
      <c r="F26" s="52" t="str">
        <f>IFERROR(VLOOKUP(C26,認定品目団体×品目リスト!A:B,2,FALSE),"")</f>
        <v/>
      </c>
      <c r="G26" s="149"/>
      <c r="H26" s="149"/>
      <c r="I26" s="91"/>
      <c r="J26" s="55"/>
      <c r="K26" s="55"/>
      <c r="L26" s="55"/>
      <c r="M26" s="55"/>
      <c r="N26" s="55"/>
      <c r="O26" s="55"/>
    </row>
    <row r="27" spans="1:15" ht="16.350000000000001" customHeight="1">
      <c r="A27" s="76">
        <v>19</v>
      </c>
      <c r="B27" s="91"/>
      <c r="C27" s="146"/>
      <c r="D27" s="146"/>
      <c r="E27" s="143" t="str">
        <f>IF(IFERROR(_xlfn.XLOOKUP(D27,実施体制図!$B$7:$B$20,実施体制図!$A$7:$A$20,FALSE,),"")=0,"",_xlfn.XLOOKUP(D27,実施体制図!$B$7:$B$20,実施体制図!$A$7:$A$20,FALSE,))</f>
        <v/>
      </c>
      <c r="F27" s="52" t="str">
        <f>IFERROR(VLOOKUP(C27,認定品目団体×品目リスト!A:B,2,FALSE),"")</f>
        <v/>
      </c>
      <c r="G27" s="149"/>
      <c r="H27" s="149"/>
      <c r="I27" s="91"/>
      <c r="J27" s="55"/>
      <c r="K27" s="55"/>
      <c r="L27" s="55"/>
      <c r="M27" s="55"/>
      <c r="N27" s="55"/>
      <c r="O27" s="55"/>
    </row>
    <row r="28" spans="1:15" ht="16.350000000000001" customHeight="1">
      <c r="A28" s="51">
        <v>20</v>
      </c>
      <c r="B28" s="91"/>
      <c r="C28" s="146"/>
      <c r="D28" s="146"/>
      <c r="E28" s="143" t="str">
        <f>IF(IFERROR(_xlfn.XLOOKUP(D28,実施体制図!$B$7:$B$20,実施体制図!$A$7:$A$20,FALSE,),"")=0,"",_xlfn.XLOOKUP(D28,実施体制図!$B$7:$B$20,実施体制図!$A$7:$A$20,FALSE,))</f>
        <v/>
      </c>
      <c r="F28" s="52" t="str">
        <f>IFERROR(VLOOKUP(C28,認定品目団体×品目リスト!A:B,2,FALSE),"")</f>
        <v/>
      </c>
      <c r="G28" s="149"/>
      <c r="H28" s="149"/>
      <c r="I28" s="91"/>
      <c r="J28" s="55"/>
      <c r="K28" s="55"/>
      <c r="L28" s="55"/>
      <c r="M28" s="55"/>
      <c r="N28" s="55"/>
      <c r="O28" s="55"/>
    </row>
    <row r="29" spans="1:15" ht="16.350000000000001" customHeight="1">
      <c r="A29" s="76">
        <v>21</v>
      </c>
      <c r="B29" s="91"/>
      <c r="C29" s="146"/>
      <c r="D29" s="146"/>
      <c r="E29" s="143" t="str">
        <f>IF(IFERROR(_xlfn.XLOOKUP(D29,実施体制図!$B$7:$B$20,実施体制図!$A$7:$A$20,FALSE,),"")=0,"",_xlfn.XLOOKUP(D29,実施体制図!$B$7:$B$20,実施体制図!$A$7:$A$20,FALSE,))</f>
        <v/>
      </c>
      <c r="F29" s="52" t="str">
        <f>IFERROR(VLOOKUP(C29,認定品目団体×品目リスト!A:B,2,FALSE),"")</f>
        <v/>
      </c>
      <c r="G29" s="149"/>
      <c r="H29" s="149"/>
      <c r="I29" s="91"/>
      <c r="J29" s="55"/>
      <c r="K29" s="55"/>
      <c r="L29" s="55"/>
      <c r="M29" s="55"/>
      <c r="N29" s="55"/>
      <c r="O29" s="55"/>
    </row>
    <row r="30" spans="1:15" ht="16.350000000000001" customHeight="1">
      <c r="A30" s="51">
        <v>22</v>
      </c>
      <c r="B30" s="91"/>
      <c r="C30" s="146"/>
      <c r="D30" s="146"/>
      <c r="E30" s="143" t="str">
        <f>IF(IFERROR(_xlfn.XLOOKUP(D30,実施体制図!$B$7:$B$20,実施体制図!$A$7:$A$20,FALSE,),"")=0,"",_xlfn.XLOOKUP(D30,実施体制図!$B$7:$B$20,実施体制図!$A$7:$A$20,FALSE,))</f>
        <v/>
      </c>
      <c r="F30" s="52" t="str">
        <f>IFERROR(VLOOKUP(C30,認定品目団体×品目リスト!A:B,2,FALSE),"")</f>
        <v/>
      </c>
      <c r="G30" s="149"/>
      <c r="H30" s="149"/>
      <c r="I30" s="91"/>
      <c r="J30" s="55"/>
      <c r="K30" s="55"/>
      <c r="L30" s="55"/>
      <c r="M30" s="55"/>
      <c r="N30" s="55"/>
      <c r="O30" s="55"/>
    </row>
    <row r="31" spans="1:15" ht="16.350000000000001" customHeight="1">
      <c r="A31" s="76">
        <v>23</v>
      </c>
      <c r="B31" s="91"/>
      <c r="C31" s="146"/>
      <c r="D31" s="146"/>
      <c r="E31" s="143" t="str">
        <f>IF(IFERROR(_xlfn.XLOOKUP(D31,実施体制図!$B$7:$B$20,実施体制図!$A$7:$A$20,FALSE,),"")=0,"",_xlfn.XLOOKUP(D31,実施体制図!$B$7:$B$20,実施体制図!$A$7:$A$20,FALSE,))</f>
        <v/>
      </c>
      <c r="F31" s="52" t="str">
        <f>IFERROR(VLOOKUP(C31,認定品目団体×品目リスト!A:B,2,FALSE),"")</f>
        <v/>
      </c>
      <c r="G31" s="149"/>
      <c r="H31" s="149"/>
      <c r="I31" s="91"/>
      <c r="J31" s="55"/>
      <c r="K31" s="55"/>
      <c r="L31" s="55"/>
      <c r="M31" s="55"/>
      <c r="N31" s="55"/>
      <c r="O31" s="55"/>
    </row>
    <row r="32" spans="1:15" ht="16.350000000000001" customHeight="1">
      <c r="A32" s="51">
        <v>24</v>
      </c>
      <c r="B32" s="91"/>
      <c r="C32" s="146"/>
      <c r="D32" s="146"/>
      <c r="E32" s="143" t="str">
        <f>IF(IFERROR(_xlfn.XLOOKUP(D32,実施体制図!$B$7:$B$20,実施体制図!$A$7:$A$20,FALSE,),"")=0,"",_xlfn.XLOOKUP(D32,実施体制図!$B$7:$B$20,実施体制図!$A$7:$A$20,FALSE,))</f>
        <v/>
      </c>
      <c r="F32" s="52" t="str">
        <f>IFERROR(VLOOKUP(C32,認定品目団体×品目リスト!A:B,2,FALSE),"")</f>
        <v/>
      </c>
      <c r="G32" s="149"/>
      <c r="H32" s="149"/>
      <c r="I32" s="91"/>
      <c r="J32" s="55"/>
      <c r="K32" s="55"/>
      <c r="L32" s="55"/>
      <c r="M32" s="55"/>
      <c r="N32" s="55"/>
      <c r="O32" s="55"/>
    </row>
    <row r="33" spans="1:15" ht="16.350000000000001" customHeight="1">
      <c r="A33" s="76">
        <v>25</v>
      </c>
      <c r="B33" s="91"/>
      <c r="C33" s="146"/>
      <c r="D33" s="146"/>
      <c r="E33" s="143" t="str">
        <f>IF(IFERROR(_xlfn.XLOOKUP(D33,実施体制図!$B$7:$B$20,実施体制図!$A$7:$A$20,FALSE,),"")=0,"",_xlfn.XLOOKUP(D33,実施体制図!$B$7:$B$20,実施体制図!$A$7:$A$20,FALSE,))</f>
        <v/>
      </c>
      <c r="F33" s="52" t="str">
        <f>IFERROR(VLOOKUP(C33,認定品目団体×品目リスト!A:B,2,FALSE),"")</f>
        <v/>
      </c>
      <c r="G33" s="149"/>
      <c r="H33" s="149"/>
      <c r="I33" s="91"/>
      <c r="J33" s="55"/>
      <c r="K33" s="55"/>
      <c r="L33" s="55"/>
      <c r="M33" s="55"/>
      <c r="N33" s="55"/>
      <c r="O33" s="55"/>
    </row>
    <row r="34" spans="1:15" ht="16.350000000000001" customHeight="1">
      <c r="A34" s="51">
        <v>26</v>
      </c>
      <c r="B34" s="91"/>
      <c r="C34" s="146"/>
      <c r="D34" s="146"/>
      <c r="E34" s="143" t="str">
        <f>IF(IFERROR(_xlfn.XLOOKUP(D34,実施体制図!$B$7:$B$20,実施体制図!$A$7:$A$20,FALSE,),"")=0,"",_xlfn.XLOOKUP(D34,実施体制図!$B$7:$B$20,実施体制図!$A$7:$A$20,FALSE,))</f>
        <v/>
      </c>
      <c r="F34" s="52" t="str">
        <f>IFERROR(VLOOKUP(C34,認定品目団体×品目リスト!A:B,2,FALSE),"")</f>
        <v/>
      </c>
      <c r="G34" s="149"/>
      <c r="H34" s="149"/>
      <c r="I34" s="91"/>
      <c r="J34" s="55"/>
      <c r="K34" s="55"/>
      <c r="L34" s="55"/>
      <c r="M34" s="55"/>
      <c r="N34" s="55"/>
      <c r="O34" s="55"/>
    </row>
    <row r="35" spans="1:15" ht="16.350000000000001" customHeight="1">
      <c r="A35" s="76">
        <v>27</v>
      </c>
      <c r="B35" s="91"/>
      <c r="C35" s="146"/>
      <c r="D35" s="146"/>
      <c r="E35" s="143" t="str">
        <f>IF(IFERROR(_xlfn.XLOOKUP(D35,実施体制図!$B$7:$B$20,実施体制図!$A$7:$A$20,FALSE,),"")=0,"",_xlfn.XLOOKUP(D35,実施体制図!$B$7:$B$20,実施体制図!$A$7:$A$20,FALSE,))</f>
        <v/>
      </c>
      <c r="F35" s="52" t="str">
        <f>IFERROR(VLOOKUP(C35,認定品目団体×品目リスト!A:B,2,FALSE),"")</f>
        <v/>
      </c>
      <c r="G35" s="149"/>
      <c r="H35" s="149"/>
      <c r="I35" s="91"/>
      <c r="J35" s="55"/>
      <c r="K35" s="55"/>
      <c r="L35" s="55"/>
      <c r="M35" s="55"/>
      <c r="N35" s="55"/>
      <c r="O35" s="55"/>
    </row>
    <row r="36" spans="1:15" ht="16.350000000000001" customHeight="1">
      <c r="A36" s="51">
        <v>28</v>
      </c>
      <c r="B36" s="91"/>
      <c r="C36" s="146"/>
      <c r="D36" s="146"/>
      <c r="E36" s="143" t="str">
        <f>IF(IFERROR(_xlfn.XLOOKUP(D36,実施体制図!$B$7:$B$20,実施体制図!$A$7:$A$20,FALSE,),"")=0,"",_xlfn.XLOOKUP(D36,実施体制図!$B$7:$B$20,実施体制図!$A$7:$A$20,FALSE,))</f>
        <v/>
      </c>
      <c r="F36" s="52" t="str">
        <f>IFERROR(VLOOKUP(C36,認定品目団体×品目リスト!A:B,2,FALSE),"")</f>
        <v/>
      </c>
      <c r="G36" s="149"/>
      <c r="H36" s="149"/>
      <c r="I36" s="91"/>
      <c r="J36" s="55"/>
      <c r="K36" s="55"/>
      <c r="L36" s="55"/>
      <c r="M36" s="55"/>
      <c r="N36" s="55"/>
      <c r="O36" s="55"/>
    </row>
    <row r="37" spans="1:15" ht="16.350000000000001" customHeight="1">
      <c r="A37" s="76">
        <v>29</v>
      </c>
      <c r="B37" s="91"/>
      <c r="C37" s="146"/>
      <c r="D37" s="146"/>
      <c r="E37" s="143" t="str">
        <f>IF(IFERROR(_xlfn.XLOOKUP(D37,実施体制図!$B$7:$B$20,実施体制図!$A$7:$A$20,FALSE,),"")=0,"",_xlfn.XLOOKUP(D37,実施体制図!$B$7:$B$20,実施体制図!$A$7:$A$20,FALSE,))</f>
        <v/>
      </c>
      <c r="F37" s="52" t="str">
        <f>IFERROR(VLOOKUP(C37,認定品目団体×品目リスト!A:B,2,FALSE),"")</f>
        <v/>
      </c>
      <c r="G37" s="149"/>
      <c r="H37" s="149"/>
      <c r="I37" s="91"/>
      <c r="J37" s="55"/>
      <c r="K37" s="55"/>
      <c r="L37" s="55"/>
      <c r="M37" s="55"/>
      <c r="N37" s="55"/>
      <c r="O37" s="55"/>
    </row>
    <row r="38" spans="1:15" ht="16.350000000000001" customHeight="1">
      <c r="A38" s="51">
        <v>30</v>
      </c>
      <c r="B38" s="91"/>
      <c r="C38" s="146"/>
      <c r="D38" s="146"/>
      <c r="E38" s="143" t="str">
        <f>IF(IFERROR(_xlfn.XLOOKUP(D38,実施体制図!$B$7:$B$20,実施体制図!$A$7:$A$20,FALSE,),"")=0,"",_xlfn.XLOOKUP(D38,実施体制図!$B$7:$B$20,実施体制図!$A$7:$A$20,FALSE,))</f>
        <v/>
      </c>
      <c r="F38" s="52" t="str">
        <f>IFERROR(VLOOKUP(C38,認定品目団体×品目リスト!A:B,2,FALSE),"")</f>
        <v/>
      </c>
      <c r="G38" s="149"/>
      <c r="H38" s="149"/>
      <c r="I38" s="91"/>
      <c r="J38" s="55"/>
      <c r="K38" s="55"/>
      <c r="L38" s="55"/>
      <c r="M38" s="55"/>
      <c r="N38" s="55"/>
      <c r="O38" s="55"/>
    </row>
    <row r="39" spans="1:15" ht="16.350000000000001" customHeight="1">
      <c r="A39" s="76">
        <v>31</v>
      </c>
      <c r="B39" s="91"/>
      <c r="C39" s="146"/>
      <c r="D39" s="146"/>
      <c r="E39" s="143" t="str">
        <f>IF(IFERROR(_xlfn.XLOOKUP(D39,実施体制図!$B$7:$B$20,実施体制図!$A$7:$A$20,FALSE,),"")=0,"",_xlfn.XLOOKUP(D39,実施体制図!$B$7:$B$20,実施体制図!$A$7:$A$20,FALSE,))</f>
        <v/>
      </c>
      <c r="F39" s="52" t="str">
        <f>IFERROR(VLOOKUP(C39,認定品目団体×品目リスト!A:B,2,FALSE),"")</f>
        <v/>
      </c>
      <c r="G39" s="149"/>
      <c r="H39" s="149"/>
      <c r="I39" s="91"/>
      <c r="J39" s="55"/>
      <c r="K39" s="55"/>
      <c r="L39" s="55"/>
      <c r="M39" s="55"/>
      <c r="N39" s="55"/>
      <c r="O39" s="55"/>
    </row>
    <row r="40" spans="1:15" ht="16.350000000000001" customHeight="1">
      <c r="A40" s="51">
        <v>32</v>
      </c>
      <c r="B40" s="91"/>
      <c r="C40" s="146"/>
      <c r="D40" s="146"/>
      <c r="E40" s="143" t="str">
        <f>IF(IFERROR(_xlfn.XLOOKUP(D40,実施体制図!$B$7:$B$20,実施体制図!$A$7:$A$20,FALSE,),"")=0,"",_xlfn.XLOOKUP(D40,実施体制図!$B$7:$B$20,実施体制図!$A$7:$A$20,FALSE,))</f>
        <v/>
      </c>
      <c r="F40" s="52" t="str">
        <f>IFERROR(VLOOKUP(C40,認定品目団体×品目リスト!A:B,2,FALSE),"")</f>
        <v/>
      </c>
      <c r="G40" s="149"/>
      <c r="H40" s="149"/>
      <c r="I40" s="91"/>
      <c r="J40" s="55"/>
      <c r="K40" s="55"/>
      <c r="L40" s="55"/>
      <c r="M40" s="55"/>
      <c r="N40" s="55"/>
      <c r="O40" s="55"/>
    </row>
    <row r="41" spans="1:15" ht="16.350000000000001" customHeight="1">
      <c r="A41" s="76">
        <v>33</v>
      </c>
      <c r="B41" s="91"/>
      <c r="C41" s="146"/>
      <c r="D41" s="146"/>
      <c r="E41" s="143" t="str">
        <f>IF(IFERROR(_xlfn.XLOOKUP(D41,実施体制図!$B$7:$B$20,実施体制図!$A$7:$A$20,FALSE,),"")=0,"",_xlfn.XLOOKUP(D41,実施体制図!$B$7:$B$20,実施体制図!$A$7:$A$20,FALSE,))</f>
        <v/>
      </c>
      <c r="F41" s="52" t="str">
        <f>IFERROR(VLOOKUP(C41,認定品目団体×品目リスト!A:B,2,FALSE),"")</f>
        <v/>
      </c>
      <c r="G41" s="149"/>
      <c r="H41" s="149"/>
      <c r="I41" s="91"/>
      <c r="J41" s="56"/>
      <c r="K41" s="56"/>
      <c r="L41" s="56"/>
      <c r="M41" s="55"/>
      <c r="N41" s="55"/>
      <c r="O41" s="55"/>
    </row>
    <row r="42" spans="1:15" ht="16.350000000000001" customHeight="1">
      <c r="A42" s="76">
        <v>34</v>
      </c>
      <c r="B42" s="91"/>
      <c r="C42" s="146"/>
      <c r="D42" s="146"/>
      <c r="E42" s="143" t="str">
        <f>IF(IFERROR(_xlfn.XLOOKUP(D42,実施体制図!$B$7:$B$20,実施体制図!$A$7:$A$20,FALSE,),"")=0,"",_xlfn.XLOOKUP(D42,実施体制図!$B$7:$B$20,実施体制図!$A$7:$A$20,FALSE,))</f>
        <v/>
      </c>
      <c r="F42" s="52" t="str">
        <f>IFERROR(VLOOKUP(C42,認定品目団体×品目リスト!A:B,2,FALSE),"")</f>
        <v/>
      </c>
      <c r="G42" s="149"/>
      <c r="H42" s="149"/>
      <c r="I42" s="91"/>
      <c r="J42" s="56"/>
      <c r="K42" s="56"/>
      <c r="L42" s="56"/>
      <c r="M42" s="55"/>
      <c r="N42" s="55"/>
      <c r="O42" s="55"/>
    </row>
    <row r="43" spans="1:15" ht="16.350000000000001" customHeight="1">
      <c r="A43" s="51">
        <v>35</v>
      </c>
      <c r="B43" s="91"/>
      <c r="C43" s="146"/>
      <c r="D43" s="146"/>
      <c r="E43" s="143" t="str">
        <f>IF(IFERROR(_xlfn.XLOOKUP(D43,実施体制図!$B$7:$B$20,実施体制図!$A$7:$A$20,FALSE,),"")=0,"",_xlfn.XLOOKUP(D43,実施体制図!$B$7:$B$20,実施体制図!$A$7:$A$20,FALSE,))</f>
        <v/>
      </c>
      <c r="F43" s="52" t="str">
        <f>IFERROR(VLOOKUP(C43,認定品目団体×品目リスト!A:B,2,FALSE),"")</f>
        <v/>
      </c>
      <c r="G43" s="149"/>
      <c r="H43" s="149"/>
      <c r="I43" s="91"/>
      <c r="J43" s="56"/>
      <c r="K43" s="56"/>
      <c r="L43" s="56"/>
      <c r="M43" s="55"/>
      <c r="N43" s="55"/>
      <c r="O43" s="55"/>
    </row>
    <row r="44" spans="1:15" ht="16.350000000000001" customHeight="1">
      <c r="A44" s="76">
        <v>36</v>
      </c>
      <c r="B44" s="91"/>
      <c r="C44" s="146"/>
      <c r="D44" s="146"/>
      <c r="E44" s="143" t="str">
        <f>IF(IFERROR(_xlfn.XLOOKUP(D44,実施体制図!$B$7:$B$20,実施体制図!$A$7:$A$20,FALSE,),"")=0,"",_xlfn.XLOOKUP(D44,実施体制図!$B$7:$B$20,実施体制図!$A$7:$A$20,FALSE,))</f>
        <v/>
      </c>
      <c r="F44" s="52" t="str">
        <f>IFERROR(VLOOKUP(C44,認定品目団体×品目リスト!A:B,2,FALSE),"")</f>
        <v/>
      </c>
      <c r="G44" s="149"/>
      <c r="H44" s="149"/>
      <c r="I44" s="91"/>
      <c r="J44" s="56"/>
      <c r="K44" s="56"/>
      <c r="L44" s="56"/>
      <c r="M44" s="55"/>
      <c r="N44" s="55"/>
      <c r="O44" s="55"/>
    </row>
    <row r="45" spans="1:15" ht="16.350000000000001" customHeight="1">
      <c r="A45" s="76">
        <v>37</v>
      </c>
      <c r="B45" s="91"/>
      <c r="C45" s="146"/>
      <c r="D45" s="146"/>
      <c r="E45" s="143" t="str">
        <f>IF(IFERROR(_xlfn.XLOOKUP(D45,実施体制図!$B$7:$B$20,実施体制図!$A$7:$A$20,FALSE,),"")=0,"",_xlfn.XLOOKUP(D45,実施体制図!$B$7:$B$20,実施体制図!$A$7:$A$20,FALSE,))</f>
        <v/>
      </c>
      <c r="F45" s="52" t="str">
        <f>IFERROR(VLOOKUP(C45,認定品目団体×品目リスト!A:B,2,FALSE),"")</f>
        <v/>
      </c>
      <c r="G45" s="149"/>
      <c r="H45" s="149"/>
      <c r="I45" s="91"/>
      <c r="J45" s="55"/>
      <c r="K45" s="55"/>
      <c r="L45" s="55"/>
      <c r="M45" s="55"/>
      <c r="N45" s="55"/>
      <c r="O45" s="55"/>
    </row>
    <row r="46" spans="1:15" ht="16.350000000000001" customHeight="1">
      <c r="A46" s="51">
        <v>38</v>
      </c>
      <c r="B46" s="91"/>
      <c r="C46" s="146"/>
      <c r="D46" s="146"/>
      <c r="E46" s="143" t="str">
        <f>IF(IFERROR(_xlfn.XLOOKUP(D46,実施体制図!$B$7:$B$20,実施体制図!$A$7:$A$20,FALSE,),"")=0,"",_xlfn.XLOOKUP(D46,実施体制図!$B$7:$B$20,実施体制図!$A$7:$A$20,FALSE,))</f>
        <v/>
      </c>
      <c r="F46" s="52" t="str">
        <f>IFERROR(VLOOKUP(C46,認定品目団体×品目リスト!A:B,2,FALSE),"")</f>
        <v/>
      </c>
      <c r="G46" s="149"/>
      <c r="H46" s="149"/>
      <c r="I46" s="91"/>
      <c r="J46" s="55"/>
      <c r="K46" s="55"/>
      <c r="L46" s="55"/>
      <c r="M46" s="55"/>
      <c r="N46" s="55"/>
      <c r="O46" s="55"/>
    </row>
    <row r="47" spans="1:15" ht="16.350000000000001" customHeight="1">
      <c r="A47" s="51">
        <v>39</v>
      </c>
      <c r="B47" s="91"/>
      <c r="C47" s="146"/>
      <c r="D47" s="146"/>
      <c r="E47" s="143" t="str">
        <f>IF(IFERROR(_xlfn.XLOOKUP(D47,実施体制図!$B$7:$B$20,実施体制図!$A$7:$A$20,FALSE,),"")=0,"",_xlfn.XLOOKUP(D47,実施体制図!$B$7:$B$20,実施体制図!$A$7:$A$20,FALSE,))</f>
        <v/>
      </c>
      <c r="F47" s="52" t="str">
        <f>IFERROR(VLOOKUP(C47,認定品目団体×品目リスト!A:B,2,FALSE),"")</f>
        <v/>
      </c>
      <c r="G47" s="149"/>
      <c r="H47" s="149"/>
      <c r="I47" s="91"/>
      <c r="J47" s="55"/>
      <c r="K47" s="55"/>
      <c r="L47" s="55"/>
      <c r="M47" s="55"/>
      <c r="N47" s="55"/>
      <c r="O47" s="55"/>
    </row>
    <row r="48" spans="1:15" ht="16.350000000000001" customHeight="1">
      <c r="A48" s="53">
        <v>40</v>
      </c>
      <c r="B48" s="92"/>
      <c r="C48" s="147"/>
      <c r="D48" s="147"/>
      <c r="E48" s="144" t="str">
        <f>IF(IFERROR(_xlfn.XLOOKUP(D48,実施体制図!$B$7:$B$20,実施体制図!$A$7:$A$20,FALSE,),"")=0,"",_xlfn.XLOOKUP(D48,実施体制図!$B$7:$B$20,実施体制図!$A$7:$A$20,FALSE,))</f>
        <v/>
      </c>
      <c r="F48" s="54" t="str">
        <f>IFERROR(VLOOKUP(C48,認定品目団体×品目リスト!A:B,2,FALSE),"")</f>
        <v/>
      </c>
      <c r="G48" s="150"/>
      <c r="H48" s="150"/>
      <c r="I48" s="92"/>
      <c r="J48" s="57"/>
      <c r="K48" s="57"/>
      <c r="L48" s="57"/>
      <c r="M48" s="57"/>
      <c r="N48" s="57"/>
      <c r="O48" s="57"/>
    </row>
  </sheetData>
  <sheetProtection algorithmName="SHA-512" hashValue="qXspda3u225yJkNOy/9Wh1Fq0apBDF3xIWo3wuL3Ye2SHpqqMS3vmYexnxDFgqlZew6UpKKI9hgGVekUCjp+Rg==" saltValue="vzZRUbHKRGmVwiDy0ECCAg==" spinCount="100000" sheet="1" objects="1" scenarios="1"/>
  <mergeCells count="14">
    <mergeCell ref="B5:B7"/>
    <mergeCell ref="A5:A7"/>
    <mergeCell ref="C5:C7"/>
    <mergeCell ref="F5:F7"/>
    <mergeCell ref="G5:G7"/>
    <mergeCell ref="D5:D7"/>
    <mergeCell ref="E5:E7"/>
    <mergeCell ref="C2:J2"/>
    <mergeCell ref="C3:J3"/>
    <mergeCell ref="K5:L5"/>
    <mergeCell ref="M5:O6"/>
    <mergeCell ref="J6:J7"/>
    <mergeCell ref="H5:H7"/>
    <mergeCell ref="I5:I7"/>
  </mergeCells>
  <phoneticPr fontId="2"/>
  <dataValidations count="2">
    <dataValidation type="list" allowBlank="1" showInputMessage="1" showErrorMessage="1" sqref="H9:H48" xr:uid="{C474CA5E-0995-4C37-9218-B0768555F544}">
      <formula1>INDIRECT(G9)</formula1>
    </dataValidation>
    <dataValidation type="list" allowBlank="1" showInputMessage="1" showErrorMessage="1" sqref="G9:G48" xr:uid="{20887EBF-FC35-4619-8E05-C37DD9127E3B}">
      <formula1>INDIRECT(C9)</formula1>
    </dataValidation>
  </dataValidations>
  <pageMargins left="0.7" right="0.7" top="0.75" bottom="0.75" header="0.3" footer="0.3"/>
  <pageSetup paperSize="9" scale="4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282724-C8D0-4D40-A908-1A45CD7F5303}">
          <x14:formula1>
            <xm:f>品目×重要市場リスト!$A$2:$A$35</xm:f>
          </x14:formula1>
          <xm:sqref>C9:C48</xm:sqref>
        </x14:dataValidation>
        <x14:dataValidation type="list" allowBlank="1" showInputMessage="1" showErrorMessage="1" xr:uid="{F15407C8-A03A-459B-84AF-9D01378C2388}">
          <x14:formula1>
            <xm:f>実施体制図!$B$7:$B$20</xm:f>
          </x14:formula1>
          <xm:sqref>D9:D48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B87C-CE29-4CAD-BB81-2B919F88B7FA}">
  <sheetPr>
    <pageSetUpPr fitToPage="1"/>
  </sheetPr>
  <dimension ref="A1:O35"/>
  <sheetViews>
    <sheetView view="pageBreakPreview" zoomScaleNormal="100" zoomScaleSheetLayoutView="100" workbookViewId="0">
      <selection sqref="A1:B1"/>
    </sheetView>
  </sheetViews>
  <sheetFormatPr defaultColWidth="8.625" defaultRowHeight="15"/>
  <cols>
    <col min="1" max="1" width="45.5" style="18" customWidth="1"/>
    <col min="2" max="25" width="7.625" style="18" customWidth="1"/>
    <col min="26" max="16384" width="8.625" style="18"/>
  </cols>
  <sheetData>
    <row r="1" spans="1:15">
      <c r="A1" s="185" t="s">
        <v>49</v>
      </c>
      <c r="B1" s="49" t="s">
        <v>195</v>
      </c>
    </row>
    <row r="2" spans="1:15">
      <c r="A2" s="18" t="s">
        <v>65</v>
      </c>
      <c r="B2" s="18" t="s">
        <v>196</v>
      </c>
      <c r="C2" s="18" t="s">
        <v>66</v>
      </c>
      <c r="D2" s="18" t="s">
        <v>197</v>
      </c>
      <c r="E2" s="18" t="s">
        <v>198</v>
      </c>
      <c r="F2" s="18" t="s">
        <v>71</v>
      </c>
      <c r="G2" s="18" t="s">
        <v>199</v>
      </c>
      <c r="H2" s="18" t="s">
        <v>200</v>
      </c>
      <c r="I2" s="18" t="s">
        <v>201</v>
      </c>
    </row>
    <row r="3" spans="1:15">
      <c r="A3" s="18" t="s">
        <v>69</v>
      </c>
      <c r="B3" s="18" t="s">
        <v>71</v>
      </c>
      <c r="C3" s="18" t="s">
        <v>200</v>
      </c>
      <c r="D3" s="18" t="s">
        <v>198</v>
      </c>
      <c r="E3" s="18" t="s">
        <v>202</v>
      </c>
      <c r="F3" s="18" t="s">
        <v>203</v>
      </c>
      <c r="G3" s="18" t="s">
        <v>204</v>
      </c>
      <c r="H3" s="18" t="s">
        <v>205</v>
      </c>
      <c r="I3" s="18" t="s">
        <v>205</v>
      </c>
    </row>
    <row r="4" spans="1:15">
      <c r="A4" s="18" t="s">
        <v>73</v>
      </c>
      <c r="B4" s="18" t="s">
        <v>206</v>
      </c>
      <c r="C4" s="18" t="s">
        <v>66</v>
      </c>
      <c r="D4" s="18" t="s">
        <v>200</v>
      </c>
      <c r="E4" s="18" t="s">
        <v>207</v>
      </c>
      <c r="F4" s="18" t="s">
        <v>194</v>
      </c>
      <c r="G4" s="18" t="s">
        <v>203</v>
      </c>
      <c r="H4" s="18" t="s">
        <v>198</v>
      </c>
      <c r="I4" s="18" t="s">
        <v>208</v>
      </c>
    </row>
    <row r="5" spans="1:15">
      <c r="A5" s="18" t="s">
        <v>209</v>
      </c>
      <c r="B5" s="18" t="s">
        <v>71</v>
      </c>
      <c r="C5" s="18" t="s">
        <v>200</v>
      </c>
      <c r="D5" s="18" t="s">
        <v>208</v>
      </c>
      <c r="E5" s="18" t="s">
        <v>197</v>
      </c>
      <c r="F5" s="18" t="s">
        <v>196</v>
      </c>
      <c r="G5" s="18" t="s">
        <v>198</v>
      </c>
      <c r="H5" s="18" t="s">
        <v>210</v>
      </c>
      <c r="I5" s="18" t="s">
        <v>205</v>
      </c>
    </row>
    <row r="6" spans="1:15">
      <c r="A6" s="18" t="s">
        <v>193</v>
      </c>
      <c r="B6" s="18" t="s">
        <v>197</v>
      </c>
      <c r="C6" s="18" t="s">
        <v>207</v>
      </c>
      <c r="D6" s="18" t="s">
        <v>198</v>
      </c>
      <c r="E6" s="18" t="s">
        <v>71</v>
      </c>
      <c r="F6" s="18" t="s">
        <v>208</v>
      </c>
      <c r="G6" s="18" t="s">
        <v>200</v>
      </c>
      <c r="H6" s="18" t="s">
        <v>202</v>
      </c>
      <c r="I6" s="18" t="s">
        <v>211</v>
      </c>
      <c r="J6" s="18" t="s">
        <v>204</v>
      </c>
      <c r="K6" s="18" t="s">
        <v>196</v>
      </c>
      <c r="L6" s="18" t="s">
        <v>212</v>
      </c>
      <c r="M6" s="18" t="s">
        <v>194</v>
      </c>
      <c r="N6" s="18" t="s">
        <v>213</v>
      </c>
      <c r="O6" s="18" t="s">
        <v>214</v>
      </c>
    </row>
    <row r="7" spans="1:15">
      <c r="A7" s="18" t="s">
        <v>215</v>
      </c>
      <c r="B7" s="18" t="s">
        <v>198</v>
      </c>
      <c r="C7" s="18" t="s">
        <v>71</v>
      </c>
      <c r="D7" s="18" t="s">
        <v>202</v>
      </c>
      <c r="E7" s="18" t="s">
        <v>207</v>
      </c>
      <c r="F7" s="18" t="s">
        <v>200</v>
      </c>
      <c r="G7" s="18" t="s">
        <v>204</v>
      </c>
      <c r="H7" s="18" t="s">
        <v>194</v>
      </c>
      <c r="I7" s="18" t="s">
        <v>205</v>
      </c>
      <c r="J7" s="18" t="s">
        <v>205</v>
      </c>
    </row>
    <row r="8" spans="1:15">
      <c r="A8" s="18" t="s">
        <v>216</v>
      </c>
      <c r="B8" s="18" t="s">
        <v>198</v>
      </c>
      <c r="C8" s="18" t="s">
        <v>71</v>
      </c>
      <c r="D8" s="18" t="s">
        <v>202</v>
      </c>
      <c r="E8" s="18" t="s">
        <v>211</v>
      </c>
      <c r="F8" s="18" t="s">
        <v>200</v>
      </c>
      <c r="G8" s="18" t="s">
        <v>194</v>
      </c>
      <c r="H8" s="18" t="s">
        <v>217</v>
      </c>
      <c r="I8" s="18" t="s">
        <v>205</v>
      </c>
      <c r="J8" s="18" t="s">
        <v>205</v>
      </c>
    </row>
    <row r="9" spans="1:15">
      <c r="A9" s="18" t="s">
        <v>218</v>
      </c>
      <c r="B9" s="18" t="s">
        <v>71</v>
      </c>
      <c r="C9" s="18" t="s">
        <v>198</v>
      </c>
      <c r="D9" s="18" t="s">
        <v>202</v>
      </c>
      <c r="E9" s="18" t="s">
        <v>211</v>
      </c>
      <c r="F9" s="18" t="s">
        <v>200</v>
      </c>
      <c r="G9" s="18" t="s">
        <v>214</v>
      </c>
      <c r="H9" s="18" t="s">
        <v>194</v>
      </c>
      <c r="I9" s="18" t="s">
        <v>205</v>
      </c>
      <c r="J9" s="18" t="s">
        <v>205</v>
      </c>
    </row>
    <row r="10" spans="1:15">
      <c r="A10" s="18" t="s">
        <v>219</v>
      </c>
      <c r="B10" s="18" t="s">
        <v>71</v>
      </c>
      <c r="C10" s="18" t="s">
        <v>198</v>
      </c>
      <c r="D10" s="18" t="s">
        <v>207</v>
      </c>
      <c r="E10" s="18" t="s">
        <v>211</v>
      </c>
      <c r="F10" s="18" t="s">
        <v>200</v>
      </c>
      <c r="G10" s="18" t="s">
        <v>202</v>
      </c>
      <c r="H10" s="18" t="s">
        <v>194</v>
      </c>
      <c r="I10" s="18" t="s">
        <v>205</v>
      </c>
      <c r="J10" s="18" t="s">
        <v>205</v>
      </c>
    </row>
    <row r="11" spans="1:15">
      <c r="A11" s="18" t="s">
        <v>220</v>
      </c>
      <c r="B11" s="18" t="s">
        <v>198</v>
      </c>
      <c r="C11" s="18" t="s">
        <v>71</v>
      </c>
      <c r="D11" s="18" t="s">
        <v>202</v>
      </c>
      <c r="E11" s="18" t="s">
        <v>196</v>
      </c>
      <c r="F11" s="18" t="s">
        <v>200</v>
      </c>
      <c r="G11" s="18" t="s">
        <v>194</v>
      </c>
      <c r="H11" s="18" t="s">
        <v>211</v>
      </c>
      <c r="I11" s="18" t="s">
        <v>205</v>
      </c>
      <c r="J11" s="18" t="s">
        <v>205</v>
      </c>
    </row>
    <row r="12" spans="1:15">
      <c r="A12" s="18" t="s">
        <v>221</v>
      </c>
      <c r="B12" s="18" t="s">
        <v>71</v>
      </c>
      <c r="C12" s="18" t="s">
        <v>198</v>
      </c>
      <c r="D12" s="18" t="s">
        <v>207</v>
      </c>
      <c r="E12" s="18" t="s">
        <v>202</v>
      </c>
      <c r="F12" s="18" t="s">
        <v>214</v>
      </c>
      <c r="G12" s="18" t="s">
        <v>200</v>
      </c>
      <c r="H12" s="18" t="s">
        <v>211</v>
      </c>
      <c r="I12" s="18" t="s">
        <v>205</v>
      </c>
      <c r="J12" s="18" t="s">
        <v>205</v>
      </c>
    </row>
    <row r="13" spans="1:15">
      <c r="A13" s="18" t="s">
        <v>222</v>
      </c>
      <c r="B13" s="18" t="s">
        <v>71</v>
      </c>
      <c r="C13" s="18" t="s">
        <v>198</v>
      </c>
      <c r="D13" s="18" t="s">
        <v>202</v>
      </c>
      <c r="E13" s="18" t="s">
        <v>211</v>
      </c>
      <c r="F13" s="18" t="s">
        <v>200</v>
      </c>
      <c r="G13" s="18" t="s">
        <v>196</v>
      </c>
      <c r="H13" s="18" t="s">
        <v>194</v>
      </c>
      <c r="I13" s="18" t="s">
        <v>205</v>
      </c>
      <c r="J13" s="18" t="s">
        <v>205</v>
      </c>
    </row>
    <row r="14" spans="1:15">
      <c r="A14" s="18" t="s">
        <v>223</v>
      </c>
      <c r="B14" s="18" t="s">
        <v>198</v>
      </c>
      <c r="C14" s="18" t="s">
        <v>196</v>
      </c>
      <c r="D14" s="18" t="s">
        <v>71</v>
      </c>
      <c r="E14" s="18" t="s">
        <v>200</v>
      </c>
      <c r="F14" s="18" t="s">
        <v>208</v>
      </c>
      <c r="G14" s="18" t="s">
        <v>224</v>
      </c>
      <c r="H14" s="18" t="s">
        <v>225</v>
      </c>
      <c r="I14" s="18" t="s">
        <v>205</v>
      </c>
      <c r="J14" s="18" t="s">
        <v>205</v>
      </c>
    </row>
    <row r="15" spans="1:15">
      <c r="A15" s="18" t="s">
        <v>226</v>
      </c>
      <c r="B15" s="18" t="s">
        <v>202</v>
      </c>
      <c r="C15" s="18" t="s">
        <v>71</v>
      </c>
      <c r="D15" s="18" t="s">
        <v>200</v>
      </c>
      <c r="E15" s="18" t="s">
        <v>196</v>
      </c>
      <c r="F15" s="18" t="s">
        <v>198</v>
      </c>
      <c r="G15" s="18" t="s">
        <v>211</v>
      </c>
      <c r="H15" s="18" t="s">
        <v>224</v>
      </c>
      <c r="I15" s="18" t="s">
        <v>197</v>
      </c>
      <c r="J15" s="18" t="s">
        <v>207</v>
      </c>
    </row>
    <row r="16" spans="1:15">
      <c r="A16" s="18" t="s">
        <v>227</v>
      </c>
      <c r="B16" s="18" t="s">
        <v>196</v>
      </c>
      <c r="C16" s="18" t="s">
        <v>228</v>
      </c>
      <c r="D16" s="18" t="s">
        <v>225</v>
      </c>
      <c r="E16" s="18" t="s">
        <v>200</v>
      </c>
      <c r="F16" s="18" t="s">
        <v>198</v>
      </c>
      <c r="G16" s="18" t="s">
        <v>71</v>
      </c>
      <c r="H16" s="18" t="s">
        <v>197</v>
      </c>
      <c r="I16" s="18" t="s">
        <v>224</v>
      </c>
      <c r="J16" s="18" t="s">
        <v>229</v>
      </c>
      <c r="K16" s="18" t="s">
        <v>212</v>
      </c>
    </row>
    <row r="17" spans="1:12">
      <c r="A17" s="18" t="s">
        <v>230</v>
      </c>
      <c r="B17" s="18" t="s">
        <v>196</v>
      </c>
      <c r="C17" s="18" t="s">
        <v>228</v>
      </c>
      <c r="D17" s="18" t="s">
        <v>231</v>
      </c>
      <c r="E17" s="18" t="s">
        <v>198</v>
      </c>
      <c r="F17" s="18" t="s">
        <v>224</v>
      </c>
      <c r="G17" s="18" t="s">
        <v>71</v>
      </c>
      <c r="H17" s="18" t="s">
        <v>225</v>
      </c>
      <c r="I17" s="18" t="s">
        <v>232</v>
      </c>
      <c r="J17" s="18" t="s">
        <v>229</v>
      </c>
      <c r="K17" s="18" t="s">
        <v>205</v>
      </c>
      <c r="L17" s="18" t="s">
        <v>205</v>
      </c>
    </row>
    <row r="18" spans="1:12">
      <c r="A18" s="18" t="s">
        <v>233</v>
      </c>
      <c r="B18" s="18" t="s">
        <v>197</v>
      </c>
      <c r="C18" s="18" t="s">
        <v>196</v>
      </c>
      <c r="D18" s="18" t="s">
        <v>198</v>
      </c>
      <c r="E18" s="18" t="s">
        <v>228</v>
      </c>
      <c r="F18" s="18" t="s">
        <v>207</v>
      </c>
      <c r="G18" s="18" t="s">
        <v>234</v>
      </c>
      <c r="H18" s="18" t="s">
        <v>212</v>
      </c>
      <c r="I18" s="18" t="s">
        <v>229</v>
      </c>
      <c r="J18" s="18" t="s">
        <v>205</v>
      </c>
      <c r="K18" s="18" t="s">
        <v>205</v>
      </c>
      <c r="L18" s="18" t="s">
        <v>205</v>
      </c>
    </row>
    <row r="19" spans="1:12">
      <c r="A19" s="18" t="s">
        <v>235</v>
      </c>
      <c r="B19" s="18" t="s">
        <v>197</v>
      </c>
      <c r="C19" s="18" t="s">
        <v>196</v>
      </c>
      <c r="D19" s="18" t="s">
        <v>71</v>
      </c>
      <c r="E19" s="18" t="s">
        <v>207</v>
      </c>
      <c r="F19" s="18" t="s">
        <v>212</v>
      </c>
      <c r="G19" s="18" t="s">
        <v>198</v>
      </c>
      <c r="H19" s="18" t="s">
        <v>217</v>
      </c>
      <c r="I19" s="18" t="s">
        <v>228</v>
      </c>
      <c r="J19" s="18" t="s">
        <v>205</v>
      </c>
      <c r="K19" s="18" t="s">
        <v>205</v>
      </c>
      <c r="L19" s="18" t="s">
        <v>205</v>
      </c>
    </row>
    <row r="20" spans="1:12">
      <c r="A20" s="18" t="s">
        <v>236</v>
      </c>
      <c r="B20" s="18" t="s">
        <v>197</v>
      </c>
      <c r="C20" s="18" t="s">
        <v>196</v>
      </c>
      <c r="D20" s="18" t="s">
        <v>71</v>
      </c>
      <c r="E20" s="18" t="s">
        <v>198</v>
      </c>
      <c r="F20" s="18" t="s">
        <v>208</v>
      </c>
      <c r="G20" s="18" t="s">
        <v>200</v>
      </c>
      <c r="H20" s="18" t="s">
        <v>202</v>
      </c>
      <c r="I20" s="18" t="s">
        <v>212</v>
      </c>
      <c r="J20" s="18" t="s">
        <v>228</v>
      </c>
      <c r="K20" s="18" t="s">
        <v>205</v>
      </c>
      <c r="L20" s="18" t="s">
        <v>205</v>
      </c>
    </row>
    <row r="21" spans="1:12">
      <c r="A21" s="18" t="s">
        <v>237</v>
      </c>
      <c r="B21" s="18" t="s">
        <v>196</v>
      </c>
      <c r="C21" s="18" t="s">
        <v>198</v>
      </c>
      <c r="D21" s="18" t="s">
        <v>228</v>
      </c>
      <c r="E21" s="18" t="s">
        <v>208</v>
      </c>
      <c r="F21" s="18" t="s">
        <v>71</v>
      </c>
      <c r="G21" s="18" t="s">
        <v>225</v>
      </c>
      <c r="H21" s="18" t="s">
        <v>212</v>
      </c>
      <c r="I21" s="18" t="s">
        <v>197</v>
      </c>
      <c r="J21" s="18" t="s">
        <v>202</v>
      </c>
      <c r="K21" s="18" t="s">
        <v>205</v>
      </c>
      <c r="L21" s="18" t="s">
        <v>205</v>
      </c>
    </row>
    <row r="22" spans="1:12">
      <c r="A22" s="18" t="s">
        <v>238</v>
      </c>
      <c r="B22" s="18" t="s">
        <v>196</v>
      </c>
      <c r="C22" s="18" t="s">
        <v>198</v>
      </c>
      <c r="D22" s="18" t="s">
        <v>228</v>
      </c>
      <c r="E22" s="18" t="s">
        <v>208</v>
      </c>
      <c r="F22" s="18" t="s">
        <v>71</v>
      </c>
      <c r="G22" s="18" t="s">
        <v>225</v>
      </c>
      <c r="H22" s="18" t="s">
        <v>212</v>
      </c>
      <c r="I22" s="18" t="s">
        <v>197</v>
      </c>
      <c r="J22" s="18" t="s">
        <v>202</v>
      </c>
      <c r="K22" s="18" t="s">
        <v>205</v>
      </c>
      <c r="L22" s="18" t="s">
        <v>205</v>
      </c>
    </row>
    <row r="23" spans="1:12">
      <c r="A23" s="18" t="s">
        <v>239</v>
      </c>
      <c r="B23" s="18" t="s">
        <v>228</v>
      </c>
      <c r="C23" s="18" t="s">
        <v>196</v>
      </c>
      <c r="D23" s="18" t="s">
        <v>197</v>
      </c>
      <c r="E23" s="18" t="s">
        <v>208</v>
      </c>
      <c r="F23" s="18" t="s">
        <v>212</v>
      </c>
      <c r="G23" s="18" t="s">
        <v>225</v>
      </c>
      <c r="H23" s="18" t="s">
        <v>71</v>
      </c>
      <c r="I23" s="18" t="s">
        <v>202</v>
      </c>
      <c r="J23" s="18" t="s">
        <v>211</v>
      </c>
      <c r="K23" s="18" t="s">
        <v>204</v>
      </c>
      <c r="L23" s="18" t="s">
        <v>198</v>
      </c>
    </row>
    <row r="24" spans="1:12">
      <c r="A24" s="18" t="s">
        <v>240</v>
      </c>
      <c r="B24" s="18" t="s">
        <v>228</v>
      </c>
      <c r="C24" s="18" t="s">
        <v>196</v>
      </c>
      <c r="D24" s="18" t="s">
        <v>197</v>
      </c>
      <c r="E24" s="18" t="s">
        <v>208</v>
      </c>
      <c r="F24" s="18" t="s">
        <v>212</v>
      </c>
      <c r="G24" s="18" t="s">
        <v>225</v>
      </c>
      <c r="H24" s="18" t="s">
        <v>71</v>
      </c>
      <c r="I24" s="18" t="s">
        <v>202</v>
      </c>
      <c r="J24" s="18" t="s">
        <v>211</v>
      </c>
      <c r="K24" s="18" t="s">
        <v>204</v>
      </c>
      <c r="L24" s="18" t="s">
        <v>198</v>
      </c>
    </row>
    <row r="25" spans="1:12">
      <c r="A25" s="18" t="s">
        <v>241</v>
      </c>
      <c r="B25" s="18" t="s">
        <v>228</v>
      </c>
      <c r="C25" s="18" t="s">
        <v>225</v>
      </c>
      <c r="D25" s="18" t="s">
        <v>196</v>
      </c>
      <c r="E25" s="18" t="s">
        <v>197</v>
      </c>
      <c r="F25" s="18" t="s">
        <v>198</v>
      </c>
      <c r="G25" s="18" t="s">
        <v>208</v>
      </c>
      <c r="H25" s="18" t="s">
        <v>234</v>
      </c>
      <c r="I25" s="18" t="s">
        <v>205</v>
      </c>
      <c r="J25" s="18" t="s">
        <v>205</v>
      </c>
      <c r="K25" s="18" t="s">
        <v>205</v>
      </c>
      <c r="L25" s="18" t="s">
        <v>205</v>
      </c>
    </row>
    <row r="26" spans="1:12">
      <c r="A26" s="18" t="s">
        <v>189</v>
      </c>
      <c r="B26" s="18" t="s">
        <v>197</v>
      </c>
      <c r="C26" s="18" t="s">
        <v>196</v>
      </c>
      <c r="D26" s="18" t="s">
        <v>198</v>
      </c>
      <c r="E26" s="18" t="s">
        <v>208</v>
      </c>
      <c r="F26" s="18" t="s">
        <v>200</v>
      </c>
      <c r="G26" s="18" t="s">
        <v>234</v>
      </c>
      <c r="H26" s="18" t="s">
        <v>242</v>
      </c>
      <c r="I26" s="18" t="s">
        <v>205</v>
      </c>
      <c r="J26" s="18" t="s">
        <v>205</v>
      </c>
      <c r="K26" s="18" t="s">
        <v>205</v>
      </c>
      <c r="L26" s="18" t="s">
        <v>205</v>
      </c>
    </row>
    <row r="27" spans="1:12">
      <c r="A27" s="18" t="s">
        <v>243</v>
      </c>
      <c r="B27" s="18" t="s">
        <v>197</v>
      </c>
      <c r="C27" s="18" t="s">
        <v>196</v>
      </c>
      <c r="D27" s="18" t="s">
        <v>71</v>
      </c>
      <c r="E27" s="18" t="s">
        <v>208</v>
      </c>
      <c r="F27" s="18" t="s">
        <v>228</v>
      </c>
      <c r="G27" s="18" t="s">
        <v>225</v>
      </c>
      <c r="H27" s="18" t="s">
        <v>198</v>
      </c>
      <c r="I27" s="18" t="s">
        <v>224</v>
      </c>
      <c r="J27" s="18" t="s">
        <v>212</v>
      </c>
      <c r="K27" s="18" t="s">
        <v>234</v>
      </c>
      <c r="L27" s="18" t="s">
        <v>244</v>
      </c>
    </row>
    <row r="28" spans="1:12">
      <c r="A28" s="18" t="s">
        <v>245</v>
      </c>
      <c r="B28" s="18" t="s">
        <v>196</v>
      </c>
      <c r="C28" s="18" t="s">
        <v>197</v>
      </c>
      <c r="D28" s="18" t="s">
        <v>198</v>
      </c>
      <c r="E28" s="18" t="s">
        <v>208</v>
      </c>
      <c r="F28" s="18" t="s">
        <v>246</v>
      </c>
      <c r="G28" s="18" t="s">
        <v>207</v>
      </c>
      <c r="H28" s="18" t="s">
        <v>214</v>
      </c>
      <c r="I28" s="18" t="s">
        <v>205</v>
      </c>
      <c r="J28" s="18" t="s">
        <v>205</v>
      </c>
      <c r="K28" s="18" t="s">
        <v>205</v>
      </c>
    </row>
    <row r="29" spans="1:12">
      <c r="A29" s="18" t="s">
        <v>247</v>
      </c>
      <c r="B29" s="18" t="s">
        <v>196</v>
      </c>
      <c r="C29" s="18" t="s">
        <v>197</v>
      </c>
      <c r="D29" s="18" t="s">
        <v>208</v>
      </c>
      <c r="E29" s="18" t="s">
        <v>204</v>
      </c>
      <c r="F29" s="18" t="s">
        <v>198</v>
      </c>
      <c r="G29" s="18" t="s">
        <v>205</v>
      </c>
      <c r="H29" s="18" t="s">
        <v>205</v>
      </c>
      <c r="I29" s="18" t="s">
        <v>205</v>
      </c>
      <c r="J29" s="18" t="s">
        <v>205</v>
      </c>
      <c r="K29" s="18" t="s">
        <v>205</v>
      </c>
    </row>
    <row r="30" spans="1:12">
      <c r="A30" s="18" t="s">
        <v>248</v>
      </c>
      <c r="B30" s="18" t="s">
        <v>196</v>
      </c>
      <c r="C30" s="18" t="s">
        <v>197</v>
      </c>
      <c r="D30" s="18" t="s">
        <v>71</v>
      </c>
      <c r="E30" s="18" t="s">
        <v>198</v>
      </c>
      <c r="F30" s="18" t="s">
        <v>208</v>
      </c>
      <c r="G30" s="18" t="s">
        <v>207</v>
      </c>
      <c r="H30" s="18" t="s">
        <v>228</v>
      </c>
      <c r="I30" s="18" t="s">
        <v>234</v>
      </c>
      <c r="J30" s="18" t="s">
        <v>249</v>
      </c>
      <c r="K30" s="18" t="s">
        <v>229</v>
      </c>
    </row>
    <row r="31" spans="1:12">
      <c r="A31" s="18" t="s">
        <v>250</v>
      </c>
      <c r="B31" s="18" t="s">
        <v>196</v>
      </c>
      <c r="C31" s="18" t="s">
        <v>208</v>
      </c>
      <c r="D31" s="18" t="s">
        <v>207</v>
      </c>
      <c r="E31" s="18" t="s">
        <v>71</v>
      </c>
      <c r="F31" s="18" t="s">
        <v>197</v>
      </c>
      <c r="G31" s="18" t="s">
        <v>228</v>
      </c>
      <c r="H31" s="18" t="s">
        <v>234</v>
      </c>
      <c r="I31" s="18" t="s">
        <v>229</v>
      </c>
      <c r="J31" s="18" t="s">
        <v>205</v>
      </c>
      <c r="K31" s="18" t="s">
        <v>205</v>
      </c>
    </row>
    <row r="32" spans="1:12">
      <c r="A32" s="18" t="s">
        <v>251</v>
      </c>
      <c r="B32" s="18" t="s">
        <v>208</v>
      </c>
      <c r="C32" s="18" t="s">
        <v>196</v>
      </c>
      <c r="D32" s="18" t="s">
        <v>198</v>
      </c>
      <c r="E32" s="18" t="s">
        <v>71</v>
      </c>
      <c r="F32" s="18" t="s">
        <v>197</v>
      </c>
      <c r="G32" s="18" t="s">
        <v>252</v>
      </c>
      <c r="H32" s="18" t="s">
        <v>201</v>
      </c>
      <c r="I32" s="18" t="s">
        <v>228</v>
      </c>
      <c r="J32" s="18" t="s">
        <v>229</v>
      </c>
      <c r="K32" s="18" t="s">
        <v>205</v>
      </c>
    </row>
    <row r="33" spans="1:11">
      <c r="A33" s="18" t="s">
        <v>253</v>
      </c>
      <c r="B33" s="18" t="s">
        <v>198</v>
      </c>
      <c r="C33" s="18" t="s">
        <v>71</v>
      </c>
      <c r="D33" s="18" t="s">
        <v>200</v>
      </c>
      <c r="E33" s="18" t="s">
        <v>207</v>
      </c>
      <c r="F33" s="18" t="s">
        <v>196</v>
      </c>
      <c r="G33" s="18" t="s">
        <v>234</v>
      </c>
      <c r="H33" s="18" t="s">
        <v>229</v>
      </c>
      <c r="I33" s="18" t="s">
        <v>228</v>
      </c>
      <c r="J33" s="18" t="s">
        <v>205</v>
      </c>
      <c r="K33" s="18" t="s">
        <v>205</v>
      </c>
    </row>
    <row r="34" spans="1:11">
      <c r="A34" s="18" t="s">
        <v>254</v>
      </c>
      <c r="B34" s="18" t="s">
        <v>71</v>
      </c>
      <c r="C34" s="18" t="s">
        <v>197</v>
      </c>
      <c r="D34" s="18" t="s">
        <v>196</v>
      </c>
      <c r="E34" s="18" t="s">
        <v>202</v>
      </c>
      <c r="F34" s="18" t="s">
        <v>228</v>
      </c>
      <c r="G34" s="18" t="s">
        <v>246</v>
      </c>
      <c r="H34" s="18" t="s">
        <v>234</v>
      </c>
      <c r="I34" s="18" t="s">
        <v>229</v>
      </c>
      <c r="J34" s="18" t="s">
        <v>205</v>
      </c>
      <c r="K34" s="18" t="s">
        <v>205</v>
      </c>
    </row>
    <row r="35" spans="1:11">
      <c r="A35" s="18" t="s">
        <v>255</v>
      </c>
      <c r="B35" s="18" t="s">
        <v>207</v>
      </c>
      <c r="C35" s="18" t="s">
        <v>214</v>
      </c>
      <c r="D35" s="18" t="s">
        <v>202</v>
      </c>
      <c r="E35" s="18" t="s">
        <v>228</v>
      </c>
      <c r="F35" s="18" t="s">
        <v>256</v>
      </c>
      <c r="G35" s="18" t="s">
        <v>206</v>
      </c>
      <c r="H35" s="18" t="s">
        <v>196</v>
      </c>
      <c r="I35" s="18" t="s">
        <v>246</v>
      </c>
      <c r="J35" s="18" t="s">
        <v>229</v>
      </c>
      <c r="K35" s="18" t="s">
        <v>205</v>
      </c>
    </row>
  </sheetData>
  <sheetProtection algorithmName="SHA-512" hashValue="Scv0FICjma6Dd4+kz0uH1dJHYF7aS+Z1IddUyS2g3beovzM9KlGBi5lThKdfjCuD6VEOTilHEEox1bVSsccywA==" saltValue="ytndp0TXV68alyelnsyUFw==" spinCount="100000" sheet="1" objects="1" scenarios="1"/>
  <phoneticPr fontId="2"/>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3420-9FFB-4191-A566-5CD8B26EB057}">
  <sheetPr>
    <pageSetUpPr fitToPage="1"/>
  </sheetPr>
  <dimension ref="A1:AH9"/>
  <sheetViews>
    <sheetView view="pageBreakPreview" zoomScaleNormal="100" zoomScaleSheetLayoutView="100" workbookViewId="0">
      <selection activeCell="E4" sqref="E4"/>
    </sheetView>
  </sheetViews>
  <sheetFormatPr defaultColWidth="8.625" defaultRowHeight="15"/>
  <cols>
    <col min="1" max="1" width="18.125" style="18" customWidth="1"/>
    <col min="2" max="16384" width="8.625" style="18"/>
  </cols>
  <sheetData>
    <row r="1" spans="1:34">
      <c r="A1" s="185" t="s">
        <v>393</v>
      </c>
      <c r="B1" s="49" t="s">
        <v>394</v>
      </c>
    </row>
    <row r="2" spans="1:34">
      <c r="A2" s="18" t="s">
        <v>257</v>
      </c>
      <c r="B2" s="18" t="s">
        <v>84</v>
      </c>
      <c r="C2" s="18" t="s">
        <v>258</v>
      </c>
      <c r="D2" s="18" t="s">
        <v>259</v>
      </c>
      <c r="E2" s="18" t="s">
        <v>260</v>
      </c>
      <c r="F2" s="18" t="s">
        <v>261</v>
      </c>
      <c r="G2" s="18" t="s">
        <v>262</v>
      </c>
    </row>
    <row r="3" spans="1:34">
      <c r="A3" s="18" t="s">
        <v>66</v>
      </c>
      <c r="B3" s="48" t="s">
        <v>263</v>
      </c>
      <c r="C3" s="18" t="s">
        <v>264</v>
      </c>
      <c r="D3" s="18" t="s">
        <v>67</v>
      </c>
      <c r="E3" s="18" t="s">
        <v>75</v>
      </c>
      <c r="F3" s="18" t="s">
        <v>188</v>
      </c>
      <c r="G3" s="18" t="s">
        <v>265</v>
      </c>
      <c r="H3" s="18" t="s">
        <v>266</v>
      </c>
      <c r="I3" s="18" t="s">
        <v>267</v>
      </c>
      <c r="J3" s="18" t="s">
        <v>268</v>
      </c>
      <c r="K3" s="18" t="s">
        <v>269</v>
      </c>
      <c r="L3" s="18" t="s">
        <v>270</v>
      </c>
      <c r="M3" s="18" t="s">
        <v>271</v>
      </c>
      <c r="N3" s="18" t="s">
        <v>272</v>
      </c>
      <c r="O3" s="18" t="s">
        <v>273</v>
      </c>
      <c r="P3" s="18" t="s">
        <v>274</v>
      </c>
      <c r="Q3" s="18" t="s">
        <v>275</v>
      </c>
      <c r="R3" s="18" t="s">
        <v>276</v>
      </c>
      <c r="S3" s="18" t="s">
        <v>277</v>
      </c>
      <c r="T3" s="18" t="s">
        <v>278</v>
      </c>
      <c r="U3" s="18" t="s">
        <v>279</v>
      </c>
      <c r="V3" s="18" t="s">
        <v>280</v>
      </c>
      <c r="W3" s="18" t="s">
        <v>281</v>
      </c>
      <c r="X3" s="18" t="s">
        <v>282</v>
      </c>
      <c r="Y3" s="18" t="s">
        <v>283</v>
      </c>
      <c r="Z3" s="18" t="s">
        <v>284</v>
      </c>
      <c r="AA3" s="18" t="s">
        <v>285</v>
      </c>
      <c r="AB3" s="18" t="s">
        <v>286</v>
      </c>
      <c r="AC3" s="18" t="s">
        <v>287</v>
      </c>
      <c r="AD3" s="18" t="s">
        <v>288</v>
      </c>
      <c r="AE3" s="18" t="s">
        <v>289</v>
      </c>
      <c r="AF3" s="18" t="s">
        <v>290</v>
      </c>
    </row>
    <row r="4" spans="1:34">
      <c r="A4" s="18" t="s">
        <v>291</v>
      </c>
      <c r="B4" s="18" t="s">
        <v>292</v>
      </c>
      <c r="C4" s="18" t="s">
        <v>84</v>
      </c>
      <c r="D4" s="18" t="s">
        <v>293</v>
      </c>
      <c r="E4" s="18" t="s">
        <v>294</v>
      </c>
      <c r="F4" s="18" t="s">
        <v>295</v>
      </c>
      <c r="G4" s="18" t="s">
        <v>296</v>
      </c>
      <c r="H4" s="18" t="s">
        <v>297</v>
      </c>
      <c r="I4" s="18" t="s">
        <v>258</v>
      </c>
      <c r="J4" s="18" t="s">
        <v>298</v>
      </c>
      <c r="K4" s="18" t="s">
        <v>192</v>
      </c>
      <c r="L4" s="18" t="s">
        <v>299</v>
      </c>
      <c r="M4" s="18" t="s">
        <v>300</v>
      </c>
      <c r="N4" s="18" t="s">
        <v>259</v>
      </c>
      <c r="O4" s="18" t="s">
        <v>301</v>
      </c>
      <c r="P4" s="18" t="s">
        <v>302</v>
      </c>
      <c r="Q4" s="18" t="s">
        <v>303</v>
      </c>
    </row>
    <row r="5" spans="1:34">
      <c r="A5" s="18" t="s">
        <v>228</v>
      </c>
      <c r="B5" s="18" t="s">
        <v>264</v>
      </c>
      <c r="C5" s="18" t="s">
        <v>67</v>
      </c>
      <c r="D5" s="18" t="s">
        <v>75</v>
      </c>
      <c r="E5" s="18" t="s">
        <v>188</v>
      </c>
      <c r="F5" s="18" t="s">
        <v>265</v>
      </c>
      <c r="G5" s="18" t="s">
        <v>266</v>
      </c>
      <c r="H5" s="18" t="s">
        <v>267</v>
      </c>
      <c r="I5" s="18" t="s">
        <v>268</v>
      </c>
      <c r="J5" s="18" t="s">
        <v>269</v>
      </c>
      <c r="K5" s="18" t="s">
        <v>270</v>
      </c>
      <c r="L5" s="18" t="s">
        <v>271</v>
      </c>
      <c r="M5" s="18" t="s">
        <v>272</v>
      </c>
      <c r="N5" s="18" t="s">
        <v>273</v>
      </c>
      <c r="O5" s="18" t="s">
        <v>274</v>
      </c>
      <c r="P5" s="18" t="s">
        <v>275</v>
      </c>
      <c r="Q5" s="18" t="s">
        <v>276</v>
      </c>
      <c r="R5" s="18" t="s">
        <v>277</v>
      </c>
      <c r="S5" s="18" t="s">
        <v>278</v>
      </c>
      <c r="T5" s="18" t="s">
        <v>279</v>
      </c>
      <c r="U5" s="18" t="s">
        <v>280</v>
      </c>
      <c r="V5" s="18" t="s">
        <v>281</v>
      </c>
      <c r="W5" s="18" t="s">
        <v>282</v>
      </c>
      <c r="X5" s="18" t="s">
        <v>283</v>
      </c>
      <c r="Y5" s="18" t="s">
        <v>284</v>
      </c>
      <c r="Z5" s="18" t="s">
        <v>285</v>
      </c>
      <c r="AA5" s="18" t="s">
        <v>286</v>
      </c>
      <c r="AB5" s="18" t="s">
        <v>287</v>
      </c>
    </row>
    <row r="6" spans="1:34">
      <c r="A6" s="18" t="s">
        <v>231</v>
      </c>
      <c r="B6" s="18" t="s">
        <v>304</v>
      </c>
      <c r="C6" s="18" t="s">
        <v>305</v>
      </c>
      <c r="D6" s="18" t="s">
        <v>260</v>
      </c>
      <c r="E6" s="18" t="s">
        <v>306</v>
      </c>
      <c r="F6" s="18" t="s">
        <v>261</v>
      </c>
      <c r="G6" s="18" t="s">
        <v>307</v>
      </c>
      <c r="H6" s="18" t="s">
        <v>308</v>
      </c>
      <c r="I6" s="18" t="s">
        <v>309</v>
      </c>
      <c r="J6" s="18" t="s">
        <v>310</v>
      </c>
      <c r="K6" s="18" t="s">
        <v>311</v>
      </c>
      <c r="L6" s="18" t="s">
        <v>312</v>
      </c>
    </row>
    <row r="7" spans="1:34">
      <c r="A7" s="18" t="s">
        <v>313</v>
      </c>
      <c r="B7" s="18" t="s">
        <v>314</v>
      </c>
      <c r="C7" s="18" t="s">
        <v>315</v>
      </c>
      <c r="D7" s="18" t="s">
        <v>316</v>
      </c>
      <c r="E7" s="18" t="s">
        <v>317</v>
      </c>
      <c r="F7" s="18" t="s">
        <v>318</v>
      </c>
      <c r="G7" s="18" t="s">
        <v>319</v>
      </c>
      <c r="H7" s="18" t="s">
        <v>320</v>
      </c>
    </row>
    <row r="8" spans="1:34">
      <c r="A8" s="18" t="s">
        <v>321</v>
      </c>
      <c r="B8" s="18" t="s">
        <v>304</v>
      </c>
      <c r="C8" s="18" t="s">
        <v>305</v>
      </c>
      <c r="D8" s="18" t="s">
        <v>260</v>
      </c>
      <c r="E8" s="18" t="s">
        <v>306</v>
      </c>
      <c r="F8" s="18" t="s">
        <v>261</v>
      </c>
      <c r="G8" s="18" t="s">
        <v>307</v>
      </c>
      <c r="H8" s="18" t="s">
        <v>308</v>
      </c>
      <c r="I8" s="18" t="s">
        <v>309</v>
      </c>
      <c r="J8" s="18" t="s">
        <v>310</v>
      </c>
      <c r="K8" s="18" t="s">
        <v>311</v>
      </c>
      <c r="L8" s="18" t="s">
        <v>312</v>
      </c>
    </row>
    <row r="9" spans="1:34">
      <c r="A9" s="18" t="s">
        <v>322</v>
      </c>
      <c r="B9" s="18" t="s">
        <v>323</v>
      </c>
      <c r="C9" s="18" t="s">
        <v>324</v>
      </c>
      <c r="D9" s="18" t="s">
        <v>325</v>
      </c>
      <c r="E9" s="18" t="s">
        <v>326</v>
      </c>
      <c r="F9" s="18" t="s">
        <v>327</v>
      </c>
      <c r="G9" s="18" t="s">
        <v>328</v>
      </c>
      <c r="H9" s="18" t="s">
        <v>329</v>
      </c>
      <c r="I9" s="18" t="s">
        <v>330</v>
      </c>
      <c r="J9" s="18" t="s">
        <v>331</v>
      </c>
      <c r="K9" s="18" t="s">
        <v>332</v>
      </c>
      <c r="L9" s="18" t="s">
        <v>333</v>
      </c>
      <c r="M9" s="18" t="s">
        <v>334</v>
      </c>
      <c r="N9" s="18" t="s">
        <v>335</v>
      </c>
      <c r="O9" s="18" t="s">
        <v>336</v>
      </c>
      <c r="P9" s="18" t="s">
        <v>337</v>
      </c>
      <c r="Q9" s="18" t="s">
        <v>338</v>
      </c>
      <c r="R9" s="18" t="s">
        <v>339</v>
      </c>
      <c r="S9" s="18" t="s">
        <v>340</v>
      </c>
      <c r="T9" s="18" t="s">
        <v>341</v>
      </c>
      <c r="U9" s="18" t="s">
        <v>342</v>
      </c>
      <c r="V9" s="18" t="s">
        <v>343</v>
      </c>
      <c r="W9" s="18" t="s">
        <v>344</v>
      </c>
      <c r="X9" s="18" t="s">
        <v>345</v>
      </c>
      <c r="Y9" s="18" t="s">
        <v>346</v>
      </c>
      <c r="Z9" s="18" t="s">
        <v>347</v>
      </c>
      <c r="AA9" s="18" t="s">
        <v>348</v>
      </c>
      <c r="AB9" s="18" t="s">
        <v>190</v>
      </c>
      <c r="AC9" s="18" t="s">
        <v>349</v>
      </c>
      <c r="AD9" s="18" t="s">
        <v>350</v>
      </c>
      <c r="AE9" s="18" t="s">
        <v>351</v>
      </c>
      <c r="AF9" s="18" t="s">
        <v>352</v>
      </c>
      <c r="AG9" s="18" t="s">
        <v>353</v>
      </c>
      <c r="AH9" s="18" t="s">
        <v>354</v>
      </c>
    </row>
  </sheetData>
  <sheetProtection algorithmName="SHA-512" hashValue="X2cpqEsXAQdlmKy6Ycu/OyY5lYlLEJOBbBGmAzJiNH0MQ4ctokS5T/314T/Jyu+beN5mTC2eFdvCCMhVC1VKWg==" saltValue="rWrUfG7ESUmOCtZFjBBCeQ==" spinCount="100000" sheet="1" objects="1" scenarios="1"/>
  <phoneticPr fontId="2"/>
  <pageMargins left="0.7" right="0.7" top="0.75" bottom="0.75" header="0.3" footer="0.3"/>
  <pageSetup paperSize="9" scale="3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F097-93EA-4518-A283-15571529574A}">
  <dimension ref="A1:A16"/>
  <sheetViews>
    <sheetView view="pageBreakPreview" zoomScaleNormal="100" zoomScaleSheetLayoutView="100" workbookViewId="0">
      <selection activeCell="A11" sqref="A11"/>
    </sheetView>
  </sheetViews>
  <sheetFormatPr defaultColWidth="51.625" defaultRowHeight="17.100000000000001" customHeight="1"/>
  <cols>
    <col min="1" max="16384" width="51.625" style="18"/>
  </cols>
  <sheetData>
    <row r="1" spans="1:1" ht="17.100000000000001" customHeight="1">
      <c r="A1" s="185" t="s">
        <v>355</v>
      </c>
    </row>
    <row r="2" spans="1:1" ht="17.100000000000001" customHeight="1">
      <c r="A2" s="38" t="s">
        <v>356</v>
      </c>
    </row>
    <row r="3" spans="1:1" ht="17.100000000000001" customHeight="1">
      <c r="A3" s="38" t="s">
        <v>357</v>
      </c>
    </row>
    <row r="4" spans="1:1" ht="17.100000000000001" customHeight="1">
      <c r="A4" s="38" t="s">
        <v>358</v>
      </c>
    </row>
    <row r="5" spans="1:1" ht="17.100000000000001" customHeight="1">
      <c r="A5" s="38" t="s">
        <v>359</v>
      </c>
    </row>
    <row r="6" spans="1:1" ht="17.100000000000001" customHeight="1">
      <c r="A6" s="38" t="s">
        <v>360</v>
      </c>
    </row>
    <row r="7" spans="1:1" ht="17.100000000000001" customHeight="1">
      <c r="A7" s="38" t="s">
        <v>361</v>
      </c>
    </row>
    <row r="8" spans="1:1" ht="17.100000000000001" customHeight="1">
      <c r="A8" s="38" t="s">
        <v>362</v>
      </c>
    </row>
    <row r="9" spans="1:1" ht="17.100000000000001" customHeight="1">
      <c r="A9" s="38" t="s">
        <v>363</v>
      </c>
    </row>
    <row r="10" spans="1:1" ht="17.100000000000001" customHeight="1">
      <c r="A10" s="38" t="s">
        <v>364</v>
      </c>
    </row>
    <row r="11" spans="1:1" ht="17.100000000000001" customHeight="1">
      <c r="A11" s="38" t="s">
        <v>365</v>
      </c>
    </row>
    <row r="12" spans="1:1" ht="17.100000000000001" customHeight="1">
      <c r="A12" s="38" t="s">
        <v>366</v>
      </c>
    </row>
    <row r="13" spans="1:1" ht="17.100000000000001" customHeight="1">
      <c r="A13" s="38" t="s">
        <v>367</v>
      </c>
    </row>
    <row r="14" spans="1:1" ht="17.100000000000001" customHeight="1">
      <c r="A14" s="38" t="s">
        <v>368</v>
      </c>
    </row>
    <row r="15" spans="1:1" ht="17.100000000000001" customHeight="1">
      <c r="A15" s="38" t="s">
        <v>17</v>
      </c>
    </row>
    <row r="16" spans="1:1" ht="17.100000000000001" customHeight="1">
      <c r="A16" s="38" t="s">
        <v>369</v>
      </c>
    </row>
  </sheetData>
  <sheetProtection algorithmName="SHA-512" hashValue="MVzS2OXUomEujtAzF3TPm6v5pq/8wunMw9lu0GqZouGs5XSNKADcgeMZx8zBHeP3f8SSQzui2DG9nEyo/T8KGw==" saltValue="UTlUMsklc6kbwbmXMmU38Q==" spinCount="100000" sheet="1" objects="1" scenarios="1"/>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76D1-CD8F-4B08-A51E-59EECF9D24C6}">
  <sheetPr>
    <pageSetUpPr fitToPage="1"/>
  </sheetPr>
  <dimension ref="A1:C35"/>
  <sheetViews>
    <sheetView view="pageBreakPreview" topLeftCell="A19" zoomScaleNormal="100" zoomScaleSheetLayoutView="100" workbookViewId="0">
      <selection activeCell="D39" sqref="D39"/>
    </sheetView>
  </sheetViews>
  <sheetFormatPr defaultColWidth="51.625" defaultRowHeight="17.100000000000001" customHeight="1"/>
  <cols>
    <col min="1" max="2" width="51.625" style="18"/>
    <col min="3" max="3" width="6.5" style="18" customWidth="1"/>
    <col min="4" max="16384" width="51.625" style="18"/>
  </cols>
  <sheetData>
    <row r="1" spans="1:3" ht="17.100000000000001" customHeight="1">
      <c r="A1" s="185" t="s">
        <v>370</v>
      </c>
      <c r="B1" s="185" t="s">
        <v>52</v>
      </c>
      <c r="C1" s="19"/>
    </row>
    <row r="2" spans="1:3" ht="17.100000000000001" customHeight="1">
      <c r="A2" s="79" t="s">
        <v>65</v>
      </c>
      <c r="B2" s="38" t="s">
        <v>17</v>
      </c>
    </row>
    <row r="3" spans="1:3" ht="17.100000000000001" customHeight="1">
      <c r="A3" s="79" t="s">
        <v>69</v>
      </c>
      <c r="B3" s="38" t="s">
        <v>17</v>
      </c>
    </row>
    <row r="4" spans="1:3" ht="17.100000000000001" customHeight="1">
      <c r="A4" s="79" t="s">
        <v>73</v>
      </c>
      <c r="B4" s="38" t="s">
        <v>17</v>
      </c>
    </row>
    <row r="5" spans="1:3" ht="17.100000000000001" customHeight="1">
      <c r="A5" s="79" t="s">
        <v>209</v>
      </c>
      <c r="B5" s="38" t="s">
        <v>17</v>
      </c>
    </row>
    <row r="6" spans="1:3" ht="17.100000000000001" customHeight="1">
      <c r="A6" s="79" t="s">
        <v>193</v>
      </c>
      <c r="B6" s="38" t="s">
        <v>17</v>
      </c>
    </row>
    <row r="7" spans="1:3" ht="17.100000000000001" customHeight="1">
      <c r="A7" s="79" t="s">
        <v>215</v>
      </c>
      <c r="B7" s="38" t="s">
        <v>371</v>
      </c>
    </row>
    <row r="8" spans="1:3" ht="17.100000000000001" customHeight="1">
      <c r="A8" s="79" t="s">
        <v>216</v>
      </c>
      <c r="B8" s="38" t="s">
        <v>362</v>
      </c>
    </row>
    <row r="9" spans="1:3" ht="17.100000000000001" customHeight="1">
      <c r="A9" s="79" t="s">
        <v>218</v>
      </c>
      <c r="B9" s="38" t="s">
        <v>362</v>
      </c>
    </row>
    <row r="10" spans="1:3" ht="17.100000000000001" customHeight="1">
      <c r="A10" s="79" t="s">
        <v>219</v>
      </c>
      <c r="B10" s="38" t="s">
        <v>362</v>
      </c>
    </row>
    <row r="11" spans="1:3" ht="17.100000000000001" customHeight="1">
      <c r="A11" s="79" t="s">
        <v>220</v>
      </c>
      <c r="B11" s="38" t="s">
        <v>362</v>
      </c>
    </row>
    <row r="12" spans="1:3" ht="17.100000000000001" customHeight="1">
      <c r="A12" s="79" t="s">
        <v>221</v>
      </c>
      <c r="B12" s="38" t="s">
        <v>362</v>
      </c>
    </row>
    <row r="13" spans="1:3" ht="17.100000000000001" customHeight="1">
      <c r="A13" s="79" t="s">
        <v>222</v>
      </c>
      <c r="B13" s="38" t="s">
        <v>362</v>
      </c>
    </row>
    <row r="14" spans="1:3" ht="17.100000000000001" customHeight="1">
      <c r="A14" s="79" t="s">
        <v>223</v>
      </c>
      <c r="B14" s="38" t="s">
        <v>362</v>
      </c>
    </row>
    <row r="15" spans="1:3" ht="17.100000000000001" customHeight="1">
      <c r="A15" s="79" t="s">
        <v>226</v>
      </c>
      <c r="B15" s="38" t="s">
        <v>362</v>
      </c>
    </row>
    <row r="16" spans="1:3" ht="17.100000000000001" customHeight="1">
      <c r="A16" s="79" t="s">
        <v>227</v>
      </c>
      <c r="B16" s="38" t="s">
        <v>360</v>
      </c>
    </row>
    <row r="17" spans="1:2" ht="17.100000000000001" customHeight="1">
      <c r="A17" s="79" t="s">
        <v>230</v>
      </c>
      <c r="B17" s="38" t="s">
        <v>363</v>
      </c>
    </row>
    <row r="18" spans="1:2" ht="17.100000000000001" customHeight="1">
      <c r="A18" s="79" t="s">
        <v>233</v>
      </c>
      <c r="B18" s="38" t="s">
        <v>361</v>
      </c>
    </row>
    <row r="19" spans="1:2" ht="17.100000000000001" customHeight="1">
      <c r="A19" s="79" t="s">
        <v>235</v>
      </c>
      <c r="B19" s="184" t="s">
        <v>372</v>
      </c>
    </row>
    <row r="20" spans="1:2" ht="17.100000000000001" customHeight="1">
      <c r="A20" s="79" t="s">
        <v>236</v>
      </c>
      <c r="B20" s="38" t="s">
        <v>356</v>
      </c>
    </row>
    <row r="21" spans="1:2" ht="17.100000000000001" customHeight="1">
      <c r="A21" s="18" t="s">
        <v>237</v>
      </c>
      <c r="B21" s="38" t="s">
        <v>369</v>
      </c>
    </row>
    <row r="22" spans="1:2" ht="17.100000000000001" customHeight="1">
      <c r="A22" s="79" t="s">
        <v>238</v>
      </c>
      <c r="B22" s="184" t="s">
        <v>372</v>
      </c>
    </row>
    <row r="23" spans="1:2" ht="17.100000000000001" customHeight="1">
      <c r="A23" s="79" t="s">
        <v>239</v>
      </c>
      <c r="B23" s="38" t="s">
        <v>366</v>
      </c>
    </row>
    <row r="24" spans="1:2" ht="17.100000000000001" customHeight="1">
      <c r="A24" s="79" t="s">
        <v>240</v>
      </c>
      <c r="B24" s="38" t="s">
        <v>365</v>
      </c>
    </row>
    <row r="25" spans="1:2" ht="17.100000000000001" customHeight="1">
      <c r="A25" s="79" t="s">
        <v>241</v>
      </c>
      <c r="B25" s="184" t="s">
        <v>372</v>
      </c>
    </row>
    <row r="26" spans="1:2" ht="17.100000000000001" customHeight="1">
      <c r="A26" s="79" t="s">
        <v>189</v>
      </c>
      <c r="B26" s="38" t="s">
        <v>359</v>
      </c>
    </row>
    <row r="27" spans="1:2" ht="17.100000000000001" customHeight="1">
      <c r="A27" s="79" t="s">
        <v>243</v>
      </c>
      <c r="B27" s="38" t="s">
        <v>359</v>
      </c>
    </row>
    <row r="28" spans="1:2" ht="17.100000000000001" customHeight="1">
      <c r="A28" s="79" t="s">
        <v>245</v>
      </c>
      <c r="B28" s="38" t="s">
        <v>357</v>
      </c>
    </row>
    <row r="29" spans="1:2" ht="17.100000000000001" customHeight="1">
      <c r="A29" s="79" t="s">
        <v>247</v>
      </c>
      <c r="B29" s="38" t="s">
        <v>357</v>
      </c>
    </row>
    <row r="30" spans="1:2" ht="17.100000000000001" customHeight="1">
      <c r="A30" s="79" t="s">
        <v>248</v>
      </c>
      <c r="B30" s="38" t="s">
        <v>367</v>
      </c>
    </row>
    <row r="31" spans="1:2" ht="17.100000000000001" customHeight="1">
      <c r="A31" s="79" t="s">
        <v>250</v>
      </c>
      <c r="B31" s="38" t="s">
        <v>368</v>
      </c>
    </row>
    <row r="32" spans="1:2" ht="17.100000000000001" customHeight="1">
      <c r="A32" s="79" t="s">
        <v>251</v>
      </c>
      <c r="B32" s="38" t="s">
        <v>368</v>
      </c>
    </row>
    <row r="33" spans="1:2" ht="17.100000000000001" customHeight="1">
      <c r="A33" s="79" t="s">
        <v>253</v>
      </c>
      <c r="B33" s="184" t="s">
        <v>372</v>
      </c>
    </row>
    <row r="34" spans="1:2" ht="17.100000000000001" customHeight="1">
      <c r="A34" s="79" t="s">
        <v>254</v>
      </c>
      <c r="B34" s="38" t="s">
        <v>358</v>
      </c>
    </row>
    <row r="35" spans="1:2" ht="17.100000000000001" customHeight="1">
      <c r="A35" s="79" t="s">
        <v>255</v>
      </c>
      <c r="B35" s="38" t="s">
        <v>364</v>
      </c>
    </row>
  </sheetData>
  <sheetProtection algorithmName="SHA-512" hashValue="1Z8yIj0wYWXRE0Cv33h3X4SGmudPwPV6o2KweXV/r7Uzj04JRTGnhDB7Xds8p1TNRsBX+l2rQZaA8XJu+eTymQ==" saltValue="EwL+gP51eTFosjoXNKprFQ==" spinCount="100000" sheet="1" objects="1" scenarios="1"/>
  <phoneticPr fontId="2"/>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AA42-4616-4CEF-9157-6A5BD4F3801A}">
  <dimension ref="A1:D2"/>
  <sheetViews>
    <sheetView workbookViewId="0">
      <selection activeCell="D9" sqref="D9"/>
    </sheetView>
  </sheetViews>
  <sheetFormatPr defaultColWidth="8.8125" defaultRowHeight="17.45" customHeight="1"/>
  <cols>
    <col min="1" max="1" width="15.1875" style="18" customWidth="1"/>
    <col min="2" max="3" width="8.8125" style="18"/>
    <col min="4" max="4" width="64.875" style="18" customWidth="1"/>
    <col min="5" max="16384" width="8.8125" style="18"/>
  </cols>
  <sheetData>
    <row r="1" spans="1:4" s="19" customFormat="1" ht="17.45" customHeight="1">
      <c r="A1" s="167" t="s">
        <v>395</v>
      </c>
      <c r="B1" s="167" t="s">
        <v>396</v>
      </c>
      <c r="C1" s="167" t="s">
        <v>6</v>
      </c>
      <c r="D1" s="167" t="s">
        <v>397</v>
      </c>
    </row>
    <row r="2" spans="1:4" ht="17.45" customHeight="1">
      <c r="A2" s="177">
        <v>46062</v>
      </c>
      <c r="B2" s="176">
        <v>1</v>
      </c>
      <c r="C2" s="18" t="s">
        <v>398</v>
      </c>
      <c r="D2" s="18" t="s">
        <v>399</v>
      </c>
    </row>
  </sheetData>
  <sheetProtection algorithmName="SHA-512" hashValue="maWqOfwn2F6WbFdltdosCQhPE/CIwcud/m2tWLDQQWI3G2phOZFEvK4yzbBP3PXmMn7vEE/SIAPKHhsWeODsQw==" saltValue="Clxq91n/qyQjQ+LSRMcoJg=="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96E1-714D-45A0-A824-FF6C6BCCAD42}">
  <dimension ref="A1:M26"/>
  <sheetViews>
    <sheetView view="pageBreakPreview" zoomScaleNormal="100" zoomScaleSheetLayoutView="100" workbookViewId="0">
      <selection activeCell="A15" sqref="A15"/>
    </sheetView>
  </sheetViews>
  <sheetFormatPr defaultColWidth="8.625" defaultRowHeight="15"/>
  <cols>
    <col min="1" max="1" width="30.125" style="18" customWidth="1"/>
    <col min="2" max="13" width="7.375" style="18" customWidth="1"/>
    <col min="14" max="16384" width="8.625" style="18"/>
  </cols>
  <sheetData>
    <row r="1" spans="1:13" ht="16.5">
      <c r="A1" s="2" t="s">
        <v>28</v>
      </c>
    </row>
    <row r="2" spans="1:13" s="32" customFormat="1" ht="14.25" customHeight="1">
      <c r="A2" s="168" t="str">
        <f>実施体制図!A2</f>
        <v>取組名</v>
      </c>
      <c r="B2" s="198" t="str">
        <f>実施体制図!B2</f>
        <v>××事業</v>
      </c>
      <c r="C2" s="198"/>
      <c r="D2" s="198"/>
      <c r="E2" s="198"/>
      <c r="F2" s="198"/>
      <c r="G2" s="198"/>
      <c r="H2" s="131" t="s">
        <v>29</v>
      </c>
    </row>
    <row r="3" spans="1:13" s="32" customFormat="1" ht="14.25" customHeight="1">
      <c r="A3" s="168" t="str">
        <f>実施体制図!A3</f>
        <v>事業実施主体</v>
      </c>
      <c r="B3" s="198" t="str">
        <f>実施体制図!B3</f>
        <v>株式会社農林水産省</v>
      </c>
      <c r="C3" s="198"/>
      <c r="D3" s="198"/>
      <c r="E3" s="198"/>
      <c r="F3" s="198"/>
      <c r="G3" s="198"/>
      <c r="H3" s="132"/>
    </row>
    <row r="4" spans="1:13" s="32" customFormat="1" ht="12"/>
    <row r="5" spans="1:13" s="32" customFormat="1" ht="12">
      <c r="A5" s="82" t="s">
        <v>30</v>
      </c>
      <c r="B5" s="82" t="s">
        <v>31</v>
      </c>
      <c r="C5" s="82" t="s">
        <v>32</v>
      </c>
      <c r="D5" s="82" t="s">
        <v>33</v>
      </c>
      <c r="E5" s="82" t="s">
        <v>34</v>
      </c>
      <c r="F5" s="82" t="s">
        <v>35</v>
      </c>
      <c r="G5" s="82" t="s">
        <v>36</v>
      </c>
      <c r="H5" s="82" t="s">
        <v>37</v>
      </c>
      <c r="I5" s="82" t="s">
        <v>38</v>
      </c>
      <c r="J5" s="82" t="s">
        <v>39</v>
      </c>
      <c r="K5" s="82" t="s">
        <v>40</v>
      </c>
      <c r="L5" s="82" t="s">
        <v>41</v>
      </c>
      <c r="M5" s="82" t="s">
        <v>42</v>
      </c>
    </row>
    <row r="6" spans="1:13" s="32" customFormat="1" ht="24" customHeight="1">
      <c r="A6" s="86" t="s">
        <v>380</v>
      </c>
      <c r="B6" s="87" t="s">
        <v>16</v>
      </c>
      <c r="C6" s="87" t="s">
        <v>16</v>
      </c>
      <c r="D6" s="87"/>
      <c r="E6" s="87"/>
      <c r="F6" s="87"/>
      <c r="G6" s="87"/>
      <c r="H6" s="87"/>
      <c r="I6" s="87"/>
      <c r="J6" s="87"/>
      <c r="K6" s="87"/>
      <c r="L6" s="87"/>
      <c r="M6" s="87"/>
    </row>
    <row r="7" spans="1:13" s="32" customFormat="1" ht="24" customHeight="1">
      <c r="A7" s="86" t="s">
        <v>43</v>
      </c>
      <c r="B7" s="87"/>
      <c r="C7" s="87" t="s">
        <v>16</v>
      </c>
      <c r="D7" s="87"/>
      <c r="E7" s="87"/>
      <c r="F7" s="87"/>
      <c r="G7" s="87"/>
      <c r="H7" s="87"/>
      <c r="I7" s="87"/>
      <c r="J7" s="87"/>
      <c r="K7" s="87"/>
      <c r="L7" s="87"/>
      <c r="M7" s="87"/>
    </row>
    <row r="8" spans="1:13" s="32" customFormat="1" ht="24" customHeight="1">
      <c r="A8" s="86" t="s">
        <v>381</v>
      </c>
      <c r="B8" s="87"/>
      <c r="C8" s="87"/>
      <c r="D8" s="87" t="s">
        <v>16</v>
      </c>
      <c r="E8" s="87"/>
      <c r="F8" s="87"/>
      <c r="G8" s="87"/>
      <c r="H8" s="87"/>
      <c r="I8" s="87"/>
      <c r="J8" s="87"/>
      <c r="K8" s="87"/>
      <c r="L8" s="87"/>
      <c r="M8" s="87"/>
    </row>
    <row r="9" spans="1:13" s="32" customFormat="1" ht="24" customHeight="1">
      <c r="A9" s="86" t="s">
        <v>44</v>
      </c>
      <c r="B9" s="87"/>
      <c r="C9" s="87"/>
      <c r="D9" s="87"/>
      <c r="E9" s="87" t="s">
        <v>16</v>
      </c>
      <c r="F9" s="87"/>
      <c r="G9" s="87"/>
      <c r="H9" s="87"/>
      <c r="I9" s="87"/>
      <c r="J9" s="87"/>
      <c r="K9" s="87"/>
      <c r="L9" s="87"/>
      <c r="M9" s="87"/>
    </row>
    <row r="10" spans="1:13" s="32" customFormat="1" ht="24" customHeight="1">
      <c r="A10" s="86" t="s">
        <v>45</v>
      </c>
      <c r="B10" s="87"/>
      <c r="C10" s="87"/>
      <c r="D10" s="87"/>
      <c r="E10" s="87"/>
      <c r="F10" s="87" t="s">
        <v>16</v>
      </c>
      <c r="G10" s="87" t="s">
        <v>16</v>
      </c>
      <c r="H10" s="87"/>
      <c r="I10" s="87"/>
      <c r="J10" s="87"/>
      <c r="K10" s="87"/>
      <c r="L10" s="87"/>
      <c r="M10" s="87"/>
    </row>
    <row r="11" spans="1:13" s="32" customFormat="1" ht="24" customHeight="1">
      <c r="A11" s="86" t="s">
        <v>46</v>
      </c>
      <c r="B11" s="87"/>
      <c r="C11" s="87"/>
      <c r="D11" s="87"/>
      <c r="E11" s="87"/>
      <c r="F11" s="87"/>
      <c r="G11" s="87"/>
      <c r="H11" s="87" t="s">
        <v>16</v>
      </c>
      <c r="I11" s="87"/>
      <c r="J11" s="87"/>
      <c r="K11" s="87"/>
      <c r="L11" s="87"/>
      <c r="M11" s="87"/>
    </row>
    <row r="12" spans="1:13" s="32" customFormat="1" ht="24" customHeight="1">
      <c r="A12" s="86" t="s">
        <v>382</v>
      </c>
      <c r="B12" s="87"/>
      <c r="C12" s="87"/>
      <c r="D12" s="87"/>
      <c r="E12" s="87"/>
      <c r="F12" s="87"/>
      <c r="G12" s="87"/>
      <c r="H12" s="87"/>
      <c r="I12" s="87" t="s">
        <v>16</v>
      </c>
      <c r="J12" s="87"/>
      <c r="K12" s="87"/>
      <c r="L12" s="87"/>
      <c r="M12" s="87"/>
    </row>
    <row r="13" spans="1:13" s="32" customFormat="1" ht="24" customHeight="1">
      <c r="A13" s="86" t="s">
        <v>383</v>
      </c>
      <c r="B13" s="87"/>
      <c r="C13" s="87"/>
      <c r="D13" s="87"/>
      <c r="E13" s="87"/>
      <c r="F13" s="87"/>
      <c r="G13" s="87"/>
      <c r="H13" s="87"/>
      <c r="I13" s="87" t="s">
        <v>16</v>
      </c>
      <c r="J13" s="87" t="s">
        <v>16</v>
      </c>
      <c r="K13" s="87" t="s">
        <v>16</v>
      </c>
      <c r="L13" s="87"/>
      <c r="M13" s="87"/>
    </row>
    <row r="14" spans="1:13" s="32" customFormat="1" ht="24" customHeight="1">
      <c r="A14" s="86" t="s">
        <v>409</v>
      </c>
      <c r="B14" s="87"/>
      <c r="C14" s="87"/>
      <c r="D14" s="87"/>
      <c r="E14" s="87"/>
      <c r="F14" s="87"/>
      <c r="G14" s="87"/>
      <c r="H14" s="87"/>
      <c r="I14" s="87"/>
      <c r="J14" s="87" t="s">
        <v>16</v>
      </c>
      <c r="K14" s="87" t="s">
        <v>16</v>
      </c>
      <c r="L14" s="87" t="s">
        <v>16</v>
      </c>
      <c r="M14" s="87"/>
    </row>
    <row r="15" spans="1:13" s="32" customFormat="1" ht="24" customHeight="1">
      <c r="A15" s="86" t="s">
        <v>410</v>
      </c>
      <c r="B15" s="87"/>
      <c r="C15" s="87"/>
      <c r="D15" s="87"/>
      <c r="E15" s="87"/>
      <c r="F15" s="87"/>
      <c r="G15" s="87"/>
      <c r="H15" s="87"/>
      <c r="I15" s="87"/>
      <c r="J15" s="87"/>
      <c r="K15" s="87"/>
      <c r="L15" s="87" t="s">
        <v>16</v>
      </c>
      <c r="M15" s="87"/>
    </row>
    <row r="16" spans="1:13" s="32" customFormat="1" ht="24" customHeight="1">
      <c r="A16" s="86"/>
      <c r="B16" s="87"/>
      <c r="C16" s="87"/>
      <c r="D16" s="87"/>
      <c r="E16" s="87"/>
      <c r="F16" s="87"/>
      <c r="G16" s="87"/>
      <c r="H16" s="87"/>
      <c r="I16" s="87"/>
      <c r="J16" s="87"/>
      <c r="K16" s="87"/>
      <c r="L16" s="87"/>
      <c r="M16" s="87"/>
    </row>
    <row r="17" spans="1:13" s="32" customFormat="1" ht="24" customHeight="1">
      <c r="A17" s="86"/>
      <c r="B17" s="87"/>
      <c r="C17" s="87"/>
      <c r="D17" s="87"/>
      <c r="E17" s="87"/>
      <c r="F17" s="87"/>
      <c r="G17" s="87"/>
      <c r="H17" s="87"/>
      <c r="I17" s="87"/>
      <c r="J17" s="87"/>
      <c r="K17" s="87"/>
      <c r="L17" s="87"/>
      <c r="M17" s="87"/>
    </row>
    <row r="18" spans="1:13" s="32" customFormat="1" ht="24" customHeight="1">
      <c r="A18" s="86"/>
      <c r="B18" s="87"/>
      <c r="C18" s="87"/>
      <c r="D18" s="87"/>
      <c r="E18" s="87"/>
      <c r="F18" s="87"/>
      <c r="G18" s="87"/>
      <c r="H18" s="87"/>
      <c r="I18" s="87"/>
      <c r="J18" s="87"/>
      <c r="K18" s="87"/>
      <c r="L18" s="87"/>
      <c r="M18" s="87"/>
    </row>
    <row r="19" spans="1:13" s="32" customFormat="1" ht="24" customHeight="1">
      <c r="A19" s="86"/>
      <c r="B19" s="87"/>
      <c r="C19" s="87"/>
      <c r="D19" s="87"/>
      <c r="E19" s="87"/>
      <c r="F19" s="87"/>
      <c r="G19" s="87"/>
      <c r="H19" s="87"/>
      <c r="I19" s="87"/>
      <c r="J19" s="87"/>
      <c r="K19" s="87"/>
      <c r="L19" s="87"/>
      <c r="M19" s="87"/>
    </row>
    <row r="20" spans="1:13" s="32" customFormat="1" ht="24" customHeight="1">
      <c r="A20" s="86"/>
      <c r="B20" s="87"/>
      <c r="C20" s="87"/>
      <c r="D20" s="87"/>
      <c r="E20" s="87"/>
      <c r="F20" s="87"/>
      <c r="G20" s="87"/>
      <c r="H20" s="87"/>
      <c r="I20" s="87"/>
      <c r="J20" s="87"/>
      <c r="K20" s="87"/>
      <c r="L20" s="87"/>
      <c r="M20" s="87"/>
    </row>
    <row r="21" spans="1:13" s="32" customFormat="1" ht="24" customHeight="1">
      <c r="A21" s="86"/>
      <c r="B21" s="87"/>
      <c r="C21" s="87"/>
      <c r="D21" s="87"/>
      <c r="E21" s="87"/>
      <c r="F21" s="87"/>
      <c r="G21" s="87"/>
      <c r="H21" s="87"/>
      <c r="I21" s="87"/>
      <c r="J21" s="87"/>
      <c r="K21" s="87"/>
      <c r="L21" s="87"/>
      <c r="M21" s="87"/>
    </row>
    <row r="22" spans="1:13" s="32" customFormat="1" ht="24" customHeight="1">
      <c r="A22" s="86"/>
      <c r="B22" s="87"/>
      <c r="C22" s="87"/>
      <c r="D22" s="87"/>
      <c r="E22" s="87"/>
      <c r="F22" s="87"/>
      <c r="G22" s="87"/>
      <c r="H22" s="87"/>
      <c r="I22" s="87"/>
      <c r="J22" s="87"/>
      <c r="K22" s="87"/>
      <c r="L22" s="87"/>
      <c r="M22" s="87"/>
    </row>
    <row r="23" spans="1:13" s="32" customFormat="1" ht="24" customHeight="1">
      <c r="A23" s="86"/>
      <c r="B23" s="87"/>
      <c r="C23" s="87"/>
      <c r="D23" s="87"/>
      <c r="E23" s="87"/>
      <c r="F23" s="87"/>
      <c r="G23" s="87"/>
      <c r="H23" s="87"/>
      <c r="I23" s="87"/>
      <c r="J23" s="87"/>
      <c r="K23" s="87"/>
      <c r="L23" s="87"/>
      <c r="M23" s="87"/>
    </row>
    <row r="24" spans="1:13" s="32" customFormat="1" ht="24" customHeight="1">
      <c r="A24" s="86"/>
      <c r="B24" s="87"/>
      <c r="C24" s="87"/>
      <c r="D24" s="87"/>
      <c r="E24" s="87"/>
      <c r="F24" s="87"/>
      <c r="G24" s="87"/>
      <c r="H24" s="87"/>
      <c r="I24" s="87"/>
      <c r="J24" s="87"/>
      <c r="K24" s="87"/>
      <c r="L24" s="87"/>
      <c r="M24" s="87"/>
    </row>
    <row r="25" spans="1:13" s="32" customFormat="1" ht="24" customHeight="1">
      <c r="A25" s="86"/>
      <c r="B25" s="87"/>
      <c r="C25" s="87"/>
      <c r="D25" s="87"/>
      <c r="E25" s="87"/>
      <c r="F25" s="87"/>
      <c r="G25" s="87"/>
      <c r="H25" s="87"/>
      <c r="I25" s="87"/>
      <c r="J25" s="87"/>
      <c r="K25" s="87"/>
      <c r="L25" s="87"/>
      <c r="M25" s="87"/>
    </row>
    <row r="26" spans="1:13" ht="24" customHeight="1">
      <c r="A26" s="88"/>
      <c r="B26" s="89"/>
      <c r="C26" s="89"/>
      <c r="D26" s="89"/>
      <c r="E26" s="89"/>
      <c r="F26" s="89"/>
      <c r="G26" s="89"/>
      <c r="H26" s="89"/>
      <c r="I26" s="89"/>
      <c r="J26" s="89"/>
      <c r="K26" s="89"/>
      <c r="L26" s="89"/>
      <c r="M26" s="89"/>
    </row>
  </sheetData>
  <sheetProtection algorithmName="SHA-512" hashValue="5wVwz7GSg25hysdv38t0yhL+/SYOJYnYAoQlVUEXLF8UDpDpRy55FCo+XrnXlqiUNCxp4Bnk1jsq3T74OFcIJA==" saltValue="PIsA9X1PSxGq5/E2cCr0RA==" spinCount="100000" sheet="1" objects="1" scenarios="1"/>
  <mergeCells count="2">
    <mergeCell ref="B2:G2"/>
    <mergeCell ref="B3:G3"/>
  </mergeCells>
  <phoneticPr fontId="2"/>
  <pageMargins left="0.7" right="0.7" top="0.75" bottom="0.75" header="0.3" footer="0.3"/>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6996-B498-4532-AD76-539171678766}">
  <sheetPr>
    <pageSetUpPr fitToPage="1"/>
  </sheetPr>
  <dimension ref="A1:K48"/>
  <sheetViews>
    <sheetView view="pageBreakPreview" zoomScale="85" zoomScaleNormal="100" zoomScaleSheetLayoutView="85" workbookViewId="0">
      <selection activeCell="F5" sqref="F5:F7"/>
    </sheetView>
  </sheetViews>
  <sheetFormatPr defaultColWidth="8.625" defaultRowHeight="16.350000000000001" customHeight="1"/>
  <cols>
    <col min="1" max="1" width="8.625" style="18"/>
    <col min="2" max="3" width="28.625" style="18" customWidth="1"/>
    <col min="4" max="4" width="15.625" style="18" customWidth="1"/>
    <col min="5" max="5" width="28.625" style="18" customWidth="1"/>
    <col min="6" max="8" width="16.625" style="18" customWidth="1"/>
    <col min="9" max="10" width="16.875" style="28" customWidth="1"/>
    <col min="11" max="11" width="61.625" style="28" customWidth="1"/>
    <col min="12" max="16384" width="8.625" style="18"/>
  </cols>
  <sheetData>
    <row r="1" spans="1:11" ht="16.350000000000001" customHeight="1">
      <c r="A1" s="2" t="s">
        <v>47</v>
      </c>
    </row>
    <row r="2" spans="1:11" ht="16.350000000000001" customHeight="1">
      <c r="A2" s="28"/>
      <c r="B2" s="169" t="str">
        <f>実施体制図!A2</f>
        <v>取組名</v>
      </c>
      <c r="C2" s="199" t="str">
        <f>実施体制図!B2</f>
        <v>××事業</v>
      </c>
      <c r="D2" s="200"/>
      <c r="E2" s="200"/>
      <c r="F2" s="200"/>
      <c r="G2" s="200"/>
      <c r="H2" s="200"/>
      <c r="I2" s="200"/>
      <c r="J2" s="201"/>
      <c r="K2" s="123" t="s">
        <v>29</v>
      </c>
    </row>
    <row r="3" spans="1:11" ht="16.350000000000001" customHeight="1">
      <c r="A3" s="28"/>
      <c r="B3" s="169" t="str">
        <f>実施体制図!A3</f>
        <v>事業実施主体</v>
      </c>
      <c r="C3" s="199" t="str">
        <f>実施体制図!B3</f>
        <v>株式会社農林水産省</v>
      </c>
      <c r="D3" s="200"/>
      <c r="E3" s="200"/>
      <c r="F3" s="200"/>
      <c r="G3" s="200"/>
      <c r="H3" s="200"/>
      <c r="I3" s="200"/>
      <c r="J3" s="201"/>
      <c r="K3" s="132"/>
    </row>
    <row r="4" spans="1:11" ht="16.350000000000001" customHeight="1">
      <c r="H4" s="36" t="s">
        <v>404</v>
      </c>
      <c r="I4" s="50">
        <f>SUM(I9:I48)</f>
        <v>90000000</v>
      </c>
      <c r="J4" s="50">
        <f>SUM(J9:J48)</f>
        <v>120000000</v>
      </c>
    </row>
    <row r="5" spans="1:11" s="124" customFormat="1" ht="16.350000000000001" customHeight="1">
      <c r="A5" s="209" t="s">
        <v>48</v>
      </c>
      <c r="B5" s="210" t="s">
        <v>49</v>
      </c>
      <c r="C5" s="210" t="s">
        <v>50</v>
      </c>
      <c r="D5" s="210" t="s">
        <v>51</v>
      </c>
      <c r="E5" s="210" t="s">
        <v>52</v>
      </c>
      <c r="F5" s="210" t="s">
        <v>53</v>
      </c>
      <c r="G5" s="210" t="s">
        <v>54</v>
      </c>
      <c r="H5" s="210" t="s">
        <v>55</v>
      </c>
      <c r="I5" s="202" t="s">
        <v>375</v>
      </c>
      <c r="J5" s="203"/>
      <c r="K5" s="206" t="s">
        <v>57</v>
      </c>
    </row>
    <row r="6" spans="1:11" ht="16.350000000000001" customHeight="1">
      <c r="A6" s="209"/>
      <c r="B6" s="209"/>
      <c r="C6" s="209"/>
      <c r="D6" s="209"/>
      <c r="E6" s="209"/>
      <c r="F6" s="209"/>
      <c r="G6" s="209"/>
      <c r="H6" s="209"/>
      <c r="I6" s="204"/>
      <c r="J6" s="205"/>
      <c r="K6" s="207"/>
    </row>
    <row r="7" spans="1:11" ht="30.6" customHeight="1">
      <c r="A7" s="209"/>
      <c r="B7" s="209"/>
      <c r="C7" s="209"/>
      <c r="D7" s="209"/>
      <c r="E7" s="209"/>
      <c r="F7" s="209"/>
      <c r="G7" s="209"/>
      <c r="H7" s="209"/>
      <c r="I7" s="172" t="s">
        <v>373</v>
      </c>
      <c r="J7" s="172" t="s">
        <v>374</v>
      </c>
      <c r="K7" s="208"/>
    </row>
    <row r="8" spans="1:11" ht="16.350000000000001" customHeight="1">
      <c r="A8" s="84" t="s">
        <v>59</v>
      </c>
      <c r="B8" s="84" t="s">
        <v>60</v>
      </c>
      <c r="C8" s="84" t="s">
        <v>60</v>
      </c>
      <c r="D8" s="84" t="s">
        <v>61</v>
      </c>
      <c r="E8" s="84" t="s">
        <v>61</v>
      </c>
      <c r="F8" s="84" t="s">
        <v>60</v>
      </c>
      <c r="G8" s="84" t="s">
        <v>60</v>
      </c>
      <c r="H8" s="84" t="s">
        <v>62</v>
      </c>
      <c r="I8" s="84" t="s">
        <v>63</v>
      </c>
      <c r="J8" s="84" t="s">
        <v>63</v>
      </c>
      <c r="K8" s="84" t="s">
        <v>64</v>
      </c>
    </row>
    <row r="9" spans="1:11" ht="33" customHeight="1">
      <c r="A9" s="76">
        <v>1</v>
      </c>
      <c r="B9" s="145" t="s">
        <v>65</v>
      </c>
      <c r="C9" s="145" t="s">
        <v>14</v>
      </c>
      <c r="D9" s="142" t="str">
        <f>IF(IFERROR(_xlfn.XLOOKUP(C9,実施体制図!$B$7:$B$20,実施体制図!$A$7:$A$20,FALSE,),"")=0,"",_xlfn.XLOOKUP(C9,実施体制図!$B$7:$B$20,実施体制図!$A$7:$A$20,FALSE,))</f>
        <v>事業実施主体</v>
      </c>
      <c r="E9" s="77" t="str">
        <f>IFERROR(VLOOKUP(B9,認定品目団体×品目リスト!A:B,2,FALSE),"")</f>
        <v>（一社）日本畜産物輸出促進協会</v>
      </c>
      <c r="F9" s="148" t="s">
        <v>66</v>
      </c>
      <c r="G9" s="148" t="s">
        <v>67</v>
      </c>
      <c r="H9" s="90"/>
      <c r="I9" s="78">
        <v>30000000</v>
      </c>
      <c r="J9" s="78">
        <v>40000000</v>
      </c>
      <c r="K9" s="139" t="s">
        <v>68</v>
      </c>
    </row>
    <row r="10" spans="1:11" ht="33" customHeight="1">
      <c r="A10" s="51">
        <v>2</v>
      </c>
      <c r="B10" s="146" t="s">
        <v>69</v>
      </c>
      <c r="C10" s="146" t="s">
        <v>70</v>
      </c>
      <c r="D10" s="143" t="str">
        <f>IF(IFERROR(_xlfn.XLOOKUP(C10,実施体制図!$B$7:$B$20,実施体制図!$A$7:$A$20,FALSE,),"")=0,"",_xlfn.XLOOKUP(C10,実施体制図!$B$7:$B$20,実施体制図!$A$7:$A$20,FALSE,))</f>
        <v>連携先</v>
      </c>
      <c r="E10" s="52" t="str">
        <f>IFERROR(VLOOKUP(B10,認定品目団体×品目リスト!A:B,2,FALSE),"")</f>
        <v>（一社）日本畜産物輸出促進協会</v>
      </c>
      <c r="F10" s="149" t="s">
        <v>71</v>
      </c>
      <c r="G10" s="149"/>
      <c r="H10" s="91"/>
      <c r="I10" s="55">
        <v>30000000</v>
      </c>
      <c r="J10" s="55">
        <v>40000000</v>
      </c>
      <c r="K10" s="140" t="s">
        <v>72</v>
      </c>
    </row>
    <row r="11" spans="1:11" ht="33" customHeight="1">
      <c r="A11" s="51">
        <v>3</v>
      </c>
      <c r="B11" s="146" t="s">
        <v>73</v>
      </c>
      <c r="C11" s="146" t="s">
        <v>70</v>
      </c>
      <c r="D11" s="143" t="str">
        <f>IF(IFERROR(_xlfn.XLOOKUP(C11,実施体制図!$B$7:$B$20,実施体制図!$A$7:$A$20,FALSE,),"")=0,"",_xlfn.XLOOKUP(C11,実施体制図!$B$7:$B$20,実施体制図!$A$7:$A$20,FALSE,))</f>
        <v>連携先</v>
      </c>
      <c r="E11" s="52" t="str">
        <f>IFERROR(VLOOKUP(B11,認定品目団体×品目リスト!A:B,2,FALSE),"")</f>
        <v>（一社）日本畜産物輸出促進協会</v>
      </c>
      <c r="F11" s="149" t="s">
        <v>74</v>
      </c>
      <c r="G11" s="149" t="s">
        <v>75</v>
      </c>
      <c r="H11" s="91"/>
      <c r="I11" s="55">
        <v>30000000</v>
      </c>
      <c r="J11" s="55">
        <v>40000000</v>
      </c>
      <c r="K11" s="140" t="s">
        <v>76</v>
      </c>
    </row>
    <row r="12" spans="1:11" ht="16.350000000000001" customHeight="1">
      <c r="A12" s="76">
        <v>4</v>
      </c>
      <c r="B12" s="146"/>
      <c r="C12" s="146"/>
      <c r="D12" s="143" t="str">
        <f>IF(IFERROR(_xlfn.XLOOKUP(C12,実施体制図!$B$7:$B$20,実施体制図!$A$7:$A$20,FALSE,),"")=0,"",_xlfn.XLOOKUP(C12,実施体制図!$B$7:$B$20,実施体制図!$A$7:$A$20,FALSE,))</f>
        <v/>
      </c>
      <c r="E12" s="52" t="str">
        <f>IFERROR(VLOOKUP(B12,認定品目団体×品目リスト!A:B,2,FALSE),"")</f>
        <v/>
      </c>
      <c r="F12" s="149"/>
      <c r="G12" s="149"/>
      <c r="H12" s="91"/>
      <c r="I12" s="55"/>
      <c r="J12" s="55"/>
      <c r="K12" s="140"/>
    </row>
    <row r="13" spans="1:11" ht="16.350000000000001" customHeight="1">
      <c r="A13" s="51">
        <v>5</v>
      </c>
      <c r="B13" s="146"/>
      <c r="C13" s="146"/>
      <c r="D13" s="143" t="str">
        <f>IF(IFERROR(_xlfn.XLOOKUP(C13,実施体制図!$B$7:$B$20,実施体制図!$A$7:$A$20,FALSE,),"")=0,"",_xlfn.XLOOKUP(C13,実施体制図!$B$7:$B$20,実施体制図!$A$7:$A$20,FALSE,))</f>
        <v/>
      </c>
      <c r="E13" s="52" t="str">
        <f>IFERROR(VLOOKUP(B13,認定品目団体×品目リスト!A:B,2,FALSE),"")</f>
        <v/>
      </c>
      <c r="F13" s="149"/>
      <c r="G13" s="149"/>
      <c r="H13" s="91"/>
      <c r="I13" s="55"/>
      <c r="J13" s="55"/>
      <c r="K13" s="140"/>
    </row>
    <row r="14" spans="1:11" ht="16.350000000000001" customHeight="1">
      <c r="A14" s="51">
        <v>6</v>
      </c>
      <c r="B14" s="146"/>
      <c r="C14" s="146"/>
      <c r="D14" s="143" t="str">
        <f>IF(IFERROR(_xlfn.XLOOKUP(C14,実施体制図!$B$7:$B$20,実施体制図!$A$7:$A$20,FALSE,),"")=0,"",_xlfn.XLOOKUP(C14,実施体制図!$B$7:$B$20,実施体制図!$A$7:$A$20,FALSE,))</f>
        <v/>
      </c>
      <c r="E14" s="52" t="str">
        <f>IFERROR(VLOOKUP(B14,認定品目団体×品目リスト!A:B,2,FALSE),"")</f>
        <v/>
      </c>
      <c r="F14" s="149"/>
      <c r="G14" s="149"/>
      <c r="H14" s="91"/>
      <c r="I14" s="55"/>
      <c r="J14" s="55"/>
      <c r="K14" s="140"/>
    </row>
    <row r="15" spans="1:11" ht="16.350000000000001" customHeight="1">
      <c r="A15" s="76">
        <v>7</v>
      </c>
      <c r="B15" s="146"/>
      <c r="C15" s="146"/>
      <c r="D15" s="143" t="str">
        <f>IF(IFERROR(_xlfn.XLOOKUP(C15,実施体制図!$B$7:$B$20,実施体制図!$A$7:$A$20,FALSE,),"")=0,"",_xlfn.XLOOKUP(C15,実施体制図!$B$7:$B$20,実施体制図!$A$7:$A$20,FALSE,))</f>
        <v/>
      </c>
      <c r="E15" s="52" t="str">
        <f>IFERROR(VLOOKUP(B15,認定品目団体×品目リスト!A:B,2,FALSE),"")</f>
        <v/>
      </c>
      <c r="F15" s="149"/>
      <c r="G15" s="149"/>
      <c r="H15" s="91"/>
      <c r="I15" s="55"/>
      <c r="J15" s="55"/>
      <c r="K15" s="140"/>
    </row>
    <row r="16" spans="1:11" ht="16.350000000000001" customHeight="1">
      <c r="A16" s="51">
        <v>8</v>
      </c>
      <c r="B16" s="146"/>
      <c r="C16" s="146"/>
      <c r="D16" s="143" t="str">
        <f>IF(IFERROR(_xlfn.XLOOKUP(C16,実施体制図!$B$7:$B$20,実施体制図!$A$7:$A$20,FALSE,),"")=0,"",_xlfn.XLOOKUP(C16,実施体制図!$B$7:$B$20,実施体制図!$A$7:$A$20,FALSE,))</f>
        <v/>
      </c>
      <c r="E16" s="52" t="str">
        <f>IFERROR(VLOOKUP(B16,認定品目団体×品目リスト!A:B,2,FALSE),"")</f>
        <v/>
      </c>
      <c r="F16" s="149"/>
      <c r="G16" s="149"/>
      <c r="H16" s="91"/>
      <c r="I16" s="55"/>
      <c r="J16" s="55"/>
      <c r="K16" s="140"/>
    </row>
    <row r="17" spans="1:11" ht="16.350000000000001" customHeight="1">
      <c r="A17" s="51">
        <v>9</v>
      </c>
      <c r="B17" s="146"/>
      <c r="C17" s="146"/>
      <c r="D17" s="143" t="str">
        <f>IF(IFERROR(_xlfn.XLOOKUP(C17,実施体制図!$B$7:$B$20,実施体制図!$A$7:$A$20,FALSE,),"")=0,"",_xlfn.XLOOKUP(C17,実施体制図!$B$7:$B$20,実施体制図!$A$7:$A$20,FALSE,))</f>
        <v/>
      </c>
      <c r="E17" s="52" t="str">
        <f>IFERROR(VLOOKUP(B17,認定品目団体×品目リスト!A:B,2,FALSE),"")</f>
        <v/>
      </c>
      <c r="F17" s="149"/>
      <c r="G17" s="149"/>
      <c r="H17" s="91"/>
      <c r="I17" s="55"/>
      <c r="J17" s="55"/>
      <c r="K17" s="140"/>
    </row>
    <row r="18" spans="1:11" ht="16.350000000000001" customHeight="1">
      <c r="A18" s="76">
        <v>10</v>
      </c>
      <c r="B18" s="146"/>
      <c r="C18" s="146"/>
      <c r="D18" s="143" t="str">
        <f>IF(IFERROR(_xlfn.XLOOKUP(C18,実施体制図!$B$7:$B$20,実施体制図!$A$7:$A$20,FALSE,),"")=0,"",_xlfn.XLOOKUP(C18,実施体制図!$B$7:$B$20,実施体制図!$A$7:$A$20,FALSE,))</f>
        <v/>
      </c>
      <c r="E18" s="52" t="str">
        <f>IFERROR(VLOOKUP(B18,認定品目団体×品目リスト!A:B,2,FALSE),"")</f>
        <v/>
      </c>
      <c r="F18" s="149"/>
      <c r="G18" s="149"/>
      <c r="H18" s="91"/>
      <c r="I18" s="55"/>
      <c r="J18" s="55"/>
      <c r="K18" s="140"/>
    </row>
    <row r="19" spans="1:11" ht="16.350000000000001" customHeight="1">
      <c r="A19" s="51">
        <v>11</v>
      </c>
      <c r="B19" s="146"/>
      <c r="C19" s="146"/>
      <c r="D19" s="143" t="str">
        <f>IF(IFERROR(_xlfn.XLOOKUP(C19,実施体制図!$B$7:$B$20,実施体制図!$A$7:$A$20,FALSE,),"")=0,"",_xlfn.XLOOKUP(C19,実施体制図!$B$7:$B$20,実施体制図!$A$7:$A$20,FALSE,))</f>
        <v/>
      </c>
      <c r="E19" s="52" t="str">
        <f>IFERROR(VLOOKUP(B19,認定品目団体×品目リスト!A:B,2,FALSE),"")</f>
        <v/>
      </c>
      <c r="F19" s="149"/>
      <c r="G19" s="149"/>
      <c r="H19" s="91"/>
      <c r="I19" s="55"/>
      <c r="J19" s="55"/>
      <c r="K19" s="140"/>
    </row>
    <row r="20" spans="1:11" ht="16.350000000000001" customHeight="1">
      <c r="A20" s="51">
        <v>12</v>
      </c>
      <c r="B20" s="146"/>
      <c r="C20" s="146"/>
      <c r="D20" s="143" t="str">
        <f>IF(IFERROR(_xlfn.XLOOKUP(C20,実施体制図!$B$7:$B$20,実施体制図!$A$7:$A$20,FALSE,),"")=0,"",_xlfn.XLOOKUP(C20,実施体制図!$B$7:$B$20,実施体制図!$A$7:$A$20,FALSE,))</f>
        <v/>
      </c>
      <c r="E20" s="52" t="str">
        <f>IFERROR(VLOOKUP(B20,認定品目団体×品目リスト!A:B,2,FALSE),"")</f>
        <v/>
      </c>
      <c r="F20" s="149"/>
      <c r="G20" s="149"/>
      <c r="H20" s="91"/>
      <c r="I20" s="55"/>
      <c r="J20" s="55"/>
      <c r="K20" s="140"/>
    </row>
    <row r="21" spans="1:11" ht="16.350000000000001" customHeight="1">
      <c r="A21" s="76">
        <v>13</v>
      </c>
      <c r="B21" s="146"/>
      <c r="C21" s="146"/>
      <c r="D21" s="143" t="str">
        <f>IF(IFERROR(_xlfn.XLOOKUP(C21,実施体制図!$B$7:$B$20,実施体制図!$A$7:$A$20,FALSE,),"")=0,"",_xlfn.XLOOKUP(C21,実施体制図!$B$7:$B$20,実施体制図!$A$7:$A$20,FALSE,))</f>
        <v/>
      </c>
      <c r="E21" s="52" t="str">
        <f>IFERROR(VLOOKUP(B21,認定品目団体×品目リスト!A:B,2,FALSE),"")</f>
        <v/>
      </c>
      <c r="F21" s="149"/>
      <c r="G21" s="149"/>
      <c r="H21" s="91"/>
      <c r="I21" s="55"/>
      <c r="J21" s="55"/>
      <c r="K21" s="140"/>
    </row>
    <row r="22" spans="1:11" ht="16.350000000000001" customHeight="1">
      <c r="A22" s="51">
        <v>14</v>
      </c>
      <c r="B22" s="146"/>
      <c r="C22" s="146"/>
      <c r="D22" s="143" t="str">
        <f>IF(IFERROR(_xlfn.XLOOKUP(C22,実施体制図!$B$7:$B$20,実施体制図!$A$7:$A$20,FALSE,),"")=0,"",_xlfn.XLOOKUP(C22,実施体制図!$B$7:$B$20,実施体制図!$A$7:$A$20,FALSE,))</f>
        <v/>
      </c>
      <c r="E22" s="52" t="str">
        <f>IFERROR(VLOOKUP(B22,認定品目団体×品目リスト!A:B,2,FALSE),"")</f>
        <v/>
      </c>
      <c r="F22" s="149"/>
      <c r="G22" s="149"/>
      <c r="H22" s="91"/>
      <c r="I22" s="55"/>
      <c r="J22" s="55"/>
      <c r="K22" s="140"/>
    </row>
    <row r="23" spans="1:11" ht="16.350000000000001" customHeight="1">
      <c r="A23" s="51">
        <v>15</v>
      </c>
      <c r="B23" s="146"/>
      <c r="C23" s="146"/>
      <c r="D23" s="143" t="str">
        <f>IF(IFERROR(_xlfn.XLOOKUP(C23,実施体制図!$B$7:$B$20,実施体制図!$A$7:$A$20,FALSE,),"")=0,"",_xlfn.XLOOKUP(C23,実施体制図!$B$7:$B$20,実施体制図!$A$7:$A$20,FALSE,))</f>
        <v/>
      </c>
      <c r="E23" s="52" t="str">
        <f>IFERROR(VLOOKUP(B23,認定品目団体×品目リスト!A:B,2,FALSE),"")</f>
        <v/>
      </c>
      <c r="F23" s="149"/>
      <c r="G23" s="149"/>
      <c r="H23" s="91"/>
      <c r="I23" s="55"/>
      <c r="J23" s="55"/>
      <c r="K23" s="140"/>
    </row>
    <row r="24" spans="1:11" ht="16.350000000000001" customHeight="1">
      <c r="A24" s="76">
        <v>16</v>
      </c>
      <c r="B24" s="146"/>
      <c r="C24" s="146"/>
      <c r="D24" s="143" t="str">
        <f>IF(IFERROR(_xlfn.XLOOKUP(C24,実施体制図!$B$7:$B$20,実施体制図!$A$7:$A$20,FALSE,),"")=0,"",_xlfn.XLOOKUP(C24,実施体制図!$B$7:$B$20,実施体制図!$A$7:$A$20,FALSE,))</f>
        <v/>
      </c>
      <c r="E24" s="52" t="str">
        <f>IFERROR(VLOOKUP(B24,認定品目団体×品目リスト!A:B,2,FALSE),"")</f>
        <v/>
      </c>
      <c r="F24" s="149"/>
      <c r="G24" s="149"/>
      <c r="H24" s="91"/>
      <c r="I24" s="55"/>
      <c r="J24" s="55"/>
      <c r="K24" s="140"/>
    </row>
    <row r="25" spans="1:11" ht="16.350000000000001" customHeight="1">
      <c r="A25" s="51">
        <v>17</v>
      </c>
      <c r="B25" s="146"/>
      <c r="C25" s="146"/>
      <c r="D25" s="143" t="str">
        <f>IF(IFERROR(_xlfn.XLOOKUP(C25,実施体制図!$B$7:$B$20,実施体制図!$A$7:$A$20,FALSE,),"")=0,"",_xlfn.XLOOKUP(C25,実施体制図!$B$7:$B$20,実施体制図!$A$7:$A$20,FALSE,))</f>
        <v/>
      </c>
      <c r="E25" s="52" t="str">
        <f>IFERROR(VLOOKUP(B25,認定品目団体×品目リスト!A:B,2,FALSE),"")</f>
        <v/>
      </c>
      <c r="F25" s="149"/>
      <c r="G25" s="149"/>
      <c r="H25" s="91"/>
      <c r="I25" s="55"/>
      <c r="J25" s="55"/>
      <c r="K25" s="140"/>
    </row>
    <row r="26" spans="1:11" ht="16.350000000000001" customHeight="1">
      <c r="A26" s="51">
        <v>18</v>
      </c>
      <c r="B26" s="146"/>
      <c r="C26" s="146"/>
      <c r="D26" s="143" t="str">
        <f>IF(IFERROR(_xlfn.XLOOKUP(C26,実施体制図!$B$7:$B$20,実施体制図!$A$7:$A$20,FALSE,),"")=0,"",_xlfn.XLOOKUP(C26,実施体制図!$B$7:$B$20,実施体制図!$A$7:$A$20,FALSE,))</f>
        <v/>
      </c>
      <c r="E26" s="52" t="str">
        <f>IFERROR(VLOOKUP(B26,認定品目団体×品目リスト!A:B,2,FALSE),"")</f>
        <v/>
      </c>
      <c r="F26" s="149"/>
      <c r="G26" s="149"/>
      <c r="H26" s="91"/>
      <c r="I26" s="55"/>
      <c r="J26" s="55"/>
      <c r="K26" s="140"/>
    </row>
    <row r="27" spans="1:11" ht="16.350000000000001" customHeight="1">
      <c r="A27" s="76">
        <v>19</v>
      </c>
      <c r="B27" s="146"/>
      <c r="C27" s="146"/>
      <c r="D27" s="143" t="str">
        <f>IF(IFERROR(_xlfn.XLOOKUP(C27,実施体制図!$B$7:$B$20,実施体制図!$A$7:$A$20,FALSE,),"")=0,"",_xlfn.XLOOKUP(C27,実施体制図!$B$7:$B$20,実施体制図!$A$7:$A$20,FALSE,))</f>
        <v/>
      </c>
      <c r="E27" s="52" t="str">
        <f>IFERROR(VLOOKUP(B27,認定品目団体×品目リスト!A:B,2,FALSE),"")</f>
        <v/>
      </c>
      <c r="F27" s="149"/>
      <c r="G27" s="149"/>
      <c r="H27" s="91"/>
      <c r="I27" s="55"/>
      <c r="J27" s="55"/>
      <c r="K27" s="140"/>
    </row>
    <row r="28" spans="1:11" ht="16.350000000000001" customHeight="1">
      <c r="A28" s="51">
        <v>20</v>
      </c>
      <c r="B28" s="146"/>
      <c r="C28" s="146"/>
      <c r="D28" s="143" t="str">
        <f>IF(IFERROR(_xlfn.XLOOKUP(C28,実施体制図!$B$7:$B$20,実施体制図!$A$7:$A$20,FALSE,),"")=0,"",_xlfn.XLOOKUP(C28,実施体制図!$B$7:$B$20,実施体制図!$A$7:$A$20,FALSE,))</f>
        <v/>
      </c>
      <c r="E28" s="52" t="str">
        <f>IFERROR(VLOOKUP(B28,認定品目団体×品目リスト!A:B,2,FALSE),"")</f>
        <v/>
      </c>
      <c r="F28" s="149"/>
      <c r="G28" s="149"/>
      <c r="H28" s="91"/>
      <c r="I28" s="55"/>
      <c r="J28" s="55"/>
      <c r="K28" s="140"/>
    </row>
    <row r="29" spans="1:11" ht="16.350000000000001" customHeight="1">
      <c r="A29" s="51">
        <v>21</v>
      </c>
      <c r="B29" s="146"/>
      <c r="C29" s="146"/>
      <c r="D29" s="143" t="str">
        <f>IF(IFERROR(_xlfn.XLOOKUP(C29,実施体制図!$B$7:$B$20,実施体制図!$A$7:$A$20,FALSE,),"")=0,"",_xlfn.XLOOKUP(C29,実施体制図!$B$7:$B$20,実施体制図!$A$7:$A$20,FALSE,))</f>
        <v/>
      </c>
      <c r="E29" s="52" t="str">
        <f>IFERROR(VLOOKUP(B29,認定品目団体×品目リスト!A:B,2,FALSE),"")</f>
        <v/>
      </c>
      <c r="F29" s="149"/>
      <c r="G29" s="149"/>
      <c r="H29" s="91"/>
      <c r="I29" s="55"/>
      <c r="J29" s="55"/>
      <c r="K29" s="140"/>
    </row>
    <row r="30" spans="1:11" ht="16.350000000000001" customHeight="1">
      <c r="A30" s="76">
        <v>22</v>
      </c>
      <c r="B30" s="146"/>
      <c r="C30" s="146"/>
      <c r="D30" s="143" t="str">
        <f>IF(IFERROR(_xlfn.XLOOKUP(C30,実施体制図!$B$7:$B$20,実施体制図!$A$7:$A$20,FALSE,),"")=0,"",_xlfn.XLOOKUP(C30,実施体制図!$B$7:$B$20,実施体制図!$A$7:$A$20,FALSE,))</f>
        <v/>
      </c>
      <c r="E30" s="52" t="str">
        <f>IFERROR(VLOOKUP(B30,認定品目団体×品目リスト!A:B,2,FALSE),"")</f>
        <v/>
      </c>
      <c r="F30" s="149"/>
      <c r="G30" s="149"/>
      <c r="H30" s="91"/>
      <c r="I30" s="55"/>
      <c r="J30" s="55"/>
      <c r="K30" s="140"/>
    </row>
    <row r="31" spans="1:11" ht="16.350000000000001" customHeight="1">
      <c r="A31" s="51">
        <v>23</v>
      </c>
      <c r="B31" s="146"/>
      <c r="C31" s="146"/>
      <c r="D31" s="143" t="str">
        <f>IF(IFERROR(_xlfn.XLOOKUP(C31,実施体制図!$B$7:$B$20,実施体制図!$A$7:$A$20,FALSE,),"")=0,"",_xlfn.XLOOKUP(C31,実施体制図!$B$7:$B$20,実施体制図!$A$7:$A$20,FALSE,))</f>
        <v/>
      </c>
      <c r="E31" s="52" t="str">
        <f>IFERROR(VLOOKUP(B31,認定品目団体×品目リスト!A:B,2,FALSE),"")</f>
        <v/>
      </c>
      <c r="F31" s="149"/>
      <c r="G31" s="149"/>
      <c r="H31" s="91"/>
      <c r="I31" s="55"/>
      <c r="J31" s="55"/>
      <c r="K31" s="140"/>
    </row>
    <row r="32" spans="1:11" ht="16.350000000000001" customHeight="1">
      <c r="A32" s="51">
        <v>24</v>
      </c>
      <c r="B32" s="146"/>
      <c r="C32" s="146"/>
      <c r="D32" s="143" t="str">
        <f>IF(IFERROR(_xlfn.XLOOKUP(C32,実施体制図!$B$7:$B$20,実施体制図!$A$7:$A$20,FALSE,),"")=0,"",_xlfn.XLOOKUP(C32,実施体制図!$B$7:$B$20,実施体制図!$A$7:$A$20,FALSE,))</f>
        <v/>
      </c>
      <c r="E32" s="52" t="str">
        <f>IFERROR(VLOOKUP(B32,認定品目団体×品目リスト!A:B,2,FALSE),"")</f>
        <v/>
      </c>
      <c r="F32" s="149"/>
      <c r="G32" s="149"/>
      <c r="H32" s="91"/>
      <c r="I32" s="55"/>
      <c r="J32" s="55"/>
      <c r="K32" s="140"/>
    </row>
    <row r="33" spans="1:11" ht="16.350000000000001" customHeight="1">
      <c r="A33" s="76">
        <v>25</v>
      </c>
      <c r="B33" s="146"/>
      <c r="C33" s="146"/>
      <c r="D33" s="143" t="str">
        <f>IF(IFERROR(_xlfn.XLOOKUP(C33,実施体制図!$B$7:$B$20,実施体制図!$A$7:$A$20,FALSE,),"")=0,"",_xlfn.XLOOKUP(C33,実施体制図!$B$7:$B$20,実施体制図!$A$7:$A$20,FALSE,))</f>
        <v/>
      </c>
      <c r="E33" s="52" t="str">
        <f>IFERROR(VLOOKUP(B33,認定品目団体×品目リスト!A:B,2,FALSE),"")</f>
        <v/>
      </c>
      <c r="F33" s="149"/>
      <c r="G33" s="149"/>
      <c r="H33" s="91"/>
      <c r="I33" s="55"/>
      <c r="J33" s="55"/>
      <c r="K33" s="140"/>
    </row>
    <row r="34" spans="1:11" ht="16.350000000000001" customHeight="1">
      <c r="A34" s="51">
        <v>26</v>
      </c>
      <c r="B34" s="146"/>
      <c r="C34" s="146"/>
      <c r="D34" s="143" t="str">
        <f>IF(IFERROR(_xlfn.XLOOKUP(C34,実施体制図!$B$7:$B$20,実施体制図!$A$7:$A$20,FALSE,),"")=0,"",_xlfn.XLOOKUP(C34,実施体制図!$B$7:$B$20,実施体制図!$A$7:$A$20,FALSE,))</f>
        <v/>
      </c>
      <c r="E34" s="52" t="str">
        <f>IFERROR(VLOOKUP(B34,認定品目団体×品目リスト!A:B,2,FALSE),"")</f>
        <v/>
      </c>
      <c r="F34" s="149"/>
      <c r="G34" s="149"/>
      <c r="H34" s="91"/>
      <c r="I34" s="55"/>
      <c r="J34" s="55"/>
      <c r="K34" s="140"/>
    </row>
    <row r="35" spans="1:11" ht="16.350000000000001" customHeight="1">
      <c r="A35" s="51">
        <v>27</v>
      </c>
      <c r="B35" s="146"/>
      <c r="C35" s="146"/>
      <c r="D35" s="143" t="str">
        <f>IF(IFERROR(_xlfn.XLOOKUP(C35,実施体制図!$B$7:$B$20,実施体制図!$A$7:$A$20,FALSE,),"")=0,"",_xlfn.XLOOKUP(C35,実施体制図!$B$7:$B$20,実施体制図!$A$7:$A$20,FALSE,))</f>
        <v/>
      </c>
      <c r="E35" s="52" t="str">
        <f>IFERROR(VLOOKUP(B35,認定品目団体×品目リスト!A:B,2,FALSE),"")</f>
        <v/>
      </c>
      <c r="F35" s="149"/>
      <c r="G35" s="149"/>
      <c r="H35" s="91"/>
      <c r="I35" s="55"/>
      <c r="J35" s="55"/>
      <c r="K35" s="140"/>
    </row>
    <row r="36" spans="1:11" ht="16.350000000000001" customHeight="1">
      <c r="A36" s="76">
        <v>28</v>
      </c>
      <c r="B36" s="146"/>
      <c r="C36" s="146"/>
      <c r="D36" s="143" t="str">
        <f>IF(IFERROR(_xlfn.XLOOKUP(C36,実施体制図!$B$7:$B$20,実施体制図!$A$7:$A$20,FALSE,),"")=0,"",_xlfn.XLOOKUP(C36,実施体制図!$B$7:$B$20,実施体制図!$A$7:$A$20,FALSE,))</f>
        <v/>
      </c>
      <c r="E36" s="52" t="str">
        <f>IFERROR(VLOOKUP(B36,認定品目団体×品目リスト!A:B,2,FALSE),"")</f>
        <v/>
      </c>
      <c r="F36" s="149"/>
      <c r="G36" s="149"/>
      <c r="H36" s="91"/>
      <c r="I36" s="55"/>
      <c r="J36" s="55"/>
      <c r="K36" s="140"/>
    </row>
    <row r="37" spans="1:11" ht="16.350000000000001" customHeight="1">
      <c r="A37" s="51">
        <v>29</v>
      </c>
      <c r="B37" s="146"/>
      <c r="C37" s="146"/>
      <c r="D37" s="143" t="str">
        <f>IF(IFERROR(_xlfn.XLOOKUP(C37,実施体制図!$B$7:$B$20,実施体制図!$A$7:$A$20,FALSE,),"")=0,"",_xlfn.XLOOKUP(C37,実施体制図!$B$7:$B$20,実施体制図!$A$7:$A$20,FALSE,))</f>
        <v/>
      </c>
      <c r="E37" s="52" t="str">
        <f>IFERROR(VLOOKUP(B37,認定品目団体×品目リスト!A:B,2,FALSE),"")</f>
        <v/>
      </c>
      <c r="F37" s="149"/>
      <c r="G37" s="149"/>
      <c r="H37" s="91"/>
      <c r="I37" s="55"/>
      <c r="J37" s="55"/>
      <c r="K37" s="140"/>
    </row>
    <row r="38" spans="1:11" ht="16.350000000000001" customHeight="1">
      <c r="A38" s="51">
        <v>30</v>
      </c>
      <c r="B38" s="146"/>
      <c r="C38" s="146"/>
      <c r="D38" s="143" t="str">
        <f>IF(IFERROR(_xlfn.XLOOKUP(C38,実施体制図!$B$7:$B$20,実施体制図!$A$7:$A$20,FALSE,),"")=0,"",_xlfn.XLOOKUP(C38,実施体制図!$B$7:$B$20,実施体制図!$A$7:$A$20,FALSE,))</f>
        <v/>
      </c>
      <c r="E38" s="52" t="str">
        <f>IFERROR(VLOOKUP(B38,認定品目団体×品目リスト!A:B,2,FALSE),"")</f>
        <v/>
      </c>
      <c r="F38" s="149"/>
      <c r="G38" s="149"/>
      <c r="H38" s="91"/>
      <c r="I38" s="55"/>
      <c r="J38" s="55"/>
      <c r="K38" s="140"/>
    </row>
    <row r="39" spans="1:11" ht="16.350000000000001" customHeight="1">
      <c r="A39" s="76">
        <v>31</v>
      </c>
      <c r="B39" s="146"/>
      <c r="C39" s="146"/>
      <c r="D39" s="143" t="str">
        <f>IF(IFERROR(_xlfn.XLOOKUP(C39,実施体制図!$B$7:$B$20,実施体制図!$A$7:$A$20,FALSE,),"")=0,"",_xlfn.XLOOKUP(C39,実施体制図!$B$7:$B$20,実施体制図!$A$7:$A$20,FALSE,))</f>
        <v/>
      </c>
      <c r="E39" s="52" t="str">
        <f>IFERROR(VLOOKUP(B39,認定品目団体×品目リスト!A:B,2,FALSE),"")</f>
        <v/>
      </c>
      <c r="F39" s="149"/>
      <c r="G39" s="149"/>
      <c r="H39" s="91"/>
      <c r="I39" s="55"/>
      <c r="J39" s="55"/>
      <c r="K39" s="140"/>
    </row>
    <row r="40" spans="1:11" ht="16.350000000000001" customHeight="1">
      <c r="A40" s="51">
        <v>32</v>
      </c>
      <c r="B40" s="146"/>
      <c r="C40" s="146"/>
      <c r="D40" s="143" t="str">
        <f>IF(IFERROR(_xlfn.XLOOKUP(C40,実施体制図!$B$7:$B$20,実施体制図!$A$7:$A$20,FALSE,),"")=0,"",_xlfn.XLOOKUP(C40,実施体制図!$B$7:$B$20,実施体制図!$A$7:$A$20,FALSE,))</f>
        <v/>
      </c>
      <c r="E40" s="52" t="str">
        <f>IFERROR(VLOOKUP(B40,認定品目団体×品目リスト!A:B,2,FALSE),"")</f>
        <v/>
      </c>
      <c r="F40" s="149"/>
      <c r="G40" s="149"/>
      <c r="H40" s="91"/>
      <c r="I40" s="55"/>
      <c r="J40" s="55"/>
      <c r="K40" s="140"/>
    </row>
    <row r="41" spans="1:11" ht="16.350000000000001" customHeight="1">
      <c r="A41" s="51">
        <v>33</v>
      </c>
      <c r="B41" s="146"/>
      <c r="C41" s="146"/>
      <c r="D41" s="143" t="str">
        <f>IF(IFERROR(_xlfn.XLOOKUP(C41,実施体制図!$B$7:$B$20,実施体制図!$A$7:$A$20,FALSE,),"")=0,"",_xlfn.XLOOKUP(C41,実施体制図!$B$7:$B$20,実施体制図!$A$7:$A$20,FALSE,))</f>
        <v/>
      </c>
      <c r="E41" s="52" t="str">
        <f>IFERROR(VLOOKUP(B41,認定品目団体×品目リスト!A:B,2,FALSE),"")</f>
        <v/>
      </c>
      <c r="F41" s="149"/>
      <c r="G41" s="149"/>
      <c r="H41" s="91"/>
      <c r="I41" s="55"/>
      <c r="J41" s="55"/>
      <c r="K41" s="140"/>
    </row>
    <row r="42" spans="1:11" ht="16.350000000000001" customHeight="1">
      <c r="A42" s="76">
        <v>34</v>
      </c>
      <c r="B42" s="146"/>
      <c r="C42" s="146"/>
      <c r="D42" s="143" t="str">
        <f>IF(IFERROR(_xlfn.XLOOKUP(C42,実施体制図!$B$7:$B$20,実施体制図!$A$7:$A$20,FALSE,),"")=0,"",_xlfn.XLOOKUP(C42,実施体制図!$B$7:$B$20,実施体制図!$A$7:$A$20,FALSE,))</f>
        <v/>
      </c>
      <c r="E42" s="52" t="str">
        <f>IFERROR(VLOOKUP(B42,認定品目団体×品目リスト!A:B,2,FALSE),"")</f>
        <v/>
      </c>
      <c r="F42" s="149"/>
      <c r="G42" s="149"/>
      <c r="H42" s="91"/>
      <c r="I42" s="55"/>
      <c r="J42" s="55"/>
      <c r="K42" s="140"/>
    </row>
    <row r="43" spans="1:11" ht="16.350000000000001" customHeight="1">
      <c r="A43" s="51">
        <v>35</v>
      </c>
      <c r="B43" s="146"/>
      <c r="C43" s="146"/>
      <c r="D43" s="143" t="str">
        <f>IF(IFERROR(_xlfn.XLOOKUP(C43,実施体制図!$B$7:$B$20,実施体制図!$A$7:$A$20,FALSE,),"")=0,"",_xlfn.XLOOKUP(C43,実施体制図!$B$7:$B$20,実施体制図!$A$7:$A$20,FALSE,))</f>
        <v/>
      </c>
      <c r="E43" s="52" t="str">
        <f>IFERROR(VLOOKUP(B43,認定品目団体×品目リスト!A:B,2,FALSE),"")</f>
        <v/>
      </c>
      <c r="F43" s="149"/>
      <c r="G43" s="149"/>
      <c r="H43" s="91"/>
      <c r="I43" s="55"/>
      <c r="J43" s="55"/>
      <c r="K43" s="140"/>
    </row>
    <row r="44" spans="1:11" ht="16.350000000000001" customHeight="1">
      <c r="A44" s="51">
        <v>36</v>
      </c>
      <c r="B44" s="146"/>
      <c r="C44" s="146"/>
      <c r="D44" s="143" t="str">
        <f>IF(IFERROR(_xlfn.XLOOKUP(C44,実施体制図!$B$7:$B$20,実施体制図!$A$7:$A$20,FALSE,),"")=0,"",_xlfn.XLOOKUP(C44,実施体制図!$B$7:$B$20,実施体制図!$A$7:$A$20,FALSE,))</f>
        <v/>
      </c>
      <c r="E44" s="52" t="str">
        <f>IFERROR(VLOOKUP(B44,認定品目団体×品目リスト!A:B,2,FALSE),"")</f>
        <v/>
      </c>
      <c r="F44" s="149"/>
      <c r="G44" s="149"/>
      <c r="H44" s="91"/>
      <c r="I44" s="55"/>
      <c r="J44" s="55"/>
      <c r="K44" s="140"/>
    </row>
    <row r="45" spans="1:11" ht="16.350000000000001" customHeight="1">
      <c r="A45" s="76">
        <v>37</v>
      </c>
      <c r="B45" s="146"/>
      <c r="C45" s="146"/>
      <c r="D45" s="143" t="str">
        <f>IF(IFERROR(_xlfn.XLOOKUP(C45,実施体制図!$B$7:$B$20,実施体制図!$A$7:$A$20,FALSE,),"")=0,"",_xlfn.XLOOKUP(C45,実施体制図!$B$7:$B$20,実施体制図!$A$7:$A$20,FALSE,))</f>
        <v/>
      </c>
      <c r="E45" s="52" t="str">
        <f>IFERROR(VLOOKUP(B45,認定品目団体×品目リスト!A:B,2,FALSE),"")</f>
        <v/>
      </c>
      <c r="F45" s="149"/>
      <c r="G45" s="149"/>
      <c r="H45" s="91"/>
      <c r="I45" s="55"/>
      <c r="J45" s="55"/>
      <c r="K45" s="140"/>
    </row>
    <row r="46" spans="1:11" ht="16.350000000000001" customHeight="1">
      <c r="A46" s="51">
        <v>38</v>
      </c>
      <c r="B46" s="146"/>
      <c r="C46" s="146"/>
      <c r="D46" s="143" t="str">
        <f>IF(IFERROR(_xlfn.XLOOKUP(C46,実施体制図!$B$7:$B$20,実施体制図!$A$7:$A$20,FALSE,),"")=0,"",_xlfn.XLOOKUP(C46,実施体制図!$B$7:$B$20,実施体制図!$A$7:$A$20,FALSE,))</f>
        <v/>
      </c>
      <c r="E46" s="52" t="str">
        <f>IFERROR(VLOOKUP(B46,認定品目団体×品目リスト!A:B,2,FALSE),"")</f>
        <v/>
      </c>
      <c r="F46" s="149"/>
      <c r="G46" s="149"/>
      <c r="H46" s="91"/>
      <c r="I46" s="55"/>
      <c r="J46" s="55"/>
      <c r="K46" s="140"/>
    </row>
    <row r="47" spans="1:11" ht="16.350000000000001" customHeight="1">
      <c r="A47" s="51">
        <v>39</v>
      </c>
      <c r="B47" s="146"/>
      <c r="C47" s="146"/>
      <c r="D47" s="143" t="str">
        <f>IF(IFERROR(_xlfn.XLOOKUP(C47,実施体制図!$B$7:$B$20,実施体制図!$A$7:$A$20,FALSE,),"")=0,"",_xlfn.XLOOKUP(C47,実施体制図!$B$7:$B$20,実施体制図!$A$7:$A$20,FALSE,))</f>
        <v/>
      </c>
      <c r="E47" s="52" t="str">
        <f>IFERROR(VLOOKUP(B47,認定品目団体×品目リスト!A:B,2,FALSE),"")</f>
        <v/>
      </c>
      <c r="F47" s="149"/>
      <c r="G47" s="149"/>
      <c r="H47" s="91"/>
      <c r="I47" s="55"/>
      <c r="J47" s="55"/>
      <c r="K47" s="140"/>
    </row>
    <row r="48" spans="1:11" s="125" customFormat="1" ht="16.350000000000001" customHeight="1">
      <c r="A48" s="53">
        <v>40</v>
      </c>
      <c r="B48" s="147"/>
      <c r="C48" s="147"/>
      <c r="D48" s="144" t="str">
        <f>IF(IFERROR(_xlfn.XLOOKUP(C48,実施体制図!$B$7:$B$20,実施体制図!$A$7:$A$20,FALSE,),"")=0,"",_xlfn.XLOOKUP(C48,実施体制図!$B$7:$B$20,実施体制図!$A$7:$A$20,FALSE,))</f>
        <v/>
      </c>
      <c r="E48" s="54" t="str">
        <f>IFERROR(VLOOKUP(B48,認定品目団体×品目リスト!A:B,2,FALSE),"")</f>
        <v/>
      </c>
      <c r="F48" s="150"/>
      <c r="G48" s="150"/>
      <c r="H48" s="92"/>
      <c r="I48" s="57"/>
      <c r="J48" s="57"/>
      <c r="K48" s="141"/>
    </row>
  </sheetData>
  <sheetProtection algorithmName="SHA-512" hashValue="m9gN7kR9aCMeRYQ5SIP0V3ySDJz/0ouk0l+aaans3zQ4TsWsG87ylm803daeCAw0P2gk+y6P7oyyrSXDoNACTw==" saltValue="i8rHSCv1B2ukMmVzCDeSBQ==" spinCount="100000" sheet="1" objects="1" scenarios="1"/>
  <mergeCells count="12">
    <mergeCell ref="C2:J2"/>
    <mergeCell ref="C3:J3"/>
    <mergeCell ref="I5:J6"/>
    <mergeCell ref="K5:K7"/>
    <mergeCell ref="A5:A7"/>
    <mergeCell ref="B5:B7"/>
    <mergeCell ref="E5:E7"/>
    <mergeCell ref="F5:F7"/>
    <mergeCell ref="G5:G7"/>
    <mergeCell ref="H5:H7"/>
    <mergeCell ref="C5:C7"/>
    <mergeCell ref="D5:D7"/>
  </mergeCells>
  <phoneticPr fontId="2"/>
  <dataValidations count="2">
    <dataValidation type="list" allowBlank="1" showInputMessage="1" showErrorMessage="1" sqref="G9:G48" xr:uid="{11D88BE5-4B5F-4B71-8C19-25E5E998ECF6}">
      <formula1>INDIRECT(F9)</formula1>
    </dataValidation>
    <dataValidation type="list" allowBlank="1" showInputMessage="1" showErrorMessage="1" sqref="F9:F48" xr:uid="{132A8D0E-4737-4F19-BC82-13675ACD99AA}">
      <formula1>INDIRECT(B9)</formula1>
    </dataValidation>
  </dataValidations>
  <pageMargins left="0.7" right="0.7" top="0.75" bottom="0.75" header="0.3" footer="0.3"/>
  <pageSetup paperSize="9" scale="4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08C620-C86B-4728-8F9D-40D1D4238894}">
          <x14:formula1>
            <xm:f>品目×重要市場リスト!$A$2:$A$35</xm:f>
          </x14:formula1>
          <xm:sqref>B9:B48</xm:sqref>
        </x14:dataValidation>
        <x14:dataValidation type="list" allowBlank="1" showInputMessage="1" showErrorMessage="1" xr:uid="{E2D9EB00-0C24-476E-8484-0A06B41C6D01}">
          <x14:formula1>
            <xm:f>実施体制図!$B$7:$B$20</xm:f>
          </x14:formula1>
          <xm:sqref>C9:C48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26B8-710A-443F-9A43-2B51E4D9CBC2}">
  <sheetPr>
    <pageSetUpPr fitToPage="1"/>
  </sheetPr>
  <dimension ref="A1:L48"/>
  <sheetViews>
    <sheetView view="pageBreakPreview" topLeftCell="B1" zoomScale="85" zoomScaleNormal="100" zoomScaleSheetLayoutView="85" workbookViewId="0">
      <selection activeCell="B23" sqref="B23"/>
    </sheetView>
  </sheetViews>
  <sheetFormatPr defaultColWidth="8.625" defaultRowHeight="16.350000000000001" customHeight="1"/>
  <cols>
    <col min="1" max="1" width="8.625" style="18"/>
    <col min="2" max="2" width="28.125" style="18" customWidth="1"/>
    <col min="3" max="6" width="28.625" style="18" customWidth="1"/>
    <col min="7" max="9" width="16.625" style="18" customWidth="1"/>
    <col min="10" max="11" width="16.875" style="28" customWidth="1"/>
    <col min="12" max="12" width="61.625" style="28" customWidth="1"/>
    <col min="13" max="16384" width="8.625" style="18"/>
  </cols>
  <sheetData>
    <row r="1" spans="1:12" ht="16.350000000000001" customHeight="1">
      <c r="A1" s="2" t="s">
        <v>78</v>
      </c>
    </row>
    <row r="2" spans="1:12" ht="16.350000000000001" customHeight="1">
      <c r="A2" s="28"/>
      <c r="B2" s="169" t="str">
        <f>実施体制図!A2</f>
        <v>取組名</v>
      </c>
      <c r="C2" s="211" t="str">
        <f>実施体制図!B2</f>
        <v>××事業</v>
      </c>
      <c r="D2" s="211"/>
      <c r="E2" s="211"/>
      <c r="F2" s="211"/>
      <c r="G2" s="211"/>
      <c r="H2" s="211"/>
      <c r="I2" s="211"/>
      <c r="J2" s="211"/>
      <c r="K2" s="123" t="s">
        <v>29</v>
      </c>
      <c r="L2" s="18"/>
    </row>
    <row r="3" spans="1:12" ht="16.350000000000001" customHeight="1">
      <c r="A3" s="28"/>
      <c r="B3" s="169" t="str">
        <f>実施体制図!A3</f>
        <v>事業実施主体</v>
      </c>
      <c r="C3" s="211" t="str">
        <f>実施体制図!B3</f>
        <v>株式会社農林水産省</v>
      </c>
      <c r="D3" s="211"/>
      <c r="E3" s="211"/>
      <c r="F3" s="211"/>
      <c r="G3" s="211"/>
      <c r="H3" s="211"/>
      <c r="I3" s="211"/>
      <c r="J3" s="211"/>
      <c r="K3" s="132"/>
      <c r="L3" s="18"/>
    </row>
    <row r="4" spans="1:12" ht="16.350000000000001" customHeight="1">
      <c r="I4" s="36" t="s">
        <v>404</v>
      </c>
      <c r="J4" s="50">
        <f>SUM(J9:J48)</f>
        <v>60000000</v>
      </c>
      <c r="K4" s="50">
        <f>SUM(K9:K48)</f>
        <v>80000000</v>
      </c>
    </row>
    <row r="5" spans="1:12" ht="16.350000000000001" customHeight="1">
      <c r="A5" s="209" t="s">
        <v>48</v>
      </c>
      <c r="B5" s="212" t="s">
        <v>79</v>
      </c>
      <c r="C5" s="215" t="s">
        <v>80</v>
      </c>
      <c r="D5" s="210" t="s">
        <v>50</v>
      </c>
      <c r="E5" s="210" t="s">
        <v>51</v>
      </c>
      <c r="F5" s="210" t="s">
        <v>52</v>
      </c>
      <c r="G5" s="210" t="s">
        <v>53</v>
      </c>
      <c r="H5" s="210" t="s">
        <v>54</v>
      </c>
      <c r="I5" s="210" t="s">
        <v>55</v>
      </c>
      <c r="J5" s="202" t="s">
        <v>375</v>
      </c>
      <c r="K5" s="203"/>
      <c r="L5" s="206" t="s">
        <v>57</v>
      </c>
    </row>
    <row r="6" spans="1:12" ht="16.350000000000001" customHeight="1">
      <c r="A6" s="209"/>
      <c r="B6" s="213"/>
      <c r="C6" s="216"/>
      <c r="D6" s="209"/>
      <c r="E6" s="209"/>
      <c r="F6" s="209"/>
      <c r="G6" s="209"/>
      <c r="H6" s="209"/>
      <c r="I6" s="209"/>
      <c r="J6" s="204"/>
      <c r="K6" s="205"/>
      <c r="L6" s="207"/>
    </row>
    <row r="7" spans="1:12" ht="30">
      <c r="A7" s="209"/>
      <c r="B7" s="214"/>
      <c r="C7" s="217"/>
      <c r="D7" s="209"/>
      <c r="E7" s="209"/>
      <c r="F7" s="209"/>
      <c r="G7" s="209"/>
      <c r="H7" s="209"/>
      <c r="I7" s="209"/>
      <c r="J7" s="172" t="s">
        <v>373</v>
      </c>
      <c r="K7" s="172" t="s">
        <v>374</v>
      </c>
      <c r="L7" s="208"/>
    </row>
    <row r="8" spans="1:12" ht="16.350000000000001" customHeight="1">
      <c r="A8" s="84" t="s">
        <v>59</v>
      </c>
      <c r="B8" s="84" t="s">
        <v>64</v>
      </c>
      <c r="C8" s="84" t="s">
        <v>60</v>
      </c>
      <c r="D8" s="84" t="s">
        <v>60</v>
      </c>
      <c r="E8" s="84" t="s">
        <v>61</v>
      </c>
      <c r="F8" s="84" t="s">
        <v>61</v>
      </c>
      <c r="G8" s="84" t="s">
        <v>60</v>
      </c>
      <c r="H8" s="84" t="s">
        <v>60</v>
      </c>
      <c r="I8" s="84" t="s">
        <v>62</v>
      </c>
      <c r="J8" s="84" t="s">
        <v>63</v>
      </c>
      <c r="K8" s="84" t="s">
        <v>63</v>
      </c>
      <c r="L8" s="84" t="s">
        <v>64</v>
      </c>
    </row>
    <row r="9" spans="1:12" ht="33" customHeight="1">
      <c r="A9" s="76">
        <v>1</v>
      </c>
      <c r="B9" s="90" t="s">
        <v>81</v>
      </c>
      <c r="C9" s="145" t="s">
        <v>65</v>
      </c>
      <c r="D9" s="145" t="s">
        <v>14</v>
      </c>
      <c r="E9" s="142" t="str">
        <f>IF(IFERROR(_xlfn.XLOOKUP(D9,実施体制図!$B$7:$B$20,実施体制図!$A$7:$A$20,FALSE,),"")=0,"",_xlfn.XLOOKUP(D9,実施体制図!$B$7:$B$20,実施体制図!$A$7:$A$20,FALSE,))</f>
        <v>事業実施主体</v>
      </c>
      <c r="F9" s="77" t="str">
        <f>IFERROR(VLOOKUP(C9,認定品目団体×品目リスト!A:B,2,FALSE),"")</f>
        <v>（一社）日本畜産物輸出促進協会</v>
      </c>
      <c r="G9" s="148" t="s">
        <v>196</v>
      </c>
      <c r="H9" s="148"/>
      <c r="I9" s="90"/>
      <c r="J9" s="78">
        <v>30000000</v>
      </c>
      <c r="K9" s="78">
        <v>40000000</v>
      </c>
      <c r="L9" s="139" t="s">
        <v>82</v>
      </c>
    </row>
    <row r="10" spans="1:12" ht="33" customHeight="1">
      <c r="A10" s="51">
        <v>2</v>
      </c>
      <c r="B10" s="91" t="s">
        <v>83</v>
      </c>
      <c r="C10" s="146" t="s">
        <v>65</v>
      </c>
      <c r="D10" s="146" t="s">
        <v>14</v>
      </c>
      <c r="E10" s="143" t="str">
        <f>IF(IFERROR(_xlfn.XLOOKUP(D10,実施体制図!$B$7:$B$20,実施体制図!$A$7:$A$20,FALSE,),"")=0,"",_xlfn.XLOOKUP(D10,実施体制図!$B$7:$B$20,実施体制図!$A$7:$A$20,FALSE,))</f>
        <v>事業実施主体</v>
      </c>
      <c r="F10" s="52" t="str">
        <f>IFERROR(VLOOKUP(C10,認定品目団体×品目リスト!A:B,2,FALSE),"")</f>
        <v>（一社）日本畜産物輸出促進協会</v>
      </c>
      <c r="G10" s="149" t="s">
        <v>196</v>
      </c>
      <c r="H10" s="149"/>
      <c r="I10" s="91"/>
      <c r="J10" s="78">
        <v>30000000</v>
      </c>
      <c r="K10" s="78">
        <v>40000000</v>
      </c>
      <c r="L10" s="140" t="s">
        <v>384</v>
      </c>
    </row>
    <row r="11" spans="1:12" ht="16.350000000000001" customHeight="1">
      <c r="A11" s="51">
        <v>3</v>
      </c>
      <c r="B11" s="91"/>
      <c r="C11" s="146"/>
      <c r="D11" s="146"/>
      <c r="E11" s="143" t="str">
        <f>IF(IFERROR(_xlfn.XLOOKUP(D11,実施体制図!$B$7:$B$20,実施体制図!$A$7:$A$20,FALSE,),"")=0,"",_xlfn.XLOOKUP(D11,実施体制図!$B$7:$B$20,実施体制図!$A$7:$A$20,FALSE,))</f>
        <v/>
      </c>
      <c r="F11" s="52" t="str">
        <f>IFERROR(VLOOKUP(C11,認定品目団体×品目リスト!A:B,2,FALSE),"")</f>
        <v/>
      </c>
      <c r="G11" s="149"/>
      <c r="H11" s="149"/>
      <c r="I11" s="91"/>
      <c r="J11" s="55"/>
      <c r="K11" s="55"/>
      <c r="L11" s="140"/>
    </row>
    <row r="12" spans="1:12" ht="16.350000000000001" customHeight="1">
      <c r="A12" s="51">
        <v>4</v>
      </c>
      <c r="B12" s="91"/>
      <c r="C12" s="146"/>
      <c r="D12" s="146"/>
      <c r="E12" s="143" t="str">
        <f>IF(IFERROR(_xlfn.XLOOKUP(D12,実施体制図!$B$7:$B$20,実施体制図!$A$7:$A$20,FALSE,),"")=0,"",_xlfn.XLOOKUP(D12,実施体制図!$B$7:$B$20,実施体制図!$A$7:$A$20,FALSE,))</f>
        <v/>
      </c>
      <c r="F12" s="52" t="str">
        <f>IFERROR(VLOOKUP(C12,認定品目団体×品目リスト!A:B,2,FALSE),"")</f>
        <v/>
      </c>
      <c r="G12" s="149"/>
      <c r="H12" s="149"/>
      <c r="I12" s="91"/>
      <c r="J12" s="55"/>
      <c r="K12" s="55"/>
      <c r="L12" s="140"/>
    </row>
    <row r="13" spans="1:12" ht="16.350000000000001" customHeight="1">
      <c r="A13" s="51">
        <v>5</v>
      </c>
      <c r="B13" s="91"/>
      <c r="C13" s="146"/>
      <c r="D13" s="146"/>
      <c r="E13" s="143" t="str">
        <f>IF(IFERROR(_xlfn.XLOOKUP(D13,実施体制図!$B$7:$B$20,実施体制図!$A$7:$A$20,FALSE,),"")=0,"",_xlfn.XLOOKUP(D13,実施体制図!$B$7:$B$20,実施体制図!$A$7:$A$20,FALSE,))</f>
        <v/>
      </c>
      <c r="F13" s="52" t="str">
        <f>IFERROR(VLOOKUP(C13,認定品目団体×品目リスト!A:B,2,FALSE),"")</f>
        <v/>
      </c>
      <c r="G13" s="149"/>
      <c r="H13" s="149"/>
      <c r="I13" s="91"/>
      <c r="J13" s="55"/>
      <c r="K13" s="55"/>
      <c r="L13" s="140"/>
    </row>
    <row r="14" spans="1:12" ht="16.350000000000001" customHeight="1">
      <c r="A14" s="51">
        <v>6</v>
      </c>
      <c r="B14" s="91"/>
      <c r="C14" s="146"/>
      <c r="D14" s="146"/>
      <c r="E14" s="143" t="str">
        <f>IF(IFERROR(_xlfn.XLOOKUP(D14,実施体制図!$B$7:$B$20,実施体制図!$A$7:$A$20,FALSE,),"")=0,"",_xlfn.XLOOKUP(D14,実施体制図!$B$7:$B$20,実施体制図!$A$7:$A$20,FALSE,))</f>
        <v/>
      </c>
      <c r="F14" s="52" t="str">
        <f>IFERROR(VLOOKUP(C14,認定品目団体×品目リスト!A:B,2,FALSE),"")</f>
        <v/>
      </c>
      <c r="G14" s="149"/>
      <c r="H14" s="149"/>
      <c r="I14" s="91"/>
      <c r="J14" s="55"/>
      <c r="K14" s="55"/>
      <c r="L14" s="140"/>
    </row>
    <row r="15" spans="1:12" ht="16.350000000000001" customHeight="1">
      <c r="A15" s="51">
        <v>7</v>
      </c>
      <c r="B15" s="91"/>
      <c r="C15" s="146"/>
      <c r="D15" s="146"/>
      <c r="E15" s="143" t="str">
        <f>IF(IFERROR(_xlfn.XLOOKUP(D15,実施体制図!$B$7:$B$20,実施体制図!$A$7:$A$20,FALSE,),"")=0,"",_xlfn.XLOOKUP(D15,実施体制図!$B$7:$B$20,実施体制図!$A$7:$A$20,FALSE,))</f>
        <v/>
      </c>
      <c r="F15" s="52" t="str">
        <f>IFERROR(VLOOKUP(C15,認定品目団体×品目リスト!A:B,2,FALSE),"")</f>
        <v/>
      </c>
      <c r="G15" s="149"/>
      <c r="H15" s="149"/>
      <c r="I15" s="91"/>
      <c r="J15" s="55"/>
      <c r="K15" s="55"/>
      <c r="L15" s="140"/>
    </row>
    <row r="16" spans="1:12" ht="16.350000000000001" customHeight="1">
      <c r="A16" s="76">
        <v>8</v>
      </c>
      <c r="B16" s="91"/>
      <c r="C16" s="146"/>
      <c r="D16" s="146"/>
      <c r="E16" s="143" t="str">
        <f>IF(IFERROR(_xlfn.XLOOKUP(D16,実施体制図!$B$7:$B$20,実施体制図!$A$7:$A$20,FALSE,),"")=0,"",_xlfn.XLOOKUP(D16,実施体制図!$B$7:$B$20,実施体制図!$A$7:$A$20,FALSE,))</f>
        <v/>
      </c>
      <c r="F16" s="52" t="str">
        <f>IFERROR(VLOOKUP(C16,認定品目団体×品目リスト!A:B,2,FALSE),"")</f>
        <v/>
      </c>
      <c r="G16" s="149"/>
      <c r="H16" s="149"/>
      <c r="I16" s="91"/>
      <c r="J16" s="55"/>
      <c r="K16" s="55"/>
      <c r="L16" s="140"/>
    </row>
    <row r="17" spans="1:12" ht="16.350000000000001" customHeight="1">
      <c r="A17" s="51">
        <v>9</v>
      </c>
      <c r="B17" s="91"/>
      <c r="C17" s="146"/>
      <c r="D17" s="146"/>
      <c r="E17" s="143" t="str">
        <f>IF(IFERROR(_xlfn.XLOOKUP(D17,実施体制図!$B$7:$B$20,実施体制図!$A$7:$A$20,FALSE,),"")=0,"",_xlfn.XLOOKUP(D17,実施体制図!$B$7:$B$20,実施体制図!$A$7:$A$20,FALSE,))</f>
        <v/>
      </c>
      <c r="F17" s="52" t="str">
        <f>IFERROR(VLOOKUP(C17,認定品目団体×品目リスト!A:B,2,FALSE),"")</f>
        <v/>
      </c>
      <c r="G17" s="149"/>
      <c r="H17" s="149"/>
      <c r="I17" s="91"/>
      <c r="J17" s="55"/>
      <c r="K17" s="55"/>
      <c r="L17" s="140"/>
    </row>
    <row r="18" spans="1:12" ht="16.350000000000001" customHeight="1">
      <c r="A18" s="51">
        <v>10</v>
      </c>
      <c r="B18" s="91"/>
      <c r="C18" s="146"/>
      <c r="D18" s="146"/>
      <c r="E18" s="143" t="str">
        <f>IF(IFERROR(_xlfn.XLOOKUP(D18,実施体制図!$B$7:$B$20,実施体制図!$A$7:$A$20,FALSE,),"")=0,"",_xlfn.XLOOKUP(D18,実施体制図!$B$7:$B$20,実施体制図!$A$7:$A$20,FALSE,))</f>
        <v/>
      </c>
      <c r="F18" s="52" t="str">
        <f>IFERROR(VLOOKUP(C18,認定品目団体×品目リスト!A:B,2,FALSE),"")</f>
        <v/>
      </c>
      <c r="G18" s="149"/>
      <c r="H18" s="149"/>
      <c r="I18" s="91"/>
      <c r="J18" s="55"/>
      <c r="K18" s="55"/>
      <c r="L18" s="140"/>
    </row>
    <row r="19" spans="1:12" ht="16.350000000000001" customHeight="1">
      <c r="A19" s="51">
        <v>11</v>
      </c>
      <c r="B19" s="91"/>
      <c r="C19" s="146"/>
      <c r="D19" s="146"/>
      <c r="E19" s="143" t="str">
        <f>IF(IFERROR(_xlfn.XLOOKUP(D19,実施体制図!$B$7:$B$20,実施体制図!$A$7:$A$20,FALSE,),"")=0,"",_xlfn.XLOOKUP(D19,実施体制図!$B$7:$B$20,実施体制図!$A$7:$A$20,FALSE,))</f>
        <v/>
      </c>
      <c r="F19" s="52" t="str">
        <f>IFERROR(VLOOKUP(C19,認定品目団体×品目リスト!A:B,2,FALSE),"")</f>
        <v/>
      </c>
      <c r="G19" s="149"/>
      <c r="H19" s="149"/>
      <c r="I19" s="91"/>
      <c r="J19" s="55"/>
      <c r="K19" s="55"/>
      <c r="L19" s="140"/>
    </row>
    <row r="20" spans="1:12" ht="16.350000000000001" customHeight="1">
      <c r="A20" s="51">
        <v>12</v>
      </c>
      <c r="B20" s="91"/>
      <c r="C20" s="146"/>
      <c r="D20" s="146"/>
      <c r="E20" s="143" t="str">
        <f>IF(IFERROR(_xlfn.XLOOKUP(D20,実施体制図!$B$7:$B$20,実施体制図!$A$7:$A$20,FALSE,),"")=0,"",_xlfn.XLOOKUP(D20,実施体制図!$B$7:$B$20,実施体制図!$A$7:$A$20,FALSE,))</f>
        <v/>
      </c>
      <c r="F20" s="52" t="str">
        <f>IFERROR(VLOOKUP(C20,認定品目団体×品目リスト!A:B,2,FALSE),"")</f>
        <v/>
      </c>
      <c r="G20" s="149"/>
      <c r="H20" s="149"/>
      <c r="I20" s="91"/>
      <c r="J20" s="55"/>
      <c r="K20" s="55"/>
      <c r="L20" s="140"/>
    </row>
    <row r="21" spans="1:12" ht="16.350000000000001" customHeight="1">
      <c r="A21" s="51">
        <v>13</v>
      </c>
      <c r="B21" s="91"/>
      <c r="C21" s="146"/>
      <c r="D21" s="146"/>
      <c r="E21" s="143" t="str">
        <f>IF(IFERROR(_xlfn.XLOOKUP(D21,実施体制図!$B$7:$B$20,実施体制図!$A$7:$A$20,FALSE,),"")=0,"",_xlfn.XLOOKUP(D21,実施体制図!$B$7:$B$20,実施体制図!$A$7:$A$20,FALSE,))</f>
        <v/>
      </c>
      <c r="F21" s="52" t="str">
        <f>IFERROR(VLOOKUP(C21,認定品目団体×品目リスト!A:B,2,FALSE),"")</f>
        <v/>
      </c>
      <c r="G21" s="149"/>
      <c r="H21" s="149"/>
      <c r="I21" s="91"/>
      <c r="J21" s="55"/>
      <c r="K21" s="55"/>
      <c r="L21" s="140"/>
    </row>
    <row r="22" spans="1:12" ht="16.350000000000001" customHeight="1">
      <c r="A22" s="51">
        <v>14</v>
      </c>
      <c r="B22" s="91"/>
      <c r="C22" s="146"/>
      <c r="D22" s="146"/>
      <c r="E22" s="143" t="str">
        <f>IF(IFERROR(_xlfn.XLOOKUP(D22,実施体制図!$B$7:$B$20,実施体制図!$A$7:$A$20,FALSE,),"")=0,"",_xlfn.XLOOKUP(D22,実施体制図!$B$7:$B$20,実施体制図!$A$7:$A$20,FALSE,))</f>
        <v/>
      </c>
      <c r="F22" s="52" t="str">
        <f>IFERROR(VLOOKUP(C22,認定品目団体×品目リスト!A:B,2,FALSE),"")</f>
        <v/>
      </c>
      <c r="G22" s="149"/>
      <c r="H22" s="149"/>
      <c r="I22" s="91"/>
      <c r="J22" s="55"/>
      <c r="K22" s="55"/>
      <c r="L22" s="140"/>
    </row>
    <row r="23" spans="1:12" ht="16.350000000000001" customHeight="1">
      <c r="A23" s="76">
        <v>15</v>
      </c>
      <c r="B23" s="91"/>
      <c r="C23" s="146"/>
      <c r="D23" s="146"/>
      <c r="E23" s="143" t="str">
        <f>IF(IFERROR(_xlfn.XLOOKUP(D23,実施体制図!$B$7:$B$20,実施体制図!$A$7:$A$20,FALSE,),"")=0,"",_xlfn.XLOOKUP(D23,実施体制図!$B$7:$B$20,実施体制図!$A$7:$A$20,FALSE,))</f>
        <v/>
      </c>
      <c r="F23" s="52" t="str">
        <f>IFERROR(VLOOKUP(C23,認定品目団体×品目リスト!A:B,2,FALSE),"")</f>
        <v/>
      </c>
      <c r="G23" s="149"/>
      <c r="H23" s="149"/>
      <c r="I23" s="91"/>
      <c r="J23" s="55"/>
      <c r="K23" s="55"/>
      <c r="L23" s="140"/>
    </row>
    <row r="24" spans="1:12" ht="16.350000000000001" customHeight="1">
      <c r="A24" s="51">
        <v>16</v>
      </c>
      <c r="B24" s="91"/>
      <c r="C24" s="146"/>
      <c r="D24" s="146"/>
      <c r="E24" s="143" t="str">
        <f>IF(IFERROR(_xlfn.XLOOKUP(D24,実施体制図!$B$7:$B$20,実施体制図!$A$7:$A$20,FALSE,),"")=0,"",_xlfn.XLOOKUP(D24,実施体制図!$B$7:$B$20,実施体制図!$A$7:$A$20,FALSE,))</f>
        <v/>
      </c>
      <c r="F24" s="52" t="str">
        <f>IFERROR(VLOOKUP(C24,認定品目団体×品目リスト!A:B,2,FALSE),"")</f>
        <v/>
      </c>
      <c r="G24" s="149"/>
      <c r="H24" s="149"/>
      <c r="I24" s="91"/>
      <c r="J24" s="55"/>
      <c r="K24" s="55"/>
      <c r="L24" s="140"/>
    </row>
    <row r="25" spans="1:12" ht="16.350000000000001" customHeight="1">
      <c r="A25" s="51">
        <v>17</v>
      </c>
      <c r="B25" s="91"/>
      <c r="C25" s="146"/>
      <c r="D25" s="146"/>
      <c r="E25" s="143" t="str">
        <f>IF(IFERROR(_xlfn.XLOOKUP(D25,実施体制図!$B$7:$B$20,実施体制図!$A$7:$A$20,FALSE,),"")=0,"",_xlfn.XLOOKUP(D25,実施体制図!$B$7:$B$20,実施体制図!$A$7:$A$20,FALSE,))</f>
        <v/>
      </c>
      <c r="F25" s="52" t="str">
        <f>IFERROR(VLOOKUP(C25,認定品目団体×品目リスト!A:B,2,FALSE),"")</f>
        <v/>
      </c>
      <c r="G25" s="149"/>
      <c r="H25" s="149"/>
      <c r="I25" s="91"/>
      <c r="J25" s="55"/>
      <c r="K25" s="55"/>
      <c r="L25" s="140"/>
    </row>
    <row r="26" spans="1:12" ht="16.350000000000001" customHeight="1">
      <c r="A26" s="51">
        <v>18</v>
      </c>
      <c r="B26" s="91"/>
      <c r="C26" s="146"/>
      <c r="D26" s="146"/>
      <c r="E26" s="143" t="str">
        <f>IF(IFERROR(_xlfn.XLOOKUP(D26,実施体制図!$B$7:$B$20,実施体制図!$A$7:$A$20,FALSE,),"")=0,"",_xlfn.XLOOKUP(D26,実施体制図!$B$7:$B$20,実施体制図!$A$7:$A$20,FALSE,))</f>
        <v/>
      </c>
      <c r="F26" s="52" t="str">
        <f>IFERROR(VLOOKUP(C26,認定品目団体×品目リスト!A:B,2,FALSE),"")</f>
        <v/>
      </c>
      <c r="G26" s="149"/>
      <c r="H26" s="149"/>
      <c r="I26" s="91"/>
      <c r="J26" s="55"/>
      <c r="K26" s="55"/>
      <c r="L26" s="140"/>
    </row>
    <row r="27" spans="1:12" ht="16.350000000000001" customHeight="1">
      <c r="A27" s="51">
        <v>19</v>
      </c>
      <c r="B27" s="91"/>
      <c r="C27" s="146"/>
      <c r="D27" s="146"/>
      <c r="E27" s="143" t="str">
        <f>IF(IFERROR(_xlfn.XLOOKUP(D27,実施体制図!$B$7:$B$20,実施体制図!$A$7:$A$20,FALSE,),"")=0,"",_xlfn.XLOOKUP(D27,実施体制図!$B$7:$B$20,実施体制図!$A$7:$A$20,FALSE,))</f>
        <v/>
      </c>
      <c r="F27" s="52" t="str">
        <f>IFERROR(VLOOKUP(C27,認定品目団体×品目リスト!A:B,2,FALSE),"")</f>
        <v/>
      </c>
      <c r="G27" s="149"/>
      <c r="H27" s="149"/>
      <c r="I27" s="91"/>
      <c r="J27" s="55"/>
      <c r="K27" s="55"/>
      <c r="L27" s="140"/>
    </row>
    <row r="28" spans="1:12" ht="16.350000000000001" customHeight="1">
      <c r="A28" s="51">
        <v>20</v>
      </c>
      <c r="B28" s="91"/>
      <c r="C28" s="146"/>
      <c r="D28" s="146"/>
      <c r="E28" s="143" t="str">
        <f>IF(IFERROR(_xlfn.XLOOKUP(D28,実施体制図!$B$7:$B$20,実施体制図!$A$7:$A$20,FALSE,),"")=0,"",_xlfn.XLOOKUP(D28,実施体制図!$B$7:$B$20,実施体制図!$A$7:$A$20,FALSE,))</f>
        <v/>
      </c>
      <c r="F28" s="52" t="str">
        <f>IFERROR(VLOOKUP(C28,認定品目団体×品目リスト!A:B,2,FALSE),"")</f>
        <v/>
      </c>
      <c r="G28" s="149"/>
      <c r="H28" s="149"/>
      <c r="I28" s="91"/>
      <c r="J28" s="55"/>
      <c r="K28" s="55"/>
      <c r="L28" s="140"/>
    </row>
    <row r="29" spans="1:12" ht="16.350000000000001" customHeight="1">
      <c r="A29" s="51">
        <v>21</v>
      </c>
      <c r="B29" s="91"/>
      <c r="C29" s="146"/>
      <c r="D29" s="146"/>
      <c r="E29" s="143" t="str">
        <f>IF(IFERROR(_xlfn.XLOOKUP(D29,実施体制図!$B$7:$B$20,実施体制図!$A$7:$A$20,FALSE,),"")=0,"",_xlfn.XLOOKUP(D29,実施体制図!$B$7:$B$20,実施体制図!$A$7:$A$20,FALSE,))</f>
        <v/>
      </c>
      <c r="F29" s="52" t="str">
        <f>IFERROR(VLOOKUP(C29,認定品目団体×品目リスト!A:B,2,FALSE),"")</f>
        <v/>
      </c>
      <c r="G29" s="149"/>
      <c r="H29" s="149"/>
      <c r="I29" s="91"/>
      <c r="J29" s="55"/>
      <c r="K29" s="55"/>
      <c r="L29" s="140"/>
    </row>
    <row r="30" spans="1:12" ht="16.350000000000001" customHeight="1">
      <c r="A30" s="76">
        <v>22</v>
      </c>
      <c r="B30" s="91"/>
      <c r="C30" s="146"/>
      <c r="D30" s="146"/>
      <c r="E30" s="143" t="str">
        <f>IF(IFERROR(_xlfn.XLOOKUP(D30,実施体制図!$B$7:$B$20,実施体制図!$A$7:$A$20,FALSE,),"")=0,"",_xlfn.XLOOKUP(D30,実施体制図!$B$7:$B$20,実施体制図!$A$7:$A$20,FALSE,))</f>
        <v/>
      </c>
      <c r="F30" s="52" t="str">
        <f>IFERROR(VLOOKUP(C30,認定品目団体×品目リスト!A:B,2,FALSE),"")</f>
        <v/>
      </c>
      <c r="G30" s="149"/>
      <c r="H30" s="149"/>
      <c r="I30" s="91"/>
      <c r="J30" s="55"/>
      <c r="K30" s="55"/>
      <c r="L30" s="140"/>
    </row>
    <row r="31" spans="1:12" ht="16.350000000000001" customHeight="1">
      <c r="A31" s="51">
        <v>23</v>
      </c>
      <c r="B31" s="91"/>
      <c r="C31" s="146"/>
      <c r="D31" s="146"/>
      <c r="E31" s="143" t="str">
        <f>IF(IFERROR(_xlfn.XLOOKUP(D31,実施体制図!$B$7:$B$20,実施体制図!$A$7:$A$20,FALSE,),"")=0,"",_xlfn.XLOOKUP(D31,実施体制図!$B$7:$B$20,実施体制図!$A$7:$A$20,FALSE,))</f>
        <v/>
      </c>
      <c r="F31" s="52" t="str">
        <f>IFERROR(VLOOKUP(C31,認定品目団体×品目リスト!A:B,2,FALSE),"")</f>
        <v/>
      </c>
      <c r="G31" s="149"/>
      <c r="H31" s="149"/>
      <c r="I31" s="91"/>
      <c r="J31" s="55"/>
      <c r="K31" s="55"/>
      <c r="L31" s="140"/>
    </row>
    <row r="32" spans="1:12" ht="16.350000000000001" customHeight="1">
      <c r="A32" s="51">
        <v>24</v>
      </c>
      <c r="B32" s="91"/>
      <c r="C32" s="146"/>
      <c r="D32" s="146"/>
      <c r="E32" s="143" t="str">
        <f>IF(IFERROR(_xlfn.XLOOKUP(D32,実施体制図!$B$7:$B$20,実施体制図!$A$7:$A$20,FALSE,),"")=0,"",_xlfn.XLOOKUP(D32,実施体制図!$B$7:$B$20,実施体制図!$A$7:$A$20,FALSE,))</f>
        <v/>
      </c>
      <c r="F32" s="52" t="str">
        <f>IFERROR(VLOOKUP(C32,認定品目団体×品目リスト!A:B,2,FALSE),"")</f>
        <v/>
      </c>
      <c r="G32" s="149"/>
      <c r="H32" s="149"/>
      <c r="I32" s="91"/>
      <c r="J32" s="55"/>
      <c r="K32" s="55"/>
      <c r="L32" s="140"/>
    </row>
    <row r="33" spans="1:12" ht="16.350000000000001" customHeight="1">
      <c r="A33" s="51">
        <v>25</v>
      </c>
      <c r="B33" s="91"/>
      <c r="C33" s="146"/>
      <c r="D33" s="146"/>
      <c r="E33" s="143" t="str">
        <f>IF(IFERROR(_xlfn.XLOOKUP(D33,実施体制図!$B$7:$B$20,実施体制図!$A$7:$A$20,FALSE,),"")=0,"",_xlfn.XLOOKUP(D33,実施体制図!$B$7:$B$20,実施体制図!$A$7:$A$20,FALSE,))</f>
        <v/>
      </c>
      <c r="F33" s="52" t="str">
        <f>IFERROR(VLOOKUP(C33,認定品目団体×品目リスト!A:B,2,FALSE),"")</f>
        <v/>
      </c>
      <c r="G33" s="149"/>
      <c r="H33" s="149"/>
      <c r="I33" s="91"/>
      <c r="J33" s="55"/>
      <c r="K33" s="55"/>
      <c r="L33" s="140"/>
    </row>
    <row r="34" spans="1:12" ht="16.350000000000001" customHeight="1">
      <c r="A34" s="51">
        <v>26</v>
      </c>
      <c r="B34" s="91"/>
      <c r="C34" s="146"/>
      <c r="D34" s="146"/>
      <c r="E34" s="143" t="str">
        <f>IF(IFERROR(_xlfn.XLOOKUP(D34,実施体制図!$B$7:$B$20,実施体制図!$A$7:$A$20,FALSE,),"")=0,"",_xlfn.XLOOKUP(D34,実施体制図!$B$7:$B$20,実施体制図!$A$7:$A$20,FALSE,))</f>
        <v/>
      </c>
      <c r="F34" s="52" t="str">
        <f>IFERROR(VLOOKUP(C34,認定品目団体×品目リスト!A:B,2,FALSE),"")</f>
        <v/>
      </c>
      <c r="G34" s="149"/>
      <c r="H34" s="149"/>
      <c r="I34" s="91"/>
      <c r="J34" s="55"/>
      <c r="K34" s="55"/>
      <c r="L34" s="140"/>
    </row>
    <row r="35" spans="1:12" ht="16.350000000000001" customHeight="1">
      <c r="A35" s="51">
        <v>27</v>
      </c>
      <c r="B35" s="91"/>
      <c r="C35" s="146"/>
      <c r="D35" s="146"/>
      <c r="E35" s="143" t="str">
        <f>IF(IFERROR(_xlfn.XLOOKUP(D35,実施体制図!$B$7:$B$20,実施体制図!$A$7:$A$20,FALSE,),"")=0,"",_xlfn.XLOOKUP(D35,実施体制図!$B$7:$B$20,実施体制図!$A$7:$A$20,FALSE,))</f>
        <v/>
      </c>
      <c r="F35" s="52" t="str">
        <f>IFERROR(VLOOKUP(C35,認定品目団体×品目リスト!A:B,2,FALSE),"")</f>
        <v/>
      </c>
      <c r="G35" s="149"/>
      <c r="H35" s="149"/>
      <c r="I35" s="91"/>
      <c r="J35" s="55"/>
      <c r="K35" s="55"/>
      <c r="L35" s="140"/>
    </row>
    <row r="36" spans="1:12" ht="16.350000000000001" customHeight="1">
      <c r="A36" s="51">
        <v>28</v>
      </c>
      <c r="B36" s="91"/>
      <c r="C36" s="146"/>
      <c r="D36" s="146"/>
      <c r="E36" s="143" t="str">
        <f>IF(IFERROR(_xlfn.XLOOKUP(D36,実施体制図!$B$7:$B$20,実施体制図!$A$7:$A$20,FALSE,),"")=0,"",_xlfn.XLOOKUP(D36,実施体制図!$B$7:$B$20,実施体制図!$A$7:$A$20,FALSE,))</f>
        <v/>
      </c>
      <c r="F36" s="52" t="str">
        <f>IFERROR(VLOOKUP(C36,認定品目団体×品目リスト!A:B,2,FALSE),"")</f>
        <v/>
      </c>
      <c r="G36" s="149"/>
      <c r="H36" s="149"/>
      <c r="I36" s="91"/>
      <c r="J36" s="55"/>
      <c r="K36" s="55"/>
      <c r="L36" s="140"/>
    </row>
    <row r="37" spans="1:12" ht="16.350000000000001" customHeight="1">
      <c r="A37" s="76">
        <v>29</v>
      </c>
      <c r="B37" s="91"/>
      <c r="C37" s="146"/>
      <c r="D37" s="146"/>
      <c r="E37" s="143" t="str">
        <f>IF(IFERROR(_xlfn.XLOOKUP(D37,実施体制図!$B$7:$B$20,実施体制図!$A$7:$A$20,FALSE,),"")=0,"",_xlfn.XLOOKUP(D37,実施体制図!$B$7:$B$20,実施体制図!$A$7:$A$20,FALSE,))</f>
        <v/>
      </c>
      <c r="F37" s="52" t="str">
        <f>IFERROR(VLOOKUP(C37,認定品目団体×品目リスト!A:B,2,FALSE),"")</f>
        <v/>
      </c>
      <c r="G37" s="149"/>
      <c r="H37" s="149"/>
      <c r="I37" s="91"/>
      <c r="J37" s="55"/>
      <c r="K37" s="55"/>
      <c r="L37" s="140"/>
    </row>
    <row r="38" spans="1:12" ht="16.350000000000001" customHeight="1">
      <c r="A38" s="51">
        <v>30</v>
      </c>
      <c r="B38" s="91"/>
      <c r="C38" s="146"/>
      <c r="D38" s="146"/>
      <c r="E38" s="143" t="str">
        <f>IF(IFERROR(_xlfn.XLOOKUP(D38,実施体制図!$B$7:$B$20,実施体制図!$A$7:$A$20,FALSE,),"")=0,"",_xlfn.XLOOKUP(D38,実施体制図!$B$7:$B$20,実施体制図!$A$7:$A$20,FALSE,))</f>
        <v/>
      </c>
      <c r="F38" s="52" t="str">
        <f>IFERROR(VLOOKUP(C38,認定品目団体×品目リスト!A:B,2,FALSE),"")</f>
        <v/>
      </c>
      <c r="G38" s="149"/>
      <c r="H38" s="149"/>
      <c r="I38" s="91"/>
      <c r="J38" s="55"/>
      <c r="K38" s="55"/>
      <c r="L38" s="140"/>
    </row>
    <row r="39" spans="1:12" ht="16.350000000000001" customHeight="1">
      <c r="A39" s="51">
        <v>31</v>
      </c>
      <c r="B39" s="91"/>
      <c r="C39" s="146"/>
      <c r="D39" s="146"/>
      <c r="E39" s="143" t="str">
        <f>IF(IFERROR(_xlfn.XLOOKUP(D39,実施体制図!$B$7:$B$20,実施体制図!$A$7:$A$20,FALSE,),"")=0,"",_xlfn.XLOOKUP(D39,実施体制図!$B$7:$B$20,実施体制図!$A$7:$A$20,FALSE,))</f>
        <v/>
      </c>
      <c r="F39" s="52" t="str">
        <f>IFERROR(VLOOKUP(C39,認定品目団体×品目リスト!A:B,2,FALSE),"")</f>
        <v/>
      </c>
      <c r="G39" s="149"/>
      <c r="H39" s="149"/>
      <c r="I39" s="91"/>
      <c r="J39" s="55"/>
      <c r="K39" s="55"/>
      <c r="L39" s="140"/>
    </row>
    <row r="40" spans="1:12" ht="16.350000000000001" customHeight="1">
      <c r="A40" s="51">
        <v>32</v>
      </c>
      <c r="B40" s="91"/>
      <c r="C40" s="146"/>
      <c r="D40" s="146"/>
      <c r="E40" s="143" t="str">
        <f>IF(IFERROR(_xlfn.XLOOKUP(D40,実施体制図!$B$7:$B$20,実施体制図!$A$7:$A$20,FALSE,),"")=0,"",_xlfn.XLOOKUP(D40,実施体制図!$B$7:$B$20,実施体制図!$A$7:$A$20,FALSE,))</f>
        <v/>
      </c>
      <c r="F40" s="52" t="str">
        <f>IFERROR(VLOOKUP(C40,認定品目団体×品目リスト!A:B,2,FALSE),"")</f>
        <v/>
      </c>
      <c r="G40" s="149"/>
      <c r="H40" s="149"/>
      <c r="I40" s="91"/>
      <c r="J40" s="55"/>
      <c r="K40" s="55"/>
      <c r="L40" s="140"/>
    </row>
    <row r="41" spans="1:12" ht="16.350000000000001" customHeight="1">
      <c r="A41" s="51">
        <v>33</v>
      </c>
      <c r="B41" s="91"/>
      <c r="C41" s="146"/>
      <c r="D41" s="146"/>
      <c r="E41" s="143" t="str">
        <f>IF(IFERROR(_xlfn.XLOOKUP(D41,実施体制図!$B$7:$B$20,実施体制図!$A$7:$A$20,FALSE,),"")=0,"",_xlfn.XLOOKUP(D41,実施体制図!$B$7:$B$20,実施体制図!$A$7:$A$20,FALSE,))</f>
        <v/>
      </c>
      <c r="F41" s="52" t="str">
        <f>IFERROR(VLOOKUP(C41,認定品目団体×品目リスト!A:B,2,FALSE),"")</f>
        <v/>
      </c>
      <c r="G41" s="149"/>
      <c r="H41" s="149"/>
      <c r="I41" s="91"/>
      <c r="J41" s="55"/>
      <c r="K41" s="55"/>
      <c r="L41" s="140"/>
    </row>
    <row r="42" spans="1:12" ht="16.350000000000001" customHeight="1">
      <c r="A42" s="51">
        <v>34</v>
      </c>
      <c r="B42" s="91"/>
      <c r="C42" s="146"/>
      <c r="D42" s="146"/>
      <c r="E42" s="143" t="str">
        <f>IF(IFERROR(_xlfn.XLOOKUP(D42,実施体制図!$B$7:$B$20,実施体制図!$A$7:$A$20,FALSE,),"")=0,"",_xlfn.XLOOKUP(D42,実施体制図!$B$7:$B$20,実施体制図!$A$7:$A$20,FALSE,))</f>
        <v/>
      </c>
      <c r="F42" s="52" t="str">
        <f>IFERROR(VLOOKUP(C42,認定品目団体×品目リスト!A:B,2,FALSE),"")</f>
        <v/>
      </c>
      <c r="G42" s="149"/>
      <c r="H42" s="149"/>
      <c r="I42" s="91"/>
      <c r="J42" s="55"/>
      <c r="K42" s="55"/>
      <c r="L42" s="140"/>
    </row>
    <row r="43" spans="1:12" ht="16.350000000000001" customHeight="1">
      <c r="A43" s="51">
        <v>35</v>
      </c>
      <c r="B43" s="91"/>
      <c r="C43" s="146"/>
      <c r="D43" s="146"/>
      <c r="E43" s="143" t="str">
        <f>IF(IFERROR(_xlfn.XLOOKUP(D43,実施体制図!$B$7:$B$20,実施体制図!$A$7:$A$20,FALSE,),"")=0,"",_xlfn.XLOOKUP(D43,実施体制図!$B$7:$B$20,実施体制図!$A$7:$A$20,FALSE,))</f>
        <v/>
      </c>
      <c r="F43" s="52" t="str">
        <f>IFERROR(VLOOKUP(C43,認定品目団体×品目リスト!A:B,2,FALSE),"")</f>
        <v/>
      </c>
      <c r="G43" s="149"/>
      <c r="H43" s="149"/>
      <c r="I43" s="91"/>
      <c r="J43" s="55"/>
      <c r="K43" s="55"/>
      <c r="L43" s="140"/>
    </row>
    <row r="44" spans="1:12" ht="16.350000000000001" customHeight="1">
      <c r="A44" s="76">
        <v>36</v>
      </c>
      <c r="B44" s="91"/>
      <c r="C44" s="146"/>
      <c r="D44" s="146"/>
      <c r="E44" s="143" t="str">
        <f>IF(IFERROR(_xlfn.XLOOKUP(D44,実施体制図!$B$7:$B$20,実施体制図!$A$7:$A$20,FALSE,),"")=0,"",_xlfn.XLOOKUP(D44,実施体制図!$B$7:$B$20,実施体制図!$A$7:$A$20,FALSE,))</f>
        <v/>
      </c>
      <c r="F44" s="52" t="str">
        <f>IFERROR(VLOOKUP(C44,認定品目団体×品目リスト!A:B,2,FALSE),"")</f>
        <v/>
      </c>
      <c r="G44" s="149"/>
      <c r="H44" s="149"/>
      <c r="I44" s="91"/>
      <c r="J44" s="55"/>
      <c r="K44" s="55"/>
      <c r="L44" s="140"/>
    </row>
    <row r="45" spans="1:12" ht="16.350000000000001" customHeight="1">
      <c r="A45" s="51">
        <v>37</v>
      </c>
      <c r="B45" s="91"/>
      <c r="C45" s="146"/>
      <c r="D45" s="146"/>
      <c r="E45" s="143" t="str">
        <f>IF(IFERROR(_xlfn.XLOOKUP(D45,実施体制図!$B$7:$B$20,実施体制図!$A$7:$A$20,FALSE,),"")=0,"",_xlfn.XLOOKUP(D45,実施体制図!$B$7:$B$20,実施体制図!$A$7:$A$20,FALSE,))</f>
        <v/>
      </c>
      <c r="F45" s="52" t="str">
        <f>IFERROR(VLOOKUP(C45,認定品目団体×品目リスト!A:B,2,FALSE),"")</f>
        <v/>
      </c>
      <c r="G45" s="149"/>
      <c r="H45" s="149"/>
      <c r="I45" s="91"/>
      <c r="J45" s="55"/>
      <c r="K45" s="55"/>
      <c r="L45" s="140"/>
    </row>
    <row r="46" spans="1:12" ht="16.350000000000001" customHeight="1">
      <c r="A46" s="51">
        <v>38</v>
      </c>
      <c r="B46" s="91"/>
      <c r="C46" s="146"/>
      <c r="D46" s="146"/>
      <c r="E46" s="143" t="str">
        <f>IF(IFERROR(_xlfn.XLOOKUP(D46,実施体制図!$B$7:$B$20,実施体制図!$A$7:$A$20,FALSE,),"")=0,"",_xlfn.XLOOKUP(D46,実施体制図!$B$7:$B$20,実施体制図!$A$7:$A$20,FALSE,))</f>
        <v/>
      </c>
      <c r="F46" s="52" t="str">
        <f>IFERROR(VLOOKUP(C46,認定品目団体×品目リスト!A:B,2,FALSE),"")</f>
        <v/>
      </c>
      <c r="G46" s="149"/>
      <c r="H46" s="149"/>
      <c r="I46" s="91"/>
      <c r="J46" s="55"/>
      <c r="K46" s="55"/>
      <c r="L46" s="140"/>
    </row>
    <row r="47" spans="1:12" ht="16.350000000000001" customHeight="1">
      <c r="A47" s="51">
        <v>39</v>
      </c>
      <c r="B47" s="91"/>
      <c r="C47" s="146"/>
      <c r="D47" s="146"/>
      <c r="E47" s="143" t="str">
        <f>IF(IFERROR(_xlfn.XLOOKUP(D47,実施体制図!$B$7:$B$20,実施体制図!$A$7:$A$20,FALSE,),"")=0,"",_xlfn.XLOOKUP(D47,実施体制図!$B$7:$B$20,実施体制図!$A$7:$A$20,FALSE,))</f>
        <v/>
      </c>
      <c r="F47" s="52" t="str">
        <f>IFERROR(VLOOKUP(C47,認定品目団体×品目リスト!A:B,2,FALSE),"")</f>
        <v/>
      </c>
      <c r="G47" s="149"/>
      <c r="H47" s="149"/>
      <c r="I47" s="91"/>
      <c r="J47" s="55"/>
      <c r="K47" s="55"/>
      <c r="L47" s="140"/>
    </row>
    <row r="48" spans="1:12" ht="16.350000000000001" customHeight="1">
      <c r="A48" s="53">
        <v>40</v>
      </c>
      <c r="B48" s="92"/>
      <c r="C48" s="147"/>
      <c r="D48" s="147"/>
      <c r="E48" s="144" t="str">
        <f>IF(IFERROR(_xlfn.XLOOKUP(D48,実施体制図!$B$7:$B$20,実施体制図!$A$7:$A$20,FALSE,),"")=0,"",_xlfn.XLOOKUP(D48,実施体制図!$B$7:$B$20,実施体制図!$A$7:$A$20,FALSE,))</f>
        <v/>
      </c>
      <c r="F48" s="54" t="str">
        <f>IFERROR(VLOOKUP(C48,認定品目団体×品目リスト!A:B,2,FALSE),"")</f>
        <v/>
      </c>
      <c r="G48" s="150"/>
      <c r="H48" s="150"/>
      <c r="I48" s="92"/>
      <c r="J48" s="57"/>
      <c r="K48" s="57"/>
      <c r="L48" s="141"/>
    </row>
  </sheetData>
  <sheetProtection algorithmName="SHA-512" hashValue="6qn9+HoP/4tYMJ7C8zD0HtPpGTY4koSLDj1XYB1/TOsEBzQZOqcSTZUY5lf01pJhUW7drsxDckB6s/mIZCi0cQ==" saltValue="5EMLKjRWOcvpIpIm6ytl9A==" spinCount="100000" sheet="1" objects="1" scenarios="1"/>
  <mergeCells count="13">
    <mergeCell ref="A5:A7"/>
    <mergeCell ref="C5:C7"/>
    <mergeCell ref="F5:F7"/>
    <mergeCell ref="G5:G7"/>
    <mergeCell ref="H5:H7"/>
    <mergeCell ref="D5:D7"/>
    <mergeCell ref="E5:E7"/>
    <mergeCell ref="C2:J2"/>
    <mergeCell ref="C3:J3"/>
    <mergeCell ref="J5:K6"/>
    <mergeCell ref="L5:L7"/>
    <mergeCell ref="B5:B7"/>
    <mergeCell ref="I5:I7"/>
  </mergeCells>
  <phoneticPr fontId="2"/>
  <dataValidations count="2">
    <dataValidation type="list" allowBlank="1" showInputMessage="1" showErrorMessage="1" sqref="G9:G48" xr:uid="{45B32BBD-1F28-478F-9265-CF0253571692}">
      <formula1>INDIRECT(C9)</formula1>
    </dataValidation>
    <dataValidation type="list" allowBlank="1" showInputMessage="1" showErrorMessage="1" sqref="H9:H48" xr:uid="{34BED067-B87B-4257-8CF6-495564BC3129}">
      <formula1>INDIRECT(G9)</formula1>
    </dataValidation>
  </dataValidations>
  <pageMargins left="0.7" right="0.7" top="0.75" bottom="0.75" header="0.3" footer="0.3"/>
  <pageSetup paperSize="9" scale="4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C074F7-AC42-47D6-A6E8-F150BD2B7CC8}">
          <x14:formula1>
            <xm:f>品目×重要市場リスト!$A$2:$A$35</xm:f>
          </x14:formula1>
          <xm:sqref>C9:C48</xm:sqref>
        </x14:dataValidation>
        <x14:dataValidation type="list" allowBlank="1" showInputMessage="1" showErrorMessage="1" xr:uid="{80726433-DFCF-47FE-BF7D-1A29DE03815A}">
          <x14:formula1>
            <xm:f>実施体制図!$B$7:$B$20</xm:f>
          </x14:formula1>
          <xm:sqref>D9:D48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7B32-6A4E-4C99-8D0E-DF8080DC5DB8}">
  <sheetPr>
    <pageSetUpPr fitToPage="1"/>
  </sheetPr>
  <dimension ref="A1:I30"/>
  <sheetViews>
    <sheetView view="pageBreakPreview" zoomScale="85" zoomScaleNormal="100" zoomScaleSheetLayoutView="85" workbookViewId="0">
      <selection activeCell="E10" sqref="E10"/>
    </sheetView>
  </sheetViews>
  <sheetFormatPr defaultColWidth="8.625" defaultRowHeight="20.100000000000001" customHeight="1"/>
  <cols>
    <col min="1" max="1" width="3.125" style="4" customWidth="1"/>
    <col min="2" max="2" width="37" style="4" customWidth="1"/>
    <col min="3" max="3" width="20.125" style="4" customWidth="1"/>
    <col min="4" max="4" width="14.375" style="4" customWidth="1"/>
    <col min="5" max="5" width="20.125" style="10" customWidth="1"/>
    <col min="6" max="6" width="12.125" style="4" customWidth="1"/>
    <col min="7" max="7" width="17.125" style="4" customWidth="1"/>
    <col min="8" max="16384" width="8.625" style="4"/>
  </cols>
  <sheetData>
    <row r="1" spans="1:9" ht="20.100000000000001" customHeight="1">
      <c r="A1" s="5" t="s">
        <v>85</v>
      </c>
      <c r="B1" s="35"/>
    </row>
    <row r="2" spans="1:9" ht="20.100000000000001" customHeight="1">
      <c r="B2" s="169" t="str">
        <f>実施体制図!A2</f>
        <v>取組名</v>
      </c>
      <c r="C2" s="211" t="str">
        <f>実施体制図!B2</f>
        <v>××事業</v>
      </c>
      <c r="D2" s="211"/>
      <c r="E2" s="211"/>
      <c r="F2" s="211"/>
      <c r="G2" s="211"/>
      <c r="H2" s="211"/>
      <c r="I2" s="123" t="s">
        <v>29</v>
      </c>
    </row>
    <row r="3" spans="1:9" ht="20.100000000000001" customHeight="1">
      <c r="B3" s="169" t="str">
        <f>実施体制図!A3</f>
        <v>事業実施主体</v>
      </c>
      <c r="C3" s="211" t="str">
        <f>実施体制図!B3</f>
        <v>株式会社農林水産省</v>
      </c>
      <c r="D3" s="211"/>
      <c r="E3" s="211"/>
      <c r="F3" s="211"/>
      <c r="G3" s="211"/>
      <c r="H3" s="211"/>
    </row>
    <row r="4" spans="1:9" ht="20.100000000000001" customHeight="1">
      <c r="C4" s="17" t="s">
        <v>86</v>
      </c>
      <c r="D4" s="17" t="s">
        <v>87</v>
      </c>
      <c r="E4" s="17" t="s">
        <v>88</v>
      </c>
    </row>
    <row r="5" spans="1:9" ht="20.100000000000001" customHeight="1">
      <c r="B5" s="128" t="s">
        <v>89</v>
      </c>
      <c r="C5" s="129" t="s">
        <v>90</v>
      </c>
      <c r="D5" s="129" t="s">
        <v>91</v>
      </c>
      <c r="E5" s="130" t="s">
        <v>92</v>
      </c>
    </row>
    <row r="6" spans="1:9" ht="20.100000000000001" customHeight="1">
      <c r="B6" s="4" t="s">
        <v>93</v>
      </c>
      <c r="C6" s="6">
        <f>SUMIF(所要額計算書明細!B:B,所要額計算書サマリ!B6,所要額計算書明細!L:L)</f>
        <v>4000000</v>
      </c>
      <c r="D6" s="11">
        <v>1</v>
      </c>
      <c r="E6" s="10">
        <f>INT(C6*D6)</f>
        <v>4000000</v>
      </c>
    </row>
    <row r="7" spans="1:9" ht="20.100000000000001" customHeight="1">
      <c r="B7" s="4" t="s">
        <v>94</v>
      </c>
      <c r="C7" s="6">
        <f>SUMIF(所要額計算書明細!B:B,所要額計算書サマリ!B7,所要額計算書明細!L:L)</f>
        <v>100000</v>
      </c>
      <c r="D7" s="11">
        <v>1</v>
      </c>
      <c r="E7" s="10">
        <f t="shared" ref="E7:E20" si="0">INT(C7*D7)</f>
        <v>100000</v>
      </c>
    </row>
    <row r="8" spans="1:9" ht="20.100000000000001" customHeight="1">
      <c r="B8" s="4" t="s">
        <v>95</v>
      </c>
      <c r="C8" s="6">
        <f>SUMIF(所要額計算書明細!B:B,所要額計算書サマリ!B8,所要額計算書明細!L:L)</f>
        <v>0</v>
      </c>
      <c r="D8" s="11">
        <v>1</v>
      </c>
      <c r="E8" s="10">
        <f t="shared" si="0"/>
        <v>0</v>
      </c>
    </row>
    <row r="9" spans="1:9" ht="20.100000000000001" customHeight="1">
      <c r="B9" s="4" t="s">
        <v>96</v>
      </c>
      <c r="C9" s="6">
        <f>SUMIF(所要額計算書明細!B:B,所要額計算書サマリ!B9,所要額計算書明細!L:L)</f>
        <v>760000</v>
      </c>
      <c r="D9" s="11">
        <v>1</v>
      </c>
      <c r="E9" s="10">
        <f t="shared" si="0"/>
        <v>760000</v>
      </c>
    </row>
    <row r="10" spans="1:9" ht="20.100000000000001" customHeight="1">
      <c r="B10" s="4" t="s">
        <v>97</v>
      </c>
      <c r="C10" s="6">
        <f>SUMIF(所要額計算書明細!B:B,所要額計算書サマリ!B10,所要額計算書明細!L:L)</f>
        <v>0</v>
      </c>
      <c r="D10" s="11">
        <v>1</v>
      </c>
      <c r="E10" s="10">
        <f t="shared" si="0"/>
        <v>0</v>
      </c>
    </row>
    <row r="11" spans="1:9" ht="20.100000000000001" customHeight="1">
      <c r="B11" s="4" t="s">
        <v>98</v>
      </c>
      <c r="C11" s="6">
        <f>SUMIF(所要額計算書明細!B:B,所要額計算書サマリ!B11,所要額計算書明細!L:L)</f>
        <v>0</v>
      </c>
      <c r="D11" s="11">
        <v>1</v>
      </c>
      <c r="E11" s="10">
        <f t="shared" si="0"/>
        <v>0</v>
      </c>
    </row>
    <row r="12" spans="1:9" ht="20.100000000000001" customHeight="1">
      <c r="B12" s="4" t="s">
        <v>99</v>
      </c>
      <c r="C12" s="6">
        <f>SUMIF(所要額計算書明細!B:B,所要額計算書サマリ!B12,所要額計算書明細!L:L)</f>
        <v>0</v>
      </c>
      <c r="D12" s="11">
        <v>1</v>
      </c>
      <c r="E12" s="10">
        <f t="shared" si="0"/>
        <v>0</v>
      </c>
    </row>
    <row r="13" spans="1:9" ht="20.100000000000001" customHeight="1">
      <c r="B13" s="4" t="s">
        <v>100</v>
      </c>
      <c r="C13" s="6">
        <f>SUMIF(所要額計算書明細!B:B,所要額計算書サマリ!B13,所要額計算書明細!L:L)</f>
        <v>0</v>
      </c>
      <c r="D13" s="11">
        <v>1</v>
      </c>
      <c r="E13" s="10">
        <f t="shared" si="0"/>
        <v>0</v>
      </c>
    </row>
    <row r="14" spans="1:9" ht="20.100000000000001" customHeight="1">
      <c r="B14" s="4" t="s">
        <v>101</v>
      </c>
      <c r="C14" s="6">
        <f>SUMIF(所要額計算書明細!B:B,所要額計算書サマリ!B14,所要額計算書明細!L:L)</f>
        <v>0</v>
      </c>
      <c r="D14" s="11">
        <v>1</v>
      </c>
      <c r="E14" s="10">
        <f t="shared" si="0"/>
        <v>0</v>
      </c>
    </row>
    <row r="15" spans="1:9" ht="20.100000000000001" customHeight="1">
      <c r="B15" s="4" t="s">
        <v>102</v>
      </c>
      <c r="C15" s="6">
        <f>SUMIF(所要額計算書明細!B:B,所要額計算書サマリ!B15,所要額計算書明細!L:L)</f>
        <v>50000</v>
      </c>
      <c r="D15" s="11">
        <v>1</v>
      </c>
      <c r="E15" s="10">
        <f t="shared" si="0"/>
        <v>50000</v>
      </c>
    </row>
    <row r="16" spans="1:9" ht="20.100000000000001" customHeight="1">
      <c r="B16" s="4" t="s">
        <v>103</v>
      </c>
      <c r="C16" s="6">
        <f>SUMIF(所要額計算書明細!B:B,所要額計算書サマリ!B16,所要額計算書明細!L:L)</f>
        <v>350000</v>
      </c>
      <c r="D16" s="11">
        <v>0.5</v>
      </c>
      <c r="E16" s="10">
        <f t="shared" si="0"/>
        <v>175000</v>
      </c>
    </row>
    <row r="17" spans="2:7" ht="20.100000000000001" customHeight="1">
      <c r="B17" s="4" t="s">
        <v>104</v>
      </c>
      <c r="C17" s="6">
        <f>SUMIF(所要額計算書明細!B:B,所要額計算書サマリ!B17,所要額計算書明細!L:L)</f>
        <v>1500000</v>
      </c>
      <c r="D17" s="11">
        <v>0.5</v>
      </c>
      <c r="E17" s="10">
        <f t="shared" si="0"/>
        <v>750000</v>
      </c>
    </row>
    <row r="18" spans="2:7" ht="20.100000000000001" customHeight="1">
      <c r="B18" s="4" t="s">
        <v>105</v>
      </c>
      <c r="C18" s="6">
        <f>SUMIF(所要額計算書明細!B:B,所要額計算書サマリ!B18,所要額計算書明細!L:L)</f>
        <v>2850000</v>
      </c>
      <c r="D18" s="11">
        <v>1</v>
      </c>
      <c r="E18" s="10">
        <f>INT(C18*D18)</f>
        <v>2850000</v>
      </c>
    </row>
    <row r="19" spans="2:7" ht="20.100000000000001" customHeight="1">
      <c r="B19" s="4" t="s">
        <v>106</v>
      </c>
      <c r="C19" s="6">
        <f>SUMIF(所要額計算書明細!B:B,所要額計算書サマリ!B19,所要額計算書明細!L:L)</f>
        <v>500000</v>
      </c>
      <c r="D19" s="11">
        <v>0.5</v>
      </c>
      <c r="E19" s="10">
        <f t="shared" si="0"/>
        <v>250000</v>
      </c>
    </row>
    <row r="20" spans="2:7" ht="20.100000000000001" customHeight="1">
      <c r="B20" s="4" t="s">
        <v>107</v>
      </c>
      <c r="C20" s="6">
        <f>SUMIF(所要額計算書明細!B:B,所要額計算書サマリ!B20,所要額計算書明細!L:L)</f>
        <v>0</v>
      </c>
      <c r="D20" s="11">
        <v>1</v>
      </c>
      <c r="E20" s="10">
        <f t="shared" si="0"/>
        <v>0</v>
      </c>
    </row>
    <row r="21" spans="2:7" ht="20.100000000000001" customHeight="1" thickBot="1">
      <c r="B21" s="14"/>
      <c r="C21" s="15"/>
      <c r="D21" s="14"/>
      <c r="E21" s="16"/>
      <c r="G21" s="10"/>
    </row>
    <row r="22" spans="2:7" ht="23.1" customHeight="1" thickTop="1">
      <c r="B22" s="5" t="s">
        <v>77</v>
      </c>
      <c r="C22" s="8">
        <f>SUM(C6:C20)</f>
        <v>10110000</v>
      </c>
      <c r="E22" s="8">
        <f>SUM(E6:E20)</f>
        <v>8935000</v>
      </c>
      <c r="G22" s="10"/>
    </row>
    <row r="23" spans="2:7" ht="23.1" customHeight="1">
      <c r="B23" s="181" t="s">
        <v>406</v>
      </c>
      <c r="C23" s="182">
        <f>所要額計算書明細!L5</f>
        <v>10110000</v>
      </c>
      <c r="D23" s="17"/>
      <c r="E23" s="4"/>
    </row>
    <row r="24" spans="2:7" ht="23.1" customHeight="1">
      <c r="B24" s="181" t="s">
        <v>408</v>
      </c>
      <c r="C24" s="182">
        <f>C22-C23</f>
        <v>0</v>
      </c>
      <c r="D24" s="183" t="s">
        <v>407</v>
      </c>
      <c r="E24" s="4"/>
    </row>
    <row r="25" spans="2:7" ht="23.1" customHeight="1">
      <c r="B25" s="13"/>
      <c r="C25" s="6"/>
      <c r="E25" s="4"/>
    </row>
    <row r="26" spans="2:7" s="7" customFormat="1" ht="23.1" customHeight="1">
      <c r="B26" s="9"/>
      <c r="C26" s="8"/>
      <c r="D26" s="34" t="s">
        <v>108</v>
      </c>
      <c r="E26" s="12">
        <f>入替設備売却申告書!C19</f>
        <v>300000</v>
      </c>
    </row>
    <row r="27" spans="2:7" ht="23.1" customHeight="1">
      <c r="C27" s="6"/>
    </row>
    <row r="28" spans="2:7" ht="23.1" customHeight="1">
      <c r="C28" s="6"/>
      <c r="D28" s="33" t="s">
        <v>109</v>
      </c>
      <c r="E28" s="12">
        <f>E22-E26</f>
        <v>8635000</v>
      </c>
    </row>
    <row r="29" spans="2:7" ht="23.1" customHeight="1">
      <c r="D29" s="13" t="s">
        <v>110</v>
      </c>
      <c r="E29" s="10">
        <v>10000000</v>
      </c>
    </row>
    <row r="30" spans="2:7" ht="23.1" customHeight="1">
      <c r="D30" s="13" t="s">
        <v>111</v>
      </c>
      <c r="E30" s="10">
        <f>E29-E28</f>
        <v>1365000</v>
      </c>
      <c r="F30" s="17" t="s">
        <v>112</v>
      </c>
    </row>
  </sheetData>
  <sheetProtection algorithmName="SHA-512" hashValue="WZZBeGL+dOduMXhVRs4CP4WErOb80A2APx5Bts+ub4deuWsRmu2uz4BurvCIoHmheLLungv516lYJHawESkMnQ==" saltValue="nPHvr4TO1Yr2EW6z4UD2cQ==" spinCount="100000" sheet="1" objects="1" scenarios="1"/>
  <mergeCells count="2">
    <mergeCell ref="C2:H2"/>
    <mergeCell ref="C3:H3"/>
  </mergeCells>
  <phoneticPr fontId="2"/>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6FFE-3AA4-40C5-9484-31A0280B0BD6}">
  <sheetPr>
    <pageSetUpPr fitToPage="1"/>
  </sheetPr>
  <dimension ref="A1:M124"/>
  <sheetViews>
    <sheetView view="pageBreakPreview" topLeftCell="B1" zoomScale="85" zoomScaleNormal="100" zoomScaleSheetLayoutView="85" workbookViewId="0">
      <selection activeCell="G16" sqref="G16"/>
    </sheetView>
  </sheetViews>
  <sheetFormatPr defaultColWidth="8.625" defaultRowHeight="16.5"/>
  <cols>
    <col min="1" max="1" width="4.125" style="40" customWidth="1"/>
    <col min="2" max="2" width="41.125" style="40" customWidth="1"/>
    <col min="3" max="3" width="19.5" style="40" customWidth="1"/>
    <col min="4" max="4" width="30.625" style="40" customWidth="1"/>
    <col min="5" max="5" width="16.375" style="40" customWidth="1"/>
    <col min="6" max="6" width="14.1875" style="40" customWidth="1"/>
    <col min="7" max="7" width="11.5" style="40" customWidth="1"/>
    <col min="8" max="8" width="14.1875" style="40" customWidth="1"/>
    <col min="9" max="9" width="17.625" style="40" customWidth="1"/>
    <col min="10" max="10" width="16.375" style="41" customWidth="1"/>
    <col min="11" max="11" width="17.625" style="42" customWidth="1"/>
    <col min="12" max="12" width="17.625" style="3" customWidth="1"/>
    <col min="13" max="13" width="24.125" style="40" customWidth="1"/>
    <col min="14" max="16384" width="8.625" style="40"/>
  </cols>
  <sheetData>
    <row r="1" spans="1:13">
      <c r="A1" s="2" t="s">
        <v>113</v>
      </c>
      <c r="B1" s="1"/>
      <c r="C1" s="1"/>
      <c r="D1" s="39"/>
      <c r="M1" s="39"/>
    </row>
    <row r="2" spans="1:13">
      <c r="A2" s="2"/>
      <c r="B2" s="170" t="str">
        <f>実施体制図!A2</f>
        <v>取組名</v>
      </c>
      <c r="C2" s="219" t="str">
        <f>実施体制図!B2</f>
        <v>××事業</v>
      </c>
      <c r="D2" s="219"/>
      <c r="E2" s="219"/>
      <c r="F2" s="219"/>
      <c r="G2" s="171" t="s">
        <v>29</v>
      </c>
      <c r="M2" s="39"/>
    </row>
    <row r="3" spans="1:13">
      <c r="A3" s="2"/>
      <c r="B3" s="170" t="str">
        <f>実施体制図!A3</f>
        <v>事業実施主体</v>
      </c>
      <c r="C3" s="219" t="str">
        <f>実施体制図!B3</f>
        <v>株式会社農林水産省</v>
      </c>
      <c r="D3" s="219"/>
      <c r="E3" s="219"/>
      <c r="F3" s="219"/>
      <c r="G3" s="132"/>
      <c r="M3" s="39"/>
    </row>
    <row r="4" spans="1:13">
      <c r="A4" s="2"/>
      <c r="B4" s="178"/>
      <c r="C4" s="178"/>
      <c r="D4" s="178"/>
      <c r="E4" s="178"/>
      <c r="F4" s="178"/>
      <c r="G4" s="132"/>
      <c r="I4" s="180" t="s">
        <v>405</v>
      </c>
      <c r="L4" s="180" t="s">
        <v>405</v>
      </c>
      <c r="M4" s="39"/>
    </row>
    <row r="5" spans="1:13">
      <c r="A5" s="43"/>
      <c r="B5" s="43"/>
      <c r="C5" s="43"/>
      <c r="D5" s="43"/>
      <c r="E5" s="218" t="s">
        <v>114</v>
      </c>
      <c r="F5" s="218"/>
      <c r="G5" s="218" t="s">
        <v>115</v>
      </c>
      <c r="H5" s="218"/>
      <c r="I5" s="179">
        <f>SUM(I8:I123)</f>
        <v>10260000</v>
      </c>
      <c r="J5" s="74"/>
      <c r="K5" s="44"/>
      <c r="L5" s="179">
        <f>SUM(L8:L123)</f>
        <v>10110000</v>
      </c>
    </row>
    <row r="6" spans="1:13">
      <c r="A6" s="74"/>
      <c r="B6" s="135" t="s">
        <v>116</v>
      </c>
      <c r="C6" s="135" t="s">
        <v>117</v>
      </c>
      <c r="D6" s="135" t="s">
        <v>118</v>
      </c>
      <c r="E6" s="137" t="s">
        <v>114</v>
      </c>
      <c r="F6" s="134" t="s">
        <v>120</v>
      </c>
      <c r="G6" s="138" t="s">
        <v>121</v>
      </c>
      <c r="H6" s="134" t="s">
        <v>120</v>
      </c>
      <c r="I6" s="135" t="s">
        <v>119</v>
      </c>
      <c r="J6" s="135" t="s">
        <v>122</v>
      </c>
      <c r="K6" s="136" t="s">
        <v>123</v>
      </c>
      <c r="L6" s="137" t="s">
        <v>90</v>
      </c>
      <c r="M6" s="165" t="s">
        <v>124</v>
      </c>
    </row>
    <row r="7" spans="1:13" s="32" customFormat="1" ht="12.4" thickBot="1">
      <c r="A7" s="153"/>
      <c r="B7" s="154" t="s">
        <v>60</v>
      </c>
      <c r="C7" s="154" t="s">
        <v>64</v>
      </c>
      <c r="D7" s="154" t="s">
        <v>64</v>
      </c>
      <c r="E7" s="155" t="s">
        <v>126</v>
      </c>
      <c r="F7" s="154" t="s">
        <v>64</v>
      </c>
      <c r="G7" s="155" t="s">
        <v>126</v>
      </c>
      <c r="H7" s="154" t="s">
        <v>64</v>
      </c>
      <c r="I7" s="154" t="s">
        <v>125</v>
      </c>
      <c r="J7" s="154" t="s">
        <v>127</v>
      </c>
      <c r="K7" s="155" t="s">
        <v>128</v>
      </c>
      <c r="L7" s="154" t="s">
        <v>125</v>
      </c>
      <c r="M7" s="154" t="s">
        <v>62</v>
      </c>
    </row>
    <row r="8" spans="1:13" ht="16.899999999999999" thickTop="1">
      <c r="A8" s="45"/>
      <c r="B8" s="160" t="s">
        <v>129</v>
      </c>
      <c r="C8" s="93" t="s">
        <v>130</v>
      </c>
      <c r="D8" s="94" t="s">
        <v>131</v>
      </c>
      <c r="E8" s="58">
        <v>5000</v>
      </c>
      <c r="F8" s="102" t="s">
        <v>132</v>
      </c>
      <c r="G8" s="62">
        <v>500</v>
      </c>
      <c r="H8" s="105" t="s">
        <v>133</v>
      </c>
      <c r="I8" s="20">
        <f>E8*G8</f>
        <v>2500000</v>
      </c>
      <c r="J8" s="156"/>
      <c r="K8" s="67"/>
      <c r="L8" s="24">
        <f>IF(J8="",I8,INT(I8*(1-K8)))</f>
        <v>2500000</v>
      </c>
      <c r="M8" s="93"/>
    </row>
    <row r="9" spans="1:13">
      <c r="A9" s="118"/>
      <c r="B9" s="161" t="s">
        <v>93</v>
      </c>
      <c r="C9" s="119" t="s">
        <v>130</v>
      </c>
      <c r="D9" s="96" t="s">
        <v>134</v>
      </c>
      <c r="E9" s="59">
        <v>3000</v>
      </c>
      <c r="F9" s="103" t="s">
        <v>132</v>
      </c>
      <c r="G9" s="63">
        <v>500</v>
      </c>
      <c r="H9" s="106" t="s">
        <v>133</v>
      </c>
      <c r="I9" s="21">
        <f t="shared" ref="I9:I123" si="0">E9*G9</f>
        <v>1500000</v>
      </c>
      <c r="J9" s="157"/>
      <c r="K9" s="68"/>
      <c r="L9" s="25">
        <f t="shared" ref="L9:L123" si="1">IF(J9="",I9,INT(I9*(1-K9)))</f>
        <v>1500000</v>
      </c>
      <c r="M9" s="95"/>
    </row>
    <row r="10" spans="1:13">
      <c r="A10" s="46"/>
      <c r="B10" s="162" t="s">
        <v>135</v>
      </c>
      <c r="C10" s="98" t="s">
        <v>136</v>
      </c>
      <c r="D10" s="97" t="s">
        <v>137</v>
      </c>
      <c r="E10" s="60">
        <v>20000</v>
      </c>
      <c r="F10" s="103" t="s">
        <v>138</v>
      </c>
      <c r="G10" s="64">
        <v>5</v>
      </c>
      <c r="H10" s="107" t="s">
        <v>139</v>
      </c>
      <c r="I10" s="22">
        <f t="shared" si="0"/>
        <v>100000</v>
      </c>
      <c r="J10" s="158"/>
      <c r="K10" s="69"/>
      <c r="L10" s="26">
        <f t="shared" si="1"/>
        <v>100000</v>
      </c>
      <c r="M10" s="98"/>
    </row>
    <row r="11" spans="1:13">
      <c r="A11" s="46"/>
      <c r="B11" s="163" t="s">
        <v>140</v>
      </c>
      <c r="C11" s="98"/>
      <c r="D11" s="97"/>
      <c r="E11" s="60"/>
      <c r="F11" s="103"/>
      <c r="G11" s="64"/>
      <c r="H11" s="107"/>
      <c r="I11" s="22">
        <f t="shared" si="0"/>
        <v>0</v>
      </c>
      <c r="J11" s="158"/>
      <c r="K11" s="69"/>
      <c r="L11" s="26">
        <f t="shared" si="1"/>
        <v>0</v>
      </c>
      <c r="M11" s="98"/>
    </row>
    <row r="12" spans="1:13">
      <c r="A12" s="46"/>
      <c r="B12" s="163" t="s">
        <v>141</v>
      </c>
      <c r="C12" s="98" t="s">
        <v>136</v>
      </c>
      <c r="D12" s="97" t="s">
        <v>142</v>
      </c>
      <c r="E12" s="60">
        <v>2000</v>
      </c>
      <c r="F12" s="103" t="s">
        <v>138</v>
      </c>
      <c r="G12" s="64">
        <v>5</v>
      </c>
      <c r="H12" s="107" t="s">
        <v>139</v>
      </c>
      <c r="I12" s="22">
        <f t="shared" si="0"/>
        <v>10000</v>
      </c>
      <c r="J12" s="158"/>
      <c r="K12" s="69"/>
      <c r="L12" s="26">
        <f t="shared" si="1"/>
        <v>10000</v>
      </c>
      <c r="M12" s="98"/>
    </row>
    <row r="13" spans="1:13">
      <c r="A13" s="46"/>
      <c r="B13" s="163" t="s">
        <v>141</v>
      </c>
      <c r="C13" s="98" t="s">
        <v>136</v>
      </c>
      <c r="D13" s="97" t="s">
        <v>143</v>
      </c>
      <c r="E13" s="60">
        <v>30000</v>
      </c>
      <c r="F13" s="103" t="s">
        <v>138</v>
      </c>
      <c r="G13" s="65">
        <v>5</v>
      </c>
      <c r="H13" s="107" t="s">
        <v>139</v>
      </c>
      <c r="I13" s="22">
        <f t="shared" si="0"/>
        <v>150000</v>
      </c>
      <c r="J13" s="158"/>
      <c r="K13" s="69"/>
      <c r="L13" s="26">
        <f t="shared" si="1"/>
        <v>150000</v>
      </c>
      <c r="M13" s="98"/>
    </row>
    <row r="14" spans="1:13">
      <c r="A14" s="46"/>
      <c r="B14" s="163" t="s">
        <v>141</v>
      </c>
      <c r="C14" s="98" t="s">
        <v>136</v>
      </c>
      <c r="D14" s="97" t="s">
        <v>144</v>
      </c>
      <c r="E14" s="60">
        <v>300000</v>
      </c>
      <c r="F14" s="103" t="s">
        <v>138</v>
      </c>
      <c r="G14" s="65">
        <v>2</v>
      </c>
      <c r="H14" s="107" t="s">
        <v>139</v>
      </c>
      <c r="I14" s="22">
        <f t="shared" si="0"/>
        <v>600000</v>
      </c>
      <c r="J14" s="158"/>
      <c r="K14" s="69"/>
      <c r="L14" s="26">
        <f t="shared" si="1"/>
        <v>600000</v>
      </c>
      <c r="M14" s="98"/>
    </row>
    <row r="15" spans="1:13">
      <c r="A15" s="46"/>
      <c r="B15" s="163" t="s">
        <v>97</v>
      </c>
      <c r="C15" s="98"/>
      <c r="D15" s="97"/>
      <c r="E15" s="60"/>
      <c r="F15" s="103"/>
      <c r="G15" s="64"/>
      <c r="H15" s="107"/>
      <c r="I15" s="22">
        <f t="shared" si="0"/>
        <v>0</v>
      </c>
      <c r="J15" s="158"/>
      <c r="K15" s="69"/>
      <c r="L15" s="26">
        <f t="shared" si="1"/>
        <v>0</v>
      </c>
      <c r="M15" s="98"/>
    </row>
    <row r="16" spans="1:13">
      <c r="A16" s="46"/>
      <c r="B16" s="163" t="s">
        <v>98</v>
      </c>
      <c r="C16" s="98"/>
      <c r="D16" s="97"/>
      <c r="E16" s="60"/>
      <c r="F16" s="103"/>
      <c r="G16" s="64"/>
      <c r="H16" s="108"/>
      <c r="I16" s="22">
        <f t="shared" si="0"/>
        <v>0</v>
      </c>
      <c r="J16" s="158"/>
      <c r="K16" s="69"/>
      <c r="L16" s="26">
        <f t="shared" si="1"/>
        <v>0</v>
      </c>
      <c r="M16" s="98"/>
    </row>
    <row r="17" spans="1:13">
      <c r="A17" s="46"/>
      <c r="B17" s="163" t="s">
        <v>99</v>
      </c>
      <c r="C17" s="98"/>
      <c r="D17" s="97"/>
      <c r="E17" s="60"/>
      <c r="F17" s="103"/>
      <c r="G17" s="64"/>
      <c r="H17" s="108"/>
      <c r="I17" s="22">
        <f t="shared" si="0"/>
        <v>0</v>
      </c>
      <c r="J17" s="158"/>
      <c r="K17" s="69"/>
      <c r="L17" s="26">
        <f t="shared" si="1"/>
        <v>0</v>
      </c>
      <c r="M17" s="98"/>
    </row>
    <row r="18" spans="1:13">
      <c r="A18" s="46"/>
      <c r="B18" s="163" t="s">
        <v>100</v>
      </c>
      <c r="C18" s="98"/>
      <c r="D18" s="97"/>
      <c r="E18" s="60"/>
      <c r="F18" s="103"/>
      <c r="G18" s="64"/>
      <c r="H18" s="108"/>
      <c r="I18" s="22">
        <f t="shared" si="0"/>
        <v>0</v>
      </c>
      <c r="J18" s="158"/>
      <c r="K18" s="69"/>
      <c r="L18" s="26">
        <f t="shared" si="1"/>
        <v>0</v>
      </c>
      <c r="M18" s="98"/>
    </row>
    <row r="19" spans="1:13">
      <c r="A19" s="46"/>
      <c r="B19" s="163" t="s">
        <v>145</v>
      </c>
      <c r="C19" s="98"/>
      <c r="D19" s="97"/>
      <c r="E19" s="60"/>
      <c r="F19" s="103"/>
      <c r="G19" s="64"/>
      <c r="H19" s="108"/>
      <c r="I19" s="22">
        <f t="shared" si="0"/>
        <v>0</v>
      </c>
      <c r="J19" s="158"/>
      <c r="K19" s="69"/>
      <c r="L19" s="26">
        <f t="shared" si="1"/>
        <v>0</v>
      </c>
      <c r="M19" s="98"/>
    </row>
    <row r="20" spans="1:13">
      <c r="A20" s="46"/>
      <c r="B20" s="163" t="s">
        <v>102</v>
      </c>
      <c r="C20" s="98" t="s">
        <v>136</v>
      </c>
      <c r="D20" s="97" t="s">
        <v>388</v>
      </c>
      <c r="E20" s="60">
        <v>5000</v>
      </c>
      <c r="F20" s="103" t="s">
        <v>147</v>
      </c>
      <c r="G20" s="64">
        <v>10</v>
      </c>
      <c r="H20" s="109" t="s">
        <v>148</v>
      </c>
      <c r="I20" s="22">
        <f t="shared" si="0"/>
        <v>50000</v>
      </c>
      <c r="J20" s="158"/>
      <c r="K20" s="69"/>
      <c r="L20" s="26">
        <f t="shared" si="1"/>
        <v>50000</v>
      </c>
      <c r="M20" s="98"/>
    </row>
    <row r="21" spans="1:13">
      <c r="A21" s="46"/>
      <c r="B21" s="163" t="s">
        <v>103</v>
      </c>
      <c r="C21" s="98" t="s">
        <v>403</v>
      </c>
      <c r="D21" s="97" t="s">
        <v>387</v>
      </c>
      <c r="E21" s="60">
        <v>500000</v>
      </c>
      <c r="F21" s="103" t="s">
        <v>149</v>
      </c>
      <c r="G21" s="64">
        <v>1</v>
      </c>
      <c r="H21" s="108" t="s">
        <v>150</v>
      </c>
      <c r="I21" s="22">
        <f t="shared" si="0"/>
        <v>500000</v>
      </c>
      <c r="J21" s="158" t="s">
        <v>16</v>
      </c>
      <c r="K21" s="69">
        <v>0.3</v>
      </c>
      <c r="L21" s="26">
        <f>IF(J21="",I21,INT(I21*(1-K21)))</f>
        <v>350000</v>
      </c>
      <c r="M21" s="98"/>
    </row>
    <row r="22" spans="1:13">
      <c r="A22" s="46"/>
      <c r="B22" s="163" t="s">
        <v>104</v>
      </c>
      <c r="C22" s="98" t="s">
        <v>151</v>
      </c>
      <c r="D22" s="97" t="s">
        <v>152</v>
      </c>
      <c r="E22" s="60">
        <v>150000</v>
      </c>
      <c r="F22" s="103" t="s">
        <v>147</v>
      </c>
      <c r="G22" s="65">
        <v>10</v>
      </c>
      <c r="H22" s="174" t="s">
        <v>148</v>
      </c>
      <c r="I22" s="22">
        <f t="shared" si="0"/>
        <v>1500000</v>
      </c>
      <c r="J22" s="158"/>
      <c r="K22" s="69"/>
      <c r="L22" s="26">
        <f t="shared" si="1"/>
        <v>1500000</v>
      </c>
      <c r="M22" s="98"/>
    </row>
    <row r="23" spans="1:13">
      <c r="A23" s="46"/>
      <c r="B23" s="163" t="s">
        <v>153</v>
      </c>
      <c r="C23" s="98" t="s">
        <v>136</v>
      </c>
      <c r="D23" s="99" t="s">
        <v>386</v>
      </c>
      <c r="E23" s="60">
        <v>18000</v>
      </c>
      <c r="F23" s="103" t="s">
        <v>154</v>
      </c>
      <c r="G23" s="64">
        <v>50</v>
      </c>
      <c r="H23" s="108" t="s">
        <v>155</v>
      </c>
      <c r="I23" s="22">
        <f t="shared" si="0"/>
        <v>900000</v>
      </c>
      <c r="J23" s="158"/>
      <c r="K23" s="69"/>
      <c r="L23" s="26">
        <f t="shared" si="1"/>
        <v>900000</v>
      </c>
      <c r="M23" s="98"/>
    </row>
    <row r="24" spans="1:13">
      <c r="A24" s="46"/>
      <c r="B24" s="163" t="s">
        <v>153</v>
      </c>
      <c r="C24" s="98" t="s">
        <v>136</v>
      </c>
      <c r="D24" s="173" t="s">
        <v>386</v>
      </c>
      <c r="E24" s="60">
        <v>12000</v>
      </c>
      <c r="F24" s="103" t="s">
        <v>154</v>
      </c>
      <c r="G24" s="64">
        <v>50</v>
      </c>
      <c r="H24" s="108" t="s">
        <v>155</v>
      </c>
      <c r="I24" s="22">
        <f t="shared" si="0"/>
        <v>600000</v>
      </c>
      <c r="J24" s="158"/>
      <c r="K24" s="69"/>
      <c r="L24" s="26">
        <f t="shared" si="1"/>
        <v>600000</v>
      </c>
      <c r="M24" s="98"/>
    </row>
    <row r="25" spans="1:13">
      <c r="A25" s="46"/>
      <c r="B25" s="163" t="s">
        <v>106</v>
      </c>
      <c r="C25" s="98" t="s">
        <v>136</v>
      </c>
      <c r="D25" s="97" t="s">
        <v>146</v>
      </c>
      <c r="E25" s="60">
        <v>500000</v>
      </c>
      <c r="F25" s="103" t="s">
        <v>149</v>
      </c>
      <c r="G25" s="64">
        <v>1</v>
      </c>
      <c r="H25" s="109" t="s">
        <v>150</v>
      </c>
      <c r="I25" s="22">
        <f t="shared" si="0"/>
        <v>500000</v>
      </c>
      <c r="J25" s="158"/>
      <c r="K25" s="69"/>
      <c r="L25" s="26">
        <f t="shared" si="1"/>
        <v>500000</v>
      </c>
      <c r="M25" s="98"/>
    </row>
    <row r="26" spans="1:13">
      <c r="A26" s="46"/>
      <c r="B26" s="163" t="s">
        <v>107</v>
      </c>
      <c r="C26" s="98"/>
      <c r="D26" s="97"/>
      <c r="E26" s="60"/>
      <c r="F26" s="103"/>
      <c r="G26" s="64"/>
      <c r="H26" s="107"/>
      <c r="I26" s="22">
        <f t="shared" si="0"/>
        <v>0</v>
      </c>
      <c r="J26" s="158"/>
      <c r="K26" s="69"/>
      <c r="L26" s="26">
        <f t="shared" si="1"/>
        <v>0</v>
      </c>
      <c r="M26" s="98"/>
    </row>
    <row r="27" spans="1:13">
      <c r="A27" s="46"/>
      <c r="B27" s="163" t="s">
        <v>156</v>
      </c>
      <c r="C27" s="98"/>
      <c r="D27" s="99"/>
      <c r="E27" s="60"/>
      <c r="F27" s="103"/>
      <c r="G27" s="64"/>
      <c r="H27" s="108"/>
      <c r="I27" s="22">
        <f t="shared" si="0"/>
        <v>0</v>
      </c>
      <c r="J27" s="158"/>
      <c r="K27" s="69"/>
      <c r="L27" s="26">
        <f t="shared" si="1"/>
        <v>0</v>
      </c>
      <c r="M27" s="98"/>
    </row>
    <row r="28" spans="1:13">
      <c r="A28" s="46"/>
      <c r="B28" s="163" t="s">
        <v>153</v>
      </c>
      <c r="C28" s="98" t="s">
        <v>385</v>
      </c>
      <c r="D28" s="99" t="s">
        <v>389</v>
      </c>
      <c r="E28" s="60">
        <v>25000</v>
      </c>
      <c r="F28" s="103" t="s">
        <v>392</v>
      </c>
      <c r="G28" s="64">
        <v>30</v>
      </c>
      <c r="H28" s="109" t="s">
        <v>133</v>
      </c>
      <c r="I28" s="22">
        <f>E28*G28</f>
        <v>750000</v>
      </c>
      <c r="J28" s="158"/>
      <c r="K28" s="69"/>
      <c r="L28" s="26">
        <f t="shared" si="1"/>
        <v>750000</v>
      </c>
      <c r="M28" s="98"/>
    </row>
    <row r="29" spans="1:13">
      <c r="A29" s="46"/>
      <c r="B29" s="163" t="s">
        <v>153</v>
      </c>
      <c r="C29" s="98" t="s">
        <v>385</v>
      </c>
      <c r="D29" s="99" t="s">
        <v>390</v>
      </c>
      <c r="E29" s="60">
        <v>400000</v>
      </c>
      <c r="F29" s="103" t="s">
        <v>149</v>
      </c>
      <c r="G29" s="64">
        <v>1</v>
      </c>
      <c r="H29" s="109" t="s">
        <v>150</v>
      </c>
      <c r="I29" s="22">
        <f t="shared" si="0"/>
        <v>400000</v>
      </c>
      <c r="J29" s="158"/>
      <c r="K29" s="69"/>
      <c r="L29" s="26">
        <f t="shared" si="1"/>
        <v>400000</v>
      </c>
      <c r="M29" s="98"/>
    </row>
    <row r="30" spans="1:13">
      <c r="A30" s="46"/>
      <c r="B30" s="163" t="s">
        <v>153</v>
      </c>
      <c r="C30" s="98" t="s">
        <v>385</v>
      </c>
      <c r="D30" s="173" t="s">
        <v>391</v>
      </c>
      <c r="E30" s="60">
        <v>200000</v>
      </c>
      <c r="F30" s="175" t="s">
        <v>149</v>
      </c>
      <c r="G30" s="65">
        <v>1</v>
      </c>
      <c r="H30" s="174" t="s">
        <v>150</v>
      </c>
      <c r="I30" s="22">
        <f t="shared" si="0"/>
        <v>200000</v>
      </c>
      <c r="J30" s="158"/>
      <c r="K30" s="69"/>
      <c r="L30" s="26">
        <f t="shared" si="1"/>
        <v>200000</v>
      </c>
      <c r="M30" s="98"/>
    </row>
    <row r="31" spans="1:13">
      <c r="A31" s="46"/>
      <c r="B31" s="163"/>
      <c r="C31" s="98"/>
      <c r="D31" s="99"/>
      <c r="E31" s="60"/>
      <c r="F31" s="103"/>
      <c r="G31" s="64"/>
      <c r="H31" s="109"/>
      <c r="I31" s="22">
        <f t="shared" si="0"/>
        <v>0</v>
      </c>
      <c r="J31" s="158"/>
      <c r="K31" s="69"/>
      <c r="L31" s="26">
        <f t="shared" si="1"/>
        <v>0</v>
      </c>
      <c r="M31" s="98"/>
    </row>
    <row r="32" spans="1:13">
      <c r="A32" s="46"/>
      <c r="B32" s="163"/>
      <c r="C32" s="98"/>
      <c r="D32" s="99"/>
      <c r="E32" s="60"/>
      <c r="F32" s="103"/>
      <c r="G32" s="64"/>
      <c r="H32" s="109"/>
      <c r="I32" s="22">
        <f t="shared" si="0"/>
        <v>0</v>
      </c>
      <c r="J32" s="158"/>
      <c r="K32" s="69"/>
      <c r="L32" s="26">
        <f t="shared" si="1"/>
        <v>0</v>
      </c>
      <c r="M32" s="98"/>
    </row>
    <row r="33" spans="1:13">
      <c r="A33" s="46"/>
      <c r="B33" s="163"/>
      <c r="C33" s="98"/>
      <c r="D33" s="99"/>
      <c r="E33" s="60"/>
      <c r="F33" s="103"/>
      <c r="G33" s="64"/>
      <c r="H33" s="109"/>
      <c r="I33" s="22">
        <f t="shared" si="0"/>
        <v>0</v>
      </c>
      <c r="J33" s="158"/>
      <c r="K33" s="69"/>
      <c r="L33" s="26">
        <f t="shared" si="1"/>
        <v>0</v>
      </c>
      <c r="M33" s="98"/>
    </row>
    <row r="34" spans="1:13">
      <c r="A34" s="46"/>
      <c r="B34" s="163"/>
      <c r="C34" s="98"/>
      <c r="D34" s="99"/>
      <c r="E34" s="60"/>
      <c r="F34" s="103"/>
      <c r="G34" s="64"/>
      <c r="H34" s="109"/>
      <c r="I34" s="22">
        <f t="shared" si="0"/>
        <v>0</v>
      </c>
      <c r="J34" s="158"/>
      <c r="K34" s="69"/>
      <c r="L34" s="26">
        <f t="shared" si="1"/>
        <v>0</v>
      </c>
      <c r="M34" s="98"/>
    </row>
    <row r="35" spans="1:13">
      <c r="A35" s="46"/>
      <c r="B35" s="163"/>
      <c r="C35" s="98"/>
      <c r="D35" s="99"/>
      <c r="E35" s="60"/>
      <c r="F35" s="103"/>
      <c r="G35" s="64"/>
      <c r="H35" s="109"/>
      <c r="I35" s="22">
        <f t="shared" si="0"/>
        <v>0</v>
      </c>
      <c r="J35" s="158"/>
      <c r="K35" s="69"/>
      <c r="L35" s="26">
        <f t="shared" si="1"/>
        <v>0</v>
      </c>
      <c r="M35" s="98"/>
    </row>
    <row r="36" spans="1:13">
      <c r="A36" s="46"/>
      <c r="B36" s="163"/>
      <c r="C36" s="98"/>
      <c r="D36" s="99"/>
      <c r="E36" s="60"/>
      <c r="F36" s="103"/>
      <c r="G36" s="64"/>
      <c r="H36" s="109"/>
      <c r="I36" s="22">
        <f t="shared" si="0"/>
        <v>0</v>
      </c>
      <c r="J36" s="158"/>
      <c r="K36" s="69"/>
      <c r="L36" s="26">
        <f t="shared" si="1"/>
        <v>0</v>
      </c>
      <c r="M36" s="98"/>
    </row>
    <row r="37" spans="1:13">
      <c r="A37" s="46"/>
      <c r="B37" s="163"/>
      <c r="C37" s="98"/>
      <c r="D37" s="99"/>
      <c r="E37" s="60"/>
      <c r="F37" s="103"/>
      <c r="G37" s="64"/>
      <c r="H37" s="109"/>
      <c r="I37" s="22">
        <f t="shared" si="0"/>
        <v>0</v>
      </c>
      <c r="J37" s="158"/>
      <c r="K37" s="69"/>
      <c r="L37" s="26">
        <f t="shared" si="1"/>
        <v>0</v>
      </c>
      <c r="M37" s="98"/>
    </row>
    <row r="38" spans="1:13">
      <c r="A38" s="46"/>
      <c r="B38" s="163"/>
      <c r="C38" s="98"/>
      <c r="D38" s="99"/>
      <c r="E38" s="60"/>
      <c r="F38" s="103"/>
      <c r="G38" s="64"/>
      <c r="H38" s="109"/>
      <c r="I38" s="22">
        <f t="shared" si="0"/>
        <v>0</v>
      </c>
      <c r="J38" s="158"/>
      <c r="K38" s="69"/>
      <c r="L38" s="26">
        <f t="shared" si="1"/>
        <v>0</v>
      </c>
      <c r="M38" s="98"/>
    </row>
    <row r="39" spans="1:13">
      <c r="A39" s="46"/>
      <c r="B39" s="163"/>
      <c r="C39" s="98"/>
      <c r="D39" s="99"/>
      <c r="E39" s="60"/>
      <c r="F39" s="103"/>
      <c r="G39" s="64"/>
      <c r="H39" s="109"/>
      <c r="I39" s="22">
        <f t="shared" si="0"/>
        <v>0</v>
      </c>
      <c r="J39" s="158"/>
      <c r="K39" s="69"/>
      <c r="L39" s="26">
        <f t="shared" si="1"/>
        <v>0</v>
      </c>
      <c r="M39" s="98"/>
    </row>
    <row r="40" spans="1:13">
      <c r="A40" s="46"/>
      <c r="B40" s="163"/>
      <c r="C40" s="98"/>
      <c r="D40" s="99"/>
      <c r="E40" s="60"/>
      <c r="F40" s="103"/>
      <c r="G40" s="64"/>
      <c r="H40" s="109"/>
      <c r="I40" s="22">
        <f t="shared" si="0"/>
        <v>0</v>
      </c>
      <c r="J40" s="158"/>
      <c r="K40" s="69"/>
      <c r="L40" s="26">
        <f t="shared" si="1"/>
        <v>0</v>
      </c>
      <c r="M40" s="98"/>
    </row>
    <row r="41" spans="1:13">
      <c r="A41" s="46"/>
      <c r="B41" s="163"/>
      <c r="C41" s="98"/>
      <c r="D41" s="99"/>
      <c r="E41" s="60"/>
      <c r="F41" s="103"/>
      <c r="G41" s="64"/>
      <c r="H41" s="109"/>
      <c r="I41" s="22">
        <f t="shared" si="0"/>
        <v>0</v>
      </c>
      <c r="J41" s="158"/>
      <c r="K41" s="69"/>
      <c r="L41" s="26">
        <f t="shared" si="1"/>
        <v>0</v>
      </c>
      <c r="M41" s="98"/>
    </row>
    <row r="42" spans="1:13">
      <c r="A42" s="46"/>
      <c r="B42" s="163"/>
      <c r="C42" s="98"/>
      <c r="D42" s="99"/>
      <c r="E42" s="60"/>
      <c r="F42" s="103"/>
      <c r="G42" s="64"/>
      <c r="H42" s="109"/>
      <c r="I42" s="22">
        <f t="shared" si="0"/>
        <v>0</v>
      </c>
      <c r="J42" s="158"/>
      <c r="K42" s="69"/>
      <c r="L42" s="26">
        <f t="shared" si="1"/>
        <v>0</v>
      </c>
      <c r="M42" s="98"/>
    </row>
    <row r="43" spans="1:13">
      <c r="A43" s="46"/>
      <c r="B43" s="163"/>
      <c r="C43" s="98"/>
      <c r="D43" s="99"/>
      <c r="E43" s="60"/>
      <c r="F43" s="103"/>
      <c r="G43" s="64"/>
      <c r="H43" s="109"/>
      <c r="I43" s="22">
        <f t="shared" si="0"/>
        <v>0</v>
      </c>
      <c r="J43" s="158"/>
      <c r="K43" s="69"/>
      <c r="L43" s="26">
        <f t="shared" si="1"/>
        <v>0</v>
      </c>
      <c r="M43" s="98"/>
    </row>
    <row r="44" spans="1:13">
      <c r="A44" s="46"/>
      <c r="B44" s="163"/>
      <c r="C44" s="98"/>
      <c r="D44" s="99"/>
      <c r="E44" s="60"/>
      <c r="F44" s="103"/>
      <c r="G44" s="64"/>
      <c r="H44" s="109"/>
      <c r="I44" s="22">
        <f t="shared" si="0"/>
        <v>0</v>
      </c>
      <c r="J44" s="158"/>
      <c r="K44" s="69"/>
      <c r="L44" s="26">
        <f t="shared" si="1"/>
        <v>0</v>
      </c>
      <c r="M44" s="98"/>
    </row>
    <row r="45" spans="1:13">
      <c r="A45" s="46"/>
      <c r="B45" s="163"/>
      <c r="C45" s="98"/>
      <c r="D45" s="99"/>
      <c r="E45" s="60"/>
      <c r="F45" s="103"/>
      <c r="G45" s="64"/>
      <c r="H45" s="109"/>
      <c r="I45" s="22">
        <f t="shared" si="0"/>
        <v>0</v>
      </c>
      <c r="J45" s="158"/>
      <c r="K45" s="69"/>
      <c r="L45" s="26">
        <f t="shared" si="1"/>
        <v>0</v>
      </c>
      <c r="M45" s="98"/>
    </row>
    <row r="46" spans="1:13">
      <c r="A46" s="46"/>
      <c r="B46" s="163"/>
      <c r="C46" s="98"/>
      <c r="D46" s="99"/>
      <c r="E46" s="60"/>
      <c r="F46" s="103"/>
      <c r="G46" s="64"/>
      <c r="H46" s="109"/>
      <c r="I46" s="22">
        <f t="shared" si="0"/>
        <v>0</v>
      </c>
      <c r="J46" s="158"/>
      <c r="K46" s="69"/>
      <c r="L46" s="26">
        <f t="shared" si="1"/>
        <v>0</v>
      </c>
      <c r="M46" s="98"/>
    </row>
    <row r="47" spans="1:13">
      <c r="A47" s="46"/>
      <c r="B47" s="163"/>
      <c r="C47" s="98"/>
      <c r="D47" s="99"/>
      <c r="E47" s="60"/>
      <c r="F47" s="103"/>
      <c r="G47" s="64"/>
      <c r="H47" s="109"/>
      <c r="I47" s="22">
        <f t="shared" si="0"/>
        <v>0</v>
      </c>
      <c r="J47" s="158"/>
      <c r="K47" s="69"/>
      <c r="L47" s="26">
        <f t="shared" si="1"/>
        <v>0</v>
      </c>
      <c r="M47" s="98"/>
    </row>
    <row r="48" spans="1:13">
      <c r="A48" s="46"/>
      <c r="B48" s="163"/>
      <c r="C48" s="98"/>
      <c r="D48" s="99"/>
      <c r="E48" s="60"/>
      <c r="F48" s="103"/>
      <c r="G48" s="64"/>
      <c r="H48" s="109"/>
      <c r="I48" s="22">
        <f t="shared" si="0"/>
        <v>0</v>
      </c>
      <c r="J48" s="158"/>
      <c r="K48" s="69"/>
      <c r="L48" s="26">
        <f t="shared" si="1"/>
        <v>0</v>
      </c>
      <c r="M48" s="98"/>
    </row>
    <row r="49" spans="1:13">
      <c r="A49" s="46"/>
      <c r="B49" s="163"/>
      <c r="C49" s="98"/>
      <c r="D49" s="99"/>
      <c r="E49" s="60"/>
      <c r="F49" s="103"/>
      <c r="G49" s="64"/>
      <c r="H49" s="109"/>
      <c r="I49" s="22">
        <f t="shared" si="0"/>
        <v>0</v>
      </c>
      <c r="J49" s="158"/>
      <c r="K49" s="69"/>
      <c r="L49" s="26">
        <f t="shared" si="1"/>
        <v>0</v>
      </c>
      <c r="M49" s="98"/>
    </row>
    <row r="50" spans="1:13">
      <c r="A50" s="46"/>
      <c r="B50" s="163"/>
      <c r="C50" s="98"/>
      <c r="D50" s="99"/>
      <c r="E50" s="60"/>
      <c r="F50" s="103"/>
      <c r="G50" s="64"/>
      <c r="H50" s="109"/>
      <c r="I50" s="22">
        <f t="shared" si="0"/>
        <v>0</v>
      </c>
      <c r="J50" s="158"/>
      <c r="K50" s="69"/>
      <c r="L50" s="26">
        <f t="shared" si="1"/>
        <v>0</v>
      </c>
      <c r="M50" s="98"/>
    </row>
    <row r="51" spans="1:13">
      <c r="A51" s="46"/>
      <c r="B51" s="163"/>
      <c r="C51" s="98"/>
      <c r="D51" s="99"/>
      <c r="E51" s="60"/>
      <c r="F51" s="103"/>
      <c r="G51" s="64"/>
      <c r="H51" s="109"/>
      <c r="I51" s="22">
        <f t="shared" si="0"/>
        <v>0</v>
      </c>
      <c r="J51" s="158"/>
      <c r="K51" s="69"/>
      <c r="L51" s="26">
        <f t="shared" si="1"/>
        <v>0</v>
      </c>
      <c r="M51" s="98"/>
    </row>
    <row r="52" spans="1:13">
      <c r="A52" s="46"/>
      <c r="B52" s="163"/>
      <c r="C52" s="98"/>
      <c r="D52" s="99"/>
      <c r="E52" s="60"/>
      <c r="F52" s="103"/>
      <c r="G52" s="64"/>
      <c r="H52" s="109"/>
      <c r="I52" s="22">
        <f t="shared" si="0"/>
        <v>0</v>
      </c>
      <c r="J52" s="158"/>
      <c r="K52" s="69"/>
      <c r="L52" s="26">
        <f t="shared" si="1"/>
        <v>0</v>
      </c>
      <c r="M52" s="98"/>
    </row>
    <row r="53" spans="1:13">
      <c r="A53" s="46"/>
      <c r="B53" s="163"/>
      <c r="C53" s="98"/>
      <c r="D53" s="99"/>
      <c r="E53" s="60"/>
      <c r="F53" s="103"/>
      <c r="G53" s="64"/>
      <c r="H53" s="109"/>
      <c r="I53" s="22">
        <f t="shared" si="0"/>
        <v>0</v>
      </c>
      <c r="J53" s="158"/>
      <c r="K53" s="69"/>
      <c r="L53" s="26">
        <f t="shared" si="1"/>
        <v>0</v>
      </c>
      <c r="M53" s="98"/>
    </row>
    <row r="54" spans="1:13">
      <c r="A54" s="46"/>
      <c r="B54" s="163"/>
      <c r="C54" s="98"/>
      <c r="D54" s="99"/>
      <c r="E54" s="60"/>
      <c r="F54" s="103"/>
      <c r="G54" s="64"/>
      <c r="H54" s="109"/>
      <c r="I54" s="22">
        <f t="shared" si="0"/>
        <v>0</v>
      </c>
      <c r="J54" s="158"/>
      <c r="K54" s="69"/>
      <c r="L54" s="26">
        <f t="shared" si="1"/>
        <v>0</v>
      </c>
      <c r="M54" s="98"/>
    </row>
    <row r="55" spans="1:13">
      <c r="A55" s="46"/>
      <c r="B55" s="163"/>
      <c r="C55" s="98"/>
      <c r="D55" s="99"/>
      <c r="E55" s="60"/>
      <c r="F55" s="103"/>
      <c r="G55" s="64"/>
      <c r="H55" s="109"/>
      <c r="I55" s="22">
        <f t="shared" si="0"/>
        <v>0</v>
      </c>
      <c r="J55" s="158"/>
      <c r="K55" s="69"/>
      <c r="L55" s="26">
        <f t="shared" si="1"/>
        <v>0</v>
      </c>
      <c r="M55" s="98"/>
    </row>
    <row r="56" spans="1:13">
      <c r="A56" s="46"/>
      <c r="B56" s="163"/>
      <c r="C56" s="98"/>
      <c r="D56" s="99"/>
      <c r="E56" s="60"/>
      <c r="F56" s="103"/>
      <c r="G56" s="64"/>
      <c r="H56" s="109"/>
      <c r="I56" s="22">
        <f t="shared" si="0"/>
        <v>0</v>
      </c>
      <c r="J56" s="158"/>
      <c r="K56" s="69"/>
      <c r="L56" s="26">
        <f t="shared" si="1"/>
        <v>0</v>
      </c>
      <c r="M56" s="98"/>
    </row>
    <row r="57" spans="1:13">
      <c r="A57" s="46"/>
      <c r="B57" s="163"/>
      <c r="C57" s="98"/>
      <c r="D57" s="99"/>
      <c r="E57" s="60"/>
      <c r="F57" s="103"/>
      <c r="G57" s="64"/>
      <c r="H57" s="109"/>
      <c r="I57" s="22">
        <f t="shared" si="0"/>
        <v>0</v>
      </c>
      <c r="J57" s="158"/>
      <c r="K57" s="69"/>
      <c r="L57" s="26">
        <f t="shared" si="1"/>
        <v>0</v>
      </c>
      <c r="M57" s="98"/>
    </row>
    <row r="58" spans="1:13">
      <c r="A58" s="46"/>
      <c r="B58" s="163"/>
      <c r="C58" s="98"/>
      <c r="D58" s="99"/>
      <c r="E58" s="60"/>
      <c r="F58" s="103"/>
      <c r="G58" s="64"/>
      <c r="H58" s="109"/>
      <c r="I58" s="22">
        <f t="shared" si="0"/>
        <v>0</v>
      </c>
      <c r="J58" s="158"/>
      <c r="K58" s="69"/>
      <c r="L58" s="26">
        <f t="shared" si="1"/>
        <v>0</v>
      </c>
      <c r="M58" s="98"/>
    </row>
    <row r="59" spans="1:13">
      <c r="A59" s="46"/>
      <c r="B59" s="163"/>
      <c r="C59" s="98"/>
      <c r="D59" s="99"/>
      <c r="E59" s="60"/>
      <c r="F59" s="103"/>
      <c r="G59" s="64"/>
      <c r="H59" s="109"/>
      <c r="I59" s="22">
        <f t="shared" si="0"/>
        <v>0</v>
      </c>
      <c r="J59" s="158"/>
      <c r="K59" s="69"/>
      <c r="L59" s="26">
        <f t="shared" si="1"/>
        <v>0</v>
      </c>
      <c r="M59" s="98"/>
    </row>
    <row r="60" spans="1:13">
      <c r="A60" s="46"/>
      <c r="B60" s="163"/>
      <c r="C60" s="98"/>
      <c r="D60" s="99"/>
      <c r="E60" s="60"/>
      <c r="F60" s="103"/>
      <c r="G60" s="64"/>
      <c r="H60" s="109"/>
      <c r="I60" s="22">
        <f t="shared" si="0"/>
        <v>0</v>
      </c>
      <c r="J60" s="158"/>
      <c r="K60" s="69"/>
      <c r="L60" s="26">
        <f t="shared" si="1"/>
        <v>0</v>
      </c>
      <c r="M60" s="98"/>
    </row>
    <row r="61" spans="1:13">
      <c r="A61" s="46"/>
      <c r="B61" s="163"/>
      <c r="C61" s="98"/>
      <c r="D61" s="99"/>
      <c r="E61" s="60"/>
      <c r="F61" s="103"/>
      <c r="G61" s="64"/>
      <c r="H61" s="109"/>
      <c r="I61" s="22">
        <f t="shared" si="0"/>
        <v>0</v>
      </c>
      <c r="J61" s="158"/>
      <c r="K61" s="69"/>
      <c r="L61" s="26">
        <f t="shared" si="1"/>
        <v>0</v>
      </c>
      <c r="M61" s="98"/>
    </row>
    <row r="62" spans="1:13">
      <c r="A62" s="46"/>
      <c r="B62" s="163"/>
      <c r="C62" s="98"/>
      <c r="D62" s="99"/>
      <c r="E62" s="60"/>
      <c r="F62" s="103"/>
      <c r="G62" s="64"/>
      <c r="H62" s="109"/>
      <c r="I62" s="22">
        <f t="shared" si="0"/>
        <v>0</v>
      </c>
      <c r="J62" s="158"/>
      <c r="K62" s="69"/>
      <c r="L62" s="26">
        <f t="shared" si="1"/>
        <v>0</v>
      </c>
      <c r="M62" s="98"/>
    </row>
    <row r="63" spans="1:13">
      <c r="A63" s="46"/>
      <c r="B63" s="163"/>
      <c r="C63" s="98"/>
      <c r="D63" s="99"/>
      <c r="E63" s="60"/>
      <c r="F63" s="103"/>
      <c r="G63" s="64"/>
      <c r="H63" s="109"/>
      <c r="I63" s="22">
        <f t="shared" si="0"/>
        <v>0</v>
      </c>
      <c r="J63" s="158"/>
      <c r="K63" s="69"/>
      <c r="L63" s="26">
        <f t="shared" si="1"/>
        <v>0</v>
      </c>
      <c r="M63" s="98"/>
    </row>
    <row r="64" spans="1:13">
      <c r="A64" s="46"/>
      <c r="B64" s="163"/>
      <c r="C64" s="98"/>
      <c r="D64" s="99"/>
      <c r="E64" s="60"/>
      <c r="F64" s="103"/>
      <c r="G64" s="64"/>
      <c r="H64" s="109"/>
      <c r="I64" s="22">
        <f t="shared" si="0"/>
        <v>0</v>
      </c>
      <c r="J64" s="158"/>
      <c r="K64" s="69"/>
      <c r="L64" s="26">
        <f t="shared" si="1"/>
        <v>0</v>
      </c>
      <c r="M64" s="98"/>
    </row>
    <row r="65" spans="1:13">
      <c r="A65" s="46"/>
      <c r="B65" s="163"/>
      <c r="C65" s="98"/>
      <c r="D65" s="99"/>
      <c r="E65" s="60"/>
      <c r="F65" s="103"/>
      <c r="G65" s="64"/>
      <c r="H65" s="109"/>
      <c r="I65" s="22">
        <f t="shared" si="0"/>
        <v>0</v>
      </c>
      <c r="J65" s="158"/>
      <c r="K65" s="69"/>
      <c r="L65" s="26">
        <f t="shared" si="1"/>
        <v>0</v>
      </c>
      <c r="M65" s="98"/>
    </row>
    <row r="66" spans="1:13">
      <c r="A66" s="46"/>
      <c r="B66" s="163"/>
      <c r="C66" s="98"/>
      <c r="D66" s="99"/>
      <c r="E66" s="60"/>
      <c r="F66" s="103"/>
      <c r="G66" s="64"/>
      <c r="H66" s="109"/>
      <c r="I66" s="22">
        <f t="shared" si="0"/>
        <v>0</v>
      </c>
      <c r="J66" s="158"/>
      <c r="K66" s="69"/>
      <c r="L66" s="26">
        <f t="shared" si="1"/>
        <v>0</v>
      </c>
      <c r="M66" s="98"/>
    </row>
    <row r="67" spans="1:13">
      <c r="A67" s="46"/>
      <c r="B67" s="163"/>
      <c r="C67" s="98"/>
      <c r="D67" s="99"/>
      <c r="E67" s="60"/>
      <c r="F67" s="103"/>
      <c r="G67" s="64"/>
      <c r="H67" s="109"/>
      <c r="I67" s="22">
        <f t="shared" si="0"/>
        <v>0</v>
      </c>
      <c r="J67" s="158"/>
      <c r="K67" s="69"/>
      <c r="L67" s="26">
        <f t="shared" si="1"/>
        <v>0</v>
      </c>
      <c r="M67" s="98"/>
    </row>
    <row r="68" spans="1:13">
      <c r="A68" s="46"/>
      <c r="B68" s="163"/>
      <c r="C68" s="98"/>
      <c r="D68" s="99"/>
      <c r="E68" s="60"/>
      <c r="F68" s="103"/>
      <c r="G68" s="64"/>
      <c r="H68" s="109"/>
      <c r="I68" s="22">
        <f t="shared" si="0"/>
        <v>0</v>
      </c>
      <c r="J68" s="158"/>
      <c r="K68" s="69"/>
      <c r="L68" s="26">
        <f t="shared" si="1"/>
        <v>0</v>
      </c>
      <c r="M68" s="98"/>
    </row>
    <row r="69" spans="1:13">
      <c r="A69" s="46"/>
      <c r="B69" s="163"/>
      <c r="C69" s="98"/>
      <c r="D69" s="99"/>
      <c r="E69" s="60"/>
      <c r="F69" s="103"/>
      <c r="G69" s="64"/>
      <c r="H69" s="109"/>
      <c r="I69" s="22">
        <f t="shared" si="0"/>
        <v>0</v>
      </c>
      <c r="J69" s="158"/>
      <c r="K69" s="69"/>
      <c r="L69" s="26">
        <f t="shared" si="1"/>
        <v>0</v>
      </c>
      <c r="M69" s="98"/>
    </row>
    <row r="70" spans="1:13">
      <c r="A70" s="46"/>
      <c r="B70" s="163"/>
      <c r="C70" s="98"/>
      <c r="D70" s="99"/>
      <c r="E70" s="60"/>
      <c r="F70" s="103"/>
      <c r="G70" s="64"/>
      <c r="H70" s="109"/>
      <c r="I70" s="22">
        <f t="shared" si="0"/>
        <v>0</v>
      </c>
      <c r="J70" s="158"/>
      <c r="K70" s="69"/>
      <c r="L70" s="26">
        <f t="shared" si="1"/>
        <v>0</v>
      </c>
      <c r="M70" s="98"/>
    </row>
    <row r="71" spans="1:13">
      <c r="A71" s="46"/>
      <c r="B71" s="163"/>
      <c r="C71" s="98"/>
      <c r="D71" s="99"/>
      <c r="E71" s="60"/>
      <c r="F71" s="103"/>
      <c r="G71" s="64"/>
      <c r="H71" s="109"/>
      <c r="I71" s="22">
        <f t="shared" si="0"/>
        <v>0</v>
      </c>
      <c r="J71" s="158"/>
      <c r="K71" s="69"/>
      <c r="L71" s="26">
        <f t="shared" si="1"/>
        <v>0</v>
      </c>
      <c r="M71" s="98"/>
    </row>
    <row r="72" spans="1:13">
      <c r="A72" s="46"/>
      <c r="B72" s="163"/>
      <c r="C72" s="98"/>
      <c r="D72" s="99"/>
      <c r="E72" s="60"/>
      <c r="F72" s="103"/>
      <c r="G72" s="64"/>
      <c r="H72" s="109"/>
      <c r="I72" s="22">
        <f t="shared" si="0"/>
        <v>0</v>
      </c>
      <c r="J72" s="158"/>
      <c r="K72" s="69"/>
      <c r="L72" s="26">
        <f t="shared" si="1"/>
        <v>0</v>
      </c>
      <c r="M72" s="98"/>
    </row>
    <row r="73" spans="1:13">
      <c r="A73" s="46"/>
      <c r="B73" s="163"/>
      <c r="C73" s="98"/>
      <c r="D73" s="99"/>
      <c r="E73" s="60"/>
      <c r="F73" s="103"/>
      <c r="G73" s="64"/>
      <c r="H73" s="109"/>
      <c r="I73" s="22">
        <f t="shared" si="0"/>
        <v>0</v>
      </c>
      <c r="J73" s="158"/>
      <c r="K73" s="69"/>
      <c r="L73" s="26">
        <f t="shared" si="1"/>
        <v>0</v>
      </c>
      <c r="M73" s="98"/>
    </row>
    <row r="74" spans="1:13">
      <c r="A74" s="46"/>
      <c r="B74" s="163"/>
      <c r="C74" s="98"/>
      <c r="D74" s="99"/>
      <c r="E74" s="60"/>
      <c r="F74" s="103"/>
      <c r="G74" s="64"/>
      <c r="H74" s="109"/>
      <c r="I74" s="22">
        <f t="shared" si="0"/>
        <v>0</v>
      </c>
      <c r="J74" s="158"/>
      <c r="K74" s="69"/>
      <c r="L74" s="26">
        <f t="shared" si="1"/>
        <v>0</v>
      </c>
      <c r="M74" s="98"/>
    </row>
    <row r="75" spans="1:13">
      <c r="A75" s="46"/>
      <c r="B75" s="163"/>
      <c r="C75" s="98"/>
      <c r="D75" s="99"/>
      <c r="E75" s="60"/>
      <c r="F75" s="103"/>
      <c r="G75" s="64"/>
      <c r="H75" s="109"/>
      <c r="I75" s="22">
        <f t="shared" si="0"/>
        <v>0</v>
      </c>
      <c r="J75" s="158"/>
      <c r="K75" s="69"/>
      <c r="L75" s="26">
        <f t="shared" si="1"/>
        <v>0</v>
      </c>
      <c r="M75" s="98"/>
    </row>
    <row r="76" spans="1:13">
      <c r="A76" s="46"/>
      <c r="B76" s="163"/>
      <c r="C76" s="98"/>
      <c r="D76" s="99"/>
      <c r="E76" s="60"/>
      <c r="F76" s="103"/>
      <c r="G76" s="64"/>
      <c r="H76" s="109"/>
      <c r="I76" s="22">
        <f t="shared" si="0"/>
        <v>0</v>
      </c>
      <c r="J76" s="158"/>
      <c r="K76" s="69"/>
      <c r="L76" s="26">
        <f t="shared" si="1"/>
        <v>0</v>
      </c>
      <c r="M76" s="98"/>
    </row>
    <row r="77" spans="1:13">
      <c r="A77" s="46"/>
      <c r="B77" s="163"/>
      <c r="C77" s="98"/>
      <c r="D77" s="99"/>
      <c r="E77" s="60"/>
      <c r="F77" s="103"/>
      <c r="G77" s="64"/>
      <c r="H77" s="109"/>
      <c r="I77" s="22">
        <f t="shared" si="0"/>
        <v>0</v>
      </c>
      <c r="J77" s="158"/>
      <c r="K77" s="69"/>
      <c r="L77" s="26">
        <f t="shared" si="1"/>
        <v>0</v>
      </c>
      <c r="M77" s="98"/>
    </row>
    <row r="78" spans="1:13">
      <c r="A78" s="46"/>
      <c r="B78" s="163"/>
      <c r="C78" s="98"/>
      <c r="D78" s="99"/>
      <c r="E78" s="60"/>
      <c r="F78" s="103"/>
      <c r="G78" s="64"/>
      <c r="H78" s="109"/>
      <c r="I78" s="22">
        <f t="shared" si="0"/>
        <v>0</v>
      </c>
      <c r="J78" s="158"/>
      <c r="K78" s="69"/>
      <c r="L78" s="26">
        <f t="shared" si="1"/>
        <v>0</v>
      </c>
      <c r="M78" s="98"/>
    </row>
    <row r="79" spans="1:13">
      <c r="A79" s="46"/>
      <c r="B79" s="163"/>
      <c r="C79" s="98"/>
      <c r="D79" s="99"/>
      <c r="E79" s="60"/>
      <c r="F79" s="103"/>
      <c r="G79" s="64"/>
      <c r="H79" s="109"/>
      <c r="I79" s="22">
        <f t="shared" si="0"/>
        <v>0</v>
      </c>
      <c r="J79" s="158"/>
      <c r="K79" s="69"/>
      <c r="L79" s="26">
        <f t="shared" si="1"/>
        <v>0</v>
      </c>
      <c r="M79" s="98"/>
    </row>
    <row r="80" spans="1:13">
      <c r="A80" s="46"/>
      <c r="B80" s="163"/>
      <c r="C80" s="98"/>
      <c r="D80" s="99"/>
      <c r="E80" s="60"/>
      <c r="F80" s="103"/>
      <c r="G80" s="64"/>
      <c r="H80" s="109"/>
      <c r="I80" s="22">
        <f t="shared" si="0"/>
        <v>0</v>
      </c>
      <c r="J80" s="158"/>
      <c r="K80" s="69"/>
      <c r="L80" s="26">
        <f t="shared" si="1"/>
        <v>0</v>
      </c>
      <c r="M80" s="98"/>
    </row>
    <row r="81" spans="1:13">
      <c r="A81" s="46"/>
      <c r="B81" s="163"/>
      <c r="C81" s="98"/>
      <c r="D81" s="99"/>
      <c r="E81" s="60"/>
      <c r="F81" s="103"/>
      <c r="G81" s="64"/>
      <c r="H81" s="109"/>
      <c r="I81" s="22">
        <f t="shared" si="0"/>
        <v>0</v>
      </c>
      <c r="J81" s="158"/>
      <c r="K81" s="69"/>
      <c r="L81" s="26">
        <f t="shared" si="1"/>
        <v>0</v>
      </c>
      <c r="M81" s="98"/>
    </row>
    <row r="82" spans="1:13">
      <c r="A82" s="46"/>
      <c r="B82" s="163"/>
      <c r="C82" s="98"/>
      <c r="D82" s="99"/>
      <c r="E82" s="60"/>
      <c r="F82" s="103"/>
      <c r="G82" s="64"/>
      <c r="H82" s="109"/>
      <c r="I82" s="22">
        <f t="shared" si="0"/>
        <v>0</v>
      </c>
      <c r="J82" s="158"/>
      <c r="K82" s="69"/>
      <c r="L82" s="26">
        <f t="shared" si="1"/>
        <v>0</v>
      </c>
      <c r="M82" s="98"/>
    </row>
    <row r="83" spans="1:13">
      <c r="A83" s="46"/>
      <c r="B83" s="163"/>
      <c r="C83" s="98"/>
      <c r="D83" s="99"/>
      <c r="E83" s="60"/>
      <c r="F83" s="103"/>
      <c r="G83" s="64"/>
      <c r="H83" s="109"/>
      <c r="I83" s="22">
        <f t="shared" si="0"/>
        <v>0</v>
      </c>
      <c r="J83" s="158"/>
      <c r="K83" s="69"/>
      <c r="L83" s="26">
        <f t="shared" si="1"/>
        <v>0</v>
      </c>
      <c r="M83" s="98"/>
    </row>
    <row r="84" spans="1:13">
      <c r="A84" s="46"/>
      <c r="B84" s="163"/>
      <c r="C84" s="98"/>
      <c r="D84" s="99"/>
      <c r="E84" s="60"/>
      <c r="F84" s="103"/>
      <c r="G84" s="64"/>
      <c r="H84" s="109"/>
      <c r="I84" s="22">
        <f t="shared" si="0"/>
        <v>0</v>
      </c>
      <c r="J84" s="158"/>
      <c r="K84" s="69"/>
      <c r="L84" s="26">
        <f t="shared" si="1"/>
        <v>0</v>
      </c>
      <c r="M84" s="98"/>
    </row>
    <row r="85" spans="1:13">
      <c r="A85" s="46"/>
      <c r="B85" s="163"/>
      <c r="C85" s="98"/>
      <c r="D85" s="99"/>
      <c r="E85" s="60"/>
      <c r="F85" s="103"/>
      <c r="G85" s="64"/>
      <c r="H85" s="109"/>
      <c r="I85" s="22">
        <f t="shared" si="0"/>
        <v>0</v>
      </c>
      <c r="J85" s="158"/>
      <c r="K85" s="69"/>
      <c r="L85" s="26">
        <f t="shared" si="1"/>
        <v>0</v>
      </c>
      <c r="M85" s="98"/>
    </row>
    <row r="86" spans="1:13">
      <c r="A86" s="46"/>
      <c r="B86" s="163"/>
      <c r="C86" s="98"/>
      <c r="D86" s="99"/>
      <c r="E86" s="60"/>
      <c r="F86" s="103"/>
      <c r="G86" s="64"/>
      <c r="H86" s="109"/>
      <c r="I86" s="22">
        <f t="shared" si="0"/>
        <v>0</v>
      </c>
      <c r="J86" s="158"/>
      <c r="K86" s="69"/>
      <c r="L86" s="26">
        <f t="shared" si="1"/>
        <v>0</v>
      </c>
      <c r="M86" s="98"/>
    </row>
    <row r="87" spans="1:13">
      <c r="A87" s="46"/>
      <c r="B87" s="163"/>
      <c r="C87" s="98"/>
      <c r="D87" s="99"/>
      <c r="E87" s="60"/>
      <c r="F87" s="103"/>
      <c r="G87" s="64"/>
      <c r="H87" s="109"/>
      <c r="I87" s="22">
        <f t="shared" si="0"/>
        <v>0</v>
      </c>
      <c r="J87" s="158"/>
      <c r="K87" s="69"/>
      <c r="L87" s="26">
        <f t="shared" si="1"/>
        <v>0</v>
      </c>
      <c r="M87" s="98"/>
    </row>
    <row r="88" spans="1:13">
      <c r="A88" s="46"/>
      <c r="B88" s="163"/>
      <c r="C88" s="98"/>
      <c r="D88" s="99"/>
      <c r="E88" s="60"/>
      <c r="F88" s="103"/>
      <c r="G88" s="64"/>
      <c r="H88" s="109"/>
      <c r="I88" s="22">
        <f t="shared" si="0"/>
        <v>0</v>
      </c>
      <c r="J88" s="158"/>
      <c r="K88" s="69"/>
      <c r="L88" s="26">
        <f t="shared" si="1"/>
        <v>0</v>
      </c>
      <c r="M88" s="98"/>
    </row>
    <row r="89" spans="1:13">
      <c r="A89" s="46"/>
      <c r="B89" s="163"/>
      <c r="C89" s="98"/>
      <c r="D89" s="99"/>
      <c r="E89" s="60"/>
      <c r="F89" s="103"/>
      <c r="G89" s="64"/>
      <c r="H89" s="109"/>
      <c r="I89" s="22">
        <f t="shared" si="0"/>
        <v>0</v>
      </c>
      <c r="J89" s="158"/>
      <c r="K89" s="69"/>
      <c r="L89" s="26">
        <f t="shared" si="1"/>
        <v>0</v>
      </c>
      <c r="M89" s="98"/>
    </row>
    <row r="90" spans="1:13">
      <c r="A90" s="46"/>
      <c r="B90" s="163"/>
      <c r="C90" s="98"/>
      <c r="D90" s="99"/>
      <c r="E90" s="60"/>
      <c r="F90" s="103"/>
      <c r="G90" s="64"/>
      <c r="H90" s="109"/>
      <c r="I90" s="22">
        <f t="shared" si="0"/>
        <v>0</v>
      </c>
      <c r="J90" s="158"/>
      <c r="K90" s="69"/>
      <c r="L90" s="26">
        <f t="shared" si="1"/>
        <v>0</v>
      </c>
      <c r="M90" s="98"/>
    </row>
    <row r="91" spans="1:13">
      <c r="A91" s="46"/>
      <c r="B91" s="163"/>
      <c r="C91" s="98"/>
      <c r="D91" s="99"/>
      <c r="E91" s="60"/>
      <c r="F91" s="103"/>
      <c r="G91" s="64"/>
      <c r="H91" s="109"/>
      <c r="I91" s="22">
        <f t="shared" si="0"/>
        <v>0</v>
      </c>
      <c r="J91" s="158"/>
      <c r="K91" s="69"/>
      <c r="L91" s="26">
        <f t="shared" si="1"/>
        <v>0</v>
      </c>
      <c r="M91" s="98"/>
    </row>
    <row r="92" spans="1:13">
      <c r="A92" s="46"/>
      <c r="B92" s="163"/>
      <c r="C92" s="98"/>
      <c r="D92" s="99"/>
      <c r="E92" s="60"/>
      <c r="F92" s="103"/>
      <c r="G92" s="64"/>
      <c r="H92" s="109"/>
      <c r="I92" s="22">
        <f t="shared" si="0"/>
        <v>0</v>
      </c>
      <c r="J92" s="158"/>
      <c r="K92" s="69"/>
      <c r="L92" s="26">
        <f t="shared" si="1"/>
        <v>0</v>
      </c>
      <c r="M92" s="98"/>
    </row>
    <row r="93" spans="1:13">
      <c r="A93" s="46"/>
      <c r="B93" s="163"/>
      <c r="C93" s="98"/>
      <c r="D93" s="99"/>
      <c r="E93" s="60"/>
      <c r="F93" s="103"/>
      <c r="G93" s="64"/>
      <c r="H93" s="109"/>
      <c r="I93" s="22">
        <f t="shared" si="0"/>
        <v>0</v>
      </c>
      <c r="J93" s="158"/>
      <c r="K93" s="69"/>
      <c r="L93" s="26">
        <f t="shared" si="1"/>
        <v>0</v>
      </c>
      <c r="M93" s="98"/>
    </row>
    <row r="94" spans="1:13">
      <c r="A94" s="46"/>
      <c r="B94" s="163"/>
      <c r="C94" s="98"/>
      <c r="D94" s="99"/>
      <c r="E94" s="60"/>
      <c r="F94" s="103"/>
      <c r="G94" s="64"/>
      <c r="H94" s="109"/>
      <c r="I94" s="22">
        <f t="shared" si="0"/>
        <v>0</v>
      </c>
      <c r="J94" s="158"/>
      <c r="K94" s="69"/>
      <c r="L94" s="26">
        <f t="shared" si="1"/>
        <v>0</v>
      </c>
      <c r="M94" s="98"/>
    </row>
    <row r="95" spans="1:13">
      <c r="A95" s="46"/>
      <c r="B95" s="163"/>
      <c r="C95" s="98"/>
      <c r="D95" s="99"/>
      <c r="E95" s="60"/>
      <c r="F95" s="103"/>
      <c r="G95" s="64"/>
      <c r="H95" s="109"/>
      <c r="I95" s="22">
        <f t="shared" si="0"/>
        <v>0</v>
      </c>
      <c r="J95" s="158"/>
      <c r="K95" s="69"/>
      <c r="L95" s="26">
        <f t="shared" si="1"/>
        <v>0</v>
      </c>
      <c r="M95" s="98"/>
    </row>
    <row r="96" spans="1:13">
      <c r="A96" s="46"/>
      <c r="B96" s="163"/>
      <c r="C96" s="98"/>
      <c r="D96" s="99"/>
      <c r="E96" s="60"/>
      <c r="F96" s="103"/>
      <c r="G96" s="64"/>
      <c r="H96" s="109"/>
      <c r="I96" s="22">
        <f t="shared" si="0"/>
        <v>0</v>
      </c>
      <c r="J96" s="158"/>
      <c r="K96" s="69"/>
      <c r="L96" s="26">
        <f t="shared" si="1"/>
        <v>0</v>
      </c>
      <c r="M96" s="98"/>
    </row>
    <row r="97" spans="1:13">
      <c r="A97" s="46"/>
      <c r="B97" s="163"/>
      <c r="C97" s="98"/>
      <c r="D97" s="99"/>
      <c r="E97" s="60"/>
      <c r="F97" s="103"/>
      <c r="G97" s="64"/>
      <c r="H97" s="109"/>
      <c r="I97" s="22">
        <f t="shared" si="0"/>
        <v>0</v>
      </c>
      <c r="J97" s="158"/>
      <c r="K97" s="69"/>
      <c r="L97" s="26">
        <f t="shared" si="1"/>
        <v>0</v>
      </c>
      <c r="M97" s="98"/>
    </row>
    <row r="98" spans="1:13">
      <c r="A98" s="46"/>
      <c r="B98" s="163"/>
      <c r="C98" s="98"/>
      <c r="D98" s="99"/>
      <c r="E98" s="60"/>
      <c r="F98" s="103"/>
      <c r="G98" s="64"/>
      <c r="H98" s="109"/>
      <c r="I98" s="22">
        <f t="shared" si="0"/>
        <v>0</v>
      </c>
      <c r="J98" s="158"/>
      <c r="K98" s="69"/>
      <c r="L98" s="26">
        <f t="shared" si="1"/>
        <v>0</v>
      </c>
      <c r="M98" s="98"/>
    </row>
    <row r="99" spans="1:13">
      <c r="A99" s="46"/>
      <c r="B99" s="163"/>
      <c r="C99" s="98"/>
      <c r="D99" s="99"/>
      <c r="E99" s="60"/>
      <c r="F99" s="103"/>
      <c r="G99" s="64"/>
      <c r="H99" s="109"/>
      <c r="I99" s="22">
        <f t="shared" si="0"/>
        <v>0</v>
      </c>
      <c r="J99" s="158"/>
      <c r="K99" s="69"/>
      <c r="L99" s="26">
        <f t="shared" si="1"/>
        <v>0</v>
      </c>
      <c r="M99" s="98"/>
    </row>
    <row r="100" spans="1:13">
      <c r="A100" s="46"/>
      <c r="B100" s="163"/>
      <c r="C100" s="98"/>
      <c r="D100" s="99"/>
      <c r="E100" s="60"/>
      <c r="F100" s="103"/>
      <c r="G100" s="64"/>
      <c r="H100" s="109"/>
      <c r="I100" s="22">
        <f t="shared" si="0"/>
        <v>0</v>
      </c>
      <c r="J100" s="158"/>
      <c r="K100" s="69"/>
      <c r="L100" s="26">
        <f t="shared" si="1"/>
        <v>0</v>
      </c>
      <c r="M100" s="98"/>
    </row>
    <row r="101" spans="1:13">
      <c r="A101" s="46"/>
      <c r="B101" s="163"/>
      <c r="C101" s="98"/>
      <c r="D101" s="99"/>
      <c r="E101" s="60"/>
      <c r="F101" s="103"/>
      <c r="G101" s="64"/>
      <c r="H101" s="109"/>
      <c r="I101" s="22">
        <f t="shared" si="0"/>
        <v>0</v>
      </c>
      <c r="J101" s="158"/>
      <c r="K101" s="69"/>
      <c r="L101" s="26">
        <f t="shared" si="1"/>
        <v>0</v>
      </c>
      <c r="M101" s="98"/>
    </row>
    <row r="102" spans="1:13">
      <c r="A102" s="46"/>
      <c r="B102" s="163"/>
      <c r="C102" s="98"/>
      <c r="D102" s="99"/>
      <c r="E102" s="60"/>
      <c r="F102" s="103"/>
      <c r="G102" s="64"/>
      <c r="H102" s="109"/>
      <c r="I102" s="22">
        <f t="shared" si="0"/>
        <v>0</v>
      </c>
      <c r="J102" s="158"/>
      <c r="K102" s="69"/>
      <c r="L102" s="26">
        <f t="shared" si="1"/>
        <v>0</v>
      </c>
      <c r="M102" s="98"/>
    </row>
    <row r="103" spans="1:13">
      <c r="A103" s="46"/>
      <c r="B103" s="163"/>
      <c r="C103" s="98"/>
      <c r="D103" s="99"/>
      <c r="E103" s="60"/>
      <c r="F103" s="103"/>
      <c r="G103" s="64"/>
      <c r="H103" s="109"/>
      <c r="I103" s="22">
        <f t="shared" si="0"/>
        <v>0</v>
      </c>
      <c r="J103" s="158"/>
      <c r="K103" s="69"/>
      <c r="L103" s="26">
        <f t="shared" si="1"/>
        <v>0</v>
      </c>
      <c r="M103" s="98"/>
    </row>
    <row r="104" spans="1:13">
      <c r="A104" s="46"/>
      <c r="B104" s="163"/>
      <c r="C104" s="98"/>
      <c r="D104" s="99"/>
      <c r="E104" s="60"/>
      <c r="F104" s="103"/>
      <c r="G104" s="64"/>
      <c r="H104" s="109"/>
      <c r="I104" s="22">
        <f t="shared" si="0"/>
        <v>0</v>
      </c>
      <c r="J104" s="158"/>
      <c r="K104" s="69"/>
      <c r="L104" s="26">
        <f t="shared" si="1"/>
        <v>0</v>
      </c>
      <c r="M104" s="98"/>
    </row>
    <row r="105" spans="1:13">
      <c r="A105" s="46"/>
      <c r="B105" s="163"/>
      <c r="C105" s="98"/>
      <c r="D105" s="99"/>
      <c r="E105" s="60"/>
      <c r="F105" s="103"/>
      <c r="G105" s="64"/>
      <c r="H105" s="109"/>
      <c r="I105" s="22">
        <f t="shared" si="0"/>
        <v>0</v>
      </c>
      <c r="J105" s="158"/>
      <c r="K105" s="69"/>
      <c r="L105" s="26">
        <f t="shared" si="1"/>
        <v>0</v>
      </c>
      <c r="M105" s="98"/>
    </row>
    <row r="106" spans="1:13">
      <c r="A106" s="46"/>
      <c r="B106" s="163"/>
      <c r="C106" s="98"/>
      <c r="D106" s="99"/>
      <c r="E106" s="60"/>
      <c r="F106" s="103"/>
      <c r="G106" s="64"/>
      <c r="H106" s="109"/>
      <c r="I106" s="22">
        <f t="shared" si="0"/>
        <v>0</v>
      </c>
      <c r="J106" s="158"/>
      <c r="K106" s="69"/>
      <c r="L106" s="26">
        <f t="shared" si="1"/>
        <v>0</v>
      </c>
      <c r="M106" s="98"/>
    </row>
    <row r="107" spans="1:13">
      <c r="A107" s="46"/>
      <c r="B107" s="163"/>
      <c r="C107" s="98"/>
      <c r="D107" s="99"/>
      <c r="E107" s="60"/>
      <c r="F107" s="103"/>
      <c r="G107" s="64"/>
      <c r="H107" s="109"/>
      <c r="I107" s="22">
        <f t="shared" si="0"/>
        <v>0</v>
      </c>
      <c r="J107" s="158"/>
      <c r="K107" s="69"/>
      <c r="L107" s="26">
        <f t="shared" si="1"/>
        <v>0</v>
      </c>
      <c r="M107" s="98"/>
    </row>
    <row r="108" spans="1:13">
      <c r="A108" s="46"/>
      <c r="B108" s="163"/>
      <c r="C108" s="98"/>
      <c r="D108" s="99"/>
      <c r="E108" s="60"/>
      <c r="F108" s="103"/>
      <c r="G108" s="64"/>
      <c r="H108" s="109"/>
      <c r="I108" s="22">
        <f t="shared" si="0"/>
        <v>0</v>
      </c>
      <c r="J108" s="158"/>
      <c r="K108" s="69"/>
      <c r="L108" s="26">
        <f t="shared" si="1"/>
        <v>0</v>
      </c>
      <c r="M108" s="98"/>
    </row>
    <row r="109" spans="1:13">
      <c r="A109" s="46"/>
      <c r="B109" s="163"/>
      <c r="C109" s="98"/>
      <c r="D109" s="99"/>
      <c r="E109" s="60"/>
      <c r="F109" s="103"/>
      <c r="G109" s="64"/>
      <c r="H109" s="109"/>
      <c r="I109" s="22">
        <f t="shared" si="0"/>
        <v>0</v>
      </c>
      <c r="J109" s="158"/>
      <c r="K109" s="69"/>
      <c r="L109" s="26">
        <f t="shared" si="1"/>
        <v>0</v>
      </c>
      <c r="M109" s="98"/>
    </row>
    <row r="110" spans="1:13">
      <c r="A110" s="46"/>
      <c r="B110" s="163"/>
      <c r="C110" s="98"/>
      <c r="D110" s="99"/>
      <c r="E110" s="60"/>
      <c r="F110" s="103"/>
      <c r="G110" s="64"/>
      <c r="H110" s="109"/>
      <c r="I110" s="22">
        <f t="shared" si="0"/>
        <v>0</v>
      </c>
      <c r="J110" s="158"/>
      <c r="K110" s="69"/>
      <c r="L110" s="26">
        <f t="shared" si="1"/>
        <v>0</v>
      </c>
      <c r="M110" s="98"/>
    </row>
    <row r="111" spans="1:13">
      <c r="A111" s="46"/>
      <c r="B111" s="163"/>
      <c r="C111" s="98"/>
      <c r="D111" s="99"/>
      <c r="E111" s="60"/>
      <c r="F111" s="103"/>
      <c r="G111" s="64"/>
      <c r="H111" s="109"/>
      <c r="I111" s="22">
        <f t="shared" si="0"/>
        <v>0</v>
      </c>
      <c r="J111" s="158"/>
      <c r="K111" s="69"/>
      <c r="L111" s="26">
        <f t="shared" si="1"/>
        <v>0</v>
      </c>
      <c r="M111" s="98"/>
    </row>
    <row r="112" spans="1:13">
      <c r="A112" s="46"/>
      <c r="B112" s="163"/>
      <c r="C112" s="98"/>
      <c r="D112" s="99"/>
      <c r="E112" s="60"/>
      <c r="F112" s="103"/>
      <c r="G112" s="64"/>
      <c r="H112" s="109"/>
      <c r="I112" s="22">
        <f t="shared" si="0"/>
        <v>0</v>
      </c>
      <c r="J112" s="158"/>
      <c r="K112" s="69"/>
      <c r="L112" s="26">
        <f t="shared" si="1"/>
        <v>0</v>
      </c>
      <c r="M112" s="98"/>
    </row>
    <row r="113" spans="1:13">
      <c r="A113" s="46"/>
      <c r="B113" s="163"/>
      <c r="C113" s="98"/>
      <c r="D113" s="99"/>
      <c r="E113" s="60"/>
      <c r="F113" s="103"/>
      <c r="G113" s="64"/>
      <c r="H113" s="109"/>
      <c r="I113" s="22">
        <f t="shared" si="0"/>
        <v>0</v>
      </c>
      <c r="J113" s="158"/>
      <c r="K113" s="69"/>
      <c r="L113" s="26">
        <f t="shared" si="1"/>
        <v>0</v>
      </c>
      <c r="M113" s="98"/>
    </row>
    <row r="114" spans="1:13">
      <c r="A114" s="46"/>
      <c r="B114" s="163"/>
      <c r="C114" s="98"/>
      <c r="D114" s="99"/>
      <c r="E114" s="60"/>
      <c r="F114" s="103"/>
      <c r="G114" s="64"/>
      <c r="H114" s="109"/>
      <c r="I114" s="22">
        <f t="shared" si="0"/>
        <v>0</v>
      </c>
      <c r="J114" s="158"/>
      <c r="K114" s="69"/>
      <c r="L114" s="26">
        <f t="shared" si="1"/>
        <v>0</v>
      </c>
      <c r="M114" s="98"/>
    </row>
    <row r="115" spans="1:13">
      <c r="A115" s="46"/>
      <c r="B115" s="163"/>
      <c r="C115" s="98"/>
      <c r="D115" s="99"/>
      <c r="E115" s="60"/>
      <c r="F115" s="103"/>
      <c r="G115" s="64"/>
      <c r="H115" s="109"/>
      <c r="I115" s="22">
        <f t="shared" si="0"/>
        <v>0</v>
      </c>
      <c r="J115" s="158"/>
      <c r="K115" s="69"/>
      <c r="L115" s="26">
        <f t="shared" si="1"/>
        <v>0</v>
      </c>
      <c r="M115" s="98"/>
    </row>
    <row r="116" spans="1:13">
      <c r="A116" s="46"/>
      <c r="B116" s="163"/>
      <c r="C116" s="98"/>
      <c r="D116" s="99"/>
      <c r="E116" s="60"/>
      <c r="F116" s="103"/>
      <c r="G116" s="64"/>
      <c r="H116" s="109"/>
      <c r="I116" s="22">
        <f t="shared" si="0"/>
        <v>0</v>
      </c>
      <c r="J116" s="158"/>
      <c r="K116" s="69"/>
      <c r="L116" s="26">
        <f t="shared" si="1"/>
        <v>0</v>
      </c>
      <c r="M116" s="98"/>
    </row>
    <row r="117" spans="1:13">
      <c r="A117" s="46"/>
      <c r="B117" s="163"/>
      <c r="C117" s="98"/>
      <c r="D117" s="99"/>
      <c r="E117" s="60"/>
      <c r="F117" s="103"/>
      <c r="G117" s="64"/>
      <c r="H117" s="109"/>
      <c r="I117" s="22">
        <f t="shared" si="0"/>
        <v>0</v>
      </c>
      <c r="J117" s="158"/>
      <c r="K117" s="69"/>
      <c r="L117" s="26">
        <f t="shared" si="1"/>
        <v>0</v>
      </c>
      <c r="M117" s="98"/>
    </row>
    <row r="118" spans="1:13">
      <c r="A118" s="46"/>
      <c r="B118" s="163"/>
      <c r="C118" s="98"/>
      <c r="D118" s="99"/>
      <c r="E118" s="60"/>
      <c r="F118" s="103"/>
      <c r="G118" s="64"/>
      <c r="H118" s="109"/>
      <c r="I118" s="22">
        <f t="shared" si="0"/>
        <v>0</v>
      </c>
      <c r="J118" s="158"/>
      <c r="K118" s="69"/>
      <c r="L118" s="26">
        <f t="shared" si="1"/>
        <v>0</v>
      </c>
      <c r="M118" s="98"/>
    </row>
    <row r="119" spans="1:13">
      <c r="A119" s="46"/>
      <c r="B119" s="163"/>
      <c r="C119" s="98"/>
      <c r="D119" s="99"/>
      <c r="E119" s="60"/>
      <c r="F119" s="103"/>
      <c r="G119" s="64"/>
      <c r="H119" s="109"/>
      <c r="I119" s="22">
        <f t="shared" si="0"/>
        <v>0</v>
      </c>
      <c r="J119" s="158"/>
      <c r="K119" s="69"/>
      <c r="L119" s="26">
        <f t="shared" si="1"/>
        <v>0</v>
      </c>
      <c r="M119" s="98"/>
    </row>
    <row r="120" spans="1:13">
      <c r="A120" s="46"/>
      <c r="B120" s="163"/>
      <c r="C120" s="98"/>
      <c r="D120" s="99"/>
      <c r="E120" s="60"/>
      <c r="F120" s="103"/>
      <c r="G120" s="64"/>
      <c r="H120" s="109"/>
      <c r="I120" s="22">
        <f t="shared" si="0"/>
        <v>0</v>
      </c>
      <c r="J120" s="158"/>
      <c r="K120" s="69"/>
      <c r="L120" s="26">
        <f t="shared" si="1"/>
        <v>0</v>
      </c>
      <c r="M120" s="98"/>
    </row>
    <row r="121" spans="1:13">
      <c r="A121" s="46"/>
      <c r="B121" s="163"/>
      <c r="C121" s="98"/>
      <c r="D121" s="99"/>
      <c r="E121" s="60"/>
      <c r="F121" s="103"/>
      <c r="G121" s="64"/>
      <c r="H121" s="109"/>
      <c r="I121" s="22">
        <f t="shared" si="0"/>
        <v>0</v>
      </c>
      <c r="J121" s="158"/>
      <c r="K121" s="69"/>
      <c r="L121" s="26">
        <f t="shared" si="1"/>
        <v>0</v>
      </c>
      <c r="M121" s="98"/>
    </row>
    <row r="122" spans="1:13">
      <c r="A122" s="46"/>
      <c r="B122" s="163"/>
      <c r="C122" s="98"/>
      <c r="D122" s="99"/>
      <c r="E122" s="60"/>
      <c r="F122" s="103"/>
      <c r="G122" s="64"/>
      <c r="H122" s="109"/>
      <c r="I122" s="22">
        <f t="shared" si="0"/>
        <v>0</v>
      </c>
      <c r="J122" s="158"/>
      <c r="K122" s="69"/>
      <c r="L122" s="26">
        <f t="shared" si="1"/>
        <v>0</v>
      </c>
      <c r="M122" s="98"/>
    </row>
    <row r="123" spans="1:13" ht="16.899999999999999" thickBot="1">
      <c r="A123" s="47"/>
      <c r="B123" s="164"/>
      <c r="C123" s="100"/>
      <c r="D123" s="101"/>
      <c r="E123" s="61"/>
      <c r="F123" s="104"/>
      <c r="G123" s="66"/>
      <c r="H123" s="110"/>
      <c r="I123" s="23">
        <f t="shared" si="0"/>
        <v>0</v>
      </c>
      <c r="J123" s="159"/>
      <c r="K123" s="70"/>
      <c r="L123" s="27">
        <f t="shared" si="1"/>
        <v>0</v>
      </c>
      <c r="M123" s="111"/>
    </row>
    <row r="124" spans="1:13" ht="16.899999999999999" thickTop="1"/>
  </sheetData>
  <sheetProtection algorithmName="SHA-512" hashValue="0QkpRPw6eaardn80ybmVwOgn7MKYBNn41er6AES4ty88KglZ7OjO6x60B/ZuuSCLwkCol0exEmxji6wOcjpGPA==" saltValue="wOnfh1scgZzEtdP6EAJTDQ==" spinCount="100000" sheet="1" objects="1" scenarios="1"/>
  <mergeCells count="4">
    <mergeCell ref="E5:F5"/>
    <mergeCell ref="G5:H5"/>
    <mergeCell ref="C2:F2"/>
    <mergeCell ref="C3:F3"/>
  </mergeCells>
  <phoneticPr fontId="2"/>
  <dataValidations count="2">
    <dataValidation type="list" allowBlank="1" showInputMessage="1" showErrorMessage="1" sqref="B123:C123" xr:uid="{7FB9CB59-8260-4FAF-914B-39B5C10BA9F4}">
      <formula1>#REF!</formula1>
    </dataValidation>
    <dataValidation type="list" allowBlank="1" showInputMessage="1" showErrorMessage="1" sqref="J8:J123" xr:uid="{F922E980-173A-42F3-B68F-8CCBEAD811DA}">
      <formula1>"〇"</formula1>
    </dataValidation>
  </dataValidations>
  <pageMargins left="0.7" right="0.7" top="0.75" bottom="0.75" header="0.3" footer="0.3"/>
  <pageSetup paperSize="9" scale="4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E9A4D4-4715-4BFB-ADBC-369C0F097A7B}">
          <x14:formula1>
            <xm:f>所要額計算書サマリ!$B$6:$B$20</xm:f>
          </x14:formula1>
          <xm:sqref>B8:B122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C2A8-668F-4AAE-A001-D9A6057E2CE2}">
  <sheetPr>
    <pageSetUpPr fitToPage="1"/>
  </sheetPr>
  <dimension ref="A1:H19"/>
  <sheetViews>
    <sheetView view="pageBreakPreview" zoomScale="115" zoomScaleNormal="100" zoomScaleSheetLayoutView="115" workbookViewId="0">
      <selection activeCell="A11" sqref="A11"/>
    </sheetView>
  </sheetViews>
  <sheetFormatPr defaultColWidth="8.625" defaultRowHeight="15"/>
  <cols>
    <col min="1" max="2" width="21.5" style="18" customWidth="1"/>
    <col min="3" max="3" width="17.375" style="18" customWidth="1"/>
    <col min="4" max="16384" width="8.625" style="18"/>
  </cols>
  <sheetData>
    <row r="1" spans="1:8" ht="16.5">
      <c r="A1" s="2" t="s">
        <v>157</v>
      </c>
    </row>
    <row r="2" spans="1:8">
      <c r="A2" s="169" t="str">
        <f>実施体制図!A2</f>
        <v>取組名</v>
      </c>
      <c r="B2" s="211" t="str">
        <f>実施体制図!B2</f>
        <v>××事業</v>
      </c>
      <c r="C2" s="211"/>
      <c r="D2" s="211"/>
      <c r="E2" s="211"/>
      <c r="F2" s="211"/>
      <c r="G2" s="211"/>
      <c r="H2" s="123" t="s">
        <v>29</v>
      </c>
    </row>
    <row r="3" spans="1:8">
      <c r="A3" s="169" t="str">
        <f>実施体制図!A3</f>
        <v>事業実施主体</v>
      </c>
      <c r="B3" s="211" t="str">
        <f>実施体制図!B3</f>
        <v>株式会社農林水産省</v>
      </c>
      <c r="C3" s="211"/>
      <c r="D3" s="211"/>
      <c r="E3" s="211"/>
      <c r="F3" s="211"/>
      <c r="G3" s="211"/>
      <c r="H3" s="131"/>
    </row>
    <row r="6" spans="1:8">
      <c r="A6" s="127" t="s">
        <v>158</v>
      </c>
      <c r="B6" s="166" t="s">
        <v>159</v>
      </c>
      <c r="C6" s="123" t="s">
        <v>160</v>
      </c>
    </row>
    <row r="8" spans="1:8" ht="15.4" thickBot="1">
      <c r="A8" s="127" t="s">
        <v>161</v>
      </c>
      <c r="B8" s="127" t="s">
        <v>162</v>
      </c>
      <c r="C8" s="167" t="s">
        <v>163</v>
      </c>
    </row>
    <row r="9" spans="1:8" ht="15.4" thickTop="1">
      <c r="A9" s="112" t="s">
        <v>164</v>
      </c>
      <c r="B9" s="113" t="s">
        <v>165</v>
      </c>
      <c r="C9" s="71">
        <v>300000</v>
      </c>
    </row>
    <row r="10" spans="1:8">
      <c r="A10" s="120"/>
      <c r="B10" s="121"/>
      <c r="C10" s="122"/>
    </row>
    <row r="11" spans="1:8">
      <c r="A11" s="120"/>
      <c r="B11" s="121"/>
      <c r="C11" s="122"/>
    </row>
    <row r="12" spans="1:8">
      <c r="A12" s="120"/>
      <c r="B12" s="121"/>
      <c r="C12" s="122"/>
    </row>
    <row r="13" spans="1:8">
      <c r="A13" s="120"/>
      <c r="B13" s="121"/>
      <c r="C13" s="122"/>
    </row>
    <row r="14" spans="1:8">
      <c r="A14" s="114"/>
      <c r="B14" s="115"/>
      <c r="C14" s="72"/>
    </row>
    <row r="15" spans="1:8">
      <c r="A15" s="114"/>
      <c r="B15" s="115"/>
      <c r="C15" s="72"/>
    </row>
    <row r="16" spans="1:8">
      <c r="A16" s="114"/>
      <c r="B16" s="115"/>
      <c r="C16" s="72"/>
    </row>
    <row r="17" spans="1:3">
      <c r="A17" s="114"/>
      <c r="B17" s="115"/>
      <c r="C17" s="72"/>
    </row>
    <row r="18" spans="1:3" ht="15.4" thickBot="1">
      <c r="A18" s="116"/>
      <c r="B18" s="117"/>
      <c r="C18" s="73"/>
    </row>
    <row r="19" spans="1:3" ht="15.4" thickTop="1">
      <c r="B19" s="36" t="s">
        <v>77</v>
      </c>
      <c r="C19" s="37">
        <f>SUM(C9:C18)</f>
        <v>300000</v>
      </c>
    </row>
  </sheetData>
  <sheetProtection algorithmName="SHA-512" hashValue="aYhM+pXSHaPE6zcx06i8S6mRoxX6BqL01/lsFCfk4BLbb1WOMiEHvRkplWlT77UGbirU+wxg8l6BEn6g6HXl/Q==" saltValue="PaLwpg87To6ZlnaToHUTWg==" spinCount="100000" sheet="1" objects="1" scenarios="1"/>
  <mergeCells count="2">
    <mergeCell ref="B2:G2"/>
    <mergeCell ref="B3:G3"/>
  </mergeCells>
  <phoneticPr fontId="2"/>
  <dataValidations count="1">
    <dataValidation type="list" allowBlank="1" showInputMessage="1" showErrorMessage="1" sqref="B6" xr:uid="{B0B46988-B98B-4FA7-87BD-A93DE043412D}">
      <formula1>"有,無"</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B068-42F8-4E26-9FF3-F9F4F96D5C72}">
  <sheetPr>
    <pageSetUpPr fitToPage="1"/>
  </sheetPr>
  <dimension ref="A1:H14"/>
  <sheetViews>
    <sheetView view="pageBreakPreview" zoomScale="115" zoomScaleNormal="100" zoomScaleSheetLayoutView="115" workbookViewId="0">
      <selection activeCell="C8" sqref="C8"/>
    </sheetView>
  </sheetViews>
  <sheetFormatPr defaultColWidth="12.375" defaultRowHeight="16.350000000000001" customHeight="1"/>
  <cols>
    <col min="1" max="1" width="12.375" style="18"/>
    <col min="2" max="2" width="18.875" style="18" customWidth="1"/>
    <col min="3" max="3" width="16.625" style="28" customWidth="1"/>
    <col min="4" max="16384" width="12.375" style="18"/>
  </cols>
  <sheetData>
    <row r="1" spans="1:8" ht="16.350000000000001" customHeight="1">
      <c r="A1" s="2" t="s">
        <v>166</v>
      </c>
    </row>
    <row r="2" spans="1:8" ht="16.350000000000001" customHeight="1">
      <c r="A2" s="169" t="str">
        <f>実施体制図!A2</f>
        <v>取組名</v>
      </c>
      <c r="B2" s="211" t="str">
        <f>実施体制図!B2</f>
        <v>××事業</v>
      </c>
      <c r="C2" s="211"/>
      <c r="D2" s="211"/>
      <c r="E2" s="211"/>
      <c r="F2" s="211"/>
      <c r="G2" s="211"/>
      <c r="H2" s="123" t="s">
        <v>29</v>
      </c>
    </row>
    <row r="3" spans="1:8" ht="16.350000000000001" customHeight="1">
      <c r="A3" s="169" t="str">
        <f>実施体制図!A3</f>
        <v>事業実施主体</v>
      </c>
      <c r="B3" s="211" t="str">
        <f>実施体制図!B3</f>
        <v>株式会社農林水産省</v>
      </c>
      <c r="C3" s="211"/>
      <c r="D3" s="211"/>
      <c r="E3" s="211"/>
      <c r="F3" s="211"/>
      <c r="G3" s="211"/>
      <c r="H3" s="131"/>
    </row>
    <row r="5" spans="1:8" ht="16.350000000000001" customHeight="1">
      <c r="C5" s="133" t="s">
        <v>86</v>
      </c>
    </row>
    <row r="6" spans="1:8" ht="16.350000000000001" customHeight="1">
      <c r="A6" s="127" t="s">
        <v>56</v>
      </c>
      <c r="B6" s="127"/>
      <c r="C6" s="28">
        <f>'輸出目標｜輸出重点品目'!I4+'輸出目標｜輸出重点外品目'!J4</f>
        <v>90000000</v>
      </c>
      <c r="D6" s="18" t="s">
        <v>167</v>
      </c>
      <c r="E6" s="131"/>
    </row>
    <row r="7" spans="1:8" ht="16.350000000000001" customHeight="1">
      <c r="A7" s="127" t="s">
        <v>168</v>
      </c>
      <c r="B7" s="127" t="s">
        <v>169</v>
      </c>
      <c r="C7" s="28">
        <f>'輸出目標｜輸出重点品目'!J4+'輸出目標｜輸出重点外品目'!K4</f>
        <v>150000000</v>
      </c>
      <c r="D7" s="18" t="s">
        <v>167</v>
      </c>
    </row>
    <row r="8" spans="1:8" ht="16.350000000000001" customHeight="1">
      <c r="A8" s="127"/>
      <c r="B8" s="127" t="s">
        <v>170</v>
      </c>
      <c r="C8" s="28">
        <f>'輸出目標｜輸出重点品目'!K4+'輸出目標｜輸出重点外品目'!L4</f>
        <v>200000000</v>
      </c>
      <c r="D8" s="18" t="s">
        <v>167</v>
      </c>
    </row>
    <row r="9" spans="1:8" ht="16.350000000000001" customHeight="1">
      <c r="A9" s="127"/>
      <c r="B9" s="127" t="s">
        <v>171</v>
      </c>
      <c r="C9" s="30" t="str">
        <f>IF(C7&gt;C8,B7,B8)</f>
        <v>カウント期間②</v>
      </c>
    </row>
    <row r="10" spans="1:8" ht="16.350000000000001" customHeight="1">
      <c r="A10" s="127"/>
      <c r="B10" s="127" t="s">
        <v>172</v>
      </c>
      <c r="C10" s="28">
        <f>IF(C7&gt;C8,C7,C8)</f>
        <v>200000000</v>
      </c>
    </row>
    <row r="11" spans="1:8" ht="16.350000000000001" customHeight="1">
      <c r="A11" s="127" t="s">
        <v>173</v>
      </c>
      <c r="B11" s="127"/>
      <c r="C11" s="28">
        <f>C10-C6</f>
        <v>110000000</v>
      </c>
    </row>
    <row r="12" spans="1:8" ht="16.350000000000001" customHeight="1">
      <c r="A12" s="127" t="s">
        <v>174</v>
      </c>
      <c r="B12" s="127"/>
      <c r="C12" s="28">
        <f>所要額計算書サマリ!E28</f>
        <v>8635000</v>
      </c>
      <c r="D12" s="18" t="s">
        <v>167</v>
      </c>
    </row>
    <row r="13" spans="1:8" ht="16.350000000000001" customHeight="1">
      <c r="A13" s="127" t="s">
        <v>175</v>
      </c>
      <c r="B13" s="127"/>
      <c r="C13" s="29">
        <f>C11/C12</f>
        <v>12.738853503184714</v>
      </c>
      <c r="D13" s="18" t="s">
        <v>176</v>
      </c>
    </row>
    <row r="14" spans="1:8" ht="16.350000000000001" customHeight="1">
      <c r="A14" s="127" t="s">
        <v>177</v>
      </c>
      <c r="B14" s="127"/>
      <c r="C14" s="30" t="str">
        <f>IF(C13&gt;=2,"OK","NG")</f>
        <v>OK</v>
      </c>
    </row>
  </sheetData>
  <sheetProtection algorithmName="SHA-512" hashValue="1uAnoNrqV5N1ezh46KYeLpvz4lK3O6ofihOtgKKoTHuSXd01tbF2fcE9xoZqFER6libyw/mC7iak9ZW6ctUf0A==" saltValue="HFATvG23LvHi/3rGmsc0Qg==" spinCount="100000" sheet="1" objects="1" scenarios="1"/>
  <mergeCells count="2">
    <mergeCell ref="B2:G2"/>
    <mergeCell ref="B3:G3"/>
  </mergeCells>
  <phoneticPr fontId="2"/>
  <conditionalFormatting sqref="C14">
    <cfRule type="containsText" dxfId="1" priority="1" operator="containsText" text="NG">
      <formula>NOT(ISERROR(SEARCH("NG",C14)))</formula>
    </cfRule>
    <cfRule type="containsText" dxfId="0" priority="2" operator="containsText" text="OK">
      <formula>NOT(ISERROR(SEARCH("OK",C14)))</formula>
    </cfRule>
  </conditionalFormatting>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98F3-DFD2-4EFA-892D-8E7411BF4A75}">
  <sheetPr>
    <pageSetUpPr fitToPage="1"/>
  </sheetPr>
  <dimension ref="A1:N48"/>
  <sheetViews>
    <sheetView view="pageBreakPreview" zoomScale="70" zoomScaleNormal="100" zoomScaleSheetLayoutView="70" workbookViewId="0">
      <selection activeCell="D34" sqref="D34"/>
    </sheetView>
  </sheetViews>
  <sheetFormatPr defaultColWidth="8.625" defaultRowHeight="16.350000000000001" customHeight="1"/>
  <cols>
    <col min="1" max="1" width="8.625" style="18"/>
    <col min="2" max="3" width="28.625" style="18" customWidth="1"/>
    <col min="4" max="4" width="16.125" style="18" customWidth="1"/>
    <col min="5" max="5" width="28.625" style="18" customWidth="1"/>
    <col min="6" max="8" width="16.625" style="18" customWidth="1"/>
    <col min="9" max="14" width="16.875" style="28" customWidth="1"/>
    <col min="15" max="16384" width="8.625" style="18"/>
  </cols>
  <sheetData>
    <row r="1" spans="1:14" ht="16.350000000000001" customHeight="1">
      <c r="A1" s="2" t="s">
        <v>178</v>
      </c>
    </row>
    <row r="2" spans="1:14" ht="16.350000000000001" customHeight="1">
      <c r="B2" s="169" t="str">
        <f>実施体制図!A2</f>
        <v>取組名</v>
      </c>
      <c r="C2" s="199" t="str">
        <f>実施体制図!B2</f>
        <v>××事業</v>
      </c>
      <c r="D2" s="200"/>
      <c r="E2" s="200"/>
      <c r="F2" s="200"/>
      <c r="G2" s="200"/>
      <c r="H2" s="200"/>
      <c r="I2" s="200"/>
      <c r="J2" s="201"/>
      <c r="K2" s="123" t="s">
        <v>29</v>
      </c>
    </row>
    <row r="3" spans="1:14" ht="16.350000000000001" customHeight="1">
      <c r="B3" s="169" t="str">
        <f>実施体制図!A3</f>
        <v>事業実施主体</v>
      </c>
      <c r="C3" s="199" t="str">
        <f>実施体制図!B3</f>
        <v>株式会社農林水産省</v>
      </c>
      <c r="D3" s="200"/>
      <c r="E3" s="200"/>
      <c r="F3" s="200"/>
      <c r="G3" s="200"/>
      <c r="H3" s="200"/>
      <c r="I3" s="200"/>
      <c r="J3" s="201"/>
      <c r="K3" s="132"/>
    </row>
    <row r="4" spans="1:14" ht="16.350000000000001" customHeight="1">
      <c r="H4" s="36" t="s">
        <v>404</v>
      </c>
      <c r="I4" s="50">
        <f>SUM(I9:I48)</f>
        <v>60000000</v>
      </c>
      <c r="J4" s="50">
        <f t="shared" ref="J4:N4" si="0">SUM(J9:J48)</f>
        <v>90000000</v>
      </c>
      <c r="K4" s="50">
        <f t="shared" si="0"/>
        <v>120000000</v>
      </c>
      <c r="L4" s="50">
        <f t="shared" si="0"/>
        <v>150000000</v>
      </c>
      <c r="M4" s="50">
        <f t="shared" si="0"/>
        <v>180000000</v>
      </c>
      <c r="N4" s="50">
        <f t="shared" si="0"/>
        <v>210000000</v>
      </c>
    </row>
    <row r="5" spans="1:14" ht="16.350000000000001" customHeight="1">
      <c r="A5" s="209" t="s">
        <v>48</v>
      </c>
      <c r="B5" s="210" t="s">
        <v>49</v>
      </c>
      <c r="C5" s="210" t="s">
        <v>179</v>
      </c>
      <c r="D5" s="210" t="s">
        <v>51</v>
      </c>
      <c r="E5" s="210" t="s">
        <v>52</v>
      </c>
      <c r="F5" s="210" t="s">
        <v>180</v>
      </c>
      <c r="G5" s="210" t="s">
        <v>54</v>
      </c>
      <c r="H5" s="210" t="s">
        <v>55</v>
      </c>
      <c r="I5" s="83" t="s">
        <v>181</v>
      </c>
      <c r="J5" s="220" t="s">
        <v>168</v>
      </c>
      <c r="K5" s="220"/>
      <c r="L5" s="220" t="s">
        <v>182</v>
      </c>
      <c r="M5" s="220"/>
      <c r="N5" s="220"/>
    </row>
    <row r="6" spans="1:14" ht="16.350000000000001" customHeight="1">
      <c r="A6" s="209"/>
      <c r="B6" s="209"/>
      <c r="C6" s="209"/>
      <c r="D6" s="209"/>
      <c r="E6" s="209"/>
      <c r="F6" s="209"/>
      <c r="G6" s="209"/>
      <c r="H6" s="209"/>
      <c r="I6" s="220" t="s">
        <v>58</v>
      </c>
      <c r="J6" s="83" t="s">
        <v>169</v>
      </c>
      <c r="K6" s="83" t="s">
        <v>170</v>
      </c>
      <c r="L6" s="220"/>
      <c r="M6" s="220"/>
      <c r="N6" s="220"/>
    </row>
    <row r="7" spans="1:14" ht="16.350000000000001" customHeight="1">
      <c r="A7" s="209"/>
      <c r="B7" s="209"/>
      <c r="C7" s="209"/>
      <c r="D7" s="209"/>
      <c r="E7" s="209"/>
      <c r="F7" s="209"/>
      <c r="G7" s="209"/>
      <c r="H7" s="209"/>
      <c r="I7" s="220"/>
      <c r="J7" s="83" t="s">
        <v>183</v>
      </c>
      <c r="K7" s="83" t="s">
        <v>184</v>
      </c>
      <c r="L7" s="83" t="s">
        <v>185</v>
      </c>
      <c r="M7" s="83" t="s">
        <v>186</v>
      </c>
      <c r="N7" s="83" t="s">
        <v>187</v>
      </c>
    </row>
    <row r="8" spans="1:14" ht="16.350000000000001" customHeight="1">
      <c r="A8" s="84" t="s">
        <v>59</v>
      </c>
      <c r="B8" s="84" t="s">
        <v>60</v>
      </c>
      <c r="C8" s="84" t="s">
        <v>60</v>
      </c>
      <c r="D8" s="84" t="s">
        <v>61</v>
      </c>
      <c r="E8" s="84" t="s">
        <v>61</v>
      </c>
      <c r="F8" s="84" t="s">
        <v>60</v>
      </c>
      <c r="G8" s="84" t="s">
        <v>60</v>
      </c>
      <c r="H8" s="84" t="s">
        <v>62</v>
      </c>
      <c r="I8" s="84" t="s">
        <v>63</v>
      </c>
      <c r="J8" s="84" t="s">
        <v>63</v>
      </c>
      <c r="K8" s="84" t="s">
        <v>63</v>
      </c>
      <c r="L8" s="84" t="s">
        <v>63</v>
      </c>
      <c r="M8" s="84" t="s">
        <v>63</v>
      </c>
      <c r="N8" s="84" t="s">
        <v>63</v>
      </c>
    </row>
    <row r="9" spans="1:14" ht="16.350000000000001" customHeight="1">
      <c r="A9" s="76">
        <v>1</v>
      </c>
      <c r="B9" s="145" t="s">
        <v>65</v>
      </c>
      <c r="C9" s="145" t="s">
        <v>14</v>
      </c>
      <c r="D9" s="142" t="str">
        <f>IF(IFERROR(_xlfn.XLOOKUP(C9,実施体制図!$B$7:$B$20,実施体制図!$A$7:$A$20,FALSE,),"")=0,"",_xlfn.XLOOKUP(C9,実施体制図!$B$7:$B$20,実施体制図!$A$7:$A$20,FALSE,))</f>
        <v>事業実施主体</v>
      </c>
      <c r="E9" s="77" t="str">
        <f>IFERROR(VLOOKUP(B9,認定品目団体×品目リスト!A:B,2,FALSE),"")</f>
        <v>（一社）日本畜産物輸出促進協会</v>
      </c>
      <c r="F9" s="148" t="s">
        <v>196</v>
      </c>
      <c r="G9" s="148"/>
      <c r="H9" s="90"/>
      <c r="I9" s="78">
        <v>20000000</v>
      </c>
      <c r="J9" s="78">
        <v>30000000</v>
      </c>
      <c r="K9" s="78">
        <v>40000000</v>
      </c>
      <c r="L9" s="78">
        <v>50000000</v>
      </c>
      <c r="M9" s="78">
        <v>60000000</v>
      </c>
      <c r="N9" s="78">
        <v>70000000</v>
      </c>
    </row>
    <row r="10" spans="1:14" ht="16.350000000000001" customHeight="1">
      <c r="A10" s="51">
        <v>2</v>
      </c>
      <c r="B10" s="146" t="s">
        <v>69</v>
      </c>
      <c r="C10" s="146" t="s">
        <v>70</v>
      </c>
      <c r="D10" s="143" t="str">
        <f>IF(IFERROR(_xlfn.XLOOKUP(C10,実施体制図!$B$7:$B$20,実施体制図!$A$7:$A$20,FALSE,),"")=0,"",_xlfn.XLOOKUP(C10,実施体制図!$B$7:$B$20,実施体制図!$A$7:$A$20,FALSE,))</f>
        <v>連携先</v>
      </c>
      <c r="E10" s="52" t="str">
        <f>IFERROR(VLOOKUP(B10,認定品目団体×品目リスト!A:B,2,FALSE),"")</f>
        <v>（一社）日本畜産物輸出促進協会</v>
      </c>
      <c r="F10" s="149" t="s">
        <v>71</v>
      </c>
      <c r="G10" s="149"/>
      <c r="H10" s="91"/>
      <c r="I10" s="55">
        <v>20000000</v>
      </c>
      <c r="J10" s="55">
        <v>30000000</v>
      </c>
      <c r="K10" s="55">
        <v>40000000</v>
      </c>
      <c r="L10" s="55">
        <v>50000000</v>
      </c>
      <c r="M10" s="55">
        <v>60000000</v>
      </c>
      <c r="N10" s="55">
        <v>70000000</v>
      </c>
    </row>
    <row r="11" spans="1:14" ht="16.350000000000001" customHeight="1">
      <c r="A11" s="51">
        <v>3</v>
      </c>
      <c r="B11" s="146" t="s">
        <v>73</v>
      </c>
      <c r="C11" s="146" t="s">
        <v>70</v>
      </c>
      <c r="D11" s="143" t="str">
        <f>IF(IFERROR(_xlfn.XLOOKUP(C11,実施体制図!$B$7:$B$20,実施体制図!$A$7:$A$20,FALSE,),"")=0,"",_xlfn.XLOOKUP(C11,実施体制図!$B$7:$B$20,実施体制図!$A$7:$A$20,FALSE,))</f>
        <v>連携先</v>
      </c>
      <c r="E11" s="52" t="str">
        <f>IFERROR(VLOOKUP(B11,認定品目団体×品目リスト!A:B,2,FALSE),"")</f>
        <v>（一社）日本畜産物輸出促進協会</v>
      </c>
      <c r="F11" s="149" t="s">
        <v>66</v>
      </c>
      <c r="G11" s="149" t="s">
        <v>263</v>
      </c>
      <c r="H11" s="91"/>
      <c r="I11" s="55">
        <v>20000000</v>
      </c>
      <c r="J11" s="55">
        <v>30000000</v>
      </c>
      <c r="K11" s="55">
        <v>40000000</v>
      </c>
      <c r="L11" s="55">
        <v>50000000</v>
      </c>
      <c r="M11" s="55">
        <v>60000000</v>
      </c>
      <c r="N11" s="55">
        <v>70000000</v>
      </c>
    </row>
    <row r="12" spans="1:14" ht="16.350000000000001" customHeight="1">
      <c r="A12" s="76">
        <v>4</v>
      </c>
      <c r="B12" s="146"/>
      <c r="C12" s="146"/>
      <c r="D12" s="143" t="str">
        <f>IF(IFERROR(_xlfn.XLOOKUP(C12,実施体制図!$B$7:$B$20,実施体制図!$A$7:$A$20,FALSE,),"")=0,"",_xlfn.XLOOKUP(C12,実施体制図!$B$7:$B$20,実施体制図!$A$7:$A$20,FALSE,))</f>
        <v/>
      </c>
      <c r="E12" s="52" t="str">
        <f>IFERROR(VLOOKUP(B12,認定品目団体×品目リスト!A:B,2,FALSE),"")</f>
        <v/>
      </c>
      <c r="F12" s="149"/>
      <c r="G12" s="149"/>
      <c r="H12" s="91"/>
      <c r="I12" s="55"/>
      <c r="J12" s="55"/>
      <c r="K12" s="55"/>
      <c r="L12" s="55"/>
      <c r="M12" s="55"/>
      <c r="N12" s="55"/>
    </row>
    <row r="13" spans="1:14" ht="16.350000000000001" customHeight="1">
      <c r="A13" s="51">
        <v>5</v>
      </c>
      <c r="B13" s="146"/>
      <c r="C13" s="146"/>
      <c r="D13" s="143" t="str">
        <f>IF(IFERROR(_xlfn.XLOOKUP(C13,実施体制図!$B$7:$B$20,実施体制図!$A$7:$A$20,FALSE,),"")=0,"",_xlfn.XLOOKUP(C13,実施体制図!$B$7:$B$20,実施体制図!$A$7:$A$20,FALSE,))</f>
        <v/>
      </c>
      <c r="E13" s="52" t="str">
        <f>IFERROR(VLOOKUP(B13,認定品目団体×品目リスト!A:B,2,FALSE),"")</f>
        <v/>
      </c>
      <c r="F13" s="149"/>
      <c r="G13" s="149"/>
      <c r="H13" s="91"/>
      <c r="I13" s="55"/>
      <c r="J13" s="55"/>
      <c r="K13" s="55"/>
      <c r="L13" s="55"/>
      <c r="M13" s="55"/>
      <c r="N13" s="55"/>
    </row>
    <row r="14" spans="1:14" ht="16.350000000000001" customHeight="1">
      <c r="A14" s="51">
        <v>6</v>
      </c>
      <c r="B14" s="146"/>
      <c r="C14" s="146"/>
      <c r="D14" s="143" t="str">
        <f>IF(IFERROR(_xlfn.XLOOKUP(C14,実施体制図!$B$7:$B$20,実施体制図!$A$7:$A$20,FALSE,),"")=0,"",_xlfn.XLOOKUP(C14,実施体制図!$B$7:$B$20,実施体制図!$A$7:$A$20,FALSE,))</f>
        <v/>
      </c>
      <c r="E14" s="52" t="str">
        <f>IFERROR(VLOOKUP(B14,認定品目団体×品目リスト!A:B,2,FALSE),"")</f>
        <v/>
      </c>
      <c r="F14" s="149"/>
      <c r="G14" s="149"/>
      <c r="H14" s="91"/>
      <c r="I14" s="55"/>
      <c r="J14" s="55"/>
      <c r="K14" s="55"/>
      <c r="L14" s="55"/>
      <c r="M14" s="55"/>
      <c r="N14" s="55"/>
    </row>
    <row r="15" spans="1:14" ht="16.350000000000001" customHeight="1">
      <c r="A15" s="76">
        <v>7</v>
      </c>
      <c r="B15" s="146"/>
      <c r="C15" s="146"/>
      <c r="D15" s="143" t="str">
        <f>IF(IFERROR(_xlfn.XLOOKUP(C15,実施体制図!$B$7:$B$20,実施体制図!$A$7:$A$20,FALSE,),"")=0,"",_xlfn.XLOOKUP(C15,実施体制図!$B$7:$B$20,実施体制図!$A$7:$A$20,FALSE,))</f>
        <v/>
      </c>
      <c r="E15" s="52" t="str">
        <f>IFERROR(VLOOKUP(B15,認定品目団体×品目リスト!A:B,2,FALSE),"")</f>
        <v/>
      </c>
      <c r="F15" s="149"/>
      <c r="G15" s="149"/>
      <c r="H15" s="91"/>
      <c r="I15" s="55"/>
      <c r="J15" s="55"/>
      <c r="K15" s="55"/>
      <c r="L15" s="55"/>
      <c r="M15" s="55"/>
      <c r="N15" s="55"/>
    </row>
    <row r="16" spans="1:14" ht="16.350000000000001" customHeight="1">
      <c r="A16" s="51">
        <v>8</v>
      </c>
      <c r="B16" s="146"/>
      <c r="C16" s="146"/>
      <c r="D16" s="143" t="str">
        <f>IF(IFERROR(_xlfn.XLOOKUP(C16,実施体制図!$B$7:$B$20,実施体制図!$A$7:$A$20,FALSE,),"")=0,"",_xlfn.XLOOKUP(C16,実施体制図!$B$7:$B$20,実施体制図!$A$7:$A$20,FALSE,))</f>
        <v/>
      </c>
      <c r="E16" s="52" t="str">
        <f>IFERROR(VLOOKUP(B16,認定品目団体×品目リスト!A:B,2,FALSE),"")</f>
        <v/>
      </c>
      <c r="F16" s="149"/>
      <c r="G16" s="149"/>
      <c r="H16" s="91"/>
      <c r="I16" s="55"/>
      <c r="J16" s="55"/>
      <c r="K16" s="55"/>
      <c r="L16" s="55"/>
      <c r="M16" s="55"/>
      <c r="N16" s="55"/>
    </row>
    <row r="17" spans="1:14" ht="16.350000000000001" customHeight="1">
      <c r="A17" s="51">
        <v>9</v>
      </c>
      <c r="B17" s="146"/>
      <c r="C17" s="146"/>
      <c r="D17" s="143" t="str">
        <f>IF(IFERROR(_xlfn.XLOOKUP(C17,実施体制図!$B$7:$B$20,実施体制図!$A$7:$A$20,FALSE,),"")=0,"",_xlfn.XLOOKUP(C17,実施体制図!$B$7:$B$20,実施体制図!$A$7:$A$20,FALSE,))</f>
        <v/>
      </c>
      <c r="E17" s="52" t="str">
        <f>IFERROR(VLOOKUP(B17,認定品目団体×品目リスト!A:B,2,FALSE),"")</f>
        <v/>
      </c>
      <c r="F17" s="149"/>
      <c r="G17" s="149"/>
      <c r="H17" s="91"/>
      <c r="I17" s="55"/>
      <c r="J17" s="55"/>
      <c r="K17" s="55"/>
      <c r="L17" s="55"/>
      <c r="M17" s="55"/>
      <c r="N17" s="55"/>
    </row>
    <row r="18" spans="1:14" ht="16.350000000000001" customHeight="1">
      <c r="A18" s="76">
        <v>10</v>
      </c>
      <c r="B18" s="146"/>
      <c r="C18" s="146"/>
      <c r="D18" s="143" t="str">
        <f>IF(IFERROR(_xlfn.XLOOKUP(C18,実施体制図!$B$7:$B$20,実施体制図!$A$7:$A$20,FALSE,),"")=0,"",_xlfn.XLOOKUP(C18,実施体制図!$B$7:$B$20,実施体制図!$A$7:$A$20,FALSE,))</f>
        <v/>
      </c>
      <c r="E18" s="52" t="str">
        <f>IFERROR(VLOOKUP(B18,認定品目団体×品目リスト!A:B,2,FALSE),"")</f>
        <v/>
      </c>
      <c r="F18" s="149"/>
      <c r="G18" s="149"/>
      <c r="H18" s="91"/>
      <c r="I18" s="55"/>
      <c r="J18" s="55"/>
      <c r="K18" s="55"/>
      <c r="L18" s="55"/>
      <c r="M18" s="55"/>
      <c r="N18" s="55"/>
    </row>
    <row r="19" spans="1:14" ht="16.350000000000001" customHeight="1">
      <c r="A19" s="51">
        <v>11</v>
      </c>
      <c r="B19" s="146"/>
      <c r="C19" s="146"/>
      <c r="D19" s="143" t="str">
        <f>IF(IFERROR(_xlfn.XLOOKUP(C19,実施体制図!$B$7:$B$20,実施体制図!$A$7:$A$20,FALSE,),"")=0,"",_xlfn.XLOOKUP(C19,実施体制図!$B$7:$B$20,実施体制図!$A$7:$A$20,FALSE,))</f>
        <v/>
      </c>
      <c r="E19" s="52" t="str">
        <f>IFERROR(VLOOKUP(B19,認定品目団体×品目リスト!A:B,2,FALSE),"")</f>
        <v/>
      </c>
      <c r="F19" s="149"/>
      <c r="G19" s="149"/>
      <c r="H19" s="91"/>
      <c r="I19" s="55"/>
      <c r="J19" s="55"/>
      <c r="K19" s="55"/>
      <c r="L19" s="55"/>
      <c r="M19" s="55"/>
      <c r="N19" s="55"/>
    </row>
    <row r="20" spans="1:14" ht="16.350000000000001" customHeight="1">
      <c r="A20" s="51">
        <v>12</v>
      </c>
      <c r="B20" s="146"/>
      <c r="C20" s="146"/>
      <c r="D20" s="143" t="str">
        <f>IF(IFERROR(_xlfn.XLOOKUP(C20,実施体制図!$B$7:$B$20,実施体制図!$A$7:$A$20,FALSE,),"")=0,"",_xlfn.XLOOKUP(C20,実施体制図!$B$7:$B$20,実施体制図!$A$7:$A$20,FALSE,))</f>
        <v/>
      </c>
      <c r="E20" s="52" t="str">
        <f>IFERROR(VLOOKUP(B20,認定品目団体×品目リスト!A:B,2,FALSE),"")</f>
        <v/>
      </c>
      <c r="F20" s="149"/>
      <c r="G20" s="149"/>
      <c r="H20" s="91"/>
      <c r="I20" s="55"/>
      <c r="J20" s="55"/>
      <c r="K20" s="55"/>
      <c r="L20" s="55"/>
      <c r="M20" s="55"/>
      <c r="N20" s="55"/>
    </row>
    <row r="21" spans="1:14" ht="16.350000000000001" customHeight="1">
      <c r="A21" s="76">
        <v>13</v>
      </c>
      <c r="B21" s="146"/>
      <c r="C21" s="146"/>
      <c r="D21" s="143" t="str">
        <f>IF(IFERROR(_xlfn.XLOOKUP(C21,実施体制図!$B$7:$B$20,実施体制図!$A$7:$A$20,FALSE,),"")=0,"",_xlfn.XLOOKUP(C21,実施体制図!$B$7:$B$20,実施体制図!$A$7:$A$20,FALSE,))</f>
        <v/>
      </c>
      <c r="E21" s="52" t="str">
        <f>IFERROR(VLOOKUP(B21,認定品目団体×品目リスト!A:B,2,FALSE),"")</f>
        <v/>
      </c>
      <c r="F21" s="149"/>
      <c r="G21" s="149"/>
      <c r="H21" s="91"/>
      <c r="I21" s="55"/>
      <c r="J21" s="55"/>
      <c r="K21" s="55"/>
      <c r="L21" s="55"/>
      <c r="M21" s="55"/>
      <c r="N21" s="55"/>
    </row>
    <row r="22" spans="1:14" ht="16.350000000000001" customHeight="1">
      <c r="A22" s="51">
        <v>14</v>
      </c>
      <c r="B22" s="146"/>
      <c r="C22" s="146"/>
      <c r="D22" s="143" t="str">
        <f>IF(IFERROR(_xlfn.XLOOKUP(C22,実施体制図!$B$7:$B$20,実施体制図!$A$7:$A$20,FALSE,),"")=0,"",_xlfn.XLOOKUP(C22,実施体制図!$B$7:$B$20,実施体制図!$A$7:$A$20,FALSE,))</f>
        <v/>
      </c>
      <c r="E22" s="52" t="str">
        <f>IFERROR(VLOOKUP(B22,認定品目団体×品目リスト!A:B,2,FALSE),"")</f>
        <v/>
      </c>
      <c r="F22" s="149"/>
      <c r="G22" s="149"/>
      <c r="H22" s="91"/>
      <c r="I22" s="55"/>
      <c r="J22" s="55"/>
      <c r="K22" s="55"/>
      <c r="L22" s="55"/>
      <c r="M22" s="55"/>
      <c r="N22" s="55"/>
    </row>
    <row r="23" spans="1:14" ht="16.350000000000001" customHeight="1">
      <c r="A23" s="51">
        <v>15</v>
      </c>
      <c r="B23" s="146"/>
      <c r="C23" s="146"/>
      <c r="D23" s="143" t="str">
        <f>IF(IFERROR(_xlfn.XLOOKUP(C23,実施体制図!$B$7:$B$20,実施体制図!$A$7:$A$20,FALSE,),"")=0,"",_xlfn.XLOOKUP(C23,実施体制図!$B$7:$B$20,実施体制図!$A$7:$A$20,FALSE,))</f>
        <v/>
      </c>
      <c r="E23" s="52" t="str">
        <f>IFERROR(VLOOKUP(B23,認定品目団体×品目リスト!A:B,2,FALSE),"")</f>
        <v/>
      </c>
      <c r="F23" s="149"/>
      <c r="G23" s="149"/>
      <c r="H23" s="91"/>
      <c r="I23" s="55"/>
      <c r="J23" s="55"/>
      <c r="K23" s="55"/>
      <c r="L23" s="55"/>
      <c r="M23" s="55"/>
      <c r="N23" s="55"/>
    </row>
    <row r="24" spans="1:14" ht="16.350000000000001" customHeight="1">
      <c r="A24" s="76">
        <v>16</v>
      </c>
      <c r="B24" s="146"/>
      <c r="C24" s="146"/>
      <c r="D24" s="143" t="str">
        <f>IF(IFERROR(_xlfn.XLOOKUP(C24,実施体制図!$B$7:$B$20,実施体制図!$A$7:$A$20,FALSE,),"")=0,"",_xlfn.XLOOKUP(C24,実施体制図!$B$7:$B$20,実施体制図!$A$7:$A$20,FALSE,))</f>
        <v/>
      </c>
      <c r="E24" s="52" t="str">
        <f>IFERROR(VLOOKUP(B24,認定品目団体×品目リスト!A:B,2,FALSE),"")</f>
        <v/>
      </c>
      <c r="F24" s="149"/>
      <c r="G24" s="149"/>
      <c r="H24" s="91"/>
      <c r="I24" s="55"/>
      <c r="J24" s="55"/>
      <c r="K24" s="55"/>
      <c r="L24" s="55"/>
      <c r="M24" s="55"/>
      <c r="N24" s="55"/>
    </row>
    <row r="25" spans="1:14" ht="16.350000000000001" customHeight="1">
      <c r="A25" s="51">
        <v>17</v>
      </c>
      <c r="B25" s="146"/>
      <c r="C25" s="146"/>
      <c r="D25" s="143" t="str">
        <f>IF(IFERROR(_xlfn.XLOOKUP(C25,実施体制図!$B$7:$B$20,実施体制図!$A$7:$A$20,FALSE,),"")=0,"",_xlfn.XLOOKUP(C25,実施体制図!$B$7:$B$20,実施体制図!$A$7:$A$20,FALSE,))</f>
        <v/>
      </c>
      <c r="E25" s="52" t="str">
        <f>IFERROR(VLOOKUP(B25,認定品目団体×品目リスト!A:B,2,FALSE),"")</f>
        <v/>
      </c>
      <c r="F25" s="149"/>
      <c r="G25" s="149"/>
      <c r="H25" s="91"/>
      <c r="I25" s="55"/>
      <c r="J25" s="55"/>
      <c r="K25" s="55"/>
      <c r="L25" s="55"/>
      <c r="M25" s="55"/>
      <c r="N25" s="55"/>
    </row>
    <row r="26" spans="1:14" ht="16.350000000000001" customHeight="1">
      <c r="A26" s="51">
        <v>18</v>
      </c>
      <c r="B26" s="146"/>
      <c r="C26" s="146"/>
      <c r="D26" s="143" t="str">
        <f>IF(IFERROR(_xlfn.XLOOKUP(C26,実施体制図!$B$7:$B$20,実施体制図!$A$7:$A$20,FALSE,),"")=0,"",_xlfn.XLOOKUP(C26,実施体制図!$B$7:$B$20,実施体制図!$A$7:$A$20,FALSE,))</f>
        <v/>
      </c>
      <c r="E26" s="52" t="str">
        <f>IFERROR(VLOOKUP(B26,認定品目団体×品目リスト!A:B,2,FALSE),"")</f>
        <v/>
      </c>
      <c r="F26" s="149"/>
      <c r="G26" s="149"/>
      <c r="H26" s="91"/>
      <c r="I26" s="55"/>
      <c r="J26" s="55"/>
      <c r="K26" s="55"/>
      <c r="L26" s="55"/>
      <c r="M26" s="55"/>
      <c r="N26" s="55"/>
    </row>
    <row r="27" spans="1:14" ht="16.350000000000001" customHeight="1">
      <c r="A27" s="76">
        <v>19</v>
      </c>
      <c r="B27" s="146"/>
      <c r="C27" s="146"/>
      <c r="D27" s="143" t="str">
        <f>IF(IFERROR(_xlfn.XLOOKUP(C27,実施体制図!$B$7:$B$20,実施体制図!$A$7:$A$20,FALSE,),"")=0,"",_xlfn.XLOOKUP(C27,実施体制図!$B$7:$B$20,実施体制図!$A$7:$A$20,FALSE,))</f>
        <v/>
      </c>
      <c r="E27" s="52" t="str">
        <f>IFERROR(VLOOKUP(B27,認定品目団体×品目リスト!A:B,2,FALSE),"")</f>
        <v/>
      </c>
      <c r="F27" s="149"/>
      <c r="G27" s="149"/>
      <c r="H27" s="91"/>
      <c r="I27" s="55"/>
      <c r="J27" s="55"/>
      <c r="K27" s="55"/>
      <c r="L27" s="55"/>
      <c r="M27" s="55"/>
      <c r="N27" s="55"/>
    </row>
    <row r="28" spans="1:14" ht="16.350000000000001" customHeight="1">
      <c r="A28" s="51">
        <v>20</v>
      </c>
      <c r="B28" s="146"/>
      <c r="C28" s="146"/>
      <c r="D28" s="143" t="str">
        <f>IF(IFERROR(_xlfn.XLOOKUP(C28,実施体制図!$B$7:$B$20,実施体制図!$A$7:$A$20,FALSE,),"")=0,"",_xlfn.XLOOKUP(C28,実施体制図!$B$7:$B$20,実施体制図!$A$7:$A$20,FALSE,))</f>
        <v/>
      </c>
      <c r="E28" s="52" t="str">
        <f>IFERROR(VLOOKUP(B28,認定品目団体×品目リスト!A:B,2,FALSE),"")</f>
        <v/>
      </c>
      <c r="F28" s="149"/>
      <c r="G28" s="149"/>
      <c r="H28" s="91"/>
      <c r="I28" s="55"/>
      <c r="J28" s="55"/>
      <c r="K28" s="55"/>
      <c r="L28" s="55"/>
      <c r="M28" s="55"/>
      <c r="N28" s="55"/>
    </row>
    <row r="29" spans="1:14" ht="16.350000000000001" customHeight="1">
      <c r="A29" s="51">
        <v>21</v>
      </c>
      <c r="B29" s="146"/>
      <c r="C29" s="146"/>
      <c r="D29" s="143" t="str">
        <f>IF(IFERROR(_xlfn.XLOOKUP(C29,実施体制図!$B$7:$B$20,実施体制図!$A$7:$A$20,FALSE,),"")=0,"",_xlfn.XLOOKUP(C29,実施体制図!$B$7:$B$20,実施体制図!$A$7:$A$20,FALSE,))</f>
        <v/>
      </c>
      <c r="E29" s="52" t="str">
        <f>IFERROR(VLOOKUP(B29,認定品目団体×品目リスト!A:B,2,FALSE),"")</f>
        <v/>
      </c>
      <c r="F29" s="149"/>
      <c r="G29" s="149"/>
      <c r="H29" s="91"/>
      <c r="I29" s="55"/>
      <c r="J29" s="55"/>
      <c r="K29" s="55"/>
      <c r="L29" s="55"/>
      <c r="M29" s="55"/>
      <c r="N29" s="55"/>
    </row>
    <row r="30" spans="1:14" ht="16.350000000000001" customHeight="1">
      <c r="A30" s="76">
        <v>22</v>
      </c>
      <c r="B30" s="146"/>
      <c r="C30" s="146"/>
      <c r="D30" s="143" t="str">
        <f>IF(IFERROR(_xlfn.XLOOKUP(C30,実施体制図!$B$7:$B$20,実施体制図!$A$7:$A$20,FALSE,),"")=0,"",_xlfn.XLOOKUP(C30,実施体制図!$B$7:$B$20,実施体制図!$A$7:$A$20,FALSE,))</f>
        <v/>
      </c>
      <c r="E30" s="52" t="str">
        <f>IFERROR(VLOOKUP(B30,認定品目団体×品目リスト!A:B,2,FALSE),"")</f>
        <v/>
      </c>
      <c r="F30" s="149"/>
      <c r="G30" s="149"/>
      <c r="H30" s="91"/>
      <c r="I30" s="55"/>
      <c r="J30" s="55"/>
      <c r="K30" s="55"/>
      <c r="L30" s="55"/>
      <c r="M30" s="55"/>
      <c r="N30" s="55"/>
    </row>
    <row r="31" spans="1:14" ht="16.350000000000001" customHeight="1">
      <c r="A31" s="51">
        <v>23</v>
      </c>
      <c r="B31" s="146"/>
      <c r="C31" s="146"/>
      <c r="D31" s="143" t="str">
        <f>IF(IFERROR(_xlfn.XLOOKUP(C31,実施体制図!$B$7:$B$20,実施体制図!$A$7:$A$20,FALSE,),"")=0,"",_xlfn.XLOOKUP(C31,実施体制図!$B$7:$B$20,実施体制図!$A$7:$A$20,FALSE,))</f>
        <v/>
      </c>
      <c r="E31" s="52" t="str">
        <f>IFERROR(VLOOKUP(B31,認定品目団体×品目リスト!A:B,2,FALSE),"")</f>
        <v/>
      </c>
      <c r="F31" s="149"/>
      <c r="G31" s="149"/>
      <c r="H31" s="91"/>
      <c r="I31" s="55"/>
      <c r="J31" s="55"/>
      <c r="K31" s="55"/>
      <c r="L31" s="55"/>
      <c r="M31" s="55"/>
      <c r="N31" s="55"/>
    </row>
    <row r="32" spans="1:14" ht="16.350000000000001" customHeight="1">
      <c r="A32" s="51">
        <v>24</v>
      </c>
      <c r="B32" s="146"/>
      <c r="C32" s="146"/>
      <c r="D32" s="143" t="str">
        <f>IF(IFERROR(_xlfn.XLOOKUP(C32,実施体制図!$B$7:$B$20,実施体制図!$A$7:$A$20,FALSE,),"")=0,"",_xlfn.XLOOKUP(C32,実施体制図!$B$7:$B$20,実施体制図!$A$7:$A$20,FALSE,))</f>
        <v/>
      </c>
      <c r="E32" s="52" t="str">
        <f>IFERROR(VLOOKUP(B32,認定品目団体×品目リスト!A:B,2,FALSE),"")</f>
        <v/>
      </c>
      <c r="F32" s="149"/>
      <c r="G32" s="149"/>
      <c r="H32" s="91"/>
      <c r="I32" s="55"/>
      <c r="J32" s="55"/>
      <c r="K32" s="55"/>
      <c r="L32" s="55"/>
      <c r="M32" s="55"/>
      <c r="N32" s="55"/>
    </row>
    <row r="33" spans="1:14" ht="16.350000000000001" customHeight="1">
      <c r="A33" s="76">
        <v>25</v>
      </c>
      <c r="B33" s="146"/>
      <c r="C33" s="146"/>
      <c r="D33" s="143" t="str">
        <f>IF(IFERROR(_xlfn.XLOOKUP(C33,実施体制図!$B$7:$B$20,実施体制図!$A$7:$A$20,FALSE,),"")=0,"",_xlfn.XLOOKUP(C33,実施体制図!$B$7:$B$20,実施体制図!$A$7:$A$20,FALSE,))</f>
        <v/>
      </c>
      <c r="E33" s="52" t="str">
        <f>IFERROR(VLOOKUP(B33,認定品目団体×品目リスト!A:B,2,FALSE),"")</f>
        <v/>
      </c>
      <c r="F33" s="149"/>
      <c r="G33" s="149"/>
      <c r="H33" s="91"/>
      <c r="I33" s="55"/>
      <c r="J33" s="55"/>
      <c r="K33" s="55"/>
      <c r="L33" s="55"/>
      <c r="M33" s="55"/>
      <c r="N33" s="55"/>
    </row>
    <row r="34" spans="1:14" ht="16.350000000000001" customHeight="1">
      <c r="A34" s="51">
        <v>26</v>
      </c>
      <c r="B34" s="146"/>
      <c r="C34" s="146"/>
      <c r="D34" s="143" t="str">
        <f>IF(IFERROR(_xlfn.XLOOKUP(C34,実施体制図!$B$7:$B$20,実施体制図!$A$7:$A$20,FALSE,),"")=0,"",_xlfn.XLOOKUP(C34,実施体制図!$B$7:$B$20,実施体制図!$A$7:$A$20,FALSE,))</f>
        <v/>
      </c>
      <c r="E34" s="52" t="str">
        <f>IFERROR(VLOOKUP(B34,認定品目団体×品目リスト!A:B,2,FALSE),"")</f>
        <v/>
      </c>
      <c r="F34" s="149"/>
      <c r="G34" s="149"/>
      <c r="H34" s="91"/>
      <c r="I34" s="55"/>
      <c r="J34" s="55"/>
      <c r="K34" s="55"/>
      <c r="L34" s="55"/>
      <c r="M34" s="55"/>
      <c r="N34" s="55"/>
    </row>
    <row r="35" spans="1:14" ht="16.350000000000001" customHeight="1">
      <c r="A35" s="51">
        <v>27</v>
      </c>
      <c r="B35" s="146"/>
      <c r="C35" s="146"/>
      <c r="D35" s="143" t="str">
        <f>IF(IFERROR(_xlfn.XLOOKUP(C35,実施体制図!$B$7:$B$20,実施体制図!$A$7:$A$20,FALSE,),"")=0,"",_xlfn.XLOOKUP(C35,実施体制図!$B$7:$B$20,実施体制図!$A$7:$A$20,FALSE,))</f>
        <v/>
      </c>
      <c r="E35" s="52" t="str">
        <f>IFERROR(VLOOKUP(B35,認定品目団体×品目リスト!A:B,2,FALSE),"")</f>
        <v/>
      </c>
      <c r="F35" s="149"/>
      <c r="G35" s="149"/>
      <c r="H35" s="91"/>
      <c r="I35" s="55"/>
      <c r="J35" s="55"/>
      <c r="K35" s="55"/>
      <c r="L35" s="55"/>
      <c r="M35" s="55"/>
      <c r="N35" s="55"/>
    </row>
    <row r="36" spans="1:14" ht="16.350000000000001" customHeight="1">
      <c r="A36" s="76">
        <v>28</v>
      </c>
      <c r="B36" s="146"/>
      <c r="C36" s="146"/>
      <c r="D36" s="143" t="str">
        <f>IF(IFERROR(_xlfn.XLOOKUP(C36,実施体制図!$B$7:$B$20,実施体制図!$A$7:$A$20,FALSE,),"")=0,"",_xlfn.XLOOKUP(C36,実施体制図!$B$7:$B$20,実施体制図!$A$7:$A$20,FALSE,))</f>
        <v/>
      </c>
      <c r="E36" s="52" t="str">
        <f>IFERROR(VLOOKUP(B36,認定品目団体×品目リスト!A:B,2,FALSE),"")</f>
        <v/>
      </c>
      <c r="F36" s="149"/>
      <c r="G36" s="149"/>
      <c r="H36" s="91"/>
      <c r="I36" s="55"/>
      <c r="J36" s="55"/>
      <c r="K36" s="55"/>
      <c r="L36" s="55"/>
      <c r="M36" s="55"/>
      <c r="N36" s="55"/>
    </row>
    <row r="37" spans="1:14" ht="16.350000000000001" customHeight="1">
      <c r="A37" s="51">
        <v>29</v>
      </c>
      <c r="B37" s="146"/>
      <c r="C37" s="146"/>
      <c r="D37" s="143" t="str">
        <f>IF(IFERROR(_xlfn.XLOOKUP(C37,実施体制図!$B$7:$B$20,実施体制図!$A$7:$A$20,FALSE,),"")=0,"",_xlfn.XLOOKUP(C37,実施体制図!$B$7:$B$20,実施体制図!$A$7:$A$20,FALSE,))</f>
        <v/>
      </c>
      <c r="E37" s="52" t="str">
        <f>IFERROR(VLOOKUP(B37,認定品目団体×品目リスト!A:B,2,FALSE),"")</f>
        <v/>
      </c>
      <c r="F37" s="149"/>
      <c r="G37" s="149"/>
      <c r="H37" s="91"/>
      <c r="I37" s="55"/>
      <c r="J37" s="55"/>
      <c r="K37" s="55"/>
      <c r="L37" s="55"/>
      <c r="M37" s="55"/>
      <c r="N37" s="55"/>
    </row>
    <row r="38" spans="1:14" ht="16.350000000000001" customHeight="1">
      <c r="A38" s="51">
        <v>30</v>
      </c>
      <c r="B38" s="146"/>
      <c r="C38" s="146"/>
      <c r="D38" s="143" t="str">
        <f>IF(IFERROR(_xlfn.XLOOKUP(C38,実施体制図!$B$7:$B$20,実施体制図!$A$7:$A$20,FALSE,),"")=0,"",_xlfn.XLOOKUP(C38,実施体制図!$B$7:$B$20,実施体制図!$A$7:$A$20,FALSE,))</f>
        <v/>
      </c>
      <c r="E38" s="52" t="str">
        <f>IFERROR(VLOOKUP(B38,認定品目団体×品目リスト!A:B,2,FALSE),"")</f>
        <v/>
      </c>
      <c r="F38" s="149"/>
      <c r="G38" s="149"/>
      <c r="H38" s="91"/>
      <c r="I38" s="55"/>
      <c r="J38" s="55"/>
      <c r="K38" s="55"/>
      <c r="L38" s="55"/>
      <c r="M38" s="55"/>
      <c r="N38" s="55"/>
    </row>
    <row r="39" spans="1:14" ht="16.350000000000001" customHeight="1">
      <c r="A39" s="76">
        <v>31</v>
      </c>
      <c r="B39" s="146"/>
      <c r="C39" s="146"/>
      <c r="D39" s="143" t="str">
        <f>IF(IFERROR(_xlfn.XLOOKUP(C39,実施体制図!$B$7:$B$20,実施体制図!$A$7:$A$20,FALSE,),"")=0,"",_xlfn.XLOOKUP(C39,実施体制図!$B$7:$B$20,実施体制図!$A$7:$A$20,FALSE,))</f>
        <v/>
      </c>
      <c r="E39" s="52" t="str">
        <f>IFERROR(VLOOKUP(B39,認定品目団体×品目リスト!A:B,2,FALSE),"")</f>
        <v/>
      </c>
      <c r="F39" s="149"/>
      <c r="G39" s="149"/>
      <c r="H39" s="91"/>
      <c r="I39" s="55"/>
      <c r="J39" s="55"/>
      <c r="K39" s="55"/>
      <c r="L39" s="55"/>
      <c r="M39" s="55"/>
      <c r="N39" s="55"/>
    </row>
    <row r="40" spans="1:14" ht="16.350000000000001" customHeight="1">
      <c r="A40" s="51">
        <v>32</v>
      </c>
      <c r="B40" s="146"/>
      <c r="C40" s="146"/>
      <c r="D40" s="143" t="str">
        <f>IF(IFERROR(_xlfn.XLOOKUP(C40,実施体制図!$B$7:$B$20,実施体制図!$A$7:$A$20,FALSE,),"")=0,"",_xlfn.XLOOKUP(C40,実施体制図!$B$7:$B$20,実施体制図!$A$7:$A$20,FALSE,))</f>
        <v/>
      </c>
      <c r="E40" s="52" t="str">
        <f>IFERROR(VLOOKUP(B40,認定品目団体×品目リスト!A:B,2,FALSE),"")</f>
        <v/>
      </c>
      <c r="F40" s="149"/>
      <c r="G40" s="149"/>
      <c r="H40" s="91"/>
      <c r="I40" s="55"/>
      <c r="J40" s="55"/>
      <c r="K40" s="55"/>
      <c r="L40" s="55"/>
      <c r="M40" s="55"/>
      <c r="N40" s="55"/>
    </row>
    <row r="41" spans="1:14" ht="16.350000000000001" customHeight="1">
      <c r="A41" s="51">
        <v>33</v>
      </c>
      <c r="B41" s="146"/>
      <c r="C41" s="146"/>
      <c r="D41" s="143" t="str">
        <f>IF(IFERROR(_xlfn.XLOOKUP(C41,実施体制図!$B$7:$B$20,実施体制図!$A$7:$A$20,FALSE,),"")=0,"",_xlfn.XLOOKUP(C41,実施体制図!$B$7:$B$20,実施体制図!$A$7:$A$20,FALSE,))</f>
        <v/>
      </c>
      <c r="E41" s="52" t="str">
        <f>IFERROR(VLOOKUP(B41,認定品目団体×品目リスト!A:B,2,FALSE),"")</f>
        <v/>
      </c>
      <c r="F41" s="149"/>
      <c r="G41" s="149"/>
      <c r="H41" s="91"/>
      <c r="I41" s="55"/>
      <c r="J41" s="55"/>
      <c r="K41" s="55"/>
      <c r="L41" s="55"/>
      <c r="M41" s="55"/>
      <c r="N41" s="55"/>
    </row>
    <row r="42" spans="1:14" ht="16.350000000000001" customHeight="1">
      <c r="A42" s="76">
        <v>34</v>
      </c>
      <c r="B42" s="146"/>
      <c r="C42" s="146"/>
      <c r="D42" s="143" t="str">
        <f>IF(IFERROR(_xlfn.XLOOKUP(C42,実施体制図!$B$7:$B$20,実施体制図!$A$7:$A$20,FALSE,),"")=0,"",_xlfn.XLOOKUP(C42,実施体制図!$B$7:$B$20,実施体制図!$A$7:$A$20,FALSE,))</f>
        <v/>
      </c>
      <c r="E42" s="52" t="str">
        <f>IFERROR(VLOOKUP(B42,認定品目団体×品目リスト!A:B,2,FALSE),"")</f>
        <v/>
      </c>
      <c r="F42" s="149"/>
      <c r="G42" s="149"/>
      <c r="H42" s="91"/>
      <c r="I42" s="55"/>
      <c r="J42" s="55"/>
      <c r="K42" s="55"/>
      <c r="L42" s="55"/>
      <c r="M42" s="55"/>
      <c r="N42" s="55"/>
    </row>
    <row r="43" spans="1:14" ht="16.350000000000001" customHeight="1">
      <c r="A43" s="51">
        <v>35</v>
      </c>
      <c r="B43" s="146"/>
      <c r="C43" s="146"/>
      <c r="D43" s="143" t="str">
        <f>IF(IFERROR(_xlfn.XLOOKUP(C43,実施体制図!$B$7:$B$20,実施体制図!$A$7:$A$20,FALSE,),"")=0,"",_xlfn.XLOOKUP(C43,実施体制図!$B$7:$B$20,実施体制図!$A$7:$A$20,FALSE,))</f>
        <v/>
      </c>
      <c r="E43" s="52" t="str">
        <f>IFERROR(VLOOKUP(B43,認定品目団体×品目リスト!A:B,2,FALSE),"")</f>
        <v/>
      </c>
      <c r="F43" s="149"/>
      <c r="G43" s="149"/>
      <c r="H43" s="91"/>
      <c r="I43" s="55"/>
      <c r="J43" s="55"/>
      <c r="K43" s="55"/>
      <c r="L43" s="55"/>
      <c r="M43" s="55"/>
      <c r="N43" s="55"/>
    </row>
    <row r="44" spans="1:14" ht="16.350000000000001" customHeight="1">
      <c r="A44" s="51">
        <v>36</v>
      </c>
      <c r="B44" s="146"/>
      <c r="C44" s="146"/>
      <c r="D44" s="143" t="str">
        <f>IF(IFERROR(_xlfn.XLOOKUP(C44,実施体制図!$B$7:$B$20,実施体制図!$A$7:$A$20,FALSE,),"")=0,"",_xlfn.XLOOKUP(C44,実施体制図!$B$7:$B$20,実施体制図!$A$7:$A$20,FALSE,))</f>
        <v/>
      </c>
      <c r="E44" s="52" t="str">
        <f>IFERROR(VLOOKUP(B44,認定品目団体×品目リスト!A:B,2,FALSE),"")</f>
        <v/>
      </c>
      <c r="F44" s="149"/>
      <c r="G44" s="149"/>
      <c r="H44" s="91"/>
      <c r="I44" s="55"/>
      <c r="J44" s="55"/>
      <c r="K44" s="55"/>
      <c r="L44" s="55"/>
      <c r="M44" s="55"/>
      <c r="N44" s="55"/>
    </row>
    <row r="45" spans="1:14" ht="16.350000000000001" customHeight="1">
      <c r="A45" s="76">
        <v>37</v>
      </c>
      <c r="B45" s="146"/>
      <c r="C45" s="146"/>
      <c r="D45" s="143" t="str">
        <f>IF(IFERROR(_xlfn.XLOOKUP(C45,実施体制図!$B$7:$B$20,実施体制図!$A$7:$A$20,FALSE,),"")=0,"",_xlfn.XLOOKUP(C45,実施体制図!$B$7:$B$20,実施体制図!$A$7:$A$20,FALSE,))</f>
        <v/>
      </c>
      <c r="E45" s="52" t="str">
        <f>IFERROR(VLOOKUP(B45,認定品目団体×品目リスト!A:B,2,FALSE),"")</f>
        <v/>
      </c>
      <c r="F45" s="149"/>
      <c r="G45" s="149"/>
      <c r="H45" s="91"/>
      <c r="I45" s="56"/>
      <c r="J45" s="56"/>
      <c r="K45" s="56"/>
      <c r="L45" s="55"/>
      <c r="M45" s="55"/>
      <c r="N45" s="55"/>
    </row>
    <row r="46" spans="1:14" ht="16.350000000000001" customHeight="1">
      <c r="A46" s="51">
        <v>38</v>
      </c>
      <c r="B46" s="146"/>
      <c r="C46" s="146"/>
      <c r="D46" s="143" t="str">
        <f>IF(IFERROR(_xlfn.XLOOKUP(C46,実施体制図!$B$7:$B$20,実施体制図!$A$7:$A$20,FALSE,),"")=0,"",_xlfn.XLOOKUP(C46,実施体制図!$B$7:$B$20,実施体制図!$A$7:$A$20,FALSE,))</f>
        <v/>
      </c>
      <c r="E46" s="52" t="str">
        <f>IFERROR(VLOOKUP(B46,認定品目団体×品目リスト!A:B,2,FALSE),"")</f>
        <v/>
      </c>
      <c r="F46" s="149"/>
      <c r="G46" s="149"/>
      <c r="H46" s="91"/>
      <c r="I46" s="55"/>
      <c r="J46" s="55"/>
      <c r="K46" s="55"/>
      <c r="L46" s="55"/>
      <c r="M46" s="55"/>
      <c r="N46" s="55"/>
    </row>
    <row r="47" spans="1:14" ht="16.350000000000001" customHeight="1">
      <c r="A47" s="51">
        <v>39</v>
      </c>
      <c r="B47" s="146"/>
      <c r="C47" s="146"/>
      <c r="D47" s="143" t="str">
        <f>IF(IFERROR(_xlfn.XLOOKUP(C47,実施体制図!$B$7:$B$20,実施体制図!$A$7:$A$20,FALSE,),"")=0,"",_xlfn.XLOOKUP(C47,実施体制図!$B$7:$B$20,実施体制図!$A$7:$A$20,FALSE,))</f>
        <v/>
      </c>
      <c r="E47" s="52" t="str">
        <f>IFERROR(VLOOKUP(B47,認定品目団体×品目リスト!A:B,2,FALSE),"")</f>
        <v/>
      </c>
      <c r="F47" s="149"/>
      <c r="G47" s="149"/>
      <c r="H47" s="91"/>
      <c r="I47" s="55"/>
      <c r="J47" s="55"/>
      <c r="K47" s="55"/>
      <c r="L47" s="55"/>
      <c r="M47" s="55"/>
      <c r="N47" s="55"/>
    </row>
    <row r="48" spans="1:14" ht="16.350000000000001" customHeight="1">
      <c r="A48" s="53">
        <v>40</v>
      </c>
      <c r="B48" s="147"/>
      <c r="C48" s="147"/>
      <c r="D48" s="144" t="str">
        <f>IF(IFERROR(_xlfn.XLOOKUP(C48,実施体制図!$B$7:$B$20,実施体制図!$A$7:$A$20,FALSE,),"")=0,"",_xlfn.XLOOKUP(C48,実施体制図!$B$7:$B$20,実施体制図!$A$7:$A$20,FALSE,))</f>
        <v/>
      </c>
      <c r="E48" s="54" t="str">
        <f>IFERROR(VLOOKUP(B48,認定品目団体×品目リスト!A:B,2,FALSE),"")</f>
        <v/>
      </c>
      <c r="F48" s="150"/>
      <c r="G48" s="150"/>
      <c r="H48" s="92"/>
      <c r="I48" s="57"/>
      <c r="J48" s="57"/>
      <c r="K48" s="57"/>
      <c r="L48" s="57"/>
      <c r="M48" s="57"/>
      <c r="N48" s="57"/>
    </row>
  </sheetData>
  <sheetProtection algorithmName="SHA-512" hashValue="SGtxffFR+iYc/Rkv7WkkRshCtug5FLWXwEnDoKupgEMiZQEvb713rdxbuVumtQIIiq4l+NT9VI81ttrTF+YKzA==" saltValue="4WHdvIVB+Yf2jnMdGCslpw==" spinCount="100000" sheet="1" objects="1" scenarios="1"/>
  <mergeCells count="13">
    <mergeCell ref="L5:N6"/>
    <mergeCell ref="J5:K5"/>
    <mergeCell ref="I6:I7"/>
    <mergeCell ref="F5:F7"/>
    <mergeCell ref="B5:B7"/>
    <mergeCell ref="H5:H7"/>
    <mergeCell ref="G5:G7"/>
    <mergeCell ref="E5:E7"/>
    <mergeCell ref="C2:J2"/>
    <mergeCell ref="C3:J3"/>
    <mergeCell ref="C5:C7"/>
    <mergeCell ref="D5:D7"/>
    <mergeCell ref="A5:A7"/>
  </mergeCells>
  <phoneticPr fontId="2"/>
  <dataValidations count="2">
    <dataValidation type="list" allowBlank="1" showInputMessage="1" showErrorMessage="1" sqref="F9:F48" xr:uid="{A52E1DF9-F48D-4B0E-A64E-6F4BC5315579}">
      <formula1>INDIRECT(B9)</formula1>
    </dataValidation>
    <dataValidation type="list" allowBlank="1" showInputMessage="1" showErrorMessage="1" sqref="G9:G48" xr:uid="{491F7003-D814-4427-9FE4-76E2C95D6A1E}">
      <formula1>INDIRECT(F9)</formula1>
    </dataValidation>
  </dataValidations>
  <pageMargins left="0.7" right="0.7" top="0.75" bottom="0.75" header="0.3" footer="0.3"/>
  <pageSetup paperSize="9" scale="4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4FCC99-0F89-413E-8ADB-574BE150D27B}">
          <x14:formula1>
            <xm:f>品目×重要市場リスト!$A$2:$A$35</xm:f>
          </x14:formula1>
          <xm:sqref>B9:B48</xm:sqref>
        </x14:dataValidation>
        <x14:dataValidation type="list" allowBlank="1" showInputMessage="1" showErrorMessage="1" xr:uid="{FBE1CD93-ACCA-4AE3-A44C-88F841FBCEBA}">
          <x14:formula1>
            <xm:f>実施体制図!$B$7:$B$20</xm:f>
          </x14:formula1>
          <xm:sqref>C9:C48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66C6B2102D524F8C14B7A6C86033FF" ma:contentTypeVersion="3" ma:contentTypeDescription="新しいドキュメントを作成します。" ma:contentTypeScope="" ma:versionID="05e4d379fc423a3740f873c17d7b5edc">
  <xsd:schema xmlns:xsd="http://www.w3.org/2001/XMLSchema" xmlns:xs="http://www.w3.org/2001/XMLSchema" xmlns:p="http://schemas.microsoft.com/office/2006/metadata/properties" xmlns:ns2="9afb6477-6318-40c6-bda3-35cd47e4f8af" targetNamespace="http://schemas.microsoft.com/office/2006/metadata/properties" ma:root="true" ma:fieldsID="434a83fdbd4910162731b4b1e05759eb" ns2:_="">
    <xsd:import namespace="9afb6477-6318-40c6-bda3-35cd47e4f8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b6477-6318-40c6-bda3-35cd47e4f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024FC2-0C9C-437E-ACFA-2C2D58184D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b6477-6318-40c6-bda3-35cd47e4f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C7DEB9-94AF-4A48-8424-2F54CB8453B0}">
  <ds:schemaRefs>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9afb6477-6318-40c6-bda3-35cd47e4f8af"/>
    <ds:schemaRef ds:uri="http://purl.org/dc/dcmitype/"/>
  </ds:schemaRefs>
</ds:datastoreItem>
</file>

<file path=customXml/itemProps3.xml><?xml version="1.0" encoding="utf-8"?>
<ds:datastoreItem xmlns:ds="http://schemas.openxmlformats.org/officeDocument/2006/customXml" ds:itemID="{0583F3FA-3587-41F2-89DC-98D267202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51</vt:i4>
      </vt:variant>
    </vt:vector>
  </HeadingPairs>
  <TitlesOfParts>
    <vt:vector size="66" baseType="lpstr">
      <vt:lpstr>実施体制図</vt:lpstr>
      <vt:lpstr>事業スケジュール</vt:lpstr>
      <vt:lpstr>輸出実績確認書｜輸出重点品目</vt:lpstr>
      <vt:lpstr>輸出実績確認書｜輸出重点外品目 </vt:lpstr>
      <vt:lpstr>所要額計算書サマリ</vt:lpstr>
      <vt:lpstr>所要額計算書明細</vt:lpstr>
      <vt:lpstr>入替設備売却申告書</vt:lpstr>
      <vt:lpstr>輸出目標判定書</vt:lpstr>
      <vt:lpstr>輸出目標｜輸出重点品目</vt:lpstr>
      <vt:lpstr>輸出目標｜輸出重点外品目</vt:lpstr>
      <vt:lpstr>品目×重要市場リスト</vt:lpstr>
      <vt:lpstr>地域グループマスタ</vt:lpstr>
      <vt:lpstr>認定品目団体リスト</vt:lpstr>
      <vt:lpstr>認定品目団体×品目リスト</vt:lpstr>
      <vt:lpstr>指定様式1｜版管理</vt:lpstr>
      <vt:lpstr>ASEAN</vt:lpstr>
      <vt:lpstr>EU</vt:lpstr>
      <vt:lpstr>EU等</vt:lpstr>
      <vt:lpstr>事業スケジュール!Print_Area</vt:lpstr>
      <vt:lpstr>実施体制図!Print_Area</vt:lpstr>
      <vt:lpstr>所要額計算書サマリ!Print_Area</vt:lpstr>
      <vt:lpstr>所要額計算書明細!Print_Area</vt:lpstr>
      <vt:lpstr>入替設備売却申告書!Print_Area</vt:lpstr>
      <vt:lpstr>'輸出実績確認書｜輸出重点外品目 '!Print_Area</vt:lpstr>
      <vt:lpstr>'輸出実績確認書｜輸出重点品目'!Print_Area</vt:lpstr>
      <vt:lpstr>輸出目標判定書!Print_Area</vt:lpstr>
      <vt:lpstr>イスラム諸国</vt:lpstr>
      <vt:lpstr>いちご​</vt:lpstr>
      <vt:lpstr>ウイスキー​</vt:lpstr>
      <vt:lpstr>かき・かき加工品​​</vt:lpstr>
      <vt:lpstr>かんきつ​</vt:lpstr>
      <vt:lpstr>かんしょ・かんしょ加工品​​</vt:lpstr>
      <vt:lpstr>ソース混合調味料_カレールウ及びカレー調製品</vt:lpstr>
      <vt:lpstr>ソース混合調味料_カレールウ及びカレー調製品以外</vt:lpstr>
      <vt:lpstr>たい​</vt:lpstr>
      <vt:lpstr>ながいも・たまねぎ等​​</vt:lpstr>
      <vt:lpstr>なし​</vt:lpstr>
      <vt:lpstr>ぶどう​</vt:lpstr>
      <vt:lpstr>ぶり​</vt:lpstr>
      <vt:lpstr>ホタテ貝・​ホタテ貝加工品​</vt:lpstr>
      <vt:lpstr>もも​</vt:lpstr>
      <vt:lpstr>りんご​</vt:lpstr>
      <vt:lpstr>牡蠣・牡蠣加工品​</vt:lpstr>
      <vt:lpstr>菓子​</vt:lpstr>
      <vt:lpstr>牛肉​</vt:lpstr>
      <vt:lpstr>牛乳乳製品​</vt:lpstr>
      <vt:lpstr>錦鯉​</vt:lpstr>
      <vt:lpstr>鶏肉​</vt:lpstr>
      <vt:lpstr>鶏卵​</vt:lpstr>
      <vt:lpstr>合板​</vt:lpstr>
      <vt:lpstr>醤油</vt:lpstr>
      <vt:lpstr>真珠​</vt:lpstr>
      <vt:lpstr>清酒_日本酒</vt:lpstr>
      <vt:lpstr>清涼飲料水​</vt:lpstr>
      <vt:lpstr>製材​</vt:lpstr>
      <vt:lpstr>切り花​</vt:lpstr>
      <vt:lpstr>茶​</vt:lpstr>
      <vt:lpstr>中東</vt:lpstr>
      <vt:lpstr>中南米</vt:lpstr>
      <vt:lpstr>東南アジア</vt:lpstr>
      <vt:lpstr>豚肉​</vt:lpstr>
      <vt:lpstr>南アジア</vt:lpstr>
      <vt:lpstr>米・パックご飯・加工米飯・米粉及び米粉製品​</vt:lpstr>
      <vt:lpstr>本格焼酎・泡盛​</vt:lpstr>
      <vt:lpstr>味噌</vt:lpstr>
      <vt:lpstr>味噌・醤油​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黒沼 篤</cp:lastModifiedBy>
  <cp:revision/>
  <dcterms:created xsi:type="dcterms:W3CDTF">2021-11-09T12:02:39Z</dcterms:created>
  <dcterms:modified xsi:type="dcterms:W3CDTF">2026-02-10T05:37:49Z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0x010100AE66C6B2102D524F8C14B7A6C86033FF</vt:lpwstr>
  </property>
</Properties>
</file>