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codeName="ThisWorkbook" defaultThemeVersion="166925"/>
  <mc:AlternateContent xmlns:mc="http://schemas.openxmlformats.org/markup-compatibility/2006">
    <mc:Choice Requires="x15">
      <x15ac:absPath xmlns:x15ac="http://schemas.microsoft.com/office/spreadsheetml/2010/11/ac" url="Z:\03_産業デジタル担当\90_事業実施\029_17_物価高騰対策DX推進事業\02_デジタルツール導入（間接補助）\募集要綱・申請様式\"/>
    </mc:Choice>
  </mc:AlternateContent>
  <xr:revisionPtr revIDLastSave="0" documentId="13_ncr:1_{718D4800-015D-4289-8835-78ED3AB2E115}" xr6:coauthVersionLast="47" xr6:coauthVersionMax="47" xr10:uidLastSave="{00000000-0000-0000-0000-000000000000}"/>
  <bookViews>
    <workbookView xWindow="-2490" yWindow="-16320" windowWidth="29040" windowHeight="15720" tabRatio="728" xr2:uid="{F4680E3D-D031-4DA8-9A12-ADC352765867}"/>
  </bookViews>
  <sheets>
    <sheet name="入力シート" sheetId="11" r:id="rId1"/>
    <sheet name="01.交付申請書" sheetId="1" r:id="rId2"/>
    <sheet name="02.実績報告書" sheetId="20" r:id="rId3"/>
    <sheet name="03.請求書" sheetId="14" r:id="rId4"/>
    <sheet name="04.経費変更申請" sheetId="18" r:id="rId5"/>
    <sheet name="05.期間変更申請" sheetId="9" r:id="rId6"/>
    <sheet name="06.辞退申請" sheetId="6" r:id="rId7"/>
  </sheets>
  <definedNames>
    <definedName name="_Hlk41999861" localSheetId="1">'01.交付申請書'!#REF!</definedName>
    <definedName name="_Hlk41999861" localSheetId="2">'02.実績報告書'!#REF!</definedName>
    <definedName name="_Hlk41999961" localSheetId="1">'01.交付申請書'!#REF!</definedName>
    <definedName name="_Hlk41999961" localSheetId="2">'02.実績報告書'!#REF!</definedName>
    <definedName name="_Hlk44933824" localSheetId="1">'01.交付申請書'!#REF!</definedName>
    <definedName name="_Hlk44933824" localSheetId="2">'02.実績報告書'!#REF!</definedName>
    <definedName name="_xlnm.Print_Area" localSheetId="1">'01.交付申請書'!$B$1:$AH$174</definedName>
    <definedName name="_xlnm.Print_Area" localSheetId="2">'02.実績報告書'!$B$1:$AH$125</definedName>
    <definedName name="_xlnm.Print_Area" localSheetId="3">'03.請求書'!$B$1:$AH$40</definedName>
    <definedName name="_xlnm.Print_Area" localSheetId="4">'04.経費変更申請'!$B$1:$AH$50</definedName>
    <definedName name="_xlnm.Print_Area" localSheetId="5">'05.期間変更申請'!$B$1:$AH$35</definedName>
    <definedName name="_xlnm.Print_Area" localSheetId="6">'06.辞退申請'!$B$1:$AH$41</definedName>
    <definedName name="_xlnm.Print_Area" localSheetId="0">入力シート!$B$1:$AG$58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Y161" i="1" l="1"/>
  <c r="AA164" i="1"/>
  <c r="AA163" i="1"/>
  <c r="AA162" i="1"/>
  <c r="R10" i="6"/>
  <c r="R9" i="6"/>
  <c r="R8" i="6"/>
  <c r="S46" i="18"/>
  <c r="S48" i="18" s="1"/>
  <c r="S45" i="18"/>
  <c r="S47" i="18" s="1"/>
  <c r="N46" i="18"/>
  <c r="N48" i="18"/>
  <c r="N45" i="18"/>
  <c r="N47" i="18" s="1"/>
  <c r="W42" i="18"/>
  <c r="W41" i="18"/>
  <c r="AA41" i="18" s="1"/>
  <c r="AM19" i="20"/>
  <c r="AA92" i="20"/>
  <c r="Q161" i="1"/>
  <c r="G85" i="20"/>
  <c r="L133" i="1"/>
  <c r="B13" i="6"/>
  <c r="B12" i="14"/>
  <c r="B12" i="9"/>
  <c r="R9" i="18"/>
  <c r="R8" i="18"/>
  <c r="R7" i="18"/>
  <c r="R7" i="9"/>
  <c r="R9" i="9"/>
  <c r="R8" i="9"/>
  <c r="R9" i="14"/>
  <c r="R8" i="14"/>
  <c r="R7" i="14"/>
  <c r="R7" i="20"/>
  <c r="R8" i="20"/>
  <c r="R9" i="20"/>
  <c r="W152" i="1"/>
  <c r="R152" i="1"/>
  <c r="R153" i="1" s="1"/>
  <c r="AX19" i="20"/>
  <c r="V20" i="9"/>
  <c r="L20" i="9"/>
  <c r="W34" i="18"/>
  <c r="AA34" i="18" s="1"/>
  <c r="W33" i="18"/>
  <c r="AA33" i="18" s="1"/>
  <c r="W44" i="18"/>
  <c r="W43" i="18"/>
  <c r="AA43" i="18" s="1"/>
  <c r="W40" i="18"/>
  <c r="AA40" i="18" s="1"/>
  <c r="W39" i="18"/>
  <c r="AA39" i="18" s="1"/>
  <c r="W38" i="18"/>
  <c r="AA38" i="18" s="1"/>
  <c r="W37" i="18"/>
  <c r="W36" i="18"/>
  <c r="AA36" i="18" s="1"/>
  <c r="W35" i="18"/>
  <c r="B12" i="18"/>
  <c r="E15" i="18"/>
  <c r="AA2" i="18"/>
  <c r="B12" i="20"/>
  <c r="C14" i="20"/>
  <c r="B11" i="1"/>
  <c r="D13" i="1"/>
  <c r="AA2" i="9"/>
  <c r="E15" i="9"/>
  <c r="E16" i="6"/>
  <c r="G55" i="20"/>
  <c r="G26" i="1"/>
  <c r="Z27" i="20"/>
  <c r="AC27" i="20"/>
  <c r="AC25" i="20"/>
  <c r="AC23" i="20"/>
  <c r="Z25" i="20"/>
  <c r="Z23" i="20"/>
  <c r="AE27" i="20"/>
  <c r="AE25" i="20"/>
  <c r="AE23" i="20"/>
  <c r="G27" i="1"/>
  <c r="G41" i="20"/>
  <c r="G22" i="20" s="1"/>
  <c r="T18" i="20"/>
  <c r="G18" i="20"/>
  <c r="AA2" i="20"/>
  <c r="AA2" i="1"/>
  <c r="W45" i="18" l="1"/>
  <c r="W47" i="18" s="1"/>
  <c r="W46" i="18"/>
  <c r="W48" i="18" s="1"/>
  <c r="AA48" i="18" s="1"/>
  <c r="AA42" i="18"/>
  <c r="AA44" i="18"/>
  <c r="AA37" i="18"/>
  <c r="AA35" i="18"/>
  <c r="AA45" i="18" s="1"/>
  <c r="W25" i="20"/>
  <c r="W27" i="20"/>
  <c r="W23" i="20"/>
  <c r="AA46" i="18" l="1"/>
  <c r="AA47" i="18"/>
  <c r="AE48" i="18"/>
  <c r="Y35" i="1"/>
  <c r="T32" i="1"/>
  <c r="AX18" i="20" s="1"/>
  <c r="I32" i="1"/>
  <c r="AM18" i="20" s="1"/>
  <c r="AE31" i="1"/>
  <c r="AE29" i="1"/>
  <c r="AC31" i="1"/>
  <c r="Z31" i="1"/>
  <c r="G31" i="1"/>
  <c r="G30" i="1"/>
  <c r="AC29" i="1"/>
  <c r="Z29" i="1"/>
  <c r="G29" i="1"/>
  <c r="G28" i="1"/>
  <c r="AE27" i="1"/>
  <c r="AC27" i="1"/>
  <c r="Z27" i="1"/>
  <c r="AA2" i="14"/>
  <c r="D14" i="14"/>
  <c r="AU27" i="20"/>
  <c r="AS27" i="20"/>
  <c r="AP27" i="20"/>
  <c r="AU25" i="20"/>
  <c r="AS25" i="20"/>
  <c r="AP25" i="20"/>
  <c r="AU23" i="20"/>
  <c r="AP23" i="20"/>
  <c r="AS23" i="20"/>
  <c r="G60" i="20"/>
  <c r="G27" i="20" s="1"/>
  <c r="G53" i="20"/>
  <c r="G25" i="20" s="1"/>
  <c r="G46" i="20"/>
  <c r="G23" i="20" s="1"/>
  <c r="G26" i="20"/>
  <c r="G48" i="20"/>
  <c r="G24" i="20" s="1"/>
  <c r="AD115" i="20"/>
  <c r="AA115" i="20"/>
  <c r="Y115" i="20"/>
  <c r="Q115" i="20"/>
  <c r="I115" i="20"/>
  <c r="D115" i="20"/>
  <c r="AD114" i="20"/>
  <c r="AA114" i="20"/>
  <c r="Y114" i="20"/>
  <c r="Q114" i="20"/>
  <c r="I114" i="20"/>
  <c r="D114" i="20"/>
  <c r="AD113" i="20"/>
  <c r="AA113" i="20"/>
  <c r="Y113" i="20"/>
  <c r="Q113" i="20"/>
  <c r="I113" i="20"/>
  <c r="D113" i="20"/>
  <c r="AD112" i="20"/>
  <c r="AA112" i="20"/>
  <c r="Y112" i="20"/>
  <c r="Q112" i="20"/>
  <c r="I112" i="20"/>
  <c r="D112" i="20"/>
  <c r="Y111" i="20"/>
  <c r="AA111" i="20" s="1"/>
  <c r="Q111" i="20"/>
  <c r="I111" i="20"/>
  <c r="D111" i="20"/>
  <c r="W103" i="20"/>
  <c r="W104" i="20" s="1"/>
  <c r="R103" i="20"/>
  <c r="AA102" i="20"/>
  <c r="AE102" i="20" s="1"/>
  <c r="AA101" i="20"/>
  <c r="AE101" i="20" s="1"/>
  <c r="AA100" i="20"/>
  <c r="AE100" i="20" s="1"/>
  <c r="AA99" i="20"/>
  <c r="AE99" i="20" s="1"/>
  <c r="AA98" i="20"/>
  <c r="AE98" i="20" s="1"/>
  <c r="AA97" i="20"/>
  <c r="AE97" i="20" s="1"/>
  <c r="AA96" i="20"/>
  <c r="AE96" i="20" s="1"/>
  <c r="AA95" i="20"/>
  <c r="AE95" i="20" s="1"/>
  <c r="AA94" i="20"/>
  <c r="AE94" i="20" s="1"/>
  <c r="AA93" i="20"/>
  <c r="AE93" i="20" s="1"/>
  <c r="AE92" i="20"/>
  <c r="AA91" i="20"/>
  <c r="AE91" i="20" s="1"/>
  <c r="W60" i="20"/>
  <c r="W53" i="20"/>
  <c r="W46" i="20"/>
  <c r="Y164" i="1"/>
  <c r="AD164" i="1" s="1"/>
  <c r="Y163" i="1"/>
  <c r="AD163" i="1"/>
  <c r="AD162" i="1"/>
  <c r="Q164" i="1"/>
  <c r="Q163" i="1"/>
  <c r="Q162" i="1"/>
  <c r="D164" i="1"/>
  <c r="D163" i="1"/>
  <c r="D162" i="1"/>
  <c r="D161" i="1"/>
  <c r="I164" i="1"/>
  <c r="I163" i="1"/>
  <c r="I162" i="1"/>
  <c r="W153" i="1"/>
  <c r="AA151" i="1"/>
  <c r="AE151" i="1" s="1"/>
  <c r="AA150" i="1"/>
  <c r="AE150" i="1" s="1"/>
  <c r="AA149" i="1"/>
  <c r="AE149" i="1" s="1"/>
  <c r="AA148" i="1"/>
  <c r="AE148" i="1" s="1"/>
  <c r="AA147" i="1"/>
  <c r="AE147" i="1" s="1"/>
  <c r="AA146" i="1"/>
  <c r="AE146" i="1" s="1"/>
  <c r="AA145" i="1"/>
  <c r="AE145" i="1" s="1"/>
  <c r="AA144" i="1"/>
  <c r="AE144" i="1" s="1"/>
  <c r="I161" i="1"/>
  <c r="W108" i="1"/>
  <c r="W101" i="1"/>
  <c r="W94" i="1"/>
  <c r="Y162" i="1"/>
  <c r="AA142" i="1"/>
  <c r="AE142" i="1" s="1"/>
  <c r="AA141" i="1"/>
  <c r="AE141" i="1" s="1"/>
  <c r="AA140" i="1"/>
  <c r="AA161" i="1" l="1"/>
  <c r="AD161" i="1" s="1"/>
  <c r="W29" i="1"/>
  <c r="W27" i="1"/>
  <c r="AE140" i="1"/>
  <c r="W31" i="1"/>
  <c r="AM27" i="20"/>
  <c r="AM25" i="20"/>
  <c r="AM23" i="20"/>
  <c r="AD111" i="20"/>
  <c r="R104" i="20"/>
  <c r="Y30" i="20" s="1"/>
  <c r="AE103" i="20"/>
  <c r="AA103" i="20"/>
  <c r="AA104" i="20" l="1"/>
  <c r="X118" i="20" s="1"/>
  <c r="AA143" i="1"/>
  <c r="AE104" i="20" l="1"/>
  <c r="H30" i="20"/>
  <c r="O18" i="14"/>
  <c r="AA152" i="1"/>
  <c r="AA153" i="1" s="1"/>
  <c r="AE153" i="1" s="1"/>
  <c r="AE143" i="1"/>
  <c r="AE152" i="1" s="1"/>
  <c r="X167" i="1" l="1"/>
  <c r="H35" i="1" s="1"/>
</calcChain>
</file>

<file path=xl/sharedStrings.xml><?xml version="1.0" encoding="utf-8"?>
<sst xmlns="http://schemas.openxmlformats.org/spreadsheetml/2006/main" count="793" uniqueCount="305">
  <si>
    <t>一般社団法人 宮崎県情報産業協会</t>
  </si>
  <si>
    <t>会長　　川　﨑　友　裕　殿</t>
  </si>
  <si>
    <t>円</t>
  </si>
  <si>
    <t>【注意】</t>
  </si>
  <si>
    <t>住所・所在地</t>
    <phoneticPr fontId="2"/>
  </si>
  <si>
    <t>会社名</t>
    <phoneticPr fontId="2"/>
  </si>
  <si>
    <t>円</t>
    <rPh sb="0" eb="1">
      <t>エン</t>
    </rPh>
    <phoneticPr fontId="2"/>
  </si>
  <si>
    <t>様式第１号</t>
    <phoneticPr fontId="2"/>
  </si>
  <si>
    <t>～</t>
    <phoneticPr fontId="2"/>
  </si>
  <si>
    <t>費目</t>
    <rPh sb="0" eb="2">
      <t>ヒモク</t>
    </rPh>
    <phoneticPr fontId="2"/>
  </si>
  <si>
    <t>内容</t>
    <rPh sb="0" eb="2">
      <t>ナイヨウ</t>
    </rPh>
    <phoneticPr fontId="2"/>
  </si>
  <si>
    <t>明細</t>
    <rPh sb="0" eb="2">
      <t>メイサイ</t>
    </rPh>
    <phoneticPr fontId="2"/>
  </si>
  <si>
    <t>負担区分</t>
    <rPh sb="0" eb="2">
      <t>フタン</t>
    </rPh>
    <rPh sb="2" eb="4">
      <t>クブン</t>
    </rPh>
    <phoneticPr fontId="2"/>
  </si>
  <si>
    <t>記</t>
    <rPh sb="0" eb="1">
      <t>キ</t>
    </rPh>
    <phoneticPr fontId="2"/>
  </si>
  <si>
    <t>事業中止（廃止）理由</t>
    <rPh sb="0" eb="2">
      <t>ジギョウ</t>
    </rPh>
    <rPh sb="2" eb="4">
      <t>チュウシ</t>
    </rPh>
    <rPh sb="5" eb="7">
      <t>ハイシ</t>
    </rPh>
    <rPh sb="8" eb="10">
      <t>リユウ</t>
    </rPh>
    <phoneticPr fontId="2"/>
  </si>
  <si>
    <t>様式第４号</t>
    <phoneticPr fontId="2"/>
  </si>
  <si>
    <t>申請時事業実施期間</t>
    <rPh sb="0" eb="3">
      <t>シンセイジ</t>
    </rPh>
    <rPh sb="3" eb="5">
      <t>ジギョウ</t>
    </rPh>
    <rPh sb="5" eb="7">
      <t>ジッシ</t>
    </rPh>
    <rPh sb="7" eb="9">
      <t>キカン</t>
    </rPh>
    <phoneticPr fontId="2"/>
  </si>
  <si>
    <t>変更後事業実施期間</t>
    <rPh sb="0" eb="2">
      <t>ヘンコウ</t>
    </rPh>
    <rPh sb="2" eb="3">
      <t>ゴ</t>
    </rPh>
    <rPh sb="3" eb="7">
      <t>ジギョウジッシ</t>
    </rPh>
    <rPh sb="7" eb="9">
      <t>キカン</t>
    </rPh>
    <phoneticPr fontId="2"/>
  </si>
  <si>
    <t>一般社団法人 宮崎県情報産業協会</t>
    <phoneticPr fontId="2"/>
  </si>
  <si>
    <t>事業期間変更理由</t>
    <rPh sb="0" eb="2">
      <t>ジギョウ</t>
    </rPh>
    <rPh sb="2" eb="4">
      <t>キカン</t>
    </rPh>
    <rPh sb="4" eb="6">
      <t>ヘンコウ</t>
    </rPh>
    <rPh sb="6" eb="8">
      <t>リユウ</t>
    </rPh>
    <phoneticPr fontId="2"/>
  </si>
  <si>
    <t>様式第３号</t>
    <phoneticPr fontId="2"/>
  </si>
  <si>
    <t>【単位：円】</t>
    <rPh sb="1" eb="3">
      <t>タンイ</t>
    </rPh>
    <rPh sb="4" eb="5">
      <t>エン</t>
    </rPh>
    <phoneticPr fontId="2"/>
  </si>
  <si>
    <t>金</t>
    <rPh sb="0" eb="1">
      <t>キン</t>
    </rPh>
    <phoneticPr fontId="2"/>
  </si>
  <si>
    <t>金融機関名</t>
    <rPh sb="0" eb="2">
      <t>キンユウ</t>
    </rPh>
    <rPh sb="2" eb="4">
      <t>キカン</t>
    </rPh>
    <rPh sb="4" eb="5">
      <t>メイ</t>
    </rPh>
    <phoneticPr fontId="2"/>
  </si>
  <si>
    <t>預金の種類</t>
    <rPh sb="0" eb="2">
      <t>ヨキン</t>
    </rPh>
    <rPh sb="3" eb="5">
      <t>シュルイ</t>
    </rPh>
    <phoneticPr fontId="2"/>
  </si>
  <si>
    <t>口座番号</t>
    <rPh sb="0" eb="2">
      <t>コウザ</t>
    </rPh>
    <rPh sb="2" eb="4">
      <t>バンゴウ</t>
    </rPh>
    <phoneticPr fontId="2"/>
  </si>
  <si>
    <t>口座名義</t>
    <rPh sb="0" eb="2">
      <t>コウザ</t>
    </rPh>
    <rPh sb="2" eb="4">
      <t>メイギ</t>
    </rPh>
    <phoneticPr fontId="2"/>
  </si>
  <si>
    <t>※上記の内容が確認できる通帳の箇所のコピーを添付してください</t>
    <phoneticPr fontId="2"/>
  </si>
  <si>
    <t>様式第６号</t>
    <phoneticPr fontId="2"/>
  </si>
  <si>
    <t>円</t>
    <rPh sb="0" eb="1">
      <t>エン</t>
    </rPh>
    <phoneticPr fontId="2"/>
  </si>
  <si>
    <t>合　　計</t>
    <rPh sb="0" eb="1">
      <t>ゴウ</t>
    </rPh>
    <rPh sb="3" eb="4">
      <t>ケイ</t>
    </rPh>
    <phoneticPr fontId="2"/>
  </si>
  <si>
    <t>３　変更後の補助事業に要する経費、補助対象経費及び負担区分</t>
    <rPh sb="2" eb="4">
      <t>ヘンコウ</t>
    </rPh>
    <rPh sb="4" eb="5">
      <t>ゴ</t>
    </rPh>
    <rPh sb="6" eb="8">
      <t>ホジョ</t>
    </rPh>
    <rPh sb="8" eb="10">
      <t>ジギョウ</t>
    </rPh>
    <rPh sb="11" eb="12">
      <t>ヨウ</t>
    </rPh>
    <rPh sb="14" eb="16">
      <t>ケイヒ</t>
    </rPh>
    <rPh sb="17" eb="19">
      <t>ホジョ</t>
    </rPh>
    <rPh sb="19" eb="21">
      <t>タイショウ</t>
    </rPh>
    <rPh sb="21" eb="23">
      <t>ケイヒ</t>
    </rPh>
    <rPh sb="23" eb="24">
      <t>オヨ</t>
    </rPh>
    <rPh sb="25" eb="27">
      <t>フタン</t>
    </rPh>
    <rPh sb="27" eb="29">
      <t>クブン</t>
    </rPh>
    <phoneticPr fontId="12"/>
  </si>
  <si>
    <t>事業目的</t>
    <rPh sb="0" eb="2">
      <t>ジギョウ</t>
    </rPh>
    <rPh sb="2" eb="4">
      <t>モクテキ</t>
    </rPh>
    <phoneticPr fontId="2"/>
  </si>
  <si>
    <t>補助金申請額</t>
    <rPh sb="0" eb="3">
      <t>ホジョキン</t>
    </rPh>
    <rPh sb="3" eb="6">
      <t>シンセイガク</t>
    </rPh>
    <phoneticPr fontId="2"/>
  </si>
  <si>
    <t>事業期間（予定）</t>
    <rPh sb="0" eb="2">
      <t>ジギョウ</t>
    </rPh>
    <rPh sb="2" eb="4">
      <t>キカン</t>
    </rPh>
    <rPh sb="5" eb="7">
      <t>ヨテイ</t>
    </rPh>
    <phoneticPr fontId="2"/>
  </si>
  <si>
    <t>業種</t>
    <rPh sb="0" eb="2">
      <t>ギョウシュ</t>
    </rPh>
    <phoneticPr fontId="2"/>
  </si>
  <si>
    <t>資本金</t>
    <rPh sb="0" eb="3">
      <t>シホンキン</t>
    </rPh>
    <phoneticPr fontId="2"/>
  </si>
  <si>
    <t>常時雇用する従業員数</t>
    <rPh sb="0" eb="2">
      <t>ジョウジ</t>
    </rPh>
    <rPh sb="2" eb="4">
      <t>コヨウ</t>
    </rPh>
    <rPh sb="6" eb="9">
      <t>ジュウギョウイン</t>
    </rPh>
    <rPh sb="9" eb="10">
      <t>スウ</t>
    </rPh>
    <phoneticPr fontId="2"/>
  </si>
  <si>
    <t>削減率</t>
    <rPh sb="0" eb="3">
      <t>サクゲンリツ</t>
    </rPh>
    <phoneticPr fontId="2"/>
  </si>
  <si>
    <t>目指す姿</t>
    <rPh sb="0" eb="2">
      <t>メザ</t>
    </rPh>
    <rPh sb="3" eb="4">
      <t>スガタ</t>
    </rPh>
    <phoneticPr fontId="2"/>
  </si>
  <si>
    <t>現状</t>
    <rPh sb="0" eb="2">
      <t>ゲンジョウ</t>
    </rPh>
    <phoneticPr fontId="2"/>
  </si>
  <si>
    <t>代表者　職氏名</t>
    <phoneticPr fontId="2"/>
  </si>
  <si>
    <t>宣言予定</t>
    <rPh sb="0" eb="2">
      <t>センゲン</t>
    </rPh>
    <rPh sb="2" eb="4">
      <t>ヨテイ</t>
    </rPh>
    <phoneticPr fontId="2"/>
  </si>
  <si>
    <t>人</t>
    <rPh sb="0" eb="1">
      <t>ニン</t>
    </rPh>
    <phoneticPr fontId="2"/>
  </si>
  <si>
    <t>円</t>
    <rPh sb="0" eb="1">
      <t>エン</t>
    </rPh>
    <phoneticPr fontId="2"/>
  </si>
  <si>
    <t>⇒</t>
    <phoneticPr fontId="2"/>
  </si>
  <si>
    <t>（</t>
    <phoneticPr fontId="2"/>
  </si>
  <si>
    <t>）</t>
    <phoneticPr fontId="2"/>
  </si>
  <si>
    <t>から</t>
    <phoneticPr fontId="2"/>
  </si>
  <si>
    <t>まで</t>
    <phoneticPr fontId="2"/>
  </si>
  <si>
    <t>円</t>
    <rPh sb="0" eb="1">
      <t>エン</t>
    </rPh>
    <phoneticPr fontId="2"/>
  </si>
  <si>
    <t>事業費総額（税込）</t>
    <rPh sb="0" eb="3">
      <t>ジギョウヒ</t>
    </rPh>
    <rPh sb="3" eb="5">
      <t>ソウガク</t>
    </rPh>
    <rPh sb="6" eb="8">
      <t>ゼイコ</t>
    </rPh>
    <phoneticPr fontId="2"/>
  </si>
  <si>
    <t>事業概要</t>
    <rPh sb="0" eb="2">
      <t>ジギョウ</t>
    </rPh>
    <rPh sb="2" eb="4">
      <t>ガイヨウ</t>
    </rPh>
    <phoneticPr fontId="2"/>
  </si>
  <si>
    <t>取組内容</t>
    <rPh sb="0" eb="2">
      <t>トリクミ</t>
    </rPh>
    <rPh sb="2" eb="4">
      <t>ナイヨウ</t>
    </rPh>
    <phoneticPr fontId="2"/>
  </si>
  <si>
    <t>取組１</t>
    <rPh sb="0" eb="2">
      <t>トリクミ</t>
    </rPh>
    <phoneticPr fontId="2"/>
  </si>
  <si>
    <t>取組２</t>
    <rPh sb="0" eb="2">
      <t>トリクミ</t>
    </rPh>
    <phoneticPr fontId="2"/>
  </si>
  <si>
    <t>効果</t>
    <rPh sb="0" eb="2">
      <t>コウカ</t>
    </rPh>
    <phoneticPr fontId="2"/>
  </si>
  <si>
    <t>取組３</t>
    <rPh sb="0" eb="2">
      <t>トリクミ</t>
    </rPh>
    <phoneticPr fontId="2"/>
  </si>
  <si>
    <t>製造業、建設業、運輸業</t>
  </si>
  <si>
    <t>卸売業</t>
  </si>
  <si>
    <t>その他業種（上記以外）</t>
  </si>
  <si>
    <t>医療法人、社会福祉法人</t>
  </si>
  <si>
    <t>(該当なし)</t>
  </si>
  <si>
    <t>学校法人</t>
  </si>
  <si>
    <t>商工会・都道府県連合会及び商工会議所</t>
  </si>
  <si>
    <t>中小企業支援法第2条第1項第4号に規定される中小企業団体</t>
  </si>
  <si>
    <t>特別の法律によって設立された組合又はその連合会</t>
  </si>
  <si>
    <t>財団法人（一般・公益）、社団法人（一般・公益）</t>
  </si>
  <si>
    <t>特定非営利活動法人（NPO法人）</t>
  </si>
  <si>
    <t>サービス業（ソフトウェア業、情報処理サービス業、旅館業を除く）</t>
    <phoneticPr fontId="2"/>
  </si>
  <si>
    <t>小売業</t>
    <phoneticPr fontId="2"/>
  </si>
  <si>
    <t>ゴム製品製造業</t>
    <phoneticPr fontId="2"/>
  </si>
  <si>
    <t>ソフトウェア業、情報処理サービス業</t>
    <phoneticPr fontId="2"/>
  </si>
  <si>
    <t>旅館業</t>
    <phoneticPr fontId="2"/>
  </si>
  <si>
    <t>要件判断</t>
    <rPh sb="0" eb="2">
      <t>ヨウケン</t>
    </rPh>
    <rPh sb="2" eb="4">
      <t>ハンダン</t>
    </rPh>
    <phoneticPr fontId="2"/>
  </si>
  <si>
    <t>加点項目</t>
    <rPh sb="0" eb="2">
      <t>カテン</t>
    </rPh>
    <rPh sb="2" eb="4">
      <t>コウモク</t>
    </rPh>
    <phoneticPr fontId="2"/>
  </si>
  <si>
    <t>該当</t>
    <rPh sb="0" eb="2">
      <t>ガイトウ</t>
    </rPh>
    <phoneticPr fontId="2"/>
  </si>
  <si>
    <t>①</t>
    <phoneticPr fontId="2"/>
  </si>
  <si>
    <t>②</t>
    <phoneticPr fontId="2"/>
  </si>
  <si>
    <t>パートナーシップ構築宣言の公表がある</t>
    <phoneticPr fontId="2"/>
  </si>
  <si>
    <t>職・氏名</t>
    <rPh sb="0" eb="1">
      <t>ショク</t>
    </rPh>
    <rPh sb="2" eb="4">
      <t>シメイ</t>
    </rPh>
    <phoneticPr fontId="2"/>
  </si>
  <si>
    <t>連絡先</t>
    <rPh sb="0" eb="3">
      <t>レンラクサキ</t>
    </rPh>
    <phoneticPr fontId="2"/>
  </si>
  <si>
    <t>電話番号</t>
    <rPh sb="0" eb="2">
      <t>デンワ</t>
    </rPh>
    <rPh sb="2" eb="4">
      <t>バンゴウ</t>
    </rPh>
    <phoneticPr fontId="2"/>
  </si>
  <si>
    <t>携帯電話</t>
    <rPh sb="0" eb="2">
      <t>ケイタイ</t>
    </rPh>
    <rPh sb="2" eb="4">
      <t>デンワ</t>
    </rPh>
    <phoneticPr fontId="2"/>
  </si>
  <si>
    <t>部署名</t>
    <rPh sb="0" eb="3">
      <t>ブショメイ</t>
    </rPh>
    <phoneticPr fontId="2"/>
  </si>
  <si>
    <t>メールアドレス</t>
    <phoneticPr fontId="2"/>
  </si>
  <si>
    <t>※申請者欄の住所と同じ場合は、記入不要です。</t>
    <rPh sb="1" eb="4">
      <t>シンセイシャ</t>
    </rPh>
    <rPh sb="4" eb="5">
      <t>ラン</t>
    </rPh>
    <rPh sb="6" eb="8">
      <t>ジュウショ</t>
    </rPh>
    <rPh sb="9" eb="10">
      <t>オナ</t>
    </rPh>
    <rPh sb="11" eb="13">
      <t>バアイ</t>
    </rPh>
    <rPh sb="15" eb="17">
      <t>キニュウ</t>
    </rPh>
    <rPh sb="17" eb="19">
      <t>フヨウ</t>
    </rPh>
    <phoneticPr fontId="2"/>
  </si>
  <si>
    <t>送付先住所</t>
    <rPh sb="0" eb="3">
      <t>ソウフサキ</t>
    </rPh>
    <rPh sb="3" eb="5">
      <t>ジュウショ</t>
    </rPh>
    <phoneticPr fontId="2"/>
  </si>
  <si>
    <t>〒</t>
    <phoneticPr fontId="2"/>
  </si>
  <si>
    <t>宛名</t>
    <rPh sb="0" eb="2">
      <t>アテナ</t>
    </rPh>
    <phoneticPr fontId="2"/>
  </si>
  <si>
    <t>１）事業担当者　／　書類送付先</t>
    <rPh sb="2" eb="4">
      <t>ジギョウ</t>
    </rPh>
    <rPh sb="4" eb="7">
      <t>タントウシャ</t>
    </rPh>
    <rPh sb="10" eb="12">
      <t>ショルイ</t>
    </rPh>
    <rPh sb="12" eb="15">
      <t>ソウフサキ</t>
    </rPh>
    <phoneticPr fontId="2"/>
  </si>
  <si>
    <t>取組内容１</t>
    <rPh sb="0" eb="2">
      <t>トリクミ</t>
    </rPh>
    <rPh sb="2" eb="4">
      <t>ナイヨウ</t>
    </rPh>
    <phoneticPr fontId="2"/>
  </si>
  <si>
    <t>取組内容２</t>
    <rPh sb="0" eb="2">
      <t>トリクミ</t>
    </rPh>
    <rPh sb="2" eb="4">
      <t>ナイヨウ</t>
    </rPh>
    <phoneticPr fontId="2"/>
  </si>
  <si>
    <t>取組内容３</t>
    <rPh sb="0" eb="2">
      <t>トリクミ</t>
    </rPh>
    <rPh sb="2" eb="4">
      <t>ナイヨウ</t>
    </rPh>
    <phoneticPr fontId="2"/>
  </si>
  <si>
    <t>企業名</t>
    <rPh sb="0" eb="3">
      <t>キギョウメイ</t>
    </rPh>
    <phoneticPr fontId="2"/>
  </si>
  <si>
    <t>住所</t>
    <rPh sb="0" eb="2">
      <t>ジュウショ</t>
    </rPh>
    <phoneticPr fontId="2"/>
  </si>
  <si>
    <t>連携して取り組むＩＴ企業</t>
    <rPh sb="0" eb="2">
      <t>レンケイ</t>
    </rPh>
    <rPh sb="4" eb="5">
      <t>ト</t>
    </rPh>
    <rPh sb="6" eb="7">
      <t>ク</t>
    </rPh>
    <rPh sb="10" eb="12">
      <t>キギョウ</t>
    </rPh>
    <phoneticPr fontId="2"/>
  </si>
  <si>
    <t>から</t>
    <phoneticPr fontId="2"/>
  </si>
  <si>
    <t>１）事業実施期間</t>
    <phoneticPr fontId="2"/>
  </si>
  <si>
    <t>２）事業経費</t>
    <phoneticPr fontId="2"/>
  </si>
  <si>
    <t>月</t>
    <rPh sb="0" eb="1">
      <t>ツキ</t>
    </rPh>
    <phoneticPr fontId="2"/>
  </si>
  <si>
    <t>円</t>
    <rPh sb="0" eb="1">
      <t>エン</t>
    </rPh>
    <phoneticPr fontId="2"/>
  </si>
  <si>
    <t>月</t>
    <rPh sb="0" eb="1">
      <t>ツキ</t>
    </rPh>
    <phoneticPr fontId="2"/>
  </si>
  <si>
    <t>～</t>
    <phoneticPr fontId="2"/>
  </si>
  <si>
    <t>対象期間</t>
    <rPh sb="0" eb="2">
      <t>タイショウ</t>
    </rPh>
    <rPh sb="2" eb="4">
      <t>キカン</t>
    </rPh>
    <phoneticPr fontId="2"/>
  </si>
  <si>
    <t>月数
オ</t>
    <rPh sb="0" eb="2">
      <t>ツキスウ</t>
    </rPh>
    <phoneticPr fontId="2"/>
  </si>
  <si>
    <t>月数
キ</t>
    <rPh sb="0" eb="2">
      <t>ツキスウ</t>
    </rPh>
    <phoneticPr fontId="2"/>
  </si>
  <si>
    <t>契約期間</t>
    <rPh sb="0" eb="2">
      <t>ケイヤク</t>
    </rPh>
    <rPh sb="2" eb="4">
      <t>キカン</t>
    </rPh>
    <phoneticPr fontId="2"/>
  </si>
  <si>
    <t>番
号
入
力</t>
    <rPh sb="0" eb="1">
      <t>バン</t>
    </rPh>
    <rPh sb="2" eb="3">
      <t>ゴウ</t>
    </rPh>
    <rPh sb="4" eb="5">
      <t>ニュウ</t>
    </rPh>
    <rPh sb="6" eb="7">
      <t>チカラ</t>
    </rPh>
    <phoneticPr fontId="2"/>
  </si>
  <si>
    <t>按分後
事業費額
ケ（カ×ク）</t>
    <rPh sb="0" eb="2">
      <t>アンブン</t>
    </rPh>
    <rPh sb="2" eb="3">
      <t>ゴ</t>
    </rPh>
    <rPh sb="4" eb="7">
      <t>ジギョウヒ</t>
    </rPh>
    <rPh sb="7" eb="8">
      <t>ガク</t>
    </rPh>
    <phoneticPr fontId="2"/>
  </si>
  <si>
    <t>うち事業期間</t>
    <rPh sb="2" eb="4">
      <t>ジギョウ</t>
    </rPh>
    <rPh sb="4" eb="6">
      <t>キカン</t>
    </rPh>
    <phoneticPr fontId="2"/>
  </si>
  <si>
    <t xml:space="preserve">按分
係数
ク(キ/オ) </t>
    <rPh sb="0" eb="2">
      <t>アンブン</t>
    </rPh>
    <rPh sb="3" eb="5">
      <t>ケイスウ</t>
    </rPh>
    <phoneticPr fontId="2"/>
  </si>
  <si>
    <t>補助対象経費
(税抜)
＊按分後
イ</t>
    <rPh sb="0" eb="2">
      <t>ホジョ</t>
    </rPh>
    <rPh sb="2" eb="4">
      <t>タイショウ</t>
    </rPh>
    <rPh sb="4" eb="6">
      <t>ケイヒ</t>
    </rPh>
    <rPh sb="8" eb="10">
      <t>ゼイヌキ</t>
    </rPh>
    <phoneticPr fontId="2"/>
  </si>
  <si>
    <t>補助金
＊切捨て
ウ（イ×1/2）</t>
    <rPh sb="0" eb="3">
      <t>ホジョキン</t>
    </rPh>
    <rPh sb="5" eb="6">
      <t>キ</t>
    </rPh>
    <rPh sb="6" eb="7">
      <t>ス</t>
    </rPh>
    <phoneticPr fontId="2"/>
  </si>
  <si>
    <t>【注意】</t>
    <rPh sb="1" eb="3">
      <t>チュウイ</t>
    </rPh>
    <phoneticPr fontId="2"/>
  </si>
  <si>
    <t>・</t>
    <phoneticPr fontId="2"/>
  </si>
  <si>
    <t>　会長　川　﨑　友　裕　 殿</t>
    <phoneticPr fontId="2"/>
  </si>
  <si>
    <t>中小事業者に該当</t>
    <rPh sb="0" eb="2">
      <t>チュウショウ</t>
    </rPh>
    <rPh sb="2" eb="5">
      <t>ジギョウシャ</t>
    </rPh>
    <rPh sb="6" eb="8">
      <t>ガイトウ</t>
    </rPh>
    <phoneticPr fontId="2"/>
  </si>
  <si>
    <t>小規模事業者に該当</t>
    <rPh sb="0" eb="3">
      <t>ショウキボ</t>
    </rPh>
    <rPh sb="3" eb="6">
      <t>ジギョウシャ</t>
    </rPh>
    <rPh sb="7" eb="9">
      <t>ガイトウ</t>
    </rPh>
    <phoneticPr fontId="2"/>
  </si>
  <si>
    <t>①謝金</t>
    <phoneticPr fontId="2"/>
  </si>
  <si>
    <t>補助対象経費は必ず税抜きで記載してください。（内税のものは再計算して記入。）</t>
    <phoneticPr fontId="2"/>
  </si>
  <si>
    <t>補助金は補助対象経費に補助率（1/2）をかけて算出される額以下としてください。</t>
  </si>
  <si>
    <t>各経費の見積書や領収書、ホームページやカタログ等を添付（いずれも写し可）</t>
  </si>
  <si>
    <t>行が足りない場合は適宜追加してください。</t>
  </si>
  <si>
    <t>【注意】</t>
    <phoneticPr fontId="2"/>
  </si>
  <si>
    <t>交付決定日以降に着手した事業について対象とします。</t>
    <rPh sb="8" eb="10">
      <t>チャクシュ</t>
    </rPh>
    <phoneticPr fontId="2"/>
  </si>
  <si>
    <t>自己宣言ＩＤ：</t>
    <rPh sb="0" eb="2">
      <t>ジコ</t>
    </rPh>
    <rPh sb="2" eb="4">
      <t>センゲン</t>
    </rPh>
    <phoneticPr fontId="2"/>
  </si>
  <si>
    <t>宣言済み</t>
    <rPh sb="0" eb="2">
      <t>センゲン</t>
    </rPh>
    <rPh sb="2" eb="3">
      <t>ズ</t>
    </rPh>
    <rPh sb="3" eb="4">
      <t>アイス</t>
    </rPh>
    <phoneticPr fontId="2"/>
  </si>
  <si>
    <t>宣言予定日：</t>
    <rPh sb="0" eb="2">
      <t>センゲン</t>
    </rPh>
    <rPh sb="2" eb="4">
      <t>ヨテイ</t>
    </rPh>
    <rPh sb="4" eb="5">
      <t>ビ</t>
    </rPh>
    <phoneticPr fontId="2"/>
  </si>
  <si>
    <t>SECURITY ACTION
★★二つ星宣言</t>
    <rPh sb="21" eb="23">
      <t>センゲン</t>
    </rPh>
    <phoneticPr fontId="2"/>
  </si>
  <si>
    <t>宣言日　　：</t>
    <rPh sb="0" eb="2">
      <t>センゲン</t>
    </rPh>
    <rPh sb="2" eb="3">
      <t>ビ</t>
    </rPh>
    <phoneticPr fontId="2"/>
  </si>
  <si>
    <t>「ＤＸ認定」を取得している</t>
    <rPh sb="3" eb="5">
      <t>ニンテイ</t>
    </rPh>
    <rPh sb="7" eb="9">
      <t>シュトク</t>
    </rPh>
    <phoneticPr fontId="2"/>
  </si>
  <si>
    <t>自己負担
エ(アーウ)</t>
    <rPh sb="0" eb="2">
      <t>ジコ</t>
    </rPh>
    <rPh sb="2" eb="4">
      <t>フタン</t>
    </rPh>
    <phoneticPr fontId="2"/>
  </si>
  <si>
    <t>補助事業に
要する経費
(税込)
ア</t>
    <rPh sb="0" eb="2">
      <t>ホジョ</t>
    </rPh>
    <rPh sb="2" eb="4">
      <t>ジギョウ</t>
    </rPh>
    <rPh sb="6" eb="7">
      <t>ヨウ</t>
    </rPh>
    <rPh sb="9" eb="11">
      <t>ケイヒ</t>
    </rPh>
    <rPh sb="13" eb="15">
      <t>ゼイコ</t>
    </rPh>
    <phoneticPr fontId="2"/>
  </si>
  <si>
    <t>契約額
（税抜）
カ(ア÷1.1)</t>
    <rPh sb="0" eb="2">
      <t>ケイヤク</t>
    </rPh>
    <rPh sb="2" eb="3">
      <t>ガク</t>
    </rPh>
    <rPh sb="5" eb="7">
      <t>ゼイヌ</t>
    </rPh>
    <phoneticPr fontId="2"/>
  </si>
  <si>
    <t>補助上限適用後の最終積算額</t>
    <phoneticPr fontId="2"/>
  </si>
  <si>
    <t>補助金申請額（千円未満切り捨て）</t>
    <rPh sb="0" eb="3">
      <t>ホジョキン</t>
    </rPh>
    <rPh sb="3" eb="5">
      <t>シンセイ</t>
    </rPh>
    <rPh sb="5" eb="6">
      <t>ガク</t>
    </rPh>
    <rPh sb="7" eb="9">
      <t>センエン</t>
    </rPh>
    <rPh sb="9" eb="11">
      <t>ミマン</t>
    </rPh>
    <rPh sb="11" eb="12">
      <t>キ</t>
    </rPh>
    <rPh sb="13" eb="14">
      <t>ス</t>
    </rPh>
    <phoneticPr fontId="2"/>
  </si>
  <si>
    <t>番
号</t>
    <rPh sb="0" eb="1">
      <t>バン</t>
    </rPh>
    <rPh sb="2" eb="3">
      <t>ゴウ</t>
    </rPh>
    <phoneticPr fontId="2"/>
  </si>
  <si>
    <t>按分計算</t>
    <rPh sb="2" eb="4">
      <t>ケイサン</t>
    </rPh>
    <phoneticPr fontId="2"/>
  </si>
  <si>
    <t>【按分がある場合】</t>
    <rPh sb="1" eb="3">
      <t>アンブン</t>
    </rPh>
    <rPh sb="6" eb="8">
      <t>バアイ</t>
    </rPh>
    <phoneticPr fontId="2"/>
  </si>
  <si>
    <t>※ リースやサブスク利用などの期間に応じた費用が発生する経費は、この表で按分の上、転記してください。</t>
    <rPh sb="34" eb="35">
      <t>ヒョウ</t>
    </rPh>
    <rPh sb="41" eb="43">
      <t>テンキ</t>
    </rPh>
    <phoneticPr fontId="2"/>
  </si>
  <si>
    <t>※ 「番号入力」欄に、上の表の番号を入力すると、一部内容（内容・明細・契約額(税抜き)）が転記されます。</t>
    <rPh sb="3" eb="5">
      <t>バンゴウ</t>
    </rPh>
    <rPh sb="5" eb="7">
      <t>ニュウリョク</t>
    </rPh>
    <rPh sb="8" eb="9">
      <t>ラン</t>
    </rPh>
    <rPh sb="11" eb="12">
      <t>ウエ</t>
    </rPh>
    <rPh sb="13" eb="14">
      <t>ヒョウ</t>
    </rPh>
    <rPh sb="15" eb="17">
      <t>バンゴウ</t>
    </rPh>
    <rPh sb="18" eb="20">
      <t>ニュウリョク</t>
    </rPh>
    <rPh sb="24" eb="26">
      <t>イチブ</t>
    </rPh>
    <rPh sb="26" eb="28">
      <t>ナイヨウ</t>
    </rPh>
    <rPh sb="29" eb="31">
      <t>ナイヨウ</t>
    </rPh>
    <rPh sb="32" eb="34">
      <t>メイサイ</t>
    </rPh>
    <rPh sb="35" eb="38">
      <t>ケイヤクガク</t>
    </rPh>
    <rPh sb="39" eb="41">
      <t>ゼイヌ</t>
    </rPh>
    <rPh sb="45" eb="47">
      <t>テンキ</t>
    </rPh>
    <phoneticPr fontId="2"/>
  </si>
  <si>
    <t>実施期間</t>
    <rPh sb="0" eb="2">
      <t>ジッシ</t>
    </rPh>
    <rPh sb="2" eb="4">
      <t>キカン</t>
    </rPh>
    <phoneticPr fontId="2"/>
  </si>
  <si>
    <t>２.事業成果</t>
    <rPh sb="2" eb="4">
      <t>ジギョウ</t>
    </rPh>
    <rPh sb="4" eb="6">
      <t>セイカ</t>
    </rPh>
    <phoneticPr fontId="2"/>
  </si>
  <si>
    <t>※補助対象事業を通じて得た成果を記載してください。</t>
    <rPh sb="1" eb="3">
      <t>ホジョ</t>
    </rPh>
    <rPh sb="3" eb="5">
      <t>タイショウ</t>
    </rPh>
    <rPh sb="5" eb="7">
      <t>ジギョウ</t>
    </rPh>
    <rPh sb="8" eb="9">
      <t>ツウ</t>
    </rPh>
    <rPh sb="11" eb="12">
      <t>エ</t>
    </rPh>
    <rPh sb="13" eb="15">
      <t>セイカ</t>
    </rPh>
    <rPh sb="16" eb="18">
      <t>キサイ</t>
    </rPh>
    <phoneticPr fontId="2"/>
  </si>
  <si>
    <t>※申請時に記載した削減効果内容については必ず成果を記載ください。</t>
    <phoneticPr fontId="2"/>
  </si>
  <si>
    <t>（補助要件：作業工数や時間を12.5％以上削減させること）</t>
    <phoneticPr fontId="2"/>
  </si>
  <si>
    <t>予定期間</t>
    <rPh sb="0" eb="2">
      <t>ヨテイ</t>
    </rPh>
    <rPh sb="2" eb="4">
      <t>キカン</t>
    </rPh>
    <phoneticPr fontId="2"/>
  </si>
  <si>
    <t>１）補助事業で取り組んだ内容</t>
    <rPh sb="2" eb="4">
      <t>ホジョ</t>
    </rPh>
    <rPh sb="4" eb="6">
      <t>ジギョウ</t>
    </rPh>
    <rPh sb="7" eb="8">
      <t>ト</t>
    </rPh>
    <rPh sb="9" eb="10">
      <t>ク</t>
    </rPh>
    <rPh sb="12" eb="14">
      <t>ナイヨウ</t>
    </rPh>
    <phoneticPr fontId="2"/>
  </si>
  <si>
    <t>今回の補助事業で実施した内容について、具体的に記載してください。</t>
    <rPh sb="3" eb="5">
      <t>ホジョ</t>
    </rPh>
    <rPh sb="5" eb="7">
      <t>ジギョウ</t>
    </rPh>
    <phoneticPr fontId="2"/>
  </si>
  <si>
    <t>事業効果を具体的且つ定量的に記載願います。</t>
    <phoneticPr fontId="2"/>
  </si>
  <si>
    <t>記載しきれない場合は、事業報告書補足説明資料（任意様式）を作成のうえ添付してください。</t>
    <rPh sb="13" eb="15">
      <t>ホウコク</t>
    </rPh>
    <phoneticPr fontId="2"/>
  </si>
  <si>
    <t>２）支出実績（交付決定を受けた事業区分毎に記入してください）</t>
    <phoneticPr fontId="2"/>
  </si>
  <si>
    <t>補助金実績額</t>
    <rPh sb="0" eb="3">
      <t>ホジョキン</t>
    </rPh>
    <rPh sb="3" eb="6">
      <t>ジッセキガク</t>
    </rPh>
    <phoneticPr fontId="2"/>
  </si>
  <si>
    <t>補助金実績額（千円未満切り捨て）</t>
    <rPh sb="0" eb="3">
      <t>ホジョキン</t>
    </rPh>
    <rPh sb="3" eb="5">
      <t>ジッセキ</t>
    </rPh>
    <rPh sb="5" eb="6">
      <t>ガク</t>
    </rPh>
    <rPh sb="7" eb="9">
      <t>センエン</t>
    </rPh>
    <rPh sb="9" eb="11">
      <t>ミマン</t>
    </rPh>
    <rPh sb="11" eb="12">
      <t>キ</t>
    </rPh>
    <rPh sb="13" eb="14">
      <t>ス</t>
    </rPh>
    <phoneticPr fontId="2"/>
  </si>
  <si>
    <t>円</t>
    <rPh sb="0" eb="1">
      <t>エン</t>
    </rPh>
    <phoneticPr fontId="2"/>
  </si>
  <si>
    <t>銀行　　　　　　　支店</t>
    <rPh sb="0" eb="2">
      <t>ギンコウ</t>
    </rPh>
    <rPh sb="9" eb="10">
      <t>シ</t>
    </rPh>
    <rPh sb="10" eb="11">
      <t>ミセ</t>
    </rPh>
    <phoneticPr fontId="2"/>
  </si>
  <si>
    <t>申請締切日</t>
    <rPh sb="0" eb="3">
      <t>シンセイシ</t>
    </rPh>
    <rPh sb="3" eb="4">
      <t>キ</t>
    </rPh>
    <rPh sb="4" eb="5">
      <t>ビ</t>
    </rPh>
    <phoneticPr fontId="2"/>
  </si>
  <si>
    <t>申請書提出日</t>
    <rPh sb="0" eb="3">
      <t>シンセイショ</t>
    </rPh>
    <rPh sb="3" eb="6">
      <t>テイシュツビ</t>
    </rPh>
    <phoneticPr fontId="2"/>
  </si>
  <si>
    <t>交付決定日</t>
    <rPh sb="0" eb="2">
      <t>コウフ</t>
    </rPh>
    <rPh sb="2" eb="5">
      <t>ケッテイビ</t>
    </rPh>
    <phoneticPr fontId="2"/>
  </si>
  <si>
    <t>事業終了日</t>
    <rPh sb="0" eb="2">
      <t>ジギョウ</t>
    </rPh>
    <rPh sb="2" eb="5">
      <t>シュウリョウビ</t>
    </rPh>
    <phoneticPr fontId="2"/>
  </si>
  <si>
    <t>変更申請日</t>
    <rPh sb="0" eb="2">
      <t>ヘンコウ</t>
    </rPh>
    <rPh sb="2" eb="5">
      <t>シンセイビ</t>
    </rPh>
    <phoneticPr fontId="2"/>
  </si>
  <si>
    <t>変更承認日</t>
    <rPh sb="0" eb="2">
      <t>ヘンコウ</t>
    </rPh>
    <rPh sb="2" eb="4">
      <t>ショウニン</t>
    </rPh>
    <rPh sb="4" eb="5">
      <t>ヒ</t>
    </rPh>
    <phoneticPr fontId="2"/>
  </si>
  <si>
    <t>実績報告日</t>
    <rPh sb="0" eb="2">
      <t>ジッセキ</t>
    </rPh>
    <rPh sb="2" eb="4">
      <t>ホウコク</t>
    </rPh>
    <rPh sb="4" eb="5">
      <t>ビ</t>
    </rPh>
    <phoneticPr fontId="2"/>
  </si>
  <si>
    <t>請求日</t>
    <rPh sb="0" eb="3">
      <t>セイキュウビ</t>
    </rPh>
    <phoneticPr fontId="2"/>
  </si>
  <si>
    <t>以前</t>
    <rPh sb="0" eb="2">
      <t>イゼン</t>
    </rPh>
    <phoneticPr fontId="2"/>
  </si>
  <si>
    <t>≦</t>
    <phoneticPr fontId="2"/>
  </si>
  <si>
    <t>効果見込</t>
    <rPh sb="0" eb="2">
      <t>コウカ</t>
    </rPh>
    <rPh sb="2" eb="4">
      <t>ミコ</t>
    </rPh>
    <phoneticPr fontId="2"/>
  </si>
  <si>
    <t>＊単位</t>
    <rPh sb="1" eb="3">
      <t>タンイ</t>
    </rPh>
    <phoneticPr fontId="2"/>
  </si>
  <si>
    <t>様式第５号</t>
    <phoneticPr fontId="2"/>
  </si>
  <si>
    <t>請求額</t>
    <rPh sb="0" eb="3">
      <t>セイキュウガク</t>
    </rPh>
    <phoneticPr fontId="2"/>
  </si>
  <si>
    <t>付けで交付決定のあった標記補助金について、下記の理由により</t>
    <rPh sb="24" eb="26">
      <t>リユウ</t>
    </rPh>
    <phoneticPr fontId="2"/>
  </si>
  <si>
    <t>中止（廃止）したいので、承認を申請します。</t>
    <phoneticPr fontId="2"/>
  </si>
  <si>
    <t>付けで交付決定のあった標記補助金について、下記のとおり請求します。</t>
    <phoneticPr fontId="2"/>
  </si>
  <si>
    <t>記</t>
    <rPh sb="0" eb="1">
      <t>キ</t>
    </rPh>
    <phoneticPr fontId="2"/>
  </si>
  <si>
    <t>変更期間</t>
    <rPh sb="0" eb="2">
      <t>ヘンコウ</t>
    </rPh>
    <rPh sb="2" eb="4">
      <t>キカン</t>
    </rPh>
    <rPh sb="3" eb="4">
      <t>ヨキ</t>
    </rPh>
    <phoneticPr fontId="2"/>
  </si>
  <si>
    <t>以上</t>
    <rPh sb="0" eb="2">
      <t>イジョウ</t>
    </rPh>
    <phoneticPr fontId="2"/>
  </si>
  <si>
    <t>付けで交付決定のあった標記補助事業について、下記の理由により</t>
    <rPh sb="11" eb="13">
      <t>ヒョウキ</t>
    </rPh>
    <phoneticPr fontId="2"/>
  </si>
  <si>
    <t>事業実施期間を変更したいので、承認を申請します。</t>
    <phoneticPr fontId="2"/>
  </si>
  <si>
    <t>付けで交付決定のあった標記補助事業について、下記のとおり計画を変更</t>
    <rPh sb="11" eb="13">
      <t>ヒョウキ</t>
    </rPh>
    <rPh sb="31" eb="33">
      <t>ヘンコウ</t>
    </rPh>
    <phoneticPr fontId="2"/>
  </si>
  <si>
    <t>したいので、承認を申請します。</t>
    <phoneticPr fontId="2"/>
  </si>
  <si>
    <t>補助事業の内容（経費配分）変更承認申請書</t>
    <phoneticPr fontId="2"/>
  </si>
  <si>
    <t>１．変更の理由</t>
    <rPh sb="2" eb="4">
      <t>ヘンコウ</t>
    </rPh>
    <rPh sb="5" eb="7">
      <t>リユウ</t>
    </rPh>
    <phoneticPr fontId="12"/>
  </si>
  <si>
    <t>２．変更の内容</t>
    <rPh sb="2" eb="4">
      <t>ヘンコウ</t>
    </rPh>
    <rPh sb="5" eb="7">
      <t>ナイヨウ</t>
    </rPh>
    <phoneticPr fontId="12"/>
  </si>
  <si>
    <t>内容
明細</t>
    <rPh sb="0" eb="2">
      <t>ナイヨウ</t>
    </rPh>
    <rPh sb="3" eb="5">
      <t>メイサイ</t>
    </rPh>
    <phoneticPr fontId="2"/>
  </si>
  <si>
    <t>変更前</t>
    <rPh sb="0" eb="3">
      <t>ヘンコウマエ</t>
    </rPh>
    <phoneticPr fontId="2"/>
  </si>
  <si>
    <t>変更後</t>
    <rPh sb="0" eb="2">
      <t>ヘンコウ</t>
    </rPh>
    <rPh sb="2" eb="3">
      <t>ゴ</t>
    </rPh>
    <phoneticPr fontId="2"/>
  </si>
  <si>
    <t>から</t>
    <phoneticPr fontId="2"/>
  </si>
  <si>
    <t>まで</t>
    <phoneticPr fontId="2"/>
  </si>
  <si>
    <t>　年月日</t>
    <rPh sb="1" eb="2">
      <t>ネン</t>
    </rPh>
    <rPh sb="2" eb="3">
      <t>ツキ</t>
    </rPh>
    <rPh sb="3" eb="4">
      <t>ヒ</t>
    </rPh>
    <phoneticPr fontId="2"/>
  </si>
  <si>
    <t>申請事業者の概要　→　詳細は「１．事業者状況」のとおり</t>
    <rPh sb="0" eb="2">
      <t>シンセイ</t>
    </rPh>
    <rPh sb="2" eb="5">
      <t>ジギョウシャ</t>
    </rPh>
    <rPh sb="6" eb="8">
      <t>ガイヨウ</t>
    </rPh>
    <rPh sb="11" eb="13">
      <t>ショウサイ</t>
    </rPh>
    <rPh sb="17" eb="20">
      <t>ジギョウシャ</t>
    </rPh>
    <rPh sb="20" eb="22">
      <t>ジョウキョウ</t>
    </rPh>
    <phoneticPr fontId="2"/>
  </si>
  <si>
    <t>申請事業の概要　→　詳細は「２．補助事業計画」のとおり</t>
    <rPh sb="0" eb="2">
      <t>シンセイ</t>
    </rPh>
    <rPh sb="2" eb="4">
      <t>ジギョウ</t>
    </rPh>
    <rPh sb="5" eb="7">
      <t>ガイヨウ</t>
    </rPh>
    <rPh sb="10" eb="12">
      <t>ショウサイ</t>
    </rPh>
    <rPh sb="16" eb="18">
      <t>ホジョ</t>
    </rPh>
    <rPh sb="18" eb="20">
      <t>ジギョウ</t>
    </rPh>
    <rPh sb="20" eb="22">
      <t>ケイカク</t>
    </rPh>
    <phoneticPr fontId="2"/>
  </si>
  <si>
    <t>補助金申請額及び申請事業に係る費用　→　詳細は「３．事業経費一覧」のとおり</t>
    <rPh sb="0" eb="3">
      <t>ホジョキン</t>
    </rPh>
    <rPh sb="3" eb="6">
      <t>シンセイガク</t>
    </rPh>
    <rPh sb="6" eb="7">
      <t>オヨ</t>
    </rPh>
    <rPh sb="8" eb="10">
      <t>シンセイ</t>
    </rPh>
    <rPh sb="10" eb="12">
      <t>ジギョウ</t>
    </rPh>
    <rPh sb="13" eb="14">
      <t>カカ</t>
    </rPh>
    <rPh sb="15" eb="17">
      <t>ヒヨウ</t>
    </rPh>
    <rPh sb="26" eb="28">
      <t>ジギョウ</t>
    </rPh>
    <rPh sb="28" eb="30">
      <t>ケイヒ</t>
    </rPh>
    <rPh sb="30" eb="32">
      <t>イチラン</t>
    </rPh>
    <phoneticPr fontId="2"/>
  </si>
  <si>
    <t>加点項目に係る該当状況</t>
    <rPh sb="0" eb="2">
      <t>カテン</t>
    </rPh>
    <rPh sb="2" eb="4">
      <t>コウモク</t>
    </rPh>
    <rPh sb="5" eb="6">
      <t>カカ</t>
    </rPh>
    <rPh sb="7" eb="9">
      <t>ガイトウ</t>
    </rPh>
    <rPh sb="9" eb="11">
      <t>ジョウキョウ</t>
    </rPh>
    <phoneticPr fontId="2"/>
  </si>
  <si>
    <t>１．事業者状況</t>
    <rPh sb="5" eb="7">
      <t>ジョウキョウ</t>
    </rPh>
    <phoneticPr fontId="2"/>
  </si>
  <si>
    <t>２．補助事業計画</t>
    <rPh sb="2" eb="4">
      <t>ホジョ</t>
    </rPh>
    <rPh sb="4" eb="6">
      <t>ジギョウ</t>
    </rPh>
    <rPh sb="6" eb="8">
      <t>ケイカク</t>
    </rPh>
    <phoneticPr fontId="2"/>
  </si>
  <si>
    <t>３．事業経費一覧</t>
    <rPh sb="4" eb="6">
      <t>ケイヒ</t>
    </rPh>
    <rPh sb="6" eb="8">
      <t>イチラン</t>
    </rPh>
    <phoneticPr fontId="2"/>
  </si>
  <si>
    <t>様式第２号</t>
    <phoneticPr fontId="2"/>
  </si>
  <si>
    <t>事業実績　→　詳細は、「１．実施内容報告」のとおり</t>
    <rPh sb="0" eb="2">
      <t>ジギョウ</t>
    </rPh>
    <rPh sb="2" eb="4">
      <t>ジッセキ</t>
    </rPh>
    <rPh sb="7" eb="9">
      <t>ショウサイ</t>
    </rPh>
    <rPh sb="14" eb="16">
      <t>ジッシ</t>
    </rPh>
    <rPh sb="16" eb="18">
      <t>ナイヨウ</t>
    </rPh>
    <rPh sb="18" eb="20">
      <t>ホウコク</t>
    </rPh>
    <phoneticPr fontId="2"/>
  </si>
  <si>
    <t>３.補助金実績額及び申請事業の総費用　→　詳細は「２．事業経費一覧」のとおり</t>
    <rPh sb="2" eb="5">
      <t>ホジョキン</t>
    </rPh>
    <rPh sb="5" eb="7">
      <t>ジッセキ</t>
    </rPh>
    <rPh sb="7" eb="8">
      <t>ガク</t>
    </rPh>
    <rPh sb="8" eb="9">
      <t>オヨ</t>
    </rPh>
    <rPh sb="10" eb="12">
      <t>シンセイ</t>
    </rPh>
    <rPh sb="12" eb="14">
      <t>ジギョウ</t>
    </rPh>
    <rPh sb="15" eb="16">
      <t>ソウ</t>
    </rPh>
    <rPh sb="16" eb="18">
      <t>ヒヨウ</t>
    </rPh>
    <rPh sb="27" eb="29">
      <t>ジギョウ</t>
    </rPh>
    <rPh sb="29" eb="31">
      <t>ケイヒ</t>
    </rPh>
    <rPh sb="31" eb="33">
      <t>イチラン</t>
    </rPh>
    <phoneticPr fontId="2"/>
  </si>
  <si>
    <t>１．実施内容報告</t>
    <rPh sb="2" eb="4">
      <t>ジッシ</t>
    </rPh>
    <rPh sb="4" eb="6">
      <t>ナイヨウ</t>
    </rPh>
    <rPh sb="6" eb="8">
      <t>ホウコク</t>
    </rPh>
    <phoneticPr fontId="2"/>
  </si>
  <si>
    <t>２．事業経費一覧</t>
    <rPh sb="4" eb="6">
      <t>ケイヒ</t>
    </rPh>
    <rPh sb="6" eb="8">
      <t>イチラン</t>
    </rPh>
    <phoneticPr fontId="2"/>
  </si>
  <si>
    <t>業種</t>
    <rPh sb="0" eb="2">
      <t>ギョウシュ</t>
    </rPh>
    <phoneticPr fontId="2"/>
  </si>
  <si>
    <t>資本金</t>
    <rPh sb="0" eb="3">
      <t>シホンキン</t>
    </rPh>
    <phoneticPr fontId="2"/>
  </si>
  <si>
    <t>従業員数</t>
    <rPh sb="0" eb="3">
      <t>ジュウギョウイン</t>
    </rPh>
    <rPh sb="3" eb="4">
      <t>スウ</t>
    </rPh>
    <phoneticPr fontId="2"/>
  </si>
  <si>
    <t>円以下</t>
    <rPh sb="0" eb="1">
      <t>エン</t>
    </rPh>
    <rPh sb="1" eb="3">
      <t>イカ</t>
    </rPh>
    <phoneticPr fontId="2"/>
  </si>
  <si>
    <t>人以下</t>
    <rPh sb="0" eb="1">
      <t>ニン</t>
    </rPh>
    <rPh sb="1" eb="3">
      <t>イカ</t>
    </rPh>
    <phoneticPr fontId="2"/>
  </si>
  <si>
    <t>→　要件判断用</t>
    <rPh sb="2" eb="4">
      <t>ヨウケン</t>
    </rPh>
    <rPh sb="4" eb="6">
      <t>ハンダン</t>
    </rPh>
    <rPh sb="6" eb="7">
      <t>ヨウ</t>
    </rPh>
    <phoneticPr fontId="2"/>
  </si>
  <si>
    <t>■入力用リスト</t>
    <rPh sb="1" eb="4">
      <t>ニュウリョクヨウ</t>
    </rPh>
    <phoneticPr fontId="2"/>
  </si>
  <si>
    <t>■申請時（変更時）情報確認</t>
    <rPh sb="1" eb="4">
      <t>シンセイジ</t>
    </rPh>
    <rPh sb="5" eb="8">
      <t>ヘンコウジ</t>
    </rPh>
    <rPh sb="9" eb="11">
      <t>ジョウホウ</t>
    </rPh>
    <rPh sb="11" eb="13">
      <t>カクニン</t>
    </rPh>
    <phoneticPr fontId="2"/>
  </si>
  <si>
    <r>
      <t>具体的な取組内容と達成した効果（主要なもの３つ）　</t>
    </r>
    <r>
      <rPr>
        <u/>
        <sz val="10"/>
        <color theme="1"/>
        <rFont val="BIZ UDゴシック"/>
        <family val="3"/>
        <charset val="128"/>
      </rPr>
      <t>＊それぞれの取組において、12.5％以上削減すること</t>
    </r>
    <rPh sb="0" eb="3">
      <t>グタイテキ</t>
    </rPh>
    <rPh sb="4" eb="6">
      <t>トリクミ</t>
    </rPh>
    <rPh sb="6" eb="8">
      <t>ナイヨウ</t>
    </rPh>
    <rPh sb="9" eb="11">
      <t>タッセイ</t>
    </rPh>
    <rPh sb="13" eb="15">
      <t>コウカ</t>
    </rPh>
    <rPh sb="16" eb="18">
      <t>シュヨウ</t>
    </rPh>
    <phoneticPr fontId="2"/>
  </si>
  <si>
    <r>
      <t>具体的な取組内容と目指す効果（主要なもの３つ）　</t>
    </r>
    <r>
      <rPr>
        <u/>
        <sz val="10"/>
        <rFont val="BIZ UDゴシック"/>
        <family val="3"/>
        <charset val="128"/>
      </rPr>
      <t>＊それぞれの取組において、12.5％以上削減すること</t>
    </r>
    <rPh sb="0" eb="3">
      <t>グタイテキ</t>
    </rPh>
    <rPh sb="4" eb="6">
      <t>トリクミ</t>
    </rPh>
    <rPh sb="6" eb="8">
      <t>ナイヨウ</t>
    </rPh>
    <rPh sb="9" eb="11">
      <t>メザ</t>
    </rPh>
    <rPh sb="12" eb="14">
      <t>コウカ</t>
    </rPh>
    <rPh sb="15" eb="17">
      <t>シュヨウ</t>
    </rPh>
    <rPh sb="30" eb="32">
      <t>トリクミ</t>
    </rPh>
    <rPh sb="42" eb="44">
      <t>イジョウ</t>
    </rPh>
    <rPh sb="44" eb="46">
      <t>サクゲン</t>
    </rPh>
    <phoneticPr fontId="2"/>
  </si>
  <si>
    <t>入力用シート</t>
    <rPh sb="0" eb="3">
      <t>ニュウリョクヨウ</t>
    </rPh>
    <phoneticPr fontId="2"/>
  </si>
  <si>
    <t>■</t>
    <phoneticPr fontId="2"/>
  </si>
  <si>
    <t>作成（入力）時の注意点</t>
    <phoneticPr fontId="2"/>
  </si>
  <si>
    <t>【事業内容に変更がある場合】　※変更書類に反映</t>
    <rPh sb="1" eb="3">
      <t>ジギョウ</t>
    </rPh>
    <rPh sb="3" eb="5">
      <t>ナイヨウ</t>
    </rPh>
    <rPh sb="6" eb="8">
      <t>ヘンコウ</t>
    </rPh>
    <rPh sb="11" eb="13">
      <t>バアイ</t>
    </rPh>
    <rPh sb="16" eb="18">
      <t>ヘンコウ</t>
    </rPh>
    <rPh sb="18" eb="20">
      <t>ショルイ</t>
    </rPh>
    <rPh sb="21" eb="23">
      <t>ハンエイ</t>
    </rPh>
    <phoneticPr fontId="2"/>
  </si>
  <si>
    <t>各書類の提出時期について</t>
    <rPh sb="0" eb="1">
      <t>カク</t>
    </rPh>
    <rPh sb="1" eb="3">
      <t>ショルイ</t>
    </rPh>
    <rPh sb="4" eb="6">
      <t>テイシュツ</t>
    </rPh>
    <rPh sb="6" eb="8">
      <t>ジキ</t>
    </rPh>
    <phoneticPr fontId="2"/>
  </si>
  <si>
    <t>事業の実施</t>
    <rPh sb="0" eb="2">
      <t>ジギョウ</t>
    </rPh>
    <rPh sb="3" eb="5">
      <t>ジッシ</t>
    </rPh>
    <phoneticPr fontId="2"/>
  </si>
  <si>
    <t>会計処理（発注・請求・支払完了）</t>
    <rPh sb="0" eb="2">
      <t>カイケイ</t>
    </rPh>
    <rPh sb="2" eb="4">
      <t>ショリ</t>
    </rPh>
    <rPh sb="5" eb="7">
      <t>ハッチュウ</t>
    </rPh>
    <rPh sb="8" eb="10">
      <t>セイキュウ</t>
    </rPh>
    <rPh sb="11" eb="13">
      <t>シハラ</t>
    </rPh>
    <rPh sb="13" eb="15">
      <t>カンリョウ</t>
    </rPh>
    <phoneticPr fontId="2"/>
  </si>
  <si>
    <t>入力する必要があるセルには、色をつけています。（入力すると自動で色が消えます。）</t>
    <rPh sb="0" eb="2">
      <t>ニュウリョク</t>
    </rPh>
    <rPh sb="4" eb="6">
      <t>ヒツヨウ</t>
    </rPh>
    <rPh sb="14" eb="15">
      <t>イロ</t>
    </rPh>
    <rPh sb="29" eb="31">
      <t>ジドウ</t>
    </rPh>
    <phoneticPr fontId="2"/>
  </si>
  <si>
    <t>以下を確認の上、入力してください。関数セルは、基本的に変更しないでください。</t>
    <rPh sb="0" eb="2">
      <t>イカ</t>
    </rPh>
    <rPh sb="3" eb="5">
      <t>カクニン</t>
    </rPh>
    <rPh sb="6" eb="7">
      <t>ウエ</t>
    </rPh>
    <rPh sb="17" eb="19">
      <t>カンスウ</t>
    </rPh>
    <rPh sb="23" eb="26">
      <t>キホンテキ</t>
    </rPh>
    <rPh sb="27" eb="29">
      <t>ヘンコウ</t>
    </rPh>
    <phoneticPr fontId="2"/>
  </si>
  <si>
    <t>→</t>
    <phoneticPr fontId="2"/>
  </si>
  <si>
    <t>必ず入力してください（入力セル）。</t>
    <phoneticPr fontId="2"/>
  </si>
  <si>
    <t>入力は不要です（関数セル）。入力セルの内容が、自動で反映されます。</t>
    <phoneticPr fontId="2"/>
  </si>
  <si>
    <t>任意の入力箇所です。必要に応じて入力してください。</t>
    <phoneticPr fontId="2"/>
  </si>
  <si>
    <t>以下にて、基準日や、書類の前後関係を確認の上、書類を提出してください。</t>
    <rPh sb="0" eb="2">
      <t>イカ</t>
    </rPh>
    <rPh sb="5" eb="8">
      <t>キジュンビ</t>
    </rPh>
    <rPh sb="10" eb="12">
      <t>ショルイ</t>
    </rPh>
    <rPh sb="13" eb="15">
      <t>ゼンゴ</t>
    </rPh>
    <rPh sb="15" eb="17">
      <t>カンケイ</t>
    </rPh>
    <rPh sb="18" eb="20">
      <t>カクニン</t>
    </rPh>
    <rPh sb="21" eb="22">
      <t>ウエ</t>
    </rPh>
    <rPh sb="23" eb="25">
      <t>ショルイ</t>
    </rPh>
    <rPh sb="26" eb="28">
      <t>テイシュツ</t>
    </rPh>
    <phoneticPr fontId="2"/>
  </si>
  <si>
    <t>※決算期を１度も迎えていない場合は、事業計画書及び収支予算書</t>
  </si>
  <si>
    <t>※　便宜上、１行目のみに着色していますが、２行目以降も同様に入力してください。</t>
    <rPh sb="2" eb="5">
      <t>ベンギジョウ</t>
    </rPh>
    <rPh sb="7" eb="9">
      <t>ギョウメ</t>
    </rPh>
    <rPh sb="12" eb="14">
      <t>チャクショク</t>
    </rPh>
    <rPh sb="22" eb="24">
      <t>ギョウメ</t>
    </rPh>
    <rPh sb="24" eb="26">
      <t>イコウ</t>
    </rPh>
    <rPh sb="27" eb="29">
      <t>ドウヨウ</t>
    </rPh>
    <rPh sb="30" eb="32">
      <t>ニュウリョク</t>
    </rPh>
    <phoneticPr fontId="2"/>
  </si>
  <si>
    <t>□</t>
    <phoneticPr fontId="2"/>
  </si>
  <si>
    <t>交付申請書（様式第１号）</t>
    <phoneticPr fontId="2"/>
  </si>
  <si>
    <t>別添１　収支予算書の根拠となる見積書・関係書類（パンフレット等）</t>
    <phoneticPr fontId="2"/>
  </si>
  <si>
    <t>別添２　納税証明書（県税に未納がないことの証明）</t>
    <phoneticPr fontId="2"/>
  </si>
  <si>
    <t>別添３　【任意】事業計画書の補足資料等</t>
    <phoneticPr fontId="2"/>
  </si>
  <si>
    <t>別紙１　誓約書</t>
    <phoneticPr fontId="2"/>
  </si>
  <si>
    <t>別紙２　役員等一覧表（＊独自様式による提出可）</t>
    <phoneticPr fontId="2"/>
  </si>
  <si>
    <t>別紙３　特別徴収実施確認・開始誓約書</t>
    <phoneticPr fontId="2"/>
  </si>
  <si>
    <t>別紙４　同意書</t>
  </si>
  <si>
    <t>定款（２ヶ月以内の原本証明があるもの）</t>
    <phoneticPr fontId="2"/>
  </si>
  <si>
    <t>履歴事項全部証明書（２か月以内に発行されたもの）</t>
    <phoneticPr fontId="2"/>
  </si>
  <si>
    <t>損益計算書及び貸借対照表（直近１期分）</t>
    <phoneticPr fontId="2"/>
  </si>
  <si>
    <t>住民票（２ヶ月以内に発行されたもの）</t>
    <phoneticPr fontId="2"/>
  </si>
  <si>
    <t>確定申告書（直近１期分）</t>
    <phoneticPr fontId="2"/>
  </si>
  <si>
    <t>１．事業の申請をするとき</t>
    <phoneticPr fontId="2"/>
  </si>
  <si>
    <t>２．事業完了を報告するとき</t>
    <phoneticPr fontId="2"/>
  </si>
  <si>
    <t>実績報告書（様式第２号）</t>
    <phoneticPr fontId="2"/>
  </si>
  <si>
    <t>別紙１　支出管理表【報告用】</t>
    <phoneticPr fontId="2"/>
  </si>
  <si>
    <t>添付　支出管理表の詳細が分かる書類一式</t>
    <phoneticPr fontId="2"/>
  </si>
  <si>
    <t>請求書（様式第３号）</t>
    <phoneticPr fontId="2"/>
  </si>
  <si>
    <t>【法人の場合】</t>
    <phoneticPr fontId="2"/>
  </si>
  <si>
    <t>【個人事業主の場合】</t>
    <rPh sb="7" eb="9">
      <t>バアイ</t>
    </rPh>
    <phoneticPr fontId="2"/>
  </si>
  <si>
    <t>提出書類（確認用）</t>
    <rPh sb="0" eb="2">
      <t>テイシュツ</t>
    </rPh>
    <rPh sb="2" eb="4">
      <t>ショルイ</t>
    </rPh>
    <rPh sb="5" eb="8">
      <t>カクニンヨウ</t>
    </rPh>
    <phoneticPr fontId="2"/>
  </si>
  <si>
    <t>３）これまでのデジタル化・ＤＸ化に向けた取組、認識している課題</t>
    <rPh sb="11" eb="12">
      <t>カ</t>
    </rPh>
    <rPh sb="15" eb="16">
      <t>カ</t>
    </rPh>
    <rPh sb="17" eb="18">
      <t>ム</t>
    </rPh>
    <rPh sb="20" eb="22">
      <t>トリクミ</t>
    </rPh>
    <rPh sb="23" eb="25">
      <t>ニンシキ</t>
    </rPh>
    <rPh sb="29" eb="31">
      <t>カダイ</t>
    </rPh>
    <phoneticPr fontId="2"/>
  </si>
  <si>
    <t>物価高騰等による経営への影響を記載してください。</t>
    <rPh sb="0" eb="2">
      <t>ブッカ</t>
    </rPh>
    <rPh sb="2" eb="4">
      <t>コウトウ</t>
    </rPh>
    <rPh sb="4" eb="5">
      <t>トウ</t>
    </rPh>
    <rPh sb="8" eb="10">
      <t>ケイエイ</t>
    </rPh>
    <rPh sb="12" eb="14">
      <t>エイキョウ</t>
    </rPh>
    <rPh sb="15" eb="17">
      <t>キサイ</t>
    </rPh>
    <phoneticPr fontId="2"/>
  </si>
  <si>
    <t>２）物価高騰に係る影響【重要】</t>
    <phoneticPr fontId="2"/>
  </si>
  <si>
    <t>４）経営基盤の強化を図るための対応方針【重要】</t>
    <phoneticPr fontId="2"/>
  </si>
  <si>
    <t>ＤＸを用いた収益力向上や生産性強化に向けた、デジタル技術等の導入方針を記載してください。</t>
    <rPh sb="32" eb="34">
      <t>ホウシン</t>
    </rPh>
    <rPh sb="35" eb="37">
      <t>キサイ</t>
    </rPh>
    <phoneticPr fontId="2"/>
  </si>
  <si>
    <t>(２) 優先的に取り組む必要があると認識している課題を記載してください。</t>
    <rPh sb="18" eb="20">
      <t>ニンシキ</t>
    </rPh>
    <phoneticPr fontId="2"/>
  </si>
  <si>
    <t>(１) これまでのデジタル化・ＤＸ化に向けた取組を記載してください。</t>
    <rPh sb="13" eb="14">
      <t>カ</t>
    </rPh>
    <rPh sb="17" eb="18">
      <t>カ</t>
    </rPh>
    <rPh sb="19" eb="20">
      <t>ム</t>
    </rPh>
    <rPh sb="22" eb="24">
      <t>トリクミ</t>
    </rPh>
    <rPh sb="25" eb="27">
      <t>キサイ</t>
    </rPh>
    <phoneticPr fontId="2"/>
  </si>
  <si>
    <t>物価高騰対策ＤＸ推進事業費補助金（デジタルツール導入事業）</t>
    <rPh sb="0" eb="2">
      <t>ブッカ</t>
    </rPh>
    <rPh sb="2" eb="4">
      <t>コウトウ</t>
    </rPh>
    <rPh sb="4" eb="6">
      <t>タイサク</t>
    </rPh>
    <rPh sb="8" eb="10">
      <t>スイシン</t>
    </rPh>
    <rPh sb="10" eb="12">
      <t>ジギョウ</t>
    </rPh>
    <rPh sb="12" eb="13">
      <t>ヒ</t>
    </rPh>
    <rPh sb="13" eb="16">
      <t>ホジョキン</t>
    </rPh>
    <rPh sb="24" eb="26">
      <t>ドウニュウ</t>
    </rPh>
    <rPh sb="26" eb="28">
      <t>ジギョウ</t>
    </rPh>
    <phoneticPr fontId="2"/>
  </si>
  <si>
    <t>補助事業実施期間変更申請書</t>
    <phoneticPr fontId="2"/>
  </si>
  <si>
    <t>に係る補助事業中止（廃止）申請書</t>
    <phoneticPr fontId="2"/>
  </si>
  <si>
    <t>事業は最長でも</t>
    <phoneticPr fontId="2"/>
  </si>
  <si>
    <t>までに終了する必要があります。</t>
    <phoneticPr fontId="2"/>
  </si>
  <si>
    <t>【留意事項】1事業者の補助金上限額は200万円です。</t>
    <phoneticPr fontId="2"/>
  </si>
  <si>
    <t>までに、支払いまでを完了する必要があります。</t>
    <phoneticPr fontId="2"/>
  </si>
  <si>
    <t>事業効果を具体的且つ定量的に記載願います。</t>
    <phoneticPr fontId="2"/>
  </si>
  <si>
    <t>記載しきれない場合は、事業計画書補足説明資料（任意様式）を添付してください。</t>
    <phoneticPr fontId="2"/>
  </si>
  <si>
    <t>作業工数・時間が12.5％以上削減されたことがわかるよう、時間数を明記してください。</t>
    <rPh sb="29" eb="32">
      <t>ジカンスウ</t>
    </rPh>
    <phoneticPr fontId="2"/>
  </si>
  <si>
    <r>
      <t>補助事業を行うことで、</t>
    </r>
    <r>
      <rPr>
        <b/>
        <u/>
        <sz val="12"/>
        <rFont val="BIZ UDゴシック"/>
        <family val="3"/>
        <charset val="128"/>
      </rPr>
      <t>作業工数・時間を12.5％以上削減させることを明記してください。</t>
    </r>
    <phoneticPr fontId="2"/>
  </si>
  <si>
    <t>○</t>
  </si>
  <si>
    <t>担当者</t>
    <rPh sb="0" eb="2">
      <t>タントウ</t>
    </rPh>
    <rPh sb="2" eb="3">
      <t>シャ</t>
    </rPh>
    <phoneticPr fontId="2"/>
  </si>
  <si>
    <t>②ｿﾌﾄｳｪｱ利用料</t>
    <phoneticPr fontId="2"/>
  </si>
  <si>
    <t>③ICT機器利用料</t>
    <phoneticPr fontId="2"/>
  </si>
  <si>
    <t>④ｿﾌﾄｳｪｱ購入・開発費</t>
    <phoneticPr fontId="2"/>
  </si>
  <si>
    <t>⑤ICT機器購入費</t>
    <phoneticPr fontId="2"/>
  </si>
  <si>
    <t>⑥工事費</t>
    <phoneticPr fontId="2"/>
  </si>
  <si>
    <t>⑦委託料</t>
    <phoneticPr fontId="2"/>
  </si>
  <si>
    <t>①謝金</t>
  </si>
  <si>
    <t>②ｿﾌﾄｳｪｱ利用料</t>
  </si>
  <si>
    <t>③ICT機器利用料</t>
  </si>
  <si>
    <t>④ｿﾌﾄｳｪｱ購入・開発費</t>
  </si>
  <si>
    <t>⑤ICT機器購入費</t>
  </si>
  <si>
    <t>⑥工事費</t>
  </si>
  <si>
    <t>⑦委託料</t>
  </si>
  <si>
    <t>円</t>
    <rPh sb="0" eb="1">
      <t>エン</t>
    </rPh>
    <phoneticPr fontId="2"/>
  </si>
  <si>
    <t>補助金差額</t>
    <rPh sb="0" eb="3">
      <t>ホジョキン</t>
    </rPh>
    <rPh sb="3" eb="5">
      <t>サガク</t>
    </rPh>
    <phoneticPr fontId="2"/>
  </si>
  <si>
    <r>
      <t>１）補助事業で取り組む内容</t>
    </r>
    <r>
      <rPr>
        <b/>
        <sz val="12"/>
        <color rgb="FFFF0000"/>
        <rFont val="BIZ UDゴシック"/>
        <family val="3"/>
        <charset val="128"/>
      </rPr>
      <t>（主要なもの最大３つまで）</t>
    </r>
    <rPh sb="2" eb="4">
      <t>ホジョ</t>
    </rPh>
    <rPh sb="4" eb="6">
      <t>ジギョウ</t>
    </rPh>
    <rPh sb="7" eb="8">
      <t>ト</t>
    </rPh>
    <rPh sb="9" eb="10">
      <t>ク</t>
    </rPh>
    <rPh sb="11" eb="13">
      <t>ナイヨウ</t>
    </rPh>
    <rPh sb="14" eb="16">
      <t>シュヨウ</t>
    </rPh>
    <rPh sb="19" eb="21">
      <t>サイダイ</t>
    </rPh>
    <phoneticPr fontId="2"/>
  </si>
  <si>
    <t>２）補助事業による削減効果の活用見込み</t>
    <rPh sb="2" eb="4">
      <t>ホジョ</t>
    </rPh>
    <rPh sb="4" eb="6">
      <t>ジギョウ</t>
    </rPh>
    <rPh sb="9" eb="11">
      <t>サクゲン</t>
    </rPh>
    <rPh sb="11" eb="13">
      <t>コウカ</t>
    </rPh>
    <rPh sb="14" eb="16">
      <t>カツヨウ</t>
    </rPh>
    <rPh sb="16" eb="18">
      <t>ミコ</t>
    </rPh>
    <phoneticPr fontId="2"/>
  </si>
  <si>
    <t>削減した作業工数・時間をその後どのように活用するかのビジョン・計画を記載してください。</t>
    <rPh sb="0" eb="2">
      <t>サクゲン</t>
    </rPh>
    <rPh sb="4" eb="6">
      <t>サギョウ</t>
    </rPh>
    <rPh sb="6" eb="8">
      <t>コウスウ</t>
    </rPh>
    <rPh sb="9" eb="11">
      <t>ジカン</t>
    </rPh>
    <rPh sb="14" eb="15">
      <t>ゴ</t>
    </rPh>
    <rPh sb="20" eb="22">
      <t>カツヨウ</t>
    </rPh>
    <rPh sb="31" eb="33">
      <t>ケイカク</t>
    </rPh>
    <rPh sb="34" eb="36">
      <t>キサイ</t>
    </rPh>
    <phoneticPr fontId="2"/>
  </si>
  <si>
    <t>活用する
システム</t>
    <rPh sb="0" eb="2">
      <t>カツヨウ</t>
    </rPh>
    <phoneticPr fontId="2"/>
  </si>
  <si>
    <t>社内における推進体制</t>
    <rPh sb="0" eb="2">
      <t>シャナイ</t>
    </rPh>
    <rPh sb="6" eb="8">
      <t>スイシン</t>
    </rPh>
    <rPh sb="8" eb="10">
      <t>タイセイ</t>
    </rPh>
    <phoneticPr fontId="2"/>
  </si>
  <si>
    <t>３）本事業の推進体制（社内体制及び連携して取り組むIT企業等</t>
    <rPh sb="2" eb="3">
      <t>ホン</t>
    </rPh>
    <rPh sb="3" eb="5">
      <t>ジギョウ</t>
    </rPh>
    <rPh sb="6" eb="8">
      <t>スイシン</t>
    </rPh>
    <rPh sb="8" eb="10">
      <t>タイセイ</t>
    </rPh>
    <rPh sb="11" eb="15">
      <t>シャナイタイセイ</t>
    </rPh>
    <rPh sb="15" eb="16">
      <t>オヨ</t>
    </rPh>
    <rPh sb="17" eb="19">
      <t>レンケイ</t>
    </rPh>
    <rPh sb="21" eb="22">
      <t>ト</t>
    </rPh>
    <rPh sb="23" eb="24">
      <t>ク</t>
    </rPh>
    <rPh sb="27" eb="29">
      <t>キギョウ</t>
    </rPh>
    <rPh sb="29" eb="30">
      <t>トウ</t>
    </rPh>
    <phoneticPr fontId="2"/>
  </si>
  <si>
    <t>経営層</t>
    <rPh sb="0" eb="3">
      <t>ケイエイソウ</t>
    </rPh>
    <phoneticPr fontId="2"/>
  </si>
  <si>
    <t>従業員</t>
    <rPh sb="0" eb="3">
      <t>ジュウギョウイン</t>
    </rPh>
    <phoneticPr fontId="2"/>
  </si>
  <si>
    <t>リーダー層</t>
    <rPh sb="4" eb="5">
      <t>ソウ</t>
    </rPh>
    <phoneticPr fontId="2"/>
  </si>
  <si>
    <t>主な役割</t>
    <rPh sb="0" eb="1">
      <t>オモ</t>
    </rPh>
    <rPh sb="2" eb="4">
      <t>ヤクワリ</t>
    </rPh>
    <phoneticPr fontId="2"/>
  </si>
  <si>
    <t>契約額
（税抜）
カ
(ア÷1.1)</t>
    <rPh sb="0" eb="2">
      <t>ケイヤク</t>
    </rPh>
    <rPh sb="2" eb="3">
      <t>ガク</t>
    </rPh>
    <rPh sb="5" eb="7">
      <t>ゼイヌ</t>
    </rPh>
    <phoneticPr fontId="2"/>
  </si>
  <si>
    <t xml:space="preserve">按分
係数
ク
(キ/オ) </t>
    <rPh sb="0" eb="2">
      <t>アンブン</t>
    </rPh>
    <rPh sb="3" eb="5">
      <t>ケイスウ</t>
    </rPh>
    <phoneticPr fontId="2"/>
  </si>
  <si>
    <t>按分後
事業費額
ケ
（カ×ク）</t>
    <rPh sb="0" eb="2">
      <t>アンブン</t>
    </rPh>
    <rPh sb="2" eb="3">
      <t>ゴ</t>
    </rPh>
    <rPh sb="4" eb="7">
      <t>ジギョウヒ</t>
    </rPh>
    <rPh sb="7" eb="8">
      <t>ガク</t>
    </rPh>
    <phoneticPr fontId="2"/>
  </si>
  <si>
    <t>補助金
ウ
（イ×1/2）
＊切捨て</t>
    <rPh sb="0" eb="3">
      <t>ホジョキン</t>
    </rPh>
    <phoneticPr fontId="2"/>
  </si>
  <si>
    <t xml:space="preserve">自己負担
エ
(アーウ)
</t>
    <rPh sb="0" eb="2">
      <t>ジコ</t>
    </rPh>
    <rPh sb="2" eb="4">
      <t>フタン</t>
    </rPh>
    <phoneticPr fontId="2"/>
  </si>
  <si>
    <t xml:space="preserve">対象期間
</t>
    <rPh sb="0" eb="2">
      <t>タイショウ</t>
    </rPh>
    <rPh sb="2" eb="4">
      <t>キカン</t>
    </rPh>
    <phoneticPr fontId="2"/>
  </si>
  <si>
    <t>別紙５　【任意】２社以上の見積書が添付できない理由</t>
    <phoneticPr fontId="2"/>
  </si>
  <si>
    <t>別紙６　【任意】パソコン・タブレット等の取得に係る理由書・誓約書</t>
    <phoneticPr fontId="2"/>
  </si>
  <si>
    <t>別紙２　取得財産等管理台帳</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</si>
</sst>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Red]\(#,##0\)"/>
    <numFmt numFmtId="177" formatCode="[$]ggge&quot;年&quot;m&quot;月&quot;d&quot;日&quot;;@" x16r2:formatCode16="[$-ja-JP-x-gannen]ggge&quot;年&quot;m&quot;月&quot;d&quot;日&quot;;@"/>
    <numFmt numFmtId="178" formatCode="#,##0_ "/>
    <numFmt numFmtId="179" formatCode="#,##0_)"/>
    <numFmt numFmtId="180" formatCode="0_ "/>
    <numFmt numFmtId="181" formatCode="#,##0;&quot;△ &quot;#,##0"/>
    <numFmt numFmtId="182" formatCode="[$]ggge&quot;年&quot;m&quot;月&quot;d&quot;日&quot;;@" x16r2:formatCode16="[$-ja-JP-x-gannen,80]ggge&quot;年&quot;m&quot;月&quot;d&quot;日&quot;;@"/>
    <numFmt numFmtId="183" formatCode="[$-411]ggge&quot;年&quot;m&quot;月&quot;d&quot;日&quot;;@"/>
  </numFmts>
  <fonts count="52" x14ac:knownFonts="1">
    <font>
      <sz val="11"/>
      <color theme="1"/>
      <name val="游ゴシック"/>
      <family val="2"/>
      <charset val="128"/>
      <scheme val="minor"/>
    </font>
    <font>
      <sz val="11"/>
      <color theme="1"/>
      <name val="ＭＳ 明朝"/>
      <family val="2"/>
      <charset val="128"/>
    </font>
    <font>
      <sz val="6"/>
      <name val="游ゴシック"/>
      <family val="2"/>
      <charset val="128"/>
      <scheme val="minor"/>
    </font>
    <font>
      <sz val="11"/>
      <color theme="1"/>
      <name val="游ゴシック"/>
      <family val="2"/>
      <charset val="128"/>
      <scheme val="minor"/>
    </font>
    <font>
      <sz val="14"/>
      <color theme="1"/>
      <name val="BIZ UDゴシック"/>
      <family val="3"/>
      <charset val="128"/>
    </font>
    <font>
      <sz val="12"/>
      <color theme="1"/>
      <name val="BIZ UDゴシック"/>
      <family val="3"/>
      <charset val="128"/>
    </font>
    <font>
      <b/>
      <sz val="11"/>
      <color theme="1"/>
      <name val="BIZ UDゴシック"/>
      <family val="3"/>
      <charset val="128"/>
    </font>
    <font>
      <sz val="11"/>
      <color theme="1"/>
      <name val="BIZ UDゴシック"/>
      <family val="3"/>
      <charset val="128"/>
    </font>
    <font>
      <sz val="14"/>
      <name val="BIZ UDゴシック"/>
      <family val="3"/>
      <charset val="128"/>
    </font>
    <font>
      <sz val="16"/>
      <color theme="1"/>
      <name val="BIZ UDゴシック"/>
      <family val="3"/>
      <charset val="128"/>
    </font>
    <font>
      <sz val="11"/>
      <name val="BIZ UDゴシック"/>
      <family val="3"/>
      <charset val="128"/>
    </font>
    <font>
      <b/>
      <sz val="16"/>
      <color theme="1"/>
      <name val="BIZ UDゴシック"/>
      <family val="3"/>
      <charset val="128"/>
    </font>
    <font>
      <sz val="6"/>
      <name val="ＭＳ 明朝"/>
      <family val="2"/>
      <charset val="128"/>
    </font>
    <font>
      <sz val="12"/>
      <name val="BIZ UDゴシック"/>
      <family val="3"/>
      <charset val="128"/>
    </font>
    <font>
      <u/>
      <sz val="12"/>
      <name val="BIZ UDゴシック"/>
      <family val="3"/>
      <charset val="128"/>
    </font>
    <font>
      <sz val="8"/>
      <name val="BIZ UDゴシック"/>
      <family val="3"/>
      <charset val="128"/>
    </font>
    <font>
      <b/>
      <sz val="12"/>
      <name val="BIZ UDゴシック"/>
      <family val="3"/>
      <charset val="128"/>
    </font>
    <font>
      <b/>
      <sz val="12"/>
      <color theme="0"/>
      <name val="BIZ UDゴシック"/>
      <family val="3"/>
      <charset val="128"/>
    </font>
    <font>
      <sz val="12"/>
      <color theme="0"/>
      <name val="BIZ UDゴシック"/>
      <family val="3"/>
      <charset val="128"/>
    </font>
    <font>
      <sz val="12"/>
      <color rgb="FFFF0000"/>
      <name val="BIZ UDゴシック"/>
      <family val="3"/>
      <charset val="128"/>
    </font>
    <font>
      <sz val="11"/>
      <color theme="1"/>
      <name val="Meiryo UI"/>
      <family val="3"/>
      <charset val="128"/>
    </font>
    <font>
      <b/>
      <sz val="10"/>
      <name val="BIZ UDゴシック"/>
      <family val="3"/>
      <charset val="128"/>
    </font>
    <font>
      <sz val="10"/>
      <name val="BIZ UDゴシック"/>
      <family val="3"/>
      <charset val="128"/>
    </font>
    <font>
      <sz val="12"/>
      <color rgb="FF0070C0"/>
      <name val="BIZ UDゴシック"/>
      <family val="3"/>
      <charset val="128"/>
    </font>
    <font>
      <u/>
      <sz val="11"/>
      <color theme="10"/>
      <name val="游ゴシック"/>
      <family val="2"/>
      <charset val="128"/>
      <scheme val="minor"/>
    </font>
    <font>
      <sz val="9"/>
      <name val="BIZ UDゴシック"/>
      <family val="3"/>
      <charset val="128"/>
    </font>
    <font>
      <sz val="6"/>
      <name val="BIZ UDゴシック"/>
      <family val="3"/>
      <charset val="128"/>
    </font>
    <font>
      <b/>
      <sz val="12"/>
      <color theme="1"/>
      <name val="BIZ UDゴシック"/>
      <family val="3"/>
      <charset val="128"/>
    </font>
    <font>
      <sz val="10"/>
      <color theme="1"/>
      <name val="BIZ UDゴシック"/>
      <family val="3"/>
      <charset val="128"/>
    </font>
    <font>
      <u/>
      <sz val="12"/>
      <color theme="1"/>
      <name val="BIZ UDゴシック"/>
      <family val="3"/>
      <charset val="128"/>
    </font>
    <font>
      <b/>
      <sz val="10"/>
      <color theme="1"/>
      <name val="BIZ UDゴシック"/>
      <family val="3"/>
      <charset val="128"/>
    </font>
    <font>
      <sz val="9"/>
      <color theme="1"/>
      <name val="BIZ UDゴシック"/>
      <family val="3"/>
      <charset val="128"/>
    </font>
    <font>
      <sz val="8"/>
      <color theme="1"/>
      <name val="BIZ UDゴシック"/>
      <family val="3"/>
      <charset val="128"/>
    </font>
    <font>
      <sz val="6"/>
      <color theme="1"/>
      <name val="BIZ UDゴシック"/>
      <family val="3"/>
      <charset val="128"/>
    </font>
    <font>
      <b/>
      <sz val="14"/>
      <name val="BIZ UDゴシック"/>
      <family val="3"/>
      <charset val="128"/>
    </font>
    <font>
      <b/>
      <sz val="14"/>
      <color theme="1"/>
      <name val="BIZ UDゴシック"/>
      <family val="3"/>
      <charset val="128"/>
    </font>
    <font>
      <u/>
      <sz val="10"/>
      <name val="BIZ UDゴシック"/>
      <family val="3"/>
      <charset val="128"/>
    </font>
    <font>
      <b/>
      <sz val="11"/>
      <name val="BIZ UDゴシック"/>
      <family val="3"/>
      <charset val="128"/>
    </font>
    <font>
      <u/>
      <sz val="10"/>
      <color theme="1"/>
      <name val="BIZ UDゴシック"/>
      <family val="3"/>
      <charset val="128"/>
    </font>
    <font>
      <sz val="11"/>
      <color rgb="FF0070C0"/>
      <name val="BIZ UDゴシック"/>
      <family val="3"/>
      <charset val="128"/>
    </font>
    <font>
      <b/>
      <u/>
      <sz val="12"/>
      <name val="BIZ UDゴシック"/>
      <family val="3"/>
      <charset val="128"/>
    </font>
    <font>
      <b/>
      <u/>
      <sz val="12"/>
      <color theme="1"/>
      <name val="BIZ UDゴシック"/>
      <family val="3"/>
      <charset val="128"/>
    </font>
    <font>
      <sz val="11"/>
      <color rgb="FF002060"/>
      <name val="BIZ UDゴシック"/>
      <family val="3"/>
      <charset val="128"/>
    </font>
    <font>
      <sz val="12"/>
      <color rgb="FF00B050"/>
      <name val="BIZ UDゴシック"/>
      <family val="3"/>
      <charset val="128"/>
    </font>
    <font>
      <sz val="12"/>
      <color theme="5"/>
      <name val="BIZ UDゴシック"/>
      <family val="3"/>
      <charset val="128"/>
    </font>
    <font>
      <u/>
      <sz val="11"/>
      <color rgb="FF00B050"/>
      <name val="游ゴシック"/>
      <family val="2"/>
      <charset val="128"/>
      <scheme val="minor"/>
    </font>
    <font>
      <sz val="10"/>
      <color rgb="FF00B050"/>
      <name val="BIZ UDゴシック"/>
      <family val="3"/>
      <charset val="128"/>
    </font>
    <font>
      <sz val="10"/>
      <color rgb="FFFF0000"/>
      <name val="BIZ UDゴシック"/>
      <family val="3"/>
      <charset val="128"/>
    </font>
    <font>
      <b/>
      <sz val="10"/>
      <color rgb="FFFF0000"/>
      <name val="BIZ UDゴシック"/>
      <family val="3"/>
      <charset val="128"/>
    </font>
    <font>
      <b/>
      <sz val="12"/>
      <color rgb="FFFF0000"/>
      <name val="BIZ UDゴシック"/>
      <family val="3"/>
      <charset val="128"/>
    </font>
    <font>
      <sz val="11"/>
      <color rgb="FF00B050"/>
      <name val="BIZ UDゴシック"/>
      <family val="3"/>
      <charset val="128"/>
    </font>
    <font>
      <sz val="18"/>
      <color rgb="FFFF0000"/>
      <name val="BIZ UDゴシック"/>
      <family val="3"/>
      <charset val="128"/>
    </font>
  </fonts>
  <fills count="9">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rgb="FFB4C6E7"/>
        <bgColor indexed="64"/>
      </patternFill>
    </fill>
    <fill>
      <patternFill patternType="solid">
        <fgColor theme="4" tint="-0.249977111117893"/>
        <bgColor indexed="64"/>
      </patternFill>
    </fill>
    <fill>
      <patternFill patternType="solid">
        <fgColor theme="0" tint="-4.9989318521683403E-2"/>
        <bgColor indexed="64"/>
      </patternFill>
    </fill>
  </fills>
  <borders count="34">
    <border>
      <left/>
      <right/>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thick">
        <color rgb="FF00B050"/>
      </left>
      <right/>
      <top style="thick">
        <color rgb="FF00B050"/>
      </top>
      <bottom/>
      <diagonal/>
    </border>
    <border>
      <left/>
      <right/>
      <top style="thick">
        <color rgb="FF00B050"/>
      </top>
      <bottom/>
      <diagonal/>
    </border>
    <border>
      <left/>
      <right style="thick">
        <color rgb="FF00B050"/>
      </right>
      <top style="thick">
        <color rgb="FF00B050"/>
      </top>
      <bottom/>
      <diagonal/>
    </border>
    <border>
      <left style="thick">
        <color rgb="FF00B050"/>
      </left>
      <right/>
      <top/>
      <bottom/>
      <diagonal/>
    </border>
    <border>
      <left/>
      <right style="thick">
        <color rgb="FF00B050"/>
      </right>
      <top/>
      <bottom/>
      <diagonal/>
    </border>
    <border>
      <left style="thick">
        <color rgb="FF00B050"/>
      </left>
      <right/>
      <top/>
      <bottom style="thick">
        <color rgb="FF00B050"/>
      </bottom>
      <diagonal/>
    </border>
    <border>
      <left/>
      <right/>
      <top/>
      <bottom style="thick">
        <color rgb="FF00B050"/>
      </bottom>
      <diagonal/>
    </border>
    <border>
      <left/>
      <right style="thick">
        <color rgb="FF00B050"/>
      </right>
      <top/>
      <bottom style="thick">
        <color rgb="FF00B050"/>
      </bottom>
      <diagonal/>
    </border>
  </borders>
  <cellStyleXfs count="7">
    <xf numFmtId="0" fontId="0" fillId="0" borderId="0">
      <alignment vertical="center"/>
    </xf>
    <xf numFmtId="38" fontId="3"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0" fontId="24" fillId="0" borderId="0" applyNumberFormat="0" applyFill="0" applyBorder="0" applyAlignment="0" applyProtection="0">
      <alignment vertical="center"/>
    </xf>
  </cellStyleXfs>
  <cellXfs count="557">
    <xf numFmtId="0" fontId="0" fillId="0" borderId="0" xfId="0">
      <alignment vertical="center"/>
    </xf>
    <xf numFmtId="0" fontId="4" fillId="0" borderId="0" xfId="0" applyFont="1">
      <alignment vertical="center"/>
    </xf>
    <xf numFmtId="0" fontId="4" fillId="0" borderId="8" xfId="0" applyFont="1" applyBorder="1">
      <alignment vertical="center"/>
    </xf>
    <xf numFmtId="0" fontId="4" fillId="0" borderId="0" xfId="2" applyFont="1">
      <alignment vertical="center"/>
    </xf>
    <xf numFmtId="0" fontId="9" fillId="0" borderId="0" xfId="2" applyFont="1">
      <alignment vertical="center"/>
    </xf>
    <xf numFmtId="0" fontId="4" fillId="0" borderId="0" xfId="2" applyFont="1" applyAlignment="1">
      <alignment vertical="top"/>
    </xf>
    <xf numFmtId="0" fontId="11" fillId="0" borderId="0" xfId="4" applyFont="1" applyAlignment="1">
      <alignment horizontal="left" vertical="center"/>
    </xf>
    <xf numFmtId="0" fontId="6" fillId="0" borderId="0" xfId="4" applyFont="1" applyAlignment="1">
      <alignment horizontal="right" vertical="center"/>
    </xf>
    <xf numFmtId="0" fontId="8" fillId="0" borderId="0" xfId="0" applyFont="1">
      <alignment vertical="center"/>
    </xf>
    <xf numFmtId="0" fontId="13" fillId="0" borderId="0" xfId="0" applyFont="1">
      <alignment vertical="center"/>
    </xf>
    <xf numFmtId="0" fontId="13" fillId="0" borderId="0" xfId="0" applyFont="1" applyAlignment="1">
      <alignment vertical="center" wrapText="1"/>
    </xf>
    <xf numFmtId="0" fontId="13" fillId="0" borderId="0" xfId="0" applyFont="1" applyAlignment="1">
      <alignment horizontal="left" vertical="center"/>
    </xf>
    <xf numFmtId="0" fontId="13" fillId="0" borderId="0" xfId="0" applyFont="1" applyAlignment="1">
      <alignment horizontal="center" vertical="center"/>
    </xf>
    <xf numFmtId="0" fontId="13" fillId="0" borderId="0" xfId="0" applyFont="1" applyAlignment="1">
      <alignment horizontal="left" vertical="top" wrapText="1"/>
    </xf>
    <xf numFmtId="0" fontId="13" fillId="0" borderId="0" xfId="0" applyFont="1" applyAlignment="1">
      <alignment vertical="top" wrapText="1"/>
    </xf>
    <xf numFmtId="0" fontId="10" fillId="0" borderId="0" xfId="0" applyFont="1" applyAlignment="1">
      <alignment horizontal="right" vertical="center"/>
    </xf>
    <xf numFmtId="0" fontId="10" fillId="0" borderId="0" xfId="0" applyFont="1" applyAlignment="1">
      <alignment vertical="center" wrapText="1"/>
    </xf>
    <xf numFmtId="0" fontId="13" fillId="0" borderId="0" xfId="0" applyFont="1" applyAlignment="1">
      <alignment horizontal="justify" vertical="center"/>
    </xf>
    <xf numFmtId="0" fontId="16" fillId="0" borderId="0" xfId="0" applyFont="1" applyAlignment="1">
      <alignment horizontal="center" vertical="center"/>
    </xf>
    <xf numFmtId="0" fontId="16" fillId="0" borderId="0" xfId="0" applyFont="1" applyAlignment="1">
      <alignment horizontal="left" vertical="center"/>
    </xf>
    <xf numFmtId="0" fontId="13" fillId="0" borderId="0" xfId="0" applyFont="1" applyAlignment="1">
      <alignment horizontal="left" vertical="center" wrapText="1"/>
    </xf>
    <xf numFmtId="0" fontId="16" fillId="0" borderId="0" xfId="0" applyFont="1">
      <alignment vertical="center"/>
    </xf>
    <xf numFmtId="0" fontId="16" fillId="0" borderId="0" xfId="0" applyFont="1" applyAlignment="1">
      <alignment horizontal="left" vertical="center" wrapText="1" indent="1"/>
    </xf>
    <xf numFmtId="0" fontId="16" fillId="0" borderId="0" xfId="0" applyFont="1" applyAlignment="1">
      <alignment horizontal="right" vertical="center" wrapText="1"/>
    </xf>
    <xf numFmtId="0" fontId="19" fillId="0" borderId="0" xfId="0" applyFont="1">
      <alignment vertical="center"/>
    </xf>
    <xf numFmtId="0" fontId="13" fillId="0" borderId="5" xfId="0" applyFont="1" applyBorder="1">
      <alignment vertical="center"/>
    </xf>
    <xf numFmtId="0" fontId="13" fillId="0" borderId="15" xfId="0" applyFont="1" applyBorder="1">
      <alignment vertical="center"/>
    </xf>
    <xf numFmtId="0" fontId="13" fillId="0" borderId="6" xfId="0" applyFont="1" applyBorder="1">
      <alignment vertical="center"/>
    </xf>
    <xf numFmtId="0" fontId="13" fillId="0" borderId="9" xfId="0" applyFont="1" applyBorder="1">
      <alignment vertical="center"/>
    </xf>
    <xf numFmtId="0" fontId="13" fillId="0" borderId="10" xfId="0" applyFont="1" applyBorder="1">
      <alignment vertical="center"/>
    </xf>
    <xf numFmtId="0" fontId="13" fillId="0" borderId="7" xfId="0" applyFont="1" applyBorder="1">
      <alignment vertical="center"/>
    </xf>
    <xf numFmtId="0" fontId="20" fillId="0" borderId="0" xfId="0" applyFont="1">
      <alignment vertical="center"/>
    </xf>
    <xf numFmtId="0" fontId="13" fillId="0" borderId="5" xfId="0" applyFont="1" applyBorder="1" applyAlignment="1">
      <alignment horizontal="left" vertical="center"/>
    </xf>
    <xf numFmtId="0" fontId="13" fillId="0" borderId="9" xfId="0" applyFont="1" applyBorder="1" applyAlignment="1">
      <alignment horizontal="left" vertical="center"/>
    </xf>
    <xf numFmtId="0" fontId="13" fillId="0" borderId="16" xfId="0" applyFont="1" applyBorder="1" applyAlignment="1">
      <alignment vertical="top"/>
    </xf>
    <xf numFmtId="0" fontId="8" fillId="0" borderId="16" xfId="0" applyFont="1" applyBorder="1">
      <alignment vertical="center"/>
    </xf>
    <xf numFmtId="0" fontId="13" fillId="0" borderId="8" xfId="0" applyFont="1" applyBorder="1" applyAlignment="1">
      <alignment horizontal="left" vertical="center"/>
    </xf>
    <xf numFmtId="0" fontId="13" fillId="0" borderId="16" xfId="0" applyFont="1" applyBorder="1" applyAlignment="1">
      <alignment vertical="top" wrapText="1"/>
    </xf>
    <xf numFmtId="0" fontId="16" fillId="0" borderId="0" xfId="0" applyFont="1" applyAlignment="1">
      <alignment vertical="top"/>
    </xf>
    <xf numFmtId="0" fontId="14" fillId="0" borderId="0" xfId="0" applyFont="1">
      <alignment vertical="center"/>
    </xf>
    <xf numFmtId="0" fontId="22" fillId="0" borderId="0" xfId="0" applyFont="1">
      <alignment vertical="center"/>
    </xf>
    <xf numFmtId="0" fontId="22" fillId="0" borderId="8" xfId="0" applyFont="1" applyBorder="1" applyAlignment="1">
      <alignment horizontal="left" vertical="center" shrinkToFit="1"/>
    </xf>
    <xf numFmtId="0" fontId="22" fillId="0" borderId="18" xfId="0" applyFont="1" applyBorder="1" applyAlignment="1">
      <alignment horizontal="center" vertical="center"/>
    </xf>
    <xf numFmtId="0" fontId="22" fillId="0" borderId="10" xfId="0" applyFont="1" applyBorder="1" applyAlignment="1">
      <alignment horizontal="center" vertical="center"/>
    </xf>
    <xf numFmtId="0" fontId="22" fillId="0" borderId="17" xfId="0" applyFont="1" applyBorder="1" applyAlignment="1">
      <alignment vertical="center" shrinkToFit="1"/>
    </xf>
    <xf numFmtId="0" fontId="22" fillId="0" borderId="8" xfId="0" applyFont="1" applyBorder="1" applyAlignment="1">
      <alignment vertical="center" shrinkToFit="1"/>
    </xf>
    <xf numFmtId="0" fontId="22" fillId="0" borderId="18" xfId="0" applyFont="1" applyBorder="1" applyAlignment="1">
      <alignment vertical="center" shrinkToFit="1"/>
    </xf>
    <xf numFmtId="3" fontId="20" fillId="0" borderId="0" xfId="0" applyNumberFormat="1" applyFont="1">
      <alignment vertical="center"/>
    </xf>
    <xf numFmtId="0" fontId="22" fillId="0" borderId="16" xfId="0" applyFont="1" applyBorder="1" applyAlignment="1">
      <alignment horizontal="center" vertical="center"/>
    </xf>
    <xf numFmtId="0" fontId="13" fillId="0" borderId="14" xfId="0" applyFont="1" applyBorder="1">
      <alignment vertical="center"/>
    </xf>
    <xf numFmtId="0" fontId="22" fillId="0" borderId="20" xfId="0" applyFont="1" applyBorder="1" applyAlignment="1">
      <alignment horizontal="center" vertical="center"/>
    </xf>
    <xf numFmtId="0" fontId="22" fillId="0" borderId="1" xfId="0" applyFont="1" applyBorder="1" applyAlignment="1">
      <alignment horizontal="center" vertical="center" shrinkToFit="1"/>
    </xf>
    <xf numFmtId="0" fontId="15" fillId="0" borderId="0" xfId="0" applyFont="1">
      <alignment vertical="center"/>
    </xf>
    <xf numFmtId="0" fontId="25" fillId="0" borderId="0" xfId="0" applyFont="1" applyAlignment="1">
      <alignment horizontal="left" vertical="center"/>
    </xf>
    <xf numFmtId="0" fontId="22" fillId="0" borderId="16" xfId="0" applyFont="1" applyBorder="1" applyAlignment="1">
      <alignment horizontal="center" vertical="center" shrinkToFit="1"/>
    </xf>
    <xf numFmtId="0" fontId="13" fillId="0" borderId="3" xfId="0" applyFont="1" applyBorder="1" applyAlignment="1">
      <alignment horizontal="center" vertical="center"/>
    </xf>
    <xf numFmtId="177" fontId="23" fillId="0" borderId="0" xfId="0" applyNumberFormat="1" applyFont="1" applyAlignment="1">
      <alignment horizontal="center" vertical="center"/>
    </xf>
    <xf numFmtId="177" fontId="23" fillId="0" borderId="5" xfId="0" applyNumberFormat="1" applyFont="1" applyBorder="1" applyAlignment="1">
      <alignment horizontal="center" vertical="center"/>
    </xf>
    <xf numFmtId="0" fontId="5" fillId="0" borderId="0" xfId="0" applyFont="1">
      <alignment vertical="center"/>
    </xf>
    <xf numFmtId="38" fontId="22" fillId="0" borderId="0" xfId="1" applyFont="1" applyBorder="1" applyAlignment="1">
      <alignment vertical="center"/>
    </xf>
    <xf numFmtId="0" fontId="4" fillId="0" borderId="0" xfId="2" applyFont="1" applyAlignment="1">
      <alignment vertical="top" wrapText="1"/>
    </xf>
    <xf numFmtId="0" fontId="16" fillId="6" borderId="7" xfId="0" applyFont="1" applyFill="1" applyBorder="1">
      <alignment vertical="center"/>
    </xf>
    <xf numFmtId="0" fontId="17" fillId="7" borderId="0" xfId="0" applyFont="1" applyFill="1">
      <alignment vertical="center"/>
    </xf>
    <xf numFmtId="0" fontId="18" fillId="7" borderId="0" xfId="0" applyFont="1" applyFill="1">
      <alignment vertical="center"/>
    </xf>
    <xf numFmtId="0" fontId="13" fillId="6" borderId="7" xfId="0" applyFont="1" applyFill="1" applyBorder="1" applyAlignment="1">
      <alignment vertical="top"/>
    </xf>
    <xf numFmtId="0" fontId="8" fillId="6" borderId="17" xfId="0" applyFont="1" applyFill="1" applyBorder="1">
      <alignment vertical="center"/>
    </xf>
    <xf numFmtId="0" fontId="5" fillId="0" borderId="9" xfId="0" applyFont="1" applyBorder="1">
      <alignment vertical="center"/>
    </xf>
    <xf numFmtId="0" fontId="15" fillId="0" borderId="0" xfId="0" applyFont="1" applyAlignment="1">
      <alignment vertical="top"/>
    </xf>
    <xf numFmtId="0" fontId="5" fillId="0" borderId="0" xfId="0" applyFont="1" applyAlignment="1">
      <alignment horizontal="center" vertical="center"/>
    </xf>
    <xf numFmtId="177" fontId="5" fillId="0" borderId="0" xfId="0" applyNumberFormat="1" applyFont="1" applyAlignment="1">
      <alignment horizontal="distributed" vertical="center"/>
    </xf>
    <xf numFmtId="0" fontId="5" fillId="0" borderId="0" xfId="0" applyFont="1" applyAlignment="1">
      <alignment horizontal="justify" vertical="center"/>
    </xf>
    <xf numFmtId="0" fontId="27" fillId="0" borderId="0" xfId="0" applyFont="1" applyAlignment="1">
      <alignment horizontal="center" vertical="center"/>
    </xf>
    <xf numFmtId="0" fontId="5" fillId="0" borderId="0" xfId="0" applyFont="1" applyAlignment="1">
      <alignment vertical="center" wrapText="1"/>
    </xf>
    <xf numFmtId="0" fontId="5" fillId="0" borderId="10" xfId="0" applyFont="1" applyBorder="1">
      <alignment vertical="center"/>
    </xf>
    <xf numFmtId="177" fontId="5" fillId="0" borderId="5" xfId="0" applyNumberFormat="1" applyFont="1" applyBorder="1" applyAlignment="1">
      <alignment horizontal="center" vertical="center"/>
    </xf>
    <xf numFmtId="0" fontId="5" fillId="0" borderId="5" xfId="0" applyFont="1" applyBorder="1">
      <alignment vertical="center"/>
    </xf>
    <xf numFmtId="177" fontId="5" fillId="0" borderId="8" xfId="0" applyNumberFormat="1" applyFont="1" applyBorder="1" applyAlignment="1">
      <alignment horizontal="center" vertical="center"/>
    </xf>
    <xf numFmtId="0" fontId="5" fillId="0" borderId="8" xfId="0" applyFont="1" applyBorder="1">
      <alignment vertical="center"/>
    </xf>
    <xf numFmtId="0" fontId="5" fillId="0" borderId="0" xfId="0" applyFont="1" applyAlignment="1">
      <alignment horizontal="left" vertical="center"/>
    </xf>
    <xf numFmtId="0" fontId="27" fillId="0" borderId="0" xfId="0" applyFont="1" applyAlignment="1">
      <alignment horizontal="left" vertical="center"/>
    </xf>
    <xf numFmtId="0" fontId="5" fillId="0" borderId="8" xfId="0" applyFont="1" applyBorder="1" applyAlignment="1">
      <alignment horizontal="left" vertical="center"/>
    </xf>
    <xf numFmtId="0" fontId="5" fillId="0" borderId="16" xfId="0" applyFont="1" applyBorder="1" applyAlignment="1">
      <alignment vertical="top" wrapText="1"/>
    </xf>
    <xf numFmtId="0" fontId="4" fillId="0" borderId="16" xfId="0" applyFont="1" applyBorder="1">
      <alignment vertical="center"/>
    </xf>
    <xf numFmtId="0" fontId="5" fillId="0" borderId="16" xfId="0" applyFont="1" applyBorder="1" applyAlignment="1">
      <alignment vertical="top"/>
    </xf>
    <xf numFmtId="0" fontId="5" fillId="0" borderId="0" xfId="0" applyFont="1" applyAlignment="1">
      <alignment horizontal="left" vertical="top" wrapText="1"/>
    </xf>
    <xf numFmtId="0" fontId="29" fillId="0" borderId="0" xfId="0" applyFont="1">
      <alignment vertical="center"/>
    </xf>
    <xf numFmtId="0" fontId="27" fillId="0" borderId="0" xfId="0" applyFont="1">
      <alignment vertical="center"/>
    </xf>
    <xf numFmtId="0" fontId="28" fillId="0" borderId="16" xfId="0" applyFont="1" applyBorder="1" applyAlignment="1">
      <alignment horizontal="center" vertical="center"/>
    </xf>
    <xf numFmtId="0" fontId="28" fillId="0" borderId="0" xfId="0" applyFont="1">
      <alignment vertical="center"/>
    </xf>
    <xf numFmtId="0" fontId="28" fillId="0" borderId="8" xfId="0" applyFont="1" applyBorder="1" applyAlignment="1">
      <alignment horizontal="left" vertical="center" shrinkToFit="1"/>
    </xf>
    <xf numFmtId="0" fontId="28" fillId="0" borderId="18" xfId="0" applyFont="1" applyBorder="1" applyAlignment="1">
      <alignment horizontal="center" vertical="center"/>
    </xf>
    <xf numFmtId="0" fontId="28" fillId="0" borderId="10" xfId="0" applyFont="1" applyBorder="1" applyAlignment="1">
      <alignment horizontal="center" vertical="center"/>
    </xf>
    <xf numFmtId="0" fontId="28" fillId="0" borderId="6" xfId="0" applyFont="1" applyBorder="1" applyAlignment="1">
      <alignment horizontal="left" vertical="center" shrinkToFit="1"/>
    </xf>
    <xf numFmtId="0" fontId="28" fillId="0" borderId="9" xfId="0" applyFont="1" applyBorder="1" applyAlignment="1">
      <alignment horizontal="left" vertical="center" shrinkToFit="1"/>
    </xf>
    <xf numFmtId="0" fontId="28" fillId="0" borderId="10" xfId="0" applyFont="1" applyBorder="1" applyAlignment="1">
      <alignment horizontal="left" vertical="center" shrinkToFit="1"/>
    </xf>
    <xf numFmtId="38" fontId="28" fillId="0" borderId="0" xfId="1" applyFont="1" applyBorder="1" applyAlignment="1">
      <alignment vertical="center"/>
    </xf>
    <xf numFmtId="0" fontId="28" fillId="0" borderId="16" xfId="0" applyFont="1" applyBorder="1" applyAlignment="1">
      <alignment horizontal="center" vertical="center" shrinkToFit="1"/>
    </xf>
    <xf numFmtId="0" fontId="28" fillId="0" borderId="20" xfId="0" applyFont="1" applyBorder="1" applyAlignment="1">
      <alignment horizontal="center" vertical="center"/>
    </xf>
    <xf numFmtId="0" fontId="28" fillId="0" borderId="1" xfId="0" applyFont="1" applyBorder="1" applyAlignment="1">
      <alignment horizontal="center" vertical="center" shrinkToFit="1"/>
    </xf>
    <xf numFmtId="0" fontId="5" fillId="0" borderId="0" xfId="0" applyFont="1" applyAlignment="1">
      <alignment horizontal="left" vertical="center" wrapText="1"/>
    </xf>
    <xf numFmtId="0" fontId="31" fillId="0" borderId="0" xfId="0" applyFont="1" applyAlignment="1">
      <alignment horizontal="left" vertical="center"/>
    </xf>
    <xf numFmtId="0" fontId="32" fillId="0" borderId="0" xfId="0" applyFont="1">
      <alignment vertical="center"/>
    </xf>
    <xf numFmtId="0" fontId="28" fillId="0" borderId="18" xfId="0" applyFont="1" applyBorder="1" applyAlignment="1">
      <alignment vertical="center" shrinkToFit="1"/>
    </xf>
    <xf numFmtId="0" fontId="28" fillId="0" borderId="17" xfId="0" applyFont="1" applyBorder="1" applyAlignment="1">
      <alignment vertical="center" shrinkToFit="1"/>
    </xf>
    <xf numFmtId="0" fontId="28" fillId="0" borderId="8" xfId="0" applyFont="1" applyBorder="1" applyAlignment="1">
      <alignment vertical="center" shrinkToFit="1"/>
    </xf>
    <xf numFmtId="0" fontId="7" fillId="0" borderId="0" xfId="0" applyFont="1" applyAlignment="1">
      <alignment vertical="center" wrapText="1"/>
    </xf>
    <xf numFmtId="0" fontId="7" fillId="0" borderId="0" xfId="0" applyFont="1" applyAlignment="1">
      <alignment horizontal="right" vertical="center"/>
    </xf>
    <xf numFmtId="0" fontId="27" fillId="0" borderId="0" xfId="0" applyFont="1" applyAlignment="1">
      <alignment horizontal="left" vertical="center" wrapText="1" indent="1"/>
    </xf>
    <xf numFmtId="0" fontId="27" fillId="0" borderId="0" xfId="0" applyFont="1" applyAlignment="1">
      <alignment horizontal="right" vertical="center" wrapText="1"/>
    </xf>
    <xf numFmtId="0" fontId="27" fillId="6" borderId="7" xfId="0" applyFont="1" applyFill="1" applyBorder="1">
      <alignment vertical="center"/>
    </xf>
    <xf numFmtId="0" fontId="5" fillId="6" borderId="7" xfId="0" applyFont="1" applyFill="1" applyBorder="1" applyAlignment="1">
      <alignment vertical="top"/>
    </xf>
    <xf numFmtId="0" fontId="4" fillId="6" borderId="17" xfId="0" applyFont="1" applyFill="1" applyBorder="1">
      <alignment vertical="center"/>
    </xf>
    <xf numFmtId="0" fontId="5" fillId="6" borderId="0" xfId="0" applyFont="1" applyFill="1" applyAlignment="1">
      <alignment horizontal="left" vertical="center"/>
    </xf>
    <xf numFmtId="0" fontId="5" fillId="6" borderId="7" xfId="0" applyFont="1" applyFill="1" applyBorder="1" applyAlignment="1">
      <alignment horizontal="left" vertical="center"/>
    </xf>
    <xf numFmtId="0" fontId="5" fillId="6" borderId="16" xfId="0" applyFont="1" applyFill="1" applyBorder="1" applyAlignment="1">
      <alignment horizontal="left" vertical="center"/>
    </xf>
    <xf numFmtId="0" fontId="5" fillId="6" borderId="17" xfId="0" applyFont="1" applyFill="1" applyBorder="1" applyAlignment="1">
      <alignment horizontal="left" vertical="center"/>
    </xf>
    <xf numFmtId="0" fontId="5" fillId="6" borderId="8" xfId="0" applyFont="1" applyFill="1" applyBorder="1" applyAlignment="1">
      <alignment horizontal="left" vertical="center"/>
    </xf>
    <xf numFmtId="0" fontId="5" fillId="6" borderId="18" xfId="0" applyFont="1" applyFill="1" applyBorder="1" applyAlignment="1">
      <alignment horizontal="left" vertical="center"/>
    </xf>
    <xf numFmtId="0" fontId="5" fillId="0" borderId="0" xfId="1" applyNumberFormat="1" applyFont="1" applyBorder="1" applyAlignment="1">
      <alignment horizontal="center" vertical="center"/>
    </xf>
    <xf numFmtId="0" fontId="5" fillId="0" borderId="0" xfId="0" applyFont="1" applyAlignment="1">
      <alignment horizontal="right" vertical="center"/>
    </xf>
    <xf numFmtId="0" fontId="5" fillId="0" borderId="0" xfId="2" applyFont="1">
      <alignment vertical="center"/>
    </xf>
    <xf numFmtId="0" fontId="28" fillId="0" borderId="1" xfId="0" applyFont="1" applyBorder="1" applyAlignment="1">
      <alignment horizontal="center" vertical="center"/>
    </xf>
    <xf numFmtId="0" fontId="28" fillId="0" borderId="0" xfId="0" applyFont="1" applyAlignment="1">
      <alignment horizontal="center" vertical="center"/>
    </xf>
    <xf numFmtId="0" fontId="7" fillId="0" borderId="0" xfId="0" applyFont="1">
      <alignment vertical="center"/>
    </xf>
    <xf numFmtId="0" fontId="10" fillId="0" borderId="0" xfId="0" applyFont="1">
      <alignment vertical="center"/>
    </xf>
    <xf numFmtId="3" fontId="7" fillId="0" borderId="0" xfId="0" applyNumberFormat="1" applyFont="1">
      <alignment vertical="center"/>
    </xf>
    <xf numFmtId="0" fontId="7" fillId="3" borderId="0" xfId="0" applyFont="1" applyFill="1">
      <alignment vertical="center"/>
    </xf>
    <xf numFmtId="0" fontId="10" fillId="0" borderId="0" xfId="0" applyFont="1" applyAlignment="1">
      <alignment horizontal="left" vertical="center"/>
    </xf>
    <xf numFmtId="0" fontId="37" fillId="0" borderId="0" xfId="0" applyFont="1" applyAlignment="1">
      <alignment horizontal="left" vertical="center"/>
    </xf>
    <xf numFmtId="0" fontId="10" fillId="0" borderId="0" xfId="0" applyFont="1" applyAlignment="1">
      <alignment horizontal="center" vertical="center"/>
    </xf>
    <xf numFmtId="0" fontId="7" fillId="2" borderId="6" xfId="0" applyFont="1" applyFill="1" applyBorder="1">
      <alignment vertical="center"/>
    </xf>
    <xf numFmtId="0" fontId="7" fillId="2" borderId="9" xfId="0" applyFont="1" applyFill="1" applyBorder="1">
      <alignment vertical="center"/>
    </xf>
    <xf numFmtId="0" fontId="7" fillId="0" borderId="9" xfId="0" applyFont="1" applyBorder="1">
      <alignment vertical="center"/>
    </xf>
    <xf numFmtId="0" fontId="7" fillId="0" borderId="10" xfId="0" applyFont="1" applyBorder="1">
      <alignment vertical="center"/>
    </xf>
    <xf numFmtId="0" fontId="7" fillId="3" borderId="6" xfId="0" applyFont="1" applyFill="1" applyBorder="1">
      <alignment vertical="center"/>
    </xf>
    <xf numFmtId="0" fontId="7" fillId="3" borderId="9" xfId="0" applyFont="1" applyFill="1" applyBorder="1">
      <alignment vertical="center"/>
    </xf>
    <xf numFmtId="0" fontId="7" fillId="3" borderId="10" xfId="0" applyFont="1" applyFill="1" applyBorder="1">
      <alignment vertical="center"/>
    </xf>
    <xf numFmtId="0" fontId="10" fillId="3" borderId="0" xfId="0" applyFont="1" applyFill="1">
      <alignment vertical="center"/>
    </xf>
    <xf numFmtId="177" fontId="7" fillId="3" borderId="0" xfId="0" applyNumberFormat="1" applyFont="1" applyFill="1" applyAlignment="1">
      <alignment horizontal="center" vertical="center"/>
    </xf>
    <xf numFmtId="0" fontId="7" fillId="3" borderId="26" xfId="0" applyFont="1" applyFill="1" applyBorder="1">
      <alignment vertical="center"/>
    </xf>
    <xf numFmtId="0" fontId="7" fillId="3" borderId="27" xfId="0" applyFont="1" applyFill="1" applyBorder="1">
      <alignment vertical="center"/>
    </xf>
    <xf numFmtId="0" fontId="7" fillId="3" borderId="28" xfId="0" applyFont="1" applyFill="1" applyBorder="1">
      <alignment vertical="center"/>
    </xf>
    <xf numFmtId="177" fontId="39" fillId="3" borderId="0" xfId="0" applyNumberFormat="1" applyFont="1" applyFill="1" applyAlignment="1">
      <alignment horizontal="center" vertical="center"/>
    </xf>
    <xf numFmtId="0" fontId="7" fillId="3" borderId="29" xfId="0" applyFont="1" applyFill="1" applyBorder="1">
      <alignment vertical="center"/>
    </xf>
    <xf numFmtId="0" fontId="7" fillId="3" borderId="30" xfId="0" applyFont="1" applyFill="1" applyBorder="1">
      <alignment vertical="center"/>
    </xf>
    <xf numFmtId="0" fontId="7" fillId="3" borderId="31" xfId="0" applyFont="1" applyFill="1" applyBorder="1">
      <alignment vertical="center"/>
    </xf>
    <xf numFmtId="0" fontId="7" fillId="3" borderId="32" xfId="0" applyFont="1" applyFill="1" applyBorder="1">
      <alignment vertical="center"/>
    </xf>
    <xf numFmtId="0" fontId="7" fillId="3" borderId="33" xfId="0" applyFont="1" applyFill="1" applyBorder="1">
      <alignment vertical="center"/>
    </xf>
    <xf numFmtId="0" fontId="32" fillId="3" borderId="0" xfId="0" applyFont="1" applyFill="1">
      <alignment vertical="center"/>
    </xf>
    <xf numFmtId="0" fontId="41" fillId="0" borderId="0" xfId="0" applyFont="1" applyAlignment="1">
      <alignment horizontal="left" vertical="center"/>
    </xf>
    <xf numFmtId="38" fontId="28" fillId="0" borderId="0" xfId="0" applyNumberFormat="1" applyFont="1" applyAlignment="1">
      <alignment vertical="center" shrinkToFit="1"/>
    </xf>
    <xf numFmtId="0" fontId="28" fillId="0" borderId="0" xfId="0" applyFont="1" applyAlignment="1">
      <alignment vertical="center" shrinkToFit="1"/>
    </xf>
    <xf numFmtId="0" fontId="44" fillId="0" borderId="3" xfId="0" applyFont="1" applyBorder="1" applyAlignment="1">
      <alignment horizontal="center" vertical="center"/>
    </xf>
    <xf numFmtId="0" fontId="46" fillId="0" borderId="0" xfId="0" applyFont="1">
      <alignment vertical="center"/>
    </xf>
    <xf numFmtId="0" fontId="46" fillId="0" borderId="17" xfId="0" applyFont="1" applyBorder="1" applyAlignment="1">
      <alignment vertical="center" shrinkToFit="1"/>
    </xf>
    <xf numFmtId="0" fontId="46" fillId="0" borderId="8" xfId="0" applyFont="1" applyBorder="1" applyAlignment="1">
      <alignment vertical="center" shrinkToFit="1"/>
    </xf>
    <xf numFmtId="0" fontId="47" fillId="0" borderId="17" xfId="0" applyFont="1" applyBorder="1" applyAlignment="1">
      <alignment vertical="center" shrinkToFit="1"/>
    </xf>
    <xf numFmtId="0" fontId="30" fillId="0" borderId="0" xfId="0" applyFont="1" applyAlignment="1">
      <alignment vertical="center" wrapText="1"/>
    </xf>
    <xf numFmtId="0" fontId="28" fillId="0" borderId="0" xfId="2" applyFont="1">
      <alignment vertical="center"/>
    </xf>
    <xf numFmtId="0" fontId="42" fillId="3" borderId="6" xfId="0" applyFont="1" applyFill="1" applyBorder="1" applyAlignment="1">
      <alignment horizontal="center" vertical="center"/>
    </xf>
    <xf numFmtId="0" fontId="42" fillId="3" borderId="9" xfId="0" applyFont="1" applyFill="1" applyBorder="1" applyAlignment="1">
      <alignment horizontal="center" vertical="center"/>
    </xf>
    <xf numFmtId="0" fontId="42" fillId="3" borderId="10" xfId="0" applyFont="1" applyFill="1" applyBorder="1" applyAlignment="1">
      <alignment horizontal="center" vertical="center"/>
    </xf>
    <xf numFmtId="0" fontId="7" fillId="5" borderId="6" xfId="0" applyFont="1" applyFill="1" applyBorder="1" applyAlignment="1">
      <alignment horizontal="center" vertical="center"/>
    </xf>
    <xf numFmtId="0" fontId="7" fillId="5" borderId="9" xfId="0" applyFont="1" applyFill="1" applyBorder="1" applyAlignment="1">
      <alignment horizontal="center" vertical="center"/>
    </xf>
    <xf numFmtId="0" fontId="7" fillId="5" borderId="10" xfId="0" applyFont="1" applyFill="1" applyBorder="1" applyAlignment="1">
      <alignment horizontal="center" vertical="center"/>
    </xf>
    <xf numFmtId="0" fontId="7" fillId="4" borderId="6" xfId="0" applyFont="1" applyFill="1" applyBorder="1" applyAlignment="1">
      <alignment horizontal="center" vertical="center"/>
    </xf>
    <xf numFmtId="0" fontId="7" fillId="4" borderId="9" xfId="0" applyFont="1" applyFill="1" applyBorder="1" applyAlignment="1">
      <alignment horizontal="center" vertical="center"/>
    </xf>
    <xf numFmtId="0" fontId="7" fillId="4" borderId="10" xfId="0" applyFont="1" applyFill="1" applyBorder="1" applyAlignment="1">
      <alignment horizontal="center" vertical="center"/>
    </xf>
    <xf numFmtId="177" fontId="50" fillId="3" borderId="6" xfId="0" applyNumberFormat="1" applyFont="1" applyFill="1" applyBorder="1" applyAlignment="1">
      <alignment horizontal="center" vertical="center"/>
    </xf>
    <xf numFmtId="177" fontId="50" fillId="3" borderId="9" xfId="0" applyNumberFormat="1" applyFont="1" applyFill="1" applyBorder="1" applyAlignment="1">
      <alignment horizontal="center" vertical="center"/>
    </xf>
    <xf numFmtId="177" fontId="50" fillId="3" borderId="10" xfId="0" applyNumberFormat="1" applyFont="1" applyFill="1" applyBorder="1" applyAlignment="1">
      <alignment horizontal="center" vertical="center"/>
    </xf>
    <xf numFmtId="177" fontId="42" fillId="3" borderId="8" xfId="0" applyNumberFormat="1" applyFont="1" applyFill="1" applyBorder="1" applyAlignment="1">
      <alignment horizontal="center" vertical="center"/>
    </xf>
    <xf numFmtId="178" fontId="46" fillId="0" borderId="9" xfId="0" applyNumberFormat="1" applyFont="1" applyBorder="1" applyAlignment="1">
      <alignment vertical="center" shrinkToFit="1"/>
    </xf>
    <xf numFmtId="0" fontId="21" fillId="6" borderId="17" xfId="0" applyFont="1" applyFill="1" applyBorder="1" applyAlignment="1">
      <alignment horizontal="right" vertical="center"/>
    </xf>
    <xf numFmtId="0" fontId="21" fillId="6" borderId="8" xfId="0" applyFont="1" applyFill="1" applyBorder="1" applyAlignment="1">
      <alignment horizontal="right" vertical="center"/>
    </xf>
    <xf numFmtId="0" fontId="21" fillId="6" borderId="0" xfId="0" applyFont="1" applyFill="1" applyAlignment="1">
      <alignment horizontal="right" vertical="center"/>
    </xf>
    <xf numFmtId="0" fontId="21" fillId="6" borderId="16" xfId="0" applyFont="1" applyFill="1" applyBorder="1" applyAlignment="1">
      <alignment horizontal="right" vertical="center"/>
    </xf>
    <xf numFmtId="38" fontId="46" fillId="0" borderId="6" xfId="1" applyFont="1" applyBorder="1" applyAlignment="1">
      <alignment vertical="center"/>
    </xf>
    <xf numFmtId="38" fontId="46" fillId="0" borderId="9" xfId="1" applyFont="1" applyBorder="1" applyAlignment="1">
      <alignment vertical="center"/>
    </xf>
    <xf numFmtId="38" fontId="22" fillId="0" borderId="6" xfId="1" applyFont="1" applyBorder="1" applyAlignment="1">
      <alignment vertical="center"/>
    </xf>
    <xf numFmtId="38" fontId="22" fillId="0" borderId="9" xfId="1" applyFont="1" applyBorder="1" applyAlignment="1">
      <alignment vertical="center"/>
    </xf>
    <xf numFmtId="38" fontId="47" fillId="0" borderId="7" xfId="1" applyFont="1" applyBorder="1" applyAlignment="1">
      <alignment vertical="center" shrinkToFit="1"/>
    </xf>
    <xf numFmtId="38" fontId="47" fillId="0" borderId="0" xfId="1" applyFont="1" applyBorder="1" applyAlignment="1">
      <alignment vertical="center" shrinkToFit="1"/>
    </xf>
    <xf numFmtId="0" fontId="43" fillId="0" borderId="6" xfId="0" applyFont="1" applyBorder="1">
      <alignment vertical="center"/>
    </xf>
    <xf numFmtId="0" fontId="43" fillId="0" borderId="9" xfId="0" applyFont="1" applyBorder="1">
      <alignment vertical="center"/>
    </xf>
    <xf numFmtId="0" fontId="43" fillId="0" borderId="10" xfId="0" applyFont="1" applyBorder="1">
      <alignment vertical="center"/>
    </xf>
    <xf numFmtId="0" fontId="13" fillId="6" borderId="6" xfId="0" applyFont="1" applyFill="1" applyBorder="1" applyAlignment="1">
      <alignment horizontal="left" vertical="center" wrapText="1"/>
    </xf>
    <xf numFmtId="0" fontId="13" fillId="6" borderId="9" xfId="0" applyFont="1" applyFill="1" applyBorder="1" applyAlignment="1">
      <alignment horizontal="left" vertical="center" wrapText="1"/>
    </xf>
    <xf numFmtId="0" fontId="13" fillId="6" borderId="10" xfId="0" applyFont="1" applyFill="1" applyBorder="1" applyAlignment="1">
      <alignment horizontal="left" vertical="center" wrapText="1"/>
    </xf>
    <xf numFmtId="0" fontId="13" fillId="0" borderId="9" xfId="0" applyFont="1" applyBorder="1">
      <alignment vertical="center"/>
    </xf>
    <xf numFmtId="0" fontId="13" fillId="0" borderId="10" xfId="0" applyFont="1" applyBorder="1">
      <alignment vertical="center"/>
    </xf>
    <xf numFmtId="0" fontId="19" fillId="0" borderId="6" xfId="0" applyFont="1" applyBorder="1">
      <alignment vertical="center"/>
    </xf>
    <xf numFmtId="0" fontId="19" fillId="0" borderId="9" xfId="0" applyFont="1" applyBorder="1">
      <alignment vertical="center"/>
    </xf>
    <xf numFmtId="0" fontId="19" fillId="0" borderId="10" xfId="0" applyFont="1" applyBorder="1">
      <alignment vertical="center"/>
    </xf>
    <xf numFmtId="9" fontId="19" fillId="0" borderId="6" xfId="0" applyNumberFormat="1" applyFont="1" applyBorder="1">
      <alignment vertical="center"/>
    </xf>
    <xf numFmtId="9" fontId="19" fillId="0" borderId="9" xfId="0" applyNumberFormat="1" applyFont="1" applyBorder="1">
      <alignment vertical="center"/>
    </xf>
    <xf numFmtId="178" fontId="19" fillId="0" borderId="6" xfId="0" applyNumberFormat="1" applyFont="1" applyBorder="1" applyAlignment="1">
      <alignment horizontal="right" vertical="center"/>
    </xf>
    <xf numFmtId="178" fontId="19" fillId="0" borderId="9" xfId="0" applyNumberFormat="1" applyFont="1" applyBorder="1" applyAlignment="1">
      <alignment horizontal="right" vertical="center"/>
    </xf>
    <xf numFmtId="178" fontId="19" fillId="0" borderId="10" xfId="0" applyNumberFormat="1" applyFont="1" applyBorder="1" applyAlignment="1">
      <alignment horizontal="right" vertical="center"/>
    </xf>
    <xf numFmtId="0" fontId="19" fillId="0" borderId="6" xfId="0" applyFont="1" applyBorder="1" applyAlignment="1">
      <alignment horizontal="center" vertical="center"/>
    </xf>
    <xf numFmtId="0" fontId="19" fillId="0" borderId="9" xfId="0" applyFont="1" applyBorder="1" applyAlignment="1">
      <alignment horizontal="center" vertical="center"/>
    </xf>
    <xf numFmtId="0" fontId="43" fillId="0" borderId="6" xfId="0" applyFont="1" applyBorder="1" applyAlignment="1">
      <alignment vertical="top"/>
    </xf>
    <xf numFmtId="0" fontId="43" fillId="0" borderId="9" xfId="0" applyFont="1" applyBorder="1" applyAlignment="1">
      <alignment vertical="top"/>
    </xf>
    <xf numFmtId="0" fontId="43" fillId="0" borderId="10" xfId="0" applyFont="1" applyBorder="1" applyAlignment="1">
      <alignment vertical="top"/>
    </xf>
    <xf numFmtId="0" fontId="13" fillId="6" borderId="6" xfId="0" applyFont="1" applyFill="1" applyBorder="1">
      <alignment vertical="center"/>
    </xf>
    <xf numFmtId="0" fontId="13" fillId="6" borderId="9" xfId="0" applyFont="1" applyFill="1" applyBorder="1">
      <alignment vertical="center"/>
    </xf>
    <xf numFmtId="0" fontId="13" fillId="6" borderId="10" xfId="0" applyFont="1" applyFill="1" applyBorder="1">
      <alignment vertical="center"/>
    </xf>
    <xf numFmtId="0" fontId="13" fillId="0" borderId="6" xfId="0" applyFont="1" applyBorder="1" applyAlignment="1">
      <alignment horizontal="center" vertical="center"/>
    </xf>
    <xf numFmtId="0" fontId="13" fillId="0" borderId="9" xfId="0" applyFont="1" applyBorder="1" applyAlignment="1">
      <alignment horizontal="center" vertical="center"/>
    </xf>
    <xf numFmtId="0" fontId="13" fillId="0" borderId="10" xfId="0" applyFont="1" applyBorder="1" applyAlignment="1">
      <alignment horizontal="center" vertical="center"/>
    </xf>
    <xf numFmtId="0" fontId="43" fillId="0" borderId="6" xfId="0" applyFont="1" applyBorder="1" applyAlignment="1">
      <alignment horizontal="center" vertical="center"/>
    </xf>
    <xf numFmtId="0" fontId="43" fillId="0" borderId="9" xfId="0" applyFont="1" applyBorder="1" applyAlignment="1">
      <alignment horizontal="center" vertical="center"/>
    </xf>
    <xf numFmtId="0" fontId="43" fillId="0" borderId="10" xfId="0" applyFont="1" applyBorder="1" applyAlignment="1">
      <alignment horizontal="center" vertical="center"/>
    </xf>
    <xf numFmtId="0" fontId="21" fillId="6" borderId="14" xfId="0" applyFont="1" applyFill="1" applyBorder="1" applyAlignment="1">
      <alignment horizontal="center" vertical="center"/>
    </xf>
    <xf numFmtId="0" fontId="21" fillId="6" borderId="5" xfId="0" applyFont="1" applyFill="1" applyBorder="1" applyAlignment="1">
      <alignment horizontal="center" vertical="center"/>
    </xf>
    <xf numFmtId="0" fontId="21" fillId="6" borderId="15" xfId="0" applyFont="1" applyFill="1" applyBorder="1" applyAlignment="1">
      <alignment horizontal="center" vertical="center"/>
    </xf>
    <xf numFmtId="0" fontId="21" fillId="6" borderId="7" xfId="0" applyFont="1" applyFill="1" applyBorder="1" applyAlignment="1">
      <alignment horizontal="center" vertical="center"/>
    </xf>
    <xf numFmtId="0" fontId="21" fillId="6" borderId="0" xfId="0" applyFont="1" applyFill="1" applyAlignment="1">
      <alignment horizontal="center" vertical="center"/>
    </xf>
    <xf numFmtId="0" fontId="21" fillId="6" borderId="16" xfId="0" applyFont="1" applyFill="1" applyBorder="1" applyAlignment="1">
      <alignment horizontal="center" vertical="center"/>
    </xf>
    <xf numFmtId="0" fontId="21" fillId="6" borderId="17" xfId="0" applyFont="1" applyFill="1" applyBorder="1" applyAlignment="1">
      <alignment horizontal="center" vertical="center"/>
    </xf>
    <xf numFmtId="0" fontId="21" fillId="6" borderId="8" xfId="0" applyFont="1" applyFill="1" applyBorder="1" applyAlignment="1">
      <alignment horizontal="center" vertical="center"/>
    </xf>
    <xf numFmtId="0" fontId="21" fillId="6" borderId="18" xfId="0" applyFont="1" applyFill="1" applyBorder="1" applyAlignment="1">
      <alignment horizontal="center" vertical="center"/>
    </xf>
    <xf numFmtId="0" fontId="26" fillId="0" borderId="16" xfId="0" applyFont="1" applyBorder="1" applyAlignment="1">
      <alignment horizontal="center" vertical="center" wrapText="1"/>
    </xf>
    <xf numFmtId="0" fontId="26" fillId="0" borderId="16" xfId="0" applyFont="1" applyBorder="1" applyAlignment="1">
      <alignment horizontal="center" vertical="center"/>
    </xf>
    <xf numFmtId="0" fontId="21" fillId="6" borderId="14" xfId="0" applyFont="1" applyFill="1" applyBorder="1" applyAlignment="1">
      <alignment horizontal="center" vertical="center" wrapText="1"/>
    </xf>
    <xf numFmtId="0" fontId="21" fillId="6" borderId="5" xfId="0" applyFont="1" applyFill="1" applyBorder="1" applyAlignment="1">
      <alignment horizontal="center" vertical="center" wrapText="1"/>
    </xf>
    <xf numFmtId="0" fontId="21" fillId="6" borderId="15" xfId="0" applyFont="1" applyFill="1" applyBorder="1" applyAlignment="1">
      <alignment horizontal="center" vertical="center" wrapText="1"/>
    </xf>
    <xf numFmtId="0" fontId="21" fillId="6" borderId="7" xfId="0" applyFont="1" applyFill="1" applyBorder="1" applyAlignment="1">
      <alignment horizontal="center" vertical="center" wrapText="1"/>
    </xf>
    <xf numFmtId="0" fontId="21" fillId="6" borderId="0" xfId="0" applyFont="1" applyFill="1" applyAlignment="1">
      <alignment horizontal="center" vertical="center" wrapText="1"/>
    </xf>
    <xf numFmtId="0" fontId="21" fillId="6" borderId="16" xfId="0" applyFont="1" applyFill="1" applyBorder="1" applyAlignment="1">
      <alignment horizontal="center" vertical="center" wrapText="1"/>
    </xf>
    <xf numFmtId="0" fontId="21" fillId="6" borderId="17" xfId="0" applyFont="1" applyFill="1" applyBorder="1" applyAlignment="1">
      <alignment horizontal="center" vertical="center" wrapText="1"/>
    </xf>
    <xf numFmtId="0" fontId="21" fillId="6" borderId="8" xfId="0" applyFont="1" applyFill="1" applyBorder="1" applyAlignment="1">
      <alignment horizontal="center" vertical="center" wrapText="1"/>
    </xf>
    <xf numFmtId="0" fontId="21" fillId="6" borderId="18" xfId="0" applyFont="1" applyFill="1" applyBorder="1" applyAlignment="1">
      <alignment horizontal="center" vertical="center" wrapText="1"/>
    </xf>
    <xf numFmtId="0" fontId="21" fillId="6" borderId="6" xfId="0" applyFont="1" applyFill="1" applyBorder="1" applyAlignment="1">
      <alignment horizontal="center" vertical="center"/>
    </xf>
    <xf numFmtId="0" fontId="21" fillId="6" borderId="9" xfId="0" applyFont="1" applyFill="1" applyBorder="1" applyAlignment="1">
      <alignment horizontal="center" vertical="center"/>
    </xf>
    <xf numFmtId="0" fontId="21" fillId="6" borderId="10" xfId="0" applyFont="1" applyFill="1" applyBorder="1" applyAlignment="1">
      <alignment horizontal="center" vertical="center"/>
    </xf>
    <xf numFmtId="0" fontId="13" fillId="6" borderId="6" xfId="0" applyFont="1" applyFill="1" applyBorder="1" applyAlignment="1">
      <alignment horizontal="center" vertical="top"/>
    </xf>
    <xf numFmtId="0" fontId="13" fillId="6" borderId="9" xfId="0" applyFont="1" applyFill="1" applyBorder="1" applyAlignment="1">
      <alignment horizontal="center" vertical="top"/>
    </xf>
    <xf numFmtId="0" fontId="13" fillId="6" borderId="10" xfId="0" applyFont="1" applyFill="1" applyBorder="1" applyAlignment="1">
      <alignment horizontal="center" vertical="top"/>
    </xf>
    <xf numFmtId="0" fontId="13" fillId="6" borderId="14" xfId="0" applyFont="1" applyFill="1" applyBorder="1" applyAlignment="1">
      <alignment horizontal="center" vertical="top"/>
    </xf>
    <xf numFmtId="0" fontId="13" fillId="6" borderId="5" xfId="0" applyFont="1" applyFill="1" applyBorder="1" applyAlignment="1">
      <alignment horizontal="center" vertical="top"/>
    </xf>
    <xf numFmtId="0" fontId="13" fillId="6" borderId="15" xfId="0" applyFont="1" applyFill="1" applyBorder="1" applyAlignment="1">
      <alignment horizontal="center" vertical="top"/>
    </xf>
    <xf numFmtId="0" fontId="13" fillId="6" borderId="17" xfId="0" applyFont="1" applyFill="1" applyBorder="1" applyAlignment="1">
      <alignment horizontal="center" vertical="top"/>
    </xf>
    <xf numFmtId="0" fontId="13" fillId="6" borderId="8" xfId="0" applyFont="1" applyFill="1" applyBorder="1" applyAlignment="1">
      <alignment horizontal="center" vertical="top"/>
    </xf>
    <xf numFmtId="0" fontId="13" fillId="6" borderId="18" xfId="0" applyFont="1" applyFill="1" applyBorder="1" applyAlignment="1">
      <alignment horizontal="center" vertical="top"/>
    </xf>
    <xf numFmtId="0" fontId="13" fillId="6" borderId="6" xfId="0" applyFont="1" applyFill="1" applyBorder="1" applyAlignment="1">
      <alignment horizontal="center" vertical="center"/>
    </xf>
    <xf numFmtId="0" fontId="13" fillId="6" borderId="9" xfId="0" applyFont="1" applyFill="1" applyBorder="1" applyAlignment="1">
      <alignment horizontal="center" vertical="center"/>
    </xf>
    <xf numFmtId="0" fontId="13" fillId="6" borderId="10" xfId="0" applyFont="1" applyFill="1" applyBorder="1" applyAlignment="1">
      <alignment horizontal="center" vertical="center"/>
    </xf>
    <xf numFmtId="0" fontId="22" fillId="0" borderId="6" xfId="0" applyFont="1" applyBorder="1" applyAlignment="1">
      <alignment horizontal="left" vertical="center" shrinkToFit="1"/>
    </xf>
    <xf numFmtId="0" fontId="22" fillId="0" borderId="9" xfId="0" applyFont="1" applyBorder="1" applyAlignment="1">
      <alignment horizontal="left" vertical="center" shrinkToFit="1"/>
    </xf>
    <xf numFmtId="0" fontId="22" fillId="0" borderId="10" xfId="0" applyFont="1" applyBorder="1" applyAlignment="1">
      <alignment horizontal="left" vertical="center" shrinkToFit="1"/>
    </xf>
    <xf numFmtId="178" fontId="19" fillId="0" borderId="6" xfId="0" applyNumberFormat="1" applyFont="1" applyBorder="1">
      <alignment vertical="center"/>
    </xf>
    <xf numFmtId="178" fontId="19" fillId="0" borderId="9" xfId="0" applyNumberFormat="1" applyFont="1" applyBorder="1">
      <alignment vertical="center"/>
    </xf>
    <xf numFmtId="0" fontId="16" fillId="6" borderId="6" xfId="0" applyFont="1" applyFill="1" applyBorder="1" applyAlignment="1">
      <alignment horizontal="center" vertical="center"/>
    </xf>
    <xf numFmtId="0" fontId="16" fillId="6" borderId="9" xfId="0" applyFont="1" applyFill="1" applyBorder="1" applyAlignment="1">
      <alignment horizontal="center" vertical="center"/>
    </xf>
    <xf numFmtId="0" fontId="16" fillId="6" borderId="10" xfId="0" applyFont="1" applyFill="1" applyBorder="1" applyAlignment="1">
      <alignment horizontal="center" vertical="center"/>
    </xf>
    <xf numFmtId="178" fontId="22" fillId="0" borderId="9" xfId="0" applyNumberFormat="1" applyFont="1" applyBorder="1" applyAlignment="1">
      <alignment vertical="center" shrinkToFit="1"/>
    </xf>
    <xf numFmtId="38" fontId="22" fillId="0" borderId="17" xfId="1" applyFont="1" applyBorder="1" applyAlignment="1">
      <alignment vertical="center"/>
    </xf>
    <xf numFmtId="38" fontId="22" fillId="0" borderId="8" xfId="1" applyFont="1" applyBorder="1" applyAlignment="1">
      <alignment vertical="center"/>
    </xf>
    <xf numFmtId="38" fontId="21" fillId="6" borderId="2" xfId="1" applyFont="1" applyFill="1" applyBorder="1" applyAlignment="1">
      <alignment horizontal="center" vertical="center"/>
    </xf>
    <xf numFmtId="38" fontId="21" fillId="6" borderId="4" xfId="1" applyFont="1" applyFill="1" applyBorder="1" applyAlignment="1">
      <alignment horizontal="center" vertical="center"/>
    </xf>
    <xf numFmtId="38" fontId="47" fillId="0" borderId="0" xfId="1" applyFont="1" applyBorder="1" applyAlignment="1">
      <alignment vertical="center"/>
    </xf>
    <xf numFmtId="38" fontId="47" fillId="0" borderId="7" xfId="1" applyFont="1" applyBorder="1" applyAlignment="1">
      <alignment vertical="center"/>
    </xf>
    <xf numFmtId="38" fontId="47" fillId="0" borderId="21" xfId="1" applyFont="1" applyBorder="1" applyAlignment="1">
      <alignment vertical="center"/>
    </xf>
    <xf numFmtId="38" fontId="47" fillId="0" borderId="4" xfId="1" applyFont="1" applyBorder="1" applyAlignment="1">
      <alignment vertical="center"/>
    </xf>
    <xf numFmtId="0" fontId="13" fillId="0" borderId="3" xfId="0" applyFont="1" applyBorder="1" applyAlignment="1">
      <alignment horizontal="center" vertical="center"/>
    </xf>
    <xf numFmtId="0" fontId="43" fillId="0" borderId="3" xfId="0" applyFont="1" applyBorder="1" applyAlignment="1">
      <alignment horizontal="left" vertical="top" wrapText="1"/>
    </xf>
    <xf numFmtId="0" fontId="13" fillId="0" borderId="0" xfId="0" applyFont="1" applyAlignment="1">
      <alignment horizontal="center" vertical="center"/>
    </xf>
    <xf numFmtId="0" fontId="34" fillId="0" borderId="0" xfId="0" applyFont="1" applyAlignment="1">
      <alignment horizontal="center" vertical="center"/>
    </xf>
    <xf numFmtId="177" fontId="19" fillId="0" borderId="9" xfId="0" applyNumberFormat="1" applyFont="1" applyBorder="1" applyAlignment="1">
      <alignment horizontal="center" vertical="center"/>
    </xf>
    <xf numFmtId="177" fontId="43" fillId="0" borderId="9" xfId="0" applyNumberFormat="1" applyFont="1" applyBorder="1" applyAlignment="1">
      <alignment horizontal="center" vertical="center"/>
    </xf>
    <xf numFmtId="177" fontId="43" fillId="0" borderId="10" xfId="0" applyNumberFormat="1" applyFont="1" applyBorder="1" applyAlignment="1">
      <alignment horizontal="center" vertical="center"/>
    </xf>
    <xf numFmtId="0" fontId="43" fillId="0" borderId="14" xfId="0" applyFont="1" applyBorder="1" applyAlignment="1">
      <alignment vertical="top" wrapText="1"/>
    </xf>
    <xf numFmtId="0" fontId="43" fillId="0" borderId="5" xfId="0" applyFont="1" applyBorder="1" applyAlignment="1">
      <alignment vertical="top" wrapText="1"/>
    </xf>
    <xf numFmtId="0" fontId="43" fillId="0" borderId="15" xfId="0" applyFont="1" applyBorder="1" applyAlignment="1">
      <alignment vertical="top" wrapText="1"/>
    </xf>
    <xf numFmtId="0" fontId="43" fillId="0" borderId="17" xfId="0" applyFont="1" applyBorder="1" applyAlignment="1">
      <alignment vertical="top" wrapText="1"/>
    </xf>
    <xf numFmtId="0" fontId="43" fillId="0" borderId="8" xfId="0" applyFont="1" applyBorder="1" applyAlignment="1">
      <alignment vertical="top" wrapText="1"/>
    </xf>
    <xf numFmtId="0" fontId="43" fillId="0" borderId="18" xfId="0" applyFont="1" applyBorder="1" applyAlignment="1">
      <alignment vertical="top" wrapText="1"/>
    </xf>
    <xf numFmtId="0" fontId="43" fillId="0" borderId="6" xfId="0" applyFont="1" applyBorder="1" applyAlignment="1">
      <alignment vertical="top" wrapText="1"/>
    </xf>
    <xf numFmtId="0" fontId="22" fillId="0" borderId="17" xfId="0" applyFont="1" applyBorder="1" applyAlignment="1">
      <alignment horizontal="left" vertical="center" shrinkToFit="1"/>
    </xf>
    <xf numFmtId="0" fontId="22" fillId="0" borderId="8" xfId="0" applyFont="1" applyBorder="1" applyAlignment="1">
      <alignment horizontal="left" vertical="center" shrinkToFit="1"/>
    </xf>
    <xf numFmtId="0" fontId="22" fillId="0" borderId="18" xfId="0" applyFont="1" applyBorder="1" applyAlignment="1">
      <alignment horizontal="left" vertical="center" shrinkToFit="1"/>
    </xf>
    <xf numFmtId="179" fontId="22" fillId="0" borderId="9" xfId="0" applyNumberFormat="1" applyFont="1" applyBorder="1" applyAlignment="1">
      <alignment vertical="center" shrinkToFit="1"/>
    </xf>
    <xf numFmtId="176" fontId="22" fillId="0" borderId="9" xfId="0" applyNumberFormat="1" applyFont="1" applyBorder="1" applyAlignment="1">
      <alignment vertical="center" shrinkToFit="1"/>
    </xf>
    <xf numFmtId="180" fontId="46" fillId="0" borderId="6" xfId="0" applyNumberFormat="1" applyFont="1" applyBorder="1" applyAlignment="1">
      <alignment vertical="center" shrinkToFit="1"/>
    </xf>
    <xf numFmtId="180" fontId="46" fillId="0" borderId="9" xfId="0" applyNumberFormat="1" applyFont="1" applyBorder="1" applyAlignment="1">
      <alignment vertical="center" shrinkToFit="1"/>
    </xf>
    <xf numFmtId="180" fontId="22" fillId="0" borderId="6" xfId="0" applyNumberFormat="1" applyFont="1" applyBorder="1" applyAlignment="1">
      <alignment vertical="center" shrinkToFit="1"/>
    </xf>
    <xf numFmtId="180" fontId="22" fillId="0" borderId="9" xfId="0" applyNumberFormat="1" applyFont="1" applyBorder="1" applyAlignment="1">
      <alignment vertical="center" shrinkToFit="1"/>
    </xf>
    <xf numFmtId="178" fontId="22" fillId="0" borderId="6" xfId="0" applyNumberFormat="1" applyFont="1" applyBorder="1" applyAlignment="1">
      <alignment vertical="center" shrinkToFit="1"/>
    </xf>
    <xf numFmtId="13" fontId="22" fillId="0" borderId="17" xfId="0" applyNumberFormat="1" applyFont="1" applyBorder="1" applyAlignment="1">
      <alignment horizontal="center" vertical="center"/>
    </xf>
    <xf numFmtId="13" fontId="22" fillId="0" borderId="8" xfId="0" applyNumberFormat="1" applyFont="1" applyBorder="1" applyAlignment="1">
      <alignment horizontal="center" vertical="center"/>
    </xf>
    <xf numFmtId="13" fontId="22" fillId="0" borderId="18" xfId="0" applyNumberFormat="1" applyFont="1" applyBorder="1" applyAlignment="1">
      <alignment horizontal="center" vertical="center"/>
    </xf>
    <xf numFmtId="0" fontId="47" fillId="0" borderId="17" xfId="0" applyFont="1" applyBorder="1" applyAlignment="1">
      <alignment horizontal="left" vertical="center" shrinkToFit="1"/>
    </xf>
    <xf numFmtId="0" fontId="47" fillId="0" borderId="8" xfId="0" applyFont="1" applyBorder="1" applyAlignment="1">
      <alignment horizontal="left" vertical="center" shrinkToFit="1"/>
    </xf>
    <xf numFmtId="0" fontId="47" fillId="0" borderId="18" xfId="0" applyFont="1" applyBorder="1" applyAlignment="1">
      <alignment horizontal="left" vertical="center" shrinkToFit="1"/>
    </xf>
    <xf numFmtId="178" fontId="47" fillId="0" borderId="6" xfId="0" applyNumberFormat="1" applyFont="1" applyBorder="1" applyAlignment="1">
      <alignment vertical="center" shrinkToFit="1"/>
    </xf>
    <xf numFmtId="178" fontId="47" fillId="0" borderId="9" xfId="0" applyNumberFormat="1" applyFont="1" applyBorder="1" applyAlignment="1">
      <alignment vertical="center" shrinkToFit="1"/>
    </xf>
    <xf numFmtId="13" fontId="47" fillId="0" borderId="17" xfId="0" applyNumberFormat="1" applyFont="1" applyBorder="1" applyAlignment="1">
      <alignment horizontal="center" vertical="center"/>
    </xf>
    <xf numFmtId="13" fontId="47" fillId="0" borderId="8" xfId="0" applyNumberFormat="1" applyFont="1" applyBorder="1" applyAlignment="1">
      <alignment horizontal="center" vertical="center"/>
    </xf>
    <xf numFmtId="13" fontId="47" fillId="0" borderId="18" xfId="0" applyNumberFormat="1" applyFont="1" applyBorder="1" applyAlignment="1">
      <alignment horizontal="center" vertical="center"/>
    </xf>
    <xf numFmtId="179" fontId="47" fillId="0" borderId="9" xfId="0" applyNumberFormat="1" applyFont="1" applyBorder="1" applyAlignment="1">
      <alignment vertical="center" shrinkToFit="1"/>
    </xf>
    <xf numFmtId="176" fontId="47" fillId="0" borderId="9" xfId="0" applyNumberFormat="1" applyFont="1" applyBorder="1" applyAlignment="1">
      <alignment vertical="center" shrinkToFit="1"/>
    </xf>
    <xf numFmtId="0" fontId="10" fillId="0" borderId="0" xfId="0" applyFont="1" applyAlignment="1">
      <alignment horizontal="left" vertical="center"/>
    </xf>
    <xf numFmtId="0" fontId="45" fillId="0" borderId="6" xfId="6" applyFont="1" applyBorder="1" applyAlignment="1">
      <alignment vertical="center"/>
    </xf>
    <xf numFmtId="0" fontId="43" fillId="0" borderId="0" xfId="0" applyFont="1">
      <alignment vertical="center"/>
    </xf>
    <xf numFmtId="0" fontId="43" fillId="0" borderId="14" xfId="0" applyFont="1" applyBorder="1">
      <alignment vertical="center"/>
    </xf>
    <xf numFmtId="0" fontId="43" fillId="0" borderId="5" xfId="0" applyFont="1" applyBorder="1">
      <alignment vertical="center"/>
    </xf>
    <xf numFmtId="178" fontId="43" fillId="0" borderId="14" xfId="0" applyNumberFormat="1" applyFont="1" applyBorder="1" applyAlignment="1">
      <alignment horizontal="right" vertical="center"/>
    </xf>
    <xf numFmtId="178" fontId="43" fillId="0" borderId="5" xfId="0" applyNumberFormat="1" applyFont="1" applyBorder="1" applyAlignment="1">
      <alignment horizontal="right" vertical="center"/>
    </xf>
    <xf numFmtId="178" fontId="43" fillId="0" borderId="9" xfId="0" applyNumberFormat="1" applyFont="1" applyBorder="1" applyAlignment="1">
      <alignment horizontal="right" vertical="center"/>
    </xf>
    <xf numFmtId="0" fontId="13" fillId="6" borderId="14" xfId="0" applyFont="1" applyFill="1" applyBorder="1" applyAlignment="1">
      <alignment horizontal="center" vertical="center" wrapText="1"/>
    </xf>
    <xf numFmtId="0" fontId="13" fillId="6" borderId="5"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8" xfId="0" applyFont="1" applyFill="1" applyBorder="1" applyAlignment="1">
      <alignment horizontal="center" vertical="center" wrapText="1"/>
    </xf>
    <xf numFmtId="0" fontId="13" fillId="6" borderId="5" xfId="0" applyFont="1" applyFill="1" applyBorder="1" applyAlignment="1">
      <alignment horizontal="center" vertical="center"/>
    </xf>
    <xf numFmtId="0" fontId="13" fillId="6" borderId="15" xfId="0" applyFont="1" applyFill="1" applyBorder="1" applyAlignment="1">
      <alignment horizontal="center" vertical="center"/>
    </xf>
    <xf numFmtId="0" fontId="13" fillId="6" borderId="14" xfId="0" applyFont="1" applyFill="1" applyBorder="1">
      <alignment vertical="center"/>
    </xf>
    <xf numFmtId="0" fontId="13" fillId="6" borderId="5" xfId="0" applyFont="1" applyFill="1" applyBorder="1">
      <alignment vertical="center"/>
    </xf>
    <xf numFmtId="0" fontId="13" fillId="6" borderId="15" xfId="0" applyFont="1" applyFill="1" applyBorder="1">
      <alignment vertical="center"/>
    </xf>
    <xf numFmtId="0" fontId="13" fillId="6" borderId="14" xfId="0" applyFont="1" applyFill="1" applyBorder="1" applyAlignment="1">
      <alignment horizontal="center" vertical="center"/>
    </xf>
    <xf numFmtId="177" fontId="13" fillId="0" borderId="9" xfId="0" applyNumberFormat="1" applyFont="1" applyBorder="1" applyAlignment="1">
      <alignment horizontal="center" vertical="center"/>
    </xf>
    <xf numFmtId="177" fontId="13" fillId="0" borderId="10" xfId="0" applyNumberFormat="1" applyFont="1" applyBorder="1" applyAlignment="1">
      <alignment horizontal="center" vertical="center"/>
    </xf>
    <xf numFmtId="56" fontId="43" fillId="0" borderId="8" xfId="0" applyNumberFormat="1" applyFont="1" applyBorder="1" applyAlignment="1">
      <alignment horizontal="center" vertical="center"/>
    </xf>
    <xf numFmtId="0" fontId="43" fillId="0" borderId="8" xfId="0" applyFont="1" applyBorder="1" applyAlignment="1">
      <alignment horizontal="center" vertical="center"/>
    </xf>
    <xf numFmtId="0" fontId="13" fillId="6" borderId="17" xfId="0" applyFont="1" applyFill="1" applyBorder="1" applyAlignment="1">
      <alignment horizontal="center" vertical="center"/>
    </xf>
    <xf numFmtId="0" fontId="13" fillId="6" borderId="8" xfId="0" applyFont="1" applyFill="1" applyBorder="1" applyAlignment="1">
      <alignment horizontal="center" vertical="center"/>
    </xf>
    <xf numFmtId="0" fontId="13" fillId="6" borderId="18" xfId="0" applyFont="1" applyFill="1" applyBorder="1" applyAlignment="1">
      <alignment horizontal="center" vertical="center"/>
    </xf>
    <xf numFmtId="0" fontId="13" fillId="0" borderId="6" xfId="0" applyFont="1" applyBorder="1">
      <alignment vertical="center"/>
    </xf>
    <xf numFmtId="177" fontId="43" fillId="0" borderId="8" xfId="0" applyNumberFormat="1" applyFont="1" applyBorder="1" applyAlignment="1">
      <alignment horizontal="center" vertical="center"/>
    </xf>
    <xf numFmtId="0" fontId="46" fillId="0" borderId="17" xfId="0" applyFont="1" applyBorder="1" applyAlignment="1">
      <alignment horizontal="left" vertical="center" shrinkToFit="1"/>
    </xf>
    <xf numFmtId="0" fontId="46" fillId="0" borderId="8" xfId="0" applyFont="1" applyBorder="1" applyAlignment="1">
      <alignment horizontal="left" vertical="center" shrinkToFit="1"/>
    </xf>
    <xf numFmtId="0" fontId="46" fillId="0" borderId="18" xfId="0" applyFont="1" applyBorder="1" applyAlignment="1">
      <alignment horizontal="left" vertical="center" shrinkToFit="1"/>
    </xf>
    <xf numFmtId="0" fontId="13" fillId="6" borderId="6" xfId="0" applyFont="1" applyFill="1" applyBorder="1" applyAlignment="1">
      <alignment horizontal="center" vertical="center" wrapText="1"/>
    </xf>
    <xf numFmtId="0" fontId="13" fillId="6" borderId="9" xfId="0" applyFont="1" applyFill="1" applyBorder="1" applyAlignment="1">
      <alignment horizontal="center" vertical="center" wrapText="1"/>
    </xf>
    <xf numFmtId="0" fontId="13" fillId="6" borderId="10" xfId="0" applyFont="1" applyFill="1" applyBorder="1" applyAlignment="1">
      <alignment horizontal="center" vertical="center" wrapText="1"/>
    </xf>
    <xf numFmtId="0" fontId="43" fillId="0" borderId="5" xfId="0" applyFont="1" applyBorder="1" applyAlignment="1">
      <alignment vertical="top"/>
    </xf>
    <xf numFmtId="0" fontId="43" fillId="0" borderId="15" xfId="0" applyFont="1" applyBorder="1" applyAlignment="1">
      <alignment vertical="top"/>
    </xf>
    <xf numFmtId="0" fontId="43" fillId="0" borderId="17" xfId="0" applyFont="1" applyBorder="1" applyAlignment="1">
      <alignment vertical="top"/>
    </xf>
    <xf numFmtId="0" fontId="43" fillId="0" borderId="8" xfId="0" applyFont="1" applyBorder="1" applyAlignment="1">
      <alignment vertical="top"/>
    </xf>
    <xf numFmtId="0" fontId="43" fillId="0" borderId="18" xfId="0" applyFont="1" applyBorder="1" applyAlignment="1">
      <alignment vertical="top"/>
    </xf>
    <xf numFmtId="0" fontId="43" fillId="0" borderId="6" xfId="0" applyFont="1" applyBorder="1" applyAlignment="1">
      <alignment vertical="center" wrapText="1"/>
    </xf>
    <xf numFmtId="0" fontId="43" fillId="0" borderId="9" xfId="0" applyFont="1" applyBorder="1" applyAlignment="1">
      <alignment vertical="center" wrapText="1"/>
    </xf>
    <xf numFmtId="0" fontId="43" fillId="0" borderId="10" xfId="0" applyFont="1" applyBorder="1" applyAlignment="1">
      <alignment vertical="center" wrapText="1"/>
    </xf>
    <xf numFmtId="38" fontId="47" fillId="0" borderId="17" xfId="1" applyFont="1" applyBorder="1" applyAlignment="1">
      <alignment vertical="center"/>
    </xf>
    <xf numFmtId="38" fontId="47" fillId="0" borderId="8" xfId="1" applyFont="1" applyBorder="1" applyAlignment="1">
      <alignment vertical="center"/>
    </xf>
    <xf numFmtId="38" fontId="46" fillId="0" borderId="17" xfId="1" applyFont="1" applyBorder="1" applyAlignment="1">
      <alignment vertical="center"/>
    </xf>
    <xf numFmtId="38" fontId="46" fillId="0" borderId="8" xfId="1" applyFont="1" applyBorder="1" applyAlignment="1">
      <alignment vertical="center"/>
    </xf>
    <xf numFmtId="178" fontId="46" fillId="0" borderId="8" xfId="0" applyNumberFormat="1" applyFont="1" applyBorder="1" applyAlignment="1">
      <alignment vertical="center" shrinkToFit="1"/>
    </xf>
    <xf numFmtId="0" fontId="46" fillId="0" borderId="6" xfId="0" applyFont="1" applyBorder="1" applyAlignment="1">
      <alignment horizontal="left" vertical="center" shrinkToFit="1"/>
    </xf>
    <xf numFmtId="0" fontId="46" fillId="0" borderId="9" xfId="0" applyFont="1" applyBorder="1" applyAlignment="1">
      <alignment horizontal="left" vertical="center" shrinkToFit="1"/>
    </xf>
    <xf numFmtId="0" fontId="46" fillId="0" borderId="10" xfId="0" applyFont="1" applyBorder="1" applyAlignment="1">
      <alignment horizontal="left" vertical="center" shrinkToFit="1"/>
    </xf>
    <xf numFmtId="38" fontId="47" fillId="0" borderId="6" xfId="1" applyFont="1" applyBorder="1" applyAlignment="1">
      <alignment vertical="center"/>
    </xf>
    <xf numFmtId="38" fontId="47" fillId="0" borderId="9" xfId="1" applyFont="1" applyBorder="1" applyAlignment="1">
      <alignment vertical="center"/>
    </xf>
    <xf numFmtId="0" fontId="22" fillId="0" borderId="16" xfId="0" applyFont="1" applyBorder="1" applyAlignment="1">
      <alignment horizontal="center" vertical="center" wrapText="1"/>
    </xf>
    <xf numFmtId="0" fontId="22" fillId="0" borderId="16" xfId="0" applyFont="1" applyBorder="1" applyAlignment="1">
      <alignment horizontal="center" vertical="center"/>
    </xf>
    <xf numFmtId="177" fontId="13" fillId="0" borderId="8" xfId="0" applyNumberFormat="1" applyFont="1" applyBorder="1" applyAlignment="1">
      <alignment horizontal="center" vertical="center"/>
    </xf>
    <xf numFmtId="177" fontId="19" fillId="0" borderId="0" xfId="0" applyNumberFormat="1" applyFont="1" applyAlignment="1">
      <alignment horizontal="distributed" vertical="center"/>
    </xf>
    <xf numFmtId="0" fontId="16" fillId="6" borderId="23" xfId="0" applyFont="1" applyFill="1" applyBorder="1" applyAlignment="1">
      <alignment horizontal="center" vertical="center" wrapText="1"/>
    </xf>
    <xf numFmtId="0" fontId="16" fillId="6" borderId="22" xfId="0" applyFont="1" applyFill="1" applyBorder="1" applyAlignment="1">
      <alignment horizontal="center" vertical="center" wrapText="1"/>
    </xf>
    <xf numFmtId="0" fontId="16" fillId="6" borderId="25" xfId="0" applyFont="1" applyFill="1" applyBorder="1" applyAlignment="1">
      <alignment horizontal="center" vertical="center" wrapText="1"/>
    </xf>
    <xf numFmtId="0" fontId="16" fillId="6" borderId="12" xfId="0" applyFont="1" applyFill="1" applyBorder="1" applyAlignment="1">
      <alignment horizontal="center" vertical="center" wrapText="1"/>
    </xf>
    <xf numFmtId="0" fontId="16" fillId="6" borderId="11" xfId="0" applyFont="1" applyFill="1" applyBorder="1" applyAlignment="1">
      <alignment horizontal="center" vertical="center" wrapText="1"/>
    </xf>
    <xf numFmtId="0" fontId="16" fillId="6" borderId="19" xfId="0" applyFont="1" applyFill="1" applyBorder="1" applyAlignment="1">
      <alignment horizontal="center" vertical="center" wrapText="1"/>
    </xf>
    <xf numFmtId="179" fontId="49" fillId="0" borderId="22" xfId="0" applyNumberFormat="1" applyFont="1" applyBorder="1" applyAlignment="1">
      <alignment horizontal="center" vertical="center"/>
    </xf>
    <xf numFmtId="179" fontId="49" fillId="0" borderId="11" xfId="0" applyNumberFormat="1" applyFont="1" applyBorder="1" applyAlignment="1">
      <alignment horizontal="center" vertical="center"/>
    </xf>
    <xf numFmtId="0" fontId="16" fillId="0" borderId="22" xfId="0" applyFont="1" applyBorder="1" applyAlignment="1">
      <alignment horizontal="center" vertical="center" wrapText="1"/>
    </xf>
    <xf numFmtId="0" fontId="16" fillId="0" borderId="24" xfId="0" applyFont="1" applyBorder="1" applyAlignment="1">
      <alignment horizontal="center" vertical="center" wrapText="1"/>
    </xf>
    <xf numFmtId="0" fontId="16" fillId="0" borderId="11" xfId="0" applyFont="1" applyBorder="1" applyAlignment="1">
      <alignment horizontal="center" vertical="center" wrapText="1"/>
    </xf>
    <xf numFmtId="0" fontId="16" fillId="0" borderId="13" xfId="0" applyFont="1" applyBorder="1" applyAlignment="1">
      <alignment horizontal="center" vertical="center" wrapText="1"/>
    </xf>
    <xf numFmtId="38" fontId="48" fillId="0" borderId="21" xfId="1" applyFont="1" applyBorder="1" applyAlignment="1">
      <alignment vertical="center"/>
    </xf>
    <xf numFmtId="38" fontId="48" fillId="0" borderId="4" xfId="1" applyFont="1" applyBorder="1" applyAlignment="1">
      <alignment vertical="center"/>
    </xf>
    <xf numFmtId="38" fontId="47" fillId="0" borderId="21" xfId="1" applyFont="1" applyBorder="1" applyAlignment="1">
      <alignment vertical="center" shrinkToFit="1"/>
    </xf>
    <xf numFmtId="38" fontId="47" fillId="0" borderId="4" xfId="1" applyFont="1" applyBorder="1" applyAlignment="1">
      <alignment vertical="center" shrinkToFit="1"/>
    </xf>
    <xf numFmtId="0" fontId="43" fillId="0" borderId="14" xfId="0" applyFont="1" applyBorder="1" applyAlignment="1">
      <alignment vertical="center" wrapText="1"/>
    </xf>
    <xf numFmtId="0" fontId="43" fillId="0" borderId="15" xfId="0" applyFont="1" applyBorder="1">
      <alignment vertical="center"/>
    </xf>
    <xf numFmtId="0" fontId="43" fillId="0" borderId="17" xfId="0" applyFont="1" applyBorder="1">
      <alignment vertical="center"/>
    </xf>
    <xf numFmtId="0" fontId="43" fillId="0" borderId="8" xfId="0" applyFont="1" applyBorder="1">
      <alignment vertical="center"/>
    </xf>
    <xf numFmtId="0" fontId="43" fillId="0" borderId="18" xfId="0" applyFont="1" applyBorder="1">
      <alignment vertical="center"/>
    </xf>
    <xf numFmtId="0" fontId="5" fillId="0" borderId="3" xfId="0" applyFont="1" applyBorder="1" applyAlignment="1">
      <alignment horizontal="center" vertical="center"/>
    </xf>
    <xf numFmtId="0" fontId="19" fillId="0" borderId="0" xfId="0" applyFont="1">
      <alignment vertical="center"/>
    </xf>
    <xf numFmtId="0" fontId="5" fillId="6" borderId="6" xfId="0" applyFont="1" applyFill="1" applyBorder="1">
      <alignment vertical="center"/>
    </xf>
    <xf numFmtId="0" fontId="5" fillId="6" borderId="9" xfId="0" applyFont="1" applyFill="1" applyBorder="1">
      <alignment vertical="center"/>
    </xf>
    <xf numFmtId="0" fontId="5" fillId="6" borderId="10" xfId="0" applyFont="1" applyFill="1" applyBorder="1">
      <alignment vertical="center"/>
    </xf>
    <xf numFmtId="0" fontId="35" fillId="0" borderId="0" xfId="0" applyFont="1" applyAlignment="1">
      <alignment horizontal="center" vertical="center"/>
    </xf>
    <xf numFmtId="0" fontId="5" fillId="6" borderId="14" xfId="0" applyFont="1" applyFill="1" applyBorder="1">
      <alignment vertical="center"/>
    </xf>
    <xf numFmtId="0" fontId="5" fillId="6" borderId="5" xfId="0" applyFont="1" applyFill="1" applyBorder="1">
      <alignment vertical="center"/>
    </xf>
    <xf numFmtId="0" fontId="5" fillId="6" borderId="15" xfId="0" applyFont="1" applyFill="1" applyBorder="1">
      <alignment vertical="center"/>
    </xf>
    <xf numFmtId="182" fontId="19" fillId="0" borderId="6" xfId="0" applyNumberFormat="1" applyFont="1" applyBorder="1" applyAlignment="1">
      <alignment horizontal="center" vertical="center"/>
    </xf>
    <xf numFmtId="182" fontId="19" fillId="0" borderId="9" xfId="0" applyNumberFormat="1" applyFont="1" applyBorder="1" applyAlignment="1">
      <alignment horizontal="center" vertical="center"/>
    </xf>
    <xf numFmtId="0" fontId="5" fillId="6" borderId="6" xfId="0" applyFont="1" applyFill="1" applyBorder="1" applyAlignment="1">
      <alignment horizontal="center" vertical="center"/>
    </xf>
    <xf numFmtId="0" fontId="5" fillId="6" borderId="9" xfId="0" applyFont="1" applyFill="1" applyBorder="1" applyAlignment="1">
      <alignment horizontal="center" vertical="center"/>
    </xf>
    <xf numFmtId="0" fontId="5" fillId="6" borderId="10" xfId="0" applyFont="1" applyFill="1" applyBorder="1" applyAlignment="1">
      <alignment horizontal="center" vertical="center"/>
    </xf>
    <xf numFmtId="0" fontId="5" fillId="6" borderId="14" xfId="0" applyFont="1" applyFill="1" applyBorder="1" applyAlignment="1">
      <alignment horizontal="center" vertical="top"/>
    </xf>
    <xf numFmtId="0" fontId="5" fillId="6" borderId="5" xfId="0" applyFont="1" applyFill="1" applyBorder="1" applyAlignment="1">
      <alignment horizontal="center" vertical="top"/>
    </xf>
    <xf numFmtId="0" fontId="5" fillId="6" borderId="15" xfId="0" applyFont="1" applyFill="1" applyBorder="1" applyAlignment="1">
      <alignment horizontal="center" vertical="top"/>
    </xf>
    <xf numFmtId="0" fontId="19" fillId="0" borderId="6" xfId="0" applyFont="1" applyBorder="1" applyAlignment="1">
      <alignment vertical="top"/>
    </xf>
    <xf numFmtId="0" fontId="19" fillId="0" borderId="9" xfId="0" applyFont="1" applyBorder="1" applyAlignment="1">
      <alignment vertical="top"/>
    </xf>
    <xf numFmtId="0" fontId="19" fillId="0" borderId="10" xfId="0" applyFont="1" applyBorder="1" applyAlignment="1">
      <alignment vertical="top"/>
    </xf>
    <xf numFmtId="9" fontId="19" fillId="0" borderId="10" xfId="0" applyNumberFormat="1" applyFont="1" applyBorder="1">
      <alignment vertical="center"/>
    </xf>
    <xf numFmtId="0" fontId="5" fillId="6" borderId="7" xfId="0" applyFont="1" applyFill="1" applyBorder="1" applyAlignment="1">
      <alignment horizontal="center" vertical="top"/>
    </xf>
    <xf numFmtId="0" fontId="5" fillId="6" borderId="0" xfId="0" applyFont="1" applyFill="1" applyAlignment="1">
      <alignment horizontal="center" vertical="top"/>
    </xf>
    <xf numFmtId="0" fontId="5" fillId="6" borderId="16" xfId="0" applyFont="1" applyFill="1" applyBorder="1" applyAlignment="1">
      <alignment horizontal="center" vertical="top"/>
    </xf>
    <xf numFmtId="0" fontId="5" fillId="6" borderId="17" xfId="0" applyFont="1" applyFill="1" applyBorder="1" applyAlignment="1">
      <alignment horizontal="center" vertical="top"/>
    </xf>
    <xf numFmtId="0" fontId="5" fillId="6" borderId="8" xfId="0" applyFont="1" applyFill="1" applyBorder="1" applyAlignment="1">
      <alignment horizontal="center" vertical="top"/>
    </xf>
    <xf numFmtId="0" fontId="5" fillId="6" borderId="18" xfId="0" applyFont="1" applyFill="1" applyBorder="1" applyAlignment="1">
      <alignment horizontal="center" vertical="top"/>
    </xf>
    <xf numFmtId="0" fontId="43" fillId="0" borderId="7" xfId="0" applyFont="1" applyBorder="1" applyAlignment="1">
      <alignment vertical="top" wrapText="1"/>
    </xf>
    <xf numFmtId="0" fontId="43" fillId="0" borderId="0" xfId="0" applyFont="1" applyAlignment="1">
      <alignment vertical="top" wrapText="1"/>
    </xf>
    <xf numFmtId="0" fontId="43" fillId="0" borderId="16" xfId="0" applyFont="1" applyBorder="1" applyAlignment="1">
      <alignment vertical="top" wrapText="1"/>
    </xf>
    <xf numFmtId="0" fontId="28" fillId="0" borderId="16" xfId="0" applyFont="1" applyBorder="1" applyAlignment="1">
      <alignment horizontal="center" vertical="center" wrapText="1"/>
    </xf>
    <xf numFmtId="0" fontId="28" fillId="0" borderId="16" xfId="0" applyFont="1" applyBorder="1" applyAlignment="1">
      <alignment horizontal="center" vertical="center"/>
    </xf>
    <xf numFmtId="0" fontId="30" fillId="6" borderId="14" xfId="0" applyFont="1" applyFill="1" applyBorder="1" applyAlignment="1">
      <alignment horizontal="center" vertical="center"/>
    </xf>
    <xf numFmtId="0" fontId="30" fillId="6" borderId="5" xfId="0" applyFont="1" applyFill="1" applyBorder="1" applyAlignment="1">
      <alignment horizontal="center" vertical="center"/>
    </xf>
    <xf numFmtId="0" fontId="30" fillId="6" borderId="15" xfId="0" applyFont="1" applyFill="1" applyBorder="1" applyAlignment="1">
      <alignment horizontal="center" vertical="center"/>
    </xf>
    <xf numFmtId="0" fontId="30" fillId="6" borderId="7" xfId="0" applyFont="1" applyFill="1" applyBorder="1" applyAlignment="1">
      <alignment horizontal="center" vertical="center"/>
    </xf>
    <xf numFmtId="0" fontId="30" fillId="6" borderId="0" xfId="0" applyFont="1" applyFill="1" applyAlignment="1">
      <alignment horizontal="center" vertical="center"/>
    </xf>
    <xf numFmtId="0" fontId="30" fillId="6" borderId="16" xfId="0" applyFont="1" applyFill="1" applyBorder="1" applyAlignment="1">
      <alignment horizontal="center" vertical="center"/>
    </xf>
    <xf numFmtId="0" fontId="30" fillId="6" borderId="17" xfId="0" applyFont="1" applyFill="1" applyBorder="1" applyAlignment="1">
      <alignment horizontal="center" vertical="center"/>
    </xf>
    <xf numFmtId="0" fontId="30" fillId="6" borderId="8" xfId="0" applyFont="1" applyFill="1" applyBorder="1" applyAlignment="1">
      <alignment horizontal="center" vertical="center"/>
    </xf>
    <xf numFmtId="0" fontId="30" fillId="6" borderId="18" xfId="0" applyFont="1" applyFill="1" applyBorder="1" applyAlignment="1">
      <alignment horizontal="center" vertical="center"/>
    </xf>
    <xf numFmtId="0" fontId="30" fillId="6" borderId="5" xfId="0" applyFont="1" applyFill="1" applyBorder="1" applyAlignment="1">
      <alignment horizontal="center" vertical="center" wrapText="1"/>
    </xf>
    <xf numFmtId="0" fontId="30" fillId="6" borderId="15" xfId="0" applyFont="1" applyFill="1" applyBorder="1" applyAlignment="1">
      <alignment horizontal="center" vertical="center" wrapText="1"/>
    </xf>
    <xf numFmtId="0" fontId="30" fillId="6" borderId="0" xfId="0" applyFont="1" applyFill="1" applyAlignment="1">
      <alignment horizontal="center" vertical="center" wrapText="1"/>
    </xf>
    <xf numFmtId="0" fontId="30" fillId="6" borderId="16" xfId="0" applyFont="1" applyFill="1" applyBorder="1" applyAlignment="1">
      <alignment horizontal="center" vertical="center" wrapText="1"/>
    </xf>
    <xf numFmtId="0" fontId="30" fillId="6" borderId="8" xfId="0" applyFont="1" applyFill="1" applyBorder="1" applyAlignment="1">
      <alignment horizontal="center" vertical="center" wrapText="1"/>
    </xf>
    <xf numFmtId="0" fontId="30" fillId="6" borderId="18" xfId="0" applyFont="1" applyFill="1" applyBorder="1" applyAlignment="1">
      <alignment horizontal="center" vertical="center" wrapText="1"/>
    </xf>
    <xf numFmtId="0" fontId="30" fillId="6" borderId="14" xfId="0" applyFont="1" applyFill="1" applyBorder="1" applyAlignment="1">
      <alignment horizontal="center" vertical="center" wrapText="1"/>
    </xf>
    <xf numFmtId="0" fontId="30" fillId="6" borderId="7" xfId="0" applyFont="1" applyFill="1" applyBorder="1" applyAlignment="1">
      <alignment horizontal="center" vertical="center" wrapText="1"/>
    </xf>
    <xf numFmtId="0" fontId="30" fillId="6" borderId="17" xfId="0" applyFont="1" applyFill="1" applyBorder="1" applyAlignment="1">
      <alignment horizontal="center" vertical="center" wrapText="1"/>
    </xf>
    <xf numFmtId="182" fontId="43" fillId="0" borderId="8" xfId="0" applyNumberFormat="1" applyFont="1" applyBorder="1" applyAlignment="1">
      <alignment horizontal="center" vertical="center"/>
    </xf>
    <xf numFmtId="0" fontId="5" fillId="0" borderId="0" xfId="0" applyFont="1" applyAlignment="1">
      <alignment horizontal="center" vertical="center"/>
    </xf>
    <xf numFmtId="0" fontId="30" fillId="6" borderId="6" xfId="0" applyFont="1" applyFill="1" applyBorder="1" applyAlignment="1">
      <alignment horizontal="center" vertical="center"/>
    </xf>
    <xf numFmtId="0" fontId="30" fillId="6" borderId="9" xfId="0" applyFont="1" applyFill="1" applyBorder="1" applyAlignment="1">
      <alignment horizontal="center" vertical="center"/>
    </xf>
    <xf numFmtId="0" fontId="30" fillId="6" borderId="10" xfId="0" applyFont="1" applyFill="1" applyBorder="1" applyAlignment="1">
      <alignment horizontal="center" vertical="center"/>
    </xf>
    <xf numFmtId="58" fontId="5" fillId="0" borderId="8" xfId="0" applyNumberFormat="1" applyFont="1" applyBorder="1" applyAlignment="1">
      <alignment horizontal="center" vertical="center"/>
    </xf>
    <xf numFmtId="38" fontId="28" fillId="0" borderId="17" xfId="1" applyFont="1" applyBorder="1" applyAlignment="1">
      <alignment vertical="center"/>
    </xf>
    <xf numFmtId="38" fontId="28" fillId="0" borderId="8" xfId="1" applyFont="1" applyBorder="1" applyAlignment="1">
      <alignment vertical="center"/>
    </xf>
    <xf numFmtId="0" fontId="28" fillId="0" borderId="6" xfId="0" applyFont="1" applyBorder="1" applyAlignment="1">
      <alignment horizontal="left" vertical="center" shrinkToFit="1"/>
    </xf>
    <xf numFmtId="0" fontId="28" fillId="0" borderId="9" xfId="0" applyFont="1" applyBorder="1" applyAlignment="1">
      <alignment horizontal="left" vertical="center" shrinkToFit="1"/>
    </xf>
    <xf numFmtId="0" fontId="28" fillId="0" borderId="10" xfId="0" applyFont="1" applyBorder="1" applyAlignment="1">
      <alignment horizontal="left" vertical="center" shrinkToFit="1"/>
    </xf>
    <xf numFmtId="178" fontId="28" fillId="0" borderId="9" xfId="0" applyNumberFormat="1" applyFont="1" applyBorder="1" applyAlignment="1">
      <alignment vertical="center" shrinkToFit="1"/>
    </xf>
    <xf numFmtId="38" fontId="28" fillId="0" borderId="6" xfId="1" applyFont="1" applyBorder="1" applyAlignment="1">
      <alignment vertical="center"/>
    </xf>
    <xf numFmtId="38" fontId="28" fillId="0" borderId="9" xfId="1" applyFont="1" applyBorder="1" applyAlignment="1">
      <alignment vertical="center"/>
    </xf>
    <xf numFmtId="0" fontId="33" fillId="0" borderId="16" xfId="0" applyFont="1" applyBorder="1" applyAlignment="1">
      <alignment horizontal="center" vertical="center" wrapText="1"/>
    </xf>
    <xf numFmtId="0" fontId="33" fillId="0" borderId="16" xfId="0" applyFont="1" applyBorder="1" applyAlignment="1">
      <alignment horizontal="center" vertical="center"/>
    </xf>
    <xf numFmtId="0" fontId="30" fillId="6" borderId="17" xfId="0" applyFont="1" applyFill="1" applyBorder="1" applyAlignment="1">
      <alignment horizontal="right" vertical="center"/>
    </xf>
    <xf numFmtId="0" fontId="30" fillId="6" borderId="8" xfId="0" applyFont="1" applyFill="1" applyBorder="1" applyAlignment="1">
      <alignment horizontal="right" vertical="center"/>
    </xf>
    <xf numFmtId="0" fontId="30" fillId="6" borderId="0" xfId="0" applyFont="1" applyFill="1" applyAlignment="1">
      <alignment horizontal="right" vertical="center"/>
    </xf>
    <xf numFmtId="0" fontId="30" fillId="6" borderId="16" xfId="0" applyFont="1" applyFill="1" applyBorder="1" applyAlignment="1">
      <alignment horizontal="right" vertical="center"/>
    </xf>
    <xf numFmtId="38" fontId="30" fillId="6" borderId="2" xfId="1" applyFont="1" applyFill="1" applyBorder="1" applyAlignment="1">
      <alignment horizontal="center" vertical="center"/>
    </xf>
    <xf numFmtId="38" fontId="30" fillId="6" borderId="4" xfId="1" applyFont="1" applyFill="1" applyBorder="1" applyAlignment="1">
      <alignment horizontal="center" vertical="center"/>
    </xf>
    <xf numFmtId="13" fontId="28" fillId="0" borderId="17" xfId="0" applyNumberFormat="1" applyFont="1" applyBorder="1" applyAlignment="1">
      <alignment horizontal="center" vertical="center"/>
    </xf>
    <xf numFmtId="13" fontId="28" fillId="0" borderId="8" xfId="0" applyNumberFormat="1" applyFont="1" applyBorder="1" applyAlignment="1">
      <alignment horizontal="center" vertical="center"/>
    </xf>
    <xf numFmtId="13" fontId="28" fillId="0" borderId="18" xfId="0" applyNumberFormat="1" applyFont="1" applyBorder="1" applyAlignment="1">
      <alignment horizontal="center" vertical="center"/>
    </xf>
    <xf numFmtId="179" fontId="28" fillId="0" borderId="9" xfId="0" applyNumberFormat="1" applyFont="1" applyBorder="1" applyAlignment="1">
      <alignment vertical="center" shrinkToFit="1"/>
    </xf>
    <xf numFmtId="176" fontId="28" fillId="0" borderId="9" xfId="0" applyNumberFormat="1" applyFont="1" applyBorder="1" applyAlignment="1">
      <alignment vertical="center" shrinkToFit="1"/>
    </xf>
    <xf numFmtId="0" fontId="28" fillId="0" borderId="17" xfId="0" applyFont="1" applyBorder="1" applyAlignment="1">
      <alignment horizontal="left" vertical="center" shrinkToFit="1"/>
    </xf>
    <xf numFmtId="0" fontId="28" fillId="0" borderId="8" xfId="0" applyFont="1" applyBorder="1" applyAlignment="1">
      <alignment horizontal="left" vertical="center" shrinkToFit="1"/>
    </xf>
    <xf numFmtId="0" fontId="28" fillId="0" borderId="18" xfId="0" applyFont="1" applyBorder="1" applyAlignment="1">
      <alignment horizontal="left" vertical="center" shrinkToFit="1"/>
    </xf>
    <xf numFmtId="180" fontId="28" fillId="0" borderId="6" xfId="0" applyNumberFormat="1" applyFont="1" applyBorder="1" applyAlignment="1">
      <alignment vertical="center" shrinkToFit="1"/>
    </xf>
    <xf numFmtId="180" fontId="28" fillId="0" borderId="9" xfId="0" applyNumberFormat="1" applyFont="1" applyBorder="1" applyAlignment="1">
      <alignment vertical="center" shrinkToFit="1"/>
    </xf>
    <xf numFmtId="178" fontId="28" fillId="0" borderId="6" xfId="0" applyNumberFormat="1" applyFont="1" applyBorder="1" applyAlignment="1">
      <alignment vertical="center" shrinkToFit="1"/>
    </xf>
    <xf numFmtId="177" fontId="7" fillId="0" borderId="6" xfId="0" applyNumberFormat="1" applyFont="1" applyBorder="1" applyAlignment="1">
      <alignment horizontal="center" vertical="center"/>
    </xf>
    <xf numFmtId="177" fontId="7" fillId="0" borderId="9" xfId="0" applyNumberFormat="1" applyFont="1" applyBorder="1" applyAlignment="1">
      <alignment horizontal="center" vertical="center"/>
    </xf>
    <xf numFmtId="183" fontId="7" fillId="0" borderId="6" xfId="0" applyNumberFormat="1" applyFont="1" applyBorder="1" applyAlignment="1">
      <alignment horizontal="center" vertical="center"/>
    </xf>
    <xf numFmtId="183" fontId="7" fillId="0" borderId="9" xfId="0" applyNumberFormat="1" applyFont="1" applyBorder="1" applyAlignment="1">
      <alignment horizontal="center" vertical="center"/>
    </xf>
    <xf numFmtId="0" fontId="27" fillId="6" borderId="23" xfId="0" applyFont="1" applyFill="1" applyBorder="1" applyAlignment="1">
      <alignment horizontal="center" vertical="center" wrapText="1"/>
    </xf>
    <xf numFmtId="0" fontId="27" fillId="6" borderId="22" xfId="0" applyFont="1" applyFill="1" applyBorder="1" applyAlignment="1">
      <alignment horizontal="center" vertical="center" wrapText="1"/>
    </xf>
    <xf numFmtId="0" fontId="27" fillId="6" borderId="12" xfId="0" applyFont="1" applyFill="1" applyBorder="1" applyAlignment="1">
      <alignment horizontal="center" vertical="center" wrapText="1"/>
    </xf>
    <xf numFmtId="0" fontId="27" fillId="6" borderId="11" xfId="0" applyFont="1" applyFill="1" applyBorder="1" applyAlignment="1">
      <alignment horizontal="center" vertical="center" wrapText="1"/>
    </xf>
    <xf numFmtId="0" fontId="27" fillId="0" borderId="22" xfId="0" applyFont="1" applyBorder="1" applyAlignment="1">
      <alignment horizontal="center" vertical="center" wrapText="1"/>
    </xf>
    <xf numFmtId="0" fontId="27" fillId="0" borderId="24" xfId="0" applyFont="1" applyBorder="1" applyAlignment="1">
      <alignment horizontal="center" vertical="center" wrapText="1"/>
    </xf>
    <xf numFmtId="0" fontId="27" fillId="0" borderId="11" xfId="0" applyFont="1" applyBorder="1" applyAlignment="1">
      <alignment horizontal="center" vertical="center" wrapText="1"/>
    </xf>
    <xf numFmtId="0" fontId="27" fillId="0" borderId="13" xfId="0" applyFont="1" applyBorder="1" applyAlignment="1">
      <alignment horizontal="center" vertical="center" wrapText="1"/>
    </xf>
    <xf numFmtId="0" fontId="5" fillId="0" borderId="0" xfId="0" applyFont="1" applyAlignment="1">
      <alignment vertical="center" wrapText="1"/>
    </xf>
    <xf numFmtId="0" fontId="5" fillId="6" borderId="14" xfId="0" applyFont="1" applyFill="1" applyBorder="1" applyAlignment="1">
      <alignment horizontal="left" vertical="center"/>
    </xf>
    <xf numFmtId="0" fontId="5" fillId="6" borderId="5" xfId="0" applyFont="1" applyFill="1" applyBorder="1" applyAlignment="1">
      <alignment horizontal="left" vertical="center"/>
    </xf>
    <xf numFmtId="0" fontId="5" fillId="6" borderId="15" xfId="0" applyFont="1" applyFill="1" applyBorder="1" applyAlignment="1">
      <alignment horizontal="left" vertical="center"/>
    </xf>
    <xf numFmtId="0" fontId="43" fillId="0" borderId="14" xfId="0" applyFont="1" applyBorder="1" applyAlignment="1">
      <alignment horizontal="left" vertical="top" wrapText="1"/>
    </xf>
    <xf numFmtId="0" fontId="43" fillId="0" borderId="5" xfId="0" applyFont="1" applyBorder="1" applyAlignment="1">
      <alignment horizontal="left" vertical="top" wrapText="1"/>
    </xf>
    <xf numFmtId="0" fontId="43" fillId="0" borderId="15" xfId="0" applyFont="1" applyBorder="1" applyAlignment="1">
      <alignment horizontal="left" vertical="top" wrapText="1"/>
    </xf>
    <xf numFmtId="0" fontId="43" fillId="0" borderId="7" xfId="0" applyFont="1" applyBorder="1" applyAlignment="1">
      <alignment horizontal="left" vertical="top" wrapText="1"/>
    </xf>
    <xf numFmtId="0" fontId="43" fillId="0" borderId="0" xfId="0" applyFont="1" applyAlignment="1">
      <alignment horizontal="left" vertical="top" wrapText="1"/>
    </xf>
    <xf numFmtId="0" fontId="43" fillId="0" borderId="16" xfId="0" applyFont="1" applyBorder="1" applyAlignment="1">
      <alignment horizontal="left" vertical="top" wrapText="1"/>
    </xf>
    <xf numFmtId="0" fontId="43" fillId="0" borderId="17" xfId="0" applyFont="1" applyBorder="1" applyAlignment="1">
      <alignment horizontal="left" vertical="top" wrapText="1"/>
    </xf>
    <xf numFmtId="0" fontId="43" fillId="0" borderId="8" xfId="0" applyFont="1" applyBorder="1" applyAlignment="1">
      <alignment horizontal="left" vertical="top" wrapText="1"/>
    </xf>
    <xf numFmtId="0" fontId="43" fillId="0" borderId="18" xfId="0" applyFont="1" applyBorder="1" applyAlignment="1">
      <alignment horizontal="left" vertical="top" wrapText="1"/>
    </xf>
    <xf numFmtId="0" fontId="7" fillId="2" borderId="6" xfId="0" applyFont="1" applyFill="1" applyBorder="1">
      <alignment vertical="center"/>
    </xf>
    <xf numFmtId="0" fontId="7" fillId="2" borderId="9" xfId="0" applyFont="1" applyFill="1" applyBorder="1">
      <alignment vertical="center"/>
    </xf>
    <xf numFmtId="0" fontId="7" fillId="2" borderId="10" xfId="0" applyFont="1" applyFill="1" applyBorder="1">
      <alignment vertical="center"/>
    </xf>
    <xf numFmtId="9" fontId="7" fillId="0" borderId="6" xfId="0" applyNumberFormat="1" applyFont="1" applyBorder="1">
      <alignment vertical="center"/>
    </xf>
    <xf numFmtId="9" fontId="7" fillId="0" borderId="9" xfId="0" applyNumberFormat="1" applyFont="1" applyBorder="1">
      <alignment vertical="center"/>
    </xf>
    <xf numFmtId="0" fontId="7" fillId="0" borderId="9" xfId="0" applyFont="1" applyBorder="1">
      <alignment vertical="center"/>
    </xf>
    <xf numFmtId="0" fontId="7" fillId="0" borderId="6" xfId="0" applyFont="1" applyBorder="1" applyAlignment="1">
      <alignment horizontal="center" vertical="center"/>
    </xf>
    <xf numFmtId="0" fontId="7" fillId="0" borderId="9" xfId="0" applyFont="1" applyBorder="1" applyAlignment="1">
      <alignment horizontal="center" vertical="center"/>
    </xf>
    <xf numFmtId="0" fontId="4" fillId="0" borderId="3" xfId="0" applyFont="1" applyBorder="1" applyAlignment="1">
      <alignment horizontal="center" vertical="center"/>
    </xf>
    <xf numFmtId="0" fontId="4" fillId="6" borderId="3" xfId="0" applyFont="1" applyFill="1" applyBorder="1" applyAlignment="1">
      <alignment horizontal="center" vertical="center"/>
    </xf>
    <xf numFmtId="181" fontId="51" fillId="0" borderId="0" xfId="1" applyNumberFormat="1" applyFont="1" applyBorder="1" applyAlignment="1"/>
    <xf numFmtId="181" fontId="51" fillId="0" borderId="8" xfId="1" applyNumberFormat="1" applyFont="1" applyBorder="1" applyAlignment="1"/>
    <xf numFmtId="38" fontId="46" fillId="0" borderId="21" xfId="1" applyFont="1" applyBorder="1" applyAlignment="1">
      <alignment vertical="center"/>
    </xf>
    <xf numFmtId="38" fontId="46" fillId="0" borderId="4" xfId="1" applyFont="1" applyBorder="1" applyAlignment="1">
      <alignment vertical="center"/>
    </xf>
    <xf numFmtId="0" fontId="5" fillId="0" borderId="0" xfId="0" applyFont="1" applyAlignment="1">
      <alignment horizontal="left" vertical="center"/>
    </xf>
    <xf numFmtId="0" fontId="5" fillId="0" borderId="0" xfId="1" applyNumberFormat="1" applyFont="1" applyBorder="1" applyAlignment="1">
      <alignment horizontal="center" vertical="center"/>
    </xf>
    <xf numFmtId="178" fontId="46" fillId="0" borderId="21" xfId="0" applyNumberFormat="1" applyFont="1" applyBorder="1" applyAlignment="1">
      <alignment vertical="center" shrinkToFit="1"/>
    </xf>
    <xf numFmtId="178" fontId="46" fillId="0" borderId="4" xfId="0" applyNumberFormat="1" applyFont="1" applyBorder="1" applyAlignment="1">
      <alignment vertical="center" shrinkToFit="1"/>
    </xf>
    <xf numFmtId="0" fontId="30" fillId="8" borderId="2" xfId="0" applyFont="1" applyFill="1" applyBorder="1" applyAlignment="1">
      <alignment horizontal="center" vertical="center" shrinkToFit="1"/>
    </xf>
    <xf numFmtId="0" fontId="30" fillId="8" borderId="20" xfId="0" applyFont="1" applyFill="1" applyBorder="1" applyAlignment="1">
      <alignment horizontal="center" vertical="center" shrinkToFit="1"/>
    </xf>
    <xf numFmtId="0" fontId="46" fillId="0" borderId="14" xfId="0" applyFont="1" applyBorder="1" applyAlignment="1">
      <alignment horizontal="center" vertical="center" shrinkToFit="1"/>
    </xf>
    <xf numFmtId="0" fontId="46" fillId="0" borderId="5" xfId="0" applyFont="1" applyBorder="1" applyAlignment="1">
      <alignment horizontal="center" vertical="center" shrinkToFit="1"/>
    </xf>
    <xf numFmtId="0" fontId="46" fillId="0" borderId="15" xfId="0" applyFont="1" applyBorder="1" applyAlignment="1">
      <alignment horizontal="center" vertical="center" shrinkToFit="1"/>
    </xf>
    <xf numFmtId="0" fontId="46" fillId="0" borderId="17" xfId="0" applyFont="1" applyBorder="1" applyAlignment="1">
      <alignment horizontal="center" vertical="center" shrinkToFit="1"/>
    </xf>
    <xf numFmtId="0" fontId="46" fillId="0" borderId="8" xfId="0" applyFont="1" applyBorder="1" applyAlignment="1">
      <alignment horizontal="center" vertical="center" shrinkToFit="1"/>
    </xf>
    <xf numFmtId="0" fontId="46" fillId="0" borderId="18" xfId="0" applyFont="1" applyBorder="1" applyAlignment="1">
      <alignment horizontal="center" vertical="center" shrinkToFit="1"/>
    </xf>
    <xf numFmtId="0" fontId="28" fillId="0" borderId="14" xfId="0" applyFont="1" applyBorder="1" applyAlignment="1">
      <alignment horizontal="center" vertical="center" shrinkToFit="1"/>
    </xf>
    <xf numFmtId="0" fontId="28" fillId="0" borderId="15" xfId="0" applyFont="1" applyBorder="1" applyAlignment="1">
      <alignment horizontal="center" vertical="center" shrinkToFit="1"/>
    </xf>
    <xf numFmtId="178" fontId="46" fillId="0" borderId="0" xfId="0" applyNumberFormat="1" applyFont="1" applyAlignment="1">
      <alignment vertical="center" shrinkToFit="1"/>
    </xf>
    <xf numFmtId="38" fontId="46" fillId="0" borderId="7" xfId="1" applyFont="1" applyBorder="1" applyAlignment="1">
      <alignment vertical="center"/>
    </xf>
    <xf numFmtId="38" fontId="46" fillId="0" borderId="0" xfId="1" applyFont="1" applyBorder="1" applyAlignment="1">
      <alignment vertical="center"/>
    </xf>
    <xf numFmtId="38" fontId="28" fillId="0" borderId="7" xfId="1" applyFont="1" applyBorder="1" applyAlignment="1">
      <alignment vertical="center"/>
    </xf>
    <xf numFmtId="38" fontId="28" fillId="0" borderId="0" xfId="1" applyFont="1" applyBorder="1" applyAlignment="1">
      <alignment vertical="center"/>
    </xf>
    <xf numFmtId="0" fontId="28" fillId="0" borderId="5" xfId="0" applyFont="1" applyBorder="1" applyAlignment="1">
      <alignment horizontal="center" vertical="center" shrinkToFit="1"/>
    </xf>
    <xf numFmtId="0" fontId="28" fillId="0" borderId="7" xfId="0" applyFont="1" applyBorder="1" applyAlignment="1">
      <alignment horizontal="center" vertical="center" shrinkToFit="1"/>
    </xf>
    <xf numFmtId="0" fontId="28" fillId="0" borderId="0" xfId="0" applyFont="1" applyAlignment="1">
      <alignment horizontal="center" vertical="center" shrinkToFit="1"/>
    </xf>
    <xf numFmtId="0" fontId="28" fillId="0" borderId="16" xfId="0" applyFont="1" applyBorder="1" applyAlignment="1">
      <alignment horizontal="center" vertical="center" shrinkToFit="1"/>
    </xf>
    <xf numFmtId="178" fontId="28" fillId="0" borderId="4" xfId="0" applyNumberFormat="1" applyFont="1" applyBorder="1" applyAlignment="1">
      <alignment vertical="center" shrinkToFit="1"/>
    </xf>
    <xf numFmtId="38" fontId="28" fillId="0" borderId="21" xfId="1" applyFont="1" applyBorder="1" applyAlignment="1">
      <alignment vertical="center"/>
    </xf>
    <xf numFmtId="38" fontId="28" fillId="0" borderId="4" xfId="1" applyFont="1" applyBorder="1" applyAlignment="1">
      <alignment vertical="center"/>
    </xf>
    <xf numFmtId="178" fontId="47" fillId="0" borderId="0" xfId="0" applyNumberFormat="1" applyFont="1" applyAlignment="1">
      <alignment vertical="center" shrinkToFit="1"/>
    </xf>
    <xf numFmtId="0" fontId="30" fillId="6" borderId="14" xfId="0" applyFont="1" applyFill="1" applyBorder="1" applyAlignment="1">
      <alignment horizontal="right" vertical="center"/>
    </xf>
    <xf numFmtId="0" fontId="30" fillId="6" borderId="5" xfId="0" applyFont="1" applyFill="1" applyBorder="1" applyAlignment="1">
      <alignment horizontal="right" vertical="center"/>
    </xf>
    <xf numFmtId="0" fontId="30" fillId="6" borderId="15" xfId="0" applyFont="1" applyFill="1" applyBorder="1" applyAlignment="1">
      <alignment horizontal="right" vertical="center"/>
    </xf>
    <xf numFmtId="0" fontId="30" fillId="6" borderId="18" xfId="0" applyFont="1" applyFill="1" applyBorder="1" applyAlignment="1">
      <alignment horizontal="right" vertical="center"/>
    </xf>
    <xf numFmtId="178" fontId="28" fillId="0" borderId="0" xfId="0" applyNumberFormat="1" applyFont="1" applyAlignment="1">
      <alignment vertical="center" shrinkToFit="1"/>
    </xf>
    <xf numFmtId="38" fontId="30" fillId="6" borderId="14" xfId="1" applyFont="1" applyFill="1" applyBorder="1" applyAlignment="1">
      <alignment horizontal="right" vertical="center"/>
    </xf>
    <xf numFmtId="38" fontId="30" fillId="6" borderId="5" xfId="1" applyFont="1" applyFill="1" applyBorder="1" applyAlignment="1">
      <alignment horizontal="right" vertical="center"/>
    </xf>
    <xf numFmtId="38" fontId="30" fillId="6" borderId="15" xfId="1" applyFont="1" applyFill="1" applyBorder="1" applyAlignment="1">
      <alignment horizontal="right" vertical="center"/>
    </xf>
    <xf numFmtId="38" fontId="30" fillId="6" borderId="17" xfId="1" applyFont="1" applyFill="1" applyBorder="1" applyAlignment="1">
      <alignment horizontal="right" vertical="center"/>
    </xf>
    <xf numFmtId="38" fontId="30" fillId="6" borderId="8" xfId="1" applyFont="1" applyFill="1" applyBorder="1" applyAlignment="1">
      <alignment horizontal="right" vertical="center"/>
    </xf>
    <xf numFmtId="0" fontId="43" fillId="0" borderId="7" xfId="0" applyFont="1" applyBorder="1">
      <alignment vertical="center"/>
    </xf>
    <xf numFmtId="0" fontId="43" fillId="0" borderId="16" xfId="0" applyFont="1" applyBorder="1">
      <alignment vertical="center"/>
    </xf>
    <xf numFmtId="178" fontId="47" fillId="0" borderId="4" xfId="0" applyNumberFormat="1" applyFont="1" applyBorder="1" applyAlignment="1">
      <alignment vertical="center" shrinkToFit="1"/>
    </xf>
    <xf numFmtId="38" fontId="28" fillId="0" borderId="4" xfId="0" applyNumberFormat="1" applyFont="1" applyBorder="1" applyAlignment="1">
      <alignment vertical="center" shrinkToFit="1"/>
    </xf>
    <xf numFmtId="0" fontId="28" fillId="0" borderId="4" xfId="0" applyFont="1" applyBorder="1" applyAlignment="1">
      <alignment vertical="center" shrinkToFit="1"/>
    </xf>
    <xf numFmtId="0" fontId="28" fillId="0" borderId="7" xfId="0" applyFont="1" applyBorder="1" applyAlignment="1">
      <alignment horizontal="left" vertical="center" shrinkToFit="1"/>
    </xf>
    <xf numFmtId="0" fontId="28" fillId="0" borderId="0" xfId="0" applyFont="1" applyAlignment="1">
      <alignment horizontal="left" vertical="center" shrinkToFit="1"/>
    </xf>
    <xf numFmtId="0" fontId="5" fillId="6" borderId="3" xfId="0" applyFont="1" applyFill="1" applyBorder="1" applyAlignment="1">
      <alignment horizontal="center" vertical="center"/>
    </xf>
    <xf numFmtId="0" fontId="5" fillId="0" borderId="9" xfId="0" applyFont="1" applyBorder="1" applyAlignment="1">
      <alignment horizontal="center" vertical="center"/>
    </xf>
    <xf numFmtId="0" fontId="5" fillId="0" borderId="10" xfId="0" applyFont="1" applyBorder="1" applyAlignment="1">
      <alignment horizontal="center" vertical="center"/>
    </xf>
    <xf numFmtId="0" fontId="19" fillId="0" borderId="10" xfId="0" applyFont="1" applyBorder="1" applyAlignment="1">
      <alignment horizontal="center" vertical="center"/>
    </xf>
    <xf numFmtId="0" fontId="5" fillId="0" borderId="6" xfId="0" applyFont="1" applyBorder="1" applyAlignment="1">
      <alignment horizontal="center" vertical="center"/>
    </xf>
    <xf numFmtId="177" fontId="19" fillId="0" borderId="6" xfId="0" applyNumberFormat="1" applyFont="1" applyBorder="1" applyAlignment="1">
      <alignment horizontal="center" vertical="center"/>
    </xf>
    <xf numFmtId="177" fontId="19" fillId="0" borderId="10" xfId="0" applyNumberFormat="1" applyFont="1" applyBorder="1" applyAlignment="1">
      <alignment horizontal="center" vertical="center"/>
    </xf>
    <xf numFmtId="183" fontId="43" fillId="0" borderId="6" xfId="0" applyNumberFormat="1" applyFont="1" applyBorder="1" applyAlignment="1">
      <alignment horizontal="center" vertical="center"/>
    </xf>
    <xf numFmtId="183" fontId="43" fillId="0" borderId="9" xfId="0" applyNumberFormat="1" applyFont="1" applyBorder="1" applyAlignment="1">
      <alignment horizontal="center" vertical="center"/>
    </xf>
    <xf numFmtId="183" fontId="43" fillId="0" borderId="10" xfId="0" applyNumberFormat="1" applyFont="1" applyBorder="1" applyAlignment="1">
      <alignment horizontal="center" vertical="center"/>
    </xf>
    <xf numFmtId="0" fontId="5" fillId="0" borderId="8" xfId="0" applyFont="1" applyBorder="1" applyAlignment="1">
      <alignment horizontal="center" vertical="center"/>
    </xf>
    <xf numFmtId="177" fontId="43" fillId="0" borderId="6" xfId="0" applyNumberFormat="1" applyFont="1" applyBorder="1" applyAlignment="1">
      <alignment horizontal="center" vertical="center"/>
    </xf>
    <xf numFmtId="177" fontId="5" fillId="0" borderId="0" xfId="0" applyNumberFormat="1" applyFont="1" applyAlignment="1">
      <alignment horizontal="distributed" vertical="center"/>
    </xf>
  </cellXfs>
  <cellStyles count="7">
    <cellStyle name="ハイパーリンク" xfId="6" builtinId="8"/>
    <cellStyle name="桁区切り" xfId="1" builtinId="6"/>
    <cellStyle name="桁区切り 2" xfId="3" xr:uid="{661B3B9C-1917-40B7-B2CE-9035F99CF51B}"/>
    <cellStyle name="桁区切り 3" xfId="5" xr:uid="{7B150F35-8E8C-4E08-9205-B14DB75FCBED}"/>
    <cellStyle name="標準" xfId="0" builtinId="0"/>
    <cellStyle name="標準 2" xfId="2" xr:uid="{2842744C-CC0B-4BED-9245-FDCF6277C123}"/>
    <cellStyle name="標準 3" xfId="4" xr:uid="{E61602EE-1984-4185-BC9A-707550904755}"/>
  </cellStyles>
  <dxfs count="17">
    <dxf>
      <fill>
        <patternFill>
          <bgColor theme="5" tint="0.79998168889431442"/>
        </patternFill>
      </fill>
    </dxf>
    <dxf>
      <fill>
        <patternFill>
          <bgColor theme="7" tint="0.79998168889431442"/>
        </patternFill>
      </fill>
    </dxf>
    <dxf>
      <fill>
        <patternFill>
          <bgColor theme="5" tint="0.79998168889431442"/>
        </patternFill>
      </fill>
    </dxf>
    <dxf>
      <fill>
        <patternFill>
          <bgColor theme="7" tint="0.79998168889431442"/>
        </patternFill>
      </fill>
    </dxf>
    <dxf>
      <fill>
        <patternFill>
          <bgColor theme="5" tint="0.79998168889431442"/>
        </patternFill>
      </fill>
    </dxf>
    <dxf>
      <fill>
        <patternFill>
          <bgColor theme="5" tint="0.79998168889431442"/>
        </patternFill>
      </fill>
    </dxf>
    <dxf>
      <fill>
        <patternFill>
          <bgColor theme="7"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7" tint="0.79998168889431442"/>
        </patternFill>
      </fill>
    </dxf>
    <dxf>
      <fill>
        <patternFill>
          <bgColor theme="5" tint="0.79998168889431442"/>
        </patternFill>
      </fill>
    </dxf>
    <dxf>
      <font>
        <strike val="0"/>
        <color auto="1"/>
      </font>
      <fill>
        <patternFill>
          <bgColor theme="5"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s>
  <tableStyles count="0" defaultTableStyle="TableStyleMedium2" defaultPivotStyle="PivotStyleLight16"/>
  <colors>
    <mruColors>
      <color rgb="FFB4C6E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8</xdr:col>
      <xdr:colOff>67235</xdr:colOff>
      <xdr:row>17</xdr:row>
      <xdr:rowOff>84748</xdr:rowOff>
    </xdr:from>
    <xdr:to>
      <xdr:col>15</xdr:col>
      <xdr:colOff>200498</xdr:colOff>
      <xdr:row>22</xdr:row>
      <xdr:rowOff>21979</xdr:rowOff>
    </xdr:to>
    <xdr:grpSp>
      <xdr:nvGrpSpPr>
        <xdr:cNvPr id="5" name="グループ化 4">
          <a:extLst>
            <a:ext uri="{FF2B5EF4-FFF2-40B4-BE49-F238E27FC236}">
              <a16:creationId xmlns:a16="http://schemas.microsoft.com/office/drawing/2014/main" id="{13A5BF21-1A4C-1E25-A5BD-91AB591947D2}"/>
            </a:ext>
          </a:extLst>
        </xdr:cNvPr>
        <xdr:cNvGrpSpPr/>
      </xdr:nvGrpSpPr>
      <xdr:grpSpPr>
        <a:xfrm>
          <a:off x="1758853" y="3221320"/>
          <a:ext cx="1742660" cy="853711"/>
          <a:chOff x="2279268" y="3130380"/>
          <a:chExt cx="2299212" cy="1169841"/>
        </a:xfrm>
      </xdr:grpSpPr>
      <xdr:sp macro="" textlink="">
        <xdr:nvSpPr>
          <xdr:cNvPr id="4" name="テキスト ボックス 3">
            <a:extLst>
              <a:ext uri="{FF2B5EF4-FFF2-40B4-BE49-F238E27FC236}">
                <a16:creationId xmlns:a16="http://schemas.microsoft.com/office/drawing/2014/main" id="{50D1948C-B1D4-F4F1-FD42-77C6177C4104}"/>
              </a:ext>
            </a:extLst>
          </xdr:cNvPr>
          <xdr:cNvSpPr txBox="1"/>
        </xdr:nvSpPr>
        <xdr:spPr>
          <a:xfrm>
            <a:off x="2279268" y="3130380"/>
            <a:ext cx="2299212" cy="116984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契約書・請書の日付</a:t>
            </a:r>
            <a:endParaRPr kumimoji="1" lang="en-US" altLang="ja-JP" sz="1100"/>
          </a:p>
          <a:p>
            <a:r>
              <a:rPr kumimoji="1" lang="ja-JP" altLang="en-US" sz="1100"/>
              <a:t>請求書の日付</a:t>
            </a:r>
            <a:endParaRPr kumimoji="1" lang="en-US" altLang="ja-JP" sz="1100"/>
          </a:p>
          <a:p>
            <a:r>
              <a:rPr kumimoji="1" lang="ja-JP" altLang="en-US" sz="1100"/>
              <a:t>領収日（支払完了日）</a:t>
            </a:r>
          </a:p>
        </xdr:txBody>
      </xdr:sp>
      <xdr:pic>
        <xdr:nvPicPr>
          <xdr:cNvPr id="21" name="グラフィックス 20" descr="紙 枠線">
            <a:extLst>
              <a:ext uri="{FF2B5EF4-FFF2-40B4-BE49-F238E27FC236}">
                <a16:creationId xmlns:a16="http://schemas.microsoft.com/office/drawing/2014/main" id="{D79C9D25-C5FD-6E97-9B11-0C344A27C0D9}"/>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4067415" y="3524147"/>
            <a:ext cx="286528" cy="311741"/>
          </a:xfrm>
          <a:prstGeom prst="rect">
            <a:avLst/>
          </a:prstGeom>
        </xdr:spPr>
      </xdr:pic>
    </xdr:grpSp>
    <xdr:clientData/>
  </xdr:twoCellAnchor>
  <xdr:twoCellAnchor>
    <xdr:from>
      <xdr:col>9</xdr:col>
      <xdr:colOff>8060</xdr:colOff>
      <xdr:row>12</xdr:row>
      <xdr:rowOff>64476</xdr:rowOff>
    </xdr:from>
    <xdr:to>
      <xdr:col>15</xdr:col>
      <xdr:colOff>117230</xdr:colOff>
      <xdr:row>13</xdr:row>
      <xdr:rowOff>149999</xdr:rowOff>
    </xdr:to>
    <xdr:grpSp>
      <xdr:nvGrpSpPr>
        <xdr:cNvPr id="12" name="グループ化 11">
          <a:extLst>
            <a:ext uri="{FF2B5EF4-FFF2-40B4-BE49-F238E27FC236}">
              <a16:creationId xmlns:a16="http://schemas.microsoft.com/office/drawing/2014/main" id="{0A0D5752-1AC2-4FFA-8D67-C997FE55A5DA}"/>
            </a:ext>
          </a:extLst>
        </xdr:cNvPr>
        <xdr:cNvGrpSpPr/>
      </xdr:nvGrpSpPr>
      <xdr:grpSpPr>
        <a:xfrm>
          <a:off x="1935942" y="2281392"/>
          <a:ext cx="1485478" cy="266279"/>
          <a:chOff x="2454275" y="3162300"/>
          <a:chExt cx="2413000" cy="340834"/>
        </a:xfrm>
      </xdr:grpSpPr>
      <xdr:sp macro="" textlink="">
        <xdr:nvSpPr>
          <xdr:cNvPr id="13" name="テキスト ボックス 12">
            <a:extLst>
              <a:ext uri="{FF2B5EF4-FFF2-40B4-BE49-F238E27FC236}">
                <a16:creationId xmlns:a16="http://schemas.microsoft.com/office/drawing/2014/main" id="{BF95C952-CD7C-CB51-0F72-CAE17C79F1CC}"/>
              </a:ext>
            </a:extLst>
          </xdr:cNvPr>
          <xdr:cNvSpPr txBox="1"/>
        </xdr:nvSpPr>
        <xdr:spPr>
          <a:xfrm>
            <a:off x="2454275" y="3162300"/>
            <a:ext cx="2413000" cy="34083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見積書の日付</a:t>
            </a:r>
          </a:p>
        </xdr:txBody>
      </xdr:sp>
      <xdr:pic>
        <xdr:nvPicPr>
          <xdr:cNvPr id="14" name="グラフィックス 13" descr="紙 枠線">
            <a:extLst>
              <a:ext uri="{FF2B5EF4-FFF2-40B4-BE49-F238E27FC236}">
                <a16:creationId xmlns:a16="http://schemas.microsoft.com/office/drawing/2014/main" id="{E13AFB8E-A417-1511-AE2E-40ACDD5156F9}"/>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4133180" y="3202407"/>
            <a:ext cx="266590" cy="269660"/>
          </a:xfrm>
          <a:prstGeom prst="rect">
            <a:avLst/>
          </a:prstGeom>
        </xdr:spPr>
      </xdr:pic>
    </xdr:grpSp>
    <xdr:clientData/>
  </xdr:twoCellAnchor>
  <xdr:twoCellAnchor>
    <xdr:from>
      <xdr:col>22</xdr:col>
      <xdr:colOff>6350</xdr:colOff>
      <xdr:row>17</xdr:row>
      <xdr:rowOff>63500</xdr:rowOff>
    </xdr:from>
    <xdr:to>
      <xdr:col>31</xdr:col>
      <xdr:colOff>112345</xdr:colOff>
      <xdr:row>18</xdr:row>
      <xdr:rowOff>152198</xdr:rowOff>
    </xdr:to>
    <xdr:grpSp>
      <xdr:nvGrpSpPr>
        <xdr:cNvPr id="15" name="グループ化 14">
          <a:extLst>
            <a:ext uri="{FF2B5EF4-FFF2-40B4-BE49-F238E27FC236}">
              <a16:creationId xmlns:a16="http://schemas.microsoft.com/office/drawing/2014/main" id="{A5E30250-4B55-4162-AA41-87176855C408}"/>
            </a:ext>
          </a:extLst>
        </xdr:cNvPr>
        <xdr:cNvGrpSpPr/>
      </xdr:nvGrpSpPr>
      <xdr:grpSpPr>
        <a:xfrm>
          <a:off x="4923111" y="3200072"/>
          <a:ext cx="2172044" cy="269454"/>
          <a:chOff x="2454275" y="3162300"/>
          <a:chExt cx="2413000" cy="340834"/>
        </a:xfrm>
      </xdr:grpSpPr>
      <xdr:sp macro="" textlink="">
        <xdr:nvSpPr>
          <xdr:cNvPr id="16" name="テキスト ボックス 15">
            <a:extLst>
              <a:ext uri="{FF2B5EF4-FFF2-40B4-BE49-F238E27FC236}">
                <a16:creationId xmlns:a16="http://schemas.microsoft.com/office/drawing/2014/main" id="{6148BCF3-3455-C637-83F4-9969D6462910}"/>
              </a:ext>
            </a:extLst>
          </xdr:cNvPr>
          <xdr:cNvSpPr txBox="1"/>
        </xdr:nvSpPr>
        <xdr:spPr>
          <a:xfrm>
            <a:off x="2454275" y="3162300"/>
            <a:ext cx="2413000" cy="34083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r>
              <a:rPr kumimoji="1" lang="ja-JP" altLang="en-US" sz="1100"/>
              <a:t>変更</a:t>
            </a:r>
            <a:r>
              <a:rPr kumimoji="1" lang="en-US" altLang="ja-JP" sz="1100"/>
              <a:t>】</a:t>
            </a:r>
            <a:r>
              <a:rPr kumimoji="1" lang="ja-JP" altLang="en-US" sz="1100"/>
              <a:t>見積書の日付</a:t>
            </a:r>
          </a:p>
        </xdr:txBody>
      </xdr:sp>
      <xdr:pic>
        <xdr:nvPicPr>
          <xdr:cNvPr id="17" name="グラフィックス 16" descr="紙 枠線">
            <a:extLst>
              <a:ext uri="{FF2B5EF4-FFF2-40B4-BE49-F238E27FC236}">
                <a16:creationId xmlns:a16="http://schemas.microsoft.com/office/drawing/2014/main" id="{E099CF08-6C68-381A-80CB-F7E4403D8872}"/>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4409961" y="3183548"/>
            <a:ext cx="266589" cy="269660"/>
          </a:xfrm>
          <a:prstGeom prst="rect">
            <a:avLst/>
          </a:prstGeom>
        </xdr:spPr>
      </xdr:pic>
    </xdr:grpSp>
    <xdr:clientData/>
  </xdr:twoCellAnchor>
  <xdr:twoCellAnchor>
    <xdr:from>
      <xdr:col>22</xdr:col>
      <xdr:colOff>9860</xdr:colOff>
      <xdr:row>21</xdr:row>
      <xdr:rowOff>36633</xdr:rowOff>
    </xdr:from>
    <xdr:to>
      <xdr:col>31</xdr:col>
      <xdr:colOff>199230</xdr:colOff>
      <xdr:row>25</xdr:row>
      <xdr:rowOff>131884</xdr:rowOff>
    </xdr:to>
    <xdr:grpSp>
      <xdr:nvGrpSpPr>
        <xdr:cNvPr id="22" name="グループ化 21">
          <a:extLst>
            <a:ext uri="{FF2B5EF4-FFF2-40B4-BE49-F238E27FC236}">
              <a16:creationId xmlns:a16="http://schemas.microsoft.com/office/drawing/2014/main" id="{8BA80FEB-6B41-811D-EFB7-B77E151C55CB}"/>
            </a:ext>
          </a:extLst>
        </xdr:cNvPr>
        <xdr:cNvGrpSpPr/>
      </xdr:nvGrpSpPr>
      <xdr:grpSpPr>
        <a:xfrm>
          <a:off x="4920271" y="3905754"/>
          <a:ext cx="2264944" cy="830975"/>
          <a:chOff x="2451095" y="3096080"/>
          <a:chExt cx="2314706" cy="1154136"/>
        </a:xfrm>
      </xdr:grpSpPr>
      <xdr:sp macro="" textlink="">
        <xdr:nvSpPr>
          <xdr:cNvPr id="23" name="テキスト ボックス 22">
            <a:extLst>
              <a:ext uri="{FF2B5EF4-FFF2-40B4-BE49-F238E27FC236}">
                <a16:creationId xmlns:a16="http://schemas.microsoft.com/office/drawing/2014/main" id="{77D10583-F17D-A04C-9A14-3C1EBB7A9685}"/>
              </a:ext>
            </a:extLst>
          </xdr:cNvPr>
          <xdr:cNvSpPr txBox="1"/>
        </xdr:nvSpPr>
        <xdr:spPr>
          <a:xfrm>
            <a:off x="2451095" y="3096080"/>
            <a:ext cx="2314706" cy="115413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r>
              <a:rPr kumimoji="1" lang="ja-JP" altLang="en-US" sz="1100"/>
              <a:t>変更</a:t>
            </a:r>
            <a:r>
              <a:rPr kumimoji="1" lang="en-US" altLang="ja-JP" sz="1100"/>
              <a:t>】</a:t>
            </a:r>
            <a:r>
              <a:rPr kumimoji="1" lang="ja-JP" altLang="en-US" sz="1100"/>
              <a:t>契約書・請書の日付</a:t>
            </a:r>
            <a:endParaRPr kumimoji="1" lang="en-US" altLang="ja-JP" sz="1100"/>
          </a:p>
          <a:p>
            <a:r>
              <a:rPr kumimoji="1" lang="en-US" altLang="ja-JP" sz="1100"/>
              <a:t>【</a:t>
            </a:r>
            <a:r>
              <a:rPr kumimoji="1" lang="ja-JP" altLang="en-US" sz="1100"/>
              <a:t>変更</a:t>
            </a:r>
            <a:r>
              <a:rPr kumimoji="1" lang="en-US" altLang="ja-JP" sz="1100"/>
              <a:t>】</a:t>
            </a:r>
            <a:r>
              <a:rPr kumimoji="1" lang="ja-JP" altLang="en-US" sz="1100"/>
              <a:t>請求書の日付</a:t>
            </a:r>
            <a:endParaRPr kumimoji="1" lang="en-US" altLang="ja-JP" sz="1100"/>
          </a:p>
          <a:p>
            <a:r>
              <a:rPr kumimoji="1" lang="en-US" altLang="ja-JP" sz="1100"/>
              <a:t>【</a:t>
            </a:r>
            <a:r>
              <a:rPr kumimoji="1" lang="ja-JP" altLang="en-US" sz="1100"/>
              <a:t>変更</a:t>
            </a:r>
            <a:r>
              <a:rPr kumimoji="1" lang="en-US" altLang="ja-JP" sz="1100"/>
              <a:t>】</a:t>
            </a:r>
            <a:r>
              <a:rPr kumimoji="1" lang="ja-JP" altLang="en-US" sz="1100"/>
              <a:t>領収日（支払完了日）</a:t>
            </a:r>
          </a:p>
        </xdr:txBody>
      </xdr:sp>
      <xdr:pic>
        <xdr:nvPicPr>
          <xdr:cNvPr id="24" name="グラフィックス 23" descr="紙 枠線">
            <a:extLst>
              <a:ext uri="{FF2B5EF4-FFF2-40B4-BE49-F238E27FC236}">
                <a16:creationId xmlns:a16="http://schemas.microsoft.com/office/drawing/2014/main" id="{A9B403EC-7784-84DF-E1C0-85AD9E10BAD4}"/>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4310174" y="3516592"/>
            <a:ext cx="286528" cy="311741"/>
          </a:xfrm>
          <a:prstGeom prst="rect">
            <a:avLst/>
          </a:prstGeom>
        </xdr:spPr>
      </xdr:pic>
    </xdr:grpSp>
    <xdr:clientData/>
  </xdr:twoCellAnchor>
  <xdr:twoCellAnchor>
    <xdr:from>
      <xdr:col>4</xdr:col>
      <xdr:colOff>3116</xdr:colOff>
      <xdr:row>15</xdr:row>
      <xdr:rowOff>12816</xdr:rowOff>
    </xdr:from>
    <xdr:to>
      <xdr:col>4</xdr:col>
      <xdr:colOff>217655</xdr:colOff>
      <xdr:row>15</xdr:row>
      <xdr:rowOff>193279</xdr:rowOff>
    </xdr:to>
    <xdr:sp macro="" textlink="">
      <xdr:nvSpPr>
        <xdr:cNvPr id="3" name="矢印: 下 2">
          <a:extLst>
            <a:ext uri="{FF2B5EF4-FFF2-40B4-BE49-F238E27FC236}">
              <a16:creationId xmlns:a16="http://schemas.microsoft.com/office/drawing/2014/main" id="{65CA023E-65D8-489B-A993-83548EAD9C3E}"/>
            </a:ext>
          </a:extLst>
        </xdr:cNvPr>
        <xdr:cNvSpPr/>
      </xdr:nvSpPr>
      <xdr:spPr>
        <a:xfrm flipH="1">
          <a:off x="542190" y="5894875"/>
          <a:ext cx="217714" cy="183638"/>
        </a:xfrm>
        <a:prstGeom prst="downArrow">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3116</xdr:colOff>
      <xdr:row>28</xdr:row>
      <xdr:rowOff>9641</xdr:rowOff>
    </xdr:from>
    <xdr:to>
      <xdr:col>4</xdr:col>
      <xdr:colOff>220830</xdr:colOff>
      <xdr:row>28</xdr:row>
      <xdr:rowOff>193279</xdr:rowOff>
    </xdr:to>
    <xdr:sp macro="" textlink="">
      <xdr:nvSpPr>
        <xdr:cNvPr id="6" name="矢印: 下 5">
          <a:extLst>
            <a:ext uri="{FF2B5EF4-FFF2-40B4-BE49-F238E27FC236}">
              <a16:creationId xmlns:a16="http://schemas.microsoft.com/office/drawing/2014/main" id="{1E9EE431-B2FA-46E2-AAC2-C28C3BE0CE22}"/>
            </a:ext>
          </a:extLst>
        </xdr:cNvPr>
        <xdr:cNvSpPr/>
      </xdr:nvSpPr>
      <xdr:spPr>
        <a:xfrm flipH="1">
          <a:off x="769169" y="5894875"/>
          <a:ext cx="217714" cy="183638"/>
        </a:xfrm>
        <a:prstGeom prst="downArrow">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3116</xdr:colOff>
      <xdr:row>17</xdr:row>
      <xdr:rowOff>7344</xdr:rowOff>
    </xdr:from>
    <xdr:to>
      <xdr:col>4</xdr:col>
      <xdr:colOff>220830</xdr:colOff>
      <xdr:row>26</xdr:row>
      <xdr:rowOff>170234</xdr:rowOff>
    </xdr:to>
    <xdr:sp macro="" textlink="">
      <xdr:nvSpPr>
        <xdr:cNvPr id="7" name="矢印: 下 6">
          <a:extLst>
            <a:ext uri="{FF2B5EF4-FFF2-40B4-BE49-F238E27FC236}">
              <a16:creationId xmlns:a16="http://schemas.microsoft.com/office/drawing/2014/main" id="{33BDBF79-51BA-662C-D686-83CF6590EFF2}"/>
            </a:ext>
          </a:extLst>
        </xdr:cNvPr>
        <xdr:cNvSpPr/>
      </xdr:nvSpPr>
      <xdr:spPr>
        <a:xfrm flipH="1">
          <a:off x="769169" y="3707908"/>
          <a:ext cx="217714" cy="1950347"/>
        </a:xfrm>
        <a:prstGeom prst="downArrow">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83A7C3-773E-4203-B5CB-24CC070EFB03}">
  <sheetPr codeName="Sheet1">
    <tabColor rgb="FFFFFF00"/>
    <pageSetUpPr fitToPage="1"/>
  </sheetPr>
  <dimension ref="A1:AK58"/>
  <sheetViews>
    <sheetView tabSelected="1" view="pageBreakPreview" topLeftCell="A35" zoomScale="145" zoomScaleNormal="85" zoomScaleSheetLayoutView="145" workbookViewId="0">
      <selection activeCell="A58" sqref="A58:XFD58"/>
    </sheetView>
  </sheetViews>
  <sheetFormatPr defaultRowHeight="15" x14ac:dyDescent="0.55000000000000004"/>
  <cols>
    <col min="1" max="1" width="1.08203125" style="31" customWidth="1"/>
    <col min="2" max="34" width="3" style="123" customWidth="1"/>
    <col min="35" max="16384" width="8.6640625" style="31"/>
  </cols>
  <sheetData>
    <row r="1" spans="2:37" x14ac:dyDescent="0.55000000000000004">
      <c r="B1" s="126"/>
      <c r="C1" s="126"/>
      <c r="D1" s="126"/>
      <c r="E1" s="126"/>
      <c r="F1" s="126"/>
      <c r="G1" s="126"/>
      <c r="H1" s="126"/>
      <c r="I1" s="126"/>
      <c r="J1" s="126"/>
      <c r="K1" s="126"/>
      <c r="L1" s="126"/>
      <c r="M1" s="126"/>
      <c r="N1" s="126"/>
      <c r="O1" s="126"/>
      <c r="P1" s="126"/>
      <c r="Q1" s="126"/>
      <c r="R1" s="126"/>
      <c r="S1" s="126"/>
      <c r="T1" s="126"/>
      <c r="U1" s="126"/>
      <c r="V1" s="126"/>
      <c r="W1" s="126"/>
      <c r="X1" s="126"/>
      <c r="Y1" s="126"/>
      <c r="Z1" s="126"/>
      <c r="AA1" s="126"/>
      <c r="AB1" s="126"/>
      <c r="AC1" s="126"/>
      <c r="AD1" s="126"/>
      <c r="AE1" s="126"/>
      <c r="AF1" s="126"/>
      <c r="AG1" s="126"/>
      <c r="AH1" s="126"/>
    </row>
    <row r="2" spans="2:37" ht="14" customHeight="1" x14ac:dyDescent="0.55000000000000004">
      <c r="B2" s="126"/>
      <c r="C2" s="159" t="s">
        <v>258</v>
      </c>
      <c r="D2" s="160"/>
      <c r="E2" s="160"/>
      <c r="F2" s="160"/>
      <c r="G2" s="160"/>
      <c r="H2" s="160"/>
      <c r="I2" s="160"/>
      <c r="J2" s="160"/>
      <c r="K2" s="160"/>
      <c r="L2" s="160"/>
      <c r="M2" s="160"/>
      <c r="N2" s="160"/>
      <c r="O2" s="160"/>
      <c r="P2" s="160"/>
      <c r="Q2" s="160"/>
      <c r="R2" s="160"/>
      <c r="S2" s="160"/>
      <c r="T2" s="160"/>
      <c r="U2" s="160"/>
      <c r="V2" s="160"/>
      <c r="W2" s="160"/>
      <c r="X2" s="161"/>
      <c r="Y2" s="126" t="s">
        <v>212</v>
      </c>
      <c r="Z2" s="126"/>
      <c r="AA2" s="126"/>
      <c r="AB2" s="126"/>
      <c r="AC2" s="126"/>
      <c r="AD2" s="126"/>
      <c r="AE2" s="126"/>
      <c r="AF2" s="126"/>
      <c r="AG2" s="126"/>
      <c r="AH2" s="126"/>
    </row>
    <row r="3" spans="2:37" ht="14" customHeight="1" x14ac:dyDescent="0.55000000000000004">
      <c r="B3" s="126"/>
      <c r="C3" s="126"/>
      <c r="D3" s="126"/>
      <c r="E3" s="126"/>
      <c r="F3" s="126"/>
      <c r="G3" s="126"/>
      <c r="H3" s="126"/>
      <c r="I3" s="126"/>
      <c r="J3" s="126"/>
      <c r="K3" s="126"/>
      <c r="L3" s="126"/>
      <c r="M3" s="126"/>
      <c r="N3" s="126"/>
      <c r="O3" s="126"/>
      <c r="P3" s="126"/>
      <c r="Q3" s="126"/>
      <c r="R3" s="126"/>
      <c r="S3" s="126"/>
      <c r="T3" s="126"/>
      <c r="U3" s="126"/>
      <c r="V3" s="126"/>
      <c r="W3" s="126"/>
      <c r="X3" s="126"/>
      <c r="Y3" s="126"/>
      <c r="Z3" s="126"/>
      <c r="AA3" s="126"/>
      <c r="AB3" s="126"/>
      <c r="AC3" s="126"/>
      <c r="AD3" s="126"/>
      <c r="AE3" s="126"/>
      <c r="AF3" s="126"/>
      <c r="AG3" s="126"/>
      <c r="AH3" s="126"/>
    </row>
    <row r="4" spans="2:37" ht="14" customHeight="1" x14ac:dyDescent="0.55000000000000004">
      <c r="B4" s="126"/>
      <c r="C4" s="126" t="s">
        <v>213</v>
      </c>
      <c r="D4" s="126" t="s">
        <v>214</v>
      </c>
      <c r="E4" s="126"/>
      <c r="F4" s="126"/>
      <c r="G4" s="126"/>
      <c r="H4" s="126"/>
      <c r="I4" s="126"/>
      <c r="J4" s="126"/>
      <c r="K4" s="126"/>
      <c r="L4" s="126"/>
      <c r="M4" s="126"/>
      <c r="N4" s="126"/>
      <c r="O4" s="126"/>
      <c r="P4" s="126"/>
      <c r="Q4" s="126"/>
      <c r="R4" s="126"/>
      <c r="S4" s="126"/>
      <c r="T4" s="126"/>
      <c r="U4" s="126"/>
      <c r="V4" s="126"/>
      <c r="W4" s="126"/>
      <c r="X4" s="126"/>
      <c r="Y4" s="126"/>
      <c r="Z4" s="126"/>
      <c r="AA4" s="126"/>
      <c r="AB4" s="126"/>
      <c r="AC4" s="126"/>
      <c r="AD4" s="126"/>
      <c r="AE4" s="126"/>
      <c r="AF4" s="126"/>
      <c r="AG4" s="126"/>
      <c r="AH4" s="126"/>
    </row>
    <row r="5" spans="2:37" ht="14" customHeight="1" x14ac:dyDescent="0.55000000000000004">
      <c r="B5" s="126"/>
      <c r="C5" s="126"/>
      <c r="D5" s="126" t="s">
        <v>219</v>
      </c>
      <c r="E5" s="126"/>
      <c r="F5" s="126"/>
      <c r="G5" s="126"/>
      <c r="H5" s="126"/>
      <c r="I5" s="126"/>
      <c r="J5" s="126"/>
      <c r="K5" s="126"/>
      <c r="L5" s="126"/>
      <c r="M5" s="126"/>
      <c r="N5" s="126"/>
      <c r="O5" s="126"/>
      <c r="P5" s="126"/>
      <c r="Q5" s="126"/>
      <c r="R5" s="126"/>
      <c r="S5" s="126"/>
      <c r="T5" s="126"/>
      <c r="U5" s="126"/>
      <c r="V5" s="126"/>
      <c r="W5" s="126"/>
      <c r="X5" s="126"/>
      <c r="Y5" s="126"/>
      <c r="Z5" s="126"/>
      <c r="AA5" s="126"/>
      <c r="AB5" s="126"/>
      <c r="AC5" s="126"/>
      <c r="AD5" s="126"/>
      <c r="AE5" s="126"/>
      <c r="AF5" s="126"/>
      <c r="AG5" s="126"/>
      <c r="AH5" s="126"/>
    </row>
    <row r="6" spans="2:37" ht="14" customHeight="1" x14ac:dyDescent="0.55000000000000004">
      <c r="B6" s="126"/>
      <c r="C6" s="126"/>
      <c r="D6" s="126" t="s">
        <v>220</v>
      </c>
      <c r="E6" s="126"/>
      <c r="F6" s="126"/>
      <c r="G6" s="126"/>
      <c r="H6" s="126"/>
      <c r="I6" s="126"/>
      <c r="J6" s="126"/>
      <c r="K6" s="126"/>
      <c r="L6" s="126"/>
      <c r="M6" s="126"/>
      <c r="N6" s="126"/>
      <c r="O6" s="126"/>
      <c r="P6" s="126"/>
      <c r="Q6" s="126"/>
      <c r="R6" s="126"/>
      <c r="S6" s="126"/>
      <c r="T6" s="126"/>
      <c r="U6" s="126"/>
      <c r="V6" s="126"/>
      <c r="W6" s="126"/>
      <c r="X6" s="126"/>
      <c r="Y6" s="126"/>
      <c r="Z6" s="126"/>
      <c r="AA6" s="126"/>
      <c r="AB6" s="126"/>
      <c r="AC6" s="126"/>
      <c r="AD6" s="126"/>
      <c r="AE6" s="126"/>
      <c r="AF6" s="126"/>
      <c r="AG6" s="126"/>
      <c r="AH6" s="126"/>
    </row>
    <row r="7" spans="2:37" ht="14" customHeight="1" x14ac:dyDescent="0.55000000000000004">
      <c r="B7" s="126"/>
      <c r="C7" s="126"/>
      <c r="D7" s="126"/>
      <c r="E7" s="162"/>
      <c r="F7" s="163"/>
      <c r="G7" s="164"/>
      <c r="H7" s="126" t="s">
        <v>221</v>
      </c>
      <c r="I7" s="126" t="s">
        <v>222</v>
      </c>
      <c r="J7" s="126"/>
      <c r="K7" s="126"/>
      <c r="L7" s="126"/>
      <c r="M7" s="126"/>
      <c r="N7" s="126"/>
      <c r="O7" s="126"/>
      <c r="P7" s="126"/>
      <c r="Q7" s="126"/>
      <c r="R7" s="126"/>
      <c r="S7" s="126"/>
      <c r="T7" s="126"/>
      <c r="U7" s="126"/>
      <c r="V7" s="126"/>
      <c r="W7" s="126"/>
      <c r="X7" s="126"/>
      <c r="Y7" s="126"/>
      <c r="Z7" s="126"/>
      <c r="AA7" s="126"/>
      <c r="AB7" s="126"/>
      <c r="AC7" s="126"/>
      <c r="AD7" s="126"/>
      <c r="AE7" s="126"/>
      <c r="AF7" s="126"/>
      <c r="AG7" s="126"/>
      <c r="AH7" s="126"/>
    </row>
    <row r="8" spans="2:37" ht="14" customHeight="1" x14ac:dyDescent="0.55000000000000004">
      <c r="B8" s="126"/>
      <c r="C8" s="126"/>
      <c r="D8" s="126"/>
      <c r="E8" s="165"/>
      <c r="F8" s="166"/>
      <c r="G8" s="167"/>
      <c r="H8" s="126" t="s">
        <v>221</v>
      </c>
      <c r="I8" s="126" t="s">
        <v>223</v>
      </c>
      <c r="J8" s="126"/>
      <c r="K8" s="126"/>
      <c r="L8" s="126"/>
      <c r="M8" s="126"/>
      <c r="N8" s="126"/>
      <c r="O8" s="126"/>
      <c r="P8" s="126"/>
      <c r="Q8" s="126"/>
      <c r="R8" s="126"/>
      <c r="S8" s="126"/>
      <c r="T8" s="126"/>
      <c r="U8" s="126"/>
      <c r="V8" s="126"/>
      <c r="W8" s="126"/>
      <c r="X8" s="126"/>
      <c r="Y8" s="126"/>
      <c r="Z8" s="126"/>
      <c r="AA8" s="126"/>
      <c r="AB8" s="126"/>
      <c r="AC8" s="126"/>
      <c r="AD8" s="126"/>
      <c r="AE8" s="126"/>
      <c r="AF8" s="126"/>
      <c r="AG8" s="126"/>
      <c r="AH8" s="126"/>
    </row>
    <row r="9" spans="2:37" ht="14" customHeight="1" x14ac:dyDescent="0.55000000000000004">
      <c r="B9" s="126"/>
      <c r="C9" s="126"/>
      <c r="D9" s="126"/>
      <c r="E9" s="134"/>
      <c r="F9" s="135"/>
      <c r="G9" s="136"/>
      <c r="H9" s="126" t="s">
        <v>221</v>
      </c>
      <c r="I9" s="126" t="s">
        <v>224</v>
      </c>
      <c r="J9" s="126"/>
      <c r="K9" s="126"/>
      <c r="L9" s="126"/>
      <c r="M9" s="126"/>
      <c r="N9" s="126"/>
      <c r="O9" s="126"/>
      <c r="P9" s="126"/>
      <c r="Q9" s="126"/>
      <c r="R9" s="126"/>
      <c r="S9" s="126"/>
      <c r="T9" s="126"/>
      <c r="U9" s="126"/>
      <c r="V9" s="126"/>
      <c r="W9" s="126"/>
      <c r="X9" s="126"/>
      <c r="Y9" s="126"/>
      <c r="Z9" s="126"/>
      <c r="AA9" s="126"/>
      <c r="AB9" s="126"/>
      <c r="AC9" s="126"/>
      <c r="AD9" s="126"/>
      <c r="AE9" s="126"/>
      <c r="AF9" s="126"/>
      <c r="AG9" s="126"/>
      <c r="AH9" s="126"/>
      <c r="AK9" s="31">
        <v>7</v>
      </c>
    </row>
    <row r="10" spans="2:37" ht="14" customHeight="1" x14ac:dyDescent="0.55000000000000004">
      <c r="B10" s="126"/>
      <c r="C10" s="126"/>
      <c r="D10" s="126"/>
      <c r="E10" s="126"/>
      <c r="F10" s="126"/>
      <c r="G10" s="126"/>
      <c r="H10" s="126"/>
      <c r="I10" s="126"/>
      <c r="J10" s="126"/>
      <c r="K10" s="126"/>
      <c r="L10" s="126"/>
      <c r="M10" s="126"/>
      <c r="N10" s="126"/>
      <c r="O10" s="126"/>
      <c r="P10" s="126"/>
      <c r="Q10" s="126"/>
      <c r="R10" s="126"/>
      <c r="S10" s="126"/>
      <c r="T10" s="126"/>
      <c r="U10" s="126"/>
      <c r="V10" s="126"/>
      <c r="W10" s="126"/>
      <c r="X10" s="126"/>
      <c r="Y10" s="126"/>
      <c r="Z10" s="126"/>
      <c r="AA10" s="126"/>
      <c r="AB10" s="126"/>
      <c r="AC10" s="126"/>
      <c r="AD10" s="126"/>
      <c r="AE10" s="126"/>
      <c r="AF10" s="126"/>
      <c r="AG10" s="126"/>
      <c r="AH10" s="126"/>
    </row>
    <row r="11" spans="2:37" ht="14" customHeight="1" x14ac:dyDescent="0.55000000000000004">
      <c r="B11" s="137"/>
      <c r="C11" s="137" t="s">
        <v>213</v>
      </c>
      <c r="D11" s="126" t="s">
        <v>216</v>
      </c>
      <c r="E11" s="126"/>
      <c r="F11" s="126"/>
      <c r="G11" s="126"/>
      <c r="H11" s="126"/>
      <c r="I11" s="126"/>
      <c r="J11" s="126"/>
      <c r="K11" s="126"/>
      <c r="L11" s="126"/>
      <c r="M11" s="126"/>
      <c r="N11" s="126"/>
      <c r="O11" s="126"/>
      <c r="P11" s="126"/>
      <c r="Q11" s="126"/>
      <c r="R11" s="126"/>
      <c r="S11" s="126"/>
      <c r="T11" s="126"/>
      <c r="U11" s="126"/>
      <c r="V11" s="126"/>
      <c r="W11" s="126"/>
      <c r="X11" s="126"/>
      <c r="Y11" s="126"/>
      <c r="Z11" s="126"/>
      <c r="AA11" s="126"/>
      <c r="AB11" s="126"/>
      <c r="AC11" s="126"/>
      <c r="AD11" s="126"/>
      <c r="AE11" s="126"/>
      <c r="AF11" s="126"/>
      <c r="AG11" s="126"/>
      <c r="AH11" s="126"/>
    </row>
    <row r="12" spans="2:37" ht="14" customHeight="1" x14ac:dyDescent="0.55000000000000004">
      <c r="B12" s="137"/>
      <c r="C12" s="137"/>
      <c r="D12" s="126" t="s">
        <v>225</v>
      </c>
      <c r="E12" s="126"/>
      <c r="F12" s="126"/>
      <c r="G12" s="126"/>
      <c r="H12" s="126"/>
      <c r="I12" s="126"/>
      <c r="J12" s="126"/>
      <c r="K12" s="126"/>
      <c r="L12" s="126"/>
      <c r="M12" s="126"/>
      <c r="N12" s="126"/>
      <c r="O12" s="126"/>
      <c r="P12" s="126"/>
      <c r="Q12" s="126"/>
      <c r="R12" s="126"/>
      <c r="S12" s="126"/>
      <c r="T12" s="126"/>
      <c r="U12" s="126"/>
      <c r="V12" s="126"/>
      <c r="W12" s="126"/>
      <c r="X12" s="126"/>
      <c r="Y12" s="126"/>
      <c r="Z12" s="126"/>
      <c r="AA12" s="126"/>
      <c r="AB12" s="126"/>
      <c r="AC12" s="126"/>
      <c r="AD12" s="126"/>
      <c r="AE12" s="126"/>
      <c r="AF12" s="126"/>
      <c r="AG12" s="126"/>
      <c r="AH12" s="126"/>
    </row>
    <row r="13" spans="2:37" ht="14" customHeight="1" x14ac:dyDescent="0.55000000000000004">
      <c r="B13" s="137"/>
      <c r="C13" s="137"/>
      <c r="D13" s="126"/>
      <c r="E13" s="126"/>
      <c r="F13" s="126"/>
      <c r="G13" s="126"/>
      <c r="H13" s="126"/>
      <c r="I13" s="126"/>
      <c r="J13" s="126"/>
      <c r="K13" s="126"/>
      <c r="L13" s="126"/>
      <c r="M13" s="126"/>
      <c r="N13" s="126"/>
      <c r="O13" s="126"/>
      <c r="P13" s="137"/>
      <c r="Q13" s="126"/>
      <c r="R13" s="126"/>
      <c r="S13" s="126"/>
      <c r="T13" s="126"/>
      <c r="U13" s="126"/>
      <c r="V13" s="126"/>
      <c r="W13" s="126"/>
      <c r="X13" s="126"/>
      <c r="Y13" s="126"/>
      <c r="Z13" s="137"/>
      <c r="AA13" s="137"/>
      <c r="AB13" s="137"/>
      <c r="AC13" s="126"/>
      <c r="AD13" s="126"/>
      <c r="AE13" s="126"/>
      <c r="AF13" s="126"/>
      <c r="AG13" s="126"/>
      <c r="AH13" s="126"/>
    </row>
    <row r="14" spans="2:37" ht="14" customHeight="1" x14ac:dyDescent="0.55000000000000004">
      <c r="B14" s="137"/>
      <c r="C14" s="137"/>
      <c r="D14" s="126"/>
      <c r="E14" s="126"/>
      <c r="F14" s="126"/>
      <c r="G14" s="126"/>
      <c r="H14" s="126"/>
      <c r="I14" s="126"/>
      <c r="J14" s="126"/>
      <c r="K14" s="126"/>
      <c r="L14" s="126"/>
      <c r="M14" s="126"/>
      <c r="N14" s="126"/>
      <c r="O14" s="126"/>
      <c r="P14" s="137"/>
      <c r="Q14" s="137"/>
      <c r="R14" s="137"/>
      <c r="S14" s="137"/>
      <c r="T14" s="137"/>
      <c r="U14" s="137"/>
      <c r="V14" s="137"/>
      <c r="W14" s="137"/>
      <c r="X14" s="137"/>
      <c r="Y14" s="137"/>
      <c r="Z14" s="137"/>
      <c r="AA14" s="137"/>
      <c r="AB14" s="137"/>
      <c r="AC14" s="126"/>
      <c r="AD14" s="126"/>
      <c r="AE14" s="126"/>
      <c r="AF14" s="126"/>
      <c r="AG14" s="126"/>
      <c r="AH14" s="126"/>
    </row>
    <row r="15" spans="2:37" ht="14" customHeight="1" x14ac:dyDescent="0.55000000000000004">
      <c r="B15" s="126"/>
      <c r="C15" s="126"/>
      <c r="D15" s="137" t="s">
        <v>158</v>
      </c>
      <c r="E15" s="137"/>
      <c r="F15" s="137"/>
      <c r="G15" s="126"/>
      <c r="H15" s="126"/>
      <c r="I15" s="137"/>
      <c r="J15" s="168"/>
      <c r="K15" s="169"/>
      <c r="L15" s="169"/>
      <c r="M15" s="169"/>
      <c r="N15" s="169"/>
      <c r="O15" s="170"/>
      <c r="P15" s="126" t="s">
        <v>166</v>
      </c>
      <c r="Q15" s="137" t="s">
        <v>157</v>
      </c>
      <c r="R15" s="137"/>
      <c r="S15" s="137"/>
      <c r="T15" s="137"/>
      <c r="U15" s="137"/>
      <c r="V15" s="171">
        <v>46153</v>
      </c>
      <c r="W15" s="171"/>
      <c r="X15" s="171"/>
      <c r="Y15" s="171"/>
      <c r="Z15" s="171"/>
      <c r="AA15" s="171"/>
      <c r="AB15" s="138"/>
      <c r="AC15" s="126"/>
      <c r="AD15" s="126"/>
      <c r="AE15" s="126"/>
      <c r="AF15" s="126"/>
      <c r="AG15" s="126"/>
      <c r="AH15" s="126"/>
    </row>
    <row r="16" spans="2:37" ht="14" customHeight="1" thickBot="1" x14ac:dyDescent="0.6">
      <c r="B16" s="126"/>
      <c r="C16" s="126"/>
      <c r="D16" s="126"/>
      <c r="E16" s="137"/>
      <c r="F16" s="126"/>
      <c r="G16" s="126"/>
      <c r="H16" s="126"/>
      <c r="I16" s="126"/>
      <c r="J16" s="126"/>
      <c r="K16" s="126"/>
      <c r="L16" s="126"/>
      <c r="M16" s="126"/>
      <c r="N16" s="126"/>
      <c r="O16" s="126"/>
      <c r="P16" s="126"/>
      <c r="Q16" s="126"/>
      <c r="R16" s="126"/>
      <c r="S16" s="126"/>
      <c r="T16" s="126"/>
      <c r="U16" s="126"/>
      <c r="V16" s="126"/>
      <c r="W16" s="126"/>
      <c r="X16" s="126"/>
      <c r="Y16" s="126"/>
      <c r="Z16" s="126"/>
      <c r="AA16" s="126"/>
      <c r="AB16" s="126"/>
      <c r="AC16" s="126"/>
      <c r="AD16" s="126"/>
      <c r="AE16" s="126"/>
      <c r="AF16" s="126"/>
      <c r="AG16" s="126"/>
      <c r="AH16" s="126"/>
    </row>
    <row r="17" spans="2:34" ht="14" customHeight="1" thickTop="1" x14ac:dyDescent="0.55000000000000004">
      <c r="B17" s="126"/>
      <c r="C17" s="126"/>
      <c r="D17" s="137" t="s">
        <v>159</v>
      </c>
      <c r="E17" s="137"/>
      <c r="F17" s="126"/>
      <c r="G17" s="126"/>
      <c r="H17" s="126"/>
      <c r="I17" s="126"/>
      <c r="J17" s="168"/>
      <c r="K17" s="169"/>
      <c r="L17" s="169"/>
      <c r="M17" s="169"/>
      <c r="N17" s="169"/>
      <c r="O17" s="170"/>
      <c r="P17" s="126"/>
      <c r="Q17" s="126"/>
      <c r="R17" s="139" t="s">
        <v>215</v>
      </c>
      <c r="S17" s="140"/>
      <c r="T17" s="140"/>
      <c r="U17" s="140"/>
      <c r="V17" s="140"/>
      <c r="W17" s="140"/>
      <c r="X17" s="140"/>
      <c r="Y17" s="140"/>
      <c r="Z17" s="140"/>
      <c r="AA17" s="140"/>
      <c r="AB17" s="140"/>
      <c r="AC17" s="140"/>
      <c r="AD17" s="140"/>
      <c r="AE17" s="140"/>
      <c r="AF17" s="140"/>
      <c r="AG17" s="141"/>
      <c r="AH17" s="126"/>
    </row>
    <row r="18" spans="2:34" ht="14" customHeight="1" x14ac:dyDescent="0.55000000000000004">
      <c r="B18" s="126"/>
      <c r="C18" s="126"/>
      <c r="D18" s="126"/>
      <c r="E18" s="126"/>
      <c r="F18" s="137"/>
      <c r="G18" s="126"/>
      <c r="H18" s="126"/>
      <c r="I18" s="137"/>
      <c r="J18" s="126"/>
      <c r="K18" s="126"/>
      <c r="L18" s="126"/>
      <c r="M18" s="126"/>
      <c r="N18" s="142"/>
      <c r="O18" s="126"/>
      <c r="P18" s="126"/>
      <c r="Q18" s="126"/>
      <c r="R18" s="143"/>
      <c r="T18" s="126"/>
      <c r="U18" s="126"/>
      <c r="V18" s="126"/>
      <c r="W18" s="126"/>
      <c r="X18" s="126"/>
      <c r="Y18" s="126"/>
      <c r="Z18" s="126"/>
      <c r="AA18" s="126"/>
      <c r="AB18" s="126"/>
      <c r="AC18" s="126"/>
      <c r="AD18" s="126"/>
      <c r="AE18" s="126"/>
      <c r="AF18" s="126"/>
      <c r="AG18" s="144"/>
      <c r="AH18" s="126"/>
    </row>
    <row r="19" spans="2:34" ht="14" customHeight="1" x14ac:dyDescent="0.55000000000000004">
      <c r="B19" s="126"/>
      <c r="C19" s="126"/>
      <c r="D19" s="126"/>
      <c r="E19" s="126"/>
      <c r="F19" s="137"/>
      <c r="G19" s="126"/>
      <c r="H19" s="126"/>
      <c r="I19" s="137"/>
      <c r="J19" s="126"/>
      <c r="K19" s="126"/>
      <c r="L19" s="126"/>
      <c r="M19" s="126"/>
      <c r="N19" s="142"/>
      <c r="O19" s="126"/>
      <c r="P19" s="126"/>
      <c r="Q19" s="126"/>
      <c r="R19" s="143"/>
      <c r="T19" s="126"/>
      <c r="U19" s="126"/>
      <c r="V19" s="126"/>
      <c r="W19" s="126"/>
      <c r="X19" s="126"/>
      <c r="Y19" s="126"/>
      <c r="Z19" s="126"/>
      <c r="AA19" s="126"/>
      <c r="AB19" s="126"/>
      <c r="AC19" s="126"/>
      <c r="AD19" s="126"/>
      <c r="AE19" s="126"/>
      <c r="AF19" s="126"/>
      <c r="AG19" s="144"/>
      <c r="AH19" s="126"/>
    </row>
    <row r="20" spans="2:34" ht="14" customHeight="1" x14ac:dyDescent="0.55000000000000004">
      <c r="B20" s="126"/>
      <c r="C20" s="126"/>
      <c r="D20" s="126"/>
      <c r="E20" s="126"/>
      <c r="F20" s="137"/>
      <c r="G20" s="126"/>
      <c r="H20" s="126"/>
      <c r="I20" s="137"/>
      <c r="J20" s="126"/>
      <c r="K20" s="126"/>
      <c r="L20" s="126"/>
      <c r="M20" s="126"/>
      <c r="N20" s="142"/>
      <c r="O20" s="142"/>
      <c r="P20" s="142"/>
      <c r="Q20" s="126"/>
      <c r="R20" s="143"/>
      <c r="S20" s="137" t="s">
        <v>161</v>
      </c>
      <c r="T20" s="126"/>
      <c r="U20" s="126"/>
      <c r="V20" s="126"/>
      <c r="W20" s="168"/>
      <c r="X20" s="169"/>
      <c r="Y20" s="169"/>
      <c r="Z20" s="169"/>
      <c r="AA20" s="169"/>
      <c r="AB20" s="170"/>
      <c r="AC20" s="142"/>
      <c r="AD20" s="142"/>
      <c r="AE20" s="142"/>
      <c r="AF20" s="126"/>
      <c r="AG20" s="144"/>
      <c r="AH20" s="126"/>
    </row>
    <row r="21" spans="2:34" ht="14" customHeight="1" x14ac:dyDescent="0.55000000000000004">
      <c r="B21" s="126"/>
      <c r="C21" s="126"/>
      <c r="D21" s="137"/>
      <c r="E21" s="137"/>
      <c r="F21" s="126"/>
      <c r="G21" s="126"/>
      <c r="H21" s="126"/>
      <c r="I21" s="126"/>
      <c r="J21" s="126"/>
      <c r="K21" s="126"/>
      <c r="L21" s="126"/>
      <c r="M21" s="126"/>
      <c r="N21" s="126"/>
      <c r="O21" s="126"/>
      <c r="P21" s="126"/>
      <c r="Q21" s="126"/>
      <c r="R21" s="143"/>
      <c r="S21" s="137" t="s">
        <v>162</v>
      </c>
      <c r="T21" s="126"/>
      <c r="U21" s="126"/>
      <c r="V21" s="126"/>
      <c r="W21" s="168"/>
      <c r="X21" s="169"/>
      <c r="Y21" s="169"/>
      <c r="Z21" s="169"/>
      <c r="AA21" s="169"/>
      <c r="AB21" s="170"/>
      <c r="AC21" s="142"/>
      <c r="AD21" s="142"/>
      <c r="AE21" s="142"/>
      <c r="AF21" s="126"/>
      <c r="AG21" s="144"/>
      <c r="AH21" s="126"/>
    </row>
    <row r="22" spans="2:34" ht="14" customHeight="1" x14ac:dyDescent="0.55000000000000004">
      <c r="B22" s="126"/>
      <c r="C22" s="126"/>
      <c r="D22" s="137"/>
      <c r="E22" s="137"/>
      <c r="F22" s="126"/>
      <c r="G22" s="126"/>
      <c r="H22" s="126"/>
      <c r="I22" s="126"/>
      <c r="J22" s="126"/>
      <c r="K22" s="126"/>
      <c r="L22" s="126"/>
      <c r="M22" s="126"/>
      <c r="N22" s="126"/>
      <c r="O22" s="126"/>
      <c r="P22" s="126"/>
      <c r="Q22" s="126"/>
      <c r="R22" s="143"/>
      <c r="S22" s="126"/>
      <c r="T22" s="126"/>
      <c r="U22" s="126"/>
      <c r="V22" s="126"/>
      <c r="W22" s="126"/>
      <c r="X22" s="126"/>
      <c r="Y22" s="126"/>
      <c r="Z22" s="126"/>
      <c r="AA22" s="126"/>
      <c r="AB22" s="126"/>
      <c r="AC22" s="126"/>
      <c r="AD22" s="126"/>
      <c r="AE22" s="126"/>
      <c r="AF22" s="126"/>
      <c r="AG22" s="144"/>
      <c r="AH22" s="126"/>
    </row>
    <row r="23" spans="2:34" ht="14" customHeight="1" x14ac:dyDescent="0.55000000000000004">
      <c r="B23" s="126"/>
      <c r="C23" s="126"/>
      <c r="D23" s="137"/>
      <c r="E23" s="126"/>
      <c r="F23" s="137" t="s">
        <v>217</v>
      </c>
      <c r="G23" s="126"/>
      <c r="H23" s="126"/>
      <c r="I23" s="126"/>
      <c r="J23" s="126"/>
      <c r="K23" s="126"/>
      <c r="L23" s="126"/>
      <c r="M23" s="126"/>
      <c r="N23" s="126"/>
      <c r="O23" s="126"/>
      <c r="P23" s="126"/>
      <c r="Q23" s="126"/>
      <c r="R23" s="143"/>
      <c r="S23" s="126"/>
      <c r="T23" s="126"/>
      <c r="U23" s="126"/>
      <c r="V23" s="126"/>
      <c r="W23" s="126"/>
      <c r="X23" s="126"/>
      <c r="Y23" s="126"/>
      <c r="Z23" s="126"/>
      <c r="AA23" s="126"/>
      <c r="AB23" s="126"/>
      <c r="AC23" s="126"/>
      <c r="AD23" s="126"/>
      <c r="AE23" s="126"/>
      <c r="AF23" s="126"/>
      <c r="AG23" s="144"/>
      <c r="AH23" s="126"/>
    </row>
    <row r="24" spans="2:34" ht="14" customHeight="1" x14ac:dyDescent="0.55000000000000004">
      <c r="B24" s="126"/>
      <c r="C24" s="126"/>
      <c r="D24" s="137"/>
      <c r="E24" s="126"/>
      <c r="F24" s="137" t="s">
        <v>218</v>
      </c>
      <c r="G24" s="126"/>
      <c r="H24" s="126"/>
      <c r="I24" s="126"/>
      <c r="J24" s="126"/>
      <c r="K24" s="126"/>
      <c r="L24" s="126"/>
      <c r="M24" s="126"/>
      <c r="N24" s="126"/>
      <c r="O24" s="126"/>
      <c r="P24" s="126"/>
      <c r="Q24" s="126"/>
      <c r="R24" s="143"/>
      <c r="S24" s="126"/>
      <c r="T24" s="126"/>
      <c r="U24" s="126"/>
      <c r="V24" s="142"/>
      <c r="W24" s="142"/>
      <c r="X24" s="142"/>
      <c r="Y24" s="142"/>
      <c r="Z24" s="142"/>
      <c r="AA24" s="126"/>
      <c r="AB24" s="126"/>
      <c r="AC24" s="126"/>
      <c r="AD24" s="126"/>
      <c r="AE24" s="126"/>
      <c r="AF24" s="126"/>
      <c r="AG24" s="144"/>
      <c r="AH24" s="126"/>
    </row>
    <row r="25" spans="2:34" ht="14" customHeight="1" x14ac:dyDescent="0.55000000000000004">
      <c r="B25" s="126"/>
      <c r="C25" s="126"/>
      <c r="D25" s="137"/>
      <c r="E25" s="137"/>
      <c r="F25" s="126"/>
      <c r="G25" s="126"/>
      <c r="H25" s="126"/>
      <c r="I25" s="126"/>
      <c r="J25" s="126"/>
      <c r="K25" s="126"/>
      <c r="L25" s="126"/>
      <c r="M25" s="126"/>
      <c r="N25" s="126"/>
      <c r="O25" s="126"/>
      <c r="P25" s="126"/>
      <c r="Q25" s="126"/>
      <c r="R25" s="143"/>
      <c r="S25" s="126"/>
      <c r="T25" s="126"/>
      <c r="U25" s="126"/>
      <c r="V25" s="126"/>
      <c r="W25" s="126"/>
      <c r="X25" s="126"/>
      <c r="Y25" s="126"/>
      <c r="Z25" s="126"/>
      <c r="AA25" s="126"/>
      <c r="AB25" s="126"/>
      <c r="AC25" s="126"/>
      <c r="AD25" s="126"/>
      <c r="AE25" s="126"/>
      <c r="AF25" s="126"/>
      <c r="AG25" s="144"/>
      <c r="AH25" s="126"/>
    </row>
    <row r="26" spans="2:34" ht="14" customHeight="1" thickBot="1" x14ac:dyDescent="0.6">
      <c r="B26" s="126"/>
      <c r="C26" s="126"/>
      <c r="D26" s="137"/>
      <c r="E26" s="137"/>
      <c r="F26" s="126"/>
      <c r="G26" s="126"/>
      <c r="H26" s="126"/>
      <c r="I26" s="126"/>
      <c r="J26" s="126"/>
      <c r="K26" s="126"/>
      <c r="L26" s="126"/>
      <c r="M26" s="126"/>
      <c r="N26" s="126"/>
      <c r="O26" s="126"/>
      <c r="P26" s="126"/>
      <c r="Q26" s="126"/>
      <c r="R26" s="145"/>
      <c r="S26" s="146"/>
      <c r="T26" s="146"/>
      <c r="U26" s="146"/>
      <c r="V26" s="146"/>
      <c r="W26" s="146"/>
      <c r="X26" s="146"/>
      <c r="Y26" s="146"/>
      <c r="Z26" s="146"/>
      <c r="AA26" s="146"/>
      <c r="AB26" s="146"/>
      <c r="AC26" s="146"/>
      <c r="AD26" s="146"/>
      <c r="AE26" s="146"/>
      <c r="AF26" s="146"/>
      <c r="AG26" s="147"/>
      <c r="AH26" s="126"/>
    </row>
    <row r="27" spans="2:34" ht="14" customHeight="1" thickTop="1" x14ac:dyDescent="0.55000000000000004">
      <c r="B27" s="126"/>
      <c r="C27" s="126"/>
      <c r="D27" s="137"/>
      <c r="E27" s="137"/>
      <c r="F27" s="126"/>
      <c r="G27" s="126"/>
      <c r="H27" s="126"/>
      <c r="I27" s="126"/>
      <c r="J27" s="137"/>
      <c r="K27" s="137"/>
      <c r="L27" s="137"/>
      <c r="M27" s="137"/>
      <c r="N27" s="126"/>
      <c r="O27" s="142"/>
      <c r="P27" s="126"/>
      <c r="Q27" s="126"/>
      <c r="R27" s="126"/>
      <c r="S27" s="126"/>
      <c r="T27" s="126"/>
      <c r="U27" s="126"/>
      <c r="V27" s="126"/>
      <c r="W27" s="126"/>
      <c r="X27" s="126"/>
      <c r="Y27" s="126"/>
      <c r="Z27" s="126"/>
      <c r="AA27" s="126"/>
      <c r="AB27" s="126"/>
      <c r="AC27" s="126"/>
      <c r="AD27" s="126"/>
      <c r="AE27" s="126"/>
      <c r="AF27" s="126"/>
      <c r="AG27" s="126"/>
      <c r="AH27" s="126"/>
    </row>
    <row r="28" spans="2:34" ht="14" customHeight="1" x14ac:dyDescent="0.55000000000000004">
      <c r="B28" s="126"/>
      <c r="C28" s="126"/>
      <c r="D28" s="137" t="s">
        <v>163</v>
      </c>
      <c r="E28" s="137"/>
      <c r="F28" s="137"/>
      <c r="G28" s="126"/>
      <c r="H28" s="126"/>
      <c r="I28" s="137"/>
      <c r="J28" s="168"/>
      <c r="K28" s="169"/>
      <c r="L28" s="169"/>
      <c r="M28" s="169"/>
      <c r="N28" s="169"/>
      <c r="O28" s="170"/>
      <c r="P28" s="126"/>
      <c r="Q28" s="126" t="s">
        <v>160</v>
      </c>
      <c r="R28" s="126"/>
      <c r="S28" s="126"/>
      <c r="T28" s="126"/>
      <c r="U28" s="126"/>
      <c r="V28" s="171">
        <v>46387</v>
      </c>
      <c r="W28" s="171"/>
      <c r="X28" s="171"/>
      <c r="Y28" s="171"/>
      <c r="Z28" s="171"/>
      <c r="AA28" s="171"/>
      <c r="AB28" s="126" t="s">
        <v>165</v>
      </c>
      <c r="AC28" s="126"/>
      <c r="AD28" s="126"/>
      <c r="AE28" s="126"/>
      <c r="AF28" s="126"/>
      <c r="AG28" s="126"/>
      <c r="AH28" s="126"/>
    </row>
    <row r="29" spans="2:34" ht="14" customHeight="1" x14ac:dyDescent="0.55000000000000004">
      <c r="B29" s="126"/>
      <c r="C29" s="126"/>
      <c r="D29" s="137"/>
      <c r="E29" s="137"/>
      <c r="F29" s="126"/>
      <c r="G29" s="126"/>
      <c r="H29" s="126"/>
      <c r="I29" s="126"/>
      <c r="J29" s="142"/>
      <c r="K29" s="142"/>
      <c r="L29" s="142"/>
      <c r="M29" s="142"/>
      <c r="N29" s="142"/>
      <c r="O29" s="142"/>
      <c r="P29" s="126"/>
      <c r="Q29" s="126"/>
      <c r="R29" s="126"/>
      <c r="S29" s="126"/>
      <c r="T29" s="126"/>
      <c r="U29" s="126"/>
      <c r="V29" s="126"/>
      <c r="W29" s="126"/>
      <c r="X29" s="126"/>
      <c r="Y29" s="126"/>
      <c r="Z29" s="126"/>
      <c r="AA29" s="126"/>
      <c r="AB29" s="126"/>
      <c r="AC29" s="126"/>
      <c r="AD29" s="126"/>
      <c r="AE29" s="126"/>
      <c r="AF29" s="126"/>
      <c r="AG29" s="126"/>
      <c r="AH29" s="126"/>
    </row>
    <row r="30" spans="2:34" ht="14" customHeight="1" x14ac:dyDescent="0.55000000000000004">
      <c r="B30" s="126"/>
      <c r="C30" s="126"/>
      <c r="D30" s="137" t="s">
        <v>164</v>
      </c>
      <c r="E30" s="137"/>
      <c r="F30" s="137"/>
      <c r="G30" s="126"/>
      <c r="H30" s="126"/>
      <c r="I30" s="137"/>
      <c r="J30" s="168"/>
      <c r="K30" s="169"/>
      <c r="L30" s="169"/>
      <c r="M30" s="169"/>
      <c r="N30" s="169"/>
      <c r="O30" s="170"/>
      <c r="P30" s="126"/>
      <c r="Q30" s="126"/>
      <c r="R30" s="126"/>
      <c r="S30" s="126"/>
      <c r="T30" s="126"/>
      <c r="U30" s="126"/>
      <c r="V30" s="126"/>
      <c r="W30" s="126"/>
      <c r="X30" s="126"/>
      <c r="Y30" s="126"/>
      <c r="Z30" s="126"/>
      <c r="AA30" s="126"/>
      <c r="AB30" s="126"/>
      <c r="AC30" s="126"/>
      <c r="AD30" s="126"/>
      <c r="AE30" s="126"/>
      <c r="AF30" s="126"/>
      <c r="AG30" s="126"/>
      <c r="AH30" s="126"/>
    </row>
    <row r="31" spans="2:34" ht="14" customHeight="1" x14ac:dyDescent="0.55000000000000004">
      <c r="B31" s="126"/>
      <c r="C31" s="126"/>
      <c r="D31" s="126"/>
      <c r="E31" s="126"/>
      <c r="F31" s="126"/>
      <c r="G31" s="126"/>
      <c r="H31" s="126"/>
      <c r="I31" s="126"/>
      <c r="J31" s="126"/>
      <c r="K31" s="126"/>
      <c r="L31" s="126"/>
      <c r="M31" s="126"/>
      <c r="N31" s="126"/>
      <c r="O31" s="126"/>
      <c r="P31" s="126"/>
      <c r="Q31" s="126"/>
      <c r="R31" s="126"/>
      <c r="S31" s="126"/>
      <c r="T31" s="126"/>
      <c r="U31" s="126"/>
      <c r="V31" s="126"/>
      <c r="W31" s="126"/>
      <c r="X31" s="126"/>
      <c r="Y31" s="126"/>
      <c r="Z31" s="126"/>
      <c r="AA31" s="126"/>
      <c r="AB31" s="126"/>
      <c r="AC31" s="126"/>
      <c r="AD31" s="126"/>
      <c r="AE31" s="126"/>
      <c r="AF31" s="126"/>
      <c r="AG31" s="126"/>
      <c r="AH31" s="126"/>
    </row>
    <row r="32" spans="2:34" ht="14" customHeight="1" x14ac:dyDescent="0.55000000000000004">
      <c r="B32" s="126"/>
      <c r="C32" s="137" t="s">
        <v>213</v>
      </c>
      <c r="D32" s="126" t="s">
        <v>250</v>
      </c>
      <c r="E32" s="126"/>
      <c r="F32" s="126"/>
      <c r="G32" s="126"/>
      <c r="H32" s="126"/>
      <c r="I32" s="126"/>
      <c r="J32" s="126"/>
      <c r="K32" s="126"/>
      <c r="L32" s="126"/>
      <c r="M32" s="126"/>
      <c r="N32" s="126"/>
      <c r="O32" s="126"/>
      <c r="P32" s="126"/>
      <c r="Q32" s="126"/>
      <c r="R32" s="126"/>
      <c r="S32" s="126"/>
      <c r="T32" s="126"/>
      <c r="U32" s="126"/>
      <c r="V32" s="126"/>
      <c r="W32" s="126"/>
      <c r="X32" s="126"/>
      <c r="Y32" s="126"/>
      <c r="Z32" s="126"/>
      <c r="AA32" s="126"/>
      <c r="AB32" s="126"/>
      <c r="AC32" s="126"/>
      <c r="AD32" s="126"/>
      <c r="AE32" s="126"/>
      <c r="AF32" s="126"/>
      <c r="AG32" s="126"/>
      <c r="AH32" s="126"/>
    </row>
    <row r="33" spans="2:34" ht="14" customHeight="1" x14ac:dyDescent="0.55000000000000004">
      <c r="B33" s="126"/>
      <c r="C33" s="126"/>
      <c r="D33" s="137" t="s">
        <v>242</v>
      </c>
      <c r="E33" s="126"/>
      <c r="F33" s="126"/>
      <c r="G33" s="126"/>
      <c r="H33" s="126"/>
      <c r="I33" s="126"/>
      <c r="J33" s="126"/>
      <c r="K33" s="126"/>
      <c r="L33" s="126"/>
      <c r="M33" s="126"/>
      <c r="N33" s="126"/>
      <c r="O33" s="126"/>
      <c r="P33" s="126"/>
      <c r="Q33" s="126"/>
      <c r="R33" s="126"/>
      <c r="S33" s="126"/>
      <c r="T33" s="126"/>
      <c r="U33" s="126"/>
      <c r="V33" s="126"/>
      <c r="W33" s="126"/>
      <c r="X33" s="126"/>
      <c r="Y33" s="126"/>
      <c r="Z33" s="126"/>
      <c r="AA33" s="126"/>
      <c r="AB33" s="126"/>
      <c r="AC33" s="126"/>
      <c r="AD33" s="126"/>
      <c r="AE33" s="126"/>
      <c r="AF33" s="126"/>
      <c r="AG33" s="126"/>
      <c r="AH33" s="126"/>
    </row>
    <row r="34" spans="2:34" ht="14" customHeight="1" x14ac:dyDescent="0.55000000000000004">
      <c r="B34" s="126"/>
      <c r="C34" s="126"/>
      <c r="D34" s="126"/>
      <c r="E34" s="126" t="s">
        <v>228</v>
      </c>
      <c r="F34" s="126" t="s">
        <v>229</v>
      </c>
      <c r="G34" s="126"/>
      <c r="H34" s="126"/>
      <c r="I34" s="126"/>
      <c r="J34" s="126"/>
      <c r="K34" s="126"/>
      <c r="L34" s="126"/>
      <c r="M34" s="126"/>
      <c r="N34" s="126"/>
      <c r="O34" s="126"/>
      <c r="P34" s="126"/>
      <c r="Q34" s="126"/>
      <c r="R34" s="126"/>
      <c r="S34" s="126"/>
      <c r="T34" s="126"/>
      <c r="U34" s="126"/>
      <c r="V34" s="126"/>
      <c r="W34" s="126"/>
      <c r="X34" s="126"/>
      <c r="Y34" s="126"/>
      <c r="Z34" s="126"/>
      <c r="AA34" s="126"/>
      <c r="AB34" s="126"/>
      <c r="AC34" s="126"/>
      <c r="AD34" s="126"/>
      <c r="AE34" s="126"/>
      <c r="AF34" s="126"/>
      <c r="AG34" s="126"/>
      <c r="AH34" s="126"/>
    </row>
    <row r="35" spans="2:34" ht="14" customHeight="1" x14ac:dyDescent="0.55000000000000004">
      <c r="B35" s="126"/>
      <c r="C35" s="126"/>
      <c r="D35" s="126"/>
      <c r="E35" s="126" t="s">
        <v>228</v>
      </c>
      <c r="F35" s="126" t="s">
        <v>230</v>
      </c>
      <c r="G35" s="126"/>
      <c r="H35" s="126"/>
      <c r="I35" s="126"/>
      <c r="J35" s="126"/>
      <c r="K35" s="126"/>
      <c r="L35" s="126"/>
      <c r="M35" s="126"/>
      <c r="N35" s="126"/>
      <c r="O35" s="126"/>
      <c r="P35" s="126"/>
      <c r="Q35" s="126"/>
      <c r="R35" s="126"/>
      <c r="S35" s="126"/>
      <c r="T35" s="126"/>
      <c r="U35" s="126"/>
      <c r="V35" s="126"/>
      <c r="W35" s="126"/>
      <c r="X35" s="126"/>
      <c r="Y35" s="126"/>
      <c r="Z35" s="126"/>
      <c r="AA35" s="126"/>
      <c r="AB35" s="126"/>
      <c r="AC35" s="126"/>
      <c r="AD35" s="126"/>
      <c r="AE35" s="126"/>
      <c r="AF35" s="126"/>
      <c r="AG35" s="126"/>
      <c r="AH35" s="126"/>
    </row>
    <row r="36" spans="2:34" ht="14" customHeight="1" x14ac:dyDescent="0.55000000000000004">
      <c r="B36" s="126"/>
      <c r="C36" s="126"/>
      <c r="D36" s="126"/>
      <c r="E36" s="126" t="s">
        <v>228</v>
      </c>
      <c r="F36" s="126" t="s">
        <v>231</v>
      </c>
      <c r="G36" s="126"/>
      <c r="H36" s="126"/>
      <c r="I36" s="126"/>
      <c r="J36" s="126"/>
      <c r="K36" s="126"/>
      <c r="L36" s="126"/>
      <c r="M36" s="126"/>
      <c r="N36" s="126"/>
      <c r="O36" s="126"/>
      <c r="P36" s="126"/>
      <c r="Q36" s="126"/>
      <c r="R36" s="126"/>
      <c r="S36" s="126"/>
      <c r="T36" s="126"/>
      <c r="U36" s="126"/>
      <c r="V36" s="126"/>
      <c r="W36" s="126"/>
      <c r="X36" s="126"/>
      <c r="Y36" s="126"/>
      <c r="Z36" s="126"/>
      <c r="AA36" s="126"/>
      <c r="AB36" s="126"/>
      <c r="AC36" s="126"/>
      <c r="AD36" s="126"/>
      <c r="AE36" s="126"/>
      <c r="AF36" s="126"/>
      <c r="AG36" s="126"/>
      <c r="AH36" s="126"/>
    </row>
    <row r="37" spans="2:34" ht="14" customHeight="1" x14ac:dyDescent="0.55000000000000004">
      <c r="B37" s="126"/>
      <c r="C37" s="126"/>
      <c r="D37" s="126"/>
      <c r="E37" s="126" t="s">
        <v>228</v>
      </c>
      <c r="F37" s="126" t="s">
        <v>232</v>
      </c>
      <c r="G37" s="126"/>
      <c r="H37" s="126"/>
      <c r="I37" s="126"/>
      <c r="J37" s="126"/>
      <c r="K37" s="126"/>
      <c r="L37" s="126"/>
      <c r="M37" s="126"/>
      <c r="N37" s="126"/>
      <c r="O37" s="126"/>
      <c r="P37" s="126"/>
      <c r="Q37" s="126"/>
      <c r="R37" s="126"/>
      <c r="S37" s="126"/>
      <c r="T37" s="126"/>
      <c r="U37" s="126"/>
      <c r="V37" s="126"/>
      <c r="W37" s="126"/>
      <c r="X37" s="126"/>
      <c r="Y37" s="126"/>
      <c r="Z37" s="126"/>
      <c r="AA37" s="126"/>
      <c r="AB37" s="126"/>
      <c r="AC37" s="126"/>
      <c r="AD37" s="126"/>
      <c r="AE37" s="126"/>
      <c r="AF37" s="126"/>
      <c r="AG37" s="126"/>
      <c r="AH37" s="126"/>
    </row>
    <row r="38" spans="2:34" ht="14" customHeight="1" x14ac:dyDescent="0.55000000000000004">
      <c r="B38" s="126"/>
      <c r="C38" s="126"/>
      <c r="D38" s="126"/>
      <c r="E38" s="126" t="s">
        <v>228</v>
      </c>
      <c r="F38" s="126" t="s">
        <v>233</v>
      </c>
      <c r="G38" s="126"/>
      <c r="H38" s="126"/>
      <c r="I38" s="126"/>
      <c r="J38" s="126"/>
      <c r="K38" s="126"/>
      <c r="L38" s="126"/>
      <c r="M38" s="126"/>
      <c r="N38" s="126"/>
      <c r="O38" s="126"/>
      <c r="P38" s="126"/>
      <c r="Q38" s="126"/>
      <c r="R38" s="126"/>
      <c r="S38" s="126"/>
      <c r="T38" s="126"/>
      <c r="U38" s="126"/>
      <c r="V38" s="126"/>
      <c r="W38" s="126"/>
      <c r="X38" s="126"/>
      <c r="Y38" s="126"/>
      <c r="Z38" s="126"/>
      <c r="AA38" s="126"/>
      <c r="AB38" s="126"/>
      <c r="AC38" s="126"/>
      <c r="AD38" s="126"/>
      <c r="AE38" s="126"/>
      <c r="AF38" s="126"/>
      <c r="AG38" s="126"/>
      <c r="AH38" s="126"/>
    </row>
    <row r="39" spans="2:34" ht="14" customHeight="1" x14ac:dyDescent="0.55000000000000004">
      <c r="B39" s="126"/>
      <c r="C39" s="126"/>
      <c r="D39" s="126"/>
      <c r="E39" s="126" t="s">
        <v>228</v>
      </c>
      <c r="F39" s="126" t="s">
        <v>234</v>
      </c>
      <c r="G39" s="126"/>
      <c r="H39" s="126"/>
      <c r="I39" s="126"/>
      <c r="J39" s="126"/>
      <c r="K39" s="126"/>
      <c r="L39" s="126"/>
      <c r="M39" s="126"/>
      <c r="N39" s="126"/>
      <c r="O39" s="126"/>
      <c r="P39" s="126"/>
      <c r="Q39" s="126"/>
      <c r="R39" s="126"/>
      <c r="S39" s="126"/>
      <c r="T39" s="126"/>
      <c r="U39" s="126"/>
      <c r="V39" s="126"/>
      <c r="W39" s="126"/>
      <c r="X39" s="126"/>
      <c r="Y39" s="126"/>
      <c r="Z39" s="126"/>
      <c r="AA39" s="126"/>
      <c r="AB39" s="126"/>
      <c r="AC39" s="126"/>
      <c r="AD39" s="126"/>
      <c r="AE39" s="126"/>
      <c r="AF39" s="126"/>
      <c r="AG39" s="126"/>
      <c r="AH39" s="126"/>
    </row>
    <row r="40" spans="2:34" ht="14" customHeight="1" x14ac:dyDescent="0.55000000000000004">
      <c r="B40" s="126"/>
      <c r="C40" s="126"/>
      <c r="D40" s="126"/>
      <c r="E40" s="126" t="s">
        <v>228</v>
      </c>
      <c r="F40" s="126" t="s">
        <v>235</v>
      </c>
      <c r="G40" s="126"/>
      <c r="H40" s="126"/>
      <c r="I40" s="126"/>
      <c r="J40" s="126"/>
      <c r="K40" s="126"/>
      <c r="L40" s="126"/>
      <c r="M40" s="126"/>
      <c r="N40" s="126"/>
      <c r="O40" s="126"/>
      <c r="P40" s="126"/>
      <c r="Q40" s="126"/>
      <c r="R40" s="126"/>
      <c r="S40" s="126"/>
      <c r="T40" s="126"/>
      <c r="U40" s="126"/>
      <c r="V40" s="126"/>
      <c r="W40" s="126"/>
      <c r="X40" s="126"/>
      <c r="Y40" s="126"/>
      <c r="Z40" s="126"/>
      <c r="AA40" s="126"/>
      <c r="AB40" s="126"/>
      <c r="AC40" s="126"/>
      <c r="AD40" s="126"/>
      <c r="AE40" s="126"/>
      <c r="AF40" s="126"/>
      <c r="AG40" s="126"/>
      <c r="AH40" s="126"/>
    </row>
    <row r="41" spans="2:34" ht="14" customHeight="1" x14ac:dyDescent="0.55000000000000004">
      <c r="B41" s="126"/>
      <c r="C41" s="126"/>
      <c r="D41" s="126"/>
      <c r="E41" s="126" t="s">
        <v>228</v>
      </c>
      <c r="F41" s="126" t="s">
        <v>236</v>
      </c>
      <c r="G41" s="126"/>
      <c r="H41" s="126"/>
      <c r="I41" s="126"/>
      <c r="J41" s="126"/>
      <c r="K41" s="126"/>
      <c r="L41" s="126"/>
      <c r="M41" s="126"/>
      <c r="N41" s="126"/>
      <c r="O41" s="126"/>
      <c r="P41" s="126"/>
      <c r="Q41" s="126"/>
      <c r="R41" s="126"/>
      <c r="S41" s="126"/>
      <c r="T41" s="126"/>
      <c r="U41" s="126"/>
      <c r="V41" s="126"/>
      <c r="W41" s="126"/>
      <c r="X41" s="126"/>
      <c r="Y41" s="126"/>
      <c r="Z41" s="126"/>
      <c r="AA41" s="126"/>
      <c r="AB41" s="126"/>
      <c r="AC41" s="126"/>
      <c r="AD41" s="126"/>
      <c r="AE41" s="126"/>
      <c r="AF41" s="126"/>
      <c r="AG41" s="126"/>
      <c r="AH41" s="126"/>
    </row>
    <row r="42" spans="2:34" ht="14" customHeight="1" x14ac:dyDescent="0.55000000000000004">
      <c r="B42" s="126"/>
      <c r="C42" s="126"/>
      <c r="D42" s="126"/>
      <c r="E42" s="126" t="s">
        <v>228</v>
      </c>
      <c r="F42" s="126" t="s">
        <v>302</v>
      </c>
      <c r="G42" s="126"/>
      <c r="H42" s="126"/>
      <c r="I42" s="126"/>
      <c r="J42" s="126"/>
      <c r="K42" s="126"/>
      <c r="L42" s="126"/>
      <c r="M42" s="126"/>
      <c r="N42" s="126"/>
      <c r="O42" s="126"/>
      <c r="P42" s="126"/>
      <c r="Q42" s="126"/>
      <c r="R42" s="126"/>
      <c r="S42" s="126"/>
      <c r="T42" s="126"/>
      <c r="U42" s="126"/>
      <c r="V42" s="126"/>
      <c r="W42" s="126"/>
      <c r="X42" s="126"/>
      <c r="Y42" s="126"/>
      <c r="Z42" s="126"/>
      <c r="AA42" s="126"/>
      <c r="AB42" s="126"/>
      <c r="AC42" s="126"/>
      <c r="AD42" s="126"/>
      <c r="AE42" s="126"/>
      <c r="AF42" s="126"/>
      <c r="AG42" s="126"/>
      <c r="AH42" s="126"/>
    </row>
    <row r="43" spans="2:34" ht="14" customHeight="1" x14ac:dyDescent="0.55000000000000004">
      <c r="B43" s="126"/>
      <c r="C43" s="126"/>
      <c r="D43" s="126"/>
      <c r="E43" s="126" t="s">
        <v>228</v>
      </c>
      <c r="F43" s="126" t="s">
        <v>303</v>
      </c>
      <c r="G43" s="126"/>
      <c r="H43" s="126"/>
      <c r="I43" s="126"/>
      <c r="J43" s="126"/>
      <c r="K43" s="126"/>
      <c r="L43" s="126"/>
      <c r="M43" s="126"/>
      <c r="N43" s="126"/>
      <c r="O43" s="126"/>
      <c r="P43" s="126"/>
      <c r="Q43" s="126"/>
      <c r="R43" s="126"/>
      <c r="S43" s="126"/>
      <c r="T43" s="126"/>
      <c r="U43" s="126"/>
      <c r="V43" s="126"/>
      <c r="W43" s="126"/>
      <c r="X43" s="126"/>
      <c r="Y43" s="126"/>
      <c r="Z43" s="126"/>
      <c r="AA43" s="126"/>
      <c r="AB43" s="126"/>
      <c r="AC43" s="126"/>
      <c r="AD43" s="126"/>
      <c r="AE43" s="126"/>
      <c r="AF43" s="126"/>
      <c r="AG43" s="126"/>
      <c r="AH43" s="126"/>
    </row>
    <row r="44" spans="2:34" ht="14" customHeight="1" x14ac:dyDescent="0.55000000000000004">
      <c r="B44" s="126"/>
      <c r="C44" s="126"/>
      <c r="D44" s="126" t="s">
        <v>248</v>
      </c>
      <c r="E44" s="126"/>
      <c r="F44" s="126"/>
      <c r="G44" s="126"/>
      <c r="H44" s="126"/>
      <c r="I44" s="126"/>
      <c r="J44" s="126"/>
      <c r="K44" s="126"/>
      <c r="L44" s="126"/>
      <c r="M44" s="126"/>
      <c r="N44" s="126"/>
      <c r="O44" s="126"/>
      <c r="P44" s="126"/>
      <c r="Q44" s="126"/>
      <c r="R44" s="126"/>
      <c r="S44" s="126"/>
      <c r="T44" s="126"/>
      <c r="U44" s="126"/>
      <c r="V44" s="126"/>
      <c r="W44" s="126"/>
      <c r="X44" s="126"/>
      <c r="Y44" s="126"/>
      <c r="Z44" s="126"/>
      <c r="AA44" s="126"/>
      <c r="AB44" s="126"/>
      <c r="AC44" s="126"/>
      <c r="AD44" s="126"/>
      <c r="AE44" s="126"/>
      <c r="AF44" s="126"/>
      <c r="AG44" s="126"/>
      <c r="AH44" s="126"/>
    </row>
    <row r="45" spans="2:34" ht="14" customHeight="1" x14ac:dyDescent="0.55000000000000004">
      <c r="B45" s="126"/>
      <c r="C45" s="126"/>
      <c r="D45" s="126"/>
      <c r="E45" s="126" t="s">
        <v>228</v>
      </c>
      <c r="F45" s="126" t="s">
        <v>237</v>
      </c>
      <c r="G45" s="126"/>
      <c r="H45" s="126"/>
      <c r="I45" s="126"/>
      <c r="J45" s="126"/>
      <c r="K45" s="126"/>
      <c r="L45" s="126"/>
      <c r="M45" s="126"/>
      <c r="N45" s="126"/>
      <c r="O45" s="126"/>
      <c r="P45" s="126"/>
      <c r="Q45" s="126"/>
      <c r="R45" s="126"/>
      <c r="S45" s="126"/>
      <c r="T45" s="126"/>
      <c r="U45" s="126"/>
      <c r="V45" s="126"/>
      <c r="W45" s="126"/>
      <c r="X45" s="126"/>
      <c r="Y45" s="126"/>
      <c r="Z45" s="126"/>
      <c r="AA45" s="126"/>
      <c r="AB45" s="126"/>
      <c r="AC45" s="126"/>
      <c r="AD45" s="126"/>
      <c r="AE45" s="126"/>
      <c r="AF45" s="126"/>
      <c r="AG45" s="126"/>
      <c r="AH45" s="126"/>
    </row>
    <row r="46" spans="2:34" ht="14" customHeight="1" x14ac:dyDescent="0.55000000000000004">
      <c r="B46" s="126"/>
      <c r="C46" s="126"/>
      <c r="D46" s="126"/>
      <c r="E46" s="126" t="s">
        <v>228</v>
      </c>
      <c r="F46" s="126" t="s">
        <v>238</v>
      </c>
      <c r="G46" s="126"/>
      <c r="H46" s="126"/>
      <c r="I46" s="126"/>
      <c r="J46" s="126"/>
      <c r="K46" s="126"/>
      <c r="L46" s="126"/>
      <c r="M46" s="126"/>
      <c r="N46" s="126"/>
      <c r="O46" s="126"/>
      <c r="P46" s="126"/>
      <c r="Q46" s="126"/>
      <c r="R46" s="126"/>
      <c r="S46" s="126"/>
      <c r="T46" s="126"/>
      <c r="U46" s="126"/>
      <c r="V46" s="126"/>
      <c r="W46" s="126"/>
      <c r="X46" s="126"/>
      <c r="Y46" s="126"/>
      <c r="Z46" s="126"/>
      <c r="AA46" s="126"/>
      <c r="AB46" s="126"/>
      <c r="AC46" s="126"/>
      <c r="AD46" s="126"/>
      <c r="AE46" s="126"/>
      <c r="AF46" s="126"/>
      <c r="AG46" s="126"/>
      <c r="AH46" s="126"/>
    </row>
    <row r="47" spans="2:34" ht="14" customHeight="1" x14ac:dyDescent="0.55000000000000004">
      <c r="B47" s="126"/>
      <c r="C47" s="126"/>
      <c r="D47" s="126"/>
      <c r="E47" s="126" t="s">
        <v>228</v>
      </c>
      <c r="F47" s="126" t="s">
        <v>239</v>
      </c>
      <c r="G47" s="126"/>
      <c r="H47" s="126"/>
      <c r="I47" s="126"/>
      <c r="J47" s="126"/>
      <c r="K47" s="126"/>
      <c r="L47" s="126"/>
      <c r="M47" s="126"/>
      <c r="N47" s="126"/>
      <c r="O47" s="126"/>
      <c r="P47" s="126"/>
      <c r="Q47" s="126"/>
      <c r="R47" s="126"/>
      <c r="S47" s="148" t="s">
        <v>226</v>
      </c>
      <c r="U47" s="126"/>
      <c r="V47" s="126"/>
      <c r="W47" s="126"/>
      <c r="X47" s="126"/>
      <c r="Y47" s="126"/>
      <c r="Z47" s="126"/>
      <c r="AA47" s="126"/>
      <c r="AB47" s="126"/>
      <c r="AC47" s="126"/>
      <c r="AD47" s="126"/>
      <c r="AE47" s="126"/>
      <c r="AF47" s="126"/>
      <c r="AG47" s="126"/>
      <c r="AH47" s="126"/>
    </row>
    <row r="48" spans="2:34" ht="14" customHeight="1" x14ac:dyDescent="0.55000000000000004">
      <c r="B48" s="126"/>
      <c r="C48" s="126"/>
      <c r="D48" s="126" t="s">
        <v>249</v>
      </c>
      <c r="E48" s="126"/>
      <c r="F48" s="126"/>
      <c r="G48" s="126"/>
      <c r="H48" s="126"/>
      <c r="I48" s="126"/>
      <c r="J48" s="126"/>
      <c r="K48" s="126"/>
      <c r="L48" s="126"/>
      <c r="M48" s="126"/>
      <c r="N48" s="126"/>
      <c r="O48" s="126"/>
      <c r="P48" s="126"/>
      <c r="Q48" s="126"/>
      <c r="R48" s="126"/>
      <c r="S48" s="126"/>
      <c r="T48" s="126"/>
      <c r="U48" s="126"/>
      <c r="V48" s="126"/>
      <c r="W48" s="126"/>
      <c r="X48" s="126"/>
      <c r="Y48" s="126"/>
      <c r="Z48" s="126"/>
      <c r="AA48" s="126"/>
      <c r="AB48" s="126"/>
      <c r="AC48" s="126"/>
      <c r="AD48" s="126"/>
      <c r="AE48" s="126"/>
      <c r="AF48" s="126"/>
      <c r="AG48" s="126"/>
      <c r="AH48" s="126"/>
    </row>
    <row r="49" spans="1:34" ht="14" customHeight="1" x14ac:dyDescent="0.55000000000000004">
      <c r="B49" s="126"/>
      <c r="C49" s="126"/>
      <c r="D49" s="126"/>
      <c r="E49" s="126" t="s">
        <v>228</v>
      </c>
      <c r="F49" s="126" t="s">
        <v>240</v>
      </c>
      <c r="G49" s="126"/>
      <c r="H49" s="126"/>
      <c r="I49" s="126"/>
      <c r="J49" s="126"/>
      <c r="K49" s="126"/>
      <c r="L49" s="126"/>
      <c r="M49" s="126"/>
      <c r="N49" s="126"/>
      <c r="O49" s="126"/>
      <c r="P49" s="126"/>
      <c r="Q49" s="126"/>
      <c r="R49" s="126"/>
      <c r="S49" s="126"/>
      <c r="T49" s="126"/>
      <c r="U49" s="126"/>
      <c r="V49" s="126"/>
      <c r="W49" s="126"/>
      <c r="X49" s="126"/>
      <c r="Y49" s="126"/>
      <c r="Z49" s="126"/>
      <c r="AA49" s="126"/>
      <c r="AB49" s="126"/>
      <c r="AC49" s="126"/>
      <c r="AD49" s="126"/>
      <c r="AE49" s="126"/>
      <c r="AF49" s="126"/>
      <c r="AG49" s="126"/>
      <c r="AH49" s="126"/>
    </row>
    <row r="50" spans="1:34" ht="14" customHeight="1" x14ac:dyDescent="0.55000000000000004">
      <c r="B50" s="126"/>
      <c r="C50" s="126"/>
      <c r="D50" s="126"/>
      <c r="E50" s="126" t="s">
        <v>228</v>
      </c>
      <c r="F50" s="126" t="s">
        <v>241</v>
      </c>
      <c r="G50" s="126"/>
      <c r="H50" s="126"/>
      <c r="I50" s="126"/>
      <c r="J50" s="126"/>
      <c r="K50" s="126"/>
      <c r="L50" s="126"/>
      <c r="M50" s="126"/>
      <c r="N50" s="126"/>
      <c r="O50" s="126"/>
      <c r="P50" s="126"/>
      <c r="Q50" s="126"/>
      <c r="R50" s="126"/>
      <c r="S50" s="126"/>
      <c r="T50" s="126"/>
      <c r="U50" s="126"/>
      <c r="V50" s="126"/>
      <c r="W50" s="126"/>
      <c r="X50" s="126"/>
      <c r="Y50" s="126"/>
      <c r="Z50" s="126"/>
      <c r="AA50" s="126"/>
      <c r="AB50" s="126"/>
      <c r="AC50" s="126"/>
      <c r="AD50" s="126"/>
      <c r="AE50" s="126"/>
      <c r="AF50" s="126"/>
      <c r="AG50" s="126"/>
      <c r="AH50" s="126"/>
    </row>
    <row r="51" spans="1:34" ht="14" customHeight="1" x14ac:dyDescent="0.55000000000000004">
      <c r="A51" s="126"/>
      <c r="B51" s="126"/>
      <c r="C51" s="126"/>
      <c r="D51" s="126"/>
      <c r="E51" s="126"/>
      <c r="F51" s="126"/>
      <c r="G51" s="126"/>
      <c r="H51" s="126"/>
      <c r="I51" s="126"/>
      <c r="J51" s="126"/>
      <c r="K51" s="126"/>
      <c r="L51" s="126"/>
      <c r="M51" s="126"/>
      <c r="N51" s="126"/>
      <c r="O51" s="126"/>
      <c r="P51" s="126"/>
      <c r="Q51" s="126"/>
      <c r="R51" s="126"/>
      <c r="S51" s="126"/>
      <c r="T51" s="126"/>
      <c r="U51" s="126"/>
      <c r="V51" s="126"/>
      <c r="W51" s="126"/>
      <c r="X51" s="126"/>
      <c r="Y51" s="126"/>
      <c r="Z51" s="126"/>
      <c r="AA51" s="126"/>
      <c r="AB51" s="126"/>
      <c r="AC51" s="126"/>
      <c r="AD51" s="126"/>
      <c r="AE51" s="126"/>
      <c r="AF51" s="126"/>
      <c r="AG51" s="126"/>
      <c r="AH51" s="126"/>
    </row>
    <row r="52" spans="1:34" ht="14" customHeight="1" x14ac:dyDescent="0.55000000000000004">
      <c r="B52" s="126"/>
      <c r="C52" s="126"/>
      <c r="D52" s="126" t="s">
        <v>243</v>
      </c>
      <c r="E52" s="126"/>
      <c r="F52" s="126"/>
      <c r="G52" s="126"/>
      <c r="H52" s="126"/>
      <c r="I52" s="126"/>
      <c r="J52" s="126"/>
      <c r="K52" s="126"/>
      <c r="L52" s="126"/>
      <c r="M52" s="126"/>
      <c r="N52" s="126"/>
      <c r="O52" s="126"/>
      <c r="P52" s="126"/>
      <c r="Q52" s="126"/>
      <c r="R52" s="126"/>
      <c r="S52" s="126"/>
      <c r="T52" s="126"/>
      <c r="U52" s="126"/>
      <c r="V52" s="126"/>
      <c r="W52" s="126"/>
      <c r="X52" s="126"/>
      <c r="Y52" s="126"/>
      <c r="Z52" s="126"/>
      <c r="AA52" s="126"/>
      <c r="AB52" s="126"/>
      <c r="AC52" s="126"/>
      <c r="AD52" s="126"/>
      <c r="AE52" s="126"/>
      <c r="AF52" s="126"/>
      <c r="AG52" s="126"/>
      <c r="AH52" s="126"/>
    </row>
    <row r="53" spans="1:34" ht="14" customHeight="1" x14ac:dyDescent="0.55000000000000004">
      <c r="B53" s="126"/>
      <c r="C53" s="126"/>
      <c r="D53" s="126"/>
      <c r="E53" s="126" t="s">
        <v>228</v>
      </c>
      <c r="F53" s="126" t="s">
        <v>244</v>
      </c>
      <c r="G53" s="126"/>
      <c r="H53" s="126"/>
      <c r="I53" s="126"/>
      <c r="J53" s="126"/>
      <c r="K53" s="126"/>
      <c r="L53" s="126"/>
      <c r="M53" s="126"/>
      <c r="N53" s="126"/>
      <c r="O53" s="126"/>
      <c r="P53" s="126"/>
      <c r="Q53" s="126"/>
      <c r="R53" s="126"/>
      <c r="S53" s="126"/>
      <c r="T53" s="126"/>
      <c r="U53" s="126"/>
      <c r="V53" s="126"/>
      <c r="W53" s="126"/>
      <c r="X53" s="126"/>
      <c r="Y53" s="126"/>
      <c r="Z53" s="126"/>
      <c r="AA53" s="126"/>
      <c r="AB53" s="126"/>
      <c r="AC53" s="126"/>
      <c r="AD53" s="126"/>
      <c r="AE53" s="126"/>
      <c r="AF53" s="126"/>
      <c r="AG53" s="126"/>
      <c r="AH53" s="126"/>
    </row>
    <row r="54" spans="1:34" ht="14" customHeight="1" x14ac:dyDescent="0.55000000000000004">
      <c r="B54" s="126"/>
      <c r="C54" s="126"/>
      <c r="D54" s="126"/>
      <c r="E54" s="126" t="s">
        <v>228</v>
      </c>
      <c r="F54" s="126" t="s">
        <v>245</v>
      </c>
      <c r="G54" s="126"/>
      <c r="H54" s="126"/>
      <c r="I54" s="126"/>
      <c r="J54" s="126"/>
      <c r="K54" s="126"/>
      <c r="L54" s="126"/>
      <c r="M54" s="126"/>
      <c r="N54" s="126"/>
      <c r="O54" s="126"/>
      <c r="P54" s="126"/>
      <c r="Q54" s="126"/>
      <c r="R54" s="126"/>
      <c r="S54" s="126"/>
      <c r="T54" s="126"/>
      <c r="U54" s="126"/>
      <c r="V54" s="126"/>
      <c r="W54" s="126"/>
      <c r="X54" s="126"/>
      <c r="Y54" s="126"/>
      <c r="Z54" s="126"/>
      <c r="AA54" s="126"/>
      <c r="AB54" s="126"/>
      <c r="AC54" s="126"/>
      <c r="AD54" s="126"/>
      <c r="AE54" s="126"/>
      <c r="AF54" s="126"/>
      <c r="AG54" s="126"/>
      <c r="AH54" s="126"/>
    </row>
    <row r="55" spans="1:34" ht="14" customHeight="1" x14ac:dyDescent="0.55000000000000004">
      <c r="B55" s="126"/>
      <c r="C55" s="126"/>
      <c r="D55" s="126"/>
      <c r="E55" s="126" t="s">
        <v>228</v>
      </c>
      <c r="F55" s="126" t="s">
        <v>246</v>
      </c>
      <c r="G55" s="126"/>
      <c r="H55" s="126"/>
      <c r="I55" s="126"/>
      <c r="J55" s="126"/>
      <c r="K55" s="126"/>
      <c r="L55" s="126"/>
      <c r="M55" s="126"/>
      <c r="N55" s="126"/>
      <c r="O55" s="126"/>
      <c r="P55" s="126"/>
      <c r="Q55" s="126"/>
      <c r="R55" s="126"/>
      <c r="S55" s="126"/>
      <c r="T55" s="126"/>
      <c r="U55" s="126"/>
      <c r="V55" s="126"/>
      <c r="W55" s="126"/>
      <c r="X55" s="126"/>
      <c r="Y55" s="126"/>
      <c r="Z55" s="126"/>
      <c r="AA55" s="126"/>
      <c r="AB55" s="126"/>
      <c r="AC55" s="126"/>
      <c r="AD55" s="126"/>
      <c r="AE55" s="126"/>
      <c r="AF55" s="126"/>
      <c r="AG55" s="126"/>
      <c r="AH55" s="126"/>
    </row>
    <row r="56" spans="1:34" ht="14" customHeight="1" x14ac:dyDescent="0.55000000000000004">
      <c r="B56" s="126"/>
      <c r="C56" s="126"/>
      <c r="D56" s="126"/>
      <c r="E56" s="126" t="s">
        <v>228</v>
      </c>
      <c r="F56" s="126" t="s">
        <v>304</v>
      </c>
      <c r="G56" s="126"/>
      <c r="H56" s="126"/>
      <c r="I56" s="126"/>
      <c r="J56" s="126"/>
      <c r="K56" s="126"/>
      <c r="L56" s="126"/>
      <c r="M56" s="126"/>
      <c r="N56" s="126"/>
      <c r="O56" s="126"/>
      <c r="P56" s="126"/>
      <c r="Q56" s="126"/>
      <c r="R56" s="126"/>
      <c r="S56" s="126"/>
      <c r="T56" s="126"/>
      <c r="U56" s="126"/>
      <c r="V56" s="126"/>
      <c r="W56" s="126"/>
      <c r="X56" s="126"/>
      <c r="Y56" s="126"/>
      <c r="Z56" s="126"/>
      <c r="AA56" s="126"/>
      <c r="AB56" s="126"/>
      <c r="AC56" s="126"/>
      <c r="AD56" s="126"/>
      <c r="AE56" s="126"/>
      <c r="AF56" s="126"/>
      <c r="AG56" s="126"/>
      <c r="AH56" s="126"/>
    </row>
    <row r="57" spans="1:34" ht="14" customHeight="1" x14ac:dyDescent="0.55000000000000004">
      <c r="B57" s="126"/>
      <c r="C57" s="126"/>
      <c r="D57" s="126"/>
      <c r="E57" s="126" t="s">
        <v>228</v>
      </c>
      <c r="F57" s="126" t="s">
        <v>247</v>
      </c>
      <c r="G57" s="126"/>
      <c r="H57" s="126"/>
      <c r="I57" s="126"/>
      <c r="J57" s="126"/>
      <c r="K57" s="126"/>
      <c r="L57" s="126"/>
      <c r="M57" s="126"/>
      <c r="N57" s="126"/>
      <c r="O57" s="126"/>
      <c r="P57" s="126"/>
      <c r="Q57" s="126"/>
      <c r="R57" s="126"/>
      <c r="S57" s="126"/>
      <c r="T57" s="126"/>
      <c r="U57" s="126"/>
      <c r="V57" s="126"/>
      <c r="W57" s="126"/>
      <c r="X57" s="126"/>
      <c r="Y57" s="126"/>
      <c r="Z57" s="126"/>
      <c r="AA57" s="126"/>
      <c r="AB57" s="126"/>
      <c r="AC57" s="126"/>
      <c r="AD57" s="126"/>
      <c r="AE57" s="126"/>
      <c r="AF57" s="126"/>
      <c r="AG57" s="126"/>
      <c r="AH57" s="126"/>
    </row>
    <row r="58" spans="1:34" x14ac:dyDescent="0.55000000000000004">
      <c r="B58" s="126"/>
      <c r="C58" s="126"/>
      <c r="D58" s="126"/>
      <c r="E58" s="126"/>
      <c r="F58" s="126"/>
      <c r="G58" s="126"/>
      <c r="H58" s="126"/>
      <c r="I58" s="126"/>
      <c r="J58" s="126"/>
      <c r="K58" s="126"/>
      <c r="L58" s="126"/>
      <c r="M58" s="126"/>
      <c r="N58" s="126"/>
      <c r="O58" s="126"/>
      <c r="P58" s="126"/>
      <c r="Q58" s="126"/>
      <c r="R58" s="126"/>
      <c r="S58" s="126"/>
      <c r="T58" s="126"/>
      <c r="U58" s="126"/>
      <c r="V58" s="126"/>
      <c r="W58" s="126"/>
      <c r="X58" s="126"/>
      <c r="Y58" s="126"/>
      <c r="Z58" s="126"/>
      <c r="AA58" s="126"/>
      <c r="AB58" s="126"/>
      <c r="AC58" s="126"/>
      <c r="AD58" s="126"/>
      <c r="AE58" s="126"/>
      <c r="AF58" s="126"/>
      <c r="AG58" s="126"/>
      <c r="AH58" s="126"/>
    </row>
  </sheetData>
  <mergeCells count="11">
    <mergeCell ref="C2:X2"/>
    <mergeCell ref="E7:G7"/>
    <mergeCell ref="E8:G8"/>
    <mergeCell ref="J28:O28"/>
    <mergeCell ref="J30:O30"/>
    <mergeCell ref="J17:O17"/>
    <mergeCell ref="V15:AA15"/>
    <mergeCell ref="J15:O15"/>
    <mergeCell ref="V28:AA28"/>
    <mergeCell ref="W20:AB20"/>
    <mergeCell ref="W21:AB21"/>
  </mergeCells>
  <phoneticPr fontId="2"/>
  <conditionalFormatting sqref="J15:O15 J17:O17 J28:O28 J30:O30">
    <cfRule type="containsBlanks" dxfId="16" priority="1">
      <formula>LEN(TRIM(J15))=0</formula>
    </cfRule>
  </conditionalFormatting>
  <pageMargins left="0.51181102362204722" right="0.51181102362204722" top="0.74803149606299213" bottom="0.74803149606299213" header="0.31496062992125984" footer="0.31496062992125984"/>
  <pageSetup paperSize="9" scale="88"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926AA0-6992-495D-9C54-24A40A77F2FB}">
  <sheetPr codeName="Sheet2">
    <tabColor rgb="FFB4C6E7"/>
    <pageSetUpPr fitToPage="1"/>
  </sheetPr>
  <dimension ref="A1:AT174"/>
  <sheetViews>
    <sheetView showGridLines="0" showZeros="0" view="pageBreakPreview" topLeftCell="A129" zoomScaleNormal="100" zoomScaleSheetLayoutView="100" zoomScalePageLayoutView="70" workbookViewId="0">
      <selection activeCell="W161" sqref="W161"/>
    </sheetView>
  </sheetViews>
  <sheetFormatPr defaultColWidth="9" defaultRowHeight="16" x14ac:dyDescent="0.55000000000000004"/>
  <cols>
    <col min="1" max="1" width="1.08203125" style="8" customWidth="1"/>
    <col min="2" max="34" width="3" style="9" customWidth="1"/>
    <col min="35" max="36" width="3.58203125" style="124" customWidth="1"/>
    <col min="37" max="37" width="54.75" style="124" bestFit="1" customWidth="1"/>
    <col min="38" max="38" width="13.4140625" style="124" bestFit="1" customWidth="1"/>
    <col min="39" max="39" width="7.33203125" style="124" bestFit="1" customWidth="1"/>
    <col min="40" max="40" width="9.25" style="124" bestFit="1" customWidth="1"/>
    <col min="41" max="41" width="7.33203125" style="124" customWidth="1"/>
    <col min="42" max="46" width="2.58203125" style="124" customWidth="1"/>
    <col min="47" max="83" width="2.58203125" style="8" customWidth="1"/>
    <col min="84" max="16384" width="9" style="8"/>
  </cols>
  <sheetData>
    <row r="1" spans="2:40" ht="18" customHeight="1" x14ac:dyDescent="0.55000000000000004">
      <c r="B1" s="265" t="s">
        <v>7</v>
      </c>
      <c r="C1" s="265"/>
      <c r="D1" s="265"/>
      <c r="E1" s="265"/>
      <c r="F1" s="265"/>
      <c r="G1" s="265"/>
    </row>
    <row r="2" spans="2:40" ht="18" customHeight="1" x14ac:dyDescent="0.55000000000000004">
      <c r="AA2" s="356" t="str">
        <f>IF(入力シート!J15="","",入力シート!J15)</f>
        <v/>
      </c>
      <c r="AB2" s="356"/>
      <c r="AC2" s="356"/>
      <c r="AD2" s="356"/>
      <c r="AE2" s="356"/>
      <c r="AF2" s="356"/>
      <c r="AG2" s="356"/>
      <c r="AH2" s="356"/>
    </row>
    <row r="3" spans="2:40" ht="18" customHeight="1" x14ac:dyDescent="0.55000000000000004"/>
    <row r="4" spans="2:40" ht="18" customHeight="1" x14ac:dyDescent="0.55000000000000004">
      <c r="B4" s="9" t="s">
        <v>18</v>
      </c>
    </row>
    <row r="5" spans="2:40" ht="18" customHeight="1" x14ac:dyDescent="0.55000000000000004">
      <c r="B5" s="9" t="s">
        <v>116</v>
      </c>
    </row>
    <row r="6" spans="2:40" ht="18" customHeight="1" x14ac:dyDescent="0.55000000000000004">
      <c r="B6" s="17"/>
    </row>
    <row r="7" spans="2:40" ht="18" customHeight="1" x14ac:dyDescent="0.55000000000000004">
      <c r="L7" s="9" t="s">
        <v>4</v>
      </c>
      <c r="R7" s="304"/>
      <c r="S7" s="304"/>
      <c r="T7" s="304"/>
      <c r="U7" s="304"/>
      <c r="V7" s="304"/>
      <c r="W7" s="304"/>
      <c r="X7" s="304"/>
      <c r="Y7" s="304"/>
      <c r="Z7" s="304"/>
      <c r="AA7" s="304"/>
      <c r="AB7" s="304"/>
      <c r="AC7" s="304"/>
      <c r="AD7" s="304"/>
      <c r="AE7" s="304"/>
      <c r="AF7" s="304"/>
      <c r="AG7" s="304"/>
      <c r="AH7" s="304"/>
      <c r="AI7" s="126"/>
      <c r="AJ7" s="126"/>
    </row>
    <row r="8" spans="2:40" ht="18" customHeight="1" x14ac:dyDescent="0.55000000000000004">
      <c r="L8" s="9" t="s">
        <v>5</v>
      </c>
      <c r="R8" s="304"/>
      <c r="S8" s="304"/>
      <c r="T8" s="304"/>
      <c r="U8" s="304"/>
      <c r="V8" s="304"/>
      <c r="W8" s="304"/>
      <c r="X8" s="304"/>
      <c r="Y8" s="304"/>
      <c r="Z8" s="304"/>
      <c r="AA8" s="304"/>
      <c r="AB8" s="304"/>
      <c r="AC8" s="304"/>
      <c r="AD8" s="304"/>
      <c r="AE8" s="304"/>
      <c r="AF8" s="304"/>
      <c r="AG8" s="304"/>
      <c r="AH8" s="304"/>
      <c r="AI8" s="126"/>
      <c r="AJ8" s="126"/>
    </row>
    <row r="9" spans="2:40" ht="18" customHeight="1" x14ac:dyDescent="0.55000000000000004">
      <c r="L9" s="9" t="s">
        <v>41</v>
      </c>
      <c r="R9" s="304"/>
      <c r="S9" s="304"/>
      <c r="T9" s="304"/>
      <c r="U9" s="304"/>
      <c r="V9" s="304"/>
      <c r="W9" s="304"/>
      <c r="X9" s="304"/>
      <c r="Y9" s="304"/>
      <c r="Z9" s="304"/>
      <c r="AA9" s="304"/>
      <c r="AB9" s="304"/>
      <c r="AC9" s="304"/>
      <c r="AD9" s="304"/>
      <c r="AE9" s="304"/>
      <c r="AF9" s="304"/>
      <c r="AG9" s="304"/>
      <c r="AH9" s="304"/>
      <c r="AI9" s="126"/>
      <c r="AJ9" s="126"/>
    </row>
    <row r="10" spans="2:40" ht="18" customHeight="1" x14ac:dyDescent="0.55000000000000004">
      <c r="B10" s="267"/>
      <c r="C10" s="267"/>
      <c r="D10" s="267"/>
      <c r="E10" s="267"/>
      <c r="F10" s="267"/>
      <c r="G10" s="267"/>
      <c r="H10" s="267"/>
      <c r="I10" s="267"/>
      <c r="J10" s="267"/>
      <c r="K10" s="267"/>
      <c r="L10" s="267"/>
      <c r="M10" s="267"/>
      <c r="N10" s="267"/>
      <c r="O10" s="267"/>
      <c r="P10" s="267"/>
      <c r="Q10" s="267"/>
      <c r="R10" s="267"/>
      <c r="S10" s="267"/>
      <c r="T10" s="267"/>
      <c r="U10" s="267"/>
      <c r="V10" s="267"/>
      <c r="W10" s="267"/>
      <c r="X10" s="267"/>
      <c r="Y10" s="267"/>
      <c r="Z10" s="267"/>
      <c r="AA10" s="267"/>
      <c r="AB10" s="267"/>
      <c r="AC10" s="267"/>
      <c r="AD10" s="267"/>
      <c r="AE10" s="267"/>
      <c r="AF10" s="267"/>
      <c r="AG10" s="267"/>
      <c r="AH10" s="267"/>
      <c r="AI10" s="126"/>
      <c r="AJ10" s="126"/>
    </row>
    <row r="11" spans="2:40" ht="18" customHeight="1" x14ac:dyDescent="0.55000000000000004">
      <c r="B11" s="268" t="str">
        <f>入力シート!$C$2&amp;"交付申請書"</f>
        <v>物価高騰対策ＤＸ推進事業費補助金（デジタルツール導入事業）交付申請書</v>
      </c>
      <c r="C11" s="268"/>
      <c r="D11" s="268"/>
      <c r="E11" s="268"/>
      <c r="F11" s="268"/>
      <c r="G11" s="268"/>
      <c r="H11" s="268"/>
      <c r="I11" s="268"/>
      <c r="J11" s="268"/>
      <c r="K11" s="268"/>
      <c r="L11" s="268"/>
      <c r="M11" s="268"/>
      <c r="N11" s="268"/>
      <c r="O11" s="268"/>
      <c r="P11" s="268"/>
      <c r="Q11" s="268"/>
      <c r="R11" s="268"/>
      <c r="S11" s="268"/>
      <c r="T11" s="268"/>
      <c r="U11" s="268"/>
      <c r="V11" s="268"/>
      <c r="W11" s="268"/>
      <c r="X11" s="268"/>
      <c r="Y11" s="268"/>
      <c r="Z11" s="268"/>
      <c r="AA11" s="268"/>
      <c r="AB11" s="268"/>
      <c r="AC11" s="268"/>
      <c r="AD11" s="268"/>
      <c r="AE11" s="268"/>
      <c r="AF11" s="268"/>
      <c r="AG11" s="268"/>
      <c r="AH11" s="268"/>
      <c r="AI11" s="123"/>
      <c r="AJ11" s="123"/>
    </row>
    <row r="12" spans="2:40" ht="18" customHeight="1" x14ac:dyDescent="0.55000000000000004">
      <c r="B12" s="18"/>
      <c r="C12" s="18"/>
      <c r="D12" s="18"/>
      <c r="E12" s="18"/>
      <c r="F12" s="18"/>
      <c r="G12" s="18"/>
      <c r="H12" s="18"/>
      <c r="I12" s="18"/>
      <c r="J12" s="18"/>
      <c r="K12" s="18"/>
      <c r="L12" s="18"/>
      <c r="M12" s="18"/>
      <c r="N12" s="18"/>
      <c r="O12" s="18"/>
      <c r="P12" s="18"/>
      <c r="Q12" s="18"/>
      <c r="R12" s="18"/>
      <c r="S12" s="18"/>
      <c r="T12" s="18"/>
      <c r="U12" s="18"/>
      <c r="V12" s="18"/>
      <c r="W12" s="18"/>
      <c r="X12" s="18"/>
      <c r="Y12" s="18"/>
      <c r="Z12" s="18"/>
      <c r="AA12" s="18"/>
      <c r="AB12" s="18"/>
      <c r="AC12" s="18"/>
      <c r="AD12" s="18"/>
      <c r="AE12" s="18"/>
      <c r="AF12" s="18"/>
      <c r="AG12" s="18"/>
      <c r="AH12" s="18"/>
      <c r="AI12" s="123"/>
      <c r="AJ12" s="124" t="s">
        <v>208</v>
      </c>
    </row>
    <row r="13" spans="2:40" ht="18" customHeight="1" x14ac:dyDescent="0.55000000000000004">
      <c r="D13" s="9" t="str">
        <f>入力シート!$C$2&amp;"について、次のとおり申請します。"</f>
        <v>物価高騰対策ＤＸ推進事業費補助金（デジタルツール導入事業）について、次のとおり申請します。</v>
      </c>
      <c r="AI13" s="123"/>
      <c r="AJ13" s="123"/>
      <c r="AK13" s="123" t="s">
        <v>117</v>
      </c>
    </row>
    <row r="14" spans="2:40" ht="18" customHeight="1" x14ac:dyDescent="0.55000000000000004">
      <c r="B14" s="12"/>
      <c r="C14" s="12"/>
      <c r="D14" s="12"/>
      <c r="E14" s="12"/>
      <c r="F14" s="12"/>
      <c r="G14" s="12"/>
      <c r="H14" s="12"/>
      <c r="I14" s="12"/>
      <c r="J14" s="12"/>
      <c r="K14" s="12"/>
      <c r="L14" s="12"/>
      <c r="M14" s="12"/>
      <c r="N14" s="12"/>
      <c r="O14" s="12"/>
      <c r="Q14" s="12"/>
      <c r="R14" s="12"/>
      <c r="S14" s="12"/>
      <c r="T14" s="12"/>
      <c r="U14" s="12"/>
      <c r="V14" s="12"/>
      <c r="W14" s="12"/>
      <c r="X14" s="12"/>
      <c r="Y14" s="12"/>
      <c r="Z14" s="12"/>
      <c r="AA14" s="12"/>
      <c r="AB14" s="12"/>
      <c r="AC14" s="12"/>
      <c r="AD14" s="12"/>
      <c r="AE14" s="12"/>
      <c r="AF14" s="12"/>
      <c r="AG14" s="12"/>
      <c r="AH14" s="12"/>
      <c r="AI14" s="123"/>
      <c r="AJ14" s="123"/>
      <c r="AK14" s="123" t="s">
        <v>118</v>
      </c>
    </row>
    <row r="15" spans="2:40" ht="18" customHeight="1" x14ac:dyDescent="0.55000000000000004">
      <c r="AI15" s="123"/>
      <c r="AJ15" s="123"/>
      <c r="AL15" s="124" t="s">
        <v>207</v>
      </c>
    </row>
    <row r="16" spans="2:40" ht="18" customHeight="1" x14ac:dyDescent="0.55000000000000004">
      <c r="B16" s="9" t="s">
        <v>190</v>
      </c>
      <c r="AI16" s="123"/>
      <c r="AJ16" s="123"/>
      <c r="AK16" s="124" t="s">
        <v>202</v>
      </c>
      <c r="AL16" s="124" t="s">
        <v>203</v>
      </c>
      <c r="AN16" s="124" t="s">
        <v>204</v>
      </c>
    </row>
    <row r="17" spans="1:41" ht="18" customHeight="1" x14ac:dyDescent="0.55000000000000004">
      <c r="C17" s="245" t="s">
        <v>35</v>
      </c>
      <c r="D17" s="246"/>
      <c r="E17" s="247"/>
      <c r="F17" s="183"/>
      <c r="G17" s="184"/>
      <c r="H17" s="184"/>
      <c r="I17" s="184"/>
      <c r="J17" s="184"/>
      <c r="K17" s="184"/>
      <c r="L17" s="184"/>
      <c r="M17" s="184"/>
      <c r="N17" s="184"/>
      <c r="O17" s="184"/>
      <c r="P17" s="184"/>
      <c r="Q17" s="184"/>
      <c r="R17" s="184"/>
      <c r="S17" s="184"/>
      <c r="T17" s="184"/>
      <c r="U17" s="184"/>
      <c r="V17" s="184"/>
      <c r="W17" s="184"/>
      <c r="X17" s="184"/>
      <c r="Y17" s="184"/>
      <c r="Z17" s="184"/>
      <c r="AA17" s="184"/>
      <c r="AB17" s="184"/>
      <c r="AC17" s="184"/>
      <c r="AD17" s="184"/>
      <c r="AE17" s="184"/>
      <c r="AF17" s="184"/>
      <c r="AG17" s="184"/>
      <c r="AH17" s="185"/>
      <c r="AJ17" s="123">
        <v>1</v>
      </c>
      <c r="AK17" s="123" t="s">
        <v>58</v>
      </c>
      <c r="AL17" s="125">
        <v>300000000</v>
      </c>
      <c r="AM17" s="125" t="s">
        <v>205</v>
      </c>
      <c r="AN17" s="123">
        <v>300</v>
      </c>
      <c r="AO17" s="125" t="s">
        <v>206</v>
      </c>
    </row>
    <row r="18" spans="1:41" ht="18" customHeight="1" x14ac:dyDescent="0.55000000000000004">
      <c r="C18" s="319" t="s">
        <v>36</v>
      </c>
      <c r="D18" s="314"/>
      <c r="E18" s="315"/>
      <c r="F18" s="307"/>
      <c r="G18" s="308"/>
      <c r="H18" s="308"/>
      <c r="I18" s="308"/>
      <c r="J18" s="309"/>
      <c r="K18" s="29" t="s">
        <v>44</v>
      </c>
      <c r="L18" s="245" t="s">
        <v>37</v>
      </c>
      <c r="M18" s="246"/>
      <c r="N18" s="246"/>
      <c r="O18" s="314"/>
      <c r="P18" s="314"/>
      <c r="Q18" s="314"/>
      <c r="R18" s="315"/>
      <c r="S18" s="305"/>
      <c r="T18" s="306"/>
      <c r="U18" s="306"/>
      <c r="V18" s="26" t="s">
        <v>43</v>
      </c>
      <c r="W18" s="319" t="s">
        <v>74</v>
      </c>
      <c r="X18" s="314"/>
      <c r="Y18" s="246"/>
      <c r="Z18" s="247"/>
      <c r="AA18" s="211"/>
      <c r="AB18" s="211"/>
      <c r="AC18" s="211"/>
      <c r="AD18" s="211"/>
      <c r="AE18" s="211"/>
      <c r="AF18" s="211"/>
      <c r="AG18" s="211"/>
      <c r="AH18" s="212"/>
      <c r="AJ18" s="123">
        <v>2</v>
      </c>
      <c r="AK18" s="123" t="s">
        <v>59</v>
      </c>
      <c r="AL18" s="125">
        <v>100000000</v>
      </c>
      <c r="AM18" s="125" t="s">
        <v>205</v>
      </c>
      <c r="AN18" s="123">
        <v>100</v>
      </c>
      <c r="AO18" s="125" t="s">
        <v>206</v>
      </c>
    </row>
    <row r="19" spans="1:41" ht="18" customHeight="1" x14ac:dyDescent="0.55000000000000004">
      <c r="C19" s="310" t="s">
        <v>129</v>
      </c>
      <c r="D19" s="311"/>
      <c r="E19" s="311"/>
      <c r="F19" s="311"/>
      <c r="G19" s="311"/>
      <c r="H19" s="311"/>
      <c r="I19" s="311"/>
      <c r="J19" s="152"/>
      <c r="K19" s="49" t="s">
        <v>127</v>
      </c>
      <c r="L19" s="25"/>
      <c r="M19" s="25"/>
      <c r="N19" s="25"/>
      <c r="O19" s="27" t="s">
        <v>130</v>
      </c>
      <c r="P19" s="27"/>
      <c r="Q19" s="28"/>
      <c r="R19" s="28"/>
      <c r="S19" s="270"/>
      <c r="T19" s="270"/>
      <c r="U19" s="270"/>
      <c r="V19" s="270"/>
      <c r="W19" s="270"/>
      <c r="X19" s="271"/>
      <c r="Y19" s="27" t="s">
        <v>126</v>
      </c>
      <c r="Z19" s="28"/>
      <c r="AA19" s="28"/>
      <c r="AB19" s="28"/>
      <c r="AC19" s="28"/>
      <c r="AD19" s="211"/>
      <c r="AE19" s="211"/>
      <c r="AF19" s="211"/>
      <c r="AG19" s="211"/>
      <c r="AH19" s="212"/>
      <c r="AJ19" s="123">
        <v>3</v>
      </c>
      <c r="AK19" s="123" t="s">
        <v>69</v>
      </c>
      <c r="AL19" s="125">
        <v>50000000</v>
      </c>
      <c r="AM19" s="125" t="s">
        <v>205</v>
      </c>
      <c r="AN19" s="123">
        <v>100</v>
      </c>
      <c r="AO19" s="125" t="s">
        <v>206</v>
      </c>
    </row>
    <row r="20" spans="1:41" ht="18" customHeight="1" x14ac:dyDescent="0.55000000000000004">
      <c r="C20" s="312"/>
      <c r="D20" s="313"/>
      <c r="E20" s="313"/>
      <c r="F20" s="313"/>
      <c r="G20" s="313"/>
      <c r="H20" s="313"/>
      <c r="I20" s="313"/>
      <c r="J20" s="55"/>
      <c r="K20" s="27" t="s">
        <v>42</v>
      </c>
      <c r="L20" s="28"/>
      <c r="M20" s="28"/>
      <c r="N20" s="29"/>
      <c r="O20" s="27" t="s">
        <v>128</v>
      </c>
      <c r="P20" s="27"/>
      <c r="Q20" s="28"/>
      <c r="R20" s="28"/>
      <c r="S20" s="320"/>
      <c r="T20" s="320"/>
      <c r="U20" s="320"/>
      <c r="V20" s="320"/>
      <c r="W20" s="320"/>
      <c r="X20" s="321"/>
      <c r="AJ20" s="123">
        <v>4</v>
      </c>
      <c r="AK20" s="123" t="s">
        <v>70</v>
      </c>
      <c r="AL20" s="125">
        <v>50000000</v>
      </c>
      <c r="AM20" s="125" t="s">
        <v>205</v>
      </c>
      <c r="AN20" s="123">
        <v>50</v>
      </c>
      <c r="AO20" s="125" t="s">
        <v>206</v>
      </c>
    </row>
    <row r="21" spans="1:41" ht="18" customHeight="1" x14ac:dyDescent="0.55000000000000004">
      <c r="A21" s="9"/>
      <c r="AF21" s="8"/>
      <c r="AJ21" s="123">
        <v>5</v>
      </c>
      <c r="AK21" s="123" t="s">
        <v>71</v>
      </c>
      <c r="AL21" s="125">
        <v>300000000</v>
      </c>
      <c r="AM21" s="125" t="s">
        <v>205</v>
      </c>
      <c r="AN21" s="123">
        <v>900</v>
      </c>
      <c r="AO21" s="125" t="s">
        <v>206</v>
      </c>
    </row>
    <row r="22" spans="1:41" ht="18" customHeight="1" x14ac:dyDescent="0.55000000000000004">
      <c r="B22" s="9" t="s">
        <v>191</v>
      </c>
      <c r="AJ22" s="123">
        <v>6</v>
      </c>
      <c r="AK22" s="123" t="s">
        <v>72</v>
      </c>
      <c r="AL22" s="125">
        <v>300000000</v>
      </c>
      <c r="AM22" s="125" t="s">
        <v>205</v>
      </c>
      <c r="AN22" s="123">
        <v>300</v>
      </c>
      <c r="AO22" s="125" t="s">
        <v>206</v>
      </c>
    </row>
    <row r="23" spans="1:41" ht="18" customHeight="1" x14ac:dyDescent="0.55000000000000004">
      <c r="C23" s="204" t="s">
        <v>52</v>
      </c>
      <c r="D23" s="205"/>
      <c r="E23" s="205"/>
      <c r="F23" s="206"/>
      <c r="G23" s="183"/>
      <c r="H23" s="184"/>
      <c r="I23" s="184"/>
      <c r="J23" s="184"/>
      <c r="K23" s="184"/>
      <c r="L23" s="184"/>
      <c r="M23" s="184"/>
      <c r="N23" s="184"/>
      <c r="O23" s="184"/>
      <c r="P23" s="184"/>
      <c r="Q23" s="184"/>
      <c r="R23" s="184"/>
      <c r="S23" s="184"/>
      <c r="T23" s="184"/>
      <c r="U23" s="184"/>
      <c r="V23" s="184"/>
      <c r="W23" s="184"/>
      <c r="X23" s="184"/>
      <c r="Y23" s="184"/>
      <c r="Z23" s="184"/>
      <c r="AA23" s="184"/>
      <c r="AB23" s="184"/>
      <c r="AC23" s="184"/>
      <c r="AD23" s="184"/>
      <c r="AE23" s="184"/>
      <c r="AF23" s="184"/>
      <c r="AG23" s="184"/>
      <c r="AH23" s="185"/>
      <c r="AJ23" s="123">
        <v>7</v>
      </c>
      <c r="AK23" s="123" t="s">
        <v>73</v>
      </c>
      <c r="AL23" s="125">
        <v>50000000</v>
      </c>
      <c r="AM23" s="125" t="s">
        <v>205</v>
      </c>
      <c r="AN23" s="123">
        <v>200</v>
      </c>
      <c r="AO23" s="125" t="s">
        <v>206</v>
      </c>
    </row>
    <row r="24" spans="1:41" ht="18" customHeight="1" x14ac:dyDescent="0.55000000000000004">
      <c r="C24" s="204" t="s">
        <v>32</v>
      </c>
      <c r="D24" s="205"/>
      <c r="E24" s="205"/>
      <c r="F24" s="206"/>
      <c r="G24" s="183"/>
      <c r="H24" s="184"/>
      <c r="I24" s="184"/>
      <c r="J24" s="184"/>
      <c r="K24" s="184"/>
      <c r="L24" s="184"/>
      <c r="M24" s="184"/>
      <c r="N24" s="184"/>
      <c r="O24" s="184"/>
      <c r="P24" s="184"/>
      <c r="Q24" s="184"/>
      <c r="R24" s="184"/>
      <c r="S24" s="184"/>
      <c r="T24" s="184"/>
      <c r="U24" s="184"/>
      <c r="V24" s="184"/>
      <c r="W24" s="184"/>
      <c r="X24" s="184"/>
      <c r="Y24" s="184"/>
      <c r="Z24" s="184"/>
      <c r="AA24" s="184"/>
      <c r="AB24" s="184"/>
      <c r="AC24" s="184"/>
      <c r="AD24" s="184"/>
      <c r="AE24" s="184"/>
      <c r="AF24" s="184"/>
      <c r="AG24" s="184"/>
      <c r="AH24" s="185"/>
      <c r="AJ24" s="123">
        <v>8</v>
      </c>
      <c r="AK24" s="123" t="s">
        <v>60</v>
      </c>
      <c r="AL24" s="125">
        <v>300000000</v>
      </c>
      <c r="AM24" s="125" t="s">
        <v>205</v>
      </c>
      <c r="AN24" s="123">
        <v>300</v>
      </c>
      <c r="AO24" s="125" t="s">
        <v>206</v>
      </c>
    </row>
    <row r="25" spans="1:41" ht="18" customHeight="1" x14ac:dyDescent="0.55000000000000004">
      <c r="C25" s="316" t="s">
        <v>211</v>
      </c>
      <c r="D25" s="317"/>
      <c r="E25" s="317"/>
      <c r="F25" s="317"/>
      <c r="G25" s="317"/>
      <c r="H25" s="317"/>
      <c r="I25" s="317"/>
      <c r="J25" s="317"/>
      <c r="K25" s="317"/>
      <c r="L25" s="317"/>
      <c r="M25" s="317"/>
      <c r="N25" s="317"/>
      <c r="O25" s="317"/>
      <c r="P25" s="317"/>
      <c r="Q25" s="317"/>
      <c r="R25" s="317"/>
      <c r="S25" s="317"/>
      <c r="T25" s="317"/>
      <c r="U25" s="317"/>
      <c r="V25" s="317"/>
      <c r="W25" s="317"/>
      <c r="X25" s="317"/>
      <c r="Y25" s="317"/>
      <c r="Z25" s="317"/>
      <c r="AA25" s="317"/>
      <c r="AB25" s="317"/>
      <c r="AC25" s="317"/>
      <c r="AD25" s="317"/>
      <c r="AE25" s="317"/>
      <c r="AF25" s="317"/>
      <c r="AG25" s="317"/>
      <c r="AH25" s="318"/>
      <c r="AJ25" s="123">
        <v>9</v>
      </c>
      <c r="AK25" s="123" t="s">
        <v>61</v>
      </c>
      <c r="AL25" s="123" t="s">
        <v>62</v>
      </c>
      <c r="AM25" s="125"/>
      <c r="AN25" s="123">
        <v>300</v>
      </c>
      <c r="AO25" s="125" t="s">
        <v>206</v>
      </c>
    </row>
    <row r="26" spans="1:41" ht="18" customHeight="1" x14ac:dyDescent="0.55000000000000004">
      <c r="C26" s="61"/>
      <c r="D26" s="204" t="s">
        <v>54</v>
      </c>
      <c r="E26" s="205"/>
      <c r="F26" s="206"/>
      <c r="G26" s="191" t="str">
        <f>IF(G89="","",G89)</f>
        <v/>
      </c>
      <c r="H26" s="192"/>
      <c r="I26" s="192"/>
      <c r="J26" s="192"/>
      <c r="K26" s="192"/>
      <c r="L26" s="192"/>
      <c r="M26" s="192"/>
      <c r="N26" s="192"/>
      <c r="O26" s="192"/>
      <c r="P26" s="192"/>
      <c r="Q26" s="192"/>
      <c r="R26" s="192"/>
      <c r="S26" s="192"/>
      <c r="T26" s="192"/>
      <c r="U26" s="192"/>
      <c r="V26" s="192"/>
      <c r="W26" s="192"/>
      <c r="X26" s="192"/>
      <c r="Y26" s="192"/>
      <c r="Z26" s="192"/>
      <c r="AA26" s="192"/>
      <c r="AB26" s="192"/>
      <c r="AC26" s="192"/>
      <c r="AD26" s="192"/>
      <c r="AE26" s="192"/>
      <c r="AF26" s="192"/>
      <c r="AG26" s="192"/>
      <c r="AH26" s="193"/>
      <c r="AJ26" s="123">
        <v>10</v>
      </c>
      <c r="AK26" s="123" t="s">
        <v>63</v>
      </c>
      <c r="AL26" s="123" t="s">
        <v>62</v>
      </c>
      <c r="AM26" s="123"/>
      <c r="AN26" s="123">
        <v>300</v>
      </c>
      <c r="AO26" s="125" t="s">
        <v>206</v>
      </c>
    </row>
    <row r="27" spans="1:41" ht="18" customHeight="1" x14ac:dyDescent="0.55000000000000004">
      <c r="C27" s="61"/>
      <c r="D27" s="204" t="s">
        <v>56</v>
      </c>
      <c r="E27" s="205"/>
      <c r="F27" s="206"/>
      <c r="G27" s="191" t="str">
        <f>IF(G94="","",G94)</f>
        <v/>
      </c>
      <c r="H27" s="192"/>
      <c r="I27" s="192"/>
      <c r="J27" s="192"/>
      <c r="K27" s="192"/>
      <c r="L27" s="192"/>
      <c r="M27" s="192"/>
      <c r="N27" s="192"/>
      <c r="O27" s="192"/>
      <c r="P27" s="192"/>
      <c r="Q27" s="192"/>
      <c r="R27" s="192"/>
      <c r="S27" s="193"/>
      <c r="T27" s="204" t="s">
        <v>38</v>
      </c>
      <c r="U27" s="205"/>
      <c r="V27" s="206"/>
      <c r="W27" s="194" t="str">
        <f>IFERROR(1-AC27/Z27,"")</f>
        <v/>
      </c>
      <c r="X27" s="195"/>
      <c r="Y27" s="28" t="s">
        <v>46</v>
      </c>
      <c r="Z27" s="192" t="str">
        <f>IF(Z94="","",Z94)</f>
        <v/>
      </c>
      <c r="AA27" s="192"/>
      <c r="AB27" s="28" t="s">
        <v>45</v>
      </c>
      <c r="AC27" s="192" t="str">
        <f>IF(AC94="","",AC94)</f>
        <v/>
      </c>
      <c r="AD27" s="192"/>
      <c r="AE27" s="192" t="str">
        <f>IF(AE94="","",AE94)</f>
        <v/>
      </c>
      <c r="AF27" s="192"/>
      <c r="AG27" s="192"/>
      <c r="AH27" s="29" t="s">
        <v>47</v>
      </c>
      <c r="AJ27" s="123">
        <v>11</v>
      </c>
      <c r="AK27" s="123" t="s">
        <v>64</v>
      </c>
      <c r="AL27" s="123" t="s">
        <v>62</v>
      </c>
      <c r="AM27" s="123"/>
      <c r="AN27" s="123">
        <v>100</v>
      </c>
      <c r="AO27" s="125" t="s">
        <v>206</v>
      </c>
    </row>
    <row r="28" spans="1:41" ht="18" customHeight="1" x14ac:dyDescent="0.55000000000000004">
      <c r="C28" s="61"/>
      <c r="D28" s="204" t="s">
        <v>55</v>
      </c>
      <c r="E28" s="205"/>
      <c r="F28" s="206"/>
      <c r="G28" s="191" t="str">
        <f>IF(G96="","",G96)</f>
        <v/>
      </c>
      <c r="H28" s="192"/>
      <c r="I28" s="192"/>
      <c r="J28" s="192"/>
      <c r="K28" s="192"/>
      <c r="L28" s="192"/>
      <c r="M28" s="192"/>
      <c r="N28" s="192"/>
      <c r="O28" s="192"/>
      <c r="P28" s="192"/>
      <c r="Q28" s="192"/>
      <c r="R28" s="192"/>
      <c r="S28" s="192"/>
      <c r="T28" s="192"/>
      <c r="U28" s="192"/>
      <c r="V28" s="192"/>
      <c r="W28" s="192"/>
      <c r="X28" s="192"/>
      <c r="Y28" s="192"/>
      <c r="Z28" s="192"/>
      <c r="AA28" s="192"/>
      <c r="AB28" s="192"/>
      <c r="AC28" s="192"/>
      <c r="AD28" s="192"/>
      <c r="AE28" s="192"/>
      <c r="AF28" s="192"/>
      <c r="AG28" s="192"/>
      <c r="AH28" s="193"/>
      <c r="AJ28" s="123">
        <v>12</v>
      </c>
      <c r="AK28" s="123" t="s">
        <v>65</v>
      </c>
      <c r="AL28" s="123" t="s">
        <v>62</v>
      </c>
      <c r="AM28" s="123"/>
      <c r="AN28" s="123">
        <v>300</v>
      </c>
      <c r="AO28" s="125" t="s">
        <v>206</v>
      </c>
    </row>
    <row r="29" spans="1:41" ht="18" customHeight="1" x14ac:dyDescent="0.55000000000000004">
      <c r="C29" s="61"/>
      <c r="D29" s="204" t="s">
        <v>56</v>
      </c>
      <c r="E29" s="205"/>
      <c r="F29" s="206"/>
      <c r="G29" s="191" t="str">
        <f>IF(G101="","",G101)</f>
        <v/>
      </c>
      <c r="H29" s="192"/>
      <c r="I29" s="192"/>
      <c r="J29" s="192"/>
      <c r="K29" s="192"/>
      <c r="L29" s="192"/>
      <c r="M29" s="192"/>
      <c r="N29" s="192"/>
      <c r="O29" s="192"/>
      <c r="P29" s="192"/>
      <c r="Q29" s="192"/>
      <c r="R29" s="192"/>
      <c r="S29" s="193"/>
      <c r="T29" s="204" t="s">
        <v>38</v>
      </c>
      <c r="U29" s="205"/>
      <c r="V29" s="206"/>
      <c r="W29" s="194" t="str">
        <f>IFERROR(1-AC29/Z29,"")</f>
        <v/>
      </c>
      <c r="X29" s="195"/>
      <c r="Y29" s="28" t="s">
        <v>46</v>
      </c>
      <c r="Z29" s="192" t="str">
        <f>IF(Z101="","",Z101)</f>
        <v/>
      </c>
      <c r="AA29" s="192"/>
      <c r="AB29" s="28" t="s">
        <v>45</v>
      </c>
      <c r="AC29" s="192" t="str">
        <f>IF(AC101="","",AC101)</f>
        <v/>
      </c>
      <c r="AD29" s="192"/>
      <c r="AE29" s="192" t="str">
        <f>IF(AE101="","",AE101)</f>
        <v/>
      </c>
      <c r="AF29" s="192"/>
      <c r="AG29" s="192"/>
      <c r="AH29" s="29" t="s">
        <v>47</v>
      </c>
      <c r="AJ29" s="123">
        <v>13</v>
      </c>
      <c r="AK29" s="123" t="s">
        <v>66</v>
      </c>
      <c r="AL29" s="123" t="s">
        <v>62</v>
      </c>
      <c r="AM29" s="123"/>
      <c r="AN29" s="123">
        <v>300</v>
      </c>
      <c r="AO29" s="125" t="s">
        <v>206</v>
      </c>
    </row>
    <row r="30" spans="1:41" ht="18" customHeight="1" x14ac:dyDescent="0.55000000000000004">
      <c r="C30" s="61"/>
      <c r="D30" s="204" t="s">
        <v>57</v>
      </c>
      <c r="E30" s="205"/>
      <c r="F30" s="206"/>
      <c r="G30" s="191" t="str">
        <f>IF(G103="","",G103)</f>
        <v/>
      </c>
      <c r="H30" s="192"/>
      <c r="I30" s="192"/>
      <c r="J30" s="192"/>
      <c r="K30" s="192"/>
      <c r="L30" s="192"/>
      <c r="M30" s="192"/>
      <c r="N30" s="192"/>
      <c r="O30" s="192"/>
      <c r="P30" s="192"/>
      <c r="Q30" s="192"/>
      <c r="R30" s="192"/>
      <c r="S30" s="192"/>
      <c r="T30" s="192"/>
      <c r="U30" s="192"/>
      <c r="V30" s="192"/>
      <c r="W30" s="192"/>
      <c r="X30" s="192"/>
      <c r="Y30" s="192"/>
      <c r="Z30" s="192"/>
      <c r="AA30" s="192"/>
      <c r="AB30" s="192"/>
      <c r="AC30" s="192"/>
      <c r="AD30" s="192"/>
      <c r="AE30" s="192"/>
      <c r="AF30" s="192"/>
      <c r="AG30" s="192"/>
      <c r="AH30" s="193"/>
      <c r="AJ30" s="123">
        <v>14</v>
      </c>
      <c r="AK30" s="123" t="s">
        <v>67</v>
      </c>
      <c r="AL30" s="123" t="s">
        <v>62</v>
      </c>
      <c r="AM30" s="123"/>
      <c r="AN30" s="123">
        <v>300</v>
      </c>
      <c r="AO30" s="125" t="s">
        <v>206</v>
      </c>
    </row>
    <row r="31" spans="1:41" ht="18" customHeight="1" x14ac:dyDescent="0.55000000000000004">
      <c r="C31" s="61"/>
      <c r="D31" s="204" t="s">
        <v>56</v>
      </c>
      <c r="E31" s="205"/>
      <c r="F31" s="206"/>
      <c r="G31" s="191" t="str">
        <f>IF(G108="","",G108)</f>
        <v/>
      </c>
      <c r="H31" s="192"/>
      <c r="I31" s="192"/>
      <c r="J31" s="192"/>
      <c r="K31" s="192"/>
      <c r="L31" s="192"/>
      <c r="M31" s="192"/>
      <c r="N31" s="192"/>
      <c r="O31" s="192"/>
      <c r="P31" s="192"/>
      <c r="Q31" s="192"/>
      <c r="R31" s="192"/>
      <c r="S31" s="193"/>
      <c r="T31" s="204" t="s">
        <v>38</v>
      </c>
      <c r="U31" s="205"/>
      <c r="V31" s="206"/>
      <c r="W31" s="194" t="str">
        <f>IFERROR(1-AC31/Z31,"")</f>
        <v/>
      </c>
      <c r="X31" s="195"/>
      <c r="Y31" s="28" t="s">
        <v>46</v>
      </c>
      <c r="Z31" s="192" t="str">
        <f>IF(Z108="","",Z108)</f>
        <v/>
      </c>
      <c r="AA31" s="192"/>
      <c r="AB31" s="28" t="s">
        <v>45</v>
      </c>
      <c r="AC31" s="192" t="str">
        <f>IF(AC108="","",AC108)</f>
        <v/>
      </c>
      <c r="AD31" s="192"/>
      <c r="AE31" s="192" t="str">
        <f>IF(AE108="","",AE108)</f>
        <v/>
      </c>
      <c r="AF31" s="192"/>
      <c r="AG31" s="192"/>
      <c r="AH31" s="29" t="s">
        <v>47</v>
      </c>
      <c r="AJ31" s="123">
        <v>15</v>
      </c>
      <c r="AK31" s="123" t="s">
        <v>68</v>
      </c>
      <c r="AL31" s="123" t="s">
        <v>62</v>
      </c>
      <c r="AM31" s="123"/>
      <c r="AN31" s="123">
        <v>300</v>
      </c>
      <c r="AO31" s="125" t="s">
        <v>206</v>
      </c>
    </row>
    <row r="32" spans="1:41" ht="18" customHeight="1" x14ac:dyDescent="0.55000000000000004">
      <c r="C32" s="204" t="s">
        <v>34</v>
      </c>
      <c r="D32" s="205"/>
      <c r="E32" s="205"/>
      <c r="F32" s="205"/>
      <c r="G32" s="205"/>
      <c r="H32" s="206"/>
      <c r="I32" s="199" t="str">
        <f>IF(C131="","",C131)</f>
        <v/>
      </c>
      <c r="J32" s="200"/>
      <c r="K32" s="200"/>
      <c r="L32" s="200"/>
      <c r="M32" s="200"/>
      <c r="N32" s="200"/>
      <c r="O32" s="200"/>
      <c r="P32" s="200"/>
      <c r="Q32" s="200"/>
      <c r="R32" s="28" t="s">
        <v>48</v>
      </c>
      <c r="S32" s="28"/>
      <c r="T32" s="269" t="str">
        <f>IF(R131="","",R131)</f>
        <v/>
      </c>
      <c r="U32" s="269"/>
      <c r="V32" s="269"/>
      <c r="W32" s="269"/>
      <c r="X32" s="269"/>
      <c r="Y32" s="269"/>
      <c r="Z32" s="269"/>
      <c r="AA32" s="269"/>
      <c r="AB32" s="269"/>
      <c r="AC32" s="269"/>
      <c r="AD32" s="28" t="s">
        <v>49</v>
      </c>
      <c r="AE32" s="28"/>
      <c r="AF32" s="28"/>
      <c r="AG32" s="28"/>
      <c r="AH32" s="29"/>
    </row>
    <row r="33" spans="2:37" ht="18" customHeight="1" x14ac:dyDescent="0.55000000000000004"/>
    <row r="34" spans="2:37" ht="18" customHeight="1" x14ac:dyDescent="0.55000000000000004">
      <c r="B34" s="9" t="s">
        <v>192</v>
      </c>
    </row>
    <row r="35" spans="2:37" ht="18" customHeight="1" x14ac:dyDescent="0.55000000000000004">
      <c r="C35" s="204" t="s">
        <v>33</v>
      </c>
      <c r="D35" s="205"/>
      <c r="E35" s="205"/>
      <c r="F35" s="205"/>
      <c r="G35" s="206"/>
      <c r="H35" s="251" t="str">
        <f>IF(X167=0,"",X167)</f>
        <v/>
      </c>
      <c r="I35" s="252"/>
      <c r="J35" s="252"/>
      <c r="K35" s="252"/>
      <c r="L35" s="252"/>
      <c r="M35" s="252"/>
      <c r="N35" s="252"/>
      <c r="O35" s="29" t="s">
        <v>50</v>
      </c>
      <c r="R35" s="204" t="s">
        <v>51</v>
      </c>
      <c r="S35" s="205"/>
      <c r="T35" s="205"/>
      <c r="U35" s="205"/>
      <c r="V35" s="205"/>
      <c r="W35" s="205"/>
      <c r="X35" s="206"/>
      <c r="Y35" s="196" t="str">
        <f>IF(R153=0,"",R153)</f>
        <v/>
      </c>
      <c r="Z35" s="197"/>
      <c r="AA35" s="197"/>
      <c r="AB35" s="197"/>
      <c r="AC35" s="197"/>
      <c r="AD35" s="197"/>
      <c r="AE35" s="198"/>
      <c r="AF35" s="29" t="s">
        <v>50</v>
      </c>
    </row>
    <row r="36" spans="2:37" ht="18" customHeight="1" x14ac:dyDescent="0.55000000000000004"/>
    <row r="37" spans="2:37" ht="18" customHeight="1" x14ac:dyDescent="0.55000000000000004">
      <c r="B37" s="9" t="s">
        <v>193</v>
      </c>
    </row>
    <row r="38" spans="2:37" ht="18" customHeight="1" x14ac:dyDescent="0.55000000000000004">
      <c r="C38" s="204" t="s">
        <v>75</v>
      </c>
      <c r="D38" s="205"/>
      <c r="E38" s="205"/>
      <c r="F38" s="205"/>
      <c r="G38" s="205"/>
      <c r="H38" s="205"/>
      <c r="I38" s="205"/>
      <c r="J38" s="205"/>
      <c r="K38" s="205"/>
      <c r="L38" s="205"/>
      <c r="M38" s="205"/>
      <c r="N38" s="205"/>
      <c r="O38" s="205"/>
      <c r="P38" s="205"/>
      <c r="Q38" s="205"/>
      <c r="R38" s="205"/>
      <c r="S38" s="205"/>
      <c r="T38" s="205"/>
      <c r="U38" s="205"/>
      <c r="V38" s="205"/>
      <c r="W38" s="205"/>
      <c r="X38" s="205"/>
      <c r="Y38" s="205"/>
      <c r="Z38" s="206"/>
      <c r="AA38" s="253" t="s">
        <v>76</v>
      </c>
      <c r="AB38" s="254"/>
      <c r="AC38" s="255"/>
    </row>
    <row r="39" spans="2:37" ht="18" customHeight="1" x14ac:dyDescent="0.55000000000000004">
      <c r="B39" s="8"/>
      <c r="C39" s="30" t="s">
        <v>77</v>
      </c>
      <c r="D39" s="9" t="s">
        <v>131</v>
      </c>
      <c r="AA39" s="207"/>
      <c r="AB39" s="208"/>
      <c r="AC39" s="209"/>
    </row>
    <row r="40" spans="2:37" ht="18" customHeight="1" x14ac:dyDescent="0.55000000000000004">
      <c r="B40" s="8"/>
      <c r="C40" s="27" t="s">
        <v>78</v>
      </c>
      <c r="D40" s="28" t="s">
        <v>79</v>
      </c>
      <c r="E40" s="28"/>
      <c r="F40" s="28"/>
      <c r="G40" s="28"/>
      <c r="H40" s="28"/>
      <c r="I40" s="28"/>
      <c r="J40" s="28"/>
      <c r="K40" s="28"/>
      <c r="L40" s="28"/>
      <c r="M40" s="28"/>
      <c r="N40" s="28"/>
      <c r="O40" s="28"/>
      <c r="P40" s="28"/>
      <c r="Q40" s="28"/>
      <c r="R40" s="28"/>
      <c r="S40" s="28"/>
      <c r="T40" s="28"/>
      <c r="U40" s="28"/>
      <c r="V40" s="28"/>
      <c r="W40" s="28"/>
      <c r="X40" s="28"/>
      <c r="Y40" s="28"/>
      <c r="Z40" s="29"/>
      <c r="AA40" s="210" t="s">
        <v>269</v>
      </c>
      <c r="AB40" s="211"/>
      <c r="AC40" s="212"/>
    </row>
    <row r="41" spans="2:37" ht="18" customHeight="1" x14ac:dyDescent="0.55000000000000004">
      <c r="AA41" s="12"/>
      <c r="AB41" s="12"/>
      <c r="AC41" s="12"/>
    </row>
    <row r="42" spans="2:37" ht="18" customHeight="1" x14ac:dyDescent="0.55000000000000004">
      <c r="B42" s="62" t="s">
        <v>194</v>
      </c>
      <c r="C42" s="63"/>
      <c r="D42" s="63"/>
      <c r="E42" s="63"/>
      <c r="F42" s="63"/>
      <c r="G42" s="63"/>
      <c r="H42" s="63"/>
      <c r="I42" s="63"/>
      <c r="J42" s="63"/>
      <c r="K42" s="63"/>
      <c r="L42" s="63"/>
      <c r="M42" s="63"/>
      <c r="N42" s="63"/>
      <c r="O42" s="63"/>
      <c r="P42" s="63"/>
      <c r="Q42" s="63"/>
      <c r="R42" s="63"/>
      <c r="S42" s="63"/>
      <c r="T42" s="63"/>
      <c r="U42" s="63"/>
      <c r="V42" s="63"/>
      <c r="W42" s="63"/>
      <c r="X42" s="63"/>
      <c r="Y42" s="63"/>
      <c r="Z42" s="63"/>
      <c r="AA42" s="63"/>
      <c r="AB42" s="63"/>
      <c r="AC42" s="63"/>
      <c r="AD42" s="63"/>
      <c r="AE42" s="63"/>
      <c r="AF42" s="63"/>
      <c r="AG42" s="63"/>
      <c r="AH42" s="63"/>
    </row>
    <row r="43" spans="2:37" ht="18" customHeight="1" x14ac:dyDescent="0.55000000000000004"/>
    <row r="44" spans="2:37" ht="18" customHeight="1" x14ac:dyDescent="0.55000000000000004">
      <c r="B44" s="21" t="s">
        <v>90</v>
      </c>
      <c r="C44" s="21"/>
      <c r="D44" s="21"/>
      <c r="E44" s="21"/>
      <c r="F44" s="21"/>
      <c r="G44" s="21"/>
      <c r="H44" s="21"/>
      <c r="I44" s="21"/>
      <c r="J44" s="21"/>
      <c r="K44" s="21"/>
      <c r="L44" s="21"/>
      <c r="M44" s="21"/>
      <c r="N44" s="21"/>
      <c r="O44" s="21"/>
      <c r="P44" s="21"/>
      <c r="Q44" s="21"/>
      <c r="R44" s="21"/>
      <c r="S44" s="21"/>
      <c r="T44" s="21"/>
      <c r="U44" s="21"/>
      <c r="V44" s="21"/>
      <c r="W44" s="21"/>
      <c r="X44" s="21"/>
      <c r="Y44" s="21"/>
      <c r="Z44" s="21"/>
      <c r="AA44" s="21"/>
      <c r="AB44" s="21"/>
      <c r="AC44" s="21"/>
      <c r="AD44" s="21"/>
      <c r="AE44" s="21"/>
      <c r="AF44" s="21"/>
      <c r="AG44" s="21"/>
      <c r="AH44" s="21"/>
      <c r="AI44" s="302"/>
      <c r="AJ44" s="302"/>
      <c r="AK44" s="302"/>
    </row>
    <row r="45" spans="2:37" ht="18" customHeight="1" x14ac:dyDescent="0.55000000000000004">
      <c r="B45" s="11"/>
      <c r="C45" s="245" t="s">
        <v>270</v>
      </c>
      <c r="D45" s="246"/>
      <c r="E45" s="246"/>
      <c r="F45" s="247"/>
      <c r="G45" s="245" t="s">
        <v>84</v>
      </c>
      <c r="H45" s="246"/>
      <c r="I45" s="246"/>
      <c r="J45" s="246"/>
      <c r="K45" s="247"/>
      <c r="L45" s="183"/>
      <c r="M45" s="184"/>
      <c r="N45" s="184"/>
      <c r="O45" s="184"/>
      <c r="P45" s="184"/>
      <c r="Q45" s="184"/>
      <c r="R45" s="184"/>
      <c r="S45" s="185"/>
      <c r="T45" s="245" t="s">
        <v>80</v>
      </c>
      <c r="U45" s="246"/>
      <c r="V45" s="247"/>
      <c r="W45" s="183"/>
      <c r="X45" s="184"/>
      <c r="Y45" s="184"/>
      <c r="Z45" s="184"/>
      <c r="AA45" s="184"/>
      <c r="AB45" s="184"/>
      <c r="AC45" s="184"/>
      <c r="AD45" s="184"/>
      <c r="AE45" s="184"/>
      <c r="AF45" s="184"/>
      <c r="AG45" s="184"/>
      <c r="AH45" s="185"/>
      <c r="AI45" s="302"/>
      <c r="AJ45" s="302"/>
      <c r="AK45" s="302"/>
    </row>
    <row r="46" spans="2:37" ht="18" customHeight="1" x14ac:dyDescent="0.55000000000000004">
      <c r="B46" s="11"/>
      <c r="C46" s="319" t="s">
        <v>81</v>
      </c>
      <c r="D46" s="314"/>
      <c r="E46" s="314"/>
      <c r="F46" s="315"/>
      <c r="G46" s="245" t="s">
        <v>82</v>
      </c>
      <c r="H46" s="246"/>
      <c r="I46" s="246"/>
      <c r="J46" s="246"/>
      <c r="K46" s="247"/>
      <c r="L46" s="183"/>
      <c r="M46" s="184"/>
      <c r="N46" s="184"/>
      <c r="O46" s="184"/>
      <c r="P46" s="184"/>
      <c r="Q46" s="184"/>
      <c r="R46" s="184"/>
      <c r="S46" s="185"/>
      <c r="T46" s="245" t="s">
        <v>83</v>
      </c>
      <c r="U46" s="246"/>
      <c r="V46" s="247"/>
      <c r="W46" s="183"/>
      <c r="X46" s="184"/>
      <c r="Y46" s="184"/>
      <c r="Z46" s="184"/>
      <c r="AA46" s="184"/>
      <c r="AB46" s="184"/>
      <c r="AC46" s="184"/>
      <c r="AD46" s="184"/>
      <c r="AE46" s="184"/>
      <c r="AF46" s="184"/>
      <c r="AG46" s="184"/>
      <c r="AH46" s="185"/>
      <c r="AI46" s="302"/>
      <c r="AJ46" s="302"/>
      <c r="AK46" s="302"/>
    </row>
    <row r="47" spans="2:37" ht="18" customHeight="1" x14ac:dyDescent="0.55000000000000004">
      <c r="B47" s="11"/>
      <c r="C47" s="324"/>
      <c r="D47" s="325"/>
      <c r="E47" s="325"/>
      <c r="F47" s="326"/>
      <c r="G47" s="245" t="s">
        <v>85</v>
      </c>
      <c r="H47" s="246"/>
      <c r="I47" s="246"/>
      <c r="J47" s="246"/>
      <c r="K47" s="247"/>
      <c r="L47" s="303"/>
      <c r="M47" s="184"/>
      <c r="N47" s="184"/>
      <c r="O47" s="184"/>
      <c r="P47" s="184"/>
      <c r="Q47" s="184"/>
      <c r="R47" s="184"/>
      <c r="S47" s="184"/>
      <c r="T47" s="184"/>
      <c r="U47" s="184"/>
      <c r="V47" s="184"/>
      <c r="W47" s="184"/>
      <c r="X47" s="184"/>
      <c r="Y47" s="184"/>
      <c r="Z47" s="184"/>
      <c r="AA47" s="184"/>
      <c r="AB47" s="184"/>
      <c r="AC47" s="184"/>
      <c r="AD47" s="184"/>
      <c r="AE47" s="184"/>
      <c r="AF47" s="184"/>
      <c r="AG47" s="184"/>
      <c r="AH47" s="185"/>
      <c r="AI47" s="302"/>
      <c r="AJ47" s="302"/>
      <c r="AK47" s="302"/>
    </row>
    <row r="48" spans="2:37" ht="18" customHeight="1" x14ac:dyDescent="0.55000000000000004">
      <c r="B48" s="19"/>
      <c r="C48" s="319" t="s">
        <v>87</v>
      </c>
      <c r="D48" s="314"/>
      <c r="E48" s="314"/>
      <c r="F48" s="315"/>
      <c r="G48" s="33" t="s">
        <v>88</v>
      </c>
      <c r="H48" s="189"/>
      <c r="I48" s="189"/>
      <c r="J48" s="189"/>
      <c r="K48" s="190"/>
      <c r="L48" s="25" t="s">
        <v>86</v>
      </c>
      <c r="M48" s="25"/>
      <c r="N48" s="25"/>
      <c r="O48" s="25"/>
      <c r="P48" s="25"/>
      <c r="Q48" s="25"/>
      <c r="R48" s="25"/>
      <c r="S48" s="25"/>
      <c r="T48" s="32"/>
      <c r="U48" s="32"/>
      <c r="V48" s="32"/>
      <c r="W48" s="32"/>
      <c r="X48" s="32"/>
      <c r="Y48" s="32"/>
      <c r="Z48" s="32"/>
      <c r="AA48" s="32"/>
      <c r="AB48" s="32"/>
      <c r="AC48" s="32"/>
      <c r="AD48" s="32"/>
      <c r="AE48" s="32"/>
      <c r="AF48" s="32"/>
      <c r="AG48" s="32"/>
      <c r="AH48" s="32"/>
      <c r="AI48" s="127"/>
      <c r="AJ48" s="127"/>
      <c r="AK48" s="127"/>
    </row>
    <row r="49" spans="2:37" ht="18" customHeight="1" x14ac:dyDescent="0.55000000000000004">
      <c r="B49" s="19"/>
      <c r="C49" s="324"/>
      <c r="D49" s="325"/>
      <c r="E49" s="325"/>
      <c r="F49" s="326"/>
      <c r="G49" s="327"/>
      <c r="H49" s="189"/>
      <c r="I49" s="189"/>
      <c r="J49" s="189"/>
      <c r="K49" s="189"/>
      <c r="L49" s="189"/>
      <c r="M49" s="189"/>
      <c r="N49" s="189"/>
      <c r="O49" s="189"/>
      <c r="P49" s="189"/>
      <c r="Q49" s="189"/>
      <c r="R49" s="189"/>
      <c r="S49" s="189"/>
      <c r="T49" s="189"/>
      <c r="U49" s="189"/>
      <c r="V49" s="189"/>
      <c r="W49" s="189"/>
      <c r="X49" s="189"/>
      <c r="Y49" s="189"/>
      <c r="Z49" s="189"/>
      <c r="AA49" s="189"/>
      <c r="AB49" s="189"/>
      <c r="AC49" s="189"/>
      <c r="AD49" s="189"/>
      <c r="AE49" s="189"/>
      <c r="AF49" s="189"/>
      <c r="AG49" s="189"/>
      <c r="AH49" s="190"/>
      <c r="AI49" s="127"/>
      <c r="AJ49" s="127"/>
      <c r="AK49" s="127"/>
    </row>
    <row r="50" spans="2:37" ht="18" customHeight="1" x14ac:dyDescent="0.55000000000000004">
      <c r="B50" s="19"/>
      <c r="C50" s="245" t="s">
        <v>89</v>
      </c>
      <c r="D50" s="246"/>
      <c r="E50" s="246"/>
      <c r="F50" s="247"/>
      <c r="G50" s="245" t="s">
        <v>84</v>
      </c>
      <c r="H50" s="246"/>
      <c r="I50" s="246"/>
      <c r="J50" s="246"/>
      <c r="K50" s="247"/>
      <c r="L50" s="327"/>
      <c r="M50" s="189"/>
      <c r="N50" s="189"/>
      <c r="O50" s="189"/>
      <c r="P50" s="189"/>
      <c r="Q50" s="189"/>
      <c r="R50" s="189"/>
      <c r="S50" s="190"/>
      <c r="T50" s="245" t="s">
        <v>80</v>
      </c>
      <c r="U50" s="246"/>
      <c r="V50" s="247"/>
      <c r="W50" s="327"/>
      <c r="X50" s="189"/>
      <c r="Y50" s="189"/>
      <c r="Z50" s="189"/>
      <c r="AA50" s="189"/>
      <c r="AB50" s="189"/>
      <c r="AC50" s="189"/>
      <c r="AD50" s="189"/>
      <c r="AE50" s="189"/>
      <c r="AF50" s="189"/>
      <c r="AG50" s="189"/>
      <c r="AH50" s="190"/>
    </row>
    <row r="51" spans="2:37" ht="18" customHeight="1" x14ac:dyDescent="0.55000000000000004">
      <c r="B51" s="19"/>
      <c r="C51" s="19"/>
      <c r="D51" s="19"/>
      <c r="E51" s="19"/>
      <c r="F51" s="19"/>
      <c r="G51" s="19"/>
      <c r="H51" s="19"/>
      <c r="I51" s="19"/>
      <c r="J51" s="19"/>
      <c r="K51" s="19"/>
      <c r="L51" s="19"/>
      <c r="M51" s="19"/>
      <c r="N51" s="19"/>
      <c r="O51" s="19"/>
      <c r="P51" s="19"/>
      <c r="Q51" s="19"/>
      <c r="R51" s="19"/>
      <c r="S51" s="19"/>
      <c r="T51" s="19"/>
      <c r="U51" s="19"/>
      <c r="V51" s="19"/>
      <c r="W51" s="19"/>
      <c r="X51" s="19"/>
      <c r="Y51" s="19"/>
      <c r="Z51" s="19"/>
      <c r="AA51" s="19"/>
      <c r="AB51" s="19"/>
      <c r="AC51" s="19"/>
      <c r="AD51" s="19"/>
      <c r="AE51" s="19"/>
      <c r="AF51" s="19"/>
      <c r="AG51" s="19"/>
      <c r="AH51" s="19"/>
    </row>
    <row r="52" spans="2:37" ht="18" customHeight="1" x14ac:dyDescent="0.55000000000000004">
      <c r="B52" s="9" t="s">
        <v>253</v>
      </c>
      <c r="C52" s="19"/>
      <c r="D52" s="19"/>
      <c r="E52" s="19"/>
      <c r="F52" s="19"/>
      <c r="G52" s="19"/>
      <c r="H52" s="19"/>
      <c r="I52" s="19"/>
      <c r="J52" s="19"/>
      <c r="K52" s="19"/>
      <c r="L52" s="19"/>
      <c r="M52" s="19"/>
      <c r="N52" s="19"/>
      <c r="O52" s="19"/>
      <c r="P52" s="19"/>
      <c r="Q52" s="19"/>
      <c r="R52" s="19"/>
      <c r="S52" s="19"/>
      <c r="T52" s="19"/>
      <c r="U52" s="19"/>
      <c r="V52" s="19"/>
      <c r="W52" s="19"/>
      <c r="X52" s="19"/>
      <c r="Y52" s="19"/>
      <c r="Z52" s="19"/>
      <c r="AA52" s="19"/>
      <c r="AB52" s="19"/>
      <c r="AC52" s="19"/>
      <c r="AD52" s="19"/>
      <c r="AE52" s="19"/>
      <c r="AF52" s="19"/>
      <c r="AG52" s="19"/>
      <c r="AH52" s="8"/>
    </row>
    <row r="53" spans="2:37" ht="18" customHeight="1" x14ac:dyDescent="0.55000000000000004">
      <c r="B53" s="8"/>
      <c r="C53" s="186" t="s">
        <v>252</v>
      </c>
      <c r="D53" s="187"/>
      <c r="E53" s="187"/>
      <c r="F53" s="187"/>
      <c r="G53" s="187"/>
      <c r="H53" s="187"/>
      <c r="I53" s="187"/>
      <c r="J53" s="187"/>
      <c r="K53" s="187"/>
      <c r="L53" s="187"/>
      <c r="M53" s="187"/>
      <c r="N53" s="187"/>
      <c r="O53" s="187"/>
      <c r="P53" s="187"/>
      <c r="Q53" s="187"/>
      <c r="R53" s="187"/>
      <c r="S53" s="187"/>
      <c r="T53" s="187"/>
      <c r="U53" s="187"/>
      <c r="V53" s="187"/>
      <c r="W53" s="187"/>
      <c r="X53" s="187"/>
      <c r="Y53" s="187"/>
      <c r="Z53" s="187"/>
      <c r="AA53" s="187"/>
      <c r="AB53" s="187"/>
      <c r="AC53" s="187"/>
      <c r="AD53" s="187"/>
      <c r="AE53" s="187"/>
      <c r="AF53" s="187"/>
      <c r="AG53" s="187"/>
      <c r="AH53" s="188"/>
    </row>
    <row r="54" spans="2:37" ht="18" customHeight="1" x14ac:dyDescent="0.55000000000000004">
      <c r="B54" s="8"/>
      <c r="C54" s="266"/>
      <c r="D54" s="266"/>
      <c r="E54" s="266"/>
      <c r="F54" s="266"/>
      <c r="G54" s="266"/>
      <c r="H54" s="266"/>
      <c r="I54" s="266"/>
      <c r="J54" s="266"/>
      <c r="K54" s="266"/>
      <c r="L54" s="266"/>
      <c r="M54" s="266"/>
      <c r="N54" s="266"/>
      <c r="O54" s="266"/>
      <c r="P54" s="266"/>
      <c r="Q54" s="266"/>
      <c r="R54" s="266"/>
      <c r="S54" s="266"/>
      <c r="T54" s="266"/>
      <c r="U54" s="266"/>
      <c r="V54" s="266"/>
      <c r="W54" s="266"/>
      <c r="X54" s="266"/>
      <c r="Y54" s="266"/>
      <c r="Z54" s="266"/>
      <c r="AA54" s="266"/>
      <c r="AB54" s="266"/>
      <c r="AC54" s="266"/>
      <c r="AD54" s="266"/>
      <c r="AE54" s="266"/>
      <c r="AF54" s="266"/>
      <c r="AG54" s="266"/>
      <c r="AH54" s="266"/>
    </row>
    <row r="55" spans="2:37" ht="18" customHeight="1" x14ac:dyDescent="0.55000000000000004">
      <c r="B55" s="8"/>
      <c r="C55" s="266"/>
      <c r="D55" s="266"/>
      <c r="E55" s="266"/>
      <c r="F55" s="266"/>
      <c r="G55" s="266"/>
      <c r="H55" s="266"/>
      <c r="I55" s="266"/>
      <c r="J55" s="266"/>
      <c r="K55" s="266"/>
      <c r="L55" s="266"/>
      <c r="M55" s="266"/>
      <c r="N55" s="266"/>
      <c r="O55" s="266"/>
      <c r="P55" s="266"/>
      <c r="Q55" s="266"/>
      <c r="R55" s="266"/>
      <c r="S55" s="266"/>
      <c r="T55" s="266"/>
      <c r="U55" s="266"/>
      <c r="V55" s="266"/>
      <c r="W55" s="266"/>
      <c r="X55" s="266"/>
      <c r="Y55" s="266"/>
      <c r="Z55" s="266"/>
      <c r="AA55" s="266"/>
      <c r="AB55" s="266"/>
      <c r="AC55" s="266"/>
      <c r="AD55" s="266"/>
      <c r="AE55" s="266"/>
      <c r="AF55" s="266"/>
      <c r="AG55" s="266"/>
      <c r="AH55" s="266"/>
    </row>
    <row r="56" spans="2:37" ht="18" customHeight="1" x14ac:dyDescent="0.55000000000000004">
      <c r="B56" s="8"/>
      <c r="C56" s="266"/>
      <c r="D56" s="266"/>
      <c r="E56" s="266"/>
      <c r="F56" s="266"/>
      <c r="G56" s="266"/>
      <c r="H56" s="266"/>
      <c r="I56" s="266"/>
      <c r="J56" s="266"/>
      <c r="K56" s="266"/>
      <c r="L56" s="266"/>
      <c r="M56" s="266"/>
      <c r="N56" s="266"/>
      <c r="O56" s="266"/>
      <c r="P56" s="266"/>
      <c r="Q56" s="266"/>
      <c r="R56" s="266"/>
      <c r="S56" s="266"/>
      <c r="T56" s="266"/>
      <c r="U56" s="266"/>
      <c r="V56" s="266"/>
      <c r="W56" s="266"/>
      <c r="X56" s="266"/>
      <c r="Y56" s="266"/>
      <c r="Z56" s="266"/>
      <c r="AA56" s="266"/>
      <c r="AB56" s="266"/>
      <c r="AC56" s="266"/>
      <c r="AD56" s="266"/>
      <c r="AE56" s="266"/>
      <c r="AF56" s="266"/>
      <c r="AG56" s="266"/>
      <c r="AH56" s="266"/>
    </row>
    <row r="57" spans="2:37" ht="18" customHeight="1" x14ac:dyDescent="0.55000000000000004">
      <c r="B57" s="8"/>
      <c r="C57" s="266"/>
      <c r="D57" s="266"/>
      <c r="E57" s="266"/>
      <c r="F57" s="266"/>
      <c r="G57" s="266"/>
      <c r="H57" s="266"/>
      <c r="I57" s="266"/>
      <c r="J57" s="266"/>
      <c r="K57" s="266"/>
      <c r="L57" s="266"/>
      <c r="M57" s="266"/>
      <c r="N57" s="266"/>
      <c r="O57" s="266"/>
      <c r="P57" s="266"/>
      <c r="Q57" s="266"/>
      <c r="R57" s="266"/>
      <c r="S57" s="266"/>
      <c r="T57" s="266"/>
      <c r="U57" s="266"/>
      <c r="V57" s="266"/>
      <c r="W57" s="266"/>
      <c r="X57" s="266"/>
      <c r="Y57" s="266"/>
      <c r="Z57" s="266"/>
      <c r="AA57" s="266"/>
      <c r="AB57" s="266"/>
      <c r="AC57" s="266"/>
      <c r="AD57" s="266"/>
      <c r="AE57" s="266"/>
      <c r="AF57" s="266"/>
      <c r="AG57" s="266"/>
      <c r="AH57" s="266"/>
    </row>
    <row r="58" spans="2:37" ht="18" customHeight="1" x14ac:dyDescent="0.55000000000000004">
      <c r="B58" s="8"/>
      <c r="C58" s="266"/>
      <c r="D58" s="266"/>
      <c r="E58" s="266"/>
      <c r="F58" s="266"/>
      <c r="G58" s="266"/>
      <c r="H58" s="266"/>
      <c r="I58" s="266"/>
      <c r="J58" s="266"/>
      <c r="K58" s="266"/>
      <c r="L58" s="266"/>
      <c r="M58" s="266"/>
      <c r="N58" s="266"/>
      <c r="O58" s="266"/>
      <c r="P58" s="266"/>
      <c r="Q58" s="266"/>
      <c r="R58" s="266"/>
      <c r="S58" s="266"/>
      <c r="T58" s="266"/>
      <c r="U58" s="266"/>
      <c r="V58" s="266"/>
      <c r="W58" s="266"/>
      <c r="X58" s="266"/>
      <c r="Y58" s="266"/>
      <c r="Z58" s="266"/>
      <c r="AA58" s="266"/>
      <c r="AB58" s="266"/>
      <c r="AC58" s="266"/>
      <c r="AD58" s="266"/>
      <c r="AE58" s="266"/>
      <c r="AF58" s="266"/>
      <c r="AG58" s="266"/>
      <c r="AH58" s="266"/>
    </row>
    <row r="59" spans="2:37" ht="18" customHeight="1" x14ac:dyDescent="0.55000000000000004">
      <c r="B59" s="8"/>
      <c r="C59" s="13"/>
      <c r="D59" s="13"/>
      <c r="E59" s="13"/>
      <c r="F59" s="13"/>
      <c r="G59" s="13"/>
      <c r="H59" s="13"/>
      <c r="I59" s="13"/>
      <c r="J59" s="13"/>
      <c r="K59" s="13"/>
      <c r="L59" s="13"/>
      <c r="M59" s="13"/>
      <c r="N59" s="13"/>
      <c r="O59" s="13"/>
      <c r="P59" s="13"/>
      <c r="Q59" s="13"/>
      <c r="R59" s="13"/>
      <c r="S59" s="13"/>
      <c r="T59" s="13"/>
      <c r="U59" s="13"/>
      <c r="V59" s="13"/>
      <c r="W59" s="13"/>
      <c r="X59" s="13"/>
      <c r="Y59" s="13"/>
      <c r="Z59" s="13"/>
      <c r="AA59" s="13"/>
      <c r="AB59" s="13"/>
      <c r="AC59" s="13"/>
      <c r="AD59" s="13"/>
      <c r="AE59" s="13"/>
      <c r="AF59" s="13"/>
      <c r="AG59" s="13"/>
      <c r="AH59" s="13"/>
    </row>
    <row r="60" spans="2:37" ht="18" customHeight="1" x14ac:dyDescent="0.55000000000000004">
      <c r="B60" s="19" t="s">
        <v>251</v>
      </c>
      <c r="C60" s="19"/>
      <c r="D60" s="19"/>
      <c r="E60" s="19"/>
      <c r="F60" s="19"/>
      <c r="G60" s="19"/>
      <c r="H60" s="19"/>
      <c r="I60" s="19"/>
      <c r="J60" s="19"/>
      <c r="K60" s="19"/>
      <c r="L60" s="19"/>
      <c r="M60" s="19"/>
      <c r="N60" s="19"/>
      <c r="O60" s="19"/>
      <c r="P60" s="19"/>
      <c r="Q60" s="19"/>
      <c r="R60" s="19"/>
      <c r="S60" s="19"/>
      <c r="T60" s="19"/>
      <c r="U60" s="19"/>
      <c r="V60" s="19"/>
      <c r="W60" s="19"/>
      <c r="X60" s="19"/>
      <c r="Y60" s="19"/>
      <c r="Z60" s="19"/>
      <c r="AA60" s="19"/>
      <c r="AB60" s="19"/>
      <c r="AC60" s="19"/>
      <c r="AD60" s="19"/>
      <c r="AE60" s="19"/>
      <c r="AF60" s="19"/>
      <c r="AG60" s="19"/>
      <c r="AH60" s="8"/>
    </row>
    <row r="61" spans="2:37" ht="18" customHeight="1" x14ac:dyDescent="0.55000000000000004">
      <c r="B61" s="8"/>
      <c r="C61" s="186" t="s">
        <v>257</v>
      </c>
      <c r="D61" s="187"/>
      <c r="E61" s="187"/>
      <c r="F61" s="187"/>
      <c r="G61" s="187"/>
      <c r="H61" s="187"/>
      <c r="I61" s="187"/>
      <c r="J61" s="187"/>
      <c r="K61" s="187"/>
      <c r="L61" s="187"/>
      <c r="M61" s="187"/>
      <c r="N61" s="187"/>
      <c r="O61" s="187"/>
      <c r="P61" s="187"/>
      <c r="Q61" s="187"/>
      <c r="R61" s="187"/>
      <c r="S61" s="187"/>
      <c r="T61" s="187"/>
      <c r="U61" s="187"/>
      <c r="V61" s="187"/>
      <c r="W61" s="187"/>
      <c r="X61" s="187"/>
      <c r="Y61" s="187"/>
      <c r="Z61" s="187"/>
      <c r="AA61" s="187"/>
      <c r="AB61" s="187"/>
      <c r="AC61" s="187"/>
      <c r="AD61" s="187"/>
      <c r="AE61" s="187"/>
      <c r="AF61" s="187"/>
      <c r="AG61" s="187"/>
      <c r="AH61" s="188"/>
    </row>
    <row r="62" spans="2:37" ht="18" customHeight="1" x14ac:dyDescent="0.55000000000000004">
      <c r="B62" s="8"/>
      <c r="C62" s="266"/>
      <c r="D62" s="266"/>
      <c r="E62" s="266"/>
      <c r="F62" s="266"/>
      <c r="G62" s="266"/>
      <c r="H62" s="266"/>
      <c r="I62" s="266"/>
      <c r="J62" s="266"/>
      <c r="K62" s="266"/>
      <c r="L62" s="266"/>
      <c r="M62" s="266"/>
      <c r="N62" s="266"/>
      <c r="O62" s="266"/>
      <c r="P62" s="266"/>
      <c r="Q62" s="266"/>
      <c r="R62" s="266"/>
      <c r="S62" s="266"/>
      <c r="T62" s="266"/>
      <c r="U62" s="266"/>
      <c r="V62" s="266"/>
      <c r="W62" s="266"/>
      <c r="X62" s="266"/>
      <c r="Y62" s="266"/>
      <c r="Z62" s="266"/>
      <c r="AA62" s="266"/>
      <c r="AB62" s="266"/>
      <c r="AC62" s="266"/>
      <c r="AD62" s="266"/>
      <c r="AE62" s="266"/>
      <c r="AF62" s="266"/>
      <c r="AG62" s="266"/>
      <c r="AH62" s="266"/>
    </row>
    <row r="63" spans="2:37" ht="18" customHeight="1" x14ac:dyDescent="0.55000000000000004">
      <c r="B63" s="8"/>
      <c r="C63" s="266"/>
      <c r="D63" s="266"/>
      <c r="E63" s="266"/>
      <c r="F63" s="266"/>
      <c r="G63" s="266"/>
      <c r="H63" s="266"/>
      <c r="I63" s="266"/>
      <c r="J63" s="266"/>
      <c r="K63" s="266"/>
      <c r="L63" s="266"/>
      <c r="M63" s="266"/>
      <c r="N63" s="266"/>
      <c r="O63" s="266"/>
      <c r="P63" s="266"/>
      <c r="Q63" s="266"/>
      <c r="R63" s="266"/>
      <c r="S63" s="266"/>
      <c r="T63" s="266"/>
      <c r="U63" s="266"/>
      <c r="V63" s="266"/>
      <c r="W63" s="266"/>
      <c r="X63" s="266"/>
      <c r="Y63" s="266"/>
      <c r="Z63" s="266"/>
      <c r="AA63" s="266"/>
      <c r="AB63" s="266"/>
      <c r="AC63" s="266"/>
      <c r="AD63" s="266"/>
      <c r="AE63" s="266"/>
      <c r="AF63" s="266"/>
      <c r="AG63" s="266"/>
      <c r="AH63" s="266"/>
    </row>
    <row r="64" spans="2:37" ht="18" customHeight="1" x14ac:dyDescent="0.55000000000000004">
      <c r="B64" s="8"/>
      <c r="C64" s="266"/>
      <c r="D64" s="266"/>
      <c r="E64" s="266"/>
      <c r="F64" s="266"/>
      <c r="G64" s="266"/>
      <c r="H64" s="266"/>
      <c r="I64" s="266"/>
      <c r="J64" s="266"/>
      <c r="K64" s="266"/>
      <c r="L64" s="266"/>
      <c r="M64" s="266"/>
      <c r="N64" s="266"/>
      <c r="O64" s="266"/>
      <c r="P64" s="266"/>
      <c r="Q64" s="266"/>
      <c r="R64" s="266"/>
      <c r="S64" s="266"/>
      <c r="T64" s="266"/>
      <c r="U64" s="266"/>
      <c r="V64" s="266"/>
      <c r="W64" s="266"/>
      <c r="X64" s="266"/>
      <c r="Y64" s="266"/>
      <c r="Z64" s="266"/>
      <c r="AA64" s="266"/>
      <c r="AB64" s="266"/>
      <c r="AC64" s="266"/>
      <c r="AD64" s="266"/>
      <c r="AE64" s="266"/>
      <c r="AF64" s="266"/>
      <c r="AG64" s="266"/>
      <c r="AH64" s="266"/>
    </row>
    <row r="65" spans="2:34" ht="18" customHeight="1" x14ac:dyDescent="0.55000000000000004">
      <c r="B65" s="8"/>
      <c r="C65" s="266"/>
      <c r="D65" s="266"/>
      <c r="E65" s="266"/>
      <c r="F65" s="266"/>
      <c r="G65" s="266"/>
      <c r="H65" s="266"/>
      <c r="I65" s="266"/>
      <c r="J65" s="266"/>
      <c r="K65" s="266"/>
      <c r="L65" s="266"/>
      <c r="M65" s="266"/>
      <c r="N65" s="266"/>
      <c r="O65" s="266"/>
      <c r="P65" s="266"/>
      <c r="Q65" s="266"/>
      <c r="R65" s="266"/>
      <c r="S65" s="266"/>
      <c r="T65" s="266"/>
      <c r="U65" s="266"/>
      <c r="V65" s="266"/>
      <c r="W65" s="266"/>
      <c r="X65" s="266"/>
      <c r="Y65" s="266"/>
      <c r="Z65" s="266"/>
      <c r="AA65" s="266"/>
      <c r="AB65" s="266"/>
      <c r="AC65" s="266"/>
      <c r="AD65" s="266"/>
      <c r="AE65" s="266"/>
      <c r="AF65" s="266"/>
      <c r="AG65" s="266"/>
      <c r="AH65" s="266"/>
    </row>
    <row r="66" spans="2:34" ht="18" customHeight="1" x14ac:dyDescent="0.55000000000000004">
      <c r="B66" s="8"/>
    </row>
    <row r="67" spans="2:34" ht="18" customHeight="1" x14ac:dyDescent="0.55000000000000004">
      <c r="B67" s="8"/>
      <c r="C67" s="186" t="s">
        <v>256</v>
      </c>
      <c r="D67" s="187"/>
      <c r="E67" s="187"/>
      <c r="F67" s="187"/>
      <c r="G67" s="187"/>
      <c r="H67" s="187"/>
      <c r="I67" s="187"/>
      <c r="J67" s="187"/>
      <c r="K67" s="187"/>
      <c r="L67" s="187"/>
      <c r="M67" s="187"/>
      <c r="N67" s="187"/>
      <c r="O67" s="187"/>
      <c r="P67" s="187"/>
      <c r="Q67" s="187"/>
      <c r="R67" s="187"/>
      <c r="S67" s="187"/>
      <c r="T67" s="187"/>
      <c r="U67" s="187"/>
      <c r="V67" s="187"/>
      <c r="W67" s="187"/>
      <c r="X67" s="187"/>
      <c r="Y67" s="187"/>
      <c r="Z67" s="187"/>
      <c r="AA67" s="187"/>
      <c r="AB67" s="187"/>
      <c r="AC67" s="187"/>
      <c r="AD67" s="187"/>
      <c r="AE67" s="187"/>
      <c r="AF67" s="187"/>
      <c r="AG67" s="187"/>
      <c r="AH67" s="188"/>
    </row>
    <row r="68" spans="2:34" ht="18" customHeight="1" x14ac:dyDescent="0.55000000000000004">
      <c r="B68" s="8"/>
      <c r="C68" s="266"/>
      <c r="D68" s="266"/>
      <c r="E68" s="266"/>
      <c r="F68" s="266"/>
      <c r="G68" s="266"/>
      <c r="H68" s="266"/>
      <c r="I68" s="266"/>
      <c r="J68" s="266"/>
      <c r="K68" s="266"/>
      <c r="L68" s="266"/>
      <c r="M68" s="266"/>
      <c r="N68" s="266"/>
      <c r="O68" s="266"/>
      <c r="P68" s="266"/>
      <c r="Q68" s="266"/>
      <c r="R68" s="266"/>
      <c r="S68" s="266"/>
      <c r="T68" s="266"/>
      <c r="U68" s="266"/>
      <c r="V68" s="266"/>
      <c r="W68" s="266"/>
      <c r="X68" s="266"/>
      <c r="Y68" s="266"/>
      <c r="Z68" s="266"/>
      <c r="AA68" s="266"/>
      <c r="AB68" s="266"/>
      <c r="AC68" s="266"/>
      <c r="AD68" s="266"/>
      <c r="AE68" s="266"/>
      <c r="AF68" s="266"/>
      <c r="AG68" s="266"/>
      <c r="AH68" s="266"/>
    </row>
    <row r="69" spans="2:34" ht="18" customHeight="1" x14ac:dyDescent="0.55000000000000004">
      <c r="B69" s="8"/>
      <c r="C69" s="266"/>
      <c r="D69" s="266"/>
      <c r="E69" s="266"/>
      <c r="F69" s="266"/>
      <c r="G69" s="266"/>
      <c r="H69" s="266"/>
      <c r="I69" s="266"/>
      <c r="J69" s="266"/>
      <c r="K69" s="266"/>
      <c r="L69" s="266"/>
      <c r="M69" s="266"/>
      <c r="N69" s="266"/>
      <c r="O69" s="266"/>
      <c r="P69" s="266"/>
      <c r="Q69" s="266"/>
      <c r="R69" s="266"/>
      <c r="S69" s="266"/>
      <c r="T69" s="266"/>
      <c r="U69" s="266"/>
      <c r="V69" s="266"/>
      <c r="W69" s="266"/>
      <c r="X69" s="266"/>
      <c r="Y69" s="266"/>
      <c r="Z69" s="266"/>
      <c r="AA69" s="266"/>
      <c r="AB69" s="266"/>
      <c r="AC69" s="266"/>
      <c r="AD69" s="266"/>
      <c r="AE69" s="266"/>
      <c r="AF69" s="266"/>
      <c r="AG69" s="266"/>
      <c r="AH69" s="266"/>
    </row>
    <row r="70" spans="2:34" ht="18" customHeight="1" x14ac:dyDescent="0.55000000000000004">
      <c r="B70" s="8"/>
      <c r="C70" s="266"/>
      <c r="D70" s="266"/>
      <c r="E70" s="266"/>
      <c r="F70" s="266"/>
      <c r="G70" s="266"/>
      <c r="H70" s="266"/>
      <c r="I70" s="266"/>
      <c r="J70" s="266"/>
      <c r="K70" s="266"/>
      <c r="L70" s="266"/>
      <c r="M70" s="266"/>
      <c r="N70" s="266"/>
      <c r="O70" s="266"/>
      <c r="P70" s="266"/>
      <c r="Q70" s="266"/>
      <c r="R70" s="266"/>
      <c r="S70" s="266"/>
      <c r="T70" s="266"/>
      <c r="U70" s="266"/>
      <c r="V70" s="266"/>
      <c r="W70" s="266"/>
      <c r="X70" s="266"/>
      <c r="Y70" s="266"/>
      <c r="Z70" s="266"/>
      <c r="AA70" s="266"/>
      <c r="AB70" s="266"/>
      <c r="AC70" s="266"/>
      <c r="AD70" s="266"/>
      <c r="AE70" s="266"/>
      <c r="AF70" s="266"/>
      <c r="AG70" s="266"/>
      <c r="AH70" s="266"/>
    </row>
    <row r="71" spans="2:34" ht="18" customHeight="1" x14ac:dyDescent="0.55000000000000004">
      <c r="B71" s="8"/>
      <c r="C71" s="266"/>
      <c r="D71" s="266"/>
      <c r="E71" s="266"/>
      <c r="F71" s="266"/>
      <c r="G71" s="266"/>
      <c r="H71" s="266"/>
      <c r="I71" s="266"/>
      <c r="J71" s="266"/>
      <c r="K71" s="266"/>
      <c r="L71" s="266"/>
      <c r="M71" s="266"/>
      <c r="N71" s="266"/>
      <c r="O71" s="266"/>
      <c r="P71" s="266"/>
      <c r="Q71" s="266"/>
      <c r="R71" s="266"/>
      <c r="S71" s="266"/>
      <c r="T71" s="266"/>
      <c r="U71" s="266"/>
      <c r="V71" s="266"/>
      <c r="W71" s="266"/>
      <c r="X71" s="266"/>
      <c r="Y71" s="266"/>
      <c r="Z71" s="266"/>
      <c r="AA71" s="266"/>
      <c r="AB71" s="266"/>
      <c r="AC71" s="266"/>
      <c r="AD71" s="266"/>
      <c r="AE71" s="266"/>
      <c r="AF71" s="266"/>
      <c r="AG71" s="266"/>
      <c r="AH71" s="266"/>
    </row>
    <row r="72" spans="2:34" ht="18" customHeight="1" x14ac:dyDescent="0.55000000000000004">
      <c r="B72" s="13"/>
      <c r="C72" s="13"/>
      <c r="D72" s="13"/>
      <c r="E72" s="13"/>
      <c r="F72" s="13"/>
      <c r="G72" s="13"/>
      <c r="H72" s="13"/>
      <c r="I72" s="13"/>
      <c r="J72" s="13"/>
      <c r="K72" s="13"/>
      <c r="L72" s="13"/>
      <c r="M72" s="13"/>
      <c r="N72" s="13"/>
      <c r="O72" s="13"/>
      <c r="P72" s="13"/>
      <c r="Q72" s="13"/>
      <c r="R72" s="13"/>
      <c r="S72" s="13"/>
      <c r="T72" s="13"/>
      <c r="U72" s="13"/>
      <c r="V72" s="13"/>
      <c r="W72" s="13"/>
      <c r="X72" s="13"/>
      <c r="Y72" s="13"/>
      <c r="Z72" s="13"/>
      <c r="AA72" s="13"/>
      <c r="AB72" s="13"/>
      <c r="AC72" s="13"/>
      <c r="AD72" s="13"/>
      <c r="AE72" s="13"/>
      <c r="AF72" s="13"/>
      <c r="AG72" s="13"/>
      <c r="AH72" s="13"/>
    </row>
    <row r="73" spans="2:34" ht="18" customHeight="1" x14ac:dyDescent="0.55000000000000004">
      <c r="B73" s="19" t="s">
        <v>254</v>
      </c>
      <c r="C73" s="14"/>
      <c r="D73" s="14"/>
      <c r="E73" s="14"/>
      <c r="F73" s="14"/>
      <c r="G73" s="14"/>
      <c r="H73" s="14"/>
      <c r="I73" s="14"/>
      <c r="J73" s="14"/>
      <c r="K73" s="14"/>
      <c r="L73" s="14"/>
      <c r="M73" s="14"/>
      <c r="N73" s="14"/>
      <c r="O73" s="14"/>
      <c r="P73" s="14"/>
      <c r="Q73" s="14"/>
      <c r="R73" s="14"/>
      <c r="S73" s="14"/>
      <c r="T73" s="14"/>
      <c r="U73" s="14"/>
      <c r="V73" s="14"/>
      <c r="W73" s="14"/>
      <c r="X73" s="14"/>
      <c r="Y73" s="14"/>
      <c r="Z73" s="14"/>
      <c r="AA73" s="14"/>
      <c r="AB73" s="14"/>
      <c r="AC73" s="14"/>
      <c r="AD73" s="14"/>
      <c r="AE73" s="14"/>
      <c r="AF73" s="14"/>
      <c r="AG73" s="14"/>
      <c r="AH73" s="14"/>
    </row>
    <row r="74" spans="2:34" ht="18" customHeight="1" x14ac:dyDescent="0.55000000000000004">
      <c r="B74" s="8"/>
      <c r="C74" s="186" t="s">
        <v>255</v>
      </c>
      <c r="D74" s="187"/>
      <c r="E74" s="187"/>
      <c r="F74" s="187"/>
      <c r="G74" s="187"/>
      <c r="H74" s="187"/>
      <c r="I74" s="187"/>
      <c r="J74" s="187"/>
      <c r="K74" s="187"/>
      <c r="L74" s="187"/>
      <c r="M74" s="187"/>
      <c r="N74" s="187"/>
      <c r="O74" s="187"/>
      <c r="P74" s="187"/>
      <c r="Q74" s="187"/>
      <c r="R74" s="187"/>
      <c r="S74" s="187"/>
      <c r="T74" s="187"/>
      <c r="U74" s="187"/>
      <c r="V74" s="187"/>
      <c r="W74" s="187"/>
      <c r="X74" s="187"/>
      <c r="Y74" s="187"/>
      <c r="Z74" s="187"/>
      <c r="AA74" s="187"/>
      <c r="AB74" s="187"/>
      <c r="AC74" s="187"/>
      <c r="AD74" s="187"/>
      <c r="AE74" s="187"/>
      <c r="AF74" s="187"/>
      <c r="AG74" s="187"/>
      <c r="AH74" s="188"/>
    </row>
    <row r="75" spans="2:34" ht="18" customHeight="1" x14ac:dyDescent="0.55000000000000004">
      <c r="B75" s="8"/>
      <c r="C75" s="266"/>
      <c r="D75" s="266"/>
      <c r="E75" s="266"/>
      <c r="F75" s="266"/>
      <c r="G75" s="266"/>
      <c r="H75" s="266"/>
      <c r="I75" s="266"/>
      <c r="J75" s="266"/>
      <c r="K75" s="266"/>
      <c r="L75" s="266"/>
      <c r="M75" s="266"/>
      <c r="N75" s="266"/>
      <c r="O75" s="266"/>
      <c r="P75" s="266"/>
      <c r="Q75" s="266"/>
      <c r="R75" s="266"/>
      <c r="S75" s="266"/>
      <c r="T75" s="266"/>
      <c r="U75" s="266"/>
      <c r="V75" s="266"/>
      <c r="W75" s="266"/>
      <c r="X75" s="266"/>
      <c r="Y75" s="266"/>
      <c r="Z75" s="266"/>
      <c r="AA75" s="266"/>
      <c r="AB75" s="266"/>
      <c r="AC75" s="266"/>
      <c r="AD75" s="266"/>
      <c r="AE75" s="266"/>
      <c r="AF75" s="266"/>
      <c r="AG75" s="266"/>
      <c r="AH75" s="266"/>
    </row>
    <row r="76" spans="2:34" ht="18" customHeight="1" x14ac:dyDescent="0.55000000000000004">
      <c r="B76" s="8"/>
      <c r="C76" s="266"/>
      <c r="D76" s="266"/>
      <c r="E76" s="266"/>
      <c r="F76" s="266"/>
      <c r="G76" s="266"/>
      <c r="H76" s="266"/>
      <c r="I76" s="266"/>
      <c r="J76" s="266"/>
      <c r="K76" s="266"/>
      <c r="L76" s="266"/>
      <c r="M76" s="266"/>
      <c r="N76" s="266"/>
      <c r="O76" s="266"/>
      <c r="P76" s="266"/>
      <c r="Q76" s="266"/>
      <c r="R76" s="266"/>
      <c r="S76" s="266"/>
      <c r="T76" s="266"/>
      <c r="U76" s="266"/>
      <c r="V76" s="266"/>
      <c r="W76" s="266"/>
      <c r="X76" s="266"/>
      <c r="Y76" s="266"/>
      <c r="Z76" s="266"/>
      <c r="AA76" s="266"/>
      <c r="AB76" s="266"/>
      <c r="AC76" s="266"/>
      <c r="AD76" s="266"/>
      <c r="AE76" s="266"/>
      <c r="AF76" s="266"/>
      <c r="AG76" s="266"/>
      <c r="AH76" s="266"/>
    </row>
    <row r="77" spans="2:34" ht="18" customHeight="1" x14ac:dyDescent="0.55000000000000004">
      <c r="B77" s="8"/>
      <c r="C77" s="266"/>
      <c r="D77" s="266"/>
      <c r="E77" s="266"/>
      <c r="F77" s="266"/>
      <c r="G77" s="266"/>
      <c r="H77" s="266"/>
      <c r="I77" s="266"/>
      <c r="J77" s="266"/>
      <c r="K77" s="266"/>
      <c r="L77" s="266"/>
      <c r="M77" s="266"/>
      <c r="N77" s="266"/>
      <c r="O77" s="266"/>
      <c r="P77" s="266"/>
      <c r="Q77" s="266"/>
      <c r="R77" s="266"/>
      <c r="S77" s="266"/>
      <c r="T77" s="266"/>
      <c r="U77" s="266"/>
      <c r="V77" s="266"/>
      <c r="W77" s="266"/>
      <c r="X77" s="266"/>
      <c r="Y77" s="266"/>
      <c r="Z77" s="266"/>
      <c r="AA77" s="266"/>
      <c r="AB77" s="266"/>
      <c r="AC77" s="266"/>
      <c r="AD77" s="266"/>
      <c r="AE77" s="266"/>
      <c r="AF77" s="266"/>
      <c r="AG77" s="266"/>
      <c r="AH77" s="266"/>
    </row>
    <row r="78" spans="2:34" ht="18" customHeight="1" x14ac:dyDescent="0.55000000000000004">
      <c r="B78" s="8"/>
      <c r="C78" s="266"/>
      <c r="D78" s="266"/>
      <c r="E78" s="266"/>
      <c r="F78" s="266"/>
      <c r="G78" s="266"/>
      <c r="H78" s="266"/>
      <c r="I78" s="266"/>
      <c r="J78" s="266"/>
      <c r="K78" s="266"/>
      <c r="L78" s="266"/>
      <c r="M78" s="266"/>
      <c r="N78" s="266"/>
      <c r="O78" s="266"/>
      <c r="P78" s="266"/>
      <c r="Q78" s="266"/>
      <c r="R78" s="266"/>
      <c r="S78" s="266"/>
      <c r="T78" s="266"/>
      <c r="U78" s="266"/>
      <c r="V78" s="266"/>
      <c r="W78" s="266"/>
      <c r="X78" s="266"/>
      <c r="Y78" s="266"/>
      <c r="Z78" s="266"/>
      <c r="AA78" s="266"/>
      <c r="AB78" s="266"/>
      <c r="AC78" s="266"/>
      <c r="AD78" s="266"/>
      <c r="AE78" s="266"/>
      <c r="AF78" s="266"/>
      <c r="AG78" s="266"/>
      <c r="AH78" s="266"/>
    </row>
    <row r="79" spans="2:34" ht="18" customHeight="1" x14ac:dyDescent="0.55000000000000004">
      <c r="B79" s="8"/>
      <c r="C79" s="266"/>
      <c r="D79" s="266"/>
      <c r="E79" s="266"/>
      <c r="F79" s="266"/>
      <c r="G79" s="266"/>
      <c r="H79" s="266"/>
      <c r="I79" s="266"/>
      <c r="J79" s="266"/>
      <c r="K79" s="266"/>
      <c r="L79" s="266"/>
      <c r="M79" s="266"/>
      <c r="N79" s="266"/>
      <c r="O79" s="266"/>
      <c r="P79" s="266"/>
      <c r="Q79" s="266"/>
      <c r="R79" s="266"/>
      <c r="S79" s="266"/>
      <c r="T79" s="266"/>
      <c r="U79" s="266"/>
      <c r="V79" s="266"/>
      <c r="W79" s="266"/>
      <c r="X79" s="266"/>
      <c r="Y79" s="266"/>
      <c r="Z79" s="266"/>
      <c r="AA79" s="266"/>
      <c r="AB79" s="266"/>
      <c r="AC79" s="266"/>
      <c r="AD79" s="266"/>
      <c r="AE79" s="266"/>
      <c r="AF79" s="266"/>
      <c r="AG79" s="266"/>
      <c r="AH79" s="266"/>
    </row>
    <row r="80" spans="2:34" ht="18" customHeight="1" x14ac:dyDescent="0.55000000000000004">
      <c r="B80" s="8"/>
      <c r="C80" s="13"/>
      <c r="D80" s="13"/>
      <c r="E80" s="13"/>
      <c r="F80" s="13"/>
      <c r="G80" s="13"/>
      <c r="H80" s="13"/>
      <c r="I80" s="13"/>
      <c r="J80" s="13"/>
      <c r="K80" s="13"/>
      <c r="L80" s="13"/>
      <c r="M80" s="13"/>
      <c r="N80" s="13"/>
      <c r="O80" s="13"/>
      <c r="P80" s="13"/>
      <c r="Q80" s="13"/>
      <c r="R80" s="13"/>
      <c r="S80" s="13"/>
      <c r="T80" s="13"/>
      <c r="U80" s="13"/>
      <c r="V80" s="13"/>
      <c r="W80" s="13"/>
      <c r="X80" s="13"/>
      <c r="Y80" s="13"/>
      <c r="Z80" s="13"/>
      <c r="AA80" s="13"/>
      <c r="AB80" s="13"/>
      <c r="AC80" s="13"/>
      <c r="AD80" s="13"/>
      <c r="AE80" s="13"/>
      <c r="AF80" s="13"/>
      <c r="AG80" s="13"/>
      <c r="AH80" s="13"/>
    </row>
    <row r="81" spans="2:34" ht="18" customHeight="1" x14ac:dyDescent="0.55000000000000004"/>
    <row r="82" spans="2:34" ht="18" customHeight="1" x14ac:dyDescent="0.55000000000000004">
      <c r="B82" s="62" t="s">
        <v>195</v>
      </c>
      <c r="C82" s="63"/>
      <c r="D82" s="63"/>
      <c r="E82" s="63"/>
      <c r="F82" s="63"/>
      <c r="G82" s="63"/>
      <c r="H82" s="63"/>
      <c r="I82" s="63"/>
      <c r="J82" s="63"/>
      <c r="K82" s="63"/>
      <c r="L82" s="63"/>
      <c r="M82" s="63"/>
      <c r="N82" s="63"/>
      <c r="O82" s="63"/>
      <c r="P82" s="63"/>
      <c r="Q82" s="63"/>
      <c r="R82" s="63"/>
      <c r="S82" s="63"/>
      <c r="T82" s="63"/>
      <c r="U82" s="63"/>
      <c r="V82" s="63"/>
      <c r="W82" s="63"/>
      <c r="X82" s="63"/>
      <c r="Y82" s="63"/>
      <c r="Z82" s="63"/>
      <c r="AA82" s="63"/>
      <c r="AB82" s="63"/>
      <c r="AC82" s="63"/>
      <c r="AD82" s="63"/>
      <c r="AE82" s="63"/>
      <c r="AF82" s="63"/>
      <c r="AG82" s="63"/>
      <c r="AH82" s="63"/>
    </row>
    <row r="83" spans="2:34" ht="18" customHeight="1" x14ac:dyDescent="0.55000000000000004">
      <c r="B83" s="11"/>
      <c r="C83" s="11"/>
      <c r="D83" s="11"/>
      <c r="E83" s="11"/>
      <c r="F83" s="11"/>
      <c r="G83" s="11"/>
      <c r="H83" s="11"/>
      <c r="I83" s="11"/>
      <c r="J83" s="11"/>
      <c r="K83" s="11"/>
      <c r="L83" s="11"/>
      <c r="M83" s="11"/>
      <c r="N83" s="11"/>
      <c r="O83" s="11"/>
      <c r="P83" s="11"/>
      <c r="Q83" s="11"/>
      <c r="R83" s="11"/>
      <c r="S83" s="11"/>
      <c r="T83" s="11"/>
      <c r="U83" s="11"/>
      <c r="V83" s="11"/>
      <c r="W83" s="11"/>
      <c r="X83" s="11"/>
      <c r="Y83" s="11"/>
      <c r="Z83" s="11"/>
      <c r="AA83" s="11"/>
      <c r="AB83" s="11"/>
      <c r="AC83" s="11"/>
      <c r="AD83" s="11"/>
      <c r="AE83" s="11"/>
      <c r="AF83" s="11"/>
      <c r="AG83" s="11"/>
      <c r="AH83" s="11"/>
    </row>
    <row r="84" spans="2:34" ht="18" customHeight="1" x14ac:dyDescent="0.55000000000000004">
      <c r="B84" s="19" t="s">
        <v>286</v>
      </c>
      <c r="C84" s="11"/>
      <c r="D84" s="11"/>
      <c r="E84" s="11"/>
      <c r="F84" s="11"/>
      <c r="G84" s="11"/>
      <c r="H84" s="11"/>
      <c r="I84" s="11"/>
      <c r="J84" s="11"/>
      <c r="K84" s="11"/>
      <c r="L84" s="11"/>
      <c r="M84" s="11"/>
      <c r="N84" s="11"/>
      <c r="O84" s="11"/>
      <c r="P84" s="11"/>
      <c r="Q84" s="11"/>
      <c r="R84" s="11"/>
      <c r="S84" s="11"/>
      <c r="T84" s="11"/>
      <c r="U84" s="11"/>
      <c r="V84" s="11"/>
      <c r="W84" s="11"/>
      <c r="X84" s="11"/>
      <c r="Y84" s="11"/>
      <c r="Z84" s="11"/>
      <c r="AA84" s="11"/>
      <c r="AB84" s="11"/>
      <c r="AC84" s="11"/>
      <c r="AD84" s="11"/>
      <c r="AE84" s="11"/>
      <c r="AF84" s="11"/>
      <c r="AG84" s="11"/>
      <c r="AH84" s="11"/>
    </row>
    <row r="85" spans="2:34" ht="16" customHeight="1" x14ac:dyDescent="0.55000000000000004">
      <c r="B85" s="8"/>
      <c r="C85" s="11" t="s">
        <v>114</v>
      </c>
      <c r="D85" s="11"/>
      <c r="E85" s="11"/>
      <c r="F85" s="11" t="s">
        <v>115</v>
      </c>
      <c r="G85" s="11" t="s">
        <v>265</v>
      </c>
      <c r="H85" s="11"/>
      <c r="I85" s="11"/>
      <c r="J85" s="11"/>
      <c r="K85" s="11"/>
      <c r="L85" s="11"/>
      <c r="M85" s="11"/>
      <c r="N85" s="11"/>
      <c r="O85" s="11"/>
      <c r="P85" s="11"/>
      <c r="Q85" s="11"/>
      <c r="R85" s="11"/>
      <c r="S85" s="11"/>
      <c r="T85" s="11"/>
      <c r="U85" s="11"/>
      <c r="V85" s="11"/>
      <c r="W85" s="11"/>
      <c r="X85" s="11"/>
      <c r="Y85" s="11"/>
      <c r="Z85" s="11"/>
      <c r="AA85" s="11"/>
      <c r="AB85" s="11"/>
      <c r="AC85" s="11"/>
      <c r="AD85" s="11"/>
      <c r="AE85" s="11"/>
      <c r="AF85" s="11"/>
      <c r="AG85" s="11"/>
      <c r="AH85" s="11"/>
    </row>
    <row r="86" spans="2:34" ht="16" customHeight="1" x14ac:dyDescent="0.55000000000000004">
      <c r="B86" s="8"/>
      <c r="C86" s="11"/>
      <c r="E86" s="11"/>
      <c r="F86" s="11" t="s">
        <v>115</v>
      </c>
      <c r="G86" s="11" t="s">
        <v>268</v>
      </c>
      <c r="H86" s="11"/>
      <c r="I86" s="11"/>
      <c r="J86" s="11"/>
      <c r="K86" s="11"/>
      <c r="L86" s="11"/>
      <c r="M86" s="11"/>
      <c r="N86" s="11"/>
      <c r="O86" s="11"/>
      <c r="P86" s="11"/>
      <c r="Q86" s="11"/>
      <c r="R86" s="11"/>
      <c r="S86" s="11"/>
      <c r="T86" s="11"/>
      <c r="U86" s="11"/>
      <c r="V86" s="11"/>
      <c r="W86" s="11"/>
      <c r="X86" s="11"/>
      <c r="Y86" s="11"/>
      <c r="Z86" s="11"/>
      <c r="AA86" s="11"/>
      <c r="AB86" s="11"/>
      <c r="AC86" s="11"/>
      <c r="AD86" s="11"/>
      <c r="AE86" s="11"/>
      <c r="AF86" s="11"/>
      <c r="AG86" s="11"/>
      <c r="AH86" s="11"/>
    </row>
    <row r="87" spans="2:34" ht="16" customHeight="1" x14ac:dyDescent="0.55000000000000004">
      <c r="B87" s="8"/>
      <c r="C87" s="11"/>
      <c r="E87" s="11"/>
      <c r="F87" s="11" t="s">
        <v>115</v>
      </c>
      <c r="G87" s="11" t="s">
        <v>266</v>
      </c>
      <c r="H87" s="11"/>
      <c r="I87" s="11"/>
      <c r="J87" s="11"/>
      <c r="K87" s="11"/>
      <c r="L87" s="11"/>
      <c r="M87" s="11"/>
      <c r="N87" s="11"/>
      <c r="O87" s="11"/>
      <c r="P87" s="11"/>
      <c r="Q87" s="11"/>
      <c r="R87" s="11"/>
      <c r="S87" s="11"/>
      <c r="T87" s="11"/>
      <c r="U87" s="11"/>
      <c r="V87" s="11"/>
      <c r="W87" s="11"/>
      <c r="X87" s="11"/>
      <c r="Y87" s="11"/>
      <c r="Z87" s="11"/>
      <c r="AA87" s="11"/>
      <c r="AB87" s="11"/>
      <c r="AC87" s="11"/>
      <c r="AD87" s="11"/>
      <c r="AE87" s="11"/>
      <c r="AF87" s="11"/>
      <c r="AG87" s="11"/>
      <c r="AH87" s="11"/>
    </row>
    <row r="88" spans="2:34" ht="18" customHeight="1" x14ac:dyDescent="0.55000000000000004">
      <c r="B88" s="8"/>
      <c r="C88" s="36"/>
      <c r="D88" s="36"/>
      <c r="E88" s="36"/>
      <c r="F88" s="36"/>
      <c r="G88" s="36"/>
      <c r="H88" s="36"/>
      <c r="I88" s="36"/>
      <c r="J88" s="36"/>
      <c r="K88" s="36"/>
      <c r="L88" s="36"/>
      <c r="M88" s="36"/>
      <c r="N88" s="36"/>
      <c r="O88" s="36"/>
      <c r="P88" s="36"/>
      <c r="Q88" s="36"/>
      <c r="R88" s="36"/>
      <c r="S88" s="36"/>
      <c r="T88" s="36"/>
      <c r="U88" s="36"/>
      <c r="V88" s="36"/>
      <c r="W88" s="36"/>
      <c r="X88" s="36"/>
      <c r="Y88" s="36"/>
      <c r="Z88" s="36"/>
      <c r="AA88" s="36"/>
      <c r="AB88" s="36"/>
      <c r="AC88" s="36"/>
      <c r="AD88" s="36"/>
      <c r="AE88" s="36"/>
      <c r="AF88" s="36"/>
      <c r="AG88" s="36"/>
      <c r="AH88" s="36"/>
    </row>
    <row r="89" spans="2:34" ht="18" customHeight="1" x14ac:dyDescent="0.55000000000000004">
      <c r="B89" s="8"/>
      <c r="C89" s="239" t="s">
        <v>91</v>
      </c>
      <c r="D89" s="240"/>
      <c r="E89" s="240"/>
      <c r="F89" s="241"/>
      <c r="G89" s="201"/>
      <c r="H89" s="202"/>
      <c r="I89" s="202"/>
      <c r="J89" s="202"/>
      <c r="K89" s="202"/>
      <c r="L89" s="202"/>
      <c r="M89" s="202"/>
      <c r="N89" s="202"/>
      <c r="O89" s="202"/>
      <c r="P89" s="202"/>
      <c r="Q89" s="202"/>
      <c r="R89" s="202"/>
      <c r="S89" s="202"/>
      <c r="T89" s="202"/>
      <c r="U89" s="202"/>
      <c r="V89" s="202"/>
      <c r="W89" s="202"/>
      <c r="X89" s="202"/>
      <c r="Y89" s="202"/>
      <c r="Z89" s="202"/>
      <c r="AA89" s="202"/>
      <c r="AB89" s="202"/>
      <c r="AC89" s="202"/>
      <c r="AD89" s="202"/>
      <c r="AE89" s="202"/>
      <c r="AF89" s="202"/>
      <c r="AG89" s="202"/>
      <c r="AH89" s="203"/>
    </row>
    <row r="90" spans="2:34" ht="18" customHeight="1" x14ac:dyDescent="0.55000000000000004">
      <c r="B90" s="8"/>
      <c r="C90" s="64"/>
      <c r="D90" s="236" t="s">
        <v>40</v>
      </c>
      <c r="E90" s="237"/>
      <c r="F90" s="238"/>
      <c r="G90" s="278"/>
      <c r="H90" s="202"/>
      <c r="I90" s="202"/>
      <c r="J90" s="202"/>
      <c r="K90" s="202"/>
      <c r="L90" s="202"/>
      <c r="M90" s="202"/>
      <c r="N90" s="202"/>
      <c r="O90" s="202"/>
      <c r="P90" s="202"/>
      <c r="Q90" s="202"/>
      <c r="R90" s="202"/>
      <c r="S90" s="202"/>
      <c r="T90" s="202"/>
      <c r="U90" s="202"/>
      <c r="V90" s="202"/>
      <c r="W90" s="202"/>
      <c r="X90" s="202"/>
      <c r="Y90" s="202"/>
      <c r="Z90" s="202"/>
      <c r="AA90" s="202"/>
      <c r="AB90" s="202"/>
      <c r="AC90" s="202"/>
      <c r="AD90" s="202"/>
      <c r="AE90" s="202"/>
      <c r="AF90" s="202"/>
      <c r="AG90" s="202"/>
      <c r="AH90" s="203"/>
    </row>
    <row r="91" spans="2:34" ht="18" customHeight="1" x14ac:dyDescent="0.55000000000000004">
      <c r="B91" s="8"/>
      <c r="C91" s="64"/>
      <c r="D91" s="236" t="s">
        <v>39</v>
      </c>
      <c r="E91" s="237"/>
      <c r="F91" s="238"/>
      <c r="G91" s="201"/>
      <c r="H91" s="202"/>
      <c r="I91" s="202"/>
      <c r="J91" s="202"/>
      <c r="K91" s="202"/>
      <c r="L91" s="202"/>
      <c r="M91" s="202"/>
      <c r="N91" s="202"/>
      <c r="O91" s="202"/>
      <c r="P91" s="202"/>
      <c r="Q91" s="202"/>
      <c r="R91" s="202"/>
      <c r="S91" s="202"/>
      <c r="T91" s="202"/>
      <c r="U91" s="202"/>
      <c r="V91" s="202"/>
      <c r="W91" s="202"/>
      <c r="X91" s="202"/>
      <c r="Y91" s="202"/>
      <c r="Z91" s="202"/>
      <c r="AA91" s="202"/>
      <c r="AB91" s="202"/>
      <c r="AC91" s="202"/>
      <c r="AD91" s="202"/>
      <c r="AE91" s="202"/>
      <c r="AF91" s="202"/>
      <c r="AG91" s="202"/>
      <c r="AH91" s="203"/>
    </row>
    <row r="92" spans="2:34" ht="18" customHeight="1" x14ac:dyDescent="0.55000000000000004">
      <c r="B92" s="8"/>
      <c r="C92" s="64"/>
      <c r="D92" s="239" t="s">
        <v>53</v>
      </c>
      <c r="E92" s="240"/>
      <c r="F92" s="241"/>
      <c r="G92" s="272"/>
      <c r="H92" s="273"/>
      <c r="I92" s="273"/>
      <c r="J92" s="273"/>
      <c r="K92" s="273"/>
      <c r="L92" s="273"/>
      <c r="M92" s="273"/>
      <c r="N92" s="273"/>
      <c r="O92" s="273"/>
      <c r="P92" s="273"/>
      <c r="Q92" s="273"/>
      <c r="R92" s="273"/>
      <c r="S92" s="273"/>
      <c r="T92" s="273"/>
      <c r="U92" s="273"/>
      <c r="V92" s="273"/>
      <c r="W92" s="273"/>
      <c r="X92" s="273"/>
      <c r="Y92" s="273"/>
      <c r="Z92" s="273"/>
      <c r="AA92" s="273"/>
      <c r="AB92" s="273"/>
      <c r="AC92" s="273"/>
      <c r="AD92" s="273"/>
      <c r="AE92" s="273"/>
      <c r="AF92" s="273"/>
      <c r="AG92" s="273"/>
      <c r="AH92" s="274"/>
    </row>
    <row r="93" spans="2:34" ht="18" customHeight="1" x14ac:dyDescent="0.55000000000000004">
      <c r="B93" s="8"/>
      <c r="C93" s="64"/>
      <c r="D93" s="242"/>
      <c r="E93" s="243"/>
      <c r="F93" s="244"/>
      <c r="G93" s="275"/>
      <c r="H93" s="276"/>
      <c r="I93" s="276"/>
      <c r="J93" s="276"/>
      <c r="K93" s="276"/>
      <c r="L93" s="276"/>
      <c r="M93" s="276"/>
      <c r="N93" s="276"/>
      <c r="O93" s="276"/>
      <c r="P93" s="276"/>
      <c r="Q93" s="276"/>
      <c r="R93" s="276"/>
      <c r="S93" s="276"/>
      <c r="T93" s="276"/>
      <c r="U93" s="276"/>
      <c r="V93" s="276"/>
      <c r="W93" s="276"/>
      <c r="X93" s="276"/>
      <c r="Y93" s="276"/>
      <c r="Z93" s="276"/>
      <c r="AA93" s="276"/>
      <c r="AB93" s="276"/>
      <c r="AC93" s="276"/>
      <c r="AD93" s="276"/>
      <c r="AE93" s="276"/>
      <c r="AF93" s="276"/>
      <c r="AG93" s="276"/>
      <c r="AH93" s="277"/>
    </row>
    <row r="94" spans="2:34" ht="18" customHeight="1" x14ac:dyDescent="0.55000000000000004">
      <c r="B94" s="8"/>
      <c r="C94" s="65"/>
      <c r="D94" s="245" t="s">
        <v>167</v>
      </c>
      <c r="E94" s="246"/>
      <c r="F94" s="247"/>
      <c r="G94" s="183"/>
      <c r="H94" s="184"/>
      <c r="I94" s="184"/>
      <c r="J94" s="184"/>
      <c r="K94" s="184"/>
      <c r="L94" s="184"/>
      <c r="M94" s="184"/>
      <c r="N94" s="184"/>
      <c r="O94" s="184"/>
      <c r="P94" s="184"/>
      <c r="Q94" s="184"/>
      <c r="R94" s="184"/>
      <c r="S94" s="185"/>
      <c r="T94" s="204" t="s">
        <v>38</v>
      </c>
      <c r="U94" s="205"/>
      <c r="V94" s="206"/>
      <c r="W94" s="194" t="str">
        <f>IFERROR(1-AC94/Z94,"")</f>
        <v/>
      </c>
      <c r="X94" s="195"/>
      <c r="Y94" s="28" t="s">
        <v>46</v>
      </c>
      <c r="Z94" s="184"/>
      <c r="AA94" s="184"/>
      <c r="AB94" s="28" t="s">
        <v>45</v>
      </c>
      <c r="AC94" s="184"/>
      <c r="AD94" s="184"/>
      <c r="AE94" s="184"/>
      <c r="AF94" s="184"/>
      <c r="AG94" s="184"/>
      <c r="AH94" s="29" t="s">
        <v>47</v>
      </c>
    </row>
    <row r="95" spans="2:34" ht="18" customHeight="1" x14ac:dyDescent="0.55000000000000004">
      <c r="B95" s="8"/>
      <c r="C95" s="8"/>
      <c r="D95" s="8"/>
      <c r="E95" s="8"/>
      <c r="F95" s="8"/>
      <c r="G95" s="8"/>
      <c r="H95" s="8"/>
      <c r="I95" s="8"/>
      <c r="J95" s="8"/>
      <c r="K95" s="8"/>
      <c r="L95" s="8"/>
      <c r="M95" s="8"/>
      <c r="N95" s="8"/>
      <c r="O95" s="8"/>
      <c r="P95" s="8"/>
      <c r="Q95" s="8"/>
      <c r="R95" s="8"/>
      <c r="S95" s="8"/>
      <c r="T95" s="8"/>
      <c r="U95" s="8"/>
      <c r="V95" s="8"/>
      <c r="W95" s="8"/>
      <c r="X95" s="8"/>
      <c r="Y95" s="8"/>
      <c r="Z95" s="8"/>
      <c r="AA95" s="8"/>
      <c r="AB95" s="8"/>
      <c r="AC95" s="8"/>
      <c r="AD95" s="8"/>
      <c r="AE95" s="67" t="s">
        <v>168</v>
      </c>
      <c r="AF95" s="8"/>
      <c r="AG95" s="8"/>
      <c r="AH95" s="8"/>
    </row>
    <row r="96" spans="2:34" ht="18" customHeight="1" x14ac:dyDescent="0.55000000000000004">
      <c r="B96" s="8"/>
      <c r="C96" s="239" t="s">
        <v>92</v>
      </c>
      <c r="D96" s="240"/>
      <c r="E96" s="240"/>
      <c r="F96" s="241"/>
      <c r="G96" s="201"/>
      <c r="H96" s="202"/>
      <c r="I96" s="202"/>
      <c r="J96" s="202"/>
      <c r="K96" s="202"/>
      <c r="L96" s="202"/>
      <c r="M96" s="202"/>
      <c r="N96" s="202"/>
      <c r="O96" s="202"/>
      <c r="P96" s="202"/>
      <c r="Q96" s="202"/>
      <c r="R96" s="202"/>
      <c r="S96" s="202"/>
      <c r="T96" s="202"/>
      <c r="U96" s="202"/>
      <c r="V96" s="202"/>
      <c r="W96" s="202"/>
      <c r="X96" s="202"/>
      <c r="Y96" s="202"/>
      <c r="Z96" s="202"/>
      <c r="AA96" s="202"/>
      <c r="AB96" s="202"/>
      <c r="AC96" s="202"/>
      <c r="AD96" s="202"/>
      <c r="AE96" s="202"/>
      <c r="AF96" s="202"/>
      <c r="AG96" s="202"/>
      <c r="AH96" s="203"/>
    </row>
    <row r="97" spans="2:46" ht="18" customHeight="1" x14ac:dyDescent="0.55000000000000004">
      <c r="B97" s="8"/>
      <c r="C97" s="64"/>
      <c r="D97" s="236" t="s">
        <v>40</v>
      </c>
      <c r="E97" s="237"/>
      <c r="F97" s="238"/>
      <c r="G97" s="201"/>
      <c r="H97" s="202"/>
      <c r="I97" s="202"/>
      <c r="J97" s="202"/>
      <c r="K97" s="202"/>
      <c r="L97" s="202"/>
      <c r="M97" s="202"/>
      <c r="N97" s="202"/>
      <c r="O97" s="202"/>
      <c r="P97" s="202"/>
      <c r="Q97" s="202"/>
      <c r="R97" s="202"/>
      <c r="S97" s="202"/>
      <c r="T97" s="202"/>
      <c r="U97" s="202"/>
      <c r="V97" s="202"/>
      <c r="W97" s="202"/>
      <c r="X97" s="202"/>
      <c r="Y97" s="202"/>
      <c r="Z97" s="202"/>
      <c r="AA97" s="202"/>
      <c r="AB97" s="202"/>
      <c r="AC97" s="202"/>
      <c r="AD97" s="202"/>
      <c r="AE97" s="202"/>
      <c r="AF97" s="202"/>
      <c r="AG97" s="202"/>
      <c r="AH97" s="203"/>
    </row>
    <row r="98" spans="2:46" ht="18" customHeight="1" x14ac:dyDescent="0.55000000000000004">
      <c r="B98" s="8"/>
      <c r="C98" s="64"/>
      <c r="D98" s="236" t="s">
        <v>39</v>
      </c>
      <c r="E98" s="237"/>
      <c r="F98" s="238"/>
      <c r="G98" s="201"/>
      <c r="H98" s="202"/>
      <c r="I98" s="202"/>
      <c r="J98" s="202"/>
      <c r="K98" s="202"/>
      <c r="L98" s="202"/>
      <c r="M98" s="202"/>
      <c r="N98" s="202"/>
      <c r="O98" s="202"/>
      <c r="P98" s="202"/>
      <c r="Q98" s="202"/>
      <c r="R98" s="202"/>
      <c r="S98" s="202"/>
      <c r="T98" s="202"/>
      <c r="U98" s="202"/>
      <c r="V98" s="202"/>
      <c r="W98" s="202"/>
      <c r="X98" s="202"/>
      <c r="Y98" s="202"/>
      <c r="Z98" s="202"/>
      <c r="AA98" s="202"/>
      <c r="AB98" s="202"/>
      <c r="AC98" s="202"/>
      <c r="AD98" s="202"/>
      <c r="AE98" s="202"/>
      <c r="AF98" s="202"/>
      <c r="AG98" s="202"/>
      <c r="AH98" s="203"/>
    </row>
    <row r="99" spans="2:46" ht="18" customHeight="1" x14ac:dyDescent="0.55000000000000004">
      <c r="B99" s="8"/>
      <c r="C99" s="64"/>
      <c r="D99" s="239" t="s">
        <v>53</v>
      </c>
      <c r="E99" s="240"/>
      <c r="F99" s="241"/>
      <c r="G99" s="272"/>
      <c r="H99" s="273"/>
      <c r="I99" s="273"/>
      <c r="J99" s="273"/>
      <c r="K99" s="273"/>
      <c r="L99" s="273"/>
      <c r="M99" s="273"/>
      <c r="N99" s="273"/>
      <c r="O99" s="273"/>
      <c r="P99" s="273"/>
      <c r="Q99" s="273"/>
      <c r="R99" s="273"/>
      <c r="S99" s="273"/>
      <c r="T99" s="273"/>
      <c r="U99" s="273"/>
      <c r="V99" s="273"/>
      <c r="W99" s="273"/>
      <c r="X99" s="273"/>
      <c r="Y99" s="273"/>
      <c r="Z99" s="273"/>
      <c r="AA99" s="273"/>
      <c r="AB99" s="273"/>
      <c r="AC99" s="273"/>
      <c r="AD99" s="273"/>
      <c r="AE99" s="273"/>
      <c r="AF99" s="273"/>
      <c r="AG99" s="273"/>
      <c r="AH99" s="274"/>
    </row>
    <row r="100" spans="2:46" ht="18" customHeight="1" x14ac:dyDescent="0.55000000000000004">
      <c r="B100" s="8"/>
      <c r="C100" s="64"/>
      <c r="D100" s="242"/>
      <c r="E100" s="243"/>
      <c r="F100" s="244"/>
      <c r="G100" s="275"/>
      <c r="H100" s="276"/>
      <c r="I100" s="276"/>
      <c r="J100" s="276"/>
      <c r="K100" s="276"/>
      <c r="L100" s="276"/>
      <c r="M100" s="276"/>
      <c r="N100" s="276"/>
      <c r="O100" s="276"/>
      <c r="P100" s="276"/>
      <c r="Q100" s="276"/>
      <c r="R100" s="276"/>
      <c r="S100" s="276"/>
      <c r="T100" s="276"/>
      <c r="U100" s="276"/>
      <c r="V100" s="276"/>
      <c r="W100" s="276"/>
      <c r="X100" s="276"/>
      <c r="Y100" s="276"/>
      <c r="Z100" s="276"/>
      <c r="AA100" s="276"/>
      <c r="AB100" s="276"/>
      <c r="AC100" s="276"/>
      <c r="AD100" s="276"/>
      <c r="AE100" s="276"/>
      <c r="AF100" s="276"/>
      <c r="AG100" s="276"/>
      <c r="AH100" s="277"/>
    </row>
    <row r="101" spans="2:46" ht="18" customHeight="1" x14ac:dyDescent="0.55000000000000004">
      <c r="B101" s="8"/>
      <c r="C101" s="65"/>
      <c r="D101" s="245" t="s">
        <v>167</v>
      </c>
      <c r="E101" s="246"/>
      <c r="F101" s="247"/>
      <c r="G101" s="183"/>
      <c r="H101" s="184"/>
      <c r="I101" s="184"/>
      <c r="J101" s="184"/>
      <c r="K101" s="184"/>
      <c r="L101" s="184"/>
      <c r="M101" s="184"/>
      <c r="N101" s="184"/>
      <c r="O101" s="184"/>
      <c r="P101" s="184"/>
      <c r="Q101" s="184"/>
      <c r="R101" s="184"/>
      <c r="S101" s="185"/>
      <c r="T101" s="204" t="s">
        <v>38</v>
      </c>
      <c r="U101" s="205"/>
      <c r="V101" s="206"/>
      <c r="W101" s="194" t="str">
        <f>IFERROR(1-AC101/Z101,"")</f>
        <v/>
      </c>
      <c r="X101" s="195"/>
      <c r="Y101" s="28" t="s">
        <v>46</v>
      </c>
      <c r="Z101" s="184"/>
      <c r="AA101" s="184"/>
      <c r="AB101" s="28" t="s">
        <v>45</v>
      </c>
      <c r="AC101" s="184"/>
      <c r="AD101" s="184"/>
      <c r="AE101" s="184"/>
      <c r="AF101" s="184"/>
      <c r="AG101" s="184"/>
      <c r="AH101" s="29" t="s">
        <v>47</v>
      </c>
    </row>
    <row r="102" spans="2:46" ht="18" customHeight="1" x14ac:dyDescent="0.55000000000000004">
      <c r="B102" s="8"/>
      <c r="C102" s="8"/>
      <c r="D102" s="8"/>
      <c r="E102" s="8"/>
      <c r="F102" s="8"/>
      <c r="G102" s="8"/>
      <c r="H102" s="8"/>
      <c r="I102" s="8"/>
      <c r="J102" s="8"/>
      <c r="K102" s="8"/>
      <c r="L102" s="8"/>
      <c r="M102" s="8"/>
      <c r="N102" s="8"/>
      <c r="O102" s="8"/>
      <c r="P102" s="8"/>
      <c r="Q102" s="8"/>
      <c r="R102" s="8"/>
      <c r="S102" s="8"/>
      <c r="T102" s="8"/>
      <c r="U102" s="8"/>
      <c r="V102" s="8"/>
      <c r="W102" s="8"/>
      <c r="X102" s="8"/>
      <c r="Y102" s="8"/>
      <c r="Z102" s="8"/>
      <c r="AA102" s="8"/>
      <c r="AB102" s="8"/>
      <c r="AC102" s="8"/>
      <c r="AD102" s="8"/>
      <c r="AE102" s="67" t="s">
        <v>168</v>
      </c>
      <c r="AF102" s="8"/>
      <c r="AG102" s="8"/>
      <c r="AH102" s="8"/>
    </row>
    <row r="103" spans="2:46" ht="18" customHeight="1" x14ac:dyDescent="0.55000000000000004">
      <c r="B103" s="35"/>
      <c r="C103" s="239" t="s">
        <v>93</v>
      </c>
      <c r="D103" s="240"/>
      <c r="E103" s="240"/>
      <c r="F103" s="241"/>
      <c r="G103" s="201"/>
      <c r="H103" s="202"/>
      <c r="I103" s="202"/>
      <c r="J103" s="202"/>
      <c r="K103" s="202"/>
      <c r="L103" s="202"/>
      <c r="M103" s="202"/>
      <c r="N103" s="202"/>
      <c r="O103" s="202"/>
      <c r="P103" s="202"/>
      <c r="Q103" s="202"/>
      <c r="R103" s="202"/>
      <c r="S103" s="202"/>
      <c r="T103" s="202"/>
      <c r="U103" s="202"/>
      <c r="V103" s="202"/>
      <c r="W103" s="202"/>
      <c r="X103" s="202"/>
      <c r="Y103" s="202"/>
      <c r="Z103" s="202"/>
      <c r="AA103" s="202"/>
      <c r="AB103" s="202"/>
      <c r="AC103" s="202"/>
      <c r="AD103" s="202"/>
      <c r="AE103" s="202"/>
      <c r="AF103" s="202"/>
      <c r="AG103" s="202"/>
      <c r="AH103" s="203"/>
    </row>
    <row r="104" spans="2:46" ht="18" customHeight="1" x14ac:dyDescent="0.55000000000000004">
      <c r="B104" s="34"/>
      <c r="C104" s="64"/>
      <c r="D104" s="236" t="s">
        <v>40</v>
      </c>
      <c r="E104" s="237"/>
      <c r="F104" s="238"/>
      <c r="G104" s="201"/>
      <c r="H104" s="202"/>
      <c r="I104" s="202"/>
      <c r="J104" s="202"/>
      <c r="K104" s="202"/>
      <c r="L104" s="202"/>
      <c r="M104" s="202"/>
      <c r="N104" s="202"/>
      <c r="O104" s="202"/>
      <c r="P104" s="202"/>
      <c r="Q104" s="202"/>
      <c r="R104" s="202"/>
      <c r="S104" s="202"/>
      <c r="T104" s="202"/>
      <c r="U104" s="202"/>
      <c r="V104" s="202"/>
      <c r="W104" s="202"/>
      <c r="X104" s="202"/>
      <c r="Y104" s="202"/>
      <c r="Z104" s="202"/>
      <c r="AA104" s="202"/>
      <c r="AB104" s="202"/>
      <c r="AC104" s="202"/>
      <c r="AD104" s="202"/>
      <c r="AE104" s="202"/>
      <c r="AF104" s="202"/>
      <c r="AG104" s="202"/>
      <c r="AH104" s="203"/>
      <c r="AP104" s="8"/>
      <c r="AQ104" s="8"/>
      <c r="AR104" s="8"/>
      <c r="AS104" s="8"/>
      <c r="AT104" s="8"/>
    </row>
    <row r="105" spans="2:46" ht="18" customHeight="1" x14ac:dyDescent="0.55000000000000004">
      <c r="B105" s="34"/>
      <c r="C105" s="64"/>
      <c r="D105" s="236" t="s">
        <v>39</v>
      </c>
      <c r="E105" s="237"/>
      <c r="F105" s="238"/>
      <c r="G105" s="201"/>
      <c r="H105" s="202"/>
      <c r="I105" s="202"/>
      <c r="J105" s="202"/>
      <c r="K105" s="202"/>
      <c r="L105" s="202"/>
      <c r="M105" s="202"/>
      <c r="N105" s="202"/>
      <c r="O105" s="202"/>
      <c r="P105" s="202"/>
      <c r="Q105" s="202"/>
      <c r="R105" s="202"/>
      <c r="S105" s="202"/>
      <c r="T105" s="202"/>
      <c r="U105" s="202"/>
      <c r="V105" s="202"/>
      <c r="W105" s="202"/>
      <c r="X105" s="202"/>
      <c r="Y105" s="202"/>
      <c r="Z105" s="202"/>
      <c r="AA105" s="202"/>
      <c r="AB105" s="202"/>
      <c r="AC105" s="202"/>
      <c r="AD105" s="202"/>
      <c r="AE105" s="202"/>
      <c r="AF105" s="202"/>
      <c r="AG105" s="202"/>
      <c r="AH105" s="203"/>
      <c r="AP105" s="8"/>
      <c r="AQ105" s="8"/>
      <c r="AR105" s="8"/>
      <c r="AS105" s="8"/>
      <c r="AT105" s="8"/>
    </row>
    <row r="106" spans="2:46" ht="18" customHeight="1" x14ac:dyDescent="0.55000000000000004">
      <c r="B106" s="34"/>
      <c r="C106" s="64"/>
      <c r="D106" s="239" t="s">
        <v>53</v>
      </c>
      <c r="E106" s="240"/>
      <c r="F106" s="241"/>
      <c r="G106" s="272"/>
      <c r="H106" s="273"/>
      <c r="I106" s="273"/>
      <c r="J106" s="273"/>
      <c r="K106" s="273"/>
      <c r="L106" s="273"/>
      <c r="M106" s="273"/>
      <c r="N106" s="273"/>
      <c r="O106" s="273"/>
      <c r="P106" s="273"/>
      <c r="Q106" s="273"/>
      <c r="R106" s="273"/>
      <c r="S106" s="273"/>
      <c r="T106" s="273"/>
      <c r="U106" s="273"/>
      <c r="V106" s="273"/>
      <c r="W106" s="273"/>
      <c r="X106" s="273"/>
      <c r="Y106" s="273"/>
      <c r="Z106" s="273"/>
      <c r="AA106" s="273"/>
      <c r="AB106" s="273"/>
      <c r="AC106" s="273"/>
      <c r="AD106" s="273"/>
      <c r="AE106" s="273"/>
      <c r="AF106" s="273"/>
      <c r="AG106" s="273"/>
      <c r="AH106" s="274"/>
    </row>
    <row r="107" spans="2:46" ht="18" customHeight="1" x14ac:dyDescent="0.55000000000000004">
      <c r="B107" s="37"/>
      <c r="C107" s="64"/>
      <c r="D107" s="242"/>
      <c r="E107" s="243"/>
      <c r="F107" s="244"/>
      <c r="G107" s="275"/>
      <c r="H107" s="276"/>
      <c r="I107" s="276"/>
      <c r="J107" s="276"/>
      <c r="K107" s="276"/>
      <c r="L107" s="276"/>
      <c r="M107" s="276"/>
      <c r="N107" s="276"/>
      <c r="O107" s="276"/>
      <c r="P107" s="276"/>
      <c r="Q107" s="276"/>
      <c r="R107" s="276"/>
      <c r="S107" s="276"/>
      <c r="T107" s="276"/>
      <c r="U107" s="276"/>
      <c r="V107" s="276"/>
      <c r="W107" s="276"/>
      <c r="X107" s="276"/>
      <c r="Y107" s="276"/>
      <c r="Z107" s="276"/>
      <c r="AA107" s="276"/>
      <c r="AB107" s="276"/>
      <c r="AC107" s="276"/>
      <c r="AD107" s="276"/>
      <c r="AE107" s="276"/>
      <c r="AF107" s="276"/>
      <c r="AG107" s="276"/>
      <c r="AH107" s="277"/>
    </row>
    <row r="108" spans="2:46" ht="18" customHeight="1" x14ac:dyDescent="0.55000000000000004">
      <c r="B108" s="37"/>
      <c r="C108" s="65"/>
      <c r="D108" s="245" t="s">
        <v>167</v>
      </c>
      <c r="E108" s="246"/>
      <c r="F108" s="247"/>
      <c r="G108" s="183"/>
      <c r="H108" s="184"/>
      <c r="I108" s="184"/>
      <c r="J108" s="184"/>
      <c r="K108" s="184"/>
      <c r="L108" s="184"/>
      <c r="M108" s="184"/>
      <c r="N108" s="184"/>
      <c r="O108" s="184"/>
      <c r="P108" s="184"/>
      <c r="Q108" s="184"/>
      <c r="R108" s="184"/>
      <c r="S108" s="185"/>
      <c r="T108" s="204" t="s">
        <v>38</v>
      </c>
      <c r="U108" s="205"/>
      <c r="V108" s="206"/>
      <c r="W108" s="194" t="str">
        <f>IFERROR(1-AC108/Z108,"")</f>
        <v/>
      </c>
      <c r="X108" s="195"/>
      <c r="Y108" s="28" t="s">
        <v>46</v>
      </c>
      <c r="Z108" s="184"/>
      <c r="AA108" s="184"/>
      <c r="AB108" s="28" t="s">
        <v>45</v>
      </c>
      <c r="AC108" s="184"/>
      <c r="AD108" s="184"/>
      <c r="AE108" s="184"/>
      <c r="AF108" s="184"/>
      <c r="AG108" s="184"/>
      <c r="AH108" s="29" t="s">
        <v>47</v>
      </c>
    </row>
    <row r="109" spans="2:46" ht="18" customHeight="1" x14ac:dyDescent="0.55000000000000004">
      <c r="AE109" s="67" t="s">
        <v>168</v>
      </c>
    </row>
    <row r="110" spans="2:46" ht="18" customHeight="1" x14ac:dyDescent="0.55000000000000004">
      <c r="B110" s="19" t="s">
        <v>287</v>
      </c>
      <c r="C110" s="19"/>
      <c r="D110" s="19"/>
      <c r="E110" s="19"/>
      <c r="F110" s="19"/>
      <c r="G110" s="19"/>
      <c r="H110" s="19"/>
      <c r="I110" s="19"/>
      <c r="J110" s="19"/>
      <c r="K110" s="19"/>
      <c r="L110" s="19"/>
      <c r="M110" s="19"/>
      <c r="N110" s="19"/>
      <c r="O110" s="19"/>
      <c r="P110" s="19"/>
      <c r="Q110" s="19"/>
      <c r="R110" s="19"/>
      <c r="S110" s="19"/>
      <c r="T110" s="19"/>
      <c r="U110" s="19"/>
      <c r="V110" s="19"/>
      <c r="W110" s="19"/>
      <c r="X110" s="19"/>
      <c r="Y110" s="19"/>
      <c r="Z110" s="19"/>
      <c r="AA110" s="19"/>
      <c r="AB110" s="19"/>
      <c r="AC110" s="19"/>
      <c r="AD110" s="19"/>
      <c r="AE110" s="19"/>
      <c r="AF110" s="19"/>
      <c r="AG110" s="19"/>
      <c r="AH110" s="8"/>
    </row>
    <row r="111" spans="2:46" ht="18" customHeight="1" x14ac:dyDescent="0.55000000000000004">
      <c r="B111" s="19"/>
      <c r="C111" s="11" t="s">
        <v>288</v>
      </c>
      <c r="D111" s="11"/>
      <c r="E111" s="19"/>
      <c r="F111" s="19"/>
      <c r="G111" s="19"/>
      <c r="H111" s="19"/>
      <c r="I111" s="19"/>
      <c r="J111" s="19"/>
      <c r="K111" s="19"/>
      <c r="L111" s="19"/>
      <c r="M111" s="19"/>
      <c r="N111" s="19"/>
      <c r="O111" s="19"/>
      <c r="P111" s="19"/>
      <c r="Q111" s="19"/>
      <c r="R111" s="19"/>
      <c r="S111" s="19"/>
      <c r="T111" s="19"/>
      <c r="U111" s="19"/>
      <c r="V111" s="19"/>
      <c r="W111" s="19"/>
      <c r="X111" s="19"/>
      <c r="Y111" s="19"/>
      <c r="Z111" s="19"/>
      <c r="AA111" s="19"/>
      <c r="AB111" s="19"/>
      <c r="AC111" s="19"/>
      <c r="AD111" s="19"/>
      <c r="AE111" s="19"/>
      <c r="AF111" s="19"/>
      <c r="AG111" s="19"/>
      <c r="AH111" s="8"/>
    </row>
    <row r="112" spans="2:46" ht="18" customHeight="1" x14ac:dyDescent="0.55000000000000004">
      <c r="B112" s="8"/>
      <c r="C112" s="373"/>
      <c r="D112" s="306"/>
      <c r="E112" s="306"/>
      <c r="F112" s="306"/>
      <c r="G112" s="306"/>
      <c r="H112" s="306"/>
      <c r="I112" s="306"/>
      <c r="J112" s="306"/>
      <c r="K112" s="306"/>
      <c r="L112" s="306"/>
      <c r="M112" s="306"/>
      <c r="N112" s="306"/>
      <c r="O112" s="306"/>
      <c r="P112" s="306"/>
      <c r="Q112" s="306"/>
      <c r="R112" s="306"/>
      <c r="S112" s="306"/>
      <c r="T112" s="306"/>
      <c r="U112" s="306"/>
      <c r="V112" s="306"/>
      <c r="W112" s="306"/>
      <c r="X112" s="306"/>
      <c r="Y112" s="306"/>
      <c r="Z112" s="306"/>
      <c r="AA112" s="306"/>
      <c r="AB112" s="306"/>
      <c r="AC112" s="306"/>
      <c r="AD112" s="306"/>
      <c r="AE112" s="306"/>
      <c r="AF112" s="306"/>
      <c r="AG112" s="306"/>
      <c r="AH112" s="374"/>
    </row>
    <row r="113" spans="2:37" ht="18" customHeight="1" x14ac:dyDescent="0.55000000000000004">
      <c r="B113" s="8"/>
      <c r="C113" s="375"/>
      <c r="D113" s="376"/>
      <c r="E113" s="376"/>
      <c r="F113" s="376"/>
      <c r="G113" s="376"/>
      <c r="H113" s="376"/>
      <c r="I113" s="376"/>
      <c r="J113" s="376"/>
      <c r="K113" s="376"/>
      <c r="L113" s="376"/>
      <c r="M113" s="376"/>
      <c r="N113" s="376"/>
      <c r="O113" s="376"/>
      <c r="P113" s="376"/>
      <c r="Q113" s="376"/>
      <c r="R113" s="376"/>
      <c r="S113" s="376"/>
      <c r="T113" s="376"/>
      <c r="U113" s="376"/>
      <c r="V113" s="376"/>
      <c r="W113" s="376"/>
      <c r="X113" s="376"/>
      <c r="Y113" s="376"/>
      <c r="Z113" s="376"/>
      <c r="AA113" s="376"/>
      <c r="AB113" s="376"/>
      <c r="AC113" s="376"/>
      <c r="AD113" s="376"/>
      <c r="AE113" s="376"/>
      <c r="AF113" s="376"/>
      <c r="AG113" s="376"/>
      <c r="AH113" s="377"/>
    </row>
    <row r="114" spans="2:37" ht="18" customHeight="1" x14ac:dyDescent="0.55000000000000004">
      <c r="B114" s="8"/>
      <c r="AE114" s="67"/>
    </row>
    <row r="115" spans="2:37" ht="18" customHeight="1" x14ac:dyDescent="0.55000000000000004">
      <c r="B115" s="19" t="s">
        <v>291</v>
      </c>
      <c r="C115" s="19"/>
      <c r="D115" s="19"/>
      <c r="E115" s="19"/>
      <c r="F115" s="19"/>
      <c r="G115" s="19"/>
      <c r="H115" s="19"/>
      <c r="I115" s="19"/>
      <c r="J115" s="19"/>
      <c r="K115" s="19"/>
      <c r="L115" s="19"/>
      <c r="M115" s="19"/>
      <c r="N115" s="19"/>
      <c r="O115" s="19"/>
      <c r="P115" s="19"/>
      <c r="Q115" s="19"/>
      <c r="R115" s="19"/>
      <c r="S115" s="19"/>
      <c r="T115" s="19"/>
      <c r="U115" s="19"/>
      <c r="V115" s="19"/>
      <c r="W115" s="19"/>
      <c r="X115" s="19"/>
      <c r="Y115" s="19"/>
      <c r="Z115" s="19"/>
      <c r="AA115" s="19"/>
      <c r="AB115" s="19"/>
      <c r="AC115" s="19"/>
      <c r="AD115" s="19"/>
      <c r="AE115" s="19"/>
      <c r="AF115" s="19"/>
      <c r="AG115" s="19"/>
      <c r="AH115" s="8"/>
    </row>
    <row r="116" spans="2:37" ht="18" customHeight="1" x14ac:dyDescent="0.55000000000000004">
      <c r="B116" s="19"/>
      <c r="C116" s="19" t="s">
        <v>290</v>
      </c>
      <c r="D116" s="11"/>
      <c r="E116" s="19"/>
      <c r="F116" s="19"/>
      <c r="G116" s="19"/>
      <c r="H116" s="19"/>
      <c r="I116" s="19"/>
      <c r="J116" s="19"/>
      <c r="K116" s="19"/>
      <c r="L116" s="19"/>
      <c r="M116" s="19"/>
      <c r="N116" s="19"/>
      <c r="O116" s="19"/>
      <c r="P116" s="19"/>
      <c r="Q116" s="19"/>
      <c r="R116" s="19"/>
      <c r="S116" s="19"/>
      <c r="T116" s="19"/>
      <c r="U116" s="19"/>
      <c r="V116" s="19"/>
      <c r="W116" s="19"/>
      <c r="X116" s="19"/>
      <c r="Y116" s="19"/>
      <c r="Z116" s="19"/>
      <c r="AA116" s="19"/>
      <c r="AB116" s="19"/>
      <c r="AC116" s="19"/>
      <c r="AD116" s="19"/>
      <c r="AE116" s="19"/>
      <c r="AF116" s="19"/>
      <c r="AG116" s="19"/>
      <c r="AH116" s="8"/>
    </row>
    <row r="117" spans="2:37" ht="18" customHeight="1" x14ac:dyDescent="0.55000000000000004">
      <c r="B117" s="19"/>
      <c r="C117" s="332" t="s">
        <v>292</v>
      </c>
      <c r="D117" s="333"/>
      <c r="E117" s="333"/>
      <c r="F117" s="334"/>
      <c r="G117" s="332" t="s">
        <v>80</v>
      </c>
      <c r="H117" s="333"/>
      <c r="I117" s="333"/>
      <c r="J117" s="333"/>
      <c r="K117" s="333"/>
      <c r="L117" s="333"/>
      <c r="M117" s="333"/>
      <c r="N117" s="333"/>
      <c r="O117" s="334"/>
      <c r="P117" s="332" t="s">
        <v>295</v>
      </c>
      <c r="Q117" s="333"/>
      <c r="R117" s="333"/>
      <c r="S117" s="333"/>
      <c r="T117" s="333"/>
      <c r="U117" s="333"/>
      <c r="V117" s="333"/>
      <c r="W117" s="333"/>
      <c r="X117" s="333"/>
      <c r="Y117" s="333"/>
      <c r="Z117" s="333"/>
      <c r="AA117" s="333"/>
      <c r="AB117" s="333"/>
      <c r="AC117" s="333"/>
      <c r="AD117" s="333"/>
      <c r="AE117" s="333"/>
      <c r="AF117" s="333"/>
      <c r="AG117" s="333"/>
      <c r="AH117" s="334"/>
    </row>
    <row r="118" spans="2:37" ht="18" customHeight="1" x14ac:dyDescent="0.55000000000000004">
      <c r="B118" s="19"/>
      <c r="C118" s="332" t="s">
        <v>292</v>
      </c>
      <c r="D118" s="333"/>
      <c r="E118" s="333"/>
      <c r="F118" s="334"/>
      <c r="G118" s="340"/>
      <c r="H118" s="341"/>
      <c r="I118" s="341"/>
      <c r="J118" s="341"/>
      <c r="K118" s="341"/>
      <c r="L118" s="341"/>
      <c r="M118" s="341"/>
      <c r="N118" s="341"/>
      <c r="O118" s="342"/>
      <c r="P118" s="340"/>
      <c r="Q118" s="341"/>
      <c r="R118" s="341"/>
      <c r="S118" s="341"/>
      <c r="T118" s="341"/>
      <c r="U118" s="341"/>
      <c r="V118" s="341"/>
      <c r="W118" s="341"/>
      <c r="X118" s="341"/>
      <c r="Y118" s="341"/>
      <c r="Z118" s="341"/>
      <c r="AA118" s="341"/>
      <c r="AB118" s="341"/>
      <c r="AC118" s="341"/>
      <c r="AD118" s="341"/>
      <c r="AE118" s="341"/>
      <c r="AF118" s="341"/>
      <c r="AG118" s="341"/>
      <c r="AH118" s="342"/>
    </row>
    <row r="119" spans="2:37" ht="18" customHeight="1" x14ac:dyDescent="0.55000000000000004">
      <c r="B119" s="19"/>
      <c r="C119" s="245" t="s">
        <v>294</v>
      </c>
      <c r="D119" s="246"/>
      <c r="E119" s="246"/>
      <c r="F119" s="247"/>
      <c r="G119" s="340"/>
      <c r="H119" s="341"/>
      <c r="I119" s="341"/>
      <c r="J119" s="341"/>
      <c r="K119" s="341"/>
      <c r="L119" s="341"/>
      <c r="M119" s="341"/>
      <c r="N119" s="341"/>
      <c r="O119" s="342"/>
      <c r="P119" s="183"/>
      <c r="Q119" s="184"/>
      <c r="R119" s="184"/>
      <c r="S119" s="184"/>
      <c r="T119" s="184"/>
      <c r="U119" s="184"/>
      <c r="V119" s="184"/>
      <c r="W119" s="184"/>
      <c r="X119" s="184"/>
      <c r="Y119" s="184"/>
      <c r="Z119" s="184"/>
      <c r="AA119" s="184"/>
      <c r="AB119" s="184"/>
      <c r="AC119" s="184"/>
      <c r="AD119" s="184"/>
      <c r="AE119" s="184"/>
      <c r="AF119" s="184"/>
      <c r="AG119" s="184"/>
      <c r="AH119" s="185"/>
      <c r="AK119" s="38"/>
    </row>
    <row r="120" spans="2:37" ht="18" customHeight="1" x14ac:dyDescent="0.55000000000000004">
      <c r="B120" s="19"/>
      <c r="C120" s="310" t="s">
        <v>293</v>
      </c>
      <c r="D120" s="314"/>
      <c r="E120" s="314"/>
      <c r="F120" s="315"/>
      <c r="G120" s="272"/>
      <c r="H120" s="273"/>
      <c r="I120" s="273"/>
      <c r="J120" s="273"/>
      <c r="K120" s="273"/>
      <c r="L120" s="273"/>
      <c r="M120" s="273"/>
      <c r="N120" s="273"/>
      <c r="O120" s="274"/>
      <c r="P120" s="272"/>
      <c r="Q120" s="273"/>
      <c r="R120" s="273"/>
      <c r="S120" s="273"/>
      <c r="T120" s="273"/>
      <c r="U120" s="273"/>
      <c r="V120" s="273"/>
      <c r="W120" s="273"/>
      <c r="X120" s="273"/>
      <c r="Y120" s="273"/>
      <c r="Z120" s="273"/>
      <c r="AA120" s="273"/>
      <c r="AB120" s="273"/>
      <c r="AC120" s="273"/>
      <c r="AD120" s="273"/>
      <c r="AE120" s="273"/>
      <c r="AF120" s="273"/>
      <c r="AG120" s="273"/>
      <c r="AH120" s="274"/>
    </row>
    <row r="121" spans="2:37" ht="18" customHeight="1" x14ac:dyDescent="0.55000000000000004">
      <c r="B121" s="19"/>
      <c r="C121" s="324"/>
      <c r="D121" s="325"/>
      <c r="E121" s="325"/>
      <c r="F121" s="326"/>
      <c r="G121" s="275"/>
      <c r="H121" s="276"/>
      <c r="I121" s="276"/>
      <c r="J121" s="276"/>
      <c r="K121" s="276"/>
      <c r="L121" s="276"/>
      <c r="M121" s="276"/>
      <c r="N121" s="276"/>
      <c r="O121" s="277"/>
      <c r="P121" s="275"/>
      <c r="Q121" s="276"/>
      <c r="R121" s="276"/>
      <c r="S121" s="276"/>
      <c r="T121" s="276"/>
      <c r="U121" s="276"/>
      <c r="V121" s="276"/>
      <c r="W121" s="276"/>
      <c r="X121" s="276"/>
      <c r="Y121" s="276"/>
      <c r="Z121" s="276"/>
      <c r="AA121" s="276"/>
      <c r="AB121" s="276"/>
      <c r="AC121" s="276"/>
      <c r="AD121" s="276"/>
      <c r="AE121" s="276"/>
      <c r="AF121" s="276"/>
      <c r="AG121" s="276"/>
      <c r="AH121" s="277"/>
    </row>
    <row r="122" spans="2:37" ht="18" customHeight="1" x14ac:dyDescent="0.55000000000000004">
      <c r="B122" s="19"/>
      <c r="C122" s="19" t="s">
        <v>96</v>
      </c>
      <c r="D122" s="11"/>
      <c r="E122" s="19"/>
      <c r="F122" s="19"/>
      <c r="G122" s="19"/>
      <c r="H122" s="19"/>
      <c r="I122" s="19"/>
      <c r="J122" s="19"/>
      <c r="K122" s="19"/>
      <c r="L122" s="19"/>
      <c r="M122" s="19"/>
      <c r="N122" s="19"/>
      <c r="O122" s="19"/>
      <c r="P122" s="19"/>
      <c r="Q122" s="19"/>
      <c r="R122" s="19"/>
      <c r="S122" s="19"/>
      <c r="T122" s="19"/>
      <c r="U122" s="19"/>
      <c r="V122" s="19"/>
      <c r="W122" s="19"/>
      <c r="X122" s="19"/>
      <c r="Y122" s="19"/>
      <c r="Z122" s="19"/>
      <c r="AA122" s="19"/>
      <c r="AB122" s="19"/>
      <c r="AC122" s="19"/>
      <c r="AD122" s="19"/>
      <c r="AE122" s="19"/>
      <c r="AF122" s="19"/>
      <c r="AG122" s="19"/>
      <c r="AH122" s="8"/>
    </row>
    <row r="123" spans="2:37" ht="18" customHeight="1" x14ac:dyDescent="0.55000000000000004">
      <c r="B123" s="19"/>
      <c r="C123" s="332" t="s">
        <v>94</v>
      </c>
      <c r="D123" s="333"/>
      <c r="E123" s="333"/>
      <c r="F123" s="334"/>
      <c r="G123" s="340"/>
      <c r="H123" s="341"/>
      <c r="I123" s="341"/>
      <c r="J123" s="341"/>
      <c r="K123" s="341"/>
      <c r="L123" s="341"/>
      <c r="M123" s="341"/>
      <c r="N123" s="341"/>
      <c r="O123" s="341"/>
      <c r="P123" s="341"/>
      <c r="Q123" s="341"/>
      <c r="R123" s="341"/>
      <c r="S123" s="341"/>
      <c r="T123" s="341"/>
      <c r="U123" s="341"/>
      <c r="V123" s="341"/>
      <c r="W123" s="341"/>
      <c r="X123" s="341"/>
      <c r="Y123" s="341"/>
      <c r="Z123" s="341"/>
      <c r="AA123" s="341"/>
      <c r="AB123" s="341"/>
      <c r="AC123" s="341"/>
      <c r="AD123" s="341"/>
      <c r="AE123" s="341"/>
      <c r="AF123" s="341"/>
      <c r="AG123" s="341"/>
      <c r="AH123" s="342"/>
    </row>
    <row r="124" spans="2:37" ht="18" customHeight="1" x14ac:dyDescent="0.55000000000000004">
      <c r="B124" s="8"/>
      <c r="C124" s="245" t="s">
        <v>95</v>
      </c>
      <c r="D124" s="246"/>
      <c r="E124" s="246"/>
      <c r="F124" s="247"/>
      <c r="G124" s="340"/>
      <c r="H124" s="184"/>
      <c r="I124" s="184"/>
      <c r="J124" s="184"/>
      <c r="K124" s="184"/>
      <c r="L124" s="184"/>
      <c r="M124" s="184"/>
      <c r="N124" s="184"/>
      <c r="O124" s="184"/>
      <c r="P124" s="184"/>
      <c r="Q124" s="184"/>
      <c r="R124" s="184"/>
      <c r="S124" s="184"/>
      <c r="T124" s="184"/>
      <c r="U124" s="184"/>
      <c r="V124" s="184"/>
      <c r="W124" s="184"/>
      <c r="X124" s="184"/>
      <c r="Y124" s="184"/>
      <c r="Z124" s="184"/>
      <c r="AA124" s="184"/>
      <c r="AB124" s="184"/>
      <c r="AC124" s="184"/>
      <c r="AD124" s="184"/>
      <c r="AE124" s="184"/>
      <c r="AF124" s="184"/>
      <c r="AG124" s="184"/>
      <c r="AH124" s="185"/>
    </row>
    <row r="125" spans="2:37" ht="18" customHeight="1" x14ac:dyDescent="0.55000000000000004">
      <c r="B125" s="8"/>
      <c r="C125" s="310" t="s">
        <v>289</v>
      </c>
      <c r="D125" s="314"/>
      <c r="E125" s="314"/>
      <c r="F125" s="315"/>
      <c r="G125" s="272"/>
      <c r="H125" s="335"/>
      <c r="I125" s="335"/>
      <c r="J125" s="335"/>
      <c r="K125" s="335"/>
      <c r="L125" s="335"/>
      <c r="M125" s="335"/>
      <c r="N125" s="335"/>
      <c r="O125" s="335"/>
      <c r="P125" s="335"/>
      <c r="Q125" s="335"/>
      <c r="R125" s="335"/>
      <c r="S125" s="335"/>
      <c r="T125" s="335"/>
      <c r="U125" s="335"/>
      <c r="V125" s="335"/>
      <c r="W125" s="335"/>
      <c r="X125" s="335"/>
      <c r="Y125" s="335"/>
      <c r="Z125" s="335"/>
      <c r="AA125" s="335"/>
      <c r="AB125" s="335"/>
      <c r="AC125" s="335"/>
      <c r="AD125" s="335"/>
      <c r="AE125" s="335"/>
      <c r="AF125" s="335"/>
      <c r="AG125" s="335"/>
      <c r="AH125" s="336"/>
    </row>
    <row r="126" spans="2:37" ht="18" customHeight="1" x14ac:dyDescent="0.55000000000000004">
      <c r="B126" s="8"/>
      <c r="C126" s="324"/>
      <c r="D126" s="325"/>
      <c r="E126" s="325"/>
      <c r="F126" s="326"/>
      <c r="G126" s="337"/>
      <c r="H126" s="338"/>
      <c r="I126" s="338"/>
      <c r="J126" s="338"/>
      <c r="K126" s="338"/>
      <c r="L126" s="338"/>
      <c r="M126" s="338"/>
      <c r="N126" s="338"/>
      <c r="O126" s="338"/>
      <c r="P126" s="338"/>
      <c r="Q126" s="338"/>
      <c r="R126" s="338"/>
      <c r="S126" s="338"/>
      <c r="T126" s="338"/>
      <c r="U126" s="338"/>
      <c r="V126" s="338"/>
      <c r="W126" s="338"/>
      <c r="X126" s="338"/>
      <c r="Y126" s="338"/>
      <c r="Z126" s="338"/>
      <c r="AA126" s="338"/>
      <c r="AB126" s="338"/>
      <c r="AC126" s="338"/>
      <c r="AD126" s="338"/>
      <c r="AE126" s="338"/>
      <c r="AF126" s="338"/>
      <c r="AG126" s="338"/>
      <c r="AH126" s="339"/>
    </row>
    <row r="127" spans="2:37" ht="18" customHeight="1" x14ac:dyDescent="0.55000000000000004">
      <c r="B127" s="8"/>
      <c r="C127" s="8"/>
      <c r="D127" s="8"/>
      <c r="E127" s="8"/>
      <c r="F127" s="8"/>
      <c r="G127" s="8"/>
      <c r="H127" s="8"/>
      <c r="I127" s="8"/>
      <c r="J127" s="8"/>
      <c r="K127" s="8"/>
      <c r="L127" s="8"/>
      <c r="M127" s="8"/>
      <c r="N127" s="8"/>
      <c r="O127" s="8"/>
      <c r="P127" s="8"/>
      <c r="Q127" s="8"/>
      <c r="R127" s="8"/>
      <c r="S127" s="8"/>
      <c r="T127" s="8"/>
      <c r="U127" s="8"/>
      <c r="V127" s="8"/>
      <c r="W127" s="8"/>
      <c r="X127" s="8"/>
      <c r="Y127" s="8"/>
      <c r="Z127" s="8"/>
      <c r="AA127" s="8"/>
      <c r="AB127" s="8"/>
      <c r="AC127" s="8"/>
      <c r="AD127" s="8"/>
      <c r="AE127" s="8"/>
      <c r="AF127" s="8"/>
      <c r="AG127" s="8"/>
      <c r="AH127" s="8"/>
    </row>
    <row r="128" spans="2:37" ht="18" customHeight="1" x14ac:dyDescent="0.55000000000000004">
      <c r="B128" s="62" t="s">
        <v>196</v>
      </c>
      <c r="C128" s="63"/>
      <c r="D128" s="63"/>
      <c r="E128" s="63"/>
      <c r="F128" s="63"/>
      <c r="G128" s="63"/>
      <c r="H128" s="63"/>
      <c r="I128" s="63"/>
      <c r="J128" s="63"/>
      <c r="K128" s="63"/>
      <c r="L128" s="63"/>
      <c r="M128" s="63"/>
      <c r="N128" s="63"/>
      <c r="O128" s="63"/>
      <c r="P128" s="63"/>
      <c r="Q128" s="63"/>
      <c r="R128" s="63"/>
      <c r="S128" s="63"/>
      <c r="T128" s="63"/>
      <c r="U128" s="63"/>
      <c r="V128" s="63"/>
      <c r="W128" s="63"/>
      <c r="X128" s="63"/>
      <c r="Y128" s="63"/>
      <c r="Z128" s="63"/>
      <c r="AA128" s="63"/>
      <c r="AB128" s="63"/>
      <c r="AC128" s="63"/>
      <c r="AD128" s="63"/>
      <c r="AE128" s="63"/>
      <c r="AF128" s="63"/>
      <c r="AG128" s="63"/>
      <c r="AH128" s="63"/>
    </row>
    <row r="129" spans="2:37" ht="18" customHeight="1" x14ac:dyDescent="0.55000000000000004">
      <c r="B129" s="19"/>
      <c r="C129" s="19"/>
      <c r="D129" s="19"/>
      <c r="E129" s="19"/>
      <c r="F129" s="19"/>
      <c r="G129" s="19"/>
      <c r="H129" s="19"/>
      <c r="I129" s="19"/>
      <c r="J129" s="19"/>
      <c r="K129" s="19"/>
      <c r="L129" s="19"/>
      <c r="M129" s="19"/>
      <c r="N129" s="19"/>
      <c r="O129" s="19"/>
      <c r="P129" s="19"/>
      <c r="Q129" s="19"/>
      <c r="R129" s="19"/>
      <c r="S129" s="19"/>
      <c r="T129" s="19"/>
      <c r="U129" s="19"/>
      <c r="V129" s="19"/>
      <c r="W129" s="19"/>
      <c r="X129" s="19"/>
      <c r="Y129" s="19"/>
      <c r="Z129" s="19"/>
      <c r="AA129" s="19"/>
      <c r="AB129" s="19"/>
      <c r="AC129" s="19"/>
      <c r="AD129" s="19"/>
      <c r="AE129" s="19"/>
      <c r="AF129" s="19"/>
      <c r="AG129" s="19"/>
      <c r="AH129" s="19"/>
    </row>
    <row r="130" spans="2:37" ht="18" customHeight="1" x14ac:dyDescent="0.55000000000000004">
      <c r="B130" s="19" t="s">
        <v>98</v>
      </c>
      <c r="C130" s="19"/>
      <c r="D130" s="19"/>
      <c r="E130" s="19"/>
      <c r="F130" s="19"/>
      <c r="G130" s="19"/>
      <c r="H130" s="19"/>
      <c r="I130" s="19"/>
      <c r="J130" s="19"/>
      <c r="K130" s="19"/>
      <c r="L130" s="19"/>
      <c r="M130" s="19"/>
      <c r="N130" s="19"/>
      <c r="O130" s="19"/>
      <c r="P130" s="19"/>
      <c r="Q130" s="19"/>
      <c r="R130" s="19"/>
      <c r="S130" s="19"/>
      <c r="T130" s="19"/>
      <c r="U130" s="19"/>
      <c r="V130" s="19"/>
      <c r="W130" s="19"/>
      <c r="X130" s="19"/>
      <c r="Y130" s="19"/>
      <c r="Z130" s="19"/>
      <c r="AA130" s="19"/>
      <c r="AB130" s="19"/>
      <c r="AC130" s="19"/>
      <c r="AD130" s="19"/>
      <c r="AE130" s="19"/>
      <c r="AF130" s="19"/>
      <c r="AG130" s="19"/>
      <c r="AH130" s="19"/>
    </row>
    <row r="131" spans="2:37" ht="18" customHeight="1" x14ac:dyDescent="0.55000000000000004">
      <c r="C131" s="322"/>
      <c r="D131" s="323"/>
      <c r="E131" s="323"/>
      <c r="F131" s="323"/>
      <c r="G131" s="323"/>
      <c r="H131" s="323"/>
      <c r="I131" s="323"/>
      <c r="J131" s="323"/>
      <c r="K131" s="323"/>
      <c r="L131" s="323"/>
      <c r="M131" s="323"/>
      <c r="O131" s="267" t="s">
        <v>97</v>
      </c>
      <c r="P131" s="267"/>
      <c r="R131" s="328"/>
      <c r="S131" s="328"/>
      <c r="T131" s="328"/>
      <c r="U131" s="328"/>
      <c r="V131" s="328"/>
      <c r="W131" s="328"/>
      <c r="X131" s="328"/>
      <c r="Y131" s="328"/>
      <c r="Z131" s="328"/>
      <c r="AA131" s="328"/>
      <c r="AC131" s="9" t="s">
        <v>49</v>
      </c>
    </row>
    <row r="132" spans="2:37" ht="18" customHeight="1" x14ac:dyDescent="0.55000000000000004">
      <c r="C132" s="9" t="s">
        <v>124</v>
      </c>
      <c r="F132" s="9" t="s">
        <v>115</v>
      </c>
      <c r="G132" s="9" t="s">
        <v>125</v>
      </c>
    </row>
    <row r="133" spans="2:37" ht="18" customHeight="1" x14ac:dyDescent="0.55000000000000004">
      <c r="B133" s="8"/>
      <c r="F133" s="8" t="s">
        <v>115</v>
      </c>
      <c r="G133" s="9" t="s">
        <v>261</v>
      </c>
      <c r="L133" s="355">
        <f>入力シート!V28</f>
        <v>46387</v>
      </c>
      <c r="M133" s="355"/>
      <c r="N133" s="355"/>
      <c r="O133" s="355"/>
      <c r="P133" s="355"/>
      <c r="Q133" s="355"/>
      <c r="R133" s="9" t="s">
        <v>262</v>
      </c>
    </row>
    <row r="134" spans="2:37" ht="18" customHeight="1" x14ac:dyDescent="0.55000000000000004">
      <c r="B134" s="8"/>
      <c r="C134" s="39"/>
      <c r="D134" s="39"/>
      <c r="E134" s="39"/>
      <c r="F134" s="39"/>
      <c r="G134" s="39"/>
      <c r="H134" s="39"/>
      <c r="I134" s="39"/>
      <c r="J134" s="39"/>
      <c r="K134" s="39"/>
      <c r="L134" s="39"/>
      <c r="M134" s="39"/>
      <c r="N134" s="39"/>
      <c r="O134" s="39"/>
      <c r="P134" s="39"/>
      <c r="Q134" s="39"/>
      <c r="R134" s="39"/>
      <c r="S134" s="39"/>
      <c r="T134" s="39"/>
      <c r="U134" s="39"/>
      <c r="V134" s="39"/>
      <c r="W134" s="39"/>
      <c r="X134" s="39"/>
      <c r="Y134" s="39"/>
      <c r="Z134" s="39"/>
      <c r="AA134" s="39"/>
      <c r="AB134" s="39"/>
      <c r="AC134" s="39"/>
      <c r="AD134" s="39"/>
      <c r="AE134" s="39"/>
      <c r="AF134" s="39"/>
      <c r="AG134" s="39"/>
      <c r="AH134" s="39"/>
    </row>
    <row r="135" spans="2:37" ht="18" customHeight="1" x14ac:dyDescent="0.55000000000000004">
      <c r="B135" s="21" t="s">
        <v>99</v>
      </c>
      <c r="C135" s="21"/>
      <c r="D135" s="21"/>
      <c r="E135" s="21"/>
      <c r="F135" s="21"/>
      <c r="G135" s="21"/>
      <c r="H135" s="53" t="s">
        <v>227</v>
      </c>
      <c r="I135" s="21"/>
      <c r="J135" s="21"/>
      <c r="K135" s="21"/>
      <c r="L135" s="21"/>
      <c r="M135" s="21"/>
      <c r="N135" s="21"/>
      <c r="O135" s="21"/>
      <c r="P135" s="21"/>
      <c r="Q135" s="21"/>
      <c r="R135" s="21"/>
      <c r="S135" s="21"/>
      <c r="T135" s="21"/>
      <c r="U135" s="21"/>
      <c r="V135" s="21"/>
      <c r="W135" s="21"/>
      <c r="X135" s="21"/>
      <c r="Y135" s="21"/>
      <c r="Z135" s="21"/>
      <c r="AA135" s="21"/>
      <c r="AB135" s="21"/>
      <c r="AC135" s="21"/>
      <c r="AD135" s="21"/>
      <c r="AE135" s="21"/>
      <c r="AF135" s="21"/>
      <c r="AG135" s="21"/>
      <c r="AH135" s="21"/>
    </row>
    <row r="136" spans="2:37" ht="16" customHeight="1" x14ac:dyDescent="0.55000000000000004">
      <c r="B136" s="353" t="s">
        <v>137</v>
      </c>
      <c r="C136" s="213" t="s">
        <v>9</v>
      </c>
      <c r="D136" s="214"/>
      <c r="E136" s="214"/>
      <c r="F136" s="214"/>
      <c r="G136" s="215"/>
      <c r="H136" s="213" t="s">
        <v>10</v>
      </c>
      <c r="I136" s="214"/>
      <c r="J136" s="214"/>
      <c r="K136" s="214"/>
      <c r="L136" s="215"/>
      <c r="M136" s="213" t="s">
        <v>11</v>
      </c>
      <c r="N136" s="214"/>
      <c r="O136" s="214"/>
      <c r="P136" s="214"/>
      <c r="Q136" s="215"/>
      <c r="R136" s="225" t="s">
        <v>133</v>
      </c>
      <c r="S136" s="225"/>
      <c r="T136" s="225"/>
      <c r="U136" s="225"/>
      <c r="V136" s="226"/>
      <c r="W136" s="224" t="s">
        <v>112</v>
      </c>
      <c r="X136" s="225"/>
      <c r="Y136" s="225"/>
      <c r="Z136" s="226"/>
      <c r="AA136" s="233" t="s">
        <v>12</v>
      </c>
      <c r="AB136" s="234"/>
      <c r="AC136" s="234"/>
      <c r="AD136" s="234"/>
      <c r="AE136" s="234"/>
      <c r="AF136" s="234"/>
      <c r="AG136" s="234"/>
      <c r="AH136" s="235"/>
    </row>
    <row r="137" spans="2:37" ht="16" customHeight="1" x14ac:dyDescent="0.55000000000000004">
      <c r="B137" s="353"/>
      <c r="C137" s="216"/>
      <c r="D137" s="217"/>
      <c r="E137" s="217"/>
      <c r="F137" s="217"/>
      <c r="G137" s="218"/>
      <c r="H137" s="216"/>
      <c r="I137" s="217"/>
      <c r="J137" s="217"/>
      <c r="K137" s="217"/>
      <c r="L137" s="218"/>
      <c r="M137" s="216"/>
      <c r="N137" s="217"/>
      <c r="O137" s="217"/>
      <c r="P137" s="217"/>
      <c r="Q137" s="218"/>
      <c r="R137" s="228"/>
      <c r="S137" s="228"/>
      <c r="T137" s="228"/>
      <c r="U137" s="228"/>
      <c r="V137" s="229"/>
      <c r="W137" s="227"/>
      <c r="X137" s="228"/>
      <c r="Y137" s="228"/>
      <c r="Z137" s="229"/>
      <c r="AA137" s="224" t="s">
        <v>299</v>
      </c>
      <c r="AB137" s="225"/>
      <c r="AC137" s="225"/>
      <c r="AD137" s="225"/>
      <c r="AE137" s="225" t="s">
        <v>300</v>
      </c>
      <c r="AF137" s="225"/>
      <c r="AG137" s="225"/>
      <c r="AH137" s="226"/>
    </row>
    <row r="138" spans="2:37" ht="16" customHeight="1" x14ac:dyDescent="0.55000000000000004">
      <c r="B138" s="353"/>
      <c r="C138" s="216"/>
      <c r="D138" s="217"/>
      <c r="E138" s="217"/>
      <c r="F138" s="217"/>
      <c r="G138" s="218"/>
      <c r="H138" s="216"/>
      <c r="I138" s="217"/>
      <c r="J138" s="217"/>
      <c r="K138" s="217"/>
      <c r="L138" s="218"/>
      <c r="M138" s="216"/>
      <c r="N138" s="217"/>
      <c r="O138" s="217"/>
      <c r="P138" s="217"/>
      <c r="Q138" s="218"/>
      <c r="R138" s="228"/>
      <c r="S138" s="228"/>
      <c r="T138" s="228"/>
      <c r="U138" s="228"/>
      <c r="V138" s="229"/>
      <c r="W138" s="227"/>
      <c r="X138" s="228"/>
      <c r="Y138" s="228"/>
      <c r="Z138" s="229"/>
      <c r="AA138" s="227"/>
      <c r="AB138" s="228"/>
      <c r="AC138" s="228"/>
      <c r="AD138" s="228"/>
      <c r="AE138" s="228"/>
      <c r="AF138" s="228"/>
      <c r="AG138" s="228"/>
      <c r="AH138" s="229"/>
    </row>
    <row r="139" spans="2:37" ht="16" customHeight="1" x14ac:dyDescent="0.55000000000000004">
      <c r="B139" s="354"/>
      <c r="C139" s="219"/>
      <c r="D139" s="220"/>
      <c r="E139" s="220"/>
      <c r="F139" s="220"/>
      <c r="G139" s="221"/>
      <c r="H139" s="219"/>
      <c r="I139" s="220"/>
      <c r="J139" s="220"/>
      <c r="K139" s="220"/>
      <c r="L139" s="221"/>
      <c r="M139" s="219"/>
      <c r="N139" s="220"/>
      <c r="O139" s="220"/>
      <c r="P139" s="220"/>
      <c r="Q139" s="221"/>
      <c r="R139" s="231"/>
      <c r="S139" s="231"/>
      <c r="T139" s="231"/>
      <c r="U139" s="231"/>
      <c r="V139" s="232"/>
      <c r="W139" s="230"/>
      <c r="X139" s="231"/>
      <c r="Y139" s="231"/>
      <c r="Z139" s="232"/>
      <c r="AA139" s="230"/>
      <c r="AB139" s="231"/>
      <c r="AC139" s="231"/>
      <c r="AD139" s="231"/>
      <c r="AE139" s="231"/>
      <c r="AF139" s="231"/>
      <c r="AG139" s="231"/>
      <c r="AH139" s="232"/>
    </row>
    <row r="140" spans="2:37" ht="16" customHeight="1" x14ac:dyDescent="0.55000000000000004">
      <c r="B140" s="40">
        <v>1</v>
      </c>
      <c r="C140" s="329"/>
      <c r="D140" s="330"/>
      <c r="E140" s="330"/>
      <c r="F140" s="330"/>
      <c r="G140" s="331"/>
      <c r="H140" s="329"/>
      <c r="I140" s="330"/>
      <c r="J140" s="330"/>
      <c r="K140" s="330"/>
      <c r="L140" s="331"/>
      <c r="M140" s="329"/>
      <c r="N140" s="330"/>
      <c r="O140" s="330"/>
      <c r="P140" s="330"/>
      <c r="Q140" s="331"/>
      <c r="R140" s="347"/>
      <c r="S140" s="347"/>
      <c r="T140" s="347"/>
      <c r="U140" s="347"/>
      <c r="V140" s="42" t="s">
        <v>6</v>
      </c>
      <c r="W140" s="345"/>
      <c r="X140" s="346"/>
      <c r="Y140" s="346"/>
      <c r="Z140" s="42" t="s">
        <v>6</v>
      </c>
      <c r="AA140" s="343">
        <f t="shared" ref="AA140:AA143" si="0">ROUNDDOWN(W140*(1/2),0)</f>
        <v>0</v>
      </c>
      <c r="AB140" s="344"/>
      <c r="AC140" s="344"/>
      <c r="AD140" s="42" t="s">
        <v>6</v>
      </c>
      <c r="AE140" s="343">
        <f t="shared" ref="AE140:AE143" si="1">R140-AA140</f>
        <v>0</v>
      </c>
      <c r="AF140" s="344"/>
      <c r="AG140" s="344"/>
      <c r="AH140" s="42" t="s">
        <v>6</v>
      </c>
      <c r="AK140" s="124" t="s">
        <v>119</v>
      </c>
    </row>
    <row r="141" spans="2:37" ht="16" customHeight="1" x14ac:dyDescent="0.55000000000000004">
      <c r="B141" s="40">
        <v>2</v>
      </c>
      <c r="C141" s="329"/>
      <c r="D141" s="330"/>
      <c r="E141" s="330"/>
      <c r="F141" s="330"/>
      <c r="G141" s="331"/>
      <c r="H141" s="329"/>
      <c r="I141" s="330"/>
      <c r="J141" s="330"/>
      <c r="K141" s="330"/>
      <c r="L141" s="331"/>
      <c r="M141" s="329"/>
      <c r="N141" s="330"/>
      <c r="O141" s="330"/>
      <c r="P141" s="330"/>
      <c r="Q141" s="331"/>
      <c r="R141" s="172"/>
      <c r="S141" s="172"/>
      <c r="T141" s="172"/>
      <c r="U141" s="172"/>
      <c r="V141" s="43" t="s">
        <v>6</v>
      </c>
      <c r="W141" s="177"/>
      <c r="X141" s="178"/>
      <c r="Y141" s="178"/>
      <c r="Z141" s="43" t="s">
        <v>6</v>
      </c>
      <c r="AA141" s="351">
        <f t="shared" si="0"/>
        <v>0</v>
      </c>
      <c r="AB141" s="352"/>
      <c r="AC141" s="352"/>
      <c r="AD141" s="43" t="s">
        <v>6</v>
      </c>
      <c r="AE141" s="343">
        <f t="shared" si="1"/>
        <v>0</v>
      </c>
      <c r="AF141" s="344"/>
      <c r="AG141" s="344"/>
      <c r="AH141" s="43" t="s">
        <v>6</v>
      </c>
      <c r="AK141" s="124" t="s">
        <v>271</v>
      </c>
    </row>
    <row r="142" spans="2:37" ht="16" customHeight="1" x14ac:dyDescent="0.55000000000000004">
      <c r="B142" s="40">
        <v>3</v>
      </c>
      <c r="C142" s="329"/>
      <c r="D142" s="330"/>
      <c r="E142" s="330"/>
      <c r="F142" s="330"/>
      <c r="G142" s="331"/>
      <c r="H142" s="329"/>
      <c r="I142" s="330"/>
      <c r="J142" s="330"/>
      <c r="K142" s="330"/>
      <c r="L142" s="331"/>
      <c r="M142" s="329"/>
      <c r="N142" s="330"/>
      <c r="O142" s="330"/>
      <c r="P142" s="330"/>
      <c r="Q142" s="331"/>
      <c r="R142" s="172"/>
      <c r="S142" s="172"/>
      <c r="T142" s="172"/>
      <c r="U142" s="172"/>
      <c r="V142" s="43" t="s">
        <v>6</v>
      </c>
      <c r="W142" s="177"/>
      <c r="X142" s="178"/>
      <c r="Y142" s="178"/>
      <c r="Z142" s="43" t="s">
        <v>6</v>
      </c>
      <c r="AA142" s="351">
        <f t="shared" si="0"/>
        <v>0</v>
      </c>
      <c r="AB142" s="352"/>
      <c r="AC142" s="352"/>
      <c r="AD142" s="43" t="s">
        <v>6</v>
      </c>
      <c r="AE142" s="343">
        <f t="shared" si="1"/>
        <v>0</v>
      </c>
      <c r="AF142" s="344"/>
      <c r="AG142" s="344"/>
      <c r="AH142" s="43" t="s">
        <v>6</v>
      </c>
      <c r="AK142" s="124" t="s">
        <v>272</v>
      </c>
    </row>
    <row r="143" spans="2:37" ht="16" customHeight="1" x14ac:dyDescent="0.55000000000000004">
      <c r="B143" s="40">
        <v>4</v>
      </c>
      <c r="C143" s="329"/>
      <c r="D143" s="330"/>
      <c r="E143" s="330"/>
      <c r="F143" s="330"/>
      <c r="G143" s="331"/>
      <c r="H143" s="329"/>
      <c r="I143" s="330"/>
      <c r="J143" s="330"/>
      <c r="K143" s="330"/>
      <c r="L143" s="331"/>
      <c r="M143" s="329"/>
      <c r="N143" s="330"/>
      <c r="O143" s="330"/>
      <c r="P143" s="330"/>
      <c r="Q143" s="331"/>
      <c r="R143" s="172"/>
      <c r="S143" s="172"/>
      <c r="T143" s="172"/>
      <c r="U143" s="172"/>
      <c r="V143" s="43" t="s">
        <v>6</v>
      </c>
      <c r="W143" s="177"/>
      <c r="X143" s="178"/>
      <c r="Y143" s="178"/>
      <c r="Z143" s="43" t="s">
        <v>6</v>
      </c>
      <c r="AA143" s="351">
        <f t="shared" si="0"/>
        <v>0</v>
      </c>
      <c r="AB143" s="352"/>
      <c r="AC143" s="352"/>
      <c r="AD143" s="43" t="s">
        <v>6</v>
      </c>
      <c r="AE143" s="343">
        <f t="shared" si="1"/>
        <v>0</v>
      </c>
      <c r="AF143" s="344"/>
      <c r="AG143" s="344"/>
      <c r="AH143" s="43" t="s">
        <v>6</v>
      </c>
      <c r="AK143" s="124" t="s">
        <v>273</v>
      </c>
    </row>
    <row r="144" spans="2:37" ht="16" customHeight="1" x14ac:dyDescent="0.55000000000000004">
      <c r="B144" s="40">
        <v>5</v>
      </c>
      <c r="C144" s="329"/>
      <c r="D144" s="330"/>
      <c r="E144" s="330"/>
      <c r="F144" s="330"/>
      <c r="G144" s="331"/>
      <c r="H144" s="348"/>
      <c r="I144" s="349"/>
      <c r="J144" s="349"/>
      <c r="K144" s="349"/>
      <c r="L144" s="350"/>
      <c r="M144" s="348"/>
      <c r="N144" s="349"/>
      <c r="O144" s="349"/>
      <c r="P144" s="349"/>
      <c r="Q144" s="350"/>
      <c r="R144" s="172"/>
      <c r="S144" s="172"/>
      <c r="T144" s="172"/>
      <c r="U144" s="172"/>
      <c r="V144" s="43" t="s">
        <v>6</v>
      </c>
      <c r="W144" s="177"/>
      <c r="X144" s="178"/>
      <c r="Y144" s="178"/>
      <c r="Z144" s="43" t="s">
        <v>6</v>
      </c>
      <c r="AA144" s="351">
        <f t="shared" ref="AA144:AA151" si="2">ROUNDDOWN(W144*(1/2),0)</f>
        <v>0</v>
      </c>
      <c r="AB144" s="352"/>
      <c r="AC144" s="352"/>
      <c r="AD144" s="43" t="s">
        <v>6</v>
      </c>
      <c r="AE144" s="343">
        <f t="shared" ref="AE144:AE151" si="3">R144-AA144</f>
        <v>0</v>
      </c>
      <c r="AF144" s="344"/>
      <c r="AG144" s="344"/>
      <c r="AH144" s="43" t="s">
        <v>6</v>
      </c>
      <c r="AK144" s="124" t="s">
        <v>274</v>
      </c>
    </row>
    <row r="145" spans="2:37" ht="16" customHeight="1" x14ac:dyDescent="0.55000000000000004">
      <c r="B145" s="40">
        <v>6</v>
      </c>
      <c r="C145" s="248"/>
      <c r="D145" s="249"/>
      <c r="E145" s="249"/>
      <c r="F145" s="249"/>
      <c r="G145" s="250"/>
      <c r="H145" s="248"/>
      <c r="I145" s="249"/>
      <c r="J145" s="249"/>
      <c r="K145" s="249"/>
      <c r="L145" s="250"/>
      <c r="M145" s="248"/>
      <c r="N145" s="249"/>
      <c r="O145" s="249"/>
      <c r="P145" s="249"/>
      <c r="Q145" s="250"/>
      <c r="R145" s="256"/>
      <c r="S145" s="256"/>
      <c r="T145" s="256"/>
      <c r="U145" s="256"/>
      <c r="V145" s="43" t="s">
        <v>6</v>
      </c>
      <c r="W145" s="179"/>
      <c r="X145" s="180"/>
      <c r="Y145" s="180"/>
      <c r="Z145" s="43" t="s">
        <v>6</v>
      </c>
      <c r="AA145" s="179">
        <f t="shared" si="2"/>
        <v>0</v>
      </c>
      <c r="AB145" s="180"/>
      <c r="AC145" s="180"/>
      <c r="AD145" s="43" t="s">
        <v>6</v>
      </c>
      <c r="AE145" s="257">
        <f t="shared" si="3"/>
        <v>0</v>
      </c>
      <c r="AF145" s="258"/>
      <c r="AG145" s="258"/>
      <c r="AH145" s="43" t="s">
        <v>6</v>
      </c>
      <c r="AK145" s="124" t="s">
        <v>275</v>
      </c>
    </row>
    <row r="146" spans="2:37" ht="16" customHeight="1" x14ac:dyDescent="0.55000000000000004">
      <c r="B146" s="40">
        <v>7</v>
      </c>
      <c r="C146" s="248"/>
      <c r="D146" s="249"/>
      <c r="E146" s="249"/>
      <c r="F146" s="249"/>
      <c r="G146" s="250"/>
      <c r="H146" s="248"/>
      <c r="I146" s="249"/>
      <c r="J146" s="249"/>
      <c r="K146" s="249"/>
      <c r="L146" s="250"/>
      <c r="M146" s="248"/>
      <c r="N146" s="249"/>
      <c r="O146" s="249"/>
      <c r="P146" s="249"/>
      <c r="Q146" s="250"/>
      <c r="R146" s="256"/>
      <c r="S146" s="256"/>
      <c r="T146" s="256"/>
      <c r="U146" s="256"/>
      <c r="V146" s="43" t="s">
        <v>6</v>
      </c>
      <c r="W146" s="179"/>
      <c r="X146" s="180"/>
      <c r="Y146" s="180"/>
      <c r="Z146" s="43" t="s">
        <v>6</v>
      </c>
      <c r="AA146" s="179">
        <f t="shared" si="2"/>
        <v>0</v>
      </c>
      <c r="AB146" s="180"/>
      <c r="AC146" s="180"/>
      <c r="AD146" s="43" t="s">
        <v>6</v>
      </c>
      <c r="AE146" s="257">
        <f t="shared" si="3"/>
        <v>0</v>
      </c>
      <c r="AF146" s="258"/>
      <c r="AG146" s="258"/>
      <c r="AH146" s="43" t="s">
        <v>6</v>
      </c>
      <c r="AK146" s="124" t="s">
        <v>276</v>
      </c>
    </row>
    <row r="147" spans="2:37" ht="16" customHeight="1" x14ac:dyDescent="0.55000000000000004">
      <c r="B147" s="40">
        <v>8</v>
      </c>
      <c r="C147" s="248"/>
      <c r="D147" s="249"/>
      <c r="E147" s="249"/>
      <c r="F147" s="249"/>
      <c r="G147" s="250"/>
      <c r="H147" s="248"/>
      <c r="I147" s="249"/>
      <c r="J147" s="249"/>
      <c r="K147" s="249"/>
      <c r="L147" s="250"/>
      <c r="M147" s="248"/>
      <c r="N147" s="249"/>
      <c r="O147" s="249"/>
      <c r="P147" s="249"/>
      <c r="Q147" s="250"/>
      <c r="R147" s="256"/>
      <c r="S147" s="256"/>
      <c r="T147" s="256"/>
      <c r="U147" s="256"/>
      <c r="V147" s="43" t="s">
        <v>6</v>
      </c>
      <c r="W147" s="179"/>
      <c r="X147" s="180"/>
      <c r="Y147" s="180"/>
      <c r="Z147" s="43" t="s">
        <v>6</v>
      </c>
      <c r="AA147" s="179">
        <f t="shared" si="2"/>
        <v>0</v>
      </c>
      <c r="AB147" s="180"/>
      <c r="AC147" s="180"/>
      <c r="AD147" s="43" t="s">
        <v>6</v>
      </c>
      <c r="AE147" s="257">
        <f t="shared" si="3"/>
        <v>0</v>
      </c>
      <c r="AF147" s="258"/>
      <c r="AG147" s="258"/>
      <c r="AH147" s="43" t="s">
        <v>6</v>
      </c>
    </row>
    <row r="148" spans="2:37" ht="16" customHeight="1" x14ac:dyDescent="0.55000000000000004">
      <c r="B148" s="40">
        <v>9</v>
      </c>
      <c r="C148" s="248"/>
      <c r="D148" s="249"/>
      <c r="E148" s="249"/>
      <c r="F148" s="249"/>
      <c r="G148" s="250"/>
      <c r="H148" s="248"/>
      <c r="I148" s="249"/>
      <c r="J148" s="249"/>
      <c r="K148" s="249"/>
      <c r="L148" s="250"/>
      <c r="M148" s="248"/>
      <c r="N148" s="249"/>
      <c r="O148" s="249"/>
      <c r="P148" s="249"/>
      <c r="Q148" s="250"/>
      <c r="R148" s="256"/>
      <c r="S148" s="256"/>
      <c r="T148" s="256"/>
      <c r="U148" s="256"/>
      <c r="V148" s="43" t="s">
        <v>6</v>
      </c>
      <c r="W148" s="179"/>
      <c r="X148" s="180"/>
      <c r="Y148" s="180"/>
      <c r="Z148" s="43" t="s">
        <v>6</v>
      </c>
      <c r="AA148" s="179">
        <f t="shared" si="2"/>
        <v>0</v>
      </c>
      <c r="AB148" s="180"/>
      <c r="AC148" s="180"/>
      <c r="AD148" s="43" t="s">
        <v>6</v>
      </c>
      <c r="AE148" s="257">
        <f t="shared" si="3"/>
        <v>0</v>
      </c>
      <c r="AF148" s="258"/>
      <c r="AG148" s="258"/>
      <c r="AH148" s="43" t="s">
        <v>6</v>
      </c>
    </row>
    <row r="149" spans="2:37" ht="16" customHeight="1" x14ac:dyDescent="0.55000000000000004">
      <c r="B149" s="40">
        <v>10</v>
      </c>
      <c r="C149" s="248"/>
      <c r="D149" s="249"/>
      <c r="E149" s="249"/>
      <c r="F149" s="249"/>
      <c r="G149" s="250"/>
      <c r="H149" s="248"/>
      <c r="I149" s="249"/>
      <c r="J149" s="249"/>
      <c r="K149" s="249"/>
      <c r="L149" s="250"/>
      <c r="M149" s="248"/>
      <c r="N149" s="249"/>
      <c r="O149" s="249"/>
      <c r="P149" s="249"/>
      <c r="Q149" s="250"/>
      <c r="R149" s="256"/>
      <c r="S149" s="256"/>
      <c r="T149" s="256"/>
      <c r="U149" s="256"/>
      <c r="V149" s="43" t="s">
        <v>6</v>
      </c>
      <c r="W149" s="179"/>
      <c r="X149" s="180"/>
      <c r="Y149" s="180"/>
      <c r="Z149" s="43" t="s">
        <v>6</v>
      </c>
      <c r="AA149" s="179">
        <f t="shared" si="2"/>
        <v>0</v>
      </c>
      <c r="AB149" s="180"/>
      <c r="AC149" s="180"/>
      <c r="AD149" s="43" t="s">
        <v>6</v>
      </c>
      <c r="AE149" s="257">
        <f t="shared" si="3"/>
        <v>0</v>
      </c>
      <c r="AF149" s="258"/>
      <c r="AG149" s="258"/>
      <c r="AH149" s="43" t="s">
        <v>6</v>
      </c>
    </row>
    <row r="150" spans="2:37" ht="16" customHeight="1" x14ac:dyDescent="0.55000000000000004">
      <c r="B150" s="40">
        <v>11</v>
      </c>
      <c r="C150" s="248"/>
      <c r="D150" s="249"/>
      <c r="E150" s="249"/>
      <c r="F150" s="249"/>
      <c r="G150" s="250"/>
      <c r="H150" s="248"/>
      <c r="I150" s="249"/>
      <c r="J150" s="249"/>
      <c r="K150" s="249"/>
      <c r="L150" s="250"/>
      <c r="M150" s="248"/>
      <c r="N150" s="249"/>
      <c r="O150" s="249"/>
      <c r="P150" s="249"/>
      <c r="Q150" s="250"/>
      <c r="R150" s="256"/>
      <c r="S150" s="256"/>
      <c r="T150" s="256"/>
      <c r="U150" s="256"/>
      <c r="V150" s="43" t="s">
        <v>6</v>
      </c>
      <c r="W150" s="179"/>
      <c r="X150" s="180"/>
      <c r="Y150" s="180"/>
      <c r="Z150" s="43" t="s">
        <v>6</v>
      </c>
      <c r="AA150" s="179">
        <f t="shared" si="2"/>
        <v>0</v>
      </c>
      <c r="AB150" s="180"/>
      <c r="AC150" s="180"/>
      <c r="AD150" s="43" t="s">
        <v>6</v>
      </c>
      <c r="AE150" s="257">
        <f t="shared" si="3"/>
        <v>0</v>
      </c>
      <c r="AF150" s="258"/>
      <c r="AG150" s="258"/>
      <c r="AH150" s="43" t="s">
        <v>6</v>
      </c>
    </row>
    <row r="151" spans="2:37" ht="16" customHeight="1" x14ac:dyDescent="0.55000000000000004">
      <c r="B151" s="40">
        <v>12</v>
      </c>
      <c r="C151" s="248"/>
      <c r="D151" s="249"/>
      <c r="E151" s="249"/>
      <c r="F151" s="249"/>
      <c r="G151" s="250"/>
      <c r="H151" s="248"/>
      <c r="I151" s="249"/>
      <c r="J151" s="249"/>
      <c r="K151" s="249"/>
      <c r="L151" s="250"/>
      <c r="M151" s="248"/>
      <c r="N151" s="249"/>
      <c r="O151" s="249"/>
      <c r="P151" s="249"/>
      <c r="Q151" s="250"/>
      <c r="R151" s="256"/>
      <c r="S151" s="256"/>
      <c r="T151" s="256"/>
      <c r="U151" s="256"/>
      <c r="V151" s="43" t="s">
        <v>6</v>
      </c>
      <c r="W151" s="179"/>
      <c r="X151" s="180"/>
      <c r="Y151" s="180"/>
      <c r="Z151" s="43" t="s">
        <v>6</v>
      </c>
      <c r="AA151" s="179">
        <f t="shared" si="2"/>
        <v>0</v>
      </c>
      <c r="AB151" s="180"/>
      <c r="AC151" s="180"/>
      <c r="AD151" s="43" t="s">
        <v>6</v>
      </c>
      <c r="AE151" s="179">
        <f t="shared" si="3"/>
        <v>0</v>
      </c>
      <c r="AF151" s="180"/>
      <c r="AG151" s="180"/>
      <c r="AH151" s="43" t="s">
        <v>6</v>
      </c>
    </row>
    <row r="152" spans="2:37" ht="16" customHeight="1" thickBot="1" x14ac:dyDescent="0.6">
      <c r="B152" s="40"/>
      <c r="C152" s="173" t="s">
        <v>30</v>
      </c>
      <c r="D152" s="174"/>
      <c r="E152" s="174"/>
      <c r="F152" s="174"/>
      <c r="G152" s="174"/>
      <c r="H152" s="175"/>
      <c r="I152" s="175"/>
      <c r="J152" s="175"/>
      <c r="K152" s="175"/>
      <c r="L152" s="175"/>
      <c r="M152" s="175"/>
      <c r="N152" s="175"/>
      <c r="O152" s="175"/>
      <c r="P152" s="175"/>
      <c r="Q152" s="176"/>
      <c r="R152" s="261">
        <f>SUM(R140:U151)</f>
        <v>0</v>
      </c>
      <c r="S152" s="261"/>
      <c r="T152" s="261"/>
      <c r="U152" s="261"/>
      <c r="V152" s="48" t="s">
        <v>6</v>
      </c>
      <c r="W152" s="262">
        <f>SUM(W140:Y151)</f>
        <v>0</v>
      </c>
      <c r="X152" s="261"/>
      <c r="Y152" s="261"/>
      <c r="Z152" s="48" t="s">
        <v>6</v>
      </c>
      <c r="AA152" s="262">
        <f>SUM(AA140:AC151)</f>
        <v>0</v>
      </c>
      <c r="AB152" s="261"/>
      <c r="AC152" s="261"/>
      <c r="AD152" s="48" t="s">
        <v>6</v>
      </c>
      <c r="AE152" s="181">
        <f>SUM(AE140:AG151)</f>
        <v>0</v>
      </c>
      <c r="AF152" s="182"/>
      <c r="AG152" s="182"/>
      <c r="AH152" s="54" t="s">
        <v>29</v>
      </c>
    </row>
    <row r="153" spans="2:37" ht="16" customHeight="1" thickBot="1" x14ac:dyDescent="0.6">
      <c r="B153" s="40"/>
      <c r="C153" s="59"/>
      <c r="D153" s="59"/>
      <c r="E153" s="59"/>
      <c r="F153" s="59"/>
      <c r="G153" s="59"/>
      <c r="H153" s="259" t="s">
        <v>135</v>
      </c>
      <c r="I153" s="260"/>
      <c r="J153" s="260"/>
      <c r="K153" s="260"/>
      <c r="L153" s="260"/>
      <c r="M153" s="260"/>
      <c r="N153" s="260"/>
      <c r="O153" s="260"/>
      <c r="P153" s="260"/>
      <c r="Q153" s="260"/>
      <c r="R153" s="263">
        <f>R152</f>
        <v>0</v>
      </c>
      <c r="S153" s="264"/>
      <c r="T153" s="264"/>
      <c r="U153" s="264"/>
      <c r="V153" s="50" t="s">
        <v>6</v>
      </c>
      <c r="W153" s="263">
        <f>W152</f>
        <v>0</v>
      </c>
      <c r="X153" s="264"/>
      <c r="Y153" s="264"/>
      <c r="Z153" s="50" t="s">
        <v>6</v>
      </c>
      <c r="AA153" s="369">
        <f>MIN(ROUNDDOWN(AA152,-3),2000000)</f>
        <v>0</v>
      </c>
      <c r="AB153" s="370"/>
      <c r="AC153" s="370"/>
      <c r="AD153" s="50" t="s">
        <v>6</v>
      </c>
      <c r="AE153" s="371">
        <f>R153-AA153</f>
        <v>0</v>
      </c>
      <c r="AF153" s="372"/>
      <c r="AG153" s="372"/>
      <c r="AH153" s="51" t="s">
        <v>6</v>
      </c>
    </row>
    <row r="154" spans="2:37" ht="16" customHeight="1" x14ac:dyDescent="0.55000000000000004">
      <c r="B154" s="11"/>
      <c r="C154" s="11"/>
      <c r="D154" s="11"/>
      <c r="E154" s="11"/>
      <c r="F154" s="11"/>
      <c r="G154" s="11"/>
      <c r="H154" s="11"/>
      <c r="I154" s="11"/>
      <c r="J154" s="11"/>
      <c r="K154" s="11"/>
      <c r="L154" s="11"/>
      <c r="M154" s="11"/>
      <c r="N154" s="11"/>
      <c r="O154" s="11"/>
      <c r="P154" s="11"/>
      <c r="Q154" s="11"/>
      <c r="R154" s="11"/>
      <c r="S154" s="11"/>
      <c r="T154" s="11"/>
      <c r="U154" s="11"/>
      <c r="V154" s="11"/>
      <c r="W154" s="11"/>
      <c r="X154" s="11"/>
      <c r="Y154" s="11"/>
      <c r="Z154" s="11"/>
      <c r="AA154" s="11"/>
      <c r="AB154" s="11"/>
      <c r="AC154" s="11"/>
      <c r="AD154" s="11"/>
      <c r="AE154" s="11"/>
      <c r="AF154" s="11"/>
      <c r="AG154" s="11"/>
      <c r="AH154" s="11"/>
    </row>
    <row r="155" spans="2:37" ht="16" customHeight="1" x14ac:dyDescent="0.55000000000000004">
      <c r="B155" s="20"/>
      <c r="C155" s="19" t="s">
        <v>138</v>
      </c>
      <c r="D155" s="20"/>
      <c r="E155" s="20"/>
      <c r="F155" s="20"/>
      <c r="G155" s="8"/>
      <c r="H155" s="53" t="s">
        <v>140</v>
      </c>
      <c r="I155" s="20"/>
      <c r="J155" s="20"/>
      <c r="K155" s="20"/>
      <c r="L155" s="20"/>
      <c r="M155" s="20"/>
      <c r="N155" s="20"/>
      <c r="O155" s="20"/>
      <c r="P155" s="20"/>
      <c r="Q155" s="20"/>
      <c r="R155" s="20"/>
      <c r="S155" s="20"/>
      <c r="T155" s="20"/>
      <c r="U155" s="20"/>
      <c r="V155" s="20"/>
      <c r="W155" s="20"/>
      <c r="X155" s="20"/>
      <c r="Y155" s="20"/>
      <c r="Z155" s="20"/>
      <c r="AA155" s="20"/>
      <c r="AB155" s="20"/>
      <c r="AC155" s="20"/>
      <c r="AD155" s="20"/>
      <c r="AE155" s="20"/>
      <c r="AF155" s="20"/>
      <c r="AG155" s="20"/>
      <c r="AH155" s="20"/>
    </row>
    <row r="156" spans="2:37" ht="16" customHeight="1" x14ac:dyDescent="0.55000000000000004">
      <c r="B156" s="20"/>
      <c r="C156" s="52" t="s">
        <v>139</v>
      </c>
      <c r="D156" s="20"/>
      <c r="E156" s="20"/>
      <c r="F156" s="20"/>
      <c r="G156" s="8"/>
      <c r="H156" s="53" t="s">
        <v>141</v>
      </c>
      <c r="I156" s="20"/>
      <c r="J156" s="20"/>
      <c r="K156" s="20"/>
      <c r="L156" s="20"/>
      <c r="M156" s="20"/>
      <c r="N156" s="20"/>
      <c r="O156" s="20"/>
      <c r="P156" s="20"/>
      <c r="Q156" s="20"/>
      <c r="R156" s="20"/>
      <c r="S156" s="20"/>
      <c r="T156" s="20"/>
      <c r="U156" s="20"/>
      <c r="V156" s="20"/>
      <c r="W156" s="20"/>
      <c r="X156" s="20"/>
      <c r="Y156" s="20"/>
      <c r="Z156" s="20"/>
      <c r="AA156" s="20"/>
      <c r="AB156" s="20"/>
      <c r="AC156" s="20"/>
      <c r="AD156" s="20"/>
      <c r="AE156" s="20"/>
      <c r="AF156" s="20"/>
      <c r="AG156" s="20"/>
      <c r="AH156" s="20"/>
    </row>
    <row r="157" spans="2:37" ht="16" customHeight="1" x14ac:dyDescent="0.55000000000000004">
      <c r="B157" s="40"/>
      <c r="C157" s="222" t="s">
        <v>108</v>
      </c>
      <c r="D157" s="213" t="s">
        <v>10</v>
      </c>
      <c r="E157" s="214"/>
      <c r="F157" s="214"/>
      <c r="G157" s="214"/>
      <c r="H157" s="215"/>
      <c r="I157" s="213" t="s">
        <v>11</v>
      </c>
      <c r="J157" s="214"/>
      <c r="K157" s="214"/>
      <c r="L157" s="214"/>
      <c r="M157" s="215"/>
      <c r="N157" s="224" t="s">
        <v>107</v>
      </c>
      <c r="O157" s="225"/>
      <c r="P157" s="225"/>
      <c r="Q157" s="225"/>
      <c r="R157" s="225"/>
      <c r="S157" s="225"/>
      <c r="T157" s="225"/>
      <c r="U157" s="233" t="s">
        <v>110</v>
      </c>
      <c r="V157" s="234"/>
      <c r="W157" s="234"/>
      <c r="X157" s="234"/>
      <c r="Y157" s="234"/>
      <c r="Z157" s="235"/>
      <c r="AA157" s="224" t="s">
        <v>297</v>
      </c>
      <c r="AB157" s="225"/>
      <c r="AC157" s="226"/>
      <c r="AD157" s="224" t="s">
        <v>298</v>
      </c>
      <c r="AE157" s="225"/>
      <c r="AF157" s="225"/>
      <c r="AG157" s="225"/>
      <c r="AH157" s="226"/>
    </row>
    <row r="158" spans="2:37" ht="16" customHeight="1" x14ac:dyDescent="0.55000000000000004">
      <c r="B158" s="40"/>
      <c r="C158" s="222"/>
      <c r="D158" s="216"/>
      <c r="E158" s="217"/>
      <c r="F158" s="217"/>
      <c r="G158" s="217"/>
      <c r="H158" s="218"/>
      <c r="I158" s="216"/>
      <c r="J158" s="217"/>
      <c r="K158" s="217"/>
      <c r="L158" s="217"/>
      <c r="M158" s="218"/>
      <c r="N158" s="224" t="s">
        <v>105</v>
      </c>
      <c r="O158" s="225"/>
      <c r="P158" s="225"/>
      <c r="Q158" s="224" t="s">
        <v>296</v>
      </c>
      <c r="R158" s="225"/>
      <c r="S158" s="225"/>
      <c r="T158" s="226"/>
      <c r="U158" s="224" t="s">
        <v>301</v>
      </c>
      <c r="V158" s="214"/>
      <c r="W158" s="214"/>
      <c r="X158" s="215"/>
      <c r="Y158" s="225" t="s">
        <v>106</v>
      </c>
      <c r="Z158" s="226"/>
      <c r="AA158" s="227"/>
      <c r="AB158" s="228"/>
      <c r="AC158" s="229"/>
      <c r="AD158" s="227"/>
      <c r="AE158" s="228"/>
      <c r="AF158" s="228"/>
      <c r="AG158" s="228"/>
      <c r="AH158" s="229"/>
    </row>
    <row r="159" spans="2:37" ht="16" customHeight="1" x14ac:dyDescent="0.55000000000000004">
      <c r="B159" s="40"/>
      <c r="C159" s="222"/>
      <c r="D159" s="216"/>
      <c r="E159" s="217"/>
      <c r="F159" s="217"/>
      <c r="G159" s="217"/>
      <c r="H159" s="218"/>
      <c r="I159" s="216"/>
      <c r="J159" s="217"/>
      <c r="K159" s="217"/>
      <c r="L159" s="217"/>
      <c r="M159" s="218"/>
      <c r="N159" s="227"/>
      <c r="O159" s="228"/>
      <c r="P159" s="228"/>
      <c r="Q159" s="227"/>
      <c r="R159" s="228"/>
      <c r="S159" s="228"/>
      <c r="T159" s="229"/>
      <c r="U159" s="216"/>
      <c r="V159" s="217"/>
      <c r="W159" s="217"/>
      <c r="X159" s="218"/>
      <c r="Y159" s="228"/>
      <c r="Z159" s="229"/>
      <c r="AA159" s="227"/>
      <c r="AB159" s="228"/>
      <c r="AC159" s="229"/>
      <c r="AD159" s="227"/>
      <c r="AE159" s="228"/>
      <c r="AF159" s="228"/>
      <c r="AG159" s="228"/>
      <c r="AH159" s="229"/>
    </row>
    <row r="160" spans="2:37" ht="16" customHeight="1" x14ac:dyDescent="0.55000000000000004">
      <c r="B160" s="40"/>
      <c r="C160" s="223"/>
      <c r="D160" s="219"/>
      <c r="E160" s="220"/>
      <c r="F160" s="220"/>
      <c r="G160" s="220"/>
      <c r="H160" s="221"/>
      <c r="I160" s="219"/>
      <c r="J160" s="220"/>
      <c r="K160" s="220"/>
      <c r="L160" s="220"/>
      <c r="M160" s="221"/>
      <c r="N160" s="230"/>
      <c r="O160" s="231"/>
      <c r="P160" s="231"/>
      <c r="Q160" s="230"/>
      <c r="R160" s="231"/>
      <c r="S160" s="231"/>
      <c r="T160" s="232"/>
      <c r="U160" s="219"/>
      <c r="V160" s="220"/>
      <c r="W160" s="220"/>
      <c r="X160" s="221"/>
      <c r="Y160" s="231"/>
      <c r="Z160" s="232"/>
      <c r="AA160" s="230"/>
      <c r="AB160" s="231"/>
      <c r="AC160" s="232"/>
      <c r="AD160" s="230"/>
      <c r="AE160" s="231"/>
      <c r="AF160" s="231"/>
      <c r="AG160" s="231"/>
      <c r="AH160" s="232"/>
    </row>
    <row r="161" spans="2:36" ht="16" customHeight="1" x14ac:dyDescent="0.55000000000000004">
      <c r="B161" s="40"/>
      <c r="C161" s="153"/>
      <c r="D161" s="292" t="str">
        <f>IFERROR(_xlfn.XLOOKUP(C161,$B$140:$B$151,$H$140:$H$151),"")</f>
        <v/>
      </c>
      <c r="E161" s="293"/>
      <c r="F161" s="293"/>
      <c r="G161" s="293"/>
      <c r="H161" s="294"/>
      <c r="I161" s="292" t="str">
        <f>IFERROR(_xlfn.XLOOKUP(C161,$B$140:$B$151,$M$140:$M$151),"")</f>
        <v/>
      </c>
      <c r="J161" s="293"/>
      <c r="K161" s="293"/>
      <c r="L161" s="293"/>
      <c r="M161" s="294"/>
      <c r="N161" s="284"/>
      <c r="O161" s="285"/>
      <c r="P161" s="46" t="s">
        <v>100</v>
      </c>
      <c r="Q161" s="295" t="str">
        <f>IFERROR(_xlfn.XLOOKUP(C161,$B$140:$B$151,$R$140:$R$151)/1.1,"")</f>
        <v/>
      </c>
      <c r="R161" s="296"/>
      <c r="S161" s="296"/>
      <c r="T161" s="46" t="s">
        <v>101</v>
      </c>
      <c r="U161" s="154"/>
      <c r="V161" s="41" t="s">
        <v>103</v>
      </c>
      <c r="W161" s="155"/>
      <c r="X161" s="41" t="s">
        <v>102</v>
      </c>
      <c r="Y161" s="156" t="str">
        <f>IF(C161="","",IF(U161&lt;=W161,W161-U161+1,W161+12-U161+1))</f>
        <v/>
      </c>
      <c r="Z161" s="46" t="s">
        <v>100</v>
      </c>
      <c r="AA161" s="297" t="str">
        <f>IF(C161="","",Y161/N161)</f>
        <v/>
      </c>
      <c r="AB161" s="298"/>
      <c r="AC161" s="299"/>
      <c r="AD161" s="300" t="str">
        <f>IF(C161="","",ROUNDDOWN((Q161*AA161),0))</f>
        <v/>
      </c>
      <c r="AE161" s="301"/>
      <c r="AF161" s="301"/>
      <c r="AG161" s="301"/>
      <c r="AH161" s="42" t="s">
        <v>6</v>
      </c>
    </row>
    <row r="162" spans="2:36" ht="16" customHeight="1" x14ac:dyDescent="0.55000000000000004">
      <c r="B162" s="40"/>
      <c r="C162" s="40"/>
      <c r="D162" s="279" t="str">
        <f>IFERROR(_xlfn.XLOOKUP(C162,$B$140:$B$151,$H$140:$H$151),"")</f>
        <v/>
      </c>
      <c r="E162" s="280"/>
      <c r="F162" s="280"/>
      <c r="G162" s="280"/>
      <c r="H162" s="281"/>
      <c r="I162" s="279" t="str">
        <f>IFERROR(_xlfn.XLOOKUP(C162,$B$140:$B$151,$M$140:$M$151),"")</f>
        <v/>
      </c>
      <c r="J162" s="280"/>
      <c r="K162" s="280"/>
      <c r="L162" s="280"/>
      <c r="M162" s="281"/>
      <c r="N162" s="286"/>
      <c r="O162" s="287"/>
      <c r="P162" s="46" t="s">
        <v>100</v>
      </c>
      <c r="Q162" s="288" t="str">
        <f>IFERROR(_xlfn.XLOOKUP(C162,$B$140:$B$151,$R$140:$R$151)/1.1,"")</f>
        <v/>
      </c>
      <c r="R162" s="256"/>
      <c r="S162" s="256"/>
      <c r="T162" s="46" t="s">
        <v>6</v>
      </c>
      <c r="U162" s="44"/>
      <c r="V162" s="41" t="s">
        <v>103</v>
      </c>
      <c r="W162" s="45"/>
      <c r="X162" s="41" t="s">
        <v>102</v>
      </c>
      <c r="Y162" s="44" t="str">
        <f>IF(C162="","",IF(U162&lt;=W162,W162-U162+1,W162+12-U162+1))</f>
        <v/>
      </c>
      <c r="Z162" s="46" t="s">
        <v>100</v>
      </c>
      <c r="AA162" s="289" t="str">
        <f>IF(C162="","",Y162/N162)</f>
        <v/>
      </c>
      <c r="AB162" s="290"/>
      <c r="AC162" s="291"/>
      <c r="AD162" s="282" t="str">
        <f>IF(C162="","",ROUNDDOWN((Q162*AA162),0))</f>
        <v/>
      </c>
      <c r="AE162" s="283"/>
      <c r="AF162" s="283"/>
      <c r="AG162" s="283"/>
      <c r="AH162" s="42" t="s">
        <v>6</v>
      </c>
    </row>
    <row r="163" spans="2:36" ht="16" customHeight="1" x14ac:dyDescent="0.55000000000000004">
      <c r="B163" s="40"/>
      <c r="C163" s="40"/>
      <c r="D163" s="279" t="str">
        <f>IFERROR(_xlfn.XLOOKUP(C163,$B$140:$B$151,$H$140:$H$151),"")</f>
        <v/>
      </c>
      <c r="E163" s="280"/>
      <c r="F163" s="280"/>
      <c r="G163" s="280"/>
      <c r="H163" s="281"/>
      <c r="I163" s="279" t="str">
        <f>IFERROR(_xlfn.XLOOKUP(C163,$B$140:$B$151,$M$140:$M$151),"")</f>
        <v/>
      </c>
      <c r="J163" s="280"/>
      <c r="K163" s="280"/>
      <c r="L163" s="280"/>
      <c r="M163" s="281"/>
      <c r="N163" s="286"/>
      <c r="O163" s="287"/>
      <c r="P163" s="46" t="s">
        <v>100</v>
      </c>
      <c r="Q163" s="288" t="str">
        <f>IFERROR(_xlfn.XLOOKUP(C163,$B$140:$B$151,$R$140:$R$151)/1.1,"")</f>
        <v/>
      </c>
      <c r="R163" s="256"/>
      <c r="S163" s="256"/>
      <c r="T163" s="46" t="s">
        <v>6</v>
      </c>
      <c r="U163" s="44"/>
      <c r="V163" s="41" t="s">
        <v>8</v>
      </c>
      <c r="W163" s="45"/>
      <c r="X163" s="41" t="s">
        <v>100</v>
      </c>
      <c r="Y163" s="44" t="str">
        <f>IF(C163="","",IF(U163&lt;=W163,W163-U163+1,W163+12-U163+1))</f>
        <v/>
      </c>
      <c r="Z163" s="46" t="s">
        <v>100</v>
      </c>
      <c r="AA163" s="289" t="str">
        <f>IF(C163="","",Y163/N163)</f>
        <v/>
      </c>
      <c r="AB163" s="290"/>
      <c r="AC163" s="291"/>
      <c r="AD163" s="282" t="str">
        <f>IF(C163="","",ROUNDDOWN((Q163*AA163),0))</f>
        <v/>
      </c>
      <c r="AE163" s="283"/>
      <c r="AF163" s="283"/>
      <c r="AG163" s="283"/>
      <c r="AH163" s="42" t="s">
        <v>6</v>
      </c>
    </row>
    <row r="164" spans="2:36" ht="16" customHeight="1" x14ac:dyDescent="0.55000000000000004">
      <c r="B164" s="40"/>
      <c r="C164" s="40"/>
      <c r="D164" s="279" t="str">
        <f>IFERROR(_xlfn.XLOOKUP(C164,$B$140:$B$151,$H$140:$H$151),"")</f>
        <v/>
      </c>
      <c r="E164" s="280"/>
      <c r="F164" s="280"/>
      <c r="G164" s="280"/>
      <c r="H164" s="281"/>
      <c r="I164" s="279" t="str">
        <f>IFERROR(_xlfn.XLOOKUP(C164,$B$140:$B$151,$M$140:$M$151),"")</f>
        <v/>
      </c>
      <c r="J164" s="280"/>
      <c r="K164" s="280"/>
      <c r="L164" s="280"/>
      <c r="M164" s="281"/>
      <c r="N164" s="286"/>
      <c r="O164" s="287"/>
      <c r="P164" s="46" t="s">
        <v>100</v>
      </c>
      <c r="Q164" s="288" t="str">
        <f>IFERROR(_xlfn.XLOOKUP(C164,$B$140:$B$151,$R$140:$R$151)/1.1,"")</f>
        <v/>
      </c>
      <c r="R164" s="256"/>
      <c r="S164" s="256"/>
      <c r="T164" s="46" t="s">
        <v>6</v>
      </c>
      <c r="U164" s="44"/>
      <c r="V164" s="41" t="s">
        <v>8</v>
      </c>
      <c r="W164" s="45"/>
      <c r="X164" s="41" t="s">
        <v>100</v>
      </c>
      <c r="Y164" s="44" t="str">
        <f>IF(C164="","",IF(U164&lt;=W164,W164-U164+1,W164+12-U164+1))</f>
        <v/>
      </c>
      <c r="Z164" s="46" t="s">
        <v>100</v>
      </c>
      <c r="AA164" s="289" t="str">
        <f>IF(C164="","",Y164/N164)</f>
        <v/>
      </c>
      <c r="AB164" s="290"/>
      <c r="AC164" s="291"/>
      <c r="AD164" s="282" t="str">
        <f>IF(C164="","",ROUNDDOWN((Q164*AA164),0))</f>
        <v/>
      </c>
      <c r="AE164" s="283"/>
      <c r="AF164" s="283"/>
      <c r="AG164" s="283"/>
      <c r="AH164" s="42" t="s">
        <v>6</v>
      </c>
    </row>
    <row r="165" spans="2:36" ht="16" customHeight="1" x14ac:dyDescent="0.55000000000000004">
      <c r="B165" s="40"/>
      <c r="C165" s="8"/>
      <c r="D165" s="8"/>
      <c r="E165" s="8"/>
      <c r="F165" s="8"/>
      <c r="G165" s="8"/>
      <c r="H165" s="8"/>
      <c r="I165" s="8"/>
      <c r="J165" s="8"/>
      <c r="K165" s="8"/>
      <c r="L165" s="8"/>
      <c r="M165" s="8"/>
      <c r="N165" s="8"/>
      <c r="O165" s="8"/>
      <c r="P165" s="8"/>
      <c r="Q165" s="8"/>
      <c r="R165" s="8"/>
      <c r="S165" s="8"/>
      <c r="T165" s="8"/>
      <c r="U165" s="8"/>
      <c r="V165" s="8"/>
      <c r="W165" s="8"/>
      <c r="X165" s="8"/>
      <c r="Y165" s="8"/>
      <c r="Z165" s="8"/>
      <c r="AA165" s="8"/>
      <c r="AB165" s="8"/>
      <c r="AC165" s="8"/>
      <c r="AD165" s="8"/>
      <c r="AE165" s="8"/>
      <c r="AF165" s="8"/>
      <c r="AG165" s="8"/>
      <c r="AH165" s="8"/>
    </row>
    <row r="166" spans="2:36" ht="16" customHeight="1" thickBot="1" x14ac:dyDescent="0.6">
      <c r="B166" s="16"/>
      <c r="C166" s="16"/>
      <c r="D166" s="16"/>
      <c r="E166" s="16"/>
      <c r="F166" s="16"/>
      <c r="G166" s="16"/>
      <c r="H166" s="16"/>
      <c r="I166" s="16"/>
      <c r="J166" s="16"/>
      <c r="K166" s="16"/>
      <c r="L166" s="16"/>
      <c r="M166" s="16"/>
      <c r="N166" s="16"/>
      <c r="O166" s="16"/>
      <c r="P166" s="16"/>
      <c r="Q166" s="16"/>
      <c r="R166" s="16"/>
      <c r="S166" s="16"/>
      <c r="T166" s="16"/>
      <c r="U166" s="16"/>
      <c r="V166" s="16"/>
      <c r="W166" s="16"/>
      <c r="X166" s="16"/>
      <c r="Y166" s="16"/>
      <c r="Z166" s="16"/>
      <c r="AA166" s="16"/>
      <c r="AB166" s="16"/>
      <c r="AC166" s="16"/>
      <c r="AD166" s="16"/>
      <c r="AE166" s="16"/>
      <c r="AF166" s="16"/>
      <c r="AG166" s="16"/>
      <c r="AH166" s="15" t="s">
        <v>263</v>
      </c>
    </row>
    <row r="167" spans="2:36" ht="16" customHeight="1" x14ac:dyDescent="0.55000000000000004">
      <c r="B167" s="22"/>
      <c r="C167" s="23"/>
      <c r="G167" s="357" t="s">
        <v>136</v>
      </c>
      <c r="H167" s="358"/>
      <c r="I167" s="358"/>
      <c r="J167" s="358"/>
      <c r="K167" s="358"/>
      <c r="L167" s="358"/>
      <c r="M167" s="358"/>
      <c r="N167" s="358"/>
      <c r="O167" s="358"/>
      <c r="P167" s="358"/>
      <c r="Q167" s="358"/>
      <c r="R167" s="358"/>
      <c r="S167" s="358"/>
      <c r="T167" s="358"/>
      <c r="U167" s="358"/>
      <c r="V167" s="358"/>
      <c r="W167" s="359"/>
      <c r="X167" s="363">
        <f>AA153</f>
        <v>0</v>
      </c>
      <c r="Y167" s="363"/>
      <c r="Z167" s="363"/>
      <c r="AA167" s="363"/>
      <c r="AB167" s="363"/>
      <c r="AC167" s="363"/>
      <c r="AD167" s="363"/>
      <c r="AE167" s="363"/>
      <c r="AF167" s="363"/>
      <c r="AG167" s="365" t="s">
        <v>2</v>
      </c>
      <c r="AH167" s="366"/>
    </row>
    <row r="168" spans="2:36" ht="16" customHeight="1" thickBot="1" x14ac:dyDescent="0.6">
      <c r="B168" s="22"/>
      <c r="C168" s="23"/>
      <c r="G168" s="360"/>
      <c r="H168" s="361"/>
      <c r="I168" s="361"/>
      <c r="J168" s="361"/>
      <c r="K168" s="361"/>
      <c r="L168" s="361"/>
      <c r="M168" s="361"/>
      <c r="N168" s="361"/>
      <c r="O168" s="361"/>
      <c r="P168" s="361"/>
      <c r="Q168" s="361"/>
      <c r="R168" s="361"/>
      <c r="S168" s="361"/>
      <c r="T168" s="361"/>
      <c r="U168" s="361"/>
      <c r="V168" s="361"/>
      <c r="W168" s="362"/>
      <c r="X168" s="364"/>
      <c r="Y168" s="364"/>
      <c r="Z168" s="364"/>
      <c r="AA168" s="364"/>
      <c r="AB168" s="364"/>
      <c r="AC168" s="364"/>
      <c r="AD168" s="364"/>
      <c r="AE168" s="364"/>
      <c r="AF168" s="364"/>
      <c r="AG168" s="367"/>
      <c r="AH168" s="368"/>
    </row>
    <row r="169" spans="2:36" ht="16" customHeight="1" x14ac:dyDescent="0.55000000000000004">
      <c r="B169" s="8"/>
      <c r="C169" s="8"/>
      <c r="D169" s="21"/>
      <c r="E169" s="21"/>
      <c r="F169" s="21"/>
      <c r="G169" s="21"/>
      <c r="H169" s="21"/>
      <c r="I169" s="21"/>
      <c r="J169" s="21"/>
      <c r="K169" s="21"/>
      <c r="L169" s="21"/>
      <c r="M169" s="21"/>
      <c r="N169" s="21"/>
      <c r="O169" s="21"/>
      <c r="P169" s="21"/>
      <c r="Q169" s="21"/>
      <c r="R169" s="21"/>
      <c r="S169" s="21"/>
      <c r="T169" s="21"/>
      <c r="U169" s="21"/>
      <c r="V169" s="21"/>
      <c r="W169" s="21"/>
      <c r="X169" s="21"/>
      <c r="Y169" s="21"/>
      <c r="Z169" s="21"/>
      <c r="AA169" s="21"/>
      <c r="AB169" s="21"/>
      <c r="AC169" s="21"/>
      <c r="AD169" s="21"/>
      <c r="AE169" s="21"/>
      <c r="AF169" s="21"/>
      <c r="AG169" s="21"/>
      <c r="AH169" s="21"/>
    </row>
    <row r="170" spans="2:36" ht="16" customHeight="1" x14ac:dyDescent="0.55000000000000004">
      <c r="B170" s="8"/>
      <c r="C170" s="21" t="s">
        <v>3</v>
      </c>
      <c r="D170" s="8"/>
      <c r="F170" s="9" t="s">
        <v>115</v>
      </c>
      <c r="G170" s="9" t="s">
        <v>120</v>
      </c>
    </row>
    <row r="171" spans="2:36" ht="16" customHeight="1" x14ac:dyDescent="0.55000000000000004">
      <c r="B171" s="8"/>
      <c r="D171" s="8"/>
      <c r="F171" s="9" t="s">
        <v>115</v>
      </c>
      <c r="G171" s="9" t="s">
        <v>121</v>
      </c>
    </row>
    <row r="172" spans="2:36" ht="16" customHeight="1" x14ac:dyDescent="0.55000000000000004">
      <c r="B172" s="8"/>
      <c r="C172" s="10"/>
      <c r="D172" s="8"/>
      <c r="F172" s="9" t="s">
        <v>115</v>
      </c>
      <c r="G172" s="9" t="s">
        <v>123</v>
      </c>
      <c r="H172" s="10"/>
      <c r="I172" s="10"/>
      <c r="J172" s="10"/>
      <c r="K172" s="10"/>
      <c r="L172" s="10"/>
      <c r="M172" s="10"/>
      <c r="N172" s="10"/>
      <c r="O172" s="10"/>
      <c r="P172" s="10"/>
      <c r="Q172" s="10"/>
      <c r="R172" s="10"/>
      <c r="S172" s="10"/>
      <c r="T172" s="10"/>
      <c r="U172" s="10"/>
      <c r="V172" s="10"/>
      <c r="W172" s="10"/>
      <c r="X172" s="10"/>
      <c r="Y172" s="10"/>
      <c r="Z172" s="10"/>
      <c r="AA172" s="10"/>
      <c r="AB172" s="10"/>
      <c r="AC172" s="10"/>
      <c r="AD172" s="10"/>
      <c r="AE172" s="10"/>
      <c r="AF172" s="10"/>
      <c r="AG172" s="10"/>
      <c r="AH172" s="10"/>
    </row>
    <row r="173" spans="2:36" ht="16" customHeight="1" x14ac:dyDescent="0.55000000000000004">
      <c r="B173" s="8"/>
      <c r="C173" s="21"/>
      <c r="D173" s="8"/>
      <c r="E173" s="21"/>
      <c r="F173" s="9" t="s">
        <v>115</v>
      </c>
      <c r="G173" s="21" t="s">
        <v>122</v>
      </c>
      <c r="H173" s="21"/>
      <c r="I173" s="21"/>
      <c r="J173" s="21"/>
      <c r="K173" s="21"/>
      <c r="L173" s="21"/>
      <c r="M173" s="21"/>
      <c r="N173" s="21"/>
      <c r="O173" s="21"/>
      <c r="P173" s="21"/>
      <c r="Q173" s="21"/>
      <c r="R173" s="21"/>
      <c r="S173" s="21"/>
      <c r="T173" s="21"/>
      <c r="U173" s="21"/>
      <c r="V173" s="21"/>
      <c r="W173" s="21"/>
      <c r="X173" s="21"/>
      <c r="Y173" s="21"/>
      <c r="Z173" s="21"/>
      <c r="AA173" s="21"/>
      <c r="AB173" s="21"/>
      <c r="AC173" s="21"/>
      <c r="AD173" s="21"/>
      <c r="AE173" s="21"/>
      <c r="AF173" s="21"/>
      <c r="AG173" s="21"/>
      <c r="AH173" s="21"/>
    </row>
    <row r="174" spans="2:36" ht="16" customHeight="1" x14ac:dyDescent="0.55000000000000004">
      <c r="B174" s="8"/>
      <c r="C174" s="21"/>
      <c r="D174" s="8"/>
      <c r="E174" s="21"/>
      <c r="H174" s="21"/>
      <c r="I174" s="21"/>
      <c r="J174" s="21"/>
      <c r="K174" s="21"/>
      <c r="L174" s="21"/>
      <c r="M174" s="21"/>
      <c r="N174" s="21"/>
      <c r="O174" s="21"/>
      <c r="P174" s="21"/>
      <c r="Q174" s="21"/>
      <c r="R174" s="21"/>
      <c r="S174" s="21"/>
      <c r="T174" s="21"/>
      <c r="U174" s="21"/>
      <c r="V174" s="21"/>
      <c r="W174" s="21"/>
      <c r="X174" s="21"/>
      <c r="Y174" s="21"/>
      <c r="Z174" s="21"/>
      <c r="AA174" s="21"/>
      <c r="AB174" s="21"/>
      <c r="AC174" s="21"/>
      <c r="AD174" s="21"/>
      <c r="AE174" s="21"/>
      <c r="AF174" s="21"/>
      <c r="AG174" s="21"/>
      <c r="AH174" s="21"/>
      <c r="AI174" s="128"/>
      <c r="AJ174" s="129"/>
    </row>
  </sheetData>
  <mergeCells count="303">
    <mergeCell ref="C118:F118"/>
    <mergeCell ref="C112:AH113"/>
    <mergeCell ref="C125:F126"/>
    <mergeCell ref="C119:F119"/>
    <mergeCell ref="C120:F121"/>
    <mergeCell ref="C117:F117"/>
    <mergeCell ref="G117:O117"/>
    <mergeCell ref="P117:AH117"/>
    <mergeCell ref="G119:O119"/>
    <mergeCell ref="P119:AH119"/>
    <mergeCell ref="P118:AH118"/>
    <mergeCell ref="G118:O118"/>
    <mergeCell ref="G120:O121"/>
    <mergeCell ref="P120:AH121"/>
    <mergeCell ref="L133:Q133"/>
    <mergeCell ref="AA2:AH2"/>
    <mergeCell ref="N158:P160"/>
    <mergeCell ref="Q158:T160"/>
    <mergeCell ref="U158:X160"/>
    <mergeCell ref="Y158:Z160"/>
    <mergeCell ref="G167:W168"/>
    <mergeCell ref="X167:AF168"/>
    <mergeCell ref="AG167:AH168"/>
    <mergeCell ref="D163:H163"/>
    <mergeCell ref="D164:H164"/>
    <mergeCell ref="I163:M163"/>
    <mergeCell ref="I164:M164"/>
    <mergeCell ref="Q163:S163"/>
    <mergeCell ref="Q164:S164"/>
    <mergeCell ref="AA163:AC163"/>
    <mergeCell ref="AA164:AC164"/>
    <mergeCell ref="AD163:AG163"/>
    <mergeCell ref="AD164:AG164"/>
    <mergeCell ref="N163:O163"/>
    <mergeCell ref="N164:O164"/>
    <mergeCell ref="W153:Y153"/>
    <mergeCell ref="AA153:AC153"/>
    <mergeCell ref="AE153:AG153"/>
    <mergeCell ref="B136:B139"/>
    <mergeCell ref="R149:U149"/>
    <mergeCell ref="R150:U150"/>
    <mergeCell ref="R151:U151"/>
    <mergeCell ref="W149:Y149"/>
    <mergeCell ref="W150:Y150"/>
    <mergeCell ref="W151:Y151"/>
    <mergeCell ref="AA149:AC149"/>
    <mergeCell ref="AA150:AC150"/>
    <mergeCell ref="AA151:AC151"/>
    <mergeCell ref="C145:G145"/>
    <mergeCell ref="C146:G146"/>
    <mergeCell ref="C147:G147"/>
    <mergeCell ref="H140:L140"/>
    <mergeCell ref="H141:L141"/>
    <mergeCell ref="H142:L142"/>
    <mergeCell ref="H143:L143"/>
    <mergeCell ref="H144:L144"/>
    <mergeCell ref="H145:L145"/>
    <mergeCell ref="R144:U144"/>
    <mergeCell ref="AA142:AC142"/>
    <mergeCell ref="AA143:AC143"/>
    <mergeCell ref="AA144:AC144"/>
    <mergeCell ref="AA137:AD139"/>
    <mergeCell ref="M146:Q146"/>
    <mergeCell ref="R146:U146"/>
    <mergeCell ref="AE145:AG145"/>
    <mergeCell ref="R140:U140"/>
    <mergeCell ref="AE146:AG146"/>
    <mergeCell ref="W147:Y147"/>
    <mergeCell ref="AA146:AC146"/>
    <mergeCell ref="AA147:AC147"/>
    <mergeCell ref="M142:Q142"/>
    <mergeCell ref="M143:Q143"/>
    <mergeCell ref="M144:Q144"/>
    <mergeCell ref="M145:Q145"/>
    <mergeCell ref="R145:U145"/>
    <mergeCell ref="W142:Y142"/>
    <mergeCell ref="W143:Y143"/>
    <mergeCell ref="W144:Y144"/>
    <mergeCell ref="W145:Y145"/>
    <mergeCell ref="R143:U143"/>
    <mergeCell ref="W146:Y146"/>
    <mergeCell ref="AE140:AG140"/>
    <mergeCell ref="AE141:AG141"/>
    <mergeCell ref="AA141:AC141"/>
    <mergeCell ref="H146:L146"/>
    <mergeCell ref="H147:L147"/>
    <mergeCell ref="H148:L148"/>
    <mergeCell ref="C140:G140"/>
    <mergeCell ref="C141:G141"/>
    <mergeCell ref="C142:G142"/>
    <mergeCell ref="C143:G143"/>
    <mergeCell ref="C144:G144"/>
    <mergeCell ref="C123:F123"/>
    <mergeCell ref="C124:F124"/>
    <mergeCell ref="G125:AH126"/>
    <mergeCell ref="G124:AH124"/>
    <mergeCell ref="G123:AH123"/>
    <mergeCell ref="R148:U148"/>
    <mergeCell ref="AE142:AG142"/>
    <mergeCell ref="AE143:AG143"/>
    <mergeCell ref="AE144:AG144"/>
    <mergeCell ref="R141:U141"/>
    <mergeCell ref="W140:Y140"/>
    <mergeCell ref="M140:Q140"/>
    <mergeCell ref="M141:Q141"/>
    <mergeCell ref="AA140:AC140"/>
    <mergeCell ref="AE137:AH139"/>
    <mergeCell ref="AE148:AG148"/>
    <mergeCell ref="AC94:AD94"/>
    <mergeCell ref="AE94:AG94"/>
    <mergeCell ref="Z101:AA101"/>
    <mergeCell ref="AC101:AD101"/>
    <mergeCell ref="AE101:AG101"/>
    <mergeCell ref="Z108:AA108"/>
    <mergeCell ref="AC108:AD108"/>
    <mergeCell ref="AE108:AG108"/>
    <mergeCell ref="G103:AH103"/>
    <mergeCell ref="G96:AH96"/>
    <mergeCell ref="G99:AH100"/>
    <mergeCell ref="G98:AH98"/>
    <mergeCell ref="G97:AH97"/>
    <mergeCell ref="G104:AH104"/>
    <mergeCell ref="G105:AH105"/>
    <mergeCell ref="G106:AH107"/>
    <mergeCell ref="G108:S108"/>
    <mergeCell ref="W108:X108"/>
    <mergeCell ref="T94:V94"/>
    <mergeCell ref="G101:S101"/>
    <mergeCell ref="W101:X101"/>
    <mergeCell ref="D92:F93"/>
    <mergeCell ref="D91:F91"/>
    <mergeCell ref="D90:F90"/>
    <mergeCell ref="C89:F89"/>
    <mergeCell ref="T101:V101"/>
    <mergeCell ref="C32:H32"/>
    <mergeCell ref="D31:F31"/>
    <mergeCell ref="T108:V108"/>
    <mergeCell ref="Z94:AA94"/>
    <mergeCell ref="D106:F107"/>
    <mergeCell ref="D108:F108"/>
    <mergeCell ref="D30:F30"/>
    <mergeCell ref="T31:V31"/>
    <mergeCell ref="R35:X35"/>
    <mergeCell ref="C35:G35"/>
    <mergeCell ref="C38:Z38"/>
    <mergeCell ref="S20:X20"/>
    <mergeCell ref="C131:M131"/>
    <mergeCell ref="C50:F50"/>
    <mergeCell ref="C48:F49"/>
    <mergeCell ref="C46:F47"/>
    <mergeCell ref="C45:F45"/>
    <mergeCell ref="G50:K50"/>
    <mergeCell ref="T50:V50"/>
    <mergeCell ref="W50:AH50"/>
    <mergeCell ref="L50:S50"/>
    <mergeCell ref="G49:AH49"/>
    <mergeCell ref="R131:AA131"/>
    <mergeCell ref="D105:F105"/>
    <mergeCell ref="C67:AH67"/>
    <mergeCell ref="C68:AH71"/>
    <mergeCell ref="G94:S94"/>
    <mergeCell ref="W94:X94"/>
    <mergeCell ref="C96:F96"/>
    <mergeCell ref="D94:F94"/>
    <mergeCell ref="R7:AH7"/>
    <mergeCell ref="R8:AH8"/>
    <mergeCell ref="R9:AH9"/>
    <mergeCell ref="F17:AH17"/>
    <mergeCell ref="AA18:AH18"/>
    <mergeCell ref="AE27:AG27"/>
    <mergeCell ref="AC27:AD27"/>
    <mergeCell ref="Z27:AA27"/>
    <mergeCell ref="S18:U18"/>
    <mergeCell ref="F18:J18"/>
    <mergeCell ref="G23:AH23"/>
    <mergeCell ref="G26:AH26"/>
    <mergeCell ref="C19:I20"/>
    <mergeCell ref="L18:R18"/>
    <mergeCell ref="C17:E17"/>
    <mergeCell ref="D27:F27"/>
    <mergeCell ref="D26:F26"/>
    <mergeCell ref="C24:F24"/>
    <mergeCell ref="C23:F23"/>
    <mergeCell ref="T27:V27"/>
    <mergeCell ref="C25:AH25"/>
    <mergeCell ref="AD19:AH19"/>
    <mergeCell ref="W18:Z18"/>
    <mergeCell ref="C18:E18"/>
    <mergeCell ref="AI44:AK44"/>
    <mergeCell ref="AI45:AK45"/>
    <mergeCell ref="AI46:AK46"/>
    <mergeCell ref="AI47:AK47"/>
    <mergeCell ref="T46:V46"/>
    <mergeCell ref="T45:V45"/>
    <mergeCell ref="G47:K47"/>
    <mergeCell ref="G46:K46"/>
    <mergeCell ref="G45:K45"/>
    <mergeCell ref="L47:AH47"/>
    <mergeCell ref="L46:S46"/>
    <mergeCell ref="W46:AH46"/>
    <mergeCell ref="W45:AH45"/>
    <mergeCell ref="L45:S45"/>
    <mergeCell ref="D162:H162"/>
    <mergeCell ref="I162:M162"/>
    <mergeCell ref="AD162:AG162"/>
    <mergeCell ref="N161:O161"/>
    <mergeCell ref="N162:O162"/>
    <mergeCell ref="Q162:S162"/>
    <mergeCell ref="AA162:AC162"/>
    <mergeCell ref="D161:H161"/>
    <mergeCell ref="Q161:S161"/>
    <mergeCell ref="AA161:AC161"/>
    <mergeCell ref="AD161:AG161"/>
    <mergeCell ref="I161:M161"/>
    <mergeCell ref="B1:G1"/>
    <mergeCell ref="C136:G139"/>
    <mergeCell ref="H136:L139"/>
    <mergeCell ref="M136:Q139"/>
    <mergeCell ref="R136:V139"/>
    <mergeCell ref="W136:Z139"/>
    <mergeCell ref="AA136:AH136"/>
    <mergeCell ref="C53:AH53"/>
    <mergeCell ref="C54:AH58"/>
    <mergeCell ref="C75:AH79"/>
    <mergeCell ref="B10:AH10"/>
    <mergeCell ref="O131:P131"/>
    <mergeCell ref="C61:AH61"/>
    <mergeCell ref="C62:AH65"/>
    <mergeCell ref="B11:AH11"/>
    <mergeCell ref="T32:AC32"/>
    <mergeCell ref="AC31:AD31"/>
    <mergeCell ref="AE31:AG31"/>
    <mergeCell ref="W27:X27"/>
    <mergeCell ref="G27:S27"/>
    <mergeCell ref="S19:X19"/>
    <mergeCell ref="G89:AH89"/>
    <mergeCell ref="G92:AH93"/>
    <mergeCell ref="G90:AH90"/>
    <mergeCell ref="R147:U147"/>
    <mergeCell ref="AE147:AG147"/>
    <mergeCell ref="AE149:AG149"/>
    <mergeCell ref="AE150:AG150"/>
    <mergeCell ref="AE151:AG151"/>
    <mergeCell ref="H153:Q153"/>
    <mergeCell ref="R152:U152"/>
    <mergeCell ref="W152:Y152"/>
    <mergeCell ref="AA152:AC152"/>
    <mergeCell ref="W148:Y148"/>
    <mergeCell ref="R153:U153"/>
    <mergeCell ref="H149:L149"/>
    <mergeCell ref="H150:L150"/>
    <mergeCell ref="H151:L151"/>
    <mergeCell ref="M149:Q149"/>
    <mergeCell ref="M150:Q150"/>
    <mergeCell ref="M151:Q151"/>
    <mergeCell ref="D157:H160"/>
    <mergeCell ref="AA148:AC148"/>
    <mergeCell ref="C157:C160"/>
    <mergeCell ref="AD157:AH160"/>
    <mergeCell ref="N157:T157"/>
    <mergeCell ref="U157:Z157"/>
    <mergeCell ref="Z29:AA29"/>
    <mergeCell ref="AC29:AD29"/>
    <mergeCell ref="AE29:AG29"/>
    <mergeCell ref="Z31:AA31"/>
    <mergeCell ref="D97:F97"/>
    <mergeCell ref="D98:F98"/>
    <mergeCell ref="D99:F100"/>
    <mergeCell ref="D101:F101"/>
    <mergeCell ref="C103:F103"/>
    <mergeCell ref="D104:F104"/>
    <mergeCell ref="C148:G148"/>
    <mergeCell ref="AA157:AC160"/>
    <mergeCell ref="I157:M160"/>
    <mergeCell ref="C149:G149"/>
    <mergeCell ref="C150:G150"/>
    <mergeCell ref="C151:G151"/>
    <mergeCell ref="H35:N35"/>
    <mergeCell ref="AA38:AC38"/>
    <mergeCell ref="R142:U142"/>
    <mergeCell ref="C152:Q152"/>
    <mergeCell ref="W141:Y141"/>
    <mergeCell ref="AA145:AC145"/>
    <mergeCell ref="AE152:AG152"/>
    <mergeCell ref="G24:AH24"/>
    <mergeCell ref="C74:AH74"/>
    <mergeCell ref="H48:K48"/>
    <mergeCell ref="G28:AH28"/>
    <mergeCell ref="G30:AH30"/>
    <mergeCell ref="G29:S29"/>
    <mergeCell ref="W29:X29"/>
    <mergeCell ref="G31:S31"/>
    <mergeCell ref="W31:X31"/>
    <mergeCell ref="Y35:AE35"/>
    <mergeCell ref="I32:Q32"/>
    <mergeCell ref="G91:AH91"/>
    <mergeCell ref="D29:F29"/>
    <mergeCell ref="D28:F28"/>
    <mergeCell ref="T29:V29"/>
    <mergeCell ref="AA39:AC39"/>
    <mergeCell ref="AA40:AC40"/>
    <mergeCell ref="M148:Q148"/>
    <mergeCell ref="M147:Q147"/>
  </mergeCells>
  <phoneticPr fontId="2"/>
  <conditionalFormatting sqref="C112">
    <cfRule type="containsBlanks" dxfId="15" priority="2">
      <formula>LEN(TRIM(C112))=0</formula>
    </cfRule>
  </conditionalFormatting>
  <conditionalFormatting sqref="G118:G120 P118:P120">
    <cfRule type="containsBlanks" dxfId="14" priority="1">
      <formula>LEN(TRIM(G118))=0</formula>
    </cfRule>
  </conditionalFormatting>
  <conditionalFormatting sqref="R7:AH9 F17:AH18 G23:AH24 W45 L46:AH47 C54:C56 C62 C68 C75 G89:AH93 G94 Z94 AC94 AE94 G96:AH100 G101 Z101 AC101 AE101 G103:AH107 G108 Z108 AC108 AE108 G123:AH124 G125 C131 R131 C140 H140 M140 R140 W140">
    <cfRule type="containsBlanks" dxfId="13" priority="9">
      <formula>LEN(TRIM(C7))=0</formula>
    </cfRule>
  </conditionalFormatting>
  <conditionalFormatting sqref="AA2 G26:G31 W27 Z27 AC27 AE27 W29 Z29 AC29 AE29 W31 Z31 AC31 AE31 I32 T32 H35 Y35 W94 W101 W108">
    <cfRule type="cellIs" dxfId="12" priority="6" operator="equal">
      <formula>""</formula>
    </cfRule>
  </conditionalFormatting>
  <conditionalFormatting sqref="AA140 AE140 R152:R153 W152:W153 AA152:AA153 AE152:AE153 X167">
    <cfRule type="cellIs" dxfId="11" priority="4" operator="equal">
      <formula>0</formula>
    </cfRule>
  </conditionalFormatting>
  <dataValidations count="4">
    <dataValidation type="list" allowBlank="1" showInputMessage="1" showErrorMessage="1" sqref="C140:C151" xr:uid="{26C344F9-4486-4313-802A-05E89A1806AA}">
      <formula1>"①謝金,②旅費,③ｿﾌﾄｳｪｱ利用料,④ICT機器利用料,⑤ｿﾌﾄｳｪｱ購入・開発費,⑥ICT機器購入費,⑦工事費,⑧委託料,　"</formula1>
    </dataValidation>
    <dataValidation type="list" allowBlank="1" showInputMessage="1" showErrorMessage="1" sqref="J19:J20 AA39:AC41" xr:uid="{5372DF31-7CBA-4472-B8E6-2B2F367D7A65}">
      <formula1>"○"</formula1>
    </dataValidation>
    <dataValidation type="list" allowBlank="1" showInputMessage="1" showErrorMessage="1" sqref="F17:AH17" xr:uid="{7FD58C66-72D5-4C87-B3F8-C1F1AD995C47}">
      <formula1>$AK$17:$AK$31</formula1>
    </dataValidation>
    <dataValidation type="list" allowBlank="1" showInputMessage="1" showErrorMessage="1" sqref="AA18:AH18" xr:uid="{65105D65-FE0E-4B17-BD72-CF8BD0CFBE16}">
      <formula1>$AK$13:$AK$14</formula1>
    </dataValidation>
  </dataValidations>
  <pageMargins left="0.51181102362204722" right="0.51181102362204722" top="0.74803149606299213" bottom="0.74803149606299213" header="0.31496062992125984" footer="0.31496062992125984"/>
  <pageSetup paperSize="9" scale="85" fitToHeight="0" orientation="portrait" r:id="rId1"/>
  <headerFooter>
    <oddFooter>&amp;C&amp;"BIZ UDP明朝 Medium,標準"&amp;10&amp;P/&amp;N&amp;R&amp;"BIZ UDゴシック,標準"&amp;10様式第１号</oddFooter>
  </headerFooter>
  <rowBreaks count="3" manualBreakCount="3">
    <brk id="41" min="1" max="35" man="1"/>
    <brk id="81" min="1" max="35" man="1"/>
    <brk id="127" min="1" max="35"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86B4FB-FDB2-4223-B24F-E2AA908FFE83}">
  <sheetPr>
    <tabColor theme="5" tint="0.39997558519241921"/>
  </sheetPr>
  <dimension ref="A1:BO125"/>
  <sheetViews>
    <sheetView showGridLines="0" showZeros="0" view="pageBreakPreview" zoomScaleNormal="100" zoomScaleSheetLayoutView="100" zoomScalePageLayoutView="115" workbookViewId="0">
      <selection activeCell="W111" sqref="W111"/>
    </sheetView>
  </sheetViews>
  <sheetFormatPr defaultColWidth="9" defaultRowHeight="16" x14ac:dyDescent="0.55000000000000004"/>
  <cols>
    <col min="1" max="1" width="1.08203125" style="8" customWidth="1"/>
    <col min="2" max="34" width="3" style="9" customWidth="1"/>
    <col min="35" max="59" width="3" style="8" customWidth="1"/>
    <col min="60" max="84" width="2.58203125" style="8" customWidth="1"/>
    <col min="85" max="16384" width="9" style="8"/>
  </cols>
  <sheetData>
    <row r="1" spans="2:38" ht="18" customHeight="1" x14ac:dyDescent="0.55000000000000004">
      <c r="B1" s="378" t="s">
        <v>197</v>
      </c>
      <c r="C1" s="378"/>
      <c r="D1" s="378"/>
      <c r="E1" s="378"/>
      <c r="F1" s="378"/>
      <c r="G1" s="378"/>
      <c r="H1" s="58"/>
      <c r="I1" s="58"/>
      <c r="J1" s="58"/>
      <c r="K1" s="58"/>
      <c r="L1" s="58"/>
      <c r="M1" s="58"/>
      <c r="N1" s="58"/>
      <c r="O1" s="58"/>
      <c r="P1" s="58"/>
      <c r="Q1" s="58"/>
      <c r="R1" s="58"/>
      <c r="S1" s="58"/>
      <c r="T1" s="58"/>
      <c r="U1" s="58"/>
      <c r="V1" s="58"/>
      <c r="W1" s="58"/>
      <c r="X1" s="58"/>
      <c r="Y1" s="58"/>
      <c r="Z1" s="58"/>
      <c r="AA1" s="58"/>
      <c r="AB1" s="58"/>
      <c r="AC1" s="58"/>
      <c r="AD1" s="58"/>
      <c r="AE1" s="58"/>
      <c r="AF1" s="58"/>
      <c r="AG1" s="58"/>
      <c r="AH1" s="58"/>
    </row>
    <row r="2" spans="2:38" ht="18" customHeight="1" x14ac:dyDescent="0.55000000000000004">
      <c r="B2" s="58"/>
      <c r="C2" s="58"/>
      <c r="D2" s="58"/>
      <c r="E2" s="58"/>
      <c r="F2" s="58"/>
      <c r="G2" s="58"/>
      <c r="H2" s="58"/>
      <c r="I2" s="58"/>
      <c r="J2" s="58"/>
      <c r="K2" s="58"/>
      <c r="L2" s="58"/>
      <c r="M2" s="58"/>
      <c r="N2" s="58"/>
      <c r="O2" s="58"/>
      <c r="P2" s="58"/>
      <c r="Q2" s="58"/>
      <c r="R2" s="58"/>
      <c r="S2" s="58"/>
      <c r="T2" s="58"/>
      <c r="U2" s="58"/>
      <c r="V2" s="58"/>
      <c r="W2" s="58"/>
      <c r="X2" s="58"/>
      <c r="Y2" s="58"/>
      <c r="Z2" s="58"/>
      <c r="AA2" s="356" t="str">
        <f>IF(入力シート!J28="","",入力シート!J28)</f>
        <v/>
      </c>
      <c r="AB2" s="356"/>
      <c r="AC2" s="356"/>
      <c r="AD2" s="356"/>
      <c r="AE2" s="356"/>
      <c r="AF2" s="356"/>
      <c r="AG2" s="356"/>
      <c r="AH2" s="356"/>
    </row>
    <row r="3" spans="2:38" ht="18" customHeight="1" x14ac:dyDescent="0.55000000000000004">
      <c r="B3" s="58"/>
      <c r="C3" s="58"/>
      <c r="D3" s="58"/>
      <c r="E3" s="58"/>
      <c r="F3" s="58"/>
      <c r="G3" s="58"/>
      <c r="H3" s="58"/>
      <c r="I3" s="58"/>
      <c r="J3" s="58"/>
      <c r="K3" s="58"/>
      <c r="L3" s="58"/>
      <c r="M3" s="58"/>
      <c r="N3" s="58"/>
      <c r="O3" s="58"/>
      <c r="P3" s="58"/>
      <c r="Q3" s="58"/>
      <c r="R3" s="58"/>
      <c r="S3" s="58"/>
      <c r="T3" s="58"/>
      <c r="U3" s="58"/>
      <c r="V3" s="58"/>
      <c r="W3" s="58"/>
      <c r="X3" s="58"/>
      <c r="Y3" s="58"/>
      <c r="Z3" s="58"/>
    </row>
    <row r="4" spans="2:38" ht="18" customHeight="1" x14ac:dyDescent="0.55000000000000004">
      <c r="B4" s="58" t="s">
        <v>18</v>
      </c>
      <c r="C4" s="58"/>
      <c r="D4" s="58"/>
      <c r="E4" s="58"/>
      <c r="F4" s="58"/>
      <c r="G4" s="58"/>
      <c r="H4" s="58"/>
      <c r="I4" s="58"/>
      <c r="J4" s="58"/>
      <c r="K4" s="58"/>
      <c r="L4" s="58"/>
      <c r="M4" s="58"/>
      <c r="N4" s="58"/>
      <c r="O4" s="58"/>
      <c r="P4" s="58"/>
      <c r="Q4" s="58"/>
      <c r="R4" s="58"/>
      <c r="S4" s="58"/>
      <c r="T4" s="58"/>
      <c r="U4" s="58"/>
      <c r="V4" s="58"/>
      <c r="W4" s="58"/>
      <c r="X4" s="58"/>
      <c r="Y4" s="58"/>
      <c r="Z4" s="58"/>
      <c r="AA4" s="58"/>
      <c r="AB4" s="58"/>
      <c r="AC4" s="58"/>
      <c r="AD4" s="58"/>
      <c r="AE4" s="58"/>
      <c r="AF4" s="58"/>
      <c r="AG4" s="58"/>
      <c r="AH4" s="58"/>
    </row>
    <row r="5" spans="2:38" ht="18" customHeight="1" x14ac:dyDescent="0.55000000000000004">
      <c r="B5" s="58" t="s">
        <v>116</v>
      </c>
      <c r="C5" s="58"/>
      <c r="D5" s="58"/>
      <c r="E5" s="58"/>
      <c r="F5" s="58"/>
      <c r="G5" s="58"/>
      <c r="H5" s="58"/>
      <c r="I5" s="58"/>
      <c r="J5" s="58"/>
      <c r="K5" s="58"/>
      <c r="L5" s="58"/>
      <c r="M5" s="58"/>
      <c r="N5" s="58"/>
      <c r="O5" s="58"/>
      <c r="P5" s="58"/>
      <c r="Q5" s="58"/>
      <c r="R5" s="58"/>
      <c r="S5" s="58"/>
      <c r="T5" s="58"/>
      <c r="U5" s="58"/>
      <c r="V5" s="58"/>
      <c r="W5" s="58"/>
      <c r="X5" s="58"/>
      <c r="Y5" s="58"/>
      <c r="Z5" s="58"/>
      <c r="AA5" s="58"/>
      <c r="AB5" s="58"/>
      <c r="AC5" s="58"/>
      <c r="AD5" s="58"/>
      <c r="AE5" s="58"/>
      <c r="AF5" s="58"/>
      <c r="AG5" s="58"/>
      <c r="AH5" s="58"/>
      <c r="AJ5" s="31"/>
    </row>
    <row r="6" spans="2:38" ht="18" customHeight="1" x14ac:dyDescent="0.55000000000000004">
      <c r="B6" s="70"/>
      <c r="C6" s="58"/>
      <c r="D6" s="58"/>
      <c r="E6" s="58"/>
      <c r="F6" s="58"/>
      <c r="G6" s="58"/>
      <c r="H6" s="58"/>
      <c r="I6" s="58"/>
      <c r="J6" s="58"/>
      <c r="K6" s="58"/>
      <c r="L6" s="58"/>
      <c r="M6" s="58"/>
      <c r="N6" s="58"/>
      <c r="O6" s="58"/>
      <c r="P6" s="58"/>
      <c r="Q6" s="58"/>
      <c r="R6" s="58"/>
      <c r="S6" s="58"/>
      <c r="T6" s="58"/>
      <c r="U6" s="58"/>
      <c r="V6" s="58"/>
      <c r="W6" s="58"/>
      <c r="X6" s="58"/>
      <c r="Y6" s="58"/>
      <c r="Z6" s="58"/>
      <c r="AA6" s="58"/>
      <c r="AB6" s="58"/>
      <c r="AC6" s="58"/>
      <c r="AD6" s="58"/>
      <c r="AE6" s="58"/>
      <c r="AF6" s="58"/>
      <c r="AG6" s="58"/>
      <c r="AH6" s="58"/>
      <c r="AJ6" s="31"/>
    </row>
    <row r="7" spans="2:38" ht="18" customHeight="1" x14ac:dyDescent="0.55000000000000004">
      <c r="B7" s="58"/>
      <c r="C7" s="58"/>
      <c r="D7" s="58"/>
      <c r="E7" s="58"/>
      <c r="F7" s="58"/>
      <c r="G7" s="58"/>
      <c r="H7" s="58"/>
      <c r="I7" s="58"/>
      <c r="J7" s="58"/>
      <c r="K7" s="58"/>
      <c r="L7" s="58" t="s">
        <v>4</v>
      </c>
      <c r="M7" s="58"/>
      <c r="N7" s="58"/>
      <c r="O7" s="58"/>
      <c r="P7" s="58"/>
      <c r="Q7" s="58"/>
      <c r="R7" s="379">
        <f>'01.交付申請書'!R7</f>
        <v>0</v>
      </c>
      <c r="S7" s="379"/>
      <c r="T7" s="379"/>
      <c r="U7" s="379"/>
      <c r="V7" s="379"/>
      <c r="W7" s="379"/>
      <c r="X7" s="379"/>
      <c r="Y7" s="379"/>
      <c r="Z7" s="379"/>
      <c r="AA7" s="379"/>
      <c r="AB7" s="379"/>
      <c r="AC7" s="379"/>
      <c r="AD7" s="379"/>
      <c r="AE7" s="379"/>
      <c r="AF7" s="379"/>
      <c r="AG7" s="379"/>
      <c r="AH7" s="379"/>
      <c r="AJ7" s="31"/>
      <c r="AK7" s="47"/>
      <c r="AL7" s="31"/>
    </row>
    <row r="8" spans="2:38" ht="18" customHeight="1" x14ac:dyDescent="0.55000000000000004">
      <c r="B8" s="58"/>
      <c r="C8" s="58"/>
      <c r="D8" s="58"/>
      <c r="E8" s="58"/>
      <c r="F8" s="58"/>
      <c r="G8" s="58"/>
      <c r="H8" s="58"/>
      <c r="I8" s="58"/>
      <c r="J8" s="58"/>
      <c r="K8" s="58"/>
      <c r="L8" s="58" t="s">
        <v>5</v>
      </c>
      <c r="M8" s="58"/>
      <c r="N8" s="58"/>
      <c r="O8" s="58"/>
      <c r="P8" s="58"/>
      <c r="Q8" s="58"/>
      <c r="R8" s="379">
        <f>'01.交付申請書'!R8</f>
        <v>0</v>
      </c>
      <c r="S8" s="379"/>
      <c r="T8" s="379"/>
      <c r="U8" s="379"/>
      <c r="V8" s="379"/>
      <c r="W8" s="379"/>
      <c r="X8" s="379"/>
      <c r="Y8" s="379"/>
      <c r="Z8" s="379"/>
      <c r="AA8" s="379"/>
      <c r="AB8" s="379"/>
      <c r="AC8" s="379"/>
      <c r="AD8" s="379"/>
      <c r="AE8" s="379"/>
      <c r="AF8" s="379"/>
      <c r="AG8" s="379"/>
      <c r="AH8" s="379"/>
      <c r="AJ8" s="31"/>
      <c r="AK8" s="47"/>
      <c r="AL8" s="31"/>
    </row>
    <row r="9" spans="2:38" ht="18" customHeight="1" x14ac:dyDescent="0.55000000000000004">
      <c r="B9" s="58"/>
      <c r="C9" s="58"/>
      <c r="D9" s="58"/>
      <c r="E9" s="58"/>
      <c r="F9" s="58"/>
      <c r="G9" s="58"/>
      <c r="H9" s="58"/>
      <c r="I9" s="58"/>
      <c r="J9" s="58"/>
      <c r="K9" s="58"/>
      <c r="L9" s="58" t="s">
        <v>41</v>
      </c>
      <c r="M9" s="58"/>
      <c r="N9" s="58"/>
      <c r="O9" s="58"/>
      <c r="P9" s="58"/>
      <c r="Q9" s="58"/>
      <c r="R9" s="379">
        <f>'01.交付申請書'!R9</f>
        <v>0</v>
      </c>
      <c r="S9" s="379"/>
      <c r="T9" s="379"/>
      <c r="U9" s="379"/>
      <c r="V9" s="379"/>
      <c r="W9" s="379"/>
      <c r="X9" s="379"/>
      <c r="Y9" s="379"/>
      <c r="Z9" s="379"/>
      <c r="AA9" s="379"/>
      <c r="AB9" s="379"/>
      <c r="AC9" s="379"/>
      <c r="AD9" s="379"/>
      <c r="AE9" s="379"/>
      <c r="AF9" s="379"/>
      <c r="AG9" s="379"/>
      <c r="AH9" s="379"/>
      <c r="AJ9" s="31"/>
      <c r="AK9" s="47"/>
      <c r="AL9" s="31"/>
    </row>
    <row r="10" spans="2:38" ht="18" customHeight="1" x14ac:dyDescent="0.55000000000000004">
      <c r="AJ10" s="31"/>
      <c r="AK10" s="47"/>
      <c r="AL10" s="31"/>
    </row>
    <row r="11" spans="2:38" ht="18" customHeight="1" x14ac:dyDescent="0.55000000000000004">
      <c r="AJ11" s="31"/>
      <c r="AK11" s="47"/>
      <c r="AL11" s="31"/>
    </row>
    <row r="12" spans="2:38" ht="18" customHeight="1" x14ac:dyDescent="0.55000000000000004">
      <c r="B12" s="383" t="str">
        <f>入力シート!$C$2&amp;"実績報告書"</f>
        <v>物価高騰対策ＤＸ推進事業費補助金（デジタルツール導入事業）実績報告書</v>
      </c>
      <c r="C12" s="383"/>
      <c r="D12" s="383"/>
      <c r="E12" s="383"/>
      <c r="F12" s="383"/>
      <c r="G12" s="383"/>
      <c r="H12" s="383"/>
      <c r="I12" s="383"/>
      <c r="J12" s="383"/>
      <c r="K12" s="383"/>
      <c r="L12" s="383"/>
      <c r="M12" s="383"/>
      <c r="N12" s="383"/>
      <c r="O12" s="383"/>
      <c r="P12" s="383"/>
      <c r="Q12" s="383"/>
      <c r="R12" s="383"/>
      <c r="S12" s="383"/>
      <c r="T12" s="383"/>
      <c r="U12" s="383"/>
      <c r="V12" s="383"/>
      <c r="W12" s="383"/>
      <c r="X12" s="383"/>
      <c r="Y12" s="383"/>
      <c r="Z12" s="383"/>
      <c r="AA12" s="383"/>
      <c r="AB12" s="383"/>
      <c r="AC12" s="383"/>
      <c r="AD12" s="383"/>
      <c r="AE12" s="383"/>
      <c r="AF12" s="383"/>
      <c r="AG12" s="383"/>
      <c r="AH12" s="383"/>
      <c r="AJ12" s="31"/>
      <c r="AK12" s="47"/>
      <c r="AL12" s="31"/>
    </row>
    <row r="13" spans="2:38" ht="18" customHeight="1" x14ac:dyDescent="0.55000000000000004">
      <c r="B13" s="71"/>
      <c r="C13" s="71"/>
      <c r="D13" s="71"/>
      <c r="E13" s="71"/>
      <c r="F13" s="71"/>
      <c r="G13" s="71"/>
      <c r="H13" s="71"/>
      <c r="I13" s="71"/>
      <c r="J13" s="71"/>
      <c r="K13" s="71"/>
      <c r="L13" s="71"/>
      <c r="M13" s="71"/>
      <c r="N13" s="71"/>
      <c r="O13" s="71"/>
      <c r="P13" s="71"/>
      <c r="Q13" s="71"/>
      <c r="R13" s="71"/>
      <c r="S13" s="71"/>
      <c r="T13" s="71"/>
      <c r="U13" s="71"/>
      <c r="V13" s="71"/>
      <c r="W13" s="71"/>
      <c r="X13" s="71"/>
      <c r="Y13" s="71"/>
      <c r="Z13" s="71"/>
      <c r="AA13" s="71"/>
      <c r="AB13" s="71"/>
      <c r="AC13" s="71"/>
      <c r="AD13" s="71"/>
      <c r="AE13" s="71"/>
      <c r="AF13" s="71"/>
      <c r="AG13" s="71"/>
      <c r="AH13" s="71"/>
      <c r="AJ13" s="31"/>
      <c r="AK13" s="47"/>
      <c r="AL13" s="31"/>
    </row>
    <row r="14" spans="2:38" ht="18" customHeight="1" x14ac:dyDescent="0.55000000000000004">
      <c r="B14" s="1"/>
      <c r="C14" s="473" t="str">
        <f>"　"&amp;入力シート!$C$2&amp;"交付申請書"&amp;"の交付決定を受けました事業を、次のとおり実施しましたので、関係書類を添えて報告します。"</f>
        <v>　物価高騰対策ＤＸ推進事業費補助金（デジタルツール導入事業）交付申請書の交付決定を受けました事業を、次のとおり実施しましたので、関係書類を添えて報告します。</v>
      </c>
      <c r="D14" s="473"/>
      <c r="E14" s="473"/>
      <c r="F14" s="473"/>
      <c r="G14" s="473"/>
      <c r="H14" s="473"/>
      <c r="I14" s="473"/>
      <c r="J14" s="473"/>
      <c r="K14" s="473"/>
      <c r="L14" s="473"/>
      <c r="M14" s="473"/>
      <c r="N14" s="473"/>
      <c r="O14" s="473"/>
      <c r="P14" s="473"/>
      <c r="Q14" s="473"/>
      <c r="R14" s="473"/>
      <c r="S14" s="473"/>
      <c r="T14" s="473"/>
      <c r="U14" s="473"/>
      <c r="V14" s="473"/>
      <c r="W14" s="473"/>
      <c r="X14" s="473"/>
      <c r="Y14" s="473"/>
      <c r="Z14" s="473"/>
      <c r="AA14" s="473"/>
      <c r="AB14" s="473"/>
      <c r="AC14" s="473"/>
      <c r="AD14" s="473"/>
      <c r="AE14" s="473"/>
      <c r="AF14" s="473"/>
      <c r="AG14" s="473"/>
      <c r="AH14" s="473"/>
    </row>
    <row r="15" spans="2:38" ht="18" customHeight="1" x14ac:dyDescent="0.55000000000000004">
      <c r="B15" s="68"/>
      <c r="C15" s="473"/>
      <c r="D15" s="473"/>
      <c r="E15" s="473"/>
      <c r="F15" s="473"/>
      <c r="G15" s="473"/>
      <c r="H15" s="473"/>
      <c r="I15" s="473"/>
      <c r="J15" s="473"/>
      <c r="K15" s="473"/>
      <c r="L15" s="473"/>
      <c r="M15" s="473"/>
      <c r="N15" s="473"/>
      <c r="O15" s="473"/>
      <c r="P15" s="473"/>
      <c r="Q15" s="473"/>
      <c r="R15" s="473"/>
      <c r="S15" s="473"/>
      <c r="T15" s="473"/>
      <c r="U15" s="473"/>
      <c r="V15" s="473"/>
      <c r="W15" s="473"/>
      <c r="X15" s="473"/>
      <c r="Y15" s="473"/>
      <c r="Z15" s="473"/>
      <c r="AA15" s="473"/>
      <c r="AB15" s="473"/>
      <c r="AC15" s="473"/>
      <c r="AD15" s="473"/>
      <c r="AE15" s="473"/>
      <c r="AF15" s="473"/>
      <c r="AG15" s="473"/>
      <c r="AH15" s="473"/>
    </row>
    <row r="16" spans="2:38" ht="18" customHeight="1" x14ac:dyDescent="0.55000000000000004">
      <c r="B16" s="68"/>
      <c r="C16" s="68"/>
      <c r="D16" s="68"/>
      <c r="E16" s="68"/>
      <c r="F16" s="68"/>
      <c r="G16" s="68"/>
      <c r="H16" s="68"/>
      <c r="I16" s="68"/>
      <c r="J16" s="68"/>
      <c r="K16" s="68"/>
      <c r="L16" s="68"/>
      <c r="M16" s="68"/>
      <c r="N16" s="68"/>
      <c r="O16" s="68"/>
      <c r="P16" s="68"/>
      <c r="Q16" s="68"/>
      <c r="R16" s="68"/>
      <c r="S16" s="68"/>
      <c r="T16" s="68"/>
      <c r="U16" s="68"/>
      <c r="V16" s="68"/>
      <c r="W16" s="68"/>
      <c r="X16" s="68"/>
      <c r="Y16" s="68"/>
      <c r="Z16" s="68"/>
      <c r="AA16" s="68"/>
      <c r="AB16" s="68"/>
      <c r="AC16" s="68"/>
      <c r="AD16" s="68"/>
      <c r="AE16" s="68"/>
      <c r="AF16" s="68"/>
      <c r="AG16" s="68"/>
      <c r="AH16" s="68"/>
      <c r="AJ16" s="31"/>
    </row>
    <row r="17" spans="1:61" ht="18" customHeight="1" x14ac:dyDescent="0.55000000000000004">
      <c r="B17" s="58" t="s">
        <v>142</v>
      </c>
      <c r="C17" s="58"/>
      <c r="D17" s="58"/>
      <c r="E17" s="58"/>
      <c r="F17" s="58"/>
      <c r="G17" s="58"/>
      <c r="H17" s="58"/>
      <c r="I17" s="58"/>
      <c r="J17" s="58"/>
      <c r="K17" s="58"/>
      <c r="L17" s="58"/>
      <c r="M17" s="58"/>
      <c r="N17" s="58"/>
      <c r="O17" s="58"/>
      <c r="P17" s="58"/>
      <c r="Q17" s="58"/>
      <c r="R17" s="58"/>
      <c r="S17" s="58"/>
      <c r="T17" s="58"/>
      <c r="U17" s="58"/>
      <c r="V17" s="58"/>
      <c r="W17" s="58"/>
      <c r="X17" s="58"/>
      <c r="Y17" s="58"/>
      <c r="Z17" s="58"/>
      <c r="AA17" s="58"/>
      <c r="AB17" s="58"/>
      <c r="AC17" s="58"/>
      <c r="AD17" s="58"/>
      <c r="AE17" s="58"/>
      <c r="AF17" s="58"/>
      <c r="AG17" s="58"/>
      <c r="AH17" s="58"/>
      <c r="AJ17" s="123" t="s">
        <v>209</v>
      </c>
      <c r="AK17" s="123"/>
      <c r="AL17" s="123"/>
      <c r="AM17" s="123"/>
      <c r="AN17" s="123"/>
      <c r="AO17" s="123"/>
      <c r="AP17" s="123"/>
      <c r="AQ17" s="123"/>
      <c r="AR17" s="123"/>
      <c r="AS17" s="123"/>
      <c r="AT17" s="123"/>
      <c r="AU17" s="123"/>
      <c r="AV17" s="123"/>
      <c r="AW17" s="123"/>
      <c r="AX17" s="123"/>
      <c r="AY17" s="124"/>
      <c r="AZ17" s="124"/>
      <c r="BA17" s="124"/>
      <c r="BB17" s="124"/>
      <c r="BC17" s="124"/>
      <c r="BD17" s="124"/>
      <c r="BE17" s="124"/>
      <c r="BF17" s="124"/>
      <c r="BG17" s="124"/>
      <c r="BH17" s="124"/>
      <c r="BI17" s="124"/>
    </row>
    <row r="18" spans="1:61" ht="18" customHeight="1" x14ac:dyDescent="0.55000000000000004">
      <c r="B18" s="58"/>
      <c r="C18" s="389" t="s">
        <v>142</v>
      </c>
      <c r="D18" s="390"/>
      <c r="E18" s="390"/>
      <c r="F18" s="391"/>
      <c r="G18" s="387" t="str">
        <f>IF(C83="","",C83)</f>
        <v/>
      </c>
      <c r="H18" s="388"/>
      <c r="I18" s="388"/>
      <c r="J18" s="388"/>
      <c r="K18" s="388"/>
      <c r="L18" s="388"/>
      <c r="M18" s="388"/>
      <c r="N18" s="388"/>
      <c r="O18" s="388"/>
      <c r="P18" s="388"/>
      <c r="Q18" s="388"/>
      <c r="R18" s="66" t="s">
        <v>48</v>
      </c>
      <c r="S18" s="66"/>
      <c r="T18" s="269" t="str">
        <f>IF(R83="","",R83)</f>
        <v/>
      </c>
      <c r="U18" s="269"/>
      <c r="V18" s="269"/>
      <c r="W18" s="269"/>
      <c r="X18" s="269"/>
      <c r="Y18" s="269"/>
      <c r="Z18" s="269"/>
      <c r="AA18" s="269"/>
      <c r="AB18" s="269"/>
      <c r="AC18" s="269"/>
      <c r="AD18" s="66" t="s">
        <v>49</v>
      </c>
      <c r="AE18" s="66"/>
      <c r="AF18" s="66"/>
      <c r="AG18" s="66"/>
      <c r="AH18" s="73"/>
      <c r="AJ18" s="130" t="s">
        <v>147</v>
      </c>
      <c r="AK18" s="131"/>
      <c r="AL18" s="131"/>
      <c r="AM18" s="492" t="str">
        <f>'01.交付申請書'!I32</f>
        <v/>
      </c>
      <c r="AN18" s="493"/>
      <c r="AO18" s="493"/>
      <c r="AP18" s="493"/>
      <c r="AQ18" s="493"/>
      <c r="AR18" s="493"/>
      <c r="AS18" s="493"/>
      <c r="AT18" s="493"/>
      <c r="AU18" s="493"/>
      <c r="AV18" s="132" t="s">
        <v>48</v>
      </c>
      <c r="AW18" s="133"/>
      <c r="AX18" s="461" t="str">
        <f>'01.交付申請書'!T32</f>
        <v/>
      </c>
      <c r="AY18" s="462"/>
      <c r="AZ18" s="462"/>
      <c r="BA18" s="462"/>
      <c r="BB18" s="462"/>
      <c r="BC18" s="462"/>
      <c r="BD18" s="462"/>
      <c r="BE18" s="462"/>
      <c r="BF18" s="462"/>
      <c r="BG18" s="132" t="s">
        <v>49</v>
      </c>
      <c r="BH18" s="133"/>
      <c r="BI18" s="124"/>
    </row>
    <row r="19" spans="1:61" ht="18" customHeight="1" x14ac:dyDescent="0.55000000000000004">
      <c r="A19" s="57"/>
      <c r="B19" s="58"/>
      <c r="C19" s="74"/>
      <c r="D19" s="74"/>
      <c r="E19" s="74"/>
      <c r="F19" s="74"/>
      <c r="G19" s="74"/>
      <c r="H19" s="74"/>
      <c r="I19" s="74"/>
      <c r="J19" s="74"/>
      <c r="K19" s="74"/>
      <c r="L19" s="74"/>
      <c r="M19" s="74"/>
      <c r="N19" s="74"/>
      <c r="O19" s="74"/>
      <c r="P19" s="74"/>
      <c r="Q19" s="74"/>
      <c r="R19" s="74"/>
      <c r="S19" s="74"/>
      <c r="T19" s="74"/>
      <c r="U19" s="74"/>
      <c r="V19" s="74"/>
      <c r="W19" s="74"/>
      <c r="X19" s="74"/>
      <c r="Y19" s="74"/>
      <c r="Z19" s="74"/>
      <c r="AA19" s="74"/>
      <c r="AB19" s="74"/>
      <c r="AC19" s="74"/>
      <c r="AD19" s="75"/>
      <c r="AE19" s="75"/>
      <c r="AF19" s="75"/>
      <c r="AG19" s="75"/>
      <c r="AH19" s="75"/>
      <c r="AJ19" s="130" t="s">
        <v>175</v>
      </c>
      <c r="AK19" s="131"/>
      <c r="AL19" s="131"/>
      <c r="AM19" s="463">
        <f>'05.期間変更申請'!L21</f>
        <v>0</v>
      </c>
      <c r="AN19" s="464"/>
      <c r="AO19" s="464"/>
      <c r="AP19" s="464"/>
      <c r="AQ19" s="464"/>
      <c r="AR19" s="464"/>
      <c r="AS19" s="464"/>
      <c r="AT19" s="464"/>
      <c r="AU19" s="464"/>
      <c r="AV19" s="132" t="s">
        <v>48</v>
      </c>
      <c r="AW19" s="133"/>
      <c r="AX19" s="461">
        <f>'05.期間変更申請'!V21</f>
        <v>0</v>
      </c>
      <c r="AY19" s="462"/>
      <c r="AZ19" s="462"/>
      <c r="BA19" s="462"/>
      <c r="BB19" s="462"/>
      <c r="BC19" s="462"/>
      <c r="BD19" s="462"/>
      <c r="BE19" s="462"/>
      <c r="BF19" s="462"/>
      <c r="BG19" s="132" t="s">
        <v>49</v>
      </c>
      <c r="BH19" s="133"/>
      <c r="BI19" s="124"/>
    </row>
    <row r="20" spans="1:61" ht="18" customHeight="1" x14ac:dyDescent="0.55000000000000004">
      <c r="A20" s="56"/>
      <c r="B20" s="58" t="s">
        <v>198</v>
      </c>
      <c r="C20" s="76"/>
      <c r="D20" s="76"/>
      <c r="E20" s="76"/>
      <c r="F20" s="76"/>
      <c r="G20" s="76"/>
      <c r="H20" s="76"/>
      <c r="I20" s="76"/>
      <c r="J20" s="76"/>
      <c r="K20" s="76"/>
      <c r="L20" s="76"/>
      <c r="M20" s="76"/>
      <c r="N20" s="76"/>
      <c r="O20" s="76"/>
      <c r="P20" s="76"/>
      <c r="Q20" s="76"/>
      <c r="R20" s="76"/>
      <c r="S20" s="76"/>
      <c r="T20" s="76"/>
      <c r="U20" s="76"/>
      <c r="V20" s="76"/>
      <c r="W20" s="76"/>
      <c r="X20" s="76"/>
      <c r="Y20" s="76"/>
      <c r="Z20" s="76"/>
      <c r="AA20" s="76"/>
      <c r="AB20" s="76"/>
      <c r="AC20" s="76"/>
      <c r="AD20" s="77"/>
      <c r="AE20" s="77"/>
      <c r="AF20" s="77"/>
      <c r="AG20" s="77"/>
      <c r="AH20" s="77"/>
      <c r="AJ20" s="123"/>
      <c r="AK20" s="123"/>
      <c r="AL20" s="123"/>
      <c r="AM20" s="123"/>
      <c r="AN20" s="123"/>
      <c r="AO20" s="123"/>
      <c r="AP20" s="123"/>
      <c r="AQ20" s="123"/>
      <c r="AR20" s="123"/>
      <c r="AS20" s="123"/>
      <c r="AT20" s="123"/>
      <c r="AU20" s="123"/>
      <c r="AV20" s="123"/>
      <c r="AW20" s="123"/>
      <c r="AX20" s="123"/>
      <c r="AY20" s="124"/>
      <c r="AZ20" s="124"/>
      <c r="BA20" s="124"/>
      <c r="BB20" s="124"/>
      <c r="BC20" s="124"/>
      <c r="BD20" s="124"/>
      <c r="BE20" s="124"/>
      <c r="BF20" s="124"/>
      <c r="BG20" s="124"/>
      <c r="BH20" s="124"/>
      <c r="BI20" s="124"/>
    </row>
    <row r="21" spans="1:61" ht="18" customHeight="1" x14ac:dyDescent="0.55000000000000004">
      <c r="B21" s="58"/>
      <c r="C21" s="384" t="s">
        <v>210</v>
      </c>
      <c r="D21" s="385"/>
      <c r="E21" s="385"/>
      <c r="F21" s="385"/>
      <c r="G21" s="385"/>
      <c r="H21" s="385"/>
      <c r="I21" s="385"/>
      <c r="J21" s="385"/>
      <c r="K21" s="385"/>
      <c r="L21" s="385"/>
      <c r="M21" s="385"/>
      <c r="N21" s="385"/>
      <c r="O21" s="385"/>
      <c r="P21" s="385"/>
      <c r="Q21" s="385"/>
      <c r="R21" s="385"/>
      <c r="S21" s="385"/>
      <c r="T21" s="385"/>
      <c r="U21" s="385"/>
      <c r="V21" s="385"/>
      <c r="W21" s="385"/>
      <c r="X21" s="385"/>
      <c r="Y21" s="385"/>
      <c r="Z21" s="385"/>
      <c r="AA21" s="385"/>
      <c r="AB21" s="385"/>
      <c r="AC21" s="385"/>
      <c r="AD21" s="385"/>
      <c r="AE21" s="385"/>
      <c r="AF21" s="385"/>
      <c r="AG21" s="385"/>
      <c r="AH21" s="386"/>
      <c r="AJ21" s="31"/>
      <c r="AK21" s="123"/>
      <c r="AL21" s="123"/>
      <c r="AM21" s="123"/>
      <c r="AN21" s="123"/>
      <c r="AO21" s="123"/>
      <c r="AP21" s="123"/>
      <c r="AQ21" s="123"/>
      <c r="AR21" s="123"/>
      <c r="AS21" s="123"/>
      <c r="AT21" s="123"/>
      <c r="AU21" s="123"/>
      <c r="AV21" s="123"/>
      <c r="AW21" s="123"/>
      <c r="AX21" s="123"/>
      <c r="AY21" s="124"/>
      <c r="AZ21" s="124"/>
      <c r="BA21" s="124"/>
      <c r="BB21" s="124"/>
      <c r="BC21" s="124"/>
      <c r="BD21" s="124"/>
      <c r="BE21" s="124"/>
      <c r="BF21" s="124"/>
      <c r="BG21" s="124"/>
      <c r="BH21" s="124"/>
      <c r="BI21" s="124"/>
    </row>
    <row r="22" spans="1:61" ht="18" customHeight="1" x14ac:dyDescent="0.55000000000000004">
      <c r="B22" s="58"/>
      <c r="C22" s="109"/>
      <c r="D22" s="380" t="s">
        <v>54</v>
      </c>
      <c r="E22" s="381"/>
      <c r="F22" s="382"/>
      <c r="G22" s="191">
        <f>G41</f>
        <v>0</v>
      </c>
      <c r="H22" s="192"/>
      <c r="I22" s="192"/>
      <c r="J22" s="192"/>
      <c r="K22" s="192"/>
      <c r="L22" s="192"/>
      <c r="M22" s="192"/>
      <c r="N22" s="192"/>
      <c r="O22" s="192"/>
      <c r="P22" s="192"/>
      <c r="Q22" s="192"/>
      <c r="R22" s="192"/>
      <c r="S22" s="192"/>
      <c r="T22" s="192"/>
      <c r="U22" s="192"/>
      <c r="V22" s="192"/>
      <c r="W22" s="192"/>
      <c r="X22" s="192"/>
      <c r="Y22" s="192"/>
      <c r="Z22" s="192"/>
      <c r="AA22" s="192"/>
      <c r="AB22" s="192"/>
      <c r="AC22" s="192"/>
      <c r="AD22" s="192"/>
      <c r="AE22" s="192"/>
      <c r="AF22" s="192"/>
      <c r="AG22" s="192"/>
      <c r="AH22" s="193"/>
      <c r="AJ22" s="123" t="s">
        <v>209</v>
      </c>
      <c r="AK22" s="123"/>
      <c r="AL22" s="123"/>
      <c r="AM22" s="123"/>
      <c r="AN22" s="123"/>
      <c r="AO22" s="123"/>
      <c r="AP22" s="123"/>
      <c r="AQ22" s="123"/>
      <c r="AR22" s="123"/>
      <c r="AS22" s="123"/>
      <c r="AT22" s="123"/>
      <c r="AU22" s="123"/>
      <c r="AV22" s="123"/>
      <c r="AW22" s="123"/>
      <c r="AX22" s="123"/>
      <c r="AY22" s="124"/>
      <c r="AZ22" s="124"/>
      <c r="BA22" s="124"/>
      <c r="BB22" s="124"/>
      <c r="BC22" s="124"/>
      <c r="BD22" s="124"/>
      <c r="BE22" s="124"/>
      <c r="BF22" s="124"/>
      <c r="BG22" s="124"/>
      <c r="BH22" s="124"/>
      <c r="BI22" s="124"/>
    </row>
    <row r="23" spans="1:61" ht="18" customHeight="1" x14ac:dyDescent="0.55000000000000004">
      <c r="B23" s="58"/>
      <c r="C23" s="109"/>
      <c r="D23" s="380" t="s">
        <v>56</v>
      </c>
      <c r="E23" s="381"/>
      <c r="F23" s="382"/>
      <c r="G23" s="191">
        <f>G46</f>
        <v>0</v>
      </c>
      <c r="H23" s="192"/>
      <c r="I23" s="192"/>
      <c r="J23" s="192"/>
      <c r="K23" s="192"/>
      <c r="L23" s="192"/>
      <c r="M23" s="192"/>
      <c r="N23" s="192"/>
      <c r="O23" s="192"/>
      <c r="P23" s="192"/>
      <c r="Q23" s="192"/>
      <c r="R23" s="192"/>
      <c r="S23" s="193"/>
      <c r="T23" s="380" t="s">
        <v>38</v>
      </c>
      <c r="U23" s="381"/>
      <c r="V23" s="382"/>
      <c r="W23" s="194" t="str">
        <f>IFERROR(1-AC23/Z23,"")</f>
        <v/>
      </c>
      <c r="X23" s="195"/>
      <c r="Y23" s="66" t="s">
        <v>46</v>
      </c>
      <c r="Z23" s="192" t="str">
        <f>IF(Z46="","",Z46)</f>
        <v/>
      </c>
      <c r="AA23" s="192"/>
      <c r="AB23" s="66" t="s">
        <v>45</v>
      </c>
      <c r="AC23" s="192" t="str">
        <f>IF(AC46="","",AC46)</f>
        <v/>
      </c>
      <c r="AD23" s="192"/>
      <c r="AE23" s="192" t="str">
        <f>IF(AE46="","",AE46)</f>
        <v/>
      </c>
      <c r="AF23" s="192"/>
      <c r="AG23" s="192"/>
      <c r="AH23" s="73" t="s">
        <v>47</v>
      </c>
      <c r="AJ23" s="486" t="s">
        <v>38</v>
      </c>
      <c r="AK23" s="487"/>
      <c r="AL23" s="488"/>
      <c r="AM23" s="489" t="str">
        <f>IFERROR(1-AS23/AP23,"")</f>
        <v/>
      </c>
      <c r="AN23" s="490"/>
      <c r="AO23" s="132" t="s">
        <v>46</v>
      </c>
      <c r="AP23" s="491">
        <f>'01.交付申請書'!Z94</f>
        <v>0</v>
      </c>
      <c r="AQ23" s="491"/>
      <c r="AR23" s="132" t="s">
        <v>45</v>
      </c>
      <c r="AS23" s="491">
        <f>'01.交付申請書'!AC94</f>
        <v>0</v>
      </c>
      <c r="AT23" s="491"/>
      <c r="AU23" s="491">
        <f>'01.交付申請書'!AE94</f>
        <v>0</v>
      </c>
      <c r="AV23" s="491"/>
      <c r="AW23" s="491"/>
      <c r="AX23" s="133" t="s">
        <v>47</v>
      </c>
      <c r="AY23" s="124"/>
      <c r="AZ23" s="124"/>
      <c r="BA23" s="124"/>
      <c r="BB23" s="124"/>
      <c r="BC23" s="124"/>
      <c r="BD23" s="124"/>
      <c r="BE23" s="124"/>
      <c r="BF23" s="124"/>
      <c r="BG23" s="124"/>
      <c r="BH23" s="124"/>
      <c r="BI23" s="124"/>
    </row>
    <row r="24" spans="1:61" ht="18" customHeight="1" x14ac:dyDescent="0.55000000000000004">
      <c r="B24" s="58"/>
      <c r="C24" s="109"/>
      <c r="D24" s="380" t="s">
        <v>55</v>
      </c>
      <c r="E24" s="381"/>
      <c r="F24" s="382"/>
      <c r="G24" s="191">
        <f>G48</f>
        <v>0</v>
      </c>
      <c r="H24" s="192"/>
      <c r="I24" s="192"/>
      <c r="J24" s="192"/>
      <c r="K24" s="192"/>
      <c r="L24" s="192"/>
      <c r="M24" s="192"/>
      <c r="N24" s="192"/>
      <c r="O24" s="192"/>
      <c r="P24" s="192"/>
      <c r="Q24" s="192"/>
      <c r="R24" s="192"/>
      <c r="S24" s="192"/>
      <c r="T24" s="192"/>
      <c r="U24" s="192"/>
      <c r="V24" s="192"/>
      <c r="W24" s="192"/>
      <c r="X24" s="192"/>
      <c r="Y24" s="192"/>
      <c r="Z24" s="192"/>
      <c r="AA24" s="192"/>
      <c r="AB24" s="192"/>
      <c r="AC24" s="192"/>
      <c r="AD24" s="192"/>
      <c r="AE24" s="192"/>
      <c r="AF24" s="192"/>
      <c r="AG24" s="192"/>
      <c r="AH24" s="193"/>
      <c r="AJ24" s="123"/>
      <c r="AK24" s="123"/>
      <c r="AL24" s="123"/>
      <c r="AM24" s="123"/>
      <c r="AN24" s="123"/>
      <c r="AO24" s="123"/>
      <c r="AP24" s="123"/>
      <c r="AQ24" s="123"/>
      <c r="AR24" s="123"/>
      <c r="AS24" s="123"/>
      <c r="AT24" s="123"/>
      <c r="AU24" s="123"/>
      <c r="AV24" s="123"/>
      <c r="AW24" s="123"/>
      <c r="AX24" s="123"/>
      <c r="AY24" s="124"/>
      <c r="AZ24" s="124"/>
      <c r="BA24" s="124"/>
      <c r="BB24" s="124"/>
      <c r="BC24" s="124"/>
      <c r="BD24" s="124"/>
      <c r="BE24" s="124"/>
      <c r="BF24" s="124"/>
      <c r="BG24" s="124"/>
      <c r="BH24" s="124"/>
      <c r="BI24" s="124"/>
    </row>
    <row r="25" spans="1:61" ht="18" customHeight="1" x14ac:dyDescent="0.55000000000000004">
      <c r="B25" s="58"/>
      <c r="C25" s="109"/>
      <c r="D25" s="380" t="s">
        <v>56</v>
      </c>
      <c r="E25" s="381"/>
      <c r="F25" s="382"/>
      <c r="G25" s="191">
        <f>G53</f>
        <v>0</v>
      </c>
      <c r="H25" s="192"/>
      <c r="I25" s="192"/>
      <c r="J25" s="192"/>
      <c r="K25" s="192"/>
      <c r="L25" s="192"/>
      <c r="M25" s="192"/>
      <c r="N25" s="192"/>
      <c r="O25" s="192"/>
      <c r="P25" s="192"/>
      <c r="Q25" s="192"/>
      <c r="R25" s="192"/>
      <c r="S25" s="193"/>
      <c r="T25" s="380" t="s">
        <v>38</v>
      </c>
      <c r="U25" s="381"/>
      <c r="V25" s="382"/>
      <c r="W25" s="194" t="str">
        <f>IFERROR(1-AC25/Z25,"")</f>
        <v/>
      </c>
      <c r="X25" s="195"/>
      <c r="Y25" s="66" t="s">
        <v>46</v>
      </c>
      <c r="Z25" s="192" t="str">
        <f>IF(Z53="","",Z53)</f>
        <v/>
      </c>
      <c r="AA25" s="192"/>
      <c r="AB25" s="66" t="s">
        <v>45</v>
      </c>
      <c r="AC25" s="192" t="str">
        <f>IF(AC53="","",AC53)</f>
        <v/>
      </c>
      <c r="AD25" s="192"/>
      <c r="AE25" s="192" t="str">
        <f>IF(AE53="","",AE53)</f>
        <v/>
      </c>
      <c r="AF25" s="192"/>
      <c r="AG25" s="192"/>
      <c r="AH25" s="73" t="s">
        <v>47</v>
      </c>
      <c r="AJ25" s="486" t="s">
        <v>38</v>
      </c>
      <c r="AK25" s="487"/>
      <c r="AL25" s="488"/>
      <c r="AM25" s="489" t="str">
        <f>IFERROR(1-AS25/AP25,"")</f>
        <v/>
      </c>
      <c r="AN25" s="490"/>
      <c r="AO25" s="132" t="s">
        <v>46</v>
      </c>
      <c r="AP25" s="491">
        <f>'01.交付申請書'!Z101</f>
        <v>0</v>
      </c>
      <c r="AQ25" s="491"/>
      <c r="AR25" s="132" t="s">
        <v>45</v>
      </c>
      <c r="AS25" s="491">
        <f>'01.交付申請書'!AC101</f>
        <v>0</v>
      </c>
      <c r="AT25" s="491"/>
      <c r="AU25" s="491">
        <f>'01.交付申請書'!AE101</f>
        <v>0</v>
      </c>
      <c r="AV25" s="491"/>
      <c r="AW25" s="491"/>
      <c r="AX25" s="133" t="s">
        <v>47</v>
      </c>
      <c r="AY25" s="124"/>
      <c r="AZ25" s="124"/>
      <c r="BA25" s="124"/>
      <c r="BB25" s="124"/>
      <c r="BC25" s="124"/>
      <c r="BD25" s="124"/>
      <c r="BE25" s="124"/>
      <c r="BF25" s="124"/>
      <c r="BG25" s="124"/>
      <c r="BH25" s="124"/>
      <c r="BI25" s="124"/>
    </row>
    <row r="26" spans="1:61" ht="18" customHeight="1" x14ac:dyDescent="0.55000000000000004">
      <c r="B26" s="58"/>
      <c r="C26" s="109"/>
      <c r="D26" s="380" t="s">
        <v>57</v>
      </c>
      <c r="E26" s="381"/>
      <c r="F26" s="382"/>
      <c r="G26" s="191">
        <f>G55</f>
        <v>0</v>
      </c>
      <c r="H26" s="192"/>
      <c r="I26" s="192"/>
      <c r="J26" s="192"/>
      <c r="K26" s="192"/>
      <c r="L26" s="192"/>
      <c r="M26" s="192"/>
      <c r="N26" s="192"/>
      <c r="O26" s="192"/>
      <c r="P26" s="192"/>
      <c r="Q26" s="192"/>
      <c r="R26" s="192"/>
      <c r="S26" s="192"/>
      <c r="T26" s="192"/>
      <c r="U26" s="192"/>
      <c r="V26" s="192"/>
      <c r="W26" s="192"/>
      <c r="X26" s="192"/>
      <c r="Y26" s="192"/>
      <c r="Z26" s="192"/>
      <c r="AA26" s="192"/>
      <c r="AB26" s="192"/>
      <c r="AC26" s="192"/>
      <c r="AD26" s="192"/>
      <c r="AE26" s="192"/>
      <c r="AF26" s="192"/>
      <c r="AG26" s="192"/>
      <c r="AH26" s="193"/>
      <c r="AJ26" s="123"/>
      <c r="AK26" s="123"/>
      <c r="AL26" s="123"/>
      <c r="AM26" s="123"/>
      <c r="AN26" s="123"/>
      <c r="AO26" s="123"/>
      <c r="AP26" s="123"/>
      <c r="AQ26" s="123"/>
      <c r="AR26" s="123"/>
      <c r="AS26" s="123"/>
      <c r="AT26" s="123"/>
      <c r="AU26" s="123"/>
      <c r="AV26" s="123"/>
      <c r="AW26" s="123"/>
      <c r="AX26" s="123"/>
      <c r="AY26" s="124"/>
      <c r="AZ26" s="124"/>
      <c r="BA26" s="124"/>
      <c r="BB26" s="124"/>
      <c r="BC26" s="124"/>
      <c r="BD26" s="124"/>
      <c r="BE26" s="124"/>
      <c r="BF26" s="124"/>
      <c r="BG26" s="124"/>
      <c r="BH26" s="124"/>
      <c r="BI26" s="124"/>
    </row>
    <row r="27" spans="1:61" ht="18" customHeight="1" x14ac:dyDescent="0.55000000000000004">
      <c r="B27" s="58"/>
      <c r="C27" s="109"/>
      <c r="D27" s="380" t="s">
        <v>56</v>
      </c>
      <c r="E27" s="381"/>
      <c r="F27" s="382"/>
      <c r="G27" s="194">
        <f>G60</f>
        <v>0</v>
      </c>
      <c r="H27" s="195"/>
      <c r="I27" s="195"/>
      <c r="J27" s="195"/>
      <c r="K27" s="195"/>
      <c r="L27" s="195"/>
      <c r="M27" s="195"/>
      <c r="N27" s="195"/>
      <c r="O27" s="195"/>
      <c r="P27" s="195"/>
      <c r="Q27" s="195"/>
      <c r="R27" s="195"/>
      <c r="S27" s="398"/>
      <c r="T27" s="380" t="s">
        <v>38</v>
      </c>
      <c r="U27" s="381"/>
      <c r="V27" s="382"/>
      <c r="W27" s="194" t="str">
        <f>IFERROR(1-AC27/Z27,"")</f>
        <v/>
      </c>
      <c r="X27" s="195"/>
      <c r="Y27" s="66" t="s">
        <v>46</v>
      </c>
      <c r="Z27" s="192" t="str">
        <f>IF(Z60="","",Z60)</f>
        <v/>
      </c>
      <c r="AA27" s="192"/>
      <c r="AB27" s="66" t="s">
        <v>45</v>
      </c>
      <c r="AC27" s="192" t="str">
        <f>IF(AC60="","",AC60)</f>
        <v/>
      </c>
      <c r="AD27" s="192"/>
      <c r="AE27" s="192" t="str">
        <f>IF(AE60="","",AE60)</f>
        <v/>
      </c>
      <c r="AF27" s="192"/>
      <c r="AG27" s="192"/>
      <c r="AH27" s="73" t="s">
        <v>47</v>
      </c>
      <c r="AJ27" s="486" t="s">
        <v>38</v>
      </c>
      <c r="AK27" s="487"/>
      <c r="AL27" s="488"/>
      <c r="AM27" s="489" t="str">
        <f>IFERROR(1-AS27/AP27,"")</f>
        <v/>
      </c>
      <c r="AN27" s="490"/>
      <c r="AO27" s="132" t="s">
        <v>46</v>
      </c>
      <c r="AP27" s="491">
        <f>'01.交付申請書'!Z108</f>
        <v>0</v>
      </c>
      <c r="AQ27" s="491"/>
      <c r="AR27" s="132" t="s">
        <v>45</v>
      </c>
      <c r="AS27" s="491">
        <f>'01.交付申請書'!AC108</f>
        <v>0</v>
      </c>
      <c r="AT27" s="491"/>
      <c r="AU27" s="491">
        <f>'01.交付申請書'!AE108</f>
        <v>0</v>
      </c>
      <c r="AV27" s="491"/>
      <c r="AW27" s="491"/>
      <c r="AX27" s="133" t="s">
        <v>47</v>
      </c>
      <c r="AY27" s="124"/>
      <c r="AZ27" s="124"/>
      <c r="BA27" s="124"/>
      <c r="BB27" s="124"/>
      <c r="BC27" s="124"/>
      <c r="BD27" s="124"/>
      <c r="BE27" s="124"/>
      <c r="BF27" s="124"/>
      <c r="BG27" s="124"/>
      <c r="BH27" s="124"/>
      <c r="BI27" s="124"/>
    </row>
    <row r="28" spans="1:61" ht="18" customHeight="1" x14ac:dyDescent="0.55000000000000004">
      <c r="B28" s="58"/>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J28" s="124"/>
      <c r="AK28" s="124"/>
      <c r="AL28" s="124"/>
      <c r="AM28" s="124"/>
      <c r="AN28" s="124"/>
      <c r="AO28" s="124"/>
      <c r="AP28" s="124"/>
      <c r="AQ28" s="124"/>
      <c r="AR28" s="124"/>
      <c r="AS28" s="124"/>
      <c r="AT28" s="124"/>
      <c r="AU28" s="124"/>
      <c r="AV28" s="124"/>
      <c r="AW28" s="124"/>
      <c r="AX28" s="124"/>
      <c r="AY28" s="124"/>
      <c r="AZ28" s="124"/>
      <c r="BA28" s="124"/>
      <c r="BB28" s="124"/>
      <c r="BC28" s="124"/>
      <c r="BD28" s="124"/>
      <c r="BE28" s="124"/>
      <c r="BF28" s="124"/>
      <c r="BG28" s="124"/>
      <c r="BH28" s="124"/>
      <c r="BI28" s="124"/>
    </row>
    <row r="29" spans="1:61" ht="18" customHeight="1" x14ac:dyDescent="0.55000000000000004">
      <c r="B29" s="58" t="s">
        <v>199</v>
      </c>
      <c r="C29" s="58"/>
      <c r="D29" s="58"/>
      <c r="E29" s="58"/>
      <c r="F29" s="58"/>
      <c r="G29" s="58"/>
      <c r="H29" s="58"/>
      <c r="I29" s="58"/>
      <c r="J29" s="58"/>
      <c r="K29" s="58"/>
      <c r="L29" s="58"/>
      <c r="M29" s="58"/>
      <c r="N29" s="58"/>
      <c r="O29" s="58"/>
      <c r="P29" s="58"/>
      <c r="Q29" s="58"/>
      <c r="R29" s="58"/>
      <c r="S29" s="58"/>
      <c r="T29" s="58"/>
      <c r="U29" s="58"/>
      <c r="V29" s="58"/>
      <c r="W29" s="58"/>
      <c r="X29" s="58"/>
      <c r="Y29" s="58"/>
      <c r="Z29" s="58"/>
      <c r="AA29" s="58"/>
      <c r="AB29" s="58"/>
      <c r="AC29" s="58"/>
      <c r="AD29" s="58"/>
      <c r="AE29" s="58"/>
      <c r="AF29" s="58"/>
      <c r="AG29" s="58"/>
      <c r="AH29" s="58"/>
      <c r="AJ29" s="31"/>
      <c r="AK29" s="31"/>
      <c r="AL29" s="31"/>
    </row>
    <row r="30" spans="1:61" ht="18" customHeight="1" x14ac:dyDescent="0.55000000000000004">
      <c r="B30" s="58"/>
      <c r="C30" s="380" t="s">
        <v>153</v>
      </c>
      <c r="D30" s="381"/>
      <c r="E30" s="381"/>
      <c r="F30" s="381"/>
      <c r="G30" s="382"/>
      <c r="H30" s="251" t="str">
        <f>IF(X118=0,"",X118)</f>
        <v/>
      </c>
      <c r="I30" s="252"/>
      <c r="J30" s="252"/>
      <c r="K30" s="252"/>
      <c r="L30" s="252"/>
      <c r="M30" s="252"/>
      <c r="N30" s="252"/>
      <c r="O30" s="73" t="s">
        <v>6</v>
      </c>
      <c r="P30" s="58"/>
      <c r="Q30" s="58"/>
      <c r="R30" s="380" t="s">
        <v>51</v>
      </c>
      <c r="S30" s="381"/>
      <c r="T30" s="381"/>
      <c r="U30" s="381"/>
      <c r="V30" s="381"/>
      <c r="W30" s="381"/>
      <c r="X30" s="382"/>
      <c r="Y30" s="196" t="str">
        <f>IF(R104=0,"",R104)</f>
        <v/>
      </c>
      <c r="Z30" s="197"/>
      <c r="AA30" s="197"/>
      <c r="AB30" s="197"/>
      <c r="AC30" s="197"/>
      <c r="AD30" s="197"/>
      <c r="AE30" s="197"/>
      <c r="AF30" s="73" t="s">
        <v>6</v>
      </c>
      <c r="AG30" s="58"/>
      <c r="AH30" s="58"/>
      <c r="AJ30" s="31"/>
      <c r="AK30" s="31"/>
      <c r="AL30" s="31"/>
    </row>
    <row r="31" spans="1:61" ht="18" customHeight="1" x14ac:dyDescent="0.55000000000000004">
      <c r="B31" s="58"/>
      <c r="C31" s="58"/>
      <c r="D31" s="58"/>
      <c r="E31" s="58"/>
      <c r="F31" s="58"/>
      <c r="G31" s="58"/>
      <c r="H31" s="58"/>
      <c r="I31" s="58"/>
      <c r="J31" s="58"/>
      <c r="K31" s="58"/>
      <c r="L31" s="58"/>
      <c r="M31" s="58"/>
      <c r="N31" s="58"/>
      <c r="O31" s="58"/>
      <c r="P31" s="58"/>
      <c r="Q31" s="58"/>
      <c r="R31" s="58"/>
      <c r="S31" s="58"/>
      <c r="T31" s="58"/>
      <c r="U31" s="58"/>
      <c r="V31" s="58"/>
      <c r="W31" s="58"/>
      <c r="X31" s="58"/>
      <c r="Y31" s="58"/>
      <c r="Z31" s="58"/>
      <c r="AA31" s="58"/>
      <c r="AB31" s="58"/>
      <c r="AC31" s="58"/>
      <c r="AD31" s="58"/>
      <c r="AE31" s="58"/>
      <c r="AF31" s="58"/>
      <c r="AG31" s="58"/>
      <c r="AH31" s="58"/>
      <c r="AJ31" s="31"/>
      <c r="AK31" s="31"/>
      <c r="AL31" s="31"/>
    </row>
    <row r="32" spans="1:61" ht="18" customHeight="1" x14ac:dyDescent="0.55000000000000004">
      <c r="B32" s="58"/>
      <c r="C32" s="58"/>
      <c r="D32" s="58"/>
      <c r="E32" s="58"/>
      <c r="F32" s="58"/>
      <c r="G32" s="58"/>
      <c r="H32" s="58"/>
      <c r="I32" s="58"/>
      <c r="J32" s="58"/>
      <c r="K32" s="58"/>
      <c r="L32" s="58"/>
      <c r="M32" s="58"/>
      <c r="N32" s="58"/>
      <c r="O32" s="58"/>
      <c r="P32" s="58"/>
      <c r="Q32" s="58"/>
      <c r="R32" s="58"/>
      <c r="S32" s="58"/>
      <c r="T32" s="58"/>
      <c r="U32" s="58"/>
      <c r="V32" s="58"/>
      <c r="W32" s="58"/>
      <c r="X32" s="58"/>
      <c r="Y32" s="58"/>
      <c r="Z32" s="58"/>
      <c r="AA32" s="58"/>
      <c r="AB32" s="58"/>
      <c r="AC32" s="58"/>
      <c r="AD32" s="58"/>
      <c r="AE32" s="58"/>
      <c r="AF32" s="58"/>
      <c r="AG32" s="58"/>
      <c r="AH32" s="58"/>
      <c r="AJ32" s="31"/>
      <c r="AK32" s="31"/>
      <c r="AL32" s="31"/>
    </row>
    <row r="33" spans="2:34" ht="18" customHeight="1" x14ac:dyDescent="0.55000000000000004">
      <c r="B33" s="62" t="s">
        <v>200</v>
      </c>
      <c r="C33" s="63"/>
      <c r="D33" s="63"/>
      <c r="E33" s="63"/>
      <c r="F33" s="63"/>
      <c r="G33" s="63"/>
      <c r="H33" s="63"/>
      <c r="I33" s="63"/>
      <c r="J33" s="63"/>
      <c r="K33" s="63"/>
      <c r="L33" s="63"/>
      <c r="M33" s="63"/>
      <c r="N33" s="63"/>
      <c r="O33" s="63"/>
      <c r="P33" s="63"/>
      <c r="Q33" s="63"/>
      <c r="R33" s="63"/>
      <c r="S33" s="63"/>
      <c r="T33" s="63"/>
      <c r="U33" s="63"/>
      <c r="V33" s="63"/>
      <c r="W33" s="63"/>
      <c r="X33" s="63"/>
      <c r="Y33" s="63"/>
      <c r="Z33" s="63"/>
      <c r="AA33" s="63"/>
      <c r="AB33" s="63"/>
      <c r="AC33" s="63"/>
      <c r="AD33" s="63"/>
      <c r="AE33" s="63"/>
      <c r="AF33" s="63"/>
      <c r="AG33" s="63"/>
      <c r="AH33" s="63"/>
    </row>
    <row r="34" spans="2:34" ht="18" customHeight="1" x14ac:dyDescent="0.55000000000000004">
      <c r="B34" s="78"/>
      <c r="C34" s="78"/>
      <c r="D34" s="78"/>
      <c r="E34" s="78"/>
      <c r="F34" s="78"/>
      <c r="G34" s="78"/>
      <c r="H34" s="78"/>
      <c r="I34" s="78"/>
      <c r="J34" s="78"/>
      <c r="K34" s="78"/>
      <c r="L34" s="78"/>
      <c r="M34" s="78"/>
      <c r="N34" s="78"/>
      <c r="O34" s="78"/>
      <c r="P34" s="78"/>
      <c r="Q34" s="78"/>
      <c r="R34" s="78"/>
      <c r="S34" s="78"/>
      <c r="T34" s="78"/>
      <c r="U34" s="78"/>
      <c r="V34" s="78"/>
      <c r="W34" s="78"/>
      <c r="X34" s="78"/>
      <c r="Y34" s="78"/>
      <c r="Z34" s="78"/>
      <c r="AA34" s="78"/>
      <c r="AB34" s="78"/>
      <c r="AC34" s="78"/>
      <c r="AD34" s="78"/>
      <c r="AE34" s="78"/>
      <c r="AF34" s="78"/>
      <c r="AG34" s="78"/>
      <c r="AH34" s="78"/>
    </row>
    <row r="35" spans="2:34" ht="18" customHeight="1" x14ac:dyDescent="0.55000000000000004">
      <c r="B35" s="79" t="s">
        <v>148</v>
      </c>
      <c r="C35" s="78"/>
      <c r="D35" s="78"/>
      <c r="E35" s="78"/>
      <c r="F35" s="78"/>
      <c r="G35" s="78"/>
      <c r="H35" s="78"/>
      <c r="I35" s="78"/>
      <c r="J35" s="78"/>
      <c r="K35" s="78"/>
      <c r="L35" s="78"/>
      <c r="M35" s="78"/>
      <c r="N35" s="78"/>
      <c r="O35" s="78"/>
      <c r="P35" s="78"/>
      <c r="Q35" s="78"/>
      <c r="R35" s="78"/>
      <c r="S35" s="78"/>
      <c r="T35" s="78"/>
      <c r="U35" s="78"/>
      <c r="V35" s="78"/>
      <c r="W35" s="78"/>
      <c r="X35" s="78"/>
      <c r="Y35" s="78"/>
      <c r="Z35" s="78"/>
      <c r="AA35" s="78"/>
      <c r="AB35" s="78"/>
      <c r="AC35" s="78"/>
      <c r="AD35" s="78"/>
      <c r="AE35" s="78"/>
      <c r="AF35" s="78"/>
      <c r="AG35" s="78"/>
      <c r="AH35" s="78"/>
    </row>
    <row r="36" spans="2:34" ht="16" customHeight="1" x14ac:dyDescent="0.55000000000000004">
      <c r="B36" s="1"/>
      <c r="C36" s="78" t="s">
        <v>114</v>
      </c>
      <c r="D36" s="78"/>
      <c r="E36" s="78"/>
      <c r="F36" s="78" t="s">
        <v>115</v>
      </c>
      <c r="G36" s="78" t="s">
        <v>149</v>
      </c>
      <c r="H36" s="78"/>
      <c r="I36" s="78"/>
      <c r="J36" s="78"/>
      <c r="K36" s="78"/>
      <c r="L36" s="78"/>
      <c r="M36" s="78"/>
      <c r="N36" s="78"/>
      <c r="O36" s="78"/>
      <c r="P36" s="78"/>
      <c r="Q36" s="78"/>
      <c r="R36" s="78"/>
      <c r="S36" s="78"/>
      <c r="T36" s="78"/>
      <c r="U36" s="78"/>
      <c r="V36" s="78"/>
      <c r="W36" s="78"/>
      <c r="X36" s="78"/>
      <c r="Y36" s="78"/>
      <c r="Z36" s="78"/>
      <c r="AA36" s="78"/>
      <c r="AB36" s="78"/>
      <c r="AC36" s="78"/>
      <c r="AD36" s="78"/>
      <c r="AE36" s="78"/>
      <c r="AF36" s="78"/>
      <c r="AG36" s="78"/>
      <c r="AH36" s="78"/>
    </row>
    <row r="37" spans="2:34" ht="16" customHeight="1" x14ac:dyDescent="0.55000000000000004">
      <c r="B37" s="1"/>
      <c r="C37" s="78"/>
      <c r="D37" s="58"/>
      <c r="E37" s="78"/>
      <c r="F37" s="78" t="s">
        <v>115</v>
      </c>
      <c r="G37" s="78" t="s">
        <v>150</v>
      </c>
      <c r="H37" s="78"/>
      <c r="I37" s="78"/>
      <c r="J37" s="78"/>
      <c r="K37" s="78"/>
      <c r="L37" s="78"/>
      <c r="M37" s="78"/>
      <c r="N37" s="78"/>
      <c r="O37" s="78"/>
      <c r="P37" s="78"/>
      <c r="Q37" s="78"/>
      <c r="R37" s="78"/>
      <c r="S37" s="78"/>
      <c r="T37" s="78"/>
      <c r="U37" s="78"/>
      <c r="V37" s="78"/>
      <c r="W37" s="78"/>
      <c r="X37" s="78"/>
      <c r="Y37" s="78"/>
      <c r="Z37" s="78"/>
      <c r="AA37" s="78"/>
      <c r="AB37" s="78"/>
      <c r="AC37" s="78"/>
      <c r="AD37" s="78"/>
      <c r="AE37" s="78"/>
      <c r="AF37" s="78"/>
      <c r="AG37" s="78"/>
      <c r="AH37" s="78"/>
    </row>
    <row r="38" spans="2:34" ht="16" customHeight="1" x14ac:dyDescent="0.55000000000000004">
      <c r="B38" s="1"/>
      <c r="C38" s="78"/>
      <c r="D38" s="58"/>
      <c r="E38" s="78"/>
      <c r="F38" s="78" t="s">
        <v>115</v>
      </c>
      <c r="G38" s="149" t="s">
        <v>267</v>
      </c>
      <c r="H38" s="78"/>
      <c r="I38" s="78"/>
      <c r="J38" s="78"/>
      <c r="K38" s="78"/>
      <c r="L38" s="78"/>
      <c r="M38" s="78"/>
      <c r="N38" s="78"/>
      <c r="O38" s="78"/>
      <c r="P38" s="78"/>
      <c r="Q38" s="78"/>
      <c r="R38" s="78"/>
      <c r="S38" s="78"/>
      <c r="T38" s="78"/>
      <c r="U38" s="78"/>
      <c r="V38" s="78"/>
      <c r="W38" s="78"/>
      <c r="X38" s="78"/>
      <c r="Y38" s="78"/>
      <c r="Z38" s="78"/>
      <c r="AA38" s="78"/>
      <c r="AB38" s="78"/>
      <c r="AC38" s="78"/>
      <c r="AD38" s="78"/>
      <c r="AE38" s="78"/>
      <c r="AF38" s="78"/>
      <c r="AG38" s="78"/>
      <c r="AH38" s="78"/>
    </row>
    <row r="39" spans="2:34" ht="16" customHeight="1" x14ac:dyDescent="0.55000000000000004">
      <c r="B39" s="1"/>
      <c r="C39" s="78"/>
      <c r="D39" s="58"/>
      <c r="E39" s="78"/>
      <c r="F39" s="78" t="s">
        <v>115</v>
      </c>
      <c r="G39" s="78" t="s">
        <v>151</v>
      </c>
      <c r="H39" s="78"/>
      <c r="I39" s="78"/>
      <c r="J39" s="78"/>
      <c r="K39" s="78"/>
      <c r="L39" s="78"/>
      <c r="M39" s="78"/>
      <c r="N39" s="78"/>
      <c r="O39" s="78"/>
      <c r="P39" s="78"/>
      <c r="Q39" s="78"/>
      <c r="R39" s="78"/>
      <c r="S39" s="78"/>
      <c r="T39" s="78"/>
      <c r="U39" s="78"/>
      <c r="V39" s="78"/>
      <c r="W39" s="78"/>
      <c r="X39" s="78"/>
      <c r="Y39" s="78"/>
      <c r="Z39" s="78"/>
      <c r="AA39" s="78"/>
      <c r="AB39" s="78"/>
      <c r="AC39" s="78"/>
      <c r="AD39" s="78"/>
      <c r="AE39" s="78"/>
      <c r="AF39" s="78"/>
      <c r="AG39" s="78"/>
      <c r="AH39" s="78"/>
    </row>
    <row r="40" spans="2:34" ht="18" customHeight="1" x14ac:dyDescent="0.55000000000000004">
      <c r="B40" s="1"/>
      <c r="C40" s="80"/>
      <c r="D40" s="80"/>
      <c r="E40" s="80"/>
      <c r="F40" s="80"/>
      <c r="G40" s="80"/>
      <c r="H40" s="80"/>
      <c r="I40" s="80"/>
      <c r="J40" s="80"/>
      <c r="K40" s="80"/>
      <c r="L40" s="80"/>
      <c r="M40" s="80"/>
      <c r="N40" s="80"/>
      <c r="O40" s="80"/>
      <c r="P40" s="80"/>
      <c r="Q40" s="80"/>
      <c r="R40" s="80"/>
      <c r="S40" s="80"/>
      <c r="T40" s="80"/>
      <c r="U40" s="80"/>
      <c r="V40" s="80"/>
      <c r="W40" s="80"/>
      <c r="X40" s="80"/>
      <c r="Y40" s="80"/>
      <c r="Z40" s="80"/>
      <c r="AA40" s="80"/>
      <c r="AB40" s="80"/>
      <c r="AC40" s="80"/>
      <c r="AD40" s="80"/>
      <c r="AE40" s="80"/>
      <c r="AF40" s="80"/>
      <c r="AG40" s="80"/>
      <c r="AH40" s="80"/>
    </row>
    <row r="41" spans="2:34" ht="18" customHeight="1" x14ac:dyDescent="0.55000000000000004">
      <c r="B41" s="1"/>
      <c r="C41" s="392" t="s">
        <v>91</v>
      </c>
      <c r="D41" s="393"/>
      <c r="E41" s="393"/>
      <c r="F41" s="394"/>
      <c r="G41" s="395">
        <f>'01.交付申請書'!G89</f>
        <v>0</v>
      </c>
      <c r="H41" s="396"/>
      <c r="I41" s="396"/>
      <c r="J41" s="396"/>
      <c r="K41" s="396"/>
      <c r="L41" s="396"/>
      <c r="M41" s="396"/>
      <c r="N41" s="396"/>
      <c r="O41" s="396"/>
      <c r="P41" s="396"/>
      <c r="Q41" s="396"/>
      <c r="R41" s="396"/>
      <c r="S41" s="396"/>
      <c r="T41" s="396"/>
      <c r="U41" s="396"/>
      <c r="V41" s="396"/>
      <c r="W41" s="396"/>
      <c r="X41" s="396"/>
      <c r="Y41" s="396"/>
      <c r="Z41" s="396"/>
      <c r="AA41" s="396"/>
      <c r="AB41" s="396"/>
      <c r="AC41" s="396"/>
      <c r="AD41" s="396"/>
      <c r="AE41" s="396"/>
      <c r="AF41" s="396"/>
      <c r="AG41" s="396"/>
      <c r="AH41" s="397"/>
    </row>
    <row r="42" spans="2:34" ht="18" customHeight="1" x14ac:dyDescent="0.55000000000000004">
      <c r="B42" s="1"/>
      <c r="C42" s="110"/>
      <c r="D42" s="392" t="s">
        <v>53</v>
      </c>
      <c r="E42" s="393"/>
      <c r="F42" s="394"/>
      <c r="G42" s="272"/>
      <c r="H42" s="273"/>
      <c r="I42" s="273"/>
      <c r="J42" s="273"/>
      <c r="K42" s="273"/>
      <c r="L42" s="273"/>
      <c r="M42" s="273"/>
      <c r="N42" s="273"/>
      <c r="O42" s="273"/>
      <c r="P42" s="273"/>
      <c r="Q42" s="273"/>
      <c r="R42" s="273"/>
      <c r="S42" s="273"/>
      <c r="T42" s="273"/>
      <c r="U42" s="273"/>
      <c r="V42" s="273"/>
      <c r="W42" s="273"/>
      <c r="X42" s="273"/>
      <c r="Y42" s="273"/>
      <c r="Z42" s="273"/>
      <c r="AA42" s="273"/>
      <c r="AB42" s="273"/>
      <c r="AC42" s="273"/>
      <c r="AD42" s="273"/>
      <c r="AE42" s="273"/>
      <c r="AF42" s="273"/>
      <c r="AG42" s="273"/>
      <c r="AH42" s="274"/>
    </row>
    <row r="43" spans="2:34" ht="18" customHeight="1" x14ac:dyDescent="0.55000000000000004">
      <c r="B43" s="1"/>
      <c r="C43" s="110"/>
      <c r="D43" s="399"/>
      <c r="E43" s="400"/>
      <c r="F43" s="401"/>
      <c r="G43" s="405"/>
      <c r="H43" s="406"/>
      <c r="I43" s="406"/>
      <c r="J43" s="406"/>
      <c r="K43" s="406"/>
      <c r="L43" s="406"/>
      <c r="M43" s="406"/>
      <c r="N43" s="406"/>
      <c r="O43" s="406"/>
      <c r="P43" s="406"/>
      <c r="Q43" s="406"/>
      <c r="R43" s="406"/>
      <c r="S43" s="406"/>
      <c r="T43" s="406"/>
      <c r="U43" s="406"/>
      <c r="V43" s="406"/>
      <c r="W43" s="406"/>
      <c r="X43" s="406"/>
      <c r="Y43" s="406"/>
      <c r="Z43" s="406"/>
      <c r="AA43" s="406"/>
      <c r="AB43" s="406"/>
      <c r="AC43" s="406"/>
      <c r="AD43" s="406"/>
      <c r="AE43" s="406"/>
      <c r="AF43" s="406"/>
      <c r="AG43" s="406"/>
      <c r="AH43" s="407"/>
    </row>
    <row r="44" spans="2:34" ht="18" customHeight="1" x14ac:dyDescent="0.55000000000000004">
      <c r="B44" s="1"/>
      <c r="C44" s="110"/>
      <c r="D44" s="399"/>
      <c r="E44" s="400"/>
      <c r="F44" s="401"/>
      <c r="G44" s="405"/>
      <c r="H44" s="406"/>
      <c r="I44" s="406"/>
      <c r="J44" s="406"/>
      <c r="K44" s="406"/>
      <c r="L44" s="406"/>
      <c r="M44" s="406"/>
      <c r="N44" s="406"/>
      <c r="O44" s="406"/>
      <c r="P44" s="406"/>
      <c r="Q44" s="406"/>
      <c r="R44" s="406"/>
      <c r="S44" s="406"/>
      <c r="T44" s="406"/>
      <c r="U44" s="406"/>
      <c r="V44" s="406"/>
      <c r="W44" s="406"/>
      <c r="X44" s="406"/>
      <c r="Y44" s="406"/>
      <c r="Z44" s="406"/>
      <c r="AA44" s="406"/>
      <c r="AB44" s="406"/>
      <c r="AC44" s="406"/>
      <c r="AD44" s="406"/>
      <c r="AE44" s="406"/>
      <c r="AF44" s="406"/>
      <c r="AG44" s="406"/>
      <c r="AH44" s="407"/>
    </row>
    <row r="45" spans="2:34" ht="18" customHeight="1" x14ac:dyDescent="0.55000000000000004">
      <c r="B45" s="1"/>
      <c r="C45" s="110"/>
      <c r="D45" s="402"/>
      <c r="E45" s="403"/>
      <c r="F45" s="404"/>
      <c r="G45" s="275"/>
      <c r="H45" s="276"/>
      <c r="I45" s="276"/>
      <c r="J45" s="276"/>
      <c r="K45" s="276"/>
      <c r="L45" s="276"/>
      <c r="M45" s="276"/>
      <c r="N45" s="276"/>
      <c r="O45" s="276"/>
      <c r="P45" s="276"/>
      <c r="Q45" s="276"/>
      <c r="R45" s="276"/>
      <c r="S45" s="276"/>
      <c r="T45" s="276"/>
      <c r="U45" s="276"/>
      <c r="V45" s="276"/>
      <c r="W45" s="276"/>
      <c r="X45" s="276"/>
      <c r="Y45" s="276"/>
      <c r="Z45" s="276"/>
      <c r="AA45" s="276"/>
      <c r="AB45" s="276"/>
      <c r="AC45" s="276"/>
      <c r="AD45" s="276"/>
      <c r="AE45" s="276"/>
      <c r="AF45" s="276"/>
      <c r="AG45" s="276"/>
      <c r="AH45" s="277"/>
    </row>
    <row r="46" spans="2:34" ht="18" customHeight="1" x14ac:dyDescent="0.55000000000000004">
      <c r="B46" s="1"/>
      <c r="C46" s="111"/>
      <c r="D46" s="389" t="s">
        <v>56</v>
      </c>
      <c r="E46" s="390"/>
      <c r="F46" s="391"/>
      <c r="G46" s="191">
        <f>'01.交付申請書'!G94</f>
        <v>0</v>
      </c>
      <c r="H46" s="192"/>
      <c r="I46" s="192"/>
      <c r="J46" s="192"/>
      <c r="K46" s="192"/>
      <c r="L46" s="192"/>
      <c r="M46" s="192"/>
      <c r="N46" s="192"/>
      <c r="O46" s="192"/>
      <c r="P46" s="192"/>
      <c r="Q46" s="192"/>
      <c r="R46" s="192"/>
      <c r="S46" s="193"/>
      <c r="T46" s="380" t="s">
        <v>38</v>
      </c>
      <c r="U46" s="381"/>
      <c r="V46" s="382"/>
      <c r="W46" s="194" t="str">
        <f>IFERROR(1-AC46/Z46,"")</f>
        <v/>
      </c>
      <c r="X46" s="195"/>
      <c r="Y46" s="66" t="s">
        <v>46</v>
      </c>
      <c r="Z46" s="184"/>
      <c r="AA46" s="184"/>
      <c r="AB46" s="66" t="s">
        <v>45</v>
      </c>
      <c r="AC46" s="184"/>
      <c r="AD46" s="184"/>
      <c r="AE46" s="184"/>
      <c r="AF46" s="184"/>
      <c r="AG46" s="184"/>
      <c r="AH46" s="73" t="s">
        <v>47</v>
      </c>
    </row>
    <row r="47" spans="2:34" ht="18" customHeight="1" x14ac:dyDescent="0.55000000000000004">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67" t="s">
        <v>168</v>
      </c>
      <c r="AF47" s="1"/>
      <c r="AG47" s="1"/>
      <c r="AH47" s="1"/>
    </row>
    <row r="48" spans="2:34" ht="18" customHeight="1" x14ac:dyDescent="0.55000000000000004">
      <c r="B48" s="1"/>
      <c r="C48" s="392" t="s">
        <v>92</v>
      </c>
      <c r="D48" s="393"/>
      <c r="E48" s="393"/>
      <c r="F48" s="394"/>
      <c r="G48" s="395">
        <f>'01.交付申請書'!G96</f>
        <v>0</v>
      </c>
      <c r="H48" s="396"/>
      <c r="I48" s="396"/>
      <c r="J48" s="396"/>
      <c r="K48" s="396"/>
      <c r="L48" s="396"/>
      <c r="M48" s="396"/>
      <c r="N48" s="396"/>
      <c r="O48" s="396"/>
      <c r="P48" s="396"/>
      <c r="Q48" s="396"/>
      <c r="R48" s="396"/>
      <c r="S48" s="396"/>
      <c r="T48" s="396"/>
      <c r="U48" s="396"/>
      <c r="V48" s="396"/>
      <c r="W48" s="396"/>
      <c r="X48" s="396"/>
      <c r="Y48" s="396"/>
      <c r="Z48" s="396"/>
      <c r="AA48" s="396"/>
      <c r="AB48" s="396"/>
      <c r="AC48" s="396"/>
      <c r="AD48" s="396"/>
      <c r="AE48" s="396"/>
      <c r="AF48" s="396"/>
      <c r="AG48" s="396"/>
      <c r="AH48" s="397"/>
    </row>
    <row r="49" spans="2:38" ht="18" customHeight="1" x14ac:dyDescent="0.55000000000000004">
      <c r="B49" s="1"/>
      <c r="C49" s="110"/>
      <c r="D49" s="392" t="s">
        <v>53</v>
      </c>
      <c r="E49" s="393"/>
      <c r="F49" s="394"/>
      <c r="G49" s="272"/>
      <c r="H49" s="273"/>
      <c r="I49" s="273"/>
      <c r="J49" s="273"/>
      <c r="K49" s="273"/>
      <c r="L49" s="273"/>
      <c r="M49" s="273"/>
      <c r="N49" s="273"/>
      <c r="O49" s="273"/>
      <c r="P49" s="273"/>
      <c r="Q49" s="273"/>
      <c r="R49" s="273"/>
      <c r="S49" s="273"/>
      <c r="T49" s="273"/>
      <c r="U49" s="273"/>
      <c r="V49" s="273"/>
      <c r="W49" s="273"/>
      <c r="X49" s="273"/>
      <c r="Y49" s="273"/>
      <c r="Z49" s="273"/>
      <c r="AA49" s="273"/>
      <c r="AB49" s="273"/>
      <c r="AC49" s="273"/>
      <c r="AD49" s="273"/>
      <c r="AE49" s="273"/>
      <c r="AF49" s="273"/>
      <c r="AG49" s="273"/>
      <c r="AH49" s="274"/>
    </row>
    <row r="50" spans="2:38" ht="18" customHeight="1" x14ac:dyDescent="0.55000000000000004">
      <c r="B50" s="1"/>
      <c r="C50" s="110"/>
      <c r="D50" s="399"/>
      <c r="E50" s="400"/>
      <c r="F50" s="401"/>
      <c r="G50" s="405"/>
      <c r="H50" s="406"/>
      <c r="I50" s="406"/>
      <c r="J50" s="406"/>
      <c r="K50" s="406"/>
      <c r="L50" s="406"/>
      <c r="M50" s="406"/>
      <c r="N50" s="406"/>
      <c r="O50" s="406"/>
      <c r="P50" s="406"/>
      <c r="Q50" s="406"/>
      <c r="R50" s="406"/>
      <c r="S50" s="406"/>
      <c r="T50" s="406"/>
      <c r="U50" s="406"/>
      <c r="V50" s="406"/>
      <c r="W50" s="406"/>
      <c r="X50" s="406"/>
      <c r="Y50" s="406"/>
      <c r="Z50" s="406"/>
      <c r="AA50" s="406"/>
      <c r="AB50" s="406"/>
      <c r="AC50" s="406"/>
      <c r="AD50" s="406"/>
      <c r="AE50" s="406"/>
      <c r="AF50" s="406"/>
      <c r="AG50" s="406"/>
      <c r="AH50" s="407"/>
    </row>
    <row r="51" spans="2:38" ht="18" customHeight="1" x14ac:dyDescent="0.55000000000000004">
      <c r="B51" s="1"/>
      <c r="C51" s="110"/>
      <c r="D51" s="399"/>
      <c r="E51" s="400"/>
      <c r="F51" s="401"/>
      <c r="G51" s="405"/>
      <c r="H51" s="406"/>
      <c r="I51" s="406"/>
      <c r="J51" s="406"/>
      <c r="K51" s="406"/>
      <c r="L51" s="406"/>
      <c r="M51" s="406"/>
      <c r="N51" s="406"/>
      <c r="O51" s="406"/>
      <c r="P51" s="406"/>
      <c r="Q51" s="406"/>
      <c r="R51" s="406"/>
      <c r="S51" s="406"/>
      <c r="T51" s="406"/>
      <c r="U51" s="406"/>
      <c r="V51" s="406"/>
      <c r="W51" s="406"/>
      <c r="X51" s="406"/>
      <c r="Y51" s="406"/>
      <c r="Z51" s="406"/>
      <c r="AA51" s="406"/>
      <c r="AB51" s="406"/>
      <c r="AC51" s="406"/>
      <c r="AD51" s="406"/>
      <c r="AE51" s="406"/>
      <c r="AF51" s="406"/>
      <c r="AG51" s="406"/>
      <c r="AH51" s="407"/>
    </row>
    <row r="52" spans="2:38" ht="18" customHeight="1" x14ac:dyDescent="0.55000000000000004">
      <c r="B52" s="1"/>
      <c r="C52" s="110"/>
      <c r="D52" s="402"/>
      <c r="E52" s="403"/>
      <c r="F52" s="404"/>
      <c r="G52" s="275"/>
      <c r="H52" s="276"/>
      <c r="I52" s="276"/>
      <c r="J52" s="276"/>
      <c r="K52" s="276"/>
      <c r="L52" s="276"/>
      <c r="M52" s="276"/>
      <c r="N52" s="276"/>
      <c r="O52" s="276"/>
      <c r="P52" s="276"/>
      <c r="Q52" s="276"/>
      <c r="R52" s="276"/>
      <c r="S52" s="276"/>
      <c r="T52" s="276"/>
      <c r="U52" s="276"/>
      <c r="V52" s="276"/>
      <c r="W52" s="276"/>
      <c r="X52" s="276"/>
      <c r="Y52" s="276"/>
      <c r="Z52" s="276"/>
      <c r="AA52" s="276"/>
      <c r="AB52" s="276"/>
      <c r="AC52" s="276"/>
      <c r="AD52" s="276"/>
      <c r="AE52" s="276"/>
      <c r="AF52" s="276"/>
      <c r="AG52" s="276"/>
      <c r="AH52" s="277"/>
    </row>
    <row r="53" spans="2:38" ht="18" customHeight="1" x14ac:dyDescent="0.55000000000000004">
      <c r="B53" s="1"/>
      <c r="C53" s="111"/>
      <c r="D53" s="389" t="s">
        <v>56</v>
      </c>
      <c r="E53" s="390"/>
      <c r="F53" s="391"/>
      <c r="G53" s="191">
        <f>'01.交付申請書'!G101</f>
        <v>0</v>
      </c>
      <c r="H53" s="192"/>
      <c r="I53" s="192"/>
      <c r="J53" s="192"/>
      <c r="K53" s="192"/>
      <c r="L53" s="192"/>
      <c r="M53" s="192"/>
      <c r="N53" s="192"/>
      <c r="O53" s="192"/>
      <c r="P53" s="192"/>
      <c r="Q53" s="192"/>
      <c r="R53" s="192"/>
      <c r="S53" s="193"/>
      <c r="T53" s="380" t="s">
        <v>38</v>
      </c>
      <c r="U53" s="381"/>
      <c r="V53" s="382"/>
      <c r="W53" s="194" t="str">
        <f>IFERROR(1-AC53/Z53,"")</f>
        <v/>
      </c>
      <c r="X53" s="195"/>
      <c r="Y53" s="66" t="s">
        <v>46</v>
      </c>
      <c r="Z53" s="184"/>
      <c r="AA53" s="184"/>
      <c r="AB53" s="66" t="s">
        <v>45</v>
      </c>
      <c r="AC53" s="184"/>
      <c r="AD53" s="184"/>
      <c r="AE53" s="184"/>
      <c r="AF53" s="184"/>
      <c r="AG53" s="184"/>
      <c r="AH53" s="73" t="s">
        <v>47</v>
      </c>
    </row>
    <row r="54" spans="2:38" ht="18" customHeight="1" x14ac:dyDescent="0.55000000000000004">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67" t="s">
        <v>168</v>
      </c>
      <c r="AF54" s="1"/>
      <c r="AG54" s="1"/>
      <c r="AH54" s="1"/>
    </row>
    <row r="55" spans="2:38" ht="18" customHeight="1" x14ac:dyDescent="0.55000000000000004">
      <c r="B55" s="82"/>
      <c r="C55" s="392" t="s">
        <v>93</v>
      </c>
      <c r="D55" s="393"/>
      <c r="E55" s="393"/>
      <c r="F55" s="394"/>
      <c r="G55" s="395">
        <f>'01.交付申請書'!G103</f>
        <v>0</v>
      </c>
      <c r="H55" s="396"/>
      <c r="I55" s="396"/>
      <c r="J55" s="396"/>
      <c r="K55" s="396"/>
      <c r="L55" s="396"/>
      <c r="M55" s="396"/>
      <c r="N55" s="396"/>
      <c r="O55" s="396"/>
      <c r="P55" s="396"/>
      <c r="Q55" s="396"/>
      <c r="R55" s="396"/>
      <c r="S55" s="396"/>
      <c r="T55" s="396"/>
      <c r="U55" s="396"/>
      <c r="V55" s="396"/>
      <c r="W55" s="396"/>
      <c r="X55" s="396"/>
      <c r="Y55" s="396"/>
      <c r="Z55" s="396"/>
      <c r="AA55" s="396"/>
      <c r="AB55" s="396"/>
      <c r="AC55" s="396"/>
      <c r="AD55" s="396"/>
      <c r="AE55" s="396"/>
      <c r="AF55" s="396"/>
      <c r="AG55" s="396"/>
      <c r="AH55" s="397"/>
    </row>
    <row r="56" spans="2:38" ht="18" customHeight="1" x14ac:dyDescent="0.55000000000000004">
      <c r="B56" s="83"/>
      <c r="C56" s="110"/>
      <c r="D56" s="392" t="s">
        <v>53</v>
      </c>
      <c r="E56" s="393"/>
      <c r="F56" s="394"/>
      <c r="G56" s="272"/>
      <c r="H56" s="273"/>
      <c r="I56" s="273"/>
      <c r="J56" s="273"/>
      <c r="K56" s="273"/>
      <c r="L56" s="273"/>
      <c r="M56" s="273"/>
      <c r="N56" s="273"/>
      <c r="O56" s="273"/>
      <c r="P56" s="273"/>
      <c r="Q56" s="273"/>
      <c r="R56" s="273"/>
      <c r="S56" s="273"/>
      <c r="T56" s="273"/>
      <c r="U56" s="273"/>
      <c r="V56" s="273"/>
      <c r="W56" s="273"/>
      <c r="X56" s="273"/>
      <c r="Y56" s="273"/>
      <c r="Z56" s="273"/>
      <c r="AA56" s="273"/>
      <c r="AB56" s="273"/>
      <c r="AC56" s="273"/>
      <c r="AD56" s="273"/>
      <c r="AE56" s="273"/>
      <c r="AF56" s="273"/>
      <c r="AG56" s="273"/>
      <c r="AH56" s="274"/>
    </row>
    <row r="57" spans="2:38" ht="18" customHeight="1" x14ac:dyDescent="0.55000000000000004">
      <c r="B57" s="83"/>
      <c r="C57" s="110"/>
      <c r="D57" s="399"/>
      <c r="E57" s="400"/>
      <c r="F57" s="401"/>
      <c r="G57" s="405"/>
      <c r="H57" s="406"/>
      <c r="I57" s="406"/>
      <c r="J57" s="406"/>
      <c r="K57" s="406"/>
      <c r="L57" s="406"/>
      <c r="M57" s="406"/>
      <c r="N57" s="406"/>
      <c r="O57" s="406"/>
      <c r="P57" s="406"/>
      <c r="Q57" s="406"/>
      <c r="R57" s="406"/>
      <c r="S57" s="406"/>
      <c r="T57" s="406"/>
      <c r="U57" s="406"/>
      <c r="V57" s="406"/>
      <c r="W57" s="406"/>
      <c r="X57" s="406"/>
      <c r="Y57" s="406"/>
      <c r="Z57" s="406"/>
      <c r="AA57" s="406"/>
      <c r="AB57" s="406"/>
      <c r="AC57" s="406"/>
      <c r="AD57" s="406"/>
      <c r="AE57" s="406"/>
      <c r="AF57" s="406"/>
      <c r="AG57" s="406"/>
      <c r="AH57" s="407"/>
    </row>
    <row r="58" spans="2:38" ht="18" customHeight="1" x14ac:dyDescent="0.55000000000000004">
      <c r="B58" s="83"/>
      <c r="C58" s="110"/>
      <c r="D58" s="399"/>
      <c r="E58" s="400"/>
      <c r="F58" s="401"/>
      <c r="G58" s="405"/>
      <c r="H58" s="406"/>
      <c r="I58" s="406"/>
      <c r="J58" s="406"/>
      <c r="K58" s="406"/>
      <c r="L58" s="406"/>
      <c r="M58" s="406"/>
      <c r="N58" s="406"/>
      <c r="O58" s="406"/>
      <c r="P58" s="406"/>
      <c r="Q58" s="406"/>
      <c r="R58" s="406"/>
      <c r="S58" s="406"/>
      <c r="T58" s="406"/>
      <c r="U58" s="406"/>
      <c r="V58" s="406"/>
      <c r="W58" s="406"/>
      <c r="X58" s="406"/>
      <c r="Y58" s="406"/>
      <c r="Z58" s="406"/>
      <c r="AA58" s="406"/>
      <c r="AB58" s="406"/>
      <c r="AC58" s="406"/>
      <c r="AD58" s="406"/>
      <c r="AE58" s="406"/>
      <c r="AF58" s="406"/>
      <c r="AG58" s="406"/>
      <c r="AH58" s="407"/>
    </row>
    <row r="59" spans="2:38" ht="18" customHeight="1" x14ac:dyDescent="0.55000000000000004">
      <c r="B59" s="81"/>
      <c r="C59" s="110"/>
      <c r="D59" s="402"/>
      <c r="E59" s="403"/>
      <c r="F59" s="404"/>
      <c r="G59" s="275"/>
      <c r="H59" s="276"/>
      <c r="I59" s="276"/>
      <c r="J59" s="276"/>
      <c r="K59" s="276"/>
      <c r="L59" s="276"/>
      <c r="M59" s="276"/>
      <c r="N59" s="276"/>
      <c r="O59" s="276"/>
      <c r="P59" s="276"/>
      <c r="Q59" s="276"/>
      <c r="R59" s="276"/>
      <c r="S59" s="276"/>
      <c r="T59" s="276"/>
      <c r="U59" s="276"/>
      <c r="V59" s="276"/>
      <c r="W59" s="276"/>
      <c r="X59" s="276"/>
      <c r="Y59" s="276"/>
      <c r="Z59" s="276"/>
      <c r="AA59" s="276"/>
      <c r="AB59" s="276"/>
      <c r="AC59" s="276"/>
      <c r="AD59" s="276"/>
      <c r="AE59" s="276"/>
      <c r="AF59" s="276"/>
      <c r="AG59" s="276"/>
      <c r="AH59" s="277"/>
    </row>
    <row r="60" spans="2:38" ht="18" customHeight="1" x14ac:dyDescent="0.55000000000000004">
      <c r="B60" s="81"/>
      <c r="C60" s="111"/>
      <c r="D60" s="389" t="s">
        <v>56</v>
      </c>
      <c r="E60" s="390"/>
      <c r="F60" s="391"/>
      <c r="G60" s="191">
        <f>'01.交付申請書'!G108</f>
        <v>0</v>
      </c>
      <c r="H60" s="192"/>
      <c r="I60" s="192"/>
      <c r="J60" s="192"/>
      <c r="K60" s="192"/>
      <c r="L60" s="192"/>
      <c r="M60" s="192"/>
      <c r="N60" s="192"/>
      <c r="O60" s="192"/>
      <c r="P60" s="192"/>
      <c r="Q60" s="192"/>
      <c r="R60" s="192"/>
      <c r="S60" s="193"/>
      <c r="T60" s="380" t="s">
        <v>38</v>
      </c>
      <c r="U60" s="381"/>
      <c r="V60" s="382"/>
      <c r="W60" s="194" t="str">
        <f>IFERROR(1-AC60/Z60,"")</f>
        <v/>
      </c>
      <c r="X60" s="195"/>
      <c r="Y60" s="66" t="s">
        <v>46</v>
      </c>
      <c r="Z60" s="184"/>
      <c r="AA60" s="184"/>
      <c r="AB60" s="66" t="s">
        <v>45</v>
      </c>
      <c r="AC60" s="184"/>
      <c r="AD60" s="184"/>
      <c r="AE60" s="184"/>
      <c r="AF60" s="184"/>
      <c r="AG60" s="184"/>
      <c r="AH60" s="73" t="s">
        <v>47</v>
      </c>
    </row>
    <row r="61" spans="2:38" ht="18" customHeight="1" x14ac:dyDescent="0.55000000000000004">
      <c r="B61" s="58"/>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67" t="s">
        <v>168</v>
      </c>
      <c r="AF61" s="58"/>
      <c r="AG61" s="58"/>
      <c r="AH61" s="58"/>
    </row>
    <row r="62" spans="2:38" ht="18" customHeight="1" x14ac:dyDescent="0.55000000000000004">
      <c r="B62" s="58" t="s">
        <v>143</v>
      </c>
      <c r="C62" s="58"/>
      <c r="D62" s="58"/>
      <c r="E62" s="58"/>
      <c r="F62" s="58"/>
      <c r="G62" s="58"/>
      <c r="H62" s="58"/>
      <c r="I62" s="58"/>
      <c r="J62" s="58"/>
      <c r="K62" s="58"/>
      <c r="L62" s="58"/>
      <c r="M62" s="58"/>
      <c r="N62" s="58"/>
      <c r="O62" s="58"/>
      <c r="P62" s="58"/>
      <c r="Q62" s="58"/>
      <c r="R62" s="58"/>
      <c r="S62" s="58"/>
      <c r="T62" s="58"/>
      <c r="U62" s="58"/>
      <c r="V62" s="58"/>
      <c r="W62" s="58"/>
      <c r="X62" s="58"/>
      <c r="Y62" s="58"/>
      <c r="Z62" s="58"/>
      <c r="AA62" s="58"/>
      <c r="AB62" s="58"/>
      <c r="AC62" s="58"/>
      <c r="AD62" s="58"/>
      <c r="AE62" s="58"/>
      <c r="AF62" s="58"/>
      <c r="AG62" s="58"/>
      <c r="AH62" s="58"/>
      <c r="AJ62" s="31"/>
      <c r="AK62" s="31"/>
      <c r="AL62" s="31"/>
    </row>
    <row r="63" spans="2:38" ht="18" customHeight="1" x14ac:dyDescent="0.55000000000000004">
      <c r="B63" s="1"/>
      <c r="C63" s="474" t="s">
        <v>144</v>
      </c>
      <c r="D63" s="475"/>
      <c r="E63" s="475"/>
      <c r="F63" s="475"/>
      <c r="G63" s="475"/>
      <c r="H63" s="475"/>
      <c r="I63" s="475"/>
      <c r="J63" s="475"/>
      <c r="K63" s="475"/>
      <c r="L63" s="475"/>
      <c r="M63" s="475"/>
      <c r="N63" s="475"/>
      <c r="O63" s="475"/>
      <c r="P63" s="475"/>
      <c r="Q63" s="475"/>
      <c r="R63" s="475"/>
      <c r="S63" s="475"/>
      <c r="T63" s="475"/>
      <c r="U63" s="475"/>
      <c r="V63" s="475"/>
      <c r="W63" s="475"/>
      <c r="X63" s="475"/>
      <c r="Y63" s="475"/>
      <c r="Z63" s="475"/>
      <c r="AA63" s="475"/>
      <c r="AB63" s="475"/>
      <c r="AC63" s="475"/>
      <c r="AD63" s="475"/>
      <c r="AE63" s="475"/>
      <c r="AF63" s="475"/>
      <c r="AG63" s="475"/>
      <c r="AH63" s="476"/>
    </row>
    <row r="64" spans="2:38" ht="18" customHeight="1" x14ac:dyDescent="0.55000000000000004">
      <c r="B64" s="1"/>
      <c r="C64" s="113" t="s">
        <v>145</v>
      </c>
      <c r="D64" s="112"/>
      <c r="E64" s="112"/>
      <c r="F64" s="112"/>
      <c r="G64" s="112"/>
      <c r="H64" s="112"/>
      <c r="I64" s="112"/>
      <c r="J64" s="112"/>
      <c r="K64" s="112"/>
      <c r="L64" s="112"/>
      <c r="M64" s="112"/>
      <c r="N64" s="112"/>
      <c r="O64" s="112"/>
      <c r="P64" s="112"/>
      <c r="Q64" s="112"/>
      <c r="R64" s="112"/>
      <c r="S64" s="112"/>
      <c r="T64" s="112"/>
      <c r="U64" s="112"/>
      <c r="V64" s="112"/>
      <c r="W64" s="112"/>
      <c r="X64" s="112"/>
      <c r="Y64" s="112"/>
      <c r="Z64" s="112"/>
      <c r="AA64" s="112"/>
      <c r="AB64" s="112"/>
      <c r="AC64" s="112"/>
      <c r="AD64" s="112"/>
      <c r="AE64" s="112"/>
      <c r="AF64" s="112"/>
      <c r="AG64" s="112"/>
      <c r="AH64" s="114"/>
    </row>
    <row r="65" spans="2:67" ht="18" customHeight="1" x14ac:dyDescent="0.55000000000000004">
      <c r="B65" s="1"/>
      <c r="C65" s="115" t="s">
        <v>146</v>
      </c>
      <c r="D65" s="116"/>
      <c r="E65" s="116"/>
      <c r="F65" s="116"/>
      <c r="G65" s="116"/>
      <c r="H65" s="116"/>
      <c r="I65" s="116"/>
      <c r="J65" s="116"/>
      <c r="K65" s="116"/>
      <c r="L65" s="116"/>
      <c r="M65" s="116"/>
      <c r="N65" s="116"/>
      <c r="O65" s="116"/>
      <c r="P65" s="116"/>
      <c r="Q65" s="116"/>
      <c r="R65" s="116"/>
      <c r="S65" s="116"/>
      <c r="T65" s="116"/>
      <c r="U65" s="116"/>
      <c r="V65" s="116"/>
      <c r="W65" s="116"/>
      <c r="X65" s="116"/>
      <c r="Y65" s="116"/>
      <c r="Z65" s="116"/>
      <c r="AA65" s="116"/>
      <c r="AB65" s="116"/>
      <c r="AC65" s="116"/>
      <c r="AD65" s="116"/>
      <c r="AE65" s="116"/>
      <c r="AF65" s="116"/>
      <c r="AG65" s="116"/>
      <c r="AH65" s="117"/>
    </row>
    <row r="66" spans="2:67" ht="18" customHeight="1" x14ac:dyDescent="0.55000000000000004">
      <c r="B66" s="1"/>
      <c r="C66" s="477"/>
      <c r="D66" s="478"/>
      <c r="E66" s="478"/>
      <c r="F66" s="478"/>
      <c r="G66" s="478"/>
      <c r="H66" s="478"/>
      <c r="I66" s="478"/>
      <c r="J66" s="478"/>
      <c r="K66" s="478"/>
      <c r="L66" s="478"/>
      <c r="M66" s="478"/>
      <c r="N66" s="478"/>
      <c r="O66" s="478"/>
      <c r="P66" s="478"/>
      <c r="Q66" s="478"/>
      <c r="R66" s="478"/>
      <c r="S66" s="478"/>
      <c r="T66" s="478"/>
      <c r="U66" s="478"/>
      <c r="V66" s="478"/>
      <c r="W66" s="478"/>
      <c r="X66" s="478"/>
      <c r="Y66" s="478"/>
      <c r="Z66" s="478"/>
      <c r="AA66" s="478"/>
      <c r="AB66" s="478"/>
      <c r="AC66" s="478"/>
      <c r="AD66" s="478"/>
      <c r="AE66" s="478"/>
      <c r="AF66" s="478"/>
      <c r="AG66" s="478"/>
      <c r="AH66" s="479"/>
    </row>
    <row r="67" spans="2:67" ht="18" customHeight="1" x14ac:dyDescent="0.55000000000000004">
      <c r="B67" s="1"/>
      <c r="C67" s="480"/>
      <c r="D67" s="481"/>
      <c r="E67" s="481"/>
      <c r="F67" s="481"/>
      <c r="G67" s="481"/>
      <c r="H67" s="481"/>
      <c r="I67" s="481"/>
      <c r="J67" s="481"/>
      <c r="K67" s="481"/>
      <c r="L67" s="481"/>
      <c r="M67" s="481"/>
      <c r="N67" s="481"/>
      <c r="O67" s="481"/>
      <c r="P67" s="481"/>
      <c r="Q67" s="481"/>
      <c r="R67" s="481"/>
      <c r="S67" s="481"/>
      <c r="T67" s="481"/>
      <c r="U67" s="481"/>
      <c r="V67" s="481"/>
      <c r="W67" s="481"/>
      <c r="X67" s="481"/>
      <c r="Y67" s="481"/>
      <c r="Z67" s="481"/>
      <c r="AA67" s="481"/>
      <c r="AB67" s="481"/>
      <c r="AC67" s="481"/>
      <c r="AD67" s="481"/>
      <c r="AE67" s="481"/>
      <c r="AF67" s="481"/>
      <c r="AG67" s="481"/>
      <c r="AH67" s="482"/>
    </row>
    <row r="68" spans="2:67" ht="18" customHeight="1" x14ac:dyDescent="0.55000000000000004">
      <c r="B68" s="1"/>
      <c r="C68" s="480"/>
      <c r="D68" s="481"/>
      <c r="E68" s="481"/>
      <c r="F68" s="481"/>
      <c r="G68" s="481"/>
      <c r="H68" s="481"/>
      <c r="I68" s="481"/>
      <c r="J68" s="481"/>
      <c r="K68" s="481"/>
      <c r="L68" s="481"/>
      <c r="M68" s="481"/>
      <c r="N68" s="481"/>
      <c r="O68" s="481"/>
      <c r="P68" s="481"/>
      <c r="Q68" s="481"/>
      <c r="R68" s="481"/>
      <c r="S68" s="481"/>
      <c r="T68" s="481"/>
      <c r="U68" s="481"/>
      <c r="V68" s="481"/>
      <c r="W68" s="481"/>
      <c r="X68" s="481"/>
      <c r="Y68" s="481"/>
      <c r="Z68" s="481"/>
      <c r="AA68" s="481"/>
      <c r="AB68" s="481"/>
      <c r="AC68" s="481"/>
      <c r="AD68" s="481"/>
      <c r="AE68" s="481"/>
      <c r="AF68" s="481"/>
      <c r="AG68" s="481"/>
      <c r="AH68" s="482"/>
      <c r="BN68" s="9"/>
      <c r="BO68" s="9"/>
    </row>
    <row r="69" spans="2:67" ht="18" customHeight="1" x14ac:dyDescent="0.55000000000000004">
      <c r="B69" s="1"/>
      <c r="C69" s="480"/>
      <c r="D69" s="481"/>
      <c r="E69" s="481"/>
      <c r="F69" s="481"/>
      <c r="G69" s="481"/>
      <c r="H69" s="481"/>
      <c r="I69" s="481"/>
      <c r="J69" s="481"/>
      <c r="K69" s="481"/>
      <c r="L69" s="481"/>
      <c r="M69" s="481"/>
      <c r="N69" s="481"/>
      <c r="O69" s="481"/>
      <c r="P69" s="481"/>
      <c r="Q69" s="481"/>
      <c r="R69" s="481"/>
      <c r="S69" s="481"/>
      <c r="T69" s="481"/>
      <c r="U69" s="481"/>
      <c r="V69" s="481"/>
      <c r="W69" s="481"/>
      <c r="X69" s="481"/>
      <c r="Y69" s="481"/>
      <c r="Z69" s="481"/>
      <c r="AA69" s="481"/>
      <c r="AB69" s="481"/>
      <c r="AC69" s="481"/>
      <c r="AD69" s="481"/>
      <c r="AE69" s="481"/>
      <c r="AF69" s="481"/>
      <c r="AG69" s="481"/>
      <c r="AH69" s="482"/>
      <c r="BN69" s="9"/>
      <c r="BO69" s="9"/>
    </row>
    <row r="70" spans="2:67" ht="18" customHeight="1" x14ac:dyDescent="0.55000000000000004">
      <c r="B70" s="1"/>
      <c r="C70" s="480"/>
      <c r="D70" s="481"/>
      <c r="E70" s="481"/>
      <c r="F70" s="481"/>
      <c r="G70" s="481"/>
      <c r="H70" s="481"/>
      <c r="I70" s="481"/>
      <c r="J70" s="481"/>
      <c r="K70" s="481"/>
      <c r="L70" s="481"/>
      <c r="M70" s="481"/>
      <c r="N70" s="481"/>
      <c r="O70" s="481"/>
      <c r="P70" s="481"/>
      <c r="Q70" s="481"/>
      <c r="R70" s="481"/>
      <c r="S70" s="481"/>
      <c r="T70" s="481"/>
      <c r="U70" s="481"/>
      <c r="V70" s="481"/>
      <c r="W70" s="481"/>
      <c r="X70" s="481"/>
      <c r="Y70" s="481"/>
      <c r="Z70" s="481"/>
      <c r="AA70" s="481"/>
      <c r="AB70" s="481"/>
      <c r="AC70" s="481"/>
      <c r="AD70" s="481"/>
      <c r="AE70" s="481"/>
      <c r="AF70" s="481"/>
      <c r="AG70" s="481"/>
      <c r="AH70" s="482"/>
      <c r="BN70" s="9"/>
      <c r="BO70" s="9"/>
    </row>
    <row r="71" spans="2:67" ht="18" customHeight="1" x14ac:dyDescent="0.55000000000000004">
      <c r="B71" s="1"/>
      <c r="C71" s="480"/>
      <c r="D71" s="481"/>
      <c r="E71" s="481"/>
      <c r="F71" s="481"/>
      <c r="G71" s="481"/>
      <c r="H71" s="481"/>
      <c r="I71" s="481"/>
      <c r="J71" s="481"/>
      <c r="K71" s="481"/>
      <c r="L71" s="481"/>
      <c r="M71" s="481"/>
      <c r="N71" s="481"/>
      <c r="O71" s="481"/>
      <c r="P71" s="481"/>
      <c r="Q71" s="481"/>
      <c r="R71" s="481"/>
      <c r="S71" s="481"/>
      <c r="T71" s="481"/>
      <c r="U71" s="481"/>
      <c r="V71" s="481"/>
      <c r="W71" s="481"/>
      <c r="X71" s="481"/>
      <c r="Y71" s="481"/>
      <c r="Z71" s="481"/>
      <c r="AA71" s="481"/>
      <c r="AB71" s="481"/>
      <c r="AC71" s="481"/>
      <c r="AD71" s="481"/>
      <c r="AE71" s="481"/>
      <c r="AF71" s="481"/>
      <c r="AG71" s="481"/>
      <c r="AH71" s="482"/>
      <c r="BN71" s="9"/>
      <c r="BO71" s="9"/>
    </row>
    <row r="72" spans="2:67" ht="18" customHeight="1" x14ac:dyDescent="0.55000000000000004">
      <c r="B72" s="1"/>
      <c r="C72" s="480"/>
      <c r="D72" s="481"/>
      <c r="E72" s="481"/>
      <c r="F72" s="481"/>
      <c r="G72" s="481"/>
      <c r="H72" s="481"/>
      <c r="I72" s="481"/>
      <c r="J72" s="481"/>
      <c r="K72" s="481"/>
      <c r="L72" s="481"/>
      <c r="M72" s="481"/>
      <c r="N72" s="481"/>
      <c r="O72" s="481"/>
      <c r="P72" s="481"/>
      <c r="Q72" s="481"/>
      <c r="R72" s="481"/>
      <c r="S72" s="481"/>
      <c r="T72" s="481"/>
      <c r="U72" s="481"/>
      <c r="V72" s="481"/>
      <c r="W72" s="481"/>
      <c r="X72" s="481"/>
      <c r="Y72" s="481"/>
      <c r="Z72" s="481"/>
      <c r="AA72" s="481"/>
      <c r="AB72" s="481"/>
      <c r="AC72" s="481"/>
      <c r="AD72" s="481"/>
      <c r="AE72" s="481"/>
      <c r="AF72" s="481"/>
      <c r="AG72" s="481"/>
      <c r="AH72" s="482"/>
      <c r="BN72" s="9"/>
      <c r="BO72" s="9"/>
    </row>
    <row r="73" spans="2:67" ht="18" customHeight="1" x14ac:dyDescent="0.55000000000000004">
      <c r="B73" s="1"/>
      <c r="C73" s="480"/>
      <c r="D73" s="481"/>
      <c r="E73" s="481"/>
      <c r="F73" s="481"/>
      <c r="G73" s="481"/>
      <c r="H73" s="481"/>
      <c r="I73" s="481"/>
      <c r="J73" s="481"/>
      <c r="K73" s="481"/>
      <c r="L73" s="481"/>
      <c r="M73" s="481"/>
      <c r="N73" s="481"/>
      <c r="O73" s="481"/>
      <c r="P73" s="481"/>
      <c r="Q73" s="481"/>
      <c r="R73" s="481"/>
      <c r="S73" s="481"/>
      <c r="T73" s="481"/>
      <c r="U73" s="481"/>
      <c r="V73" s="481"/>
      <c r="W73" s="481"/>
      <c r="X73" s="481"/>
      <c r="Y73" s="481"/>
      <c r="Z73" s="481"/>
      <c r="AA73" s="481"/>
      <c r="AB73" s="481"/>
      <c r="AC73" s="481"/>
      <c r="AD73" s="481"/>
      <c r="AE73" s="481"/>
      <c r="AF73" s="481"/>
      <c r="AG73" s="481"/>
      <c r="AH73" s="482"/>
      <c r="BN73" s="9"/>
      <c r="BO73" s="9"/>
    </row>
    <row r="74" spans="2:67" ht="18" customHeight="1" x14ac:dyDescent="0.55000000000000004">
      <c r="B74" s="1"/>
      <c r="C74" s="480"/>
      <c r="D74" s="481"/>
      <c r="E74" s="481"/>
      <c r="F74" s="481"/>
      <c r="G74" s="481"/>
      <c r="H74" s="481"/>
      <c r="I74" s="481"/>
      <c r="J74" s="481"/>
      <c r="K74" s="481"/>
      <c r="L74" s="481"/>
      <c r="M74" s="481"/>
      <c r="N74" s="481"/>
      <c r="O74" s="481"/>
      <c r="P74" s="481"/>
      <c r="Q74" s="481"/>
      <c r="R74" s="481"/>
      <c r="S74" s="481"/>
      <c r="T74" s="481"/>
      <c r="U74" s="481"/>
      <c r="V74" s="481"/>
      <c r="W74" s="481"/>
      <c r="X74" s="481"/>
      <c r="Y74" s="481"/>
      <c r="Z74" s="481"/>
      <c r="AA74" s="481"/>
      <c r="AB74" s="481"/>
      <c r="AC74" s="481"/>
      <c r="AD74" s="481"/>
      <c r="AE74" s="481"/>
      <c r="AF74" s="481"/>
      <c r="AG74" s="481"/>
      <c r="AH74" s="482"/>
    </row>
    <row r="75" spans="2:67" ht="18" customHeight="1" x14ac:dyDescent="0.55000000000000004">
      <c r="B75" s="1"/>
      <c r="C75" s="480"/>
      <c r="D75" s="481"/>
      <c r="E75" s="481"/>
      <c r="F75" s="481"/>
      <c r="G75" s="481"/>
      <c r="H75" s="481"/>
      <c r="I75" s="481"/>
      <c r="J75" s="481"/>
      <c r="K75" s="481"/>
      <c r="L75" s="481"/>
      <c r="M75" s="481"/>
      <c r="N75" s="481"/>
      <c r="O75" s="481"/>
      <c r="P75" s="481"/>
      <c r="Q75" s="481"/>
      <c r="R75" s="481"/>
      <c r="S75" s="481"/>
      <c r="T75" s="481"/>
      <c r="U75" s="481"/>
      <c r="V75" s="481"/>
      <c r="W75" s="481"/>
      <c r="X75" s="481"/>
      <c r="Y75" s="481"/>
      <c r="Z75" s="481"/>
      <c r="AA75" s="481"/>
      <c r="AB75" s="481"/>
      <c r="AC75" s="481"/>
      <c r="AD75" s="481"/>
      <c r="AE75" s="481"/>
      <c r="AF75" s="481"/>
      <c r="AG75" s="481"/>
      <c r="AH75" s="482"/>
    </row>
    <row r="76" spans="2:67" ht="18" customHeight="1" x14ac:dyDescent="0.55000000000000004">
      <c r="B76" s="1"/>
      <c r="C76" s="480"/>
      <c r="D76" s="481"/>
      <c r="E76" s="481"/>
      <c r="F76" s="481"/>
      <c r="G76" s="481"/>
      <c r="H76" s="481"/>
      <c r="I76" s="481"/>
      <c r="J76" s="481"/>
      <c r="K76" s="481"/>
      <c r="L76" s="481"/>
      <c r="M76" s="481"/>
      <c r="N76" s="481"/>
      <c r="O76" s="481"/>
      <c r="P76" s="481"/>
      <c r="Q76" s="481"/>
      <c r="R76" s="481"/>
      <c r="S76" s="481"/>
      <c r="T76" s="481"/>
      <c r="U76" s="481"/>
      <c r="V76" s="481"/>
      <c r="W76" s="481"/>
      <c r="X76" s="481"/>
      <c r="Y76" s="481"/>
      <c r="Z76" s="481"/>
      <c r="AA76" s="481"/>
      <c r="AB76" s="481"/>
      <c r="AC76" s="481"/>
      <c r="AD76" s="481"/>
      <c r="AE76" s="481"/>
      <c r="AF76" s="481"/>
      <c r="AG76" s="481"/>
      <c r="AH76" s="482"/>
    </row>
    <row r="77" spans="2:67" ht="18" customHeight="1" x14ac:dyDescent="0.55000000000000004">
      <c r="B77" s="1"/>
      <c r="C77" s="483"/>
      <c r="D77" s="484"/>
      <c r="E77" s="484"/>
      <c r="F77" s="484"/>
      <c r="G77" s="484"/>
      <c r="H77" s="484"/>
      <c r="I77" s="484"/>
      <c r="J77" s="484"/>
      <c r="K77" s="484"/>
      <c r="L77" s="484"/>
      <c r="M77" s="484"/>
      <c r="N77" s="484"/>
      <c r="O77" s="484"/>
      <c r="P77" s="484"/>
      <c r="Q77" s="484"/>
      <c r="R77" s="484"/>
      <c r="S77" s="484"/>
      <c r="T77" s="484"/>
      <c r="U77" s="484"/>
      <c r="V77" s="484"/>
      <c r="W77" s="484"/>
      <c r="X77" s="484"/>
      <c r="Y77" s="484"/>
      <c r="Z77" s="484"/>
      <c r="AA77" s="484"/>
      <c r="AB77" s="484"/>
      <c r="AC77" s="484"/>
      <c r="AD77" s="484"/>
      <c r="AE77" s="484"/>
      <c r="AF77" s="484"/>
      <c r="AG77" s="484"/>
      <c r="AH77" s="485"/>
    </row>
    <row r="78" spans="2:67" ht="18" customHeight="1" x14ac:dyDescent="0.55000000000000004">
      <c r="B78" s="1"/>
      <c r="C78" s="84"/>
      <c r="D78" s="84"/>
      <c r="E78" s="84"/>
      <c r="F78" s="84"/>
      <c r="G78" s="84"/>
      <c r="H78" s="84"/>
      <c r="I78" s="84"/>
      <c r="J78" s="84"/>
      <c r="K78" s="84"/>
      <c r="L78" s="84"/>
      <c r="M78" s="84"/>
      <c r="N78" s="84"/>
      <c r="O78" s="84"/>
      <c r="P78" s="84"/>
      <c r="Q78" s="84"/>
      <c r="R78" s="84"/>
      <c r="S78" s="84"/>
      <c r="T78" s="84"/>
      <c r="U78" s="84"/>
      <c r="V78" s="84"/>
      <c r="W78" s="84"/>
      <c r="X78" s="84"/>
      <c r="Y78" s="84"/>
      <c r="Z78" s="84"/>
      <c r="AA78" s="84"/>
      <c r="AB78" s="84"/>
      <c r="AC78" s="84"/>
      <c r="AD78" s="84"/>
      <c r="AE78" s="84"/>
      <c r="AF78" s="84"/>
      <c r="AG78" s="84"/>
      <c r="AH78" s="84"/>
    </row>
    <row r="79" spans="2:67" ht="18" customHeight="1" x14ac:dyDescent="0.55000000000000004">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row>
    <row r="80" spans="2:67" ht="18" customHeight="1" x14ac:dyDescent="0.55000000000000004">
      <c r="B80" s="62" t="s">
        <v>201</v>
      </c>
      <c r="C80" s="63"/>
      <c r="D80" s="63"/>
      <c r="E80" s="63"/>
      <c r="F80" s="63"/>
      <c r="G80" s="63"/>
      <c r="H80" s="63"/>
      <c r="I80" s="63"/>
      <c r="J80" s="63"/>
      <c r="K80" s="63"/>
      <c r="L80" s="63"/>
      <c r="M80" s="63"/>
      <c r="N80" s="63"/>
      <c r="O80" s="63"/>
      <c r="P80" s="63"/>
      <c r="Q80" s="63"/>
      <c r="R80" s="63"/>
      <c r="S80" s="63"/>
      <c r="T80" s="63"/>
      <c r="U80" s="63"/>
      <c r="V80" s="63"/>
      <c r="W80" s="63"/>
      <c r="X80" s="63"/>
      <c r="Y80" s="63"/>
      <c r="Z80" s="63"/>
      <c r="AA80" s="63"/>
      <c r="AB80" s="63"/>
      <c r="AC80" s="63"/>
      <c r="AD80" s="63"/>
      <c r="AE80" s="63"/>
      <c r="AF80" s="63"/>
      <c r="AG80" s="63"/>
      <c r="AH80" s="63"/>
    </row>
    <row r="81" spans="2:37" ht="18" customHeight="1" x14ac:dyDescent="0.55000000000000004">
      <c r="B81" s="79"/>
      <c r="C81" s="79"/>
      <c r="D81" s="79"/>
      <c r="E81" s="79"/>
      <c r="F81" s="79"/>
      <c r="G81" s="79"/>
      <c r="H81" s="79"/>
      <c r="I81" s="79"/>
      <c r="J81" s="79"/>
      <c r="K81" s="79"/>
      <c r="L81" s="79"/>
      <c r="M81" s="79"/>
      <c r="N81" s="79"/>
      <c r="O81" s="79"/>
      <c r="P81" s="79"/>
      <c r="Q81" s="79"/>
      <c r="R81" s="79"/>
      <c r="S81" s="79"/>
      <c r="T81" s="79"/>
      <c r="U81" s="79"/>
      <c r="V81" s="79"/>
      <c r="W81" s="79"/>
      <c r="X81" s="79"/>
      <c r="Y81" s="79"/>
      <c r="Z81" s="79"/>
      <c r="AA81" s="79"/>
      <c r="AB81" s="79"/>
      <c r="AC81" s="79"/>
      <c r="AD81" s="79"/>
      <c r="AE81" s="79"/>
      <c r="AF81" s="79"/>
      <c r="AG81" s="79"/>
      <c r="AH81" s="79"/>
    </row>
    <row r="82" spans="2:37" ht="18" customHeight="1" x14ac:dyDescent="0.55000000000000004">
      <c r="B82" s="79" t="s">
        <v>98</v>
      </c>
      <c r="C82" s="79"/>
      <c r="D82" s="79"/>
      <c r="E82" s="79"/>
      <c r="F82" s="79"/>
      <c r="G82" s="79"/>
      <c r="H82" s="79"/>
      <c r="I82" s="79"/>
      <c r="J82" s="79"/>
      <c r="K82" s="79"/>
      <c r="L82" s="79"/>
      <c r="M82" s="79"/>
      <c r="N82" s="79"/>
      <c r="O82" s="79"/>
      <c r="P82" s="79"/>
      <c r="Q82" s="79"/>
      <c r="R82" s="79"/>
      <c r="S82" s="79"/>
      <c r="T82" s="79"/>
      <c r="U82" s="79"/>
      <c r="V82" s="79"/>
      <c r="W82" s="79"/>
      <c r="X82" s="79"/>
      <c r="Y82" s="79"/>
      <c r="Z82" s="79"/>
      <c r="AA82" s="79"/>
      <c r="AB82" s="79"/>
      <c r="AC82" s="79"/>
      <c r="AD82" s="79"/>
      <c r="AE82" s="79"/>
      <c r="AF82" s="79"/>
      <c r="AG82" s="79"/>
      <c r="AH82" s="79"/>
    </row>
    <row r="83" spans="2:37" ht="18" customHeight="1" x14ac:dyDescent="0.55000000000000004">
      <c r="B83" s="58"/>
      <c r="C83" s="428"/>
      <c r="D83" s="428"/>
      <c r="E83" s="428"/>
      <c r="F83" s="428"/>
      <c r="G83" s="428"/>
      <c r="H83" s="428"/>
      <c r="I83" s="428"/>
      <c r="J83" s="428"/>
      <c r="K83" s="428"/>
      <c r="L83" s="428"/>
      <c r="M83" s="428"/>
      <c r="N83" s="58"/>
      <c r="O83" s="429" t="s">
        <v>48</v>
      </c>
      <c r="P83" s="429"/>
      <c r="Q83" s="58"/>
      <c r="R83" s="328"/>
      <c r="S83" s="328"/>
      <c r="T83" s="328"/>
      <c r="U83" s="328"/>
      <c r="V83" s="328"/>
      <c r="W83" s="328"/>
      <c r="X83" s="328"/>
      <c r="Y83" s="328"/>
      <c r="Z83" s="328"/>
      <c r="AA83" s="328"/>
      <c r="AB83" s="58"/>
      <c r="AC83" s="58" t="s">
        <v>49</v>
      </c>
      <c r="AD83" s="58"/>
      <c r="AE83" s="58"/>
      <c r="AF83" s="58"/>
      <c r="AG83" s="58"/>
      <c r="AH83" s="58"/>
    </row>
    <row r="84" spans="2:37" ht="18" customHeight="1" x14ac:dyDescent="0.55000000000000004">
      <c r="B84" s="58"/>
      <c r="C84" s="58" t="s">
        <v>124</v>
      </c>
      <c r="D84" s="58"/>
      <c r="E84" s="58"/>
      <c r="F84" s="58" t="s">
        <v>115</v>
      </c>
      <c r="G84" s="58" t="s">
        <v>125</v>
      </c>
      <c r="H84" s="58"/>
      <c r="I84" s="58"/>
      <c r="J84" s="58"/>
      <c r="K84" s="58"/>
      <c r="L84" s="58"/>
      <c r="M84" s="58"/>
      <c r="N84" s="58"/>
      <c r="O84" s="58"/>
      <c r="P84" s="58"/>
      <c r="Q84" s="58"/>
      <c r="R84" s="58"/>
      <c r="S84" s="58"/>
      <c r="T84" s="58"/>
      <c r="U84" s="58"/>
      <c r="V84" s="58"/>
      <c r="W84" s="58"/>
      <c r="X84" s="58"/>
      <c r="Y84" s="58"/>
      <c r="Z84" s="58"/>
      <c r="AA84" s="58"/>
      <c r="AB84" s="58"/>
      <c r="AC84" s="58"/>
      <c r="AD84" s="58"/>
      <c r="AE84" s="58"/>
      <c r="AF84" s="58"/>
      <c r="AG84" s="58"/>
      <c r="AH84" s="58"/>
    </row>
    <row r="85" spans="2:37" ht="18" customHeight="1" x14ac:dyDescent="0.55000000000000004">
      <c r="B85" s="1"/>
      <c r="C85" s="58"/>
      <c r="D85" s="58"/>
      <c r="E85" s="58"/>
      <c r="F85" s="1" t="s">
        <v>115</v>
      </c>
      <c r="G85" s="433">
        <f>入力シート!V28</f>
        <v>46387</v>
      </c>
      <c r="H85" s="433"/>
      <c r="I85" s="433"/>
      <c r="J85" s="433"/>
      <c r="K85" s="433"/>
      <c r="L85" s="433"/>
      <c r="M85" s="58" t="s">
        <v>264</v>
      </c>
      <c r="N85" s="58"/>
      <c r="O85" s="58"/>
      <c r="P85" s="58"/>
      <c r="Q85" s="58"/>
      <c r="R85" s="58"/>
      <c r="S85" s="58"/>
      <c r="T85" s="58"/>
      <c r="U85" s="58"/>
      <c r="V85" s="58"/>
      <c r="W85" s="58"/>
      <c r="X85" s="58"/>
      <c r="Y85" s="58"/>
      <c r="Z85" s="58"/>
      <c r="AA85" s="58"/>
      <c r="AB85" s="58"/>
      <c r="AC85" s="58"/>
      <c r="AD85" s="58"/>
      <c r="AE85" s="58"/>
      <c r="AF85" s="58"/>
      <c r="AG85" s="58"/>
      <c r="AH85" s="58"/>
    </row>
    <row r="86" spans="2:37" ht="18" customHeight="1" x14ac:dyDescent="0.55000000000000004">
      <c r="B86" s="1"/>
      <c r="C86" s="85"/>
      <c r="D86" s="85"/>
      <c r="E86" s="85"/>
      <c r="F86" s="85"/>
      <c r="G86" s="85"/>
      <c r="H86" s="85"/>
      <c r="I86" s="85"/>
      <c r="J86" s="85"/>
      <c r="K86" s="85"/>
      <c r="L86" s="85"/>
      <c r="M86" s="85"/>
      <c r="N86" s="85"/>
      <c r="O86" s="85"/>
      <c r="P86" s="85"/>
      <c r="Q86" s="85"/>
      <c r="R86" s="85"/>
      <c r="S86" s="85"/>
      <c r="T86" s="85"/>
      <c r="U86" s="85"/>
      <c r="V86" s="85"/>
      <c r="W86" s="85"/>
      <c r="X86" s="85"/>
      <c r="Y86" s="85"/>
      <c r="Z86" s="85"/>
      <c r="AA86" s="85"/>
      <c r="AB86" s="85"/>
      <c r="AC86" s="85"/>
      <c r="AD86" s="85"/>
      <c r="AE86" s="85"/>
      <c r="AF86" s="85"/>
      <c r="AG86" s="85"/>
      <c r="AH86" s="85"/>
    </row>
    <row r="87" spans="2:37" ht="18" customHeight="1" x14ac:dyDescent="0.55000000000000004">
      <c r="B87" s="86" t="s">
        <v>152</v>
      </c>
      <c r="C87" s="86"/>
      <c r="D87" s="86"/>
      <c r="E87" s="86"/>
      <c r="F87" s="86"/>
      <c r="G87" s="86"/>
      <c r="H87" s="86"/>
      <c r="I87" s="86"/>
      <c r="J87" s="86"/>
      <c r="K87" s="86"/>
      <c r="L87" s="86"/>
      <c r="M87" s="86"/>
      <c r="N87" s="86"/>
      <c r="O87" s="86"/>
      <c r="P87" s="86"/>
      <c r="Q87" s="86"/>
      <c r="R87" s="86"/>
      <c r="S87" s="86"/>
      <c r="T87" s="86"/>
      <c r="U87" s="86"/>
      <c r="V87" s="86"/>
      <c r="W87" s="86"/>
      <c r="X87" s="86"/>
      <c r="Y87" s="86"/>
      <c r="Z87" s="86"/>
      <c r="AA87" s="86"/>
      <c r="AB87" s="86"/>
      <c r="AC87" s="86"/>
      <c r="AD87" s="86"/>
      <c r="AE87" s="86"/>
      <c r="AF87" s="86"/>
      <c r="AG87" s="86"/>
      <c r="AH87" s="86"/>
    </row>
    <row r="88" spans="2:37" ht="16" customHeight="1" x14ac:dyDescent="0.55000000000000004">
      <c r="B88" s="408" t="s">
        <v>137</v>
      </c>
      <c r="C88" s="410" t="s">
        <v>9</v>
      </c>
      <c r="D88" s="411"/>
      <c r="E88" s="411"/>
      <c r="F88" s="411"/>
      <c r="G88" s="412"/>
      <c r="H88" s="410" t="s">
        <v>10</v>
      </c>
      <c r="I88" s="411"/>
      <c r="J88" s="411"/>
      <c r="K88" s="411"/>
      <c r="L88" s="412"/>
      <c r="M88" s="410" t="s">
        <v>11</v>
      </c>
      <c r="N88" s="411"/>
      <c r="O88" s="411"/>
      <c r="P88" s="411"/>
      <c r="Q88" s="412"/>
      <c r="R88" s="419" t="s">
        <v>133</v>
      </c>
      <c r="S88" s="419"/>
      <c r="T88" s="419"/>
      <c r="U88" s="419"/>
      <c r="V88" s="420"/>
      <c r="W88" s="425" t="s">
        <v>112</v>
      </c>
      <c r="X88" s="419"/>
      <c r="Y88" s="419"/>
      <c r="Z88" s="420"/>
      <c r="AA88" s="430" t="s">
        <v>12</v>
      </c>
      <c r="AB88" s="431"/>
      <c r="AC88" s="431"/>
      <c r="AD88" s="431"/>
      <c r="AE88" s="431"/>
      <c r="AF88" s="431"/>
      <c r="AG88" s="431"/>
      <c r="AH88" s="432"/>
    </row>
    <row r="89" spans="2:37" ht="16" customHeight="1" x14ac:dyDescent="0.55000000000000004">
      <c r="B89" s="408"/>
      <c r="C89" s="413"/>
      <c r="D89" s="414"/>
      <c r="E89" s="414"/>
      <c r="F89" s="414"/>
      <c r="G89" s="415"/>
      <c r="H89" s="413"/>
      <c r="I89" s="414"/>
      <c r="J89" s="414"/>
      <c r="K89" s="414"/>
      <c r="L89" s="415"/>
      <c r="M89" s="413"/>
      <c r="N89" s="414"/>
      <c r="O89" s="414"/>
      <c r="P89" s="414"/>
      <c r="Q89" s="415"/>
      <c r="R89" s="421"/>
      <c r="S89" s="421"/>
      <c r="T89" s="421"/>
      <c r="U89" s="421"/>
      <c r="V89" s="422"/>
      <c r="W89" s="426"/>
      <c r="X89" s="421"/>
      <c r="Y89" s="421"/>
      <c r="Z89" s="422"/>
      <c r="AA89" s="425" t="s">
        <v>113</v>
      </c>
      <c r="AB89" s="419"/>
      <c r="AC89" s="419"/>
      <c r="AD89" s="419"/>
      <c r="AE89" s="425" t="s">
        <v>132</v>
      </c>
      <c r="AF89" s="419"/>
      <c r="AG89" s="419"/>
      <c r="AH89" s="420"/>
    </row>
    <row r="90" spans="2:37" ht="16" customHeight="1" x14ac:dyDescent="0.55000000000000004">
      <c r="B90" s="409"/>
      <c r="C90" s="416"/>
      <c r="D90" s="417"/>
      <c r="E90" s="417"/>
      <c r="F90" s="417"/>
      <c r="G90" s="418"/>
      <c r="H90" s="416"/>
      <c r="I90" s="417"/>
      <c r="J90" s="417"/>
      <c r="K90" s="417"/>
      <c r="L90" s="418"/>
      <c r="M90" s="416"/>
      <c r="N90" s="417"/>
      <c r="O90" s="417"/>
      <c r="P90" s="417"/>
      <c r="Q90" s="418"/>
      <c r="R90" s="423"/>
      <c r="S90" s="423"/>
      <c r="T90" s="423"/>
      <c r="U90" s="423"/>
      <c r="V90" s="424"/>
      <c r="W90" s="427"/>
      <c r="X90" s="423"/>
      <c r="Y90" s="423"/>
      <c r="Z90" s="424"/>
      <c r="AA90" s="427"/>
      <c r="AB90" s="423"/>
      <c r="AC90" s="423"/>
      <c r="AD90" s="423"/>
      <c r="AE90" s="427"/>
      <c r="AF90" s="423"/>
      <c r="AG90" s="423"/>
      <c r="AH90" s="424"/>
      <c r="AI90" s="40"/>
      <c r="AJ90" s="40"/>
      <c r="AK90" s="40"/>
    </row>
    <row r="91" spans="2:37" ht="16" customHeight="1" x14ac:dyDescent="0.55000000000000004">
      <c r="B91" s="88">
        <v>1</v>
      </c>
      <c r="C91" s="329"/>
      <c r="D91" s="330"/>
      <c r="E91" s="330"/>
      <c r="F91" s="330"/>
      <c r="G91" s="331"/>
      <c r="H91" s="329"/>
      <c r="I91" s="330"/>
      <c r="J91" s="330"/>
      <c r="K91" s="330"/>
      <c r="L91" s="331"/>
      <c r="M91" s="329"/>
      <c r="N91" s="330"/>
      <c r="O91" s="330"/>
      <c r="P91" s="330"/>
      <c r="Q91" s="331"/>
      <c r="R91" s="347"/>
      <c r="S91" s="347"/>
      <c r="T91" s="347"/>
      <c r="U91" s="347"/>
      <c r="V91" s="90" t="s">
        <v>6</v>
      </c>
      <c r="W91" s="345"/>
      <c r="X91" s="346"/>
      <c r="Y91" s="346"/>
      <c r="Z91" s="90" t="s">
        <v>6</v>
      </c>
      <c r="AA91" s="343">
        <f t="shared" ref="AA91:AA102" si="0">ROUNDDOWN(W91*(1/2),0)</f>
        <v>0</v>
      </c>
      <c r="AB91" s="344"/>
      <c r="AC91" s="344"/>
      <c r="AD91" s="90" t="s">
        <v>6</v>
      </c>
      <c r="AE91" s="343">
        <f t="shared" ref="AE91:AE102" si="1">R91-AA91</f>
        <v>0</v>
      </c>
      <c r="AF91" s="344"/>
      <c r="AG91" s="344"/>
      <c r="AH91" s="90" t="s">
        <v>6</v>
      </c>
      <c r="AI91" s="40"/>
      <c r="AJ91" s="40" t="s">
        <v>277</v>
      </c>
      <c r="AK91" s="40"/>
    </row>
    <row r="92" spans="2:37" ht="16" customHeight="1" x14ac:dyDescent="0.55000000000000004">
      <c r="B92" s="88">
        <v>2</v>
      </c>
      <c r="C92" s="329"/>
      <c r="D92" s="330"/>
      <c r="E92" s="330"/>
      <c r="F92" s="330"/>
      <c r="G92" s="331"/>
      <c r="H92" s="329"/>
      <c r="I92" s="330"/>
      <c r="J92" s="330"/>
      <c r="K92" s="330"/>
      <c r="L92" s="331"/>
      <c r="M92" s="329"/>
      <c r="N92" s="330"/>
      <c r="O92" s="330"/>
      <c r="P92" s="330"/>
      <c r="Q92" s="331"/>
      <c r="R92" s="172"/>
      <c r="S92" s="172"/>
      <c r="T92" s="172"/>
      <c r="U92" s="172"/>
      <c r="V92" s="91" t="s">
        <v>6</v>
      </c>
      <c r="W92" s="177"/>
      <c r="X92" s="178"/>
      <c r="Y92" s="178"/>
      <c r="Z92" s="91" t="s">
        <v>6</v>
      </c>
      <c r="AA92" s="351">
        <f t="shared" si="0"/>
        <v>0</v>
      </c>
      <c r="AB92" s="352"/>
      <c r="AC92" s="352"/>
      <c r="AD92" s="91" t="s">
        <v>6</v>
      </c>
      <c r="AE92" s="343">
        <f t="shared" si="1"/>
        <v>0</v>
      </c>
      <c r="AF92" s="344"/>
      <c r="AG92" s="344"/>
      <c r="AH92" s="91" t="s">
        <v>6</v>
      </c>
      <c r="AI92" s="40"/>
      <c r="AJ92" s="40" t="s">
        <v>278</v>
      </c>
      <c r="AK92" s="40"/>
    </row>
    <row r="93" spans="2:37" ht="16" customHeight="1" x14ac:dyDescent="0.55000000000000004">
      <c r="B93" s="88">
        <v>3</v>
      </c>
      <c r="C93" s="329"/>
      <c r="D93" s="330"/>
      <c r="E93" s="330"/>
      <c r="F93" s="330"/>
      <c r="G93" s="331"/>
      <c r="H93" s="329"/>
      <c r="I93" s="330"/>
      <c r="J93" s="330"/>
      <c r="K93" s="330"/>
      <c r="L93" s="331"/>
      <c r="M93" s="329"/>
      <c r="N93" s="330"/>
      <c r="O93" s="330"/>
      <c r="P93" s="330"/>
      <c r="Q93" s="331"/>
      <c r="R93" s="172"/>
      <c r="S93" s="172"/>
      <c r="T93" s="172"/>
      <c r="U93" s="172"/>
      <c r="V93" s="91" t="s">
        <v>6</v>
      </c>
      <c r="W93" s="177"/>
      <c r="X93" s="178"/>
      <c r="Y93" s="178"/>
      <c r="Z93" s="91" t="s">
        <v>6</v>
      </c>
      <c r="AA93" s="351">
        <f t="shared" si="0"/>
        <v>0</v>
      </c>
      <c r="AB93" s="352"/>
      <c r="AC93" s="352"/>
      <c r="AD93" s="91" t="s">
        <v>6</v>
      </c>
      <c r="AE93" s="343">
        <f t="shared" si="1"/>
        <v>0</v>
      </c>
      <c r="AF93" s="344"/>
      <c r="AG93" s="344"/>
      <c r="AH93" s="91" t="s">
        <v>6</v>
      </c>
      <c r="AI93" s="40"/>
      <c r="AJ93" s="40" t="s">
        <v>279</v>
      </c>
      <c r="AK93" s="40"/>
    </row>
    <row r="94" spans="2:37" ht="16" customHeight="1" x14ac:dyDescent="0.55000000000000004">
      <c r="B94" s="88">
        <v>4</v>
      </c>
      <c r="C94" s="348"/>
      <c r="D94" s="349"/>
      <c r="E94" s="349"/>
      <c r="F94" s="349"/>
      <c r="G94" s="350"/>
      <c r="H94" s="329"/>
      <c r="I94" s="330"/>
      <c r="J94" s="330"/>
      <c r="K94" s="330"/>
      <c r="L94" s="331"/>
      <c r="M94" s="329"/>
      <c r="N94" s="330"/>
      <c r="O94" s="330"/>
      <c r="P94" s="330"/>
      <c r="Q94" s="331"/>
      <c r="R94" s="172"/>
      <c r="S94" s="172"/>
      <c r="T94" s="172"/>
      <c r="U94" s="172"/>
      <c r="V94" s="91" t="s">
        <v>6</v>
      </c>
      <c r="W94" s="177"/>
      <c r="X94" s="178"/>
      <c r="Y94" s="178"/>
      <c r="Z94" s="91" t="s">
        <v>6</v>
      </c>
      <c r="AA94" s="351">
        <f t="shared" si="0"/>
        <v>0</v>
      </c>
      <c r="AB94" s="352"/>
      <c r="AC94" s="352"/>
      <c r="AD94" s="91" t="s">
        <v>6</v>
      </c>
      <c r="AE94" s="343">
        <f t="shared" si="1"/>
        <v>0</v>
      </c>
      <c r="AF94" s="344"/>
      <c r="AG94" s="344"/>
      <c r="AH94" s="91" t="s">
        <v>6</v>
      </c>
      <c r="AI94" s="40"/>
      <c r="AJ94" s="40" t="s">
        <v>280</v>
      </c>
      <c r="AK94" s="40"/>
    </row>
    <row r="95" spans="2:37" ht="16" customHeight="1" x14ac:dyDescent="0.55000000000000004">
      <c r="B95" s="88">
        <v>5</v>
      </c>
      <c r="C95" s="348"/>
      <c r="D95" s="349"/>
      <c r="E95" s="349"/>
      <c r="F95" s="349"/>
      <c r="G95" s="350"/>
      <c r="H95" s="348"/>
      <c r="I95" s="349"/>
      <c r="J95" s="349"/>
      <c r="K95" s="349"/>
      <c r="L95" s="350"/>
      <c r="M95" s="348"/>
      <c r="N95" s="349"/>
      <c r="O95" s="349"/>
      <c r="P95" s="349"/>
      <c r="Q95" s="350"/>
      <c r="R95" s="172"/>
      <c r="S95" s="172"/>
      <c r="T95" s="172"/>
      <c r="U95" s="172"/>
      <c r="V95" s="91" t="s">
        <v>6</v>
      </c>
      <c r="W95" s="177"/>
      <c r="X95" s="178"/>
      <c r="Y95" s="178"/>
      <c r="Z95" s="91" t="s">
        <v>6</v>
      </c>
      <c r="AA95" s="351">
        <f t="shared" si="0"/>
        <v>0</v>
      </c>
      <c r="AB95" s="352"/>
      <c r="AC95" s="352"/>
      <c r="AD95" s="91" t="s">
        <v>6</v>
      </c>
      <c r="AE95" s="343">
        <f t="shared" si="1"/>
        <v>0</v>
      </c>
      <c r="AF95" s="344"/>
      <c r="AG95" s="344"/>
      <c r="AH95" s="91" t="s">
        <v>6</v>
      </c>
      <c r="AI95" s="40"/>
      <c r="AJ95" s="40" t="s">
        <v>281</v>
      </c>
      <c r="AK95" s="40"/>
    </row>
    <row r="96" spans="2:37" ht="16" customHeight="1" x14ac:dyDescent="0.55000000000000004">
      <c r="B96" s="88">
        <v>6</v>
      </c>
      <c r="C96" s="436"/>
      <c r="D96" s="437"/>
      <c r="E96" s="437"/>
      <c r="F96" s="437"/>
      <c r="G96" s="438"/>
      <c r="H96" s="436"/>
      <c r="I96" s="437"/>
      <c r="J96" s="437"/>
      <c r="K96" s="437"/>
      <c r="L96" s="438"/>
      <c r="M96" s="436"/>
      <c r="N96" s="437"/>
      <c r="O96" s="437"/>
      <c r="P96" s="437"/>
      <c r="Q96" s="438"/>
      <c r="R96" s="439"/>
      <c r="S96" s="439"/>
      <c r="T96" s="439"/>
      <c r="U96" s="439"/>
      <c r="V96" s="91" t="s">
        <v>6</v>
      </c>
      <c r="W96" s="440"/>
      <c r="X96" s="441"/>
      <c r="Y96" s="441"/>
      <c r="Z96" s="91" t="s">
        <v>6</v>
      </c>
      <c r="AA96" s="440">
        <f t="shared" si="0"/>
        <v>0</v>
      </c>
      <c r="AB96" s="441"/>
      <c r="AC96" s="441"/>
      <c r="AD96" s="91" t="s">
        <v>6</v>
      </c>
      <c r="AE96" s="434">
        <f t="shared" si="1"/>
        <v>0</v>
      </c>
      <c r="AF96" s="435"/>
      <c r="AG96" s="435"/>
      <c r="AH96" s="91" t="s">
        <v>6</v>
      </c>
      <c r="AI96" s="40"/>
      <c r="AJ96" s="40" t="s">
        <v>282</v>
      </c>
      <c r="AK96" s="40"/>
    </row>
    <row r="97" spans="2:37" ht="16" customHeight="1" x14ac:dyDescent="0.55000000000000004">
      <c r="B97" s="88">
        <v>7</v>
      </c>
      <c r="C97" s="436"/>
      <c r="D97" s="437"/>
      <c r="E97" s="437"/>
      <c r="F97" s="437"/>
      <c r="G97" s="438"/>
      <c r="H97" s="436"/>
      <c r="I97" s="437"/>
      <c r="J97" s="437"/>
      <c r="K97" s="437"/>
      <c r="L97" s="438"/>
      <c r="M97" s="436"/>
      <c r="N97" s="437"/>
      <c r="O97" s="437"/>
      <c r="P97" s="437"/>
      <c r="Q97" s="438"/>
      <c r="R97" s="439"/>
      <c r="S97" s="439"/>
      <c r="T97" s="439"/>
      <c r="U97" s="439"/>
      <c r="V97" s="91" t="s">
        <v>6</v>
      </c>
      <c r="W97" s="440"/>
      <c r="X97" s="441"/>
      <c r="Y97" s="441"/>
      <c r="Z97" s="91" t="s">
        <v>6</v>
      </c>
      <c r="AA97" s="440">
        <f t="shared" si="0"/>
        <v>0</v>
      </c>
      <c r="AB97" s="441"/>
      <c r="AC97" s="441"/>
      <c r="AD97" s="91" t="s">
        <v>6</v>
      </c>
      <c r="AE97" s="434">
        <f t="shared" si="1"/>
        <v>0</v>
      </c>
      <c r="AF97" s="435"/>
      <c r="AG97" s="435"/>
      <c r="AH97" s="91" t="s">
        <v>6</v>
      </c>
      <c r="AI97" s="40"/>
      <c r="AJ97" s="40" t="s">
        <v>283</v>
      </c>
      <c r="AK97" s="40"/>
    </row>
    <row r="98" spans="2:37" ht="16" customHeight="1" x14ac:dyDescent="0.55000000000000004">
      <c r="B98" s="88">
        <v>8</v>
      </c>
      <c r="C98" s="436"/>
      <c r="D98" s="437"/>
      <c r="E98" s="437"/>
      <c r="F98" s="437"/>
      <c r="G98" s="438"/>
      <c r="H98" s="436"/>
      <c r="I98" s="437"/>
      <c r="J98" s="437"/>
      <c r="K98" s="437"/>
      <c r="L98" s="438"/>
      <c r="M98" s="436"/>
      <c r="N98" s="437"/>
      <c r="O98" s="437"/>
      <c r="P98" s="437"/>
      <c r="Q98" s="438"/>
      <c r="R98" s="439"/>
      <c r="S98" s="439"/>
      <c r="T98" s="439"/>
      <c r="U98" s="439"/>
      <c r="V98" s="91" t="s">
        <v>6</v>
      </c>
      <c r="W98" s="440"/>
      <c r="X98" s="441"/>
      <c r="Y98" s="441"/>
      <c r="Z98" s="91" t="s">
        <v>6</v>
      </c>
      <c r="AA98" s="440">
        <f t="shared" si="0"/>
        <v>0</v>
      </c>
      <c r="AB98" s="441"/>
      <c r="AC98" s="441"/>
      <c r="AD98" s="91" t="s">
        <v>6</v>
      </c>
      <c r="AE98" s="434">
        <f t="shared" si="1"/>
        <v>0</v>
      </c>
      <c r="AF98" s="435"/>
      <c r="AG98" s="435"/>
      <c r="AH98" s="91" t="s">
        <v>6</v>
      </c>
      <c r="AI98" s="40"/>
      <c r="AJ98" s="40"/>
      <c r="AK98" s="40"/>
    </row>
    <row r="99" spans="2:37" ht="16" customHeight="1" x14ac:dyDescent="0.55000000000000004">
      <c r="B99" s="88">
        <v>9</v>
      </c>
      <c r="C99" s="436"/>
      <c r="D99" s="437"/>
      <c r="E99" s="437"/>
      <c r="F99" s="437"/>
      <c r="G99" s="438"/>
      <c r="H99" s="436"/>
      <c r="I99" s="437"/>
      <c r="J99" s="437"/>
      <c r="K99" s="437"/>
      <c r="L99" s="438"/>
      <c r="M99" s="436"/>
      <c r="N99" s="437"/>
      <c r="O99" s="437"/>
      <c r="P99" s="437"/>
      <c r="Q99" s="438"/>
      <c r="R99" s="439"/>
      <c r="S99" s="439"/>
      <c r="T99" s="439"/>
      <c r="U99" s="439"/>
      <c r="V99" s="91" t="s">
        <v>6</v>
      </c>
      <c r="W99" s="440"/>
      <c r="X99" s="441"/>
      <c r="Y99" s="441"/>
      <c r="Z99" s="91" t="s">
        <v>6</v>
      </c>
      <c r="AA99" s="440">
        <f t="shared" si="0"/>
        <v>0</v>
      </c>
      <c r="AB99" s="441"/>
      <c r="AC99" s="441"/>
      <c r="AD99" s="91" t="s">
        <v>6</v>
      </c>
      <c r="AE99" s="434">
        <f t="shared" si="1"/>
        <v>0</v>
      </c>
      <c r="AF99" s="435"/>
      <c r="AG99" s="435"/>
      <c r="AH99" s="91" t="s">
        <v>6</v>
      </c>
      <c r="AI99" s="40"/>
      <c r="AJ99" s="40"/>
      <c r="AK99" s="40"/>
    </row>
    <row r="100" spans="2:37" ht="16" customHeight="1" x14ac:dyDescent="0.55000000000000004">
      <c r="B100" s="88">
        <v>10</v>
      </c>
      <c r="C100" s="92"/>
      <c r="D100" s="93"/>
      <c r="E100" s="93"/>
      <c r="F100" s="93"/>
      <c r="G100" s="94"/>
      <c r="H100" s="92"/>
      <c r="I100" s="93"/>
      <c r="J100" s="93"/>
      <c r="K100" s="93"/>
      <c r="L100" s="94"/>
      <c r="M100" s="92"/>
      <c r="N100" s="93"/>
      <c r="O100" s="93"/>
      <c r="P100" s="93"/>
      <c r="Q100" s="94"/>
      <c r="R100" s="439"/>
      <c r="S100" s="439"/>
      <c r="T100" s="439"/>
      <c r="U100" s="439"/>
      <c r="V100" s="91" t="s">
        <v>6</v>
      </c>
      <c r="W100" s="440"/>
      <c r="X100" s="441"/>
      <c r="Y100" s="441"/>
      <c r="Z100" s="91" t="s">
        <v>6</v>
      </c>
      <c r="AA100" s="440">
        <f t="shared" si="0"/>
        <v>0</v>
      </c>
      <c r="AB100" s="441"/>
      <c r="AC100" s="441"/>
      <c r="AD100" s="91" t="s">
        <v>6</v>
      </c>
      <c r="AE100" s="434">
        <f t="shared" si="1"/>
        <v>0</v>
      </c>
      <c r="AF100" s="435"/>
      <c r="AG100" s="435"/>
      <c r="AH100" s="91" t="s">
        <v>6</v>
      </c>
      <c r="AI100" s="40"/>
      <c r="AJ100" s="40"/>
      <c r="AK100" s="40"/>
    </row>
    <row r="101" spans="2:37" ht="16" customHeight="1" x14ac:dyDescent="0.55000000000000004">
      <c r="B101" s="88">
        <v>11</v>
      </c>
      <c r="C101" s="92"/>
      <c r="D101" s="93"/>
      <c r="E101" s="93"/>
      <c r="F101" s="93"/>
      <c r="G101" s="94"/>
      <c r="H101" s="92"/>
      <c r="I101" s="93"/>
      <c r="J101" s="93"/>
      <c r="K101" s="93"/>
      <c r="L101" s="94"/>
      <c r="M101" s="92"/>
      <c r="N101" s="93"/>
      <c r="O101" s="93"/>
      <c r="P101" s="93"/>
      <c r="Q101" s="94"/>
      <c r="R101" s="439"/>
      <c r="S101" s="439"/>
      <c r="T101" s="439"/>
      <c r="U101" s="439"/>
      <c r="V101" s="91" t="s">
        <v>6</v>
      </c>
      <c r="W101" s="440"/>
      <c r="X101" s="441"/>
      <c r="Y101" s="441"/>
      <c r="Z101" s="91" t="s">
        <v>6</v>
      </c>
      <c r="AA101" s="440">
        <f t="shared" si="0"/>
        <v>0</v>
      </c>
      <c r="AB101" s="441"/>
      <c r="AC101" s="441"/>
      <c r="AD101" s="91" t="s">
        <v>6</v>
      </c>
      <c r="AE101" s="434">
        <f t="shared" si="1"/>
        <v>0</v>
      </c>
      <c r="AF101" s="435"/>
      <c r="AG101" s="435"/>
      <c r="AH101" s="91" t="s">
        <v>6</v>
      </c>
      <c r="AI101" s="40"/>
      <c r="AJ101" s="40"/>
      <c r="AK101" s="40"/>
    </row>
    <row r="102" spans="2:37" ht="16" customHeight="1" x14ac:dyDescent="0.55000000000000004">
      <c r="B102" s="88">
        <v>12</v>
      </c>
      <c r="C102" s="92"/>
      <c r="D102" s="93"/>
      <c r="E102" s="93"/>
      <c r="F102" s="93"/>
      <c r="G102" s="94"/>
      <c r="H102" s="92"/>
      <c r="I102" s="93"/>
      <c r="J102" s="93"/>
      <c r="K102" s="93"/>
      <c r="L102" s="94"/>
      <c r="M102" s="92"/>
      <c r="N102" s="93"/>
      <c r="O102" s="93"/>
      <c r="P102" s="93"/>
      <c r="Q102" s="94"/>
      <c r="R102" s="439"/>
      <c r="S102" s="439"/>
      <c r="T102" s="439"/>
      <c r="U102" s="439"/>
      <c r="V102" s="91" t="s">
        <v>6</v>
      </c>
      <c r="W102" s="440"/>
      <c r="X102" s="441"/>
      <c r="Y102" s="441"/>
      <c r="Z102" s="91" t="s">
        <v>6</v>
      </c>
      <c r="AA102" s="440">
        <f t="shared" si="0"/>
        <v>0</v>
      </c>
      <c r="AB102" s="441"/>
      <c r="AC102" s="441"/>
      <c r="AD102" s="91" t="s">
        <v>6</v>
      </c>
      <c r="AE102" s="440">
        <f t="shared" si="1"/>
        <v>0</v>
      </c>
      <c r="AF102" s="441"/>
      <c r="AG102" s="441"/>
      <c r="AH102" s="91" t="s">
        <v>6</v>
      </c>
    </row>
    <row r="103" spans="2:37" ht="16" customHeight="1" thickBot="1" x14ac:dyDescent="0.6">
      <c r="B103" s="88"/>
      <c r="C103" s="444" t="s">
        <v>30</v>
      </c>
      <c r="D103" s="445"/>
      <c r="E103" s="445"/>
      <c r="F103" s="445"/>
      <c r="G103" s="445"/>
      <c r="H103" s="446"/>
      <c r="I103" s="446"/>
      <c r="J103" s="446"/>
      <c r="K103" s="446"/>
      <c r="L103" s="446"/>
      <c r="M103" s="446"/>
      <c r="N103" s="446"/>
      <c r="O103" s="446"/>
      <c r="P103" s="446"/>
      <c r="Q103" s="447"/>
      <c r="R103" s="261">
        <f>SUM(R91:U102)</f>
        <v>0</v>
      </c>
      <c r="S103" s="261"/>
      <c r="T103" s="261"/>
      <c r="U103" s="261"/>
      <c r="V103" s="87" t="s">
        <v>6</v>
      </c>
      <c r="W103" s="262">
        <f>SUM(W91:Y102)</f>
        <v>0</v>
      </c>
      <c r="X103" s="261"/>
      <c r="Y103" s="261"/>
      <c r="Z103" s="87" t="s">
        <v>6</v>
      </c>
      <c r="AA103" s="262">
        <f>SUM(AA91:AC102)</f>
        <v>0</v>
      </c>
      <c r="AB103" s="261"/>
      <c r="AC103" s="261"/>
      <c r="AD103" s="87" t="s">
        <v>6</v>
      </c>
      <c r="AE103" s="181">
        <f>SUM(AE91:AG102)</f>
        <v>0</v>
      </c>
      <c r="AF103" s="182"/>
      <c r="AG103" s="182"/>
      <c r="AH103" s="96" t="s">
        <v>6</v>
      </c>
    </row>
    <row r="104" spans="2:37" ht="16" customHeight="1" thickBot="1" x14ac:dyDescent="0.6">
      <c r="B104" s="88"/>
      <c r="C104" s="95"/>
      <c r="D104" s="95"/>
      <c r="E104" s="95"/>
      <c r="F104" s="95"/>
      <c r="G104" s="95"/>
      <c r="H104" s="448" t="s">
        <v>135</v>
      </c>
      <c r="I104" s="449"/>
      <c r="J104" s="449"/>
      <c r="K104" s="449"/>
      <c r="L104" s="449"/>
      <c r="M104" s="449"/>
      <c r="N104" s="449"/>
      <c r="O104" s="449"/>
      <c r="P104" s="449"/>
      <c r="Q104" s="449"/>
      <c r="R104" s="263">
        <f>R103</f>
        <v>0</v>
      </c>
      <c r="S104" s="264"/>
      <c r="T104" s="264"/>
      <c r="U104" s="264"/>
      <c r="V104" s="97" t="s">
        <v>6</v>
      </c>
      <c r="W104" s="263">
        <f>W103</f>
        <v>0</v>
      </c>
      <c r="X104" s="264"/>
      <c r="Y104" s="264"/>
      <c r="Z104" s="97" t="s">
        <v>6</v>
      </c>
      <c r="AA104" s="369">
        <f>MIN(ROUNDDOWN(AA103,-3),2000000)</f>
        <v>0</v>
      </c>
      <c r="AB104" s="370"/>
      <c r="AC104" s="370"/>
      <c r="AD104" s="97" t="s">
        <v>6</v>
      </c>
      <c r="AE104" s="371">
        <f>R104-AA104</f>
        <v>0</v>
      </c>
      <c r="AF104" s="372"/>
      <c r="AG104" s="372"/>
      <c r="AH104" s="98" t="s">
        <v>6</v>
      </c>
    </row>
    <row r="105" spans="2:37" ht="16" customHeight="1" x14ac:dyDescent="0.55000000000000004">
      <c r="B105" s="78"/>
      <c r="C105" s="78"/>
      <c r="D105" s="78"/>
      <c r="E105" s="78"/>
      <c r="F105" s="78"/>
      <c r="G105" s="78"/>
      <c r="H105" s="78"/>
      <c r="I105" s="78"/>
      <c r="J105" s="78"/>
      <c r="K105" s="78"/>
      <c r="L105" s="78"/>
      <c r="M105" s="78"/>
      <c r="N105" s="78"/>
      <c r="O105" s="78"/>
      <c r="P105" s="78"/>
      <c r="Q105" s="78"/>
      <c r="R105" s="78"/>
      <c r="S105" s="78"/>
      <c r="T105" s="78"/>
      <c r="U105" s="78"/>
      <c r="V105" s="78"/>
      <c r="W105" s="78"/>
      <c r="X105" s="78"/>
      <c r="Y105" s="78"/>
      <c r="Z105" s="78"/>
      <c r="AA105" s="78"/>
      <c r="AB105" s="78"/>
      <c r="AC105" s="78"/>
      <c r="AD105" s="78"/>
      <c r="AE105" s="78"/>
      <c r="AF105" s="78"/>
      <c r="AG105" s="78"/>
      <c r="AH105" s="78"/>
    </row>
    <row r="106" spans="2:37" ht="16" customHeight="1" x14ac:dyDescent="0.55000000000000004">
      <c r="B106" s="99"/>
      <c r="C106" s="78" t="s">
        <v>138</v>
      </c>
      <c r="D106" s="99"/>
      <c r="E106" s="99"/>
      <c r="F106" s="99"/>
      <c r="G106" s="1"/>
      <c r="H106" s="100" t="s">
        <v>140</v>
      </c>
      <c r="I106" s="99"/>
      <c r="J106" s="99"/>
      <c r="K106" s="99"/>
      <c r="L106" s="99"/>
      <c r="M106" s="99"/>
      <c r="N106" s="99"/>
      <c r="O106" s="99"/>
      <c r="P106" s="99"/>
      <c r="Q106" s="99"/>
      <c r="R106" s="99"/>
      <c r="S106" s="99"/>
      <c r="T106" s="99"/>
      <c r="U106" s="99"/>
      <c r="V106" s="99"/>
      <c r="W106" s="99"/>
      <c r="X106" s="99"/>
      <c r="Y106" s="99"/>
      <c r="Z106" s="99"/>
      <c r="AA106" s="99"/>
      <c r="AB106" s="99"/>
      <c r="AC106" s="99"/>
      <c r="AD106" s="99"/>
      <c r="AE106" s="99"/>
      <c r="AF106" s="99"/>
      <c r="AG106" s="99"/>
      <c r="AH106" s="99"/>
    </row>
    <row r="107" spans="2:37" ht="16" customHeight="1" x14ac:dyDescent="0.55000000000000004">
      <c r="B107" s="99"/>
      <c r="C107" s="101" t="s">
        <v>139</v>
      </c>
      <c r="D107" s="99"/>
      <c r="E107" s="99"/>
      <c r="F107" s="99"/>
      <c r="G107" s="1"/>
      <c r="H107" s="100" t="s">
        <v>141</v>
      </c>
      <c r="I107" s="99"/>
      <c r="J107" s="99"/>
      <c r="K107" s="99"/>
      <c r="L107" s="99"/>
      <c r="M107" s="99"/>
      <c r="N107" s="99"/>
      <c r="O107" s="99"/>
      <c r="P107" s="99"/>
      <c r="Q107" s="99"/>
      <c r="R107" s="99"/>
      <c r="S107" s="99"/>
      <c r="T107" s="99"/>
      <c r="U107" s="99"/>
      <c r="V107" s="99"/>
      <c r="W107" s="99"/>
      <c r="X107" s="99"/>
      <c r="Y107" s="99"/>
      <c r="Z107" s="99"/>
      <c r="AA107" s="99"/>
      <c r="AB107" s="99"/>
      <c r="AC107" s="99"/>
      <c r="AD107" s="99"/>
      <c r="AE107" s="99"/>
      <c r="AF107" s="99"/>
      <c r="AG107" s="99"/>
      <c r="AH107" s="99"/>
    </row>
    <row r="108" spans="2:37" ht="16" customHeight="1" x14ac:dyDescent="0.55000000000000004">
      <c r="B108" s="88"/>
      <c r="C108" s="442" t="s">
        <v>108</v>
      </c>
      <c r="D108" s="410" t="s">
        <v>10</v>
      </c>
      <c r="E108" s="411"/>
      <c r="F108" s="411"/>
      <c r="G108" s="411"/>
      <c r="H108" s="412"/>
      <c r="I108" s="410" t="s">
        <v>11</v>
      </c>
      <c r="J108" s="411"/>
      <c r="K108" s="411"/>
      <c r="L108" s="411"/>
      <c r="M108" s="412"/>
      <c r="N108" s="425" t="s">
        <v>107</v>
      </c>
      <c r="O108" s="419"/>
      <c r="P108" s="419"/>
      <c r="Q108" s="419"/>
      <c r="R108" s="419"/>
      <c r="S108" s="419"/>
      <c r="T108" s="419"/>
      <c r="U108" s="430" t="s">
        <v>110</v>
      </c>
      <c r="V108" s="431"/>
      <c r="W108" s="431"/>
      <c r="X108" s="431"/>
      <c r="Y108" s="431"/>
      <c r="Z108" s="432"/>
      <c r="AA108" s="425" t="s">
        <v>111</v>
      </c>
      <c r="AB108" s="419"/>
      <c r="AC108" s="420"/>
      <c r="AD108" s="425" t="s">
        <v>109</v>
      </c>
      <c r="AE108" s="419"/>
      <c r="AF108" s="419"/>
      <c r="AG108" s="419"/>
      <c r="AH108" s="420"/>
    </row>
    <row r="109" spans="2:37" ht="16" customHeight="1" x14ac:dyDescent="0.55000000000000004">
      <c r="B109" s="88"/>
      <c r="C109" s="442"/>
      <c r="D109" s="413"/>
      <c r="E109" s="414"/>
      <c r="F109" s="414"/>
      <c r="G109" s="414"/>
      <c r="H109" s="415"/>
      <c r="I109" s="413"/>
      <c r="J109" s="414"/>
      <c r="K109" s="414"/>
      <c r="L109" s="414"/>
      <c r="M109" s="415"/>
      <c r="N109" s="425" t="s">
        <v>105</v>
      </c>
      <c r="O109" s="419"/>
      <c r="P109" s="419"/>
      <c r="Q109" s="425" t="s">
        <v>134</v>
      </c>
      <c r="R109" s="419"/>
      <c r="S109" s="419"/>
      <c r="T109" s="420"/>
      <c r="U109" s="410" t="s">
        <v>104</v>
      </c>
      <c r="V109" s="411"/>
      <c r="W109" s="411"/>
      <c r="X109" s="412"/>
      <c r="Y109" s="419" t="s">
        <v>106</v>
      </c>
      <c r="Z109" s="420"/>
      <c r="AA109" s="426"/>
      <c r="AB109" s="421"/>
      <c r="AC109" s="422"/>
      <c r="AD109" s="426"/>
      <c r="AE109" s="421"/>
      <c r="AF109" s="421"/>
      <c r="AG109" s="421"/>
      <c r="AH109" s="422"/>
    </row>
    <row r="110" spans="2:37" ht="16" customHeight="1" x14ac:dyDescent="0.55000000000000004">
      <c r="B110" s="88"/>
      <c r="C110" s="443"/>
      <c r="D110" s="416"/>
      <c r="E110" s="417"/>
      <c r="F110" s="417"/>
      <c r="G110" s="417"/>
      <c r="H110" s="418"/>
      <c r="I110" s="416"/>
      <c r="J110" s="417"/>
      <c r="K110" s="417"/>
      <c r="L110" s="417"/>
      <c r="M110" s="418"/>
      <c r="N110" s="427"/>
      <c r="O110" s="423"/>
      <c r="P110" s="423"/>
      <c r="Q110" s="427"/>
      <c r="R110" s="423"/>
      <c r="S110" s="423"/>
      <c r="T110" s="424"/>
      <c r="U110" s="416"/>
      <c r="V110" s="417"/>
      <c r="W110" s="417"/>
      <c r="X110" s="418"/>
      <c r="Y110" s="423"/>
      <c r="Z110" s="424"/>
      <c r="AA110" s="427"/>
      <c r="AB110" s="423"/>
      <c r="AC110" s="424"/>
      <c r="AD110" s="427"/>
      <c r="AE110" s="423"/>
      <c r="AF110" s="423"/>
      <c r="AG110" s="423"/>
      <c r="AH110" s="424"/>
    </row>
    <row r="111" spans="2:37" ht="16" customHeight="1" x14ac:dyDescent="0.55000000000000004">
      <c r="B111" s="88"/>
      <c r="C111" s="153"/>
      <c r="D111" s="292" t="str">
        <f>IFERROR(_xlfn.XLOOKUP(C111,$B$91:$B$102,$H$91:$H$102),"")</f>
        <v/>
      </c>
      <c r="E111" s="293"/>
      <c r="F111" s="293"/>
      <c r="G111" s="293"/>
      <c r="H111" s="294"/>
      <c r="I111" s="292" t="str">
        <f>IFERROR(_xlfn.XLOOKUP(C111,$B$91:$B$102,$M$91:$M$102),"")</f>
        <v/>
      </c>
      <c r="J111" s="293"/>
      <c r="K111" s="293"/>
      <c r="L111" s="293"/>
      <c r="M111" s="294"/>
      <c r="N111" s="284"/>
      <c r="O111" s="285"/>
      <c r="P111" s="102" t="s">
        <v>100</v>
      </c>
      <c r="Q111" s="295" t="str">
        <f>IFERROR(_xlfn.XLOOKUP(C111,$B$91:$B$102,$R$91:$R$102)/1.1,"")</f>
        <v/>
      </c>
      <c r="R111" s="296"/>
      <c r="S111" s="296"/>
      <c r="T111" s="102" t="s">
        <v>6</v>
      </c>
      <c r="U111" s="154"/>
      <c r="V111" s="89" t="s">
        <v>8</v>
      </c>
      <c r="W111" s="155"/>
      <c r="X111" s="89" t="s">
        <v>100</v>
      </c>
      <c r="Y111" s="156" t="str">
        <f>IF(C111="","",IF(U111&lt;=W111,W111-U111+1,W111+12-U111+1))</f>
        <v/>
      </c>
      <c r="Z111" s="102" t="s">
        <v>100</v>
      </c>
      <c r="AA111" s="297" t="str">
        <f>IF(C111="","",Y111/N111)</f>
        <v/>
      </c>
      <c r="AB111" s="298"/>
      <c r="AC111" s="299"/>
      <c r="AD111" s="300" t="str">
        <f>IF(C111="","",ROUNDDOWN((Q111*AA111),0))</f>
        <v/>
      </c>
      <c r="AE111" s="301"/>
      <c r="AF111" s="301"/>
      <c r="AG111" s="301"/>
      <c r="AH111" s="90" t="s">
        <v>6</v>
      </c>
    </row>
    <row r="112" spans="2:37" ht="16" customHeight="1" x14ac:dyDescent="0.55000000000000004">
      <c r="B112" s="88"/>
      <c r="C112" s="88"/>
      <c r="D112" s="455" t="str">
        <f>IFERROR(_xlfn.XLOOKUP(C112,$B$91:$B$102,$H$91:$H$102),"")</f>
        <v/>
      </c>
      <c r="E112" s="456"/>
      <c r="F112" s="456"/>
      <c r="G112" s="456"/>
      <c r="H112" s="457"/>
      <c r="I112" s="455" t="str">
        <f>IFERROR(_xlfn.XLOOKUP(C112,$B$91:$B$102,$M$91:$M$102),"")</f>
        <v/>
      </c>
      <c r="J112" s="456"/>
      <c r="K112" s="456"/>
      <c r="L112" s="456"/>
      <c r="M112" s="457"/>
      <c r="N112" s="458"/>
      <c r="O112" s="459"/>
      <c r="P112" s="102" t="s">
        <v>100</v>
      </c>
      <c r="Q112" s="460" t="str">
        <f>IFERROR(_xlfn.XLOOKUP(C112,$B$91:$B$102,$R$91:$R$102)/1.1,"")</f>
        <v/>
      </c>
      <c r="R112" s="439"/>
      <c r="S112" s="439"/>
      <c r="T112" s="102" t="s">
        <v>6</v>
      </c>
      <c r="U112" s="103"/>
      <c r="V112" s="89" t="s">
        <v>8</v>
      </c>
      <c r="W112" s="104"/>
      <c r="X112" s="89" t="s">
        <v>100</v>
      </c>
      <c r="Y112" s="103" t="str">
        <f>IF(C112="","",IF(U112&lt;=W112,W112-U112+1,W112+12-U112+1))</f>
        <v/>
      </c>
      <c r="Z112" s="102" t="s">
        <v>100</v>
      </c>
      <c r="AA112" s="450" t="str">
        <f>IF(C112="","",Y112/N112)</f>
        <v/>
      </c>
      <c r="AB112" s="451"/>
      <c r="AC112" s="452"/>
      <c r="AD112" s="453" t="str">
        <f>IF(C112="","",ROUNDDOWN((Q112*AA112),0))</f>
        <v/>
      </c>
      <c r="AE112" s="454"/>
      <c r="AF112" s="454"/>
      <c r="AG112" s="454"/>
      <c r="AH112" s="90" t="s">
        <v>6</v>
      </c>
    </row>
    <row r="113" spans="2:36" ht="16" customHeight="1" x14ac:dyDescent="0.55000000000000004">
      <c r="B113" s="88"/>
      <c r="C113" s="88"/>
      <c r="D113" s="455" t="str">
        <f>IFERROR(_xlfn.XLOOKUP(C113,$B$91:$B$102,$H$91:$H$102),"")</f>
        <v/>
      </c>
      <c r="E113" s="456"/>
      <c r="F113" s="456"/>
      <c r="G113" s="456"/>
      <c r="H113" s="457"/>
      <c r="I113" s="455" t="str">
        <f>IFERROR(_xlfn.XLOOKUP(C113,$B$91:$B$102,$M$91:$M$102),"")</f>
        <v/>
      </c>
      <c r="J113" s="456"/>
      <c r="K113" s="456"/>
      <c r="L113" s="456"/>
      <c r="M113" s="457"/>
      <c r="N113" s="458"/>
      <c r="O113" s="459"/>
      <c r="P113" s="102" t="s">
        <v>100</v>
      </c>
      <c r="Q113" s="460" t="str">
        <f>IFERROR(_xlfn.XLOOKUP(C113,$B$91:$B$102,$R$91:$R$102)/1.1,"")</f>
        <v/>
      </c>
      <c r="R113" s="439"/>
      <c r="S113" s="439"/>
      <c r="T113" s="102" t="s">
        <v>6</v>
      </c>
      <c r="U113" s="103"/>
      <c r="V113" s="89" t="s">
        <v>8</v>
      </c>
      <c r="W113" s="104"/>
      <c r="X113" s="89" t="s">
        <v>100</v>
      </c>
      <c r="Y113" s="103" t="str">
        <f>IF(C113="","",IF(U113&lt;=W113,W113-U113+1,W113+12-U113+1))</f>
        <v/>
      </c>
      <c r="Z113" s="102" t="s">
        <v>100</v>
      </c>
      <c r="AA113" s="450" t="str">
        <f>IF(C113="","",Y113/N113)</f>
        <v/>
      </c>
      <c r="AB113" s="451"/>
      <c r="AC113" s="452"/>
      <c r="AD113" s="453" t="str">
        <f>IF(C113="","",ROUNDDOWN((Q113*AA113),0))</f>
        <v/>
      </c>
      <c r="AE113" s="454"/>
      <c r="AF113" s="454"/>
      <c r="AG113" s="454"/>
      <c r="AH113" s="90" t="s">
        <v>6</v>
      </c>
    </row>
    <row r="114" spans="2:36" ht="16" customHeight="1" x14ac:dyDescent="0.55000000000000004">
      <c r="B114" s="88"/>
      <c r="C114" s="88"/>
      <c r="D114" s="455" t="str">
        <f>IFERROR(_xlfn.XLOOKUP(C114,$B$91:$B$102,$H$91:$H$102),"")</f>
        <v/>
      </c>
      <c r="E114" s="456"/>
      <c r="F114" s="456"/>
      <c r="G114" s="456"/>
      <c r="H114" s="457"/>
      <c r="I114" s="455" t="str">
        <f>IFERROR(_xlfn.XLOOKUP(C114,$B$91:$B$102,$M$91:$M$102),"")</f>
        <v/>
      </c>
      <c r="J114" s="456"/>
      <c r="K114" s="456"/>
      <c r="L114" s="456"/>
      <c r="M114" s="457"/>
      <c r="N114" s="458"/>
      <c r="O114" s="459"/>
      <c r="P114" s="102" t="s">
        <v>100</v>
      </c>
      <c r="Q114" s="460" t="str">
        <f>IFERROR(_xlfn.XLOOKUP(C114,$B$91:$B$102,$R$91:$R$102)/1.1,"")</f>
        <v/>
      </c>
      <c r="R114" s="439"/>
      <c r="S114" s="439"/>
      <c r="T114" s="102" t="s">
        <v>6</v>
      </c>
      <c r="U114" s="103"/>
      <c r="V114" s="89" t="s">
        <v>8</v>
      </c>
      <c r="W114" s="104"/>
      <c r="X114" s="89" t="s">
        <v>100</v>
      </c>
      <c r="Y114" s="103" t="str">
        <f>IF(C114="","",IF(U114&lt;=W114,W114-U114+1,W114+12-U114+1))</f>
        <v/>
      </c>
      <c r="Z114" s="102" t="s">
        <v>100</v>
      </c>
      <c r="AA114" s="450" t="str">
        <f>IF(C114="","",Y114/N114)</f>
        <v/>
      </c>
      <c r="AB114" s="451"/>
      <c r="AC114" s="452"/>
      <c r="AD114" s="453" t="str">
        <f>IF(C114="","",ROUNDDOWN((Q114*AA114),0))</f>
        <v/>
      </c>
      <c r="AE114" s="454"/>
      <c r="AF114" s="454"/>
      <c r="AG114" s="454"/>
      <c r="AH114" s="90" t="s">
        <v>6</v>
      </c>
    </row>
    <row r="115" spans="2:36" ht="16" customHeight="1" x14ac:dyDescent="0.55000000000000004">
      <c r="B115" s="88"/>
      <c r="C115" s="88"/>
      <c r="D115" s="455" t="str">
        <f>IFERROR(_xlfn.XLOOKUP(C115,$B$91:$B$102,$H$91:$H$102),"")</f>
        <v/>
      </c>
      <c r="E115" s="456"/>
      <c r="F115" s="456"/>
      <c r="G115" s="456"/>
      <c r="H115" s="457"/>
      <c r="I115" s="455" t="str">
        <f>IFERROR(_xlfn.XLOOKUP(C115,$B$91:$B$102,$M$91:$M$102),"")</f>
        <v/>
      </c>
      <c r="J115" s="456"/>
      <c r="K115" s="456"/>
      <c r="L115" s="456"/>
      <c r="M115" s="457"/>
      <c r="N115" s="458"/>
      <c r="O115" s="459"/>
      <c r="P115" s="102" t="s">
        <v>100</v>
      </c>
      <c r="Q115" s="460" t="str">
        <f>IFERROR(_xlfn.XLOOKUP(C115,$B$91:$B$102,$R$91:$R$102)/1.1,"")</f>
        <v/>
      </c>
      <c r="R115" s="439"/>
      <c r="S115" s="439"/>
      <c r="T115" s="102" t="s">
        <v>6</v>
      </c>
      <c r="U115" s="103"/>
      <c r="V115" s="89" t="s">
        <v>8</v>
      </c>
      <c r="W115" s="104"/>
      <c r="X115" s="89" t="s">
        <v>100</v>
      </c>
      <c r="Y115" s="103" t="str">
        <f>IF(C115="","",IF(U115&lt;=W115,W115-U115+1,W115+12-U115+1))</f>
        <v/>
      </c>
      <c r="Z115" s="102" t="s">
        <v>100</v>
      </c>
      <c r="AA115" s="450" t="str">
        <f>IF(C115="","",Y115/N115)</f>
        <v/>
      </c>
      <c r="AB115" s="451"/>
      <c r="AC115" s="452"/>
      <c r="AD115" s="453" t="str">
        <f>IF(C115="","",ROUNDDOWN((Q115*AA115),0))</f>
        <v/>
      </c>
      <c r="AE115" s="454"/>
      <c r="AF115" s="454"/>
      <c r="AG115" s="454"/>
      <c r="AH115" s="90" t="s">
        <v>6</v>
      </c>
    </row>
    <row r="116" spans="2:36" ht="16" customHeight="1" x14ac:dyDescent="0.55000000000000004">
      <c r="B116" s="88"/>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row>
    <row r="117" spans="2:36" ht="16" customHeight="1" thickBot="1" x14ac:dyDescent="0.6">
      <c r="B117" s="105"/>
      <c r="C117" s="105"/>
      <c r="D117" s="105"/>
      <c r="E117" s="105"/>
      <c r="F117" s="105"/>
      <c r="G117" s="105"/>
      <c r="H117" s="105"/>
      <c r="I117" s="105"/>
      <c r="J117" s="105"/>
      <c r="K117" s="105"/>
      <c r="L117" s="105"/>
      <c r="M117" s="105"/>
      <c r="N117" s="105"/>
      <c r="O117" s="105"/>
      <c r="P117" s="105"/>
      <c r="Q117" s="105"/>
      <c r="R117" s="105"/>
      <c r="S117" s="105"/>
      <c r="T117" s="105"/>
      <c r="U117" s="105"/>
      <c r="V117" s="105"/>
      <c r="W117" s="105"/>
      <c r="X117" s="105"/>
      <c r="Y117" s="105"/>
      <c r="Z117" s="105"/>
      <c r="AA117" s="105"/>
      <c r="AB117" s="105"/>
      <c r="AC117" s="105"/>
      <c r="AD117" s="105"/>
      <c r="AE117" s="105"/>
      <c r="AF117" s="105"/>
      <c r="AG117" s="105"/>
      <c r="AH117" s="106" t="s">
        <v>263</v>
      </c>
    </row>
    <row r="118" spans="2:36" ht="16" customHeight="1" x14ac:dyDescent="0.55000000000000004">
      <c r="B118" s="107"/>
      <c r="C118" s="108"/>
      <c r="D118" s="58"/>
      <c r="E118" s="58"/>
      <c r="F118" s="58"/>
      <c r="G118" s="465" t="s">
        <v>154</v>
      </c>
      <c r="H118" s="466"/>
      <c r="I118" s="466"/>
      <c r="J118" s="466"/>
      <c r="K118" s="466"/>
      <c r="L118" s="466"/>
      <c r="M118" s="466"/>
      <c r="N118" s="466"/>
      <c r="O118" s="466"/>
      <c r="P118" s="466"/>
      <c r="Q118" s="466"/>
      <c r="R118" s="466"/>
      <c r="S118" s="466"/>
      <c r="T118" s="466"/>
      <c r="U118" s="466"/>
      <c r="V118" s="466"/>
      <c r="W118" s="466"/>
      <c r="X118" s="363">
        <f>AA104</f>
        <v>0</v>
      </c>
      <c r="Y118" s="363"/>
      <c r="Z118" s="363"/>
      <c r="AA118" s="363"/>
      <c r="AB118" s="363"/>
      <c r="AC118" s="363"/>
      <c r="AD118" s="363"/>
      <c r="AE118" s="363"/>
      <c r="AF118" s="363"/>
      <c r="AG118" s="469" t="s">
        <v>2</v>
      </c>
      <c r="AH118" s="470"/>
    </row>
    <row r="119" spans="2:36" ht="16" customHeight="1" thickBot="1" x14ac:dyDescent="0.6">
      <c r="B119" s="107"/>
      <c r="C119" s="108"/>
      <c r="D119" s="58"/>
      <c r="E119" s="58"/>
      <c r="F119" s="58"/>
      <c r="G119" s="467"/>
      <c r="H119" s="468"/>
      <c r="I119" s="468"/>
      <c r="J119" s="468"/>
      <c r="K119" s="468"/>
      <c r="L119" s="468"/>
      <c r="M119" s="468"/>
      <c r="N119" s="468"/>
      <c r="O119" s="468"/>
      <c r="P119" s="468"/>
      <c r="Q119" s="468"/>
      <c r="R119" s="468"/>
      <c r="S119" s="468"/>
      <c r="T119" s="468"/>
      <c r="U119" s="468"/>
      <c r="V119" s="468"/>
      <c r="W119" s="468"/>
      <c r="X119" s="364"/>
      <c r="Y119" s="364"/>
      <c r="Z119" s="364"/>
      <c r="AA119" s="364"/>
      <c r="AB119" s="364"/>
      <c r="AC119" s="364"/>
      <c r="AD119" s="364"/>
      <c r="AE119" s="364"/>
      <c r="AF119" s="364"/>
      <c r="AG119" s="471"/>
      <c r="AH119" s="472"/>
    </row>
    <row r="120" spans="2:36" ht="16" customHeight="1" x14ac:dyDescent="0.55000000000000004">
      <c r="B120" s="1"/>
      <c r="C120" s="1"/>
      <c r="D120" s="86"/>
      <c r="E120" s="86"/>
      <c r="F120" s="86"/>
      <c r="G120" s="86"/>
      <c r="H120" s="86"/>
      <c r="I120" s="86"/>
      <c r="J120" s="86"/>
      <c r="K120" s="86"/>
      <c r="L120" s="86"/>
      <c r="M120" s="86"/>
      <c r="N120" s="86"/>
      <c r="O120" s="86"/>
      <c r="P120" s="86"/>
      <c r="Q120" s="86"/>
      <c r="R120" s="86"/>
      <c r="S120" s="86"/>
      <c r="T120" s="86"/>
      <c r="U120" s="86"/>
      <c r="V120" s="86"/>
      <c r="W120" s="86"/>
      <c r="X120" s="86"/>
      <c r="Y120" s="86"/>
      <c r="Z120" s="86"/>
      <c r="AA120" s="86"/>
      <c r="AB120" s="86"/>
      <c r="AC120" s="86"/>
      <c r="AD120" s="86"/>
      <c r="AE120" s="86"/>
      <c r="AF120" s="86"/>
      <c r="AG120" s="86"/>
      <c r="AH120" s="86"/>
    </row>
    <row r="121" spans="2:36" ht="16" customHeight="1" x14ac:dyDescent="0.55000000000000004">
      <c r="B121" s="1"/>
      <c r="C121" s="86" t="s">
        <v>3</v>
      </c>
      <c r="D121" s="1"/>
      <c r="E121" s="58"/>
      <c r="F121" s="58" t="s">
        <v>115</v>
      </c>
      <c r="G121" s="58" t="s">
        <v>120</v>
      </c>
      <c r="H121" s="58"/>
      <c r="I121" s="58"/>
      <c r="J121" s="58"/>
      <c r="K121" s="58"/>
      <c r="L121" s="58"/>
      <c r="M121" s="58"/>
      <c r="N121" s="58"/>
      <c r="O121" s="58"/>
      <c r="P121" s="58"/>
      <c r="Q121" s="58"/>
      <c r="R121" s="58"/>
      <c r="S121" s="58"/>
      <c r="T121" s="58"/>
      <c r="U121" s="58"/>
      <c r="V121" s="58"/>
      <c r="W121" s="58"/>
      <c r="X121" s="58"/>
      <c r="Y121" s="58"/>
      <c r="Z121" s="58"/>
      <c r="AA121" s="58"/>
      <c r="AB121" s="58"/>
      <c r="AC121" s="58"/>
      <c r="AD121" s="58"/>
      <c r="AE121" s="58"/>
      <c r="AF121" s="58"/>
      <c r="AG121" s="58"/>
      <c r="AH121" s="58"/>
    </row>
    <row r="122" spans="2:36" ht="16" customHeight="1" x14ac:dyDescent="0.55000000000000004">
      <c r="B122" s="1"/>
      <c r="C122" s="58"/>
      <c r="D122" s="1"/>
      <c r="E122" s="58"/>
      <c r="F122" s="58" t="s">
        <v>115</v>
      </c>
      <c r="G122" s="58" t="s">
        <v>121</v>
      </c>
      <c r="H122" s="58"/>
      <c r="I122" s="58"/>
      <c r="J122" s="58"/>
      <c r="K122" s="58"/>
      <c r="L122" s="58"/>
      <c r="M122" s="58"/>
      <c r="N122" s="58"/>
      <c r="O122" s="58"/>
      <c r="P122" s="58"/>
      <c r="Q122" s="58"/>
      <c r="R122" s="58"/>
      <c r="S122" s="58"/>
      <c r="T122" s="58"/>
      <c r="U122" s="58"/>
      <c r="V122" s="58"/>
      <c r="W122" s="58"/>
      <c r="X122" s="58"/>
      <c r="Y122" s="58"/>
      <c r="Z122" s="58"/>
      <c r="AA122" s="58"/>
      <c r="AB122" s="58"/>
      <c r="AC122" s="58"/>
      <c r="AD122" s="58"/>
      <c r="AE122" s="58"/>
      <c r="AF122" s="58"/>
      <c r="AG122" s="58"/>
      <c r="AH122" s="58"/>
    </row>
    <row r="123" spans="2:36" ht="16" customHeight="1" x14ac:dyDescent="0.55000000000000004">
      <c r="B123" s="1"/>
      <c r="C123" s="72"/>
      <c r="D123" s="1"/>
      <c r="E123" s="58"/>
      <c r="F123" s="58" t="s">
        <v>115</v>
      </c>
      <c r="G123" s="58" t="s">
        <v>123</v>
      </c>
      <c r="H123" s="72"/>
      <c r="I123" s="72"/>
      <c r="J123" s="72"/>
      <c r="K123" s="72"/>
      <c r="L123" s="72"/>
      <c r="M123" s="72"/>
      <c r="N123" s="72"/>
      <c r="O123" s="72"/>
      <c r="P123" s="72"/>
      <c r="Q123" s="72"/>
      <c r="R123" s="72"/>
      <c r="S123" s="72"/>
      <c r="T123" s="72"/>
      <c r="U123" s="72"/>
      <c r="V123" s="72"/>
      <c r="W123" s="72"/>
      <c r="X123" s="72"/>
      <c r="Y123" s="72"/>
      <c r="Z123" s="72"/>
      <c r="AA123" s="72"/>
      <c r="AB123" s="72"/>
      <c r="AC123" s="72"/>
      <c r="AD123" s="72"/>
      <c r="AE123" s="72"/>
      <c r="AF123" s="72"/>
      <c r="AG123" s="72"/>
      <c r="AH123" s="72"/>
    </row>
    <row r="124" spans="2:36" ht="16" customHeight="1" x14ac:dyDescent="0.55000000000000004">
      <c r="B124" s="1"/>
      <c r="C124" s="86"/>
      <c r="D124" s="1"/>
      <c r="E124" s="86"/>
      <c r="F124" s="58" t="s">
        <v>115</v>
      </c>
      <c r="G124" s="86" t="s">
        <v>122</v>
      </c>
      <c r="H124" s="86"/>
      <c r="I124" s="86"/>
      <c r="J124" s="86"/>
      <c r="K124" s="86"/>
      <c r="L124" s="86"/>
      <c r="M124" s="86"/>
      <c r="N124" s="86"/>
      <c r="O124" s="86"/>
      <c r="P124" s="86"/>
      <c r="Q124" s="86"/>
      <c r="R124" s="86"/>
      <c r="S124" s="86"/>
      <c r="T124" s="86"/>
      <c r="U124" s="86"/>
      <c r="V124" s="86"/>
      <c r="W124" s="86"/>
      <c r="X124" s="86"/>
      <c r="Y124" s="86"/>
      <c r="Z124" s="86"/>
      <c r="AA124" s="86"/>
      <c r="AB124" s="86"/>
      <c r="AC124" s="86"/>
      <c r="AD124" s="86"/>
      <c r="AE124" s="86"/>
      <c r="AF124" s="86"/>
      <c r="AG124" s="86"/>
      <c r="AH124" s="86"/>
    </row>
    <row r="125" spans="2:36" ht="16" customHeight="1" x14ac:dyDescent="0.55000000000000004">
      <c r="B125" s="1"/>
      <c r="C125" s="86"/>
      <c r="D125" s="1"/>
      <c r="E125" s="86"/>
      <c r="F125" s="58"/>
      <c r="G125" s="58"/>
      <c r="H125" s="86"/>
      <c r="I125" s="86"/>
      <c r="J125" s="86"/>
      <c r="K125" s="86"/>
      <c r="L125" s="86"/>
      <c r="M125" s="86"/>
      <c r="N125" s="86"/>
      <c r="O125" s="86"/>
      <c r="P125" s="86"/>
      <c r="Q125" s="86"/>
      <c r="R125" s="86"/>
      <c r="S125" s="86"/>
      <c r="T125" s="86"/>
      <c r="U125" s="86"/>
      <c r="V125" s="86"/>
      <c r="W125" s="86"/>
      <c r="X125" s="86"/>
      <c r="Y125" s="86"/>
      <c r="Z125" s="86"/>
      <c r="AA125" s="86"/>
      <c r="AB125" s="86"/>
      <c r="AC125" s="86"/>
      <c r="AD125" s="86"/>
      <c r="AE125" s="86"/>
      <c r="AF125" s="86"/>
      <c r="AG125" s="86"/>
      <c r="AH125" s="86"/>
      <c r="AJ125" s="9"/>
    </row>
  </sheetData>
  <mergeCells count="238">
    <mergeCell ref="C66:AH77"/>
    <mergeCell ref="AJ27:AL27"/>
    <mergeCell ref="AM27:AN27"/>
    <mergeCell ref="AP27:AQ27"/>
    <mergeCell ref="AS27:AT27"/>
    <mergeCell ref="AU27:AW27"/>
    <mergeCell ref="AM18:AU18"/>
    <mergeCell ref="AJ23:AL23"/>
    <mergeCell ref="AM23:AN23"/>
    <mergeCell ref="AP23:AQ23"/>
    <mergeCell ref="AS23:AT23"/>
    <mergeCell ref="AU23:AW23"/>
    <mergeCell ref="AJ25:AL25"/>
    <mergeCell ref="AM25:AN25"/>
    <mergeCell ref="AP25:AQ25"/>
    <mergeCell ref="AS25:AT25"/>
    <mergeCell ref="AU25:AW25"/>
    <mergeCell ref="D56:F59"/>
    <mergeCell ref="G56:AH59"/>
    <mergeCell ref="D60:F60"/>
    <mergeCell ref="G60:S60"/>
    <mergeCell ref="T60:V60"/>
    <mergeCell ref="W60:X60"/>
    <mergeCell ref="Z60:AA60"/>
    <mergeCell ref="AX18:BF18"/>
    <mergeCell ref="AM19:AU19"/>
    <mergeCell ref="AX19:BF19"/>
    <mergeCell ref="G118:W119"/>
    <mergeCell ref="X118:AF119"/>
    <mergeCell ref="AG118:AH119"/>
    <mergeCell ref="C14:AH15"/>
    <mergeCell ref="C63:AH63"/>
    <mergeCell ref="D115:H115"/>
    <mergeCell ref="I115:M115"/>
    <mergeCell ref="N115:O115"/>
    <mergeCell ref="Q115:S115"/>
    <mergeCell ref="AA115:AC115"/>
    <mergeCell ref="AD115:AG115"/>
    <mergeCell ref="D114:H114"/>
    <mergeCell ref="I114:M114"/>
    <mergeCell ref="N114:O114"/>
    <mergeCell ref="Q114:S114"/>
    <mergeCell ref="AA114:AC114"/>
    <mergeCell ref="AD114:AG114"/>
    <mergeCell ref="D113:H113"/>
    <mergeCell ref="I113:M113"/>
    <mergeCell ref="N113:O113"/>
    <mergeCell ref="Q113:S113"/>
    <mergeCell ref="AA113:AC113"/>
    <mergeCell ref="AD113:AG113"/>
    <mergeCell ref="D112:H112"/>
    <mergeCell ref="AE104:AG104"/>
    <mergeCell ref="I112:M112"/>
    <mergeCell ref="N112:O112"/>
    <mergeCell ref="Q112:S112"/>
    <mergeCell ref="AA112:AC112"/>
    <mergeCell ref="AD112:AG112"/>
    <mergeCell ref="D111:H111"/>
    <mergeCell ref="I111:M111"/>
    <mergeCell ref="N111:O111"/>
    <mergeCell ref="Q111:S111"/>
    <mergeCell ref="AA111:AC111"/>
    <mergeCell ref="AD111:AG111"/>
    <mergeCell ref="C108:C110"/>
    <mergeCell ref="D108:H110"/>
    <mergeCell ref="I108:M110"/>
    <mergeCell ref="N108:T108"/>
    <mergeCell ref="U108:Z108"/>
    <mergeCell ref="R102:U102"/>
    <mergeCell ref="W102:Y102"/>
    <mergeCell ref="AA102:AC102"/>
    <mergeCell ref="AE102:AG102"/>
    <mergeCell ref="C103:Q103"/>
    <mergeCell ref="R103:U103"/>
    <mergeCell ref="W103:Y103"/>
    <mergeCell ref="AA103:AC103"/>
    <mergeCell ref="AE103:AG103"/>
    <mergeCell ref="AA108:AC110"/>
    <mergeCell ref="AD108:AH110"/>
    <mergeCell ref="N109:P110"/>
    <mergeCell ref="Q109:T110"/>
    <mergeCell ref="U109:X110"/>
    <mergeCell ref="Y109:Z110"/>
    <mergeCell ref="H104:Q104"/>
    <mergeCell ref="R104:U104"/>
    <mergeCell ref="W104:Y104"/>
    <mergeCell ref="AA104:AC104"/>
    <mergeCell ref="R100:U100"/>
    <mergeCell ref="W100:Y100"/>
    <mergeCell ref="AA100:AC100"/>
    <mergeCell ref="AE100:AG100"/>
    <mergeCell ref="R101:U101"/>
    <mergeCell ref="W101:Y101"/>
    <mergeCell ref="AA101:AC101"/>
    <mergeCell ref="AE101:AG101"/>
    <mergeCell ref="AE98:AG98"/>
    <mergeCell ref="C99:G99"/>
    <mergeCell ref="H99:L99"/>
    <mergeCell ref="M99:Q99"/>
    <mergeCell ref="R99:U99"/>
    <mergeCell ref="W99:Y99"/>
    <mergeCell ref="AA99:AC99"/>
    <mergeCell ref="AE99:AG99"/>
    <mergeCell ref="C98:G98"/>
    <mergeCell ref="H98:L98"/>
    <mergeCell ref="M98:Q98"/>
    <mergeCell ref="R98:U98"/>
    <mergeCell ref="W98:Y98"/>
    <mergeCell ref="AA98:AC98"/>
    <mergeCell ref="AE96:AG96"/>
    <mergeCell ref="C97:G97"/>
    <mergeCell ref="H97:L97"/>
    <mergeCell ref="M97:Q97"/>
    <mergeCell ref="R97:U97"/>
    <mergeCell ref="W97:Y97"/>
    <mergeCell ref="AA97:AC97"/>
    <mergeCell ref="AE97:AG97"/>
    <mergeCell ref="C96:G96"/>
    <mergeCell ref="H96:L96"/>
    <mergeCell ref="M96:Q96"/>
    <mergeCell ref="R96:U96"/>
    <mergeCell ref="W96:Y96"/>
    <mergeCell ref="AA96:AC96"/>
    <mergeCell ref="AE94:AG94"/>
    <mergeCell ref="C95:G95"/>
    <mergeCell ref="H95:L95"/>
    <mergeCell ref="M95:Q95"/>
    <mergeCell ref="R95:U95"/>
    <mergeCell ref="W95:Y95"/>
    <mergeCell ref="AA95:AC95"/>
    <mergeCell ref="AE95:AG95"/>
    <mergeCell ref="C94:G94"/>
    <mergeCell ref="H94:L94"/>
    <mergeCell ref="M94:Q94"/>
    <mergeCell ref="R94:U94"/>
    <mergeCell ref="W94:Y94"/>
    <mergeCell ref="AA94:AC94"/>
    <mergeCell ref="C91:G91"/>
    <mergeCell ref="H91:L91"/>
    <mergeCell ref="M91:Q91"/>
    <mergeCell ref="R91:U91"/>
    <mergeCell ref="W91:Y91"/>
    <mergeCell ref="AA91:AC91"/>
    <mergeCell ref="AE91:AG91"/>
    <mergeCell ref="AE92:AG92"/>
    <mergeCell ref="C93:G93"/>
    <mergeCell ref="H93:L93"/>
    <mergeCell ref="M93:Q93"/>
    <mergeCell ref="R93:U93"/>
    <mergeCell ref="W93:Y93"/>
    <mergeCell ref="AA93:AC93"/>
    <mergeCell ref="AE93:AG93"/>
    <mergeCell ref="C92:G92"/>
    <mergeCell ref="H92:L92"/>
    <mergeCell ref="M92:Q92"/>
    <mergeCell ref="R92:U92"/>
    <mergeCell ref="W92:Y92"/>
    <mergeCell ref="AA92:AC92"/>
    <mergeCell ref="B88:B90"/>
    <mergeCell ref="C88:G90"/>
    <mergeCell ref="H88:L90"/>
    <mergeCell ref="M88:Q90"/>
    <mergeCell ref="R88:V90"/>
    <mergeCell ref="W88:Z90"/>
    <mergeCell ref="C83:M83"/>
    <mergeCell ref="O83:P83"/>
    <mergeCell ref="R83:AA83"/>
    <mergeCell ref="AA88:AH88"/>
    <mergeCell ref="AA89:AD90"/>
    <mergeCell ref="AE89:AH90"/>
    <mergeCell ref="G85:L85"/>
    <mergeCell ref="AC60:AD60"/>
    <mergeCell ref="AE60:AG60"/>
    <mergeCell ref="C55:F55"/>
    <mergeCell ref="G55:AH55"/>
    <mergeCell ref="D49:F52"/>
    <mergeCell ref="G49:AH52"/>
    <mergeCell ref="D53:F53"/>
    <mergeCell ref="G53:S53"/>
    <mergeCell ref="T53:V53"/>
    <mergeCell ref="W53:X53"/>
    <mergeCell ref="Z53:AA53"/>
    <mergeCell ref="AC53:AD53"/>
    <mergeCell ref="AE53:AG53"/>
    <mergeCell ref="AE46:AG46"/>
    <mergeCell ref="C48:F48"/>
    <mergeCell ref="G48:AH48"/>
    <mergeCell ref="D42:F45"/>
    <mergeCell ref="G42:AH45"/>
    <mergeCell ref="D46:F46"/>
    <mergeCell ref="G46:S46"/>
    <mergeCell ref="T46:V46"/>
    <mergeCell ref="W46:X46"/>
    <mergeCell ref="Z46:AA46"/>
    <mergeCell ref="AC46:AD46"/>
    <mergeCell ref="C41:F41"/>
    <mergeCell ref="G41:AH41"/>
    <mergeCell ref="T18:AC18"/>
    <mergeCell ref="C30:G30"/>
    <mergeCell ref="H30:N30"/>
    <mergeCell ref="R30:X30"/>
    <mergeCell ref="Y30:AE30"/>
    <mergeCell ref="D22:F22"/>
    <mergeCell ref="AE25:AG25"/>
    <mergeCell ref="D26:F26"/>
    <mergeCell ref="G26:AH26"/>
    <mergeCell ref="D27:F27"/>
    <mergeCell ref="G27:S27"/>
    <mergeCell ref="T27:V27"/>
    <mergeCell ref="W27:X27"/>
    <mergeCell ref="Z27:AA27"/>
    <mergeCell ref="AC27:AD27"/>
    <mergeCell ref="AE27:AG27"/>
    <mergeCell ref="AC23:AD23"/>
    <mergeCell ref="AE23:AG23"/>
    <mergeCell ref="D24:F24"/>
    <mergeCell ref="G24:AH24"/>
    <mergeCell ref="D25:F25"/>
    <mergeCell ref="B1:G1"/>
    <mergeCell ref="R7:AH7"/>
    <mergeCell ref="R8:AH8"/>
    <mergeCell ref="G25:S25"/>
    <mergeCell ref="T25:V25"/>
    <mergeCell ref="W25:X25"/>
    <mergeCell ref="Z25:AA25"/>
    <mergeCell ref="AC25:AD25"/>
    <mergeCell ref="R9:AH9"/>
    <mergeCell ref="B12:AH12"/>
    <mergeCell ref="C21:AH21"/>
    <mergeCell ref="AA2:AH2"/>
    <mergeCell ref="G18:Q18"/>
    <mergeCell ref="Z23:AA23"/>
    <mergeCell ref="W23:X23"/>
    <mergeCell ref="T23:V23"/>
    <mergeCell ref="G23:S23"/>
    <mergeCell ref="G22:AH22"/>
    <mergeCell ref="D23:F23"/>
    <mergeCell ref="C18:F18"/>
  </mergeCells>
  <phoneticPr fontId="2"/>
  <conditionalFormatting sqref="G42:AH45 Z46:AA46 AC46:AG46 G49:AH52 Z53:AA53 AC53:AG53 G56:AH59 Z60:AA60 AC60:AG60 C66:AH77 C83:M83 R83:AA83 C91:U91 W91:Y91">
    <cfRule type="containsBlanks" dxfId="10" priority="4">
      <formula>LEN(TRIM(C42))=0</formula>
    </cfRule>
  </conditionalFormatting>
  <conditionalFormatting sqref="R7:R9 G22:G27 G41 G46 G48 G53 G55 G60 AA91 AE91 R103:R104 W103:W104 AA103:AA104 AE103:AE104 X118">
    <cfRule type="cellIs" dxfId="9" priority="2" operator="equal">
      <formula>0</formula>
    </cfRule>
  </conditionalFormatting>
  <conditionalFormatting sqref="AA2 G18 T18 W23 Z23 AC23:AG23 W25 Z25 AC25:AG25 W27 Z27 AC27:AG27 H30 Y30 W46 W53 W60">
    <cfRule type="cellIs" dxfId="8" priority="3" operator="equal">
      <formula>""</formula>
    </cfRule>
  </conditionalFormatting>
  <dataValidations count="1">
    <dataValidation type="list" allowBlank="1" showInputMessage="1" showErrorMessage="1" sqref="C91:C102" xr:uid="{99FEAA2B-DDBF-4B0D-A6B3-E7D6FD8DCBF2}">
      <formula1>"①謝金,②旅費,③ｿﾌﾄｳｪｱ利用料,④ICT機器利用料,⑤ｿﾌﾄｳｪｱ購入・開発費,⑥ICT機器購入費,⑦工事費,⑧委託料,　"</formula1>
    </dataValidation>
  </dataValidations>
  <pageMargins left="0.51181102362204722" right="0.51181102362204722" top="0.74803149606299213" bottom="0.74803149606299213" header="0.31496062992125984" footer="0.31496062992125984"/>
  <pageSetup paperSize="9" scale="85" fitToHeight="0" orientation="portrait" r:id="rId1"/>
  <headerFooter>
    <oddFooter>&amp;C&amp;"BIZ UDP明朝 Medium,標準"&amp;10&amp;P/&amp;N&amp;R&amp;"BIZ UDゴシック,標準"&amp;10様式第２号</oddFooter>
  </headerFooter>
  <rowBreaks count="4" manualBreakCount="4">
    <brk id="32" min="1" max="33" man="1"/>
    <brk id="79" min="1" max="33" man="1"/>
    <brk id="32" min="1" max="35" man="1"/>
    <brk id="79" min="1" max="35"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CFC1E2-B4EF-4C20-9DD6-EC88327A3FEA}">
  <sheetPr codeName="Sheet8">
    <tabColor theme="5" tint="0.39997558519241921"/>
  </sheetPr>
  <dimension ref="B1:AH40"/>
  <sheetViews>
    <sheetView showGridLines="0" showZeros="0" view="pageBreakPreview" topLeftCell="A3" zoomScaleNormal="70" zoomScaleSheetLayoutView="100" zoomScalePageLayoutView="115" workbookViewId="0">
      <selection activeCell="AD28" sqref="AD28"/>
    </sheetView>
  </sheetViews>
  <sheetFormatPr defaultColWidth="9" defaultRowHeight="16" x14ac:dyDescent="0.55000000000000004"/>
  <cols>
    <col min="1" max="1" width="1.08203125" style="1" customWidth="1"/>
    <col min="2" max="36" width="3" style="1" customWidth="1"/>
    <col min="37" max="37" width="1.6640625" style="1" customWidth="1"/>
    <col min="38" max="16384" width="9" style="1"/>
  </cols>
  <sheetData>
    <row r="1" spans="2:34" ht="18" customHeight="1" x14ac:dyDescent="0.55000000000000004">
      <c r="B1" s="265" t="s">
        <v>20</v>
      </c>
      <c r="C1" s="265"/>
      <c r="D1" s="265"/>
      <c r="E1" s="265"/>
      <c r="F1" s="265"/>
      <c r="G1" s="265"/>
      <c r="H1" s="9"/>
      <c r="I1" s="9"/>
      <c r="J1" s="9"/>
      <c r="K1" s="9"/>
      <c r="L1" s="9"/>
      <c r="M1" s="9"/>
      <c r="N1" s="9"/>
      <c r="O1" s="9"/>
      <c r="P1" s="9"/>
      <c r="Q1" s="9"/>
      <c r="R1" s="9"/>
      <c r="S1" s="9"/>
      <c r="T1" s="9"/>
      <c r="U1" s="9"/>
      <c r="V1" s="9"/>
      <c r="W1" s="9"/>
      <c r="X1" s="9"/>
      <c r="Y1" s="9"/>
      <c r="Z1" s="9"/>
      <c r="AA1" s="9"/>
      <c r="AB1" s="9"/>
      <c r="AC1" s="9"/>
      <c r="AD1" s="9"/>
      <c r="AE1" s="9"/>
      <c r="AF1" s="9"/>
      <c r="AG1" s="9"/>
      <c r="AH1" s="9"/>
    </row>
    <row r="2" spans="2:34" ht="18" customHeight="1" x14ac:dyDescent="0.55000000000000004">
      <c r="B2" s="9"/>
      <c r="C2" s="9"/>
      <c r="D2" s="9"/>
      <c r="E2" s="9"/>
      <c r="F2" s="9"/>
      <c r="G2" s="9"/>
      <c r="H2" s="9"/>
      <c r="I2" s="9"/>
      <c r="J2" s="9"/>
      <c r="K2" s="9"/>
      <c r="L2" s="9"/>
      <c r="M2" s="9"/>
      <c r="N2" s="9"/>
      <c r="O2" s="9"/>
      <c r="P2" s="9"/>
      <c r="Q2" s="9"/>
      <c r="R2" s="9"/>
      <c r="S2" s="9"/>
      <c r="T2" s="9"/>
      <c r="U2" s="9"/>
      <c r="V2" s="9"/>
      <c r="W2" s="9"/>
      <c r="X2" s="9"/>
      <c r="Y2" s="9"/>
      <c r="Z2" s="9"/>
      <c r="AA2" s="356">
        <f>入力シート!J30</f>
        <v>0</v>
      </c>
      <c r="AB2" s="356"/>
      <c r="AC2" s="356"/>
      <c r="AD2" s="356"/>
      <c r="AE2" s="356"/>
      <c r="AF2" s="356"/>
      <c r="AG2" s="356"/>
      <c r="AH2" s="356"/>
    </row>
    <row r="3" spans="2:34" ht="18" customHeight="1" x14ac:dyDescent="0.55000000000000004">
      <c r="C3" s="9"/>
      <c r="D3" s="9"/>
      <c r="E3" s="9"/>
      <c r="F3" s="9"/>
      <c r="G3" s="9"/>
      <c r="H3" s="9"/>
      <c r="I3" s="9"/>
      <c r="J3" s="9"/>
      <c r="K3" s="9"/>
      <c r="L3" s="9"/>
      <c r="M3" s="9"/>
      <c r="N3" s="9"/>
      <c r="O3" s="9"/>
      <c r="P3" s="9"/>
      <c r="Q3" s="9"/>
      <c r="R3" s="9"/>
      <c r="S3" s="9"/>
      <c r="T3" s="9"/>
      <c r="U3" s="9"/>
      <c r="V3" s="9"/>
      <c r="W3" s="9"/>
      <c r="X3" s="9"/>
      <c r="Y3" s="9"/>
      <c r="Z3" s="9"/>
    </row>
    <row r="4" spans="2:34" ht="18" customHeight="1" x14ac:dyDescent="0.55000000000000004">
      <c r="B4" s="9" t="s">
        <v>18</v>
      </c>
      <c r="C4" s="9"/>
      <c r="D4" s="9"/>
      <c r="E4" s="9"/>
      <c r="F4" s="9"/>
      <c r="G4" s="9"/>
      <c r="H4" s="9"/>
      <c r="I4" s="9"/>
      <c r="J4" s="9"/>
      <c r="K4" s="9"/>
      <c r="L4" s="9"/>
      <c r="M4" s="9"/>
      <c r="N4" s="9"/>
      <c r="O4" s="9"/>
      <c r="P4" s="9"/>
      <c r="Q4" s="9"/>
      <c r="R4" s="9"/>
      <c r="S4" s="9"/>
      <c r="T4" s="9"/>
      <c r="U4" s="9"/>
      <c r="V4" s="9"/>
      <c r="W4" s="9"/>
      <c r="X4" s="9"/>
      <c r="Y4" s="9"/>
      <c r="Z4" s="9"/>
      <c r="AA4" s="9"/>
      <c r="AB4" s="9"/>
      <c r="AC4" s="9"/>
      <c r="AD4" s="9"/>
      <c r="AE4" s="9"/>
      <c r="AF4" s="9"/>
      <c r="AG4" s="9"/>
      <c r="AH4" s="9"/>
    </row>
    <row r="5" spans="2:34" ht="18" customHeight="1" x14ac:dyDescent="0.55000000000000004">
      <c r="B5" s="9" t="s">
        <v>116</v>
      </c>
      <c r="C5" s="9"/>
      <c r="D5" s="9"/>
      <c r="E5" s="9"/>
      <c r="F5" s="9"/>
      <c r="G5" s="9"/>
      <c r="H5" s="9"/>
      <c r="I5" s="9"/>
      <c r="J5" s="9"/>
      <c r="K5" s="9"/>
      <c r="L5" s="9"/>
      <c r="M5" s="9"/>
      <c r="N5" s="9"/>
      <c r="O5" s="9"/>
      <c r="P5" s="9"/>
      <c r="Q5" s="9"/>
      <c r="R5" s="9"/>
      <c r="S5" s="9"/>
      <c r="T5" s="9"/>
      <c r="U5" s="9"/>
      <c r="V5" s="9"/>
      <c r="W5" s="9"/>
      <c r="X5" s="9"/>
      <c r="Y5" s="9"/>
      <c r="Z5" s="9"/>
      <c r="AA5" s="9"/>
      <c r="AB5" s="9"/>
      <c r="AC5" s="9"/>
      <c r="AD5" s="9"/>
      <c r="AE5" s="9"/>
      <c r="AF5" s="9"/>
      <c r="AG5" s="9"/>
      <c r="AH5" s="9"/>
    </row>
    <row r="6" spans="2:34" ht="18" customHeight="1" x14ac:dyDescent="0.55000000000000004">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row>
    <row r="7" spans="2:34" ht="18" customHeight="1" x14ac:dyDescent="0.55000000000000004">
      <c r="B7" s="9"/>
      <c r="C7" s="9"/>
      <c r="D7" s="9"/>
      <c r="E7" s="9"/>
      <c r="F7" s="9"/>
      <c r="G7" s="9"/>
      <c r="H7" s="9"/>
      <c r="I7" s="9"/>
      <c r="J7" s="9"/>
      <c r="K7" s="9"/>
      <c r="L7" s="9" t="s">
        <v>4</v>
      </c>
      <c r="M7" s="9"/>
      <c r="N7" s="9"/>
      <c r="O7" s="9"/>
      <c r="P7" s="9"/>
      <c r="Q7" s="9"/>
      <c r="R7" s="379">
        <f>'01.交付申請書'!R7</f>
        <v>0</v>
      </c>
      <c r="S7" s="379"/>
      <c r="T7" s="379"/>
      <c r="U7" s="379"/>
      <c r="V7" s="379"/>
      <c r="W7" s="379"/>
      <c r="X7" s="379"/>
      <c r="Y7" s="379"/>
      <c r="Z7" s="379"/>
      <c r="AA7" s="379"/>
      <c r="AB7" s="379"/>
      <c r="AC7" s="379"/>
      <c r="AD7" s="379"/>
      <c r="AE7" s="379"/>
      <c r="AF7" s="379"/>
      <c r="AG7" s="379"/>
      <c r="AH7" s="379"/>
    </row>
    <row r="8" spans="2:34" ht="18" customHeight="1" x14ac:dyDescent="0.55000000000000004">
      <c r="B8" s="9"/>
      <c r="C8" s="9"/>
      <c r="D8" s="9"/>
      <c r="E8" s="9"/>
      <c r="F8" s="9"/>
      <c r="G8" s="9"/>
      <c r="H8" s="9"/>
      <c r="I8" s="9"/>
      <c r="J8" s="9"/>
      <c r="K8" s="9"/>
      <c r="L8" s="9" t="s">
        <v>5</v>
      </c>
      <c r="M8" s="9"/>
      <c r="N8" s="9"/>
      <c r="O8" s="9"/>
      <c r="P8" s="9"/>
      <c r="Q8" s="9"/>
      <c r="R8" s="379">
        <f>'01.交付申請書'!R8</f>
        <v>0</v>
      </c>
      <c r="S8" s="379"/>
      <c r="T8" s="379"/>
      <c r="U8" s="379"/>
      <c r="V8" s="379"/>
      <c r="W8" s="379"/>
      <c r="X8" s="379"/>
      <c r="Y8" s="379"/>
      <c r="Z8" s="379"/>
      <c r="AA8" s="379"/>
      <c r="AB8" s="379"/>
      <c r="AC8" s="379"/>
      <c r="AD8" s="379"/>
      <c r="AE8" s="379"/>
      <c r="AF8" s="379"/>
      <c r="AG8" s="379"/>
      <c r="AH8" s="379"/>
    </row>
    <row r="9" spans="2:34" ht="18" customHeight="1" x14ac:dyDescent="0.55000000000000004">
      <c r="B9" s="9"/>
      <c r="C9" s="9"/>
      <c r="D9" s="9"/>
      <c r="E9" s="9"/>
      <c r="F9" s="9"/>
      <c r="G9" s="9"/>
      <c r="H9" s="9"/>
      <c r="I9" s="9"/>
      <c r="J9" s="9"/>
      <c r="K9" s="9"/>
      <c r="L9" s="9" t="s">
        <v>41</v>
      </c>
      <c r="M9" s="9"/>
      <c r="N9" s="9"/>
      <c r="O9" s="9"/>
      <c r="P9" s="9"/>
      <c r="Q9" s="9"/>
      <c r="R9" s="379">
        <f>'01.交付申請書'!R9</f>
        <v>0</v>
      </c>
      <c r="S9" s="379"/>
      <c r="T9" s="379"/>
      <c r="U9" s="379"/>
      <c r="V9" s="379"/>
      <c r="W9" s="379"/>
      <c r="X9" s="379"/>
      <c r="Y9" s="379"/>
      <c r="Z9" s="379"/>
      <c r="AA9" s="379"/>
      <c r="AB9" s="379"/>
      <c r="AC9" s="379"/>
      <c r="AD9" s="379"/>
      <c r="AE9" s="379"/>
      <c r="AF9" s="379"/>
      <c r="AG9" s="379"/>
      <c r="AH9" s="379"/>
    </row>
    <row r="10" spans="2:34" ht="18" customHeight="1" x14ac:dyDescent="0.55000000000000004">
      <c r="B10" s="9"/>
      <c r="C10" s="9"/>
      <c r="D10" s="9"/>
      <c r="E10" s="9"/>
      <c r="F10" s="9"/>
      <c r="G10" s="9"/>
      <c r="H10" s="9"/>
      <c r="I10" s="9"/>
      <c r="J10" s="9"/>
      <c r="K10" s="9"/>
      <c r="L10" s="9"/>
      <c r="M10" s="9"/>
      <c r="N10" s="9"/>
      <c r="O10" s="9"/>
      <c r="P10" s="9"/>
      <c r="Q10" s="9"/>
      <c r="R10" s="24"/>
      <c r="S10" s="24"/>
      <c r="T10" s="24"/>
      <c r="U10" s="24"/>
      <c r="V10" s="24"/>
      <c r="W10" s="24"/>
      <c r="X10" s="24"/>
      <c r="Y10" s="24"/>
      <c r="Z10" s="24"/>
      <c r="AA10" s="24"/>
      <c r="AB10" s="24"/>
      <c r="AC10" s="24"/>
      <c r="AD10" s="24"/>
      <c r="AE10" s="24"/>
      <c r="AF10" s="24"/>
      <c r="AG10" s="24"/>
      <c r="AH10" s="24"/>
    </row>
    <row r="11" spans="2:34" ht="18" customHeight="1" x14ac:dyDescent="0.55000000000000004">
      <c r="B11" s="267"/>
      <c r="C11" s="267"/>
      <c r="D11" s="267"/>
      <c r="E11" s="267"/>
      <c r="F11" s="267"/>
      <c r="G11" s="267"/>
      <c r="H11" s="267"/>
      <c r="I11" s="267"/>
      <c r="J11" s="267"/>
      <c r="K11" s="267"/>
      <c r="L11" s="267"/>
      <c r="M11" s="267"/>
      <c r="N11" s="267"/>
      <c r="O11" s="267"/>
      <c r="P11" s="267"/>
      <c r="Q11" s="267"/>
      <c r="R11" s="267"/>
      <c r="S11" s="267"/>
      <c r="T11" s="267"/>
      <c r="U11" s="267"/>
      <c r="V11" s="267"/>
      <c r="W11" s="267"/>
      <c r="X11" s="267"/>
      <c r="Y11" s="267"/>
      <c r="Z11" s="267"/>
      <c r="AA11" s="267"/>
      <c r="AB11" s="267"/>
      <c r="AC11" s="267"/>
      <c r="AD11" s="267"/>
      <c r="AE11" s="267"/>
      <c r="AF11" s="267"/>
      <c r="AG11" s="267"/>
      <c r="AH11" s="267"/>
    </row>
    <row r="12" spans="2:34" ht="18" customHeight="1" x14ac:dyDescent="0.55000000000000004">
      <c r="B12" s="268" t="str">
        <f>入力シート!$C$2&amp;"請求書"</f>
        <v>物価高騰対策ＤＸ推進事業費補助金（デジタルツール導入事業）請求書</v>
      </c>
      <c r="C12" s="268"/>
      <c r="D12" s="268"/>
      <c r="E12" s="268"/>
      <c r="F12" s="268"/>
      <c r="G12" s="268"/>
      <c r="H12" s="268"/>
      <c r="I12" s="268"/>
      <c r="J12" s="268"/>
      <c r="K12" s="268"/>
      <c r="L12" s="268"/>
      <c r="M12" s="268"/>
      <c r="N12" s="268"/>
      <c r="O12" s="268"/>
      <c r="P12" s="268"/>
      <c r="Q12" s="268"/>
      <c r="R12" s="268"/>
      <c r="S12" s="268"/>
      <c r="T12" s="268"/>
      <c r="U12" s="268"/>
      <c r="V12" s="268"/>
      <c r="W12" s="268"/>
      <c r="X12" s="268"/>
      <c r="Y12" s="268"/>
      <c r="Z12" s="268"/>
      <c r="AA12" s="268"/>
      <c r="AB12" s="268"/>
      <c r="AC12" s="268"/>
      <c r="AD12" s="268"/>
      <c r="AE12" s="268"/>
      <c r="AF12" s="268"/>
      <c r="AG12" s="268"/>
      <c r="AH12" s="268"/>
    </row>
    <row r="13" spans="2:34" ht="18" customHeight="1" x14ac:dyDescent="0.55000000000000004">
      <c r="B13" s="18"/>
      <c r="C13" s="18"/>
      <c r="D13" s="18"/>
      <c r="E13" s="18"/>
      <c r="F13" s="18"/>
      <c r="G13" s="18"/>
      <c r="H13" s="18"/>
      <c r="I13" s="18"/>
      <c r="J13" s="18"/>
      <c r="K13" s="18"/>
      <c r="L13" s="18"/>
      <c r="M13" s="18"/>
      <c r="N13" s="18"/>
      <c r="O13" s="18"/>
      <c r="P13" s="18"/>
      <c r="Q13" s="18"/>
      <c r="R13" s="18"/>
      <c r="S13" s="18"/>
      <c r="T13" s="18"/>
      <c r="U13" s="18"/>
      <c r="V13" s="18"/>
      <c r="W13" s="18"/>
      <c r="X13" s="18"/>
      <c r="Y13" s="18"/>
      <c r="Z13" s="18"/>
      <c r="AA13" s="18"/>
      <c r="AB13" s="18"/>
      <c r="AC13" s="18"/>
      <c r="AD13" s="18"/>
      <c r="AE13" s="18"/>
      <c r="AF13" s="18"/>
      <c r="AG13" s="18"/>
      <c r="AH13" s="18"/>
    </row>
    <row r="14" spans="2:34" ht="18" customHeight="1" x14ac:dyDescent="0.55000000000000004">
      <c r="B14" s="12"/>
      <c r="C14" s="12"/>
      <c r="D14" s="356">
        <f>入力シート!J17</f>
        <v>0</v>
      </c>
      <c r="E14" s="356"/>
      <c r="F14" s="356"/>
      <c r="G14" s="356"/>
      <c r="H14" s="356"/>
      <c r="I14" s="356"/>
      <c r="J14" s="9" t="s">
        <v>173</v>
      </c>
      <c r="K14" s="58"/>
      <c r="L14" s="58"/>
      <c r="M14" s="58"/>
      <c r="N14" s="12"/>
      <c r="O14" s="12"/>
      <c r="P14" s="12"/>
      <c r="Q14" s="12"/>
      <c r="R14" s="12"/>
      <c r="S14" s="12"/>
      <c r="T14" s="12"/>
      <c r="U14" s="12"/>
      <c r="V14" s="12"/>
      <c r="W14" s="12"/>
      <c r="X14" s="12"/>
      <c r="Y14" s="12"/>
      <c r="Z14" s="12"/>
      <c r="AA14" s="12"/>
      <c r="AB14" s="12"/>
      <c r="AC14" s="12"/>
      <c r="AD14" s="12"/>
      <c r="AE14" s="12"/>
      <c r="AF14" s="12"/>
      <c r="AG14" s="12"/>
      <c r="AH14" s="12"/>
    </row>
    <row r="15" spans="2:34" ht="18" customHeight="1" x14ac:dyDescent="0.55000000000000004"/>
    <row r="16" spans="2:34" ht="18" customHeight="1" x14ac:dyDescent="0.55000000000000004">
      <c r="Q16" s="58" t="s">
        <v>174</v>
      </c>
    </row>
    <row r="17" spans="5:29" ht="18" customHeight="1" x14ac:dyDescent="0.55000000000000004"/>
    <row r="18" spans="5:29" ht="18" customHeight="1" x14ac:dyDescent="0.55000000000000004">
      <c r="O18" s="496">
        <f>'02.実績報告書'!X118</f>
        <v>0</v>
      </c>
      <c r="P18" s="496"/>
      <c r="Q18" s="496"/>
      <c r="R18" s="496"/>
      <c r="S18" s="496"/>
      <c r="T18" s="496"/>
      <c r="U18" s="496"/>
    </row>
    <row r="19" spans="5:29" ht="18" customHeight="1" x14ac:dyDescent="0.55000000000000004">
      <c r="J19" s="1" t="s">
        <v>170</v>
      </c>
      <c r="N19" s="2" t="s">
        <v>22</v>
      </c>
      <c r="O19" s="497"/>
      <c r="P19" s="497"/>
      <c r="Q19" s="497"/>
      <c r="R19" s="497"/>
      <c r="S19" s="497"/>
      <c r="T19" s="497"/>
      <c r="U19" s="497"/>
      <c r="V19" s="2" t="s">
        <v>155</v>
      </c>
    </row>
    <row r="20" spans="5:29" ht="18" customHeight="1" x14ac:dyDescent="0.55000000000000004"/>
    <row r="21" spans="5:29" ht="18" customHeight="1" x14ac:dyDescent="0.55000000000000004"/>
    <row r="22" spans="5:29" ht="18" customHeight="1" x14ac:dyDescent="0.55000000000000004"/>
    <row r="23" spans="5:29" ht="18" customHeight="1" x14ac:dyDescent="0.55000000000000004">
      <c r="E23" s="495" t="s">
        <v>23</v>
      </c>
      <c r="F23" s="495"/>
      <c r="G23" s="495"/>
      <c r="H23" s="495"/>
      <c r="I23" s="495"/>
      <c r="J23" s="495"/>
      <c r="K23" s="495"/>
      <c r="L23" s="494" t="s">
        <v>156</v>
      </c>
      <c r="M23" s="494"/>
      <c r="N23" s="494"/>
      <c r="O23" s="494"/>
      <c r="P23" s="494"/>
      <c r="Q23" s="494"/>
      <c r="R23" s="494"/>
      <c r="S23" s="494"/>
      <c r="T23" s="494"/>
      <c r="U23" s="494"/>
      <c r="V23" s="494"/>
      <c r="W23" s="494"/>
      <c r="X23" s="494"/>
      <c r="Y23" s="494"/>
      <c r="Z23" s="494"/>
      <c r="AA23" s="494"/>
      <c r="AB23" s="494"/>
      <c r="AC23" s="494"/>
    </row>
    <row r="24" spans="5:29" ht="18" customHeight="1" x14ac:dyDescent="0.55000000000000004">
      <c r="E24" s="495"/>
      <c r="F24" s="495"/>
      <c r="G24" s="495"/>
      <c r="H24" s="495"/>
      <c r="I24" s="495"/>
      <c r="J24" s="495"/>
      <c r="K24" s="495"/>
      <c r="L24" s="494"/>
      <c r="M24" s="494"/>
      <c r="N24" s="494"/>
      <c r="O24" s="494"/>
      <c r="P24" s="494"/>
      <c r="Q24" s="494"/>
      <c r="R24" s="494"/>
      <c r="S24" s="494"/>
      <c r="T24" s="494"/>
      <c r="U24" s="494"/>
      <c r="V24" s="494"/>
      <c r="W24" s="494"/>
      <c r="X24" s="494"/>
      <c r="Y24" s="494"/>
      <c r="Z24" s="494"/>
      <c r="AA24" s="494"/>
      <c r="AB24" s="494"/>
      <c r="AC24" s="494"/>
    </row>
    <row r="25" spans="5:29" ht="18" customHeight="1" x14ac:dyDescent="0.55000000000000004">
      <c r="E25" s="495"/>
      <c r="F25" s="495"/>
      <c r="G25" s="495"/>
      <c r="H25" s="495"/>
      <c r="I25" s="495"/>
      <c r="J25" s="495"/>
      <c r="K25" s="495"/>
      <c r="L25" s="494"/>
      <c r="M25" s="494"/>
      <c r="N25" s="494"/>
      <c r="O25" s="494"/>
      <c r="P25" s="494"/>
      <c r="Q25" s="494"/>
      <c r="R25" s="494"/>
      <c r="S25" s="494"/>
      <c r="T25" s="494"/>
      <c r="U25" s="494"/>
      <c r="V25" s="494"/>
      <c r="W25" s="494"/>
      <c r="X25" s="494"/>
      <c r="Y25" s="494"/>
      <c r="Z25" s="494"/>
      <c r="AA25" s="494"/>
      <c r="AB25" s="494"/>
      <c r="AC25" s="494"/>
    </row>
    <row r="26" spans="5:29" ht="18" customHeight="1" x14ac:dyDescent="0.55000000000000004">
      <c r="E26" s="495" t="s">
        <v>24</v>
      </c>
      <c r="F26" s="495"/>
      <c r="G26" s="495"/>
      <c r="H26" s="495"/>
      <c r="I26" s="495"/>
      <c r="J26" s="495"/>
      <c r="K26" s="495"/>
      <c r="L26" s="494"/>
      <c r="M26" s="494"/>
      <c r="N26" s="494"/>
      <c r="O26" s="494"/>
      <c r="P26" s="494"/>
      <c r="Q26" s="494"/>
      <c r="R26" s="494"/>
      <c r="S26" s="494"/>
      <c r="T26" s="494"/>
      <c r="U26" s="494"/>
      <c r="V26" s="494"/>
      <c r="W26" s="494"/>
      <c r="X26" s="494"/>
      <c r="Y26" s="494"/>
      <c r="Z26" s="494"/>
      <c r="AA26" s="494"/>
      <c r="AB26" s="494"/>
      <c r="AC26" s="494"/>
    </row>
    <row r="27" spans="5:29" ht="18" customHeight="1" x14ac:dyDescent="0.55000000000000004">
      <c r="E27" s="495"/>
      <c r="F27" s="495"/>
      <c r="G27" s="495"/>
      <c r="H27" s="495"/>
      <c r="I27" s="495"/>
      <c r="J27" s="495"/>
      <c r="K27" s="495"/>
      <c r="L27" s="494"/>
      <c r="M27" s="494"/>
      <c r="N27" s="494"/>
      <c r="O27" s="494"/>
      <c r="P27" s="494"/>
      <c r="Q27" s="494"/>
      <c r="R27" s="494"/>
      <c r="S27" s="494"/>
      <c r="T27" s="494"/>
      <c r="U27" s="494"/>
      <c r="V27" s="494"/>
      <c r="W27" s="494"/>
      <c r="X27" s="494"/>
      <c r="Y27" s="494"/>
      <c r="Z27" s="494"/>
      <c r="AA27" s="494"/>
      <c r="AB27" s="494"/>
      <c r="AC27" s="494"/>
    </row>
    <row r="28" spans="5:29" ht="18" customHeight="1" x14ac:dyDescent="0.55000000000000004">
      <c r="E28" s="495"/>
      <c r="F28" s="495"/>
      <c r="G28" s="495"/>
      <c r="H28" s="495"/>
      <c r="I28" s="495"/>
      <c r="J28" s="495"/>
      <c r="K28" s="495"/>
      <c r="L28" s="494"/>
      <c r="M28" s="494"/>
      <c r="N28" s="494"/>
      <c r="O28" s="494"/>
      <c r="P28" s="494"/>
      <c r="Q28" s="494"/>
      <c r="R28" s="494"/>
      <c r="S28" s="494"/>
      <c r="T28" s="494"/>
      <c r="U28" s="494"/>
      <c r="V28" s="494"/>
      <c r="W28" s="494"/>
      <c r="X28" s="494"/>
      <c r="Y28" s="494"/>
      <c r="Z28" s="494"/>
      <c r="AA28" s="494"/>
      <c r="AB28" s="494"/>
      <c r="AC28" s="494"/>
    </row>
    <row r="29" spans="5:29" ht="18" customHeight="1" x14ac:dyDescent="0.55000000000000004">
      <c r="E29" s="495" t="s">
        <v>25</v>
      </c>
      <c r="F29" s="495"/>
      <c r="G29" s="495"/>
      <c r="H29" s="495"/>
      <c r="I29" s="495"/>
      <c r="J29" s="495"/>
      <c r="K29" s="495"/>
      <c r="L29" s="494"/>
      <c r="M29" s="494"/>
      <c r="N29" s="494"/>
      <c r="O29" s="494"/>
      <c r="P29" s="494"/>
      <c r="Q29" s="494"/>
      <c r="R29" s="494"/>
      <c r="S29" s="494"/>
      <c r="T29" s="494"/>
      <c r="U29" s="494"/>
      <c r="V29" s="494"/>
      <c r="W29" s="494"/>
      <c r="X29" s="494"/>
      <c r="Y29" s="494"/>
      <c r="Z29" s="494"/>
      <c r="AA29" s="494"/>
      <c r="AB29" s="494"/>
      <c r="AC29" s="494"/>
    </row>
    <row r="30" spans="5:29" ht="18" customHeight="1" x14ac:dyDescent="0.55000000000000004">
      <c r="E30" s="495"/>
      <c r="F30" s="495"/>
      <c r="G30" s="495"/>
      <c r="H30" s="495"/>
      <c r="I30" s="495"/>
      <c r="J30" s="495"/>
      <c r="K30" s="495"/>
      <c r="L30" s="494"/>
      <c r="M30" s="494"/>
      <c r="N30" s="494"/>
      <c r="O30" s="494"/>
      <c r="P30" s="494"/>
      <c r="Q30" s="494"/>
      <c r="R30" s="494"/>
      <c r="S30" s="494"/>
      <c r="T30" s="494"/>
      <c r="U30" s="494"/>
      <c r="V30" s="494"/>
      <c r="W30" s="494"/>
      <c r="X30" s="494"/>
      <c r="Y30" s="494"/>
      <c r="Z30" s="494"/>
      <c r="AA30" s="494"/>
      <c r="AB30" s="494"/>
      <c r="AC30" s="494"/>
    </row>
    <row r="31" spans="5:29" ht="18" customHeight="1" x14ac:dyDescent="0.55000000000000004">
      <c r="E31" s="495"/>
      <c r="F31" s="495"/>
      <c r="G31" s="495"/>
      <c r="H31" s="495"/>
      <c r="I31" s="495"/>
      <c r="J31" s="495"/>
      <c r="K31" s="495"/>
      <c r="L31" s="494"/>
      <c r="M31" s="494"/>
      <c r="N31" s="494"/>
      <c r="O31" s="494"/>
      <c r="P31" s="494"/>
      <c r="Q31" s="494"/>
      <c r="R31" s="494"/>
      <c r="S31" s="494"/>
      <c r="T31" s="494"/>
      <c r="U31" s="494"/>
      <c r="V31" s="494"/>
      <c r="W31" s="494"/>
      <c r="X31" s="494"/>
      <c r="Y31" s="494"/>
      <c r="Z31" s="494"/>
      <c r="AA31" s="494"/>
      <c r="AB31" s="494"/>
      <c r="AC31" s="494"/>
    </row>
    <row r="32" spans="5:29" ht="18" customHeight="1" x14ac:dyDescent="0.55000000000000004">
      <c r="E32" s="495" t="s">
        <v>26</v>
      </c>
      <c r="F32" s="495"/>
      <c r="G32" s="495"/>
      <c r="H32" s="495"/>
      <c r="I32" s="495"/>
      <c r="J32" s="495"/>
      <c r="K32" s="495"/>
      <c r="L32" s="494"/>
      <c r="M32" s="494"/>
      <c r="N32" s="494"/>
      <c r="O32" s="494"/>
      <c r="P32" s="494"/>
      <c r="Q32" s="494"/>
      <c r="R32" s="494"/>
      <c r="S32" s="494"/>
      <c r="T32" s="494"/>
      <c r="U32" s="494"/>
      <c r="V32" s="494"/>
      <c r="W32" s="494"/>
      <c r="X32" s="494"/>
      <c r="Y32" s="494"/>
      <c r="Z32" s="494"/>
      <c r="AA32" s="494"/>
      <c r="AB32" s="494"/>
      <c r="AC32" s="494"/>
    </row>
    <row r="33" spans="5:34" ht="18" customHeight="1" x14ac:dyDescent="0.55000000000000004">
      <c r="E33" s="495"/>
      <c r="F33" s="495"/>
      <c r="G33" s="495"/>
      <c r="H33" s="495"/>
      <c r="I33" s="495"/>
      <c r="J33" s="495"/>
      <c r="K33" s="495"/>
      <c r="L33" s="494"/>
      <c r="M33" s="494"/>
      <c r="N33" s="494"/>
      <c r="O33" s="494"/>
      <c r="P33" s="494"/>
      <c r="Q33" s="494"/>
      <c r="R33" s="494"/>
      <c r="S33" s="494"/>
      <c r="T33" s="494"/>
      <c r="U33" s="494"/>
      <c r="V33" s="494"/>
      <c r="W33" s="494"/>
      <c r="X33" s="494"/>
      <c r="Y33" s="494"/>
      <c r="Z33" s="494"/>
      <c r="AA33" s="494"/>
      <c r="AB33" s="494"/>
      <c r="AC33" s="494"/>
    </row>
    <row r="34" spans="5:34" ht="18" customHeight="1" x14ac:dyDescent="0.55000000000000004">
      <c r="E34" s="495"/>
      <c r="F34" s="495"/>
      <c r="G34" s="495"/>
      <c r="H34" s="495"/>
      <c r="I34" s="495"/>
      <c r="J34" s="495"/>
      <c r="K34" s="495"/>
      <c r="L34" s="494"/>
      <c r="M34" s="494"/>
      <c r="N34" s="494"/>
      <c r="O34" s="494"/>
      <c r="P34" s="494"/>
      <c r="Q34" s="494"/>
      <c r="R34" s="494"/>
      <c r="S34" s="494"/>
      <c r="T34" s="494"/>
      <c r="U34" s="494"/>
      <c r="V34" s="494"/>
      <c r="W34" s="494"/>
      <c r="X34" s="494"/>
      <c r="Y34" s="494"/>
      <c r="Z34" s="494"/>
      <c r="AA34" s="494"/>
      <c r="AB34" s="494"/>
      <c r="AC34" s="494"/>
    </row>
    <row r="35" spans="5:34" ht="18" customHeight="1" x14ac:dyDescent="0.55000000000000004">
      <c r="E35" s="58" t="s">
        <v>27</v>
      </c>
      <c r="F35" s="58"/>
      <c r="G35" s="58"/>
      <c r="H35" s="58"/>
      <c r="I35" s="58"/>
      <c r="J35" s="58"/>
      <c r="K35" s="58"/>
      <c r="L35" s="58"/>
      <c r="M35" s="58"/>
      <c r="N35" s="58"/>
      <c r="O35" s="58"/>
      <c r="P35" s="58"/>
      <c r="Q35" s="58"/>
      <c r="R35" s="58"/>
      <c r="S35" s="58"/>
      <c r="T35" s="58"/>
      <c r="U35" s="58"/>
      <c r="V35" s="58"/>
      <c r="W35" s="58"/>
      <c r="X35" s="58"/>
      <c r="Y35" s="58"/>
      <c r="Z35" s="58"/>
      <c r="AA35" s="58"/>
      <c r="AB35" s="58"/>
      <c r="AC35" s="58"/>
      <c r="AD35" s="58"/>
      <c r="AE35" s="58"/>
      <c r="AF35" s="58"/>
      <c r="AG35" s="58"/>
      <c r="AH35" s="58"/>
    </row>
    <row r="36" spans="5:34" ht="18" customHeight="1" x14ac:dyDescent="0.55000000000000004">
      <c r="AB36" s="58"/>
    </row>
    <row r="37" spans="5:34" ht="18" customHeight="1" x14ac:dyDescent="0.55000000000000004">
      <c r="AC37" s="119" t="s">
        <v>176</v>
      </c>
    </row>
    <row r="38" spans="5:34" ht="18" customHeight="1" x14ac:dyDescent="0.55000000000000004"/>
    <row r="39" spans="5:34" ht="18" customHeight="1" x14ac:dyDescent="0.55000000000000004"/>
    <row r="40" spans="5:34" ht="18" customHeight="1" x14ac:dyDescent="0.55000000000000004"/>
  </sheetData>
  <mergeCells count="17">
    <mergeCell ref="E23:K25"/>
    <mergeCell ref="O18:U19"/>
    <mergeCell ref="B1:G1"/>
    <mergeCell ref="R7:AH7"/>
    <mergeCell ref="D14:I14"/>
    <mergeCell ref="AA2:AH2"/>
    <mergeCell ref="R8:AH8"/>
    <mergeCell ref="R9:AH9"/>
    <mergeCell ref="B11:AH11"/>
    <mergeCell ref="B12:AH12"/>
    <mergeCell ref="L23:AC25"/>
    <mergeCell ref="L32:AC34"/>
    <mergeCell ref="E32:K34"/>
    <mergeCell ref="L29:AC31"/>
    <mergeCell ref="E29:K31"/>
    <mergeCell ref="L26:AC28"/>
    <mergeCell ref="E26:K28"/>
  </mergeCells>
  <phoneticPr fontId="2"/>
  <conditionalFormatting sqref="AA2:AH2 R7:AH9 D14:I14 O18:U19">
    <cfRule type="cellIs" dxfId="7" priority="1" operator="equal">
      <formula>0</formula>
    </cfRule>
  </conditionalFormatting>
  <pageMargins left="0.51181102362204722" right="0.51181102362204722" top="0.74803149606299213" bottom="0.74803149606299213" header="0.31496062992125984" footer="0.31496062992125984"/>
  <pageSetup paperSize="9" scale="85" fitToHeight="0" orientation="portrait" r:id="rId1"/>
  <headerFooter>
    <oddFooter>&amp;C&amp;"BIZ UDP明朝 Medium,標準"&amp;10&amp;P/&amp;N&amp;R&amp;"BIZ UDゴシック,標準"&amp;10様式第３号</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2F23E5-365C-40AD-8B8E-78D56EE3473E}">
  <sheetPr codeName="Sheet12">
    <tabColor rgb="FF92D050"/>
  </sheetPr>
  <dimension ref="A1:AR50"/>
  <sheetViews>
    <sheetView showGridLines="0" showZeros="0" view="pageBreakPreview" topLeftCell="A21" zoomScaleNormal="70" zoomScaleSheetLayoutView="100" zoomScalePageLayoutView="115" workbookViewId="0">
      <selection activeCell="S42" sqref="S42:U42"/>
    </sheetView>
  </sheetViews>
  <sheetFormatPr defaultColWidth="9" defaultRowHeight="16" x14ac:dyDescent="0.55000000000000004"/>
  <cols>
    <col min="1" max="1" width="0.9140625" style="3" customWidth="1"/>
    <col min="2" max="39" width="3" style="3" customWidth="1"/>
    <col min="40" max="40" width="1.6640625" style="3" customWidth="1"/>
    <col min="41" max="16384" width="9" style="3"/>
  </cols>
  <sheetData>
    <row r="1" spans="1:34" s="1" customFormat="1" ht="18" customHeight="1" x14ac:dyDescent="0.55000000000000004">
      <c r="A1" s="58"/>
      <c r="B1" s="265" t="s">
        <v>15</v>
      </c>
      <c r="C1" s="265"/>
      <c r="D1" s="265"/>
      <c r="E1" s="265"/>
      <c r="F1" s="265"/>
      <c r="G1" s="265"/>
      <c r="H1" s="9"/>
      <c r="I1" s="9"/>
      <c r="J1" s="9"/>
      <c r="K1" s="9"/>
      <c r="L1" s="9"/>
      <c r="M1" s="9"/>
      <c r="N1" s="9"/>
      <c r="O1" s="9"/>
      <c r="P1" s="9"/>
      <c r="Q1" s="9"/>
      <c r="R1" s="9"/>
      <c r="S1" s="9"/>
      <c r="T1" s="9"/>
      <c r="U1" s="9"/>
      <c r="V1" s="9"/>
      <c r="W1" s="9"/>
      <c r="X1" s="9"/>
      <c r="Y1" s="9"/>
      <c r="Z1" s="9"/>
      <c r="AA1" s="9"/>
      <c r="AB1" s="9"/>
      <c r="AC1" s="9"/>
      <c r="AD1" s="9"/>
      <c r="AE1" s="9"/>
      <c r="AF1" s="9"/>
      <c r="AG1" s="9"/>
      <c r="AH1" s="9"/>
    </row>
    <row r="2" spans="1:34" s="1" customFormat="1" ht="18" customHeight="1" x14ac:dyDescent="0.55000000000000004">
      <c r="A2" s="58"/>
      <c r="B2" s="9"/>
      <c r="C2" s="9"/>
      <c r="D2" s="9"/>
      <c r="E2" s="9"/>
      <c r="F2" s="9"/>
      <c r="G2" s="9"/>
      <c r="H2" s="9"/>
      <c r="I2" s="9"/>
      <c r="J2" s="9"/>
      <c r="K2" s="9"/>
      <c r="L2" s="9"/>
      <c r="M2" s="9"/>
      <c r="N2" s="9"/>
      <c r="O2" s="9"/>
      <c r="P2" s="9"/>
      <c r="Q2" s="9"/>
      <c r="R2" s="9"/>
      <c r="S2" s="9"/>
      <c r="T2" s="9"/>
      <c r="U2" s="9"/>
      <c r="V2" s="9"/>
      <c r="W2" s="9"/>
      <c r="X2" s="9"/>
      <c r="Y2" s="9"/>
      <c r="Z2" s="9"/>
      <c r="AA2" s="356">
        <f>入力シート!W20</f>
        <v>0</v>
      </c>
      <c r="AB2" s="356"/>
      <c r="AC2" s="356"/>
      <c r="AD2" s="356"/>
      <c r="AE2" s="356"/>
      <c r="AF2" s="356"/>
      <c r="AG2" s="356"/>
      <c r="AH2" s="356"/>
    </row>
    <row r="3" spans="1:34" s="1" customFormat="1" ht="18" customHeight="1" x14ac:dyDescent="0.55000000000000004">
      <c r="A3" s="58"/>
      <c r="B3" s="9"/>
      <c r="C3" s="9"/>
      <c r="D3" s="9"/>
      <c r="E3" s="9"/>
      <c r="F3" s="9"/>
      <c r="G3" s="9"/>
      <c r="H3" s="9"/>
      <c r="I3" s="9"/>
      <c r="J3" s="9"/>
      <c r="K3" s="9"/>
      <c r="L3" s="9"/>
      <c r="M3" s="9"/>
      <c r="N3" s="9"/>
      <c r="O3" s="9"/>
      <c r="P3" s="9"/>
      <c r="Q3" s="9"/>
      <c r="R3" s="9"/>
      <c r="S3" s="9"/>
      <c r="T3" s="9"/>
      <c r="U3" s="9"/>
      <c r="V3" s="9"/>
      <c r="W3" s="9"/>
      <c r="X3" s="9"/>
      <c r="Y3" s="9"/>
      <c r="Z3" s="9"/>
      <c r="AA3" s="69"/>
      <c r="AB3" s="69"/>
      <c r="AC3" s="69"/>
      <c r="AD3" s="69"/>
      <c r="AE3" s="69"/>
      <c r="AF3" s="69"/>
      <c r="AG3" s="69"/>
      <c r="AH3" s="69"/>
    </row>
    <row r="4" spans="1:34" s="1" customFormat="1" ht="18" customHeight="1" x14ac:dyDescent="0.55000000000000004">
      <c r="A4" s="58"/>
      <c r="B4" s="500" t="s">
        <v>0</v>
      </c>
      <c r="C4" s="500"/>
      <c r="D4" s="500"/>
      <c r="E4" s="500"/>
      <c r="F4" s="500"/>
      <c r="G4" s="500"/>
      <c r="H4" s="500"/>
      <c r="I4" s="500"/>
      <c r="J4" s="500"/>
      <c r="K4" s="500"/>
      <c r="L4" s="500"/>
      <c r="M4" s="500"/>
      <c r="N4" s="500"/>
      <c r="O4" s="500"/>
      <c r="P4" s="500"/>
      <c r="Q4" s="500"/>
      <c r="R4" s="500"/>
      <c r="S4" s="58"/>
      <c r="T4" s="58"/>
      <c r="U4" s="58"/>
      <c r="V4" s="58"/>
      <c r="W4" s="58"/>
      <c r="X4" s="58"/>
      <c r="Y4" s="58"/>
      <c r="Z4" s="58"/>
      <c r="AA4" s="58"/>
      <c r="AB4" s="58"/>
      <c r="AC4" s="58"/>
      <c r="AD4" s="58"/>
      <c r="AE4" s="58"/>
      <c r="AF4" s="58"/>
      <c r="AG4" s="58"/>
      <c r="AH4" s="58"/>
    </row>
    <row r="5" spans="1:34" s="1" customFormat="1" ht="18" customHeight="1" x14ac:dyDescent="0.55000000000000004">
      <c r="A5" s="58"/>
      <c r="B5" s="58" t="s">
        <v>1</v>
      </c>
      <c r="C5" s="58"/>
      <c r="D5" s="58"/>
      <c r="E5" s="58"/>
      <c r="F5" s="58"/>
      <c r="G5" s="58"/>
      <c r="H5" s="58"/>
      <c r="I5" s="58"/>
      <c r="J5" s="58"/>
      <c r="K5" s="58"/>
      <c r="L5" s="58"/>
      <c r="M5" s="58"/>
      <c r="N5" s="58"/>
      <c r="O5" s="58"/>
      <c r="P5" s="58"/>
      <c r="Q5" s="58"/>
      <c r="R5" s="58"/>
      <c r="S5" s="58"/>
      <c r="T5" s="58"/>
      <c r="U5" s="58"/>
      <c r="V5" s="58"/>
      <c r="W5" s="58"/>
      <c r="X5" s="58"/>
      <c r="Y5" s="58"/>
      <c r="Z5" s="58"/>
      <c r="AA5" s="58"/>
      <c r="AB5" s="58"/>
      <c r="AC5" s="58"/>
      <c r="AD5" s="58"/>
      <c r="AE5" s="58"/>
      <c r="AF5" s="58"/>
      <c r="AG5" s="58"/>
      <c r="AH5" s="58"/>
    </row>
    <row r="6" spans="1:34" s="1" customFormat="1" ht="18" customHeight="1" x14ac:dyDescent="0.55000000000000004">
      <c r="A6" s="58"/>
      <c r="B6" s="58"/>
      <c r="C6" s="58"/>
      <c r="D6" s="58"/>
      <c r="E6" s="58"/>
      <c r="F6" s="58"/>
      <c r="G6" s="58"/>
      <c r="H6" s="58"/>
      <c r="I6" s="58"/>
      <c r="J6" s="58"/>
      <c r="K6" s="58"/>
      <c r="L6" s="58"/>
      <c r="M6" s="58"/>
      <c r="N6" s="58"/>
      <c r="O6" s="58"/>
      <c r="P6" s="58"/>
      <c r="Q6" s="58"/>
      <c r="R6" s="58"/>
      <c r="S6" s="58"/>
      <c r="T6" s="58"/>
      <c r="U6" s="58"/>
      <c r="V6" s="58"/>
      <c r="W6" s="58"/>
      <c r="X6" s="58"/>
      <c r="Y6" s="58"/>
      <c r="Z6" s="58"/>
      <c r="AA6" s="58"/>
      <c r="AB6" s="58"/>
      <c r="AC6" s="58"/>
      <c r="AD6" s="58"/>
      <c r="AE6" s="58"/>
      <c r="AF6" s="58"/>
      <c r="AG6" s="58"/>
      <c r="AH6" s="58"/>
    </row>
    <row r="7" spans="1:34" s="1" customFormat="1" ht="18" customHeight="1" x14ac:dyDescent="0.55000000000000004">
      <c r="A7" s="58"/>
      <c r="B7" s="9"/>
      <c r="C7" s="9"/>
      <c r="D7" s="9"/>
      <c r="E7" s="9"/>
      <c r="F7" s="9"/>
      <c r="G7" s="9"/>
      <c r="H7" s="9"/>
      <c r="I7" s="9"/>
      <c r="J7" s="9"/>
      <c r="K7" s="9"/>
      <c r="L7" s="9" t="s">
        <v>4</v>
      </c>
      <c r="M7" s="9"/>
      <c r="N7" s="9"/>
      <c r="O7" s="9"/>
      <c r="P7" s="9"/>
      <c r="Q7" s="9"/>
      <c r="R7" s="379">
        <f>'01.交付申請書'!R7</f>
        <v>0</v>
      </c>
      <c r="S7" s="379"/>
      <c r="T7" s="379"/>
      <c r="U7" s="379"/>
      <c r="V7" s="379"/>
      <c r="W7" s="379"/>
      <c r="X7" s="379"/>
      <c r="Y7" s="379"/>
      <c r="Z7" s="379"/>
      <c r="AA7" s="379"/>
      <c r="AB7" s="379"/>
      <c r="AC7" s="379"/>
      <c r="AD7" s="379"/>
      <c r="AE7" s="379"/>
      <c r="AF7" s="379"/>
      <c r="AG7" s="379"/>
      <c r="AH7" s="379"/>
    </row>
    <row r="8" spans="1:34" s="1" customFormat="1" ht="18" customHeight="1" x14ac:dyDescent="0.55000000000000004">
      <c r="A8" s="58"/>
      <c r="B8" s="9"/>
      <c r="C8" s="9"/>
      <c r="D8" s="9"/>
      <c r="E8" s="9"/>
      <c r="F8" s="9"/>
      <c r="G8" s="9"/>
      <c r="H8" s="9"/>
      <c r="I8" s="9"/>
      <c r="J8" s="9"/>
      <c r="K8" s="9"/>
      <c r="L8" s="9" t="s">
        <v>5</v>
      </c>
      <c r="M8" s="9"/>
      <c r="N8" s="9"/>
      <c r="O8" s="9"/>
      <c r="P8" s="9"/>
      <c r="Q8" s="9"/>
      <c r="R8" s="379">
        <f>'01.交付申請書'!R8</f>
        <v>0</v>
      </c>
      <c r="S8" s="379"/>
      <c r="T8" s="379"/>
      <c r="U8" s="379"/>
      <c r="V8" s="379"/>
      <c r="W8" s="379"/>
      <c r="X8" s="379"/>
      <c r="Y8" s="379"/>
      <c r="Z8" s="379"/>
      <c r="AA8" s="379"/>
      <c r="AB8" s="379"/>
      <c r="AC8" s="379"/>
      <c r="AD8" s="379"/>
      <c r="AE8" s="379"/>
      <c r="AF8" s="379"/>
      <c r="AG8" s="379"/>
      <c r="AH8" s="379"/>
    </row>
    <row r="9" spans="1:34" s="1" customFormat="1" ht="18" customHeight="1" x14ac:dyDescent="0.55000000000000004">
      <c r="A9" s="58"/>
      <c r="B9" s="58"/>
      <c r="C9" s="58"/>
      <c r="D9" s="58"/>
      <c r="E9" s="58"/>
      <c r="F9" s="58"/>
      <c r="G9" s="58"/>
      <c r="H9" s="58"/>
      <c r="I9" s="58"/>
      <c r="J9" s="58"/>
      <c r="K9" s="58"/>
      <c r="L9" s="9" t="s">
        <v>41</v>
      </c>
      <c r="M9" s="9"/>
      <c r="N9" s="9"/>
      <c r="O9" s="9"/>
      <c r="P9" s="9"/>
      <c r="Q9" s="9"/>
      <c r="R9" s="379">
        <f>'01.交付申請書'!R9</f>
        <v>0</v>
      </c>
      <c r="S9" s="379"/>
      <c r="T9" s="379"/>
      <c r="U9" s="379"/>
      <c r="V9" s="379"/>
      <c r="W9" s="379"/>
      <c r="X9" s="379"/>
      <c r="Y9" s="379"/>
      <c r="Z9" s="379"/>
      <c r="AA9" s="379"/>
      <c r="AB9" s="379"/>
      <c r="AC9" s="379"/>
      <c r="AD9" s="379"/>
      <c r="AE9" s="379"/>
      <c r="AF9" s="379"/>
      <c r="AG9" s="379"/>
      <c r="AH9" s="379"/>
    </row>
    <row r="10" spans="1:34" s="1" customFormat="1" ht="18" customHeight="1" x14ac:dyDescent="0.55000000000000004">
      <c r="A10" s="58"/>
      <c r="B10" s="58"/>
      <c r="C10" s="58"/>
      <c r="D10" s="58"/>
      <c r="E10" s="58"/>
      <c r="F10" s="58"/>
      <c r="G10" s="58"/>
      <c r="H10" s="58"/>
      <c r="I10" s="58"/>
      <c r="J10" s="58"/>
      <c r="K10" s="58"/>
      <c r="L10" s="58"/>
      <c r="M10" s="58"/>
      <c r="N10" s="58"/>
      <c r="O10" s="58"/>
      <c r="P10" s="58"/>
      <c r="Q10" s="58"/>
      <c r="R10" s="58"/>
      <c r="S10" s="58"/>
      <c r="T10" s="58"/>
      <c r="U10" s="58"/>
      <c r="V10" s="58"/>
      <c r="W10" s="58"/>
      <c r="X10" s="58"/>
      <c r="Y10" s="58"/>
      <c r="Z10" s="58"/>
      <c r="AA10" s="58"/>
      <c r="AB10" s="58"/>
      <c r="AC10" s="58"/>
      <c r="AD10" s="58"/>
      <c r="AE10" s="58"/>
      <c r="AF10" s="58"/>
      <c r="AG10" s="58"/>
      <c r="AH10" s="58"/>
    </row>
    <row r="11" spans="1:34" s="1" customFormat="1" ht="18" customHeight="1" x14ac:dyDescent="0.55000000000000004">
      <c r="A11" s="58"/>
      <c r="B11" s="58"/>
      <c r="C11" s="58"/>
      <c r="D11" s="58"/>
      <c r="E11" s="58"/>
      <c r="F11" s="58"/>
      <c r="G11" s="58"/>
      <c r="H11" s="58"/>
      <c r="I11" s="58"/>
      <c r="J11" s="58"/>
      <c r="K11" s="58"/>
      <c r="L11" s="58"/>
      <c r="M11" s="58"/>
      <c r="N11" s="58"/>
      <c r="O11" s="58"/>
      <c r="P11" s="58"/>
      <c r="Q11" s="58"/>
      <c r="R11" s="58"/>
      <c r="S11" s="58"/>
      <c r="T11" s="58"/>
      <c r="U11" s="58"/>
      <c r="V11" s="58"/>
      <c r="W11" s="58"/>
      <c r="X11" s="58"/>
      <c r="Y11" s="58"/>
      <c r="Z11" s="58"/>
      <c r="AA11" s="58"/>
      <c r="AB11" s="58"/>
      <c r="AC11" s="58"/>
      <c r="AD11" s="58"/>
      <c r="AE11" s="58"/>
      <c r="AF11" s="58"/>
      <c r="AG11" s="58"/>
      <c r="AH11" s="58"/>
    </row>
    <row r="12" spans="1:34" s="1" customFormat="1" ht="18" customHeight="1" x14ac:dyDescent="0.55000000000000004">
      <c r="A12" s="58"/>
      <c r="B12" s="383" t="str">
        <f>入力シート!$C$2&amp;"に係る"</f>
        <v>物価高騰対策ＤＸ推進事業費補助金（デジタルツール導入事業）に係る</v>
      </c>
      <c r="C12" s="383"/>
      <c r="D12" s="383"/>
      <c r="E12" s="383"/>
      <c r="F12" s="383"/>
      <c r="G12" s="383"/>
      <c r="H12" s="383"/>
      <c r="I12" s="383"/>
      <c r="J12" s="383"/>
      <c r="K12" s="383"/>
      <c r="L12" s="383"/>
      <c r="M12" s="383"/>
      <c r="N12" s="383"/>
      <c r="O12" s="383"/>
      <c r="P12" s="383"/>
      <c r="Q12" s="383"/>
      <c r="R12" s="383"/>
      <c r="S12" s="383"/>
      <c r="T12" s="383"/>
      <c r="U12" s="383"/>
      <c r="V12" s="383"/>
      <c r="W12" s="383"/>
      <c r="X12" s="383"/>
      <c r="Y12" s="383"/>
      <c r="Z12" s="383"/>
      <c r="AA12" s="383"/>
      <c r="AB12" s="383"/>
      <c r="AC12" s="383"/>
      <c r="AD12" s="383"/>
      <c r="AE12" s="383"/>
      <c r="AF12" s="383"/>
      <c r="AG12" s="383"/>
      <c r="AH12" s="383"/>
    </row>
    <row r="13" spans="1:34" s="1" customFormat="1" ht="18" customHeight="1" x14ac:dyDescent="0.55000000000000004">
      <c r="A13" s="58"/>
      <c r="B13" s="383" t="s">
        <v>181</v>
      </c>
      <c r="C13" s="383"/>
      <c r="D13" s="383"/>
      <c r="E13" s="383"/>
      <c r="F13" s="383"/>
      <c r="G13" s="383"/>
      <c r="H13" s="383"/>
      <c r="I13" s="383"/>
      <c r="J13" s="383"/>
      <c r="K13" s="383"/>
      <c r="L13" s="383"/>
      <c r="M13" s="383"/>
      <c r="N13" s="383"/>
      <c r="O13" s="383"/>
      <c r="P13" s="383"/>
      <c r="Q13" s="383"/>
      <c r="R13" s="383"/>
      <c r="S13" s="383"/>
      <c r="T13" s="383"/>
      <c r="U13" s="383"/>
      <c r="V13" s="383"/>
      <c r="W13" s="383"/>
      <c r="X13" s="383"/>
      <c r="Y13" s="383"/>
      <c r="Z13" s="383"/>
      <c r="AA13" s="383"/>
      <c r="AB13" s="383"/>
      <c r="AC13" s="383"/>
      <c r="AD13" s="383"/>
      <c r="AE13" s="383"/>
      <c r="AF13" s="383"/>
      <c r="AG13" s="383"/>
      <c r="AH13" s="383"/>
    </row>
    <row r="14" spans="1:34" s="1" customFormat="1" ht="18" customHeight="1" x14ac:dyDescent="0.55000000000000004">
      <c r="A14" s="58"/>
      <c r="B14" s="58"/>
      <c r="C14" s="72"/>
      <c r="D14" s="72"/>
      <c r="E14" s="72"/>
      <c r="F14" s="72"/>
      <c r="G14" s="72"/>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row>
    <row r="15" spans="1:34" s="1" customFormat="1" ht="18" customHeight="1" x14ac:dyDescent="0.55000000000000004">
      <c r="A15" s="58"/>
      <c r="B15" s="58"/>
      <c r="C15" s="12"/>
      <c r="D15" s="12"/>
      <c r="E15" s="356">
        <f>入力シート!J17</f>
        <v>0</v>
      </c>
      <c r="F15" s="356"/>
      <c r="G15" s="356"/>
      <c r="H15" s="356"/>
      <c r="I15" s="356"/>
      <c r="J15" s="356"/>
      <c r="K15" s="9" t="s">
        <v>179</v>
      </c>
      <c r="L15" s="58"/>
      <c r="M15" s="58"/>
      <c r="N15" s="58"/>
      <c r="O15" s="12"/>
      <c r="P15" s="12"/>
      <c r="Q15" s="12"/>
      <c r="R15" s="12"/>
      <c r="S15" s="12"/>
      <c r="T15" s="12"/>
      <c r="U15" s="12"/>
      <c r="V15" s="12"/>
      <c r="W15" s="12"/>
      <c r="X15" s="12"/>
      <c r="Y15" s="12"/>
      <c r="Z15" s="12"/>
      <c r="AA15" s="12"/>
      <c r="AB15" s="12"/>
      <c r="AC15" s="12"/>
      <c r="AD15" s="12"/>
      <c r="AE15" s="12"/>
      <c r="AF15" s="12"/>
      <c r="AG15" s="12"/>
      <c r="AH15" s="12"/>
    </row>
    <row r="16" spans="1:34" s="1" customFormat="1" ht="18" customHeight="1" x14ac:dyDescent="0.55000000000000004">
      <c r="A16" s="58"/>
      <c r="B16" s="58"/>
      <c r="C16" s="58"/>
      <c r="D16" s="58" t="s">
        <v>180</v>
      </c>
      <c r="F16" s="58"/>
      <c r="G16" s="58"/>
      <c r="H16" s="58"/>
      <c r="I16" s="58"/>
      <c r="J16" s="58"/>
      <c r="K16" s="58"/>
      <c r="L16" s="58"/>
      <c r="M16" s="58"/>
      <c r="N16" s="58"/>
      <c r="O16" s="58"/>
      <c r="P16" s="58"/>
      <c r="Q16" s="58"/>
      <c r="R16" s="58"/>
      <c r="S16" s="58"/>
      <c r="T16" s="58"/>
      <c r="U16" s="58"/>
      <c r="V16" s="58"/>
      <c r="W16" s="58"/>
      <c r="X16" s="58"/>
      <c r="Y16" s="58"/>
      <c r="Z16" s="58"/>
      <c r="AA16" s="58"/>
      <c r="AB16" s="58"/>
      <c r="AC16" s="58"/>
      <c r="AD16" s="58"/>
      <c r="AE16" s="58"/>
      <c r="AF16" s="58"/>
      <c r="AG16" s="58"/>
      <c r="AH16" s="58"/>
    </row>
    <row r="17" spans="1:44" s="1" customFormat="1" ht="18" customHeight="1" x14ac:dyDescent="0.55000000000000004">
      <c r="A17" s="58"/>
      <c r="B17" s="72"/>
      <c r="C17" s="72"/>
      <c r="D17" s="72"/>
      <c r="E17" s="72"/>
      <c r="F17" s="72"/>
      <c r="G17" s="72"/>
      <c r="H17" s="72"/>
      <c r="I17" s="72"/>
      <c r="J17" s="72"/>
      <c r="K17" s="72"/>
      <c r="L17" s="72"/>
      <c r="M17" s="72"/>
      <c r="N17" s="72"/>
      <c r="O17" s="72"/>
      <c r="P17" s="72"/>
      <c r="Q17" s="72"/>
      <c r="R17" s="72"/>
      <c r="S17" s="72"/>
      <c r="T17" s="72"/>
      <c r="U17" s="72"/>
      <c r="V17" s="72"/>
      <c r="W17" s="72"/>
      <c r="X17" s="72"/>
      <c r="Y17" s="72"/>
      <c r="Z17" s="72"/>
      <c r="AA17" s="72"/>
      <c r="AB17" s="72"/>
      <c r="AC17" s="72"/>
      <c r="AD17" s="72"/>
      <c r="AE17" s="72"/>
      <c r="AF17" s="72"/>
      <c r="AG17" s="72"/>
      <c r="AH17" s="72"/>
      <c r="AI17" s="58"/>
      <c r="AJ17" s="58"/>
      <c r="AK17" s="58"/>
      <c r="AL17" s="58"/>
      <c r="AM17" s="58"/>
      <c r="AN17" s="58"/>
    </row>
    <row r="18" spans="1:44" s="1" customFormat="1" ht="18" customHeight="1" x14ac:dyDescent="0.55000000000000004">
      <c r="A18" s="58"/>
      <c r="B18" s="58"/>
      <c r="C18" s="58"/>
      <c r="D18" s="58"/>
      <c r="E18" s="58"/>
      <c r="F18" s="58"/>
      <c r="G18" s="58"/>
      <c r="H18" s="58"/>
      <c r="I18" s="58"/>
      <c r="J18" s="58"/>
      <c r="K18" s="58"/>
      <c r="L18" s="58"/>
      <c r="M18" s="58"/>
      <c r="N18" s="58"/>
      <c r="O18" s="501" t="s">
        <v>13</v>
      </c>
      <c r="P18" s="501"/>
      <c r="Q18" s="501"/>
      <c r="R18" s="501"/>
      <c r="S18" s="501"/>
      <c r="T18" s="501"/>
      <c r="U18" s="501"/>
      <c r="V18" s="58"/>
      <c r="W18" s="58"/>
      <c r="X18" s="58"/>
      <c r="Y18" s="58"/>
      <c r="Z18" s="58"/>
      <c r="AA18" s="58"/>
      <c r="AB18" s="58"/>
      <c r="AC18" s="58"/>
      <c r="AD18" s="58"/>
      <c r="AE18" s="58"/>
      <c r="AF18" s="58"/>
      <c r="AG18" s="58"/>
      <c r="AH18" s="58"/>
      <c r="AI18" s="58"/>
      <c r="AJ18" s="58"/>
      <c r="AK18" s="58"/>
      <c r="AL18" s="58"/>
      <c r="AM18" s="58"/>
      <c r="AN18" s="58"/>
    </row>
    <row r="19" spans="1:44" s="1" customFormat="1" ht="9" customHeight="1" x14ac:dyDescent="0.55000000000000004">
      <c r="A19" s="58"/>
      <c r="B19" s="58"/>
      <c r="C19" s="58"/>
      <c r="D19" s="58"/>
      <c r="E19" s="58"/>
      <c r="F19" s="58"/>
      <c r="G19" s="58"/>
      <c r="H19" s="58"/>
      <c r="I19" s="58"/>
      <c r="J19" s="58"/>
      <c r="K19" s="58"/>
      <c r="L19" s="58"/>
      <c r="M19" s="58"/>
      <c r="N19" s="58"/>
      <c r="O19" s="118"/>
      <c r="P19" s="118"/>
      <c r="Q19" s="118"/>
      <c r="R19" s="118"/>
      <c r="S19" s="118"/>
      <c r="T19" s="118"/>
      <c r="U19" s="118"/>
      <c r="V19" s="58"/>
      <c r="W19" s="58"/>
      <c r="X19" s="58"/>
      <c r="Y19" s="58"/>
      <c r="Z19" s="58"/>
      <c r="AA19" s="58"/>
      <c r="AB19" s="58"/>
      <c r="AC19" s="58"/>
      <c r="AD19" s="58"/>
      <c r="AE19" s="58"/>
      <c r="AF19" s="58"/>
      <c r="AG19" s="58"/>
      <c r="AH19" s="58"/>
      <c r="AI19" s="58"/>
      <c r="AJ19" s="58"/>
      <c r="AK19" s="58"/>
      <c r="AL19" s="58"/>
      <c r="AM19" s="58"/>
      <c r="AN19" s="58"/>
    </row>
    <row r="20" spans="1:44" s="1" customFormat="1" ht="18" customHeight="1" x14ac:dyDescent="0.55000000000000004">
      <c r="A20" s="58"/>
      <c r="B20" s="58"/>
      <c r="C20" s="120" t="s">
        <v>182</v>
      </c>
      <c r="E20" s="58"/>
      <c r="F20" s="58"/>
      <c r="G20" s="58"/>
      <c r="H20" s="58"/>
      <c r="I20" s="58"/>
      <c r="J20" s="58"/>
      <c r="K20" s="58"/>
      <c r="L20" s="58"/>
      <c r="M20" s="58"/>
      <c r="N20" s="118"/>
      <c r="O20" s="118"/>
      <c r="P20" s="118"/>
      <c r="Q20" s="118"/>
      <c r="R20" s="118"/>
      <c r="S20" s="118"/>
      <c r="T20" s="118"/>
      <c r="U20" s="58"/>
      <c r="V20" s="58"/>
      <c r="W20" s="58"/>
      <c r="X20" s="58"/>
      <c r="Y20" s="58"/>
      <c r="Z20" s="58"/>
      <c r="AA20" s="58"/>
      <c r="AB20" s="58"/>
      <c r="AC20" s="58"/>
      <c r="AD20" s="58"/>
      <c r="AE20" s="58"/>
      <c r="AF20" s="58"/>
      <c r="AG20" s="58"/>
      <c r="AH20" s="58"/>
      <c r="AI20" s="58"/>
      <c r="AJ20" s="58"/>
      <c r="AK20" s="58"/>
      <c r="AL20" s="58"/>
      <c r="AM20" s="58"/>
    </row>
    <row r="21" spans="1:44" s="1" customFormat="1" ht="18" customHeight="1" x14ac:dyDescent="0.55000000000000004">
      <c r="A21" s="58"/>
      <c r="B21" s="58"/>
      <c r="C21" s="305"/>
      <c r="D21" s="306"/>
      <c r="E21" s="306"/>
      <c r="F21" s="306"/>
      <c r="G21" s="306"/>
      <c r="H21" s="306"/>
      <c r="I21" s="306"/>
      <c r="J21" s="306"/>
      <c r="K21" s="306"/>
      <c r="L21" s="306"/>
      <c r="M21" s="306"/>
      <c r="N21" s="306"/>
      <c r="O21" s="306"/>
      <c r="P21" s="306"/>
      <c r="Q21" s="306"/>
      <c r="R21" s="306"/>
      <c r="S21" s="306"/>
      <c r="T21" s="306"/>
      <c r="U21" s="306"/>
      <c r="V21" s="306"/>
      <c r="W21" s="306"/>
      <c r="X21" s="306"/>
      <c r="Y21" s="306"/>
      <c r="Z21" s="306"/>
      <c r="AA21" s="306"/>
      <c r="AB21" s="306"/>
      <c r="AC21" s="306"/>
      <c r="AD21" s="306"/>
      <c r="AE21" s="306"/>
      <c r="AF21" s="306"/>
      <c r="AG21" s="374"/>
      <c r="AH21" s="58"/>
      <c r="AI21" s="58"/>
      <c r="AJ21" s="58"/>
      <c r="AK21" s="58"/>
      <c r="AL21" s="58"/>
      <c r="AM21" s="58"/>
    </row>
    <row r="22" spans="1:44" s="1" customFormat="1" ht="18" customHeight="1" x14ac:dyDescent="0.55000000000000004">
      <c r="A22" s="58"/>
      <c r="B22" s="58"/>
      <c r="C22" s="375"/>
      <c r="D22" s="376"/>
      <c r="E22" s="376"/>
      <c r="F22" s="376"/>
      <c r="G22" s="376"/>
      <c r="H22" s="376"/>
      <c r="I22" s="376"/>
      <c r="J22" s="376"/>
      <c r="K22" s="376"/>
      <c r="L22" s="376"/>
      <c r="M22" s="376"/>
      <c r="N22" s="376"/>
      <c r="O22" s="376"/>
      <c r="P22" s="376"/>
      <c r="Q22" s="376"/>
      <c r="R22" s="376"/>
      <c r="S22" s="376"/>
      <c r="T22" s="376"/>
      <c r="U22" s="376"/>
      <c r="V22" s="376"/>
      <c r="W22" s="376"/>
      <c r="X22" s="376"/>
      <c r="Y22" s="376"/>
      <c r="Z22" s="376"/>
      <c r="AA22" s="376"/>
      <c r="AB22" s="376"/>
      <c r="AC22" s="376"/>
      <c r="AD22" s="376"/>
      <c r="AE22" s="376"/>
      <c r="AF22" s="376"/>
      <c r="AG22" s="377"/>
      <c r="AH22" s="58"/>
      <c r="AI22" s="58"/>
      <c r="AJ22" s="58"/>
      <c r="AK22" s="58"/>
      <c r="AL22" s="58"/>
      <c r="AM22" s="58"/>
    </row>
    <row r="23" spans="1:44" s="1" customFormat="1" ht="9" customHeight="1" x14ac:dyDescent="0.55000000000000004">
      <c r="A23" s="58"/>
      <c r="B23" s="58"/>
      <c r="C23" s="58"/>
      <c r="D23" s="58"/>
      <c r="E23" s="58"/>
      <c r="F23" s="58"/>
      <c r="G23" s="58"/>
      <c r="H23" s="58"/>
      <c r="I23" s="58"/>
      <c r="J23" s="58"/>
      <c r="K23" s="58"/>
      <c r="L23" s="58"/>
      <c r="M23" s="58"/>
      <c r="N23" s="118"/>
      <c r="O23" s="118"/>
      <c r="P23" s="118"/>
      <c r="Q23" s="118"/>
      <c r="R23" s="118"/>
      <c r="S23" s="118"/>
      <c r="T23" s="118"/>
      <c r="U23" s="58"/>
      <c r="V23" s="58"/>
      <c r="W23" s="58"/>
      <c r="X23" s="58"/>
      <c r="Y23" s="58"/>
      <c r="Z23" s="58"/>
      <c r="AA23" s="58"/>
      <c r="AB23" s="58"/>
      <c r="AC23" s="58"/>
      <c r="AD23" s="58"/>
      <c r="AE23" s="58"/>
      <c r="AF23" s="58"/>
      <c r="AG23" s="58"/>
      <c r="AH23" s="58"/>
      <c r="AI23" s="58"/>
      <c r="AJ23" s="58"/>
      <c r="AK23" s="58"/>
      <c r="AL23" s="58"/>
      <c r="AM23" s="58"/>
    </row>
    <row r="24" spans="1:44" s="1" customFormat="1" ht="18" customHeight="1" x14ac:dyDescent="0.55000000000000004">
      <c r="A24" s="58"/>
      <c r="B24" s="58"/>
      <c r="C24" s="120" t="s">
        <v>183</v>
      </c>
      <c r="D24" s="58"/>
      <c r="F24" s="120"/>
      <c r="G24" s="120"/>
      <c r="H24" s="120"/>
      <c r="I24" s="120"/>
      <c r="J24" s="120"/>
      <c r="K24" s="120"/>
      <c r="L24" s="120"/>
      <c r="M24" s="120"/>
      <c r="N24" s="120"/>
      <c r="O24" s="120"/>
      <c r="P24" s="120"/>
      <c r="Q24" s="120"/>
      <c r="R24" s="120"/>
      <c r="S24" s="120"/>
      <c r="T24" s="120"/>
      <c r="U24" s="120"/>
      <c r="V24" s="120"/>
      <c r="W24" s="120"/>
      <c r="X24" s="120"/>
      <c r="Y24" s="120"/>
      <c r="Z24" s="120"/>
      <c r="AA24" s="120"/>
      <c r="AB24" s="120"/>
      <c r="AC24" s="120"/>
      <c r="AD24" s="120"/>
      <c r="AE24" s="120"/>
      <c r="AF24" s="120"/>
      <c r="AG24" s="120"/>
      <c r="AH24" s="120"/>
      <c r="AI24" s="120"/>
      <c r="AJ24" s="120"/>
      <c r="AK24" s="120"/>
      <c r="AL24" s="120"/>
      <c r="AM24" s="120"/>
      <c r="AN24" s="4"/>
      <c r="AO24" s="4"/>
      <c r="AP24" s="4"/>
      <c r="AQ24" s="4"/>
      <c r="AR24" s="4"/>
    </row>
    <row r="25" spans="1:44" s="1" customFormat="1" ht="18" customHeight="1" x14ac:dyDescent="0.55000000000000004">
      <c r="A25" s="58"/>
      <c r="B25" s="58"/>
      <c r="C25" s="305"/>
      <c r="D25" s="306"/>
      <c r="E25" s="306"/>
      <c r="F25" s="306"/>
      <c r="G25" s="306"/>
      <c r="H25" s="306"/>
      <c r="I25" s="306"/>
      <c r="J25" s="306"/>
      <c r="K25" s="306"/>
      <c r="L25" s="306"/>
      <c r="M25" s="306"/>
      <c r="N25" s="306"/>
      <c r="O25" s="306"/>
      <c r="P25" s="306"/>
      <c r="Q25" s="306"/>
      <c r="R25" s="306"/>
      <c r="S25" s="306"/>
      <c r="T25" s="306"/>
      <c r="U25" s="306"/>
      <c r="V25" s="306"/>
      <c r="W25" s="306"/>
      <c r="X25" s="306"/>
      <c r="Y25" s="306"/>
      <c r="Z25" s="306"/>
      <c r="AA25" s="306"/>
      <c r="AB25" s="306"/>
      <c r="AC25" s="306"/>
      <c r="AD25" s="306"/>
      <c r="AE25" s="306"/>
      <c r="AF25" s="306"/>
      <c r="AG25" s="374"/>
      <c r="AH25" s="58"/>
      <c r="AI25" s="58"/>
      <c r="AJ25" s="58"/>
      <c r="AK25" s="58"/>
      <c r="AL25" s="58"/>
      <c r="AM25" s="58"/>
    </row>
    <row r="26" spans="1:44" s="1" customFormat="1" ht="18" customHeight="1" x14ac:dyDescent="0.55000000000000004">
      <c r="A26" s="58"/>
      <c r="B26" s="58"/>
      <c r="C26" s="537"/>
      <c r="D26" s="304"/>
      <c r="E26" s="304"/>
      <c r="F26" s="304"/>
      <c r="G26" s="304"/>
      <c r="H26" s="304"/>
      <c r="I26" s="304"/>
      <c r="J26" s="304"/>
      <c r="K26" s="304"/>
      <c r="L26" s="304"/>
      <c r="M26" s="304"/>
      <c r="N26" s="304"/>
      <c r="O26" s="304"/>
      <c r="P26" s="304"/>
      <c r="Q26" s="304"/>
      <c r="R26" s="304"/>
      <c r="S26" s="304"/>
      <c r="T26" s="304"/>
      <c r="U26" s="304"/>
      <c r="V26" s="304"/>
      <c r="W26" s="304"/>
      <c r="X26" s="304"/>
      <c r="Y26" s="304"/>
      <c r="Z26" s="304"/>
      <c r="AA26" s="304"/>
      <c r="AB26" s="304"/>
      <c r="AC26" s="304"/>
      <c r="AD26" s="304"/>
      <c r="AE26" s="304"/>
      <c r="AF26" s="304"/>
      <c r="AG26" s="538"/>
      <c r="AH26" s="58"/>
      <c r="AI26" s="58"/>
      <c r="AJ26" s="58"/>
      <c r="AK26" s="58"/>
      <c r="AL26" s="58"/>
      <c r="AM26" s="58"/>
    </row>
    <row r="27" spans="1:44" s="1" customFormat="1" ht="18" customHeight="1" x14ac:dyDescent="0.55000000000000004">
      <c r="A27" s="58"/>
      <c r="B27" s="58"/>
      <c r="C27" s="375"/>
      <c r="D27" s="376"/>
      <c r="E27" s="376"/>
      <c r="F27" s="376"/>
      <c r="G27" s="376"/>
      <c r="H27" s="376"/>
      <c r="I27" s="376"/>
      <c r="J27" s="376"/>
      <c r="K27" s="376"/>
      <c r="L27" s="376"/>
      <c r="M27" s="376"/>
      <c r="N27" s="376"/>
      <c r="O27" s="376"/>
      <c r="P27" s="376"/>
      <c r="Q27" s="376"/>
      <c r="R27" s="376"/>
      <c r="S27" s="376"/>
      <c r="T27" s="376"/>
      <c r="U27" s="376"/>
      <c r="V27" s="376"/>
      <c r="W27" s="376"/>
      <c r="X27" s="376"/>
      <c r="Y27" s="376"/>
      <c r="Z27" s="376"/>
      <c r="AA27" s="376"/>
      <c r="AB27" s="376"/>
      <c r="AC27" s="376"/>
      <c r="AD27" s="376"/>
      <c r="AE27" s="376"/>
      <c r="AF27" s="376"/>
      <c r="AG27" s="377"/>
      <c r="AH27" s="58"/>
      <c r="AI27" s="58"/>
      <c r="AJ27" s="58"/>
      <c r="AK27" s="58"/>
      <c r="AL27" s="58"/>
      <c r="AM27" s="58"/>
    </row>
    <row r="28" spans="1:44" s="1" customFormat="1" ht="9" customHeight="1" x14ac:dyDescent="0.55000000000000004">
      <c r="A28" s="58"/>
      <c r="B28" s="58"/>
      <c r="C28" s="58"/>
      <c r="D28" s="58"/>
      <c r="E28" s="58"/>
      <c r="F28" s="58"/>
      <c r="G28" s="58"/>
      <c r="H28" s="58"/>
      <c r="I28" s="58"/>
      <c r="J28" s="58"/>
      <c r="K28" s="58"/>
      <c r="L28" s="58"/>
      <c r="M28" s="58"/>
      <c r="N28" s="118"/>
      <c r="O28" s="118"/>
      <c r="P28" s="118"/>
      <c r="Q28" s="118"/>
      <c r="R28" s="118"/>
      <c r="S28" s="118"/>
      <c r="T28" s="118"/>
      <c r="U28" s="58"/>
      <c r="V28" s="58"/>
      <c r="W28" s="58"/>
      <c r="X28" s="58"/>
      <c r="Y28" s="58"/>
      <c r="Z28" s="58"/>
      <c r="AA28" s="58"/>
      <c r="AB28" s="58"/>
      <c r="AC28" s="58"/>
      <c r="AD28" s="58"/>
      <c r="AE28" s="58"/>
      <c r="AF28" s="58"/>
      <c r="AG28" s="58"/>
      <c r="AH28" s="58"/>
      <c r="AI28" s="58"/>
      <c r="AJ28" s="58"/>
      <c r="AK28" s="58"/>
      <c r="AL28" s="58"/>
      <c r="AM28" s="58"/>
    </row>
    <row r="29" spans="1:44" ht="18" customHeight="1" x14ac:dyDescent="0.55000000000000004">
      <c r="A29" s="5"/>
      <c r="B29" s="5"/>
      <c r="C29" s="120" t="s">
        <v>31</v>
      </c>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7" t="s">
        <v>21</v>
      </c>
      <c r="AI29" s="5"/>
      <c r="AJ29" s="5"/>
      <c r="AK29" s="5"/>
      <c r="AL29" s="5"/>
      <c r="AM29" s="5"/>
      <c r="AN29" s="5"/>
    </row>
    <row r="30" spans="1:44" ht="18" customHeight="1" x14ac:dyDescent="0.55000000000000004">
      <c r="C30" s="410" t="s">
        <v>9</v>
      </c>
      <c r="D30" s="411"/>
      <c r="E30" s="411"/>
      <c r="F30" s="412"/>
      <c r="G30" s="425" t="s">
        <v>184</v>
      </c>
      <c r="H30" s="411"/>
      <c r="I30" s="411"/>
      <c r="J30" s="411"/>
      <c r="K30" s="412"/>
      <c r="L30" s="425" t="s">
        <v>133</v>
      </c>
      <c r="M30" s="419"/>
      <c r="N30" s="419"/>
      <c r="O30" s="419"/>
      <c r="P30" s="419"/>
      <c r="Q30" s="419"/>
      <c r="R30" s="420"/>
      <c r="S30" s="425" t="s">
        <v>112</v>
      </c>
      <c r="T30" s="419"/>
      <c r="U30" s="419"/>
      <c r="V30" s="420"/>
      <c r="W30" s="430" t="s">
        <v>12</v>
      </c>
      <c r="X30" s="431"/>
      <c r="Y30" s="431"/>
      <c r="Z30" s="431"/>
      <c r="AA30" s="431"/>
      <c r="AB30" s="431"/>
      <c r="AC30" s="431"/>
      <c r="AD30" s="432"/>
      <c r="AE30" s="157"/>
      <c r="AF30" s="157"/>
      <c r="AG30" s="157"/>
      <c r="AH30" s="157"/>
    </row>
    <row r="31" spans="1:44" ht="18" customHeight="1" x14ac:dyDescent="0.55000000000000004">
      <c r="A31" s="4"/>
      <c r="B31" s="4"/>
      <c r="C31" s="413"/>
      <c r="D31" s="414"/>
      <c r="E31" s="414"/>
      <c r="F31" s="415"/>
      <c r="G31" s="413"/>
      <c r="H31" s="414"/>
      <c r="I31" s="414"/>
      <c r="J31" s="414"/>
      <c r="K31" s="415"/>
      <c r="L31" s="426"/>
      <c r="M31" s="421"/>
      <c r="N31" s="421"/>
      <c r="O31" s="421"/>
      <c r="P31" s="421"/>
      <c r="Q31" s="421"/>
      <c r="R31" s="422"/>
      <c r="S31" s="426"/>
      <c r="T31" s="421"/>
      <c r="U31" s="421"/>
      <c r="V31" s="422"/>
      <c r="W31" s="425" t="s">
        <v>113</v>
      </c>
      <c r="X31" s="419"/>
      <c r="Y31" s="419"/>
      <c r="Z31" s="419"/>
      <c r="AA31" s="425" t="s">
        <v>132</v>
      </c>
      <c r="AB31" s="419"/>
      <c r="AC31" s="419"/>
      <c r="AD31" s="420"/>
      <c r="AE31" s="157"/>
      <c r="AF31" s="157"/>
      <c r="AG31" s="157"/>
      <c r="AH31" s="157"/>
      <c r="AI31" s="4"/>
      <c r="AJ31" s="4"/>
      <c r="AK31" s="4"/>
      <c r="AL31" s="4"/>
      <c r="AM31" s="4"/>
      <c r="AN31" s="4"/>
    </row>
    <row r="32" spans="1:44" ht="18" customHeight="1" x14ac:dyDescent="0.55000000000000004">
      <c r="A32" s="60"/>
      <c r="B32" s="5"/>
      <c r="C32" s="416"/>
      <c r="D32" s="417"/>
      <c r="E32" s="417"/>
      <c r="F32" s="418"/>
      <c r="G32" s="416"/>
      <c r="H32" s="417"/>
      <c r="I32" s="417"/>
      <c r="J32" s="417"/>
      <c r="K32" s="418"/>
      <c r="L32" s="427"/>
      <c r="M32" s="423"/>
      <c r="N32" s="423"/>
      <c r="O32" s="423"/>
      <c r="P32" s="423"/>
      <c r="Q32" s="423"/>
      <c r="R32" s="424"/>
      <c r="S32" s="427"/>
      <c r="T32" s="423"/>
      <c r="U32" s="423"/>
      <c r="V32" s="424"/>
      <c r="W32" s="427"/>
      <c r="X32" s="423"/>
      <c r="Y32" s="423"/>
      <c r="Z32" s="423"/>
      <c r="AA32" s="427"/>
      <c r="AB32" s="423"/>
      <c r="AC32" s="423"/>
      <c r="AD32" s="424"/>
      <c r="AE32" s="157"/>
      <c r="AF32" s="157"/>
      <c r="AG32" s="157"/>
      <c r="AH32" s="157"/>
      <c r="AI32" s="5"/>
      <c r="AJ32" s="5"/>
      <c r="AK32" s="5"/>
      <c r="AL32" s="5"/>
      <c r="AM32" s="5"/>
      <c r="AN32" s="5"/>
    </row>
    <row r="33" spans="1:39" ht="18" customHeight="1" thickBot="1" x14ac:dyDescent="0.6">
      <c r="C33" s="506"/>
      <c r="D33" s="507"/>
      <c r="E33" s="507"/>
      <c r="F33" s="508"/>
      <c r="G33" s="455"/>
      <c r="H33" s="456"/>
      <c r="I33" s="456"/>
      <c r="J33" s="456"/>
      <c r="K33" s="457"/>
      <c r="L33" s="512" t="s">
        <v>185</v>
      </c>
      <c r="M33" s="513"/>
      <c r="N33" s="514"/>
      <c r="O33" s="514"/>
      <c r="P33" s="514"/>
      <c r="Q33" s="514"/>
      <c r="R33" s="87" t="s">
        <v>6</v>
      </c>
      <c r="S33" s="515"/>
      <c r="T33" s="516"/>
      <c r="U33" s="516"/>
      <c r="V33" s="87" t="s">
        <v>6</v>
      </c>
      <c r="W33" s="262">
        <f>ROUNDDOWN(S33*(1/2),0)</f>
        <v>0</v>
      </c>
      <c r="X33" s="261"/>
      <c r="Y33" s="261"/>
      <c r="Z33" s="87" t="s">
        <v>6</v>
      </c>
      <c r="AA33" s="262">
        <f>N33-W33</f>
        <v>0</v>
      </c>
      <c r="AB33" s="261"/>
      <c r="AC33" s="261"/>
      <c r="AD33" s="87" t="s">
        <v>6</v>
      </c>
      <c r="AE33" s="151"/>
      <c r="AF33" s="151"/>
      <c r="AG33" s="151"/>
      <c r="AH33" s="122"/>
      <c r="AJ33" s="158" t="s">
        <v>277</v>
      </c>
      <c r="AK33" s="158"/>
    </row>
    <row r="34" spans="1:39" ht="18" customHeight="1" thickBot="1" x14ac:dyDescent="0.6">
      <c r="C34" s="509"/>
      <c r="D34" s="510"/>
      <c r="E34" s="510"/>
      <c r="F34" s="511"/>
      <c r="G34" s="455"/>
      <c r="H34" s="456"/>
      <c r="I34" s="456"/>
      <c r="J34" s="456"/>
      <c r="K34" s="456"/>
      <c r="L34" s="504" t="s">
        <v>186</v>
      </c>
      <c r="M34" s="505"/>
      <c r="N34" s="503"/>
      <c r="O34" s="503"/>
      <c r="P34" s="503"/>
      <c r="Q34" s="503"/>
      <c r="R34" s="97" t="s">
        <v>6</v>
      </c>
      <c r="S34" s="498"/>
      <c r="T34" s="499"/>
      <c r="U34" s="499"/>
      <c r="V34" s="97" t="s">
        <v>6</v>
      </c>
      <c r="W34" s="263">
        <f>ROUNDDOWN(S34*(1/2),0)</f>
        <v>0</v>
      </c>
      <c r="X34" s="264"/>
      <c r="Y34" s="264"/>
      <c r="Z34" s="97" t="s">
        <v>6</v>
      </c>
      <c r="AA34" s="263">
        <f t="shared" ref="AA34" si="0">N34-W34</f>
        <v>0</v>
      </c>
      <c r="AB34" s="264"/>
      <c r="AC34" s="264"/>
      <c r="AD34" s="97" t="s">
        <v>6</v>
      </c>
      <c r="AE34" s="150"/>
      <c r="AF34" s="151"/>
      <c r="AG34" s="151"/>
      <c r="AH34" s="122"/>
      <c r="AJ34" s="158" t="s">
        <v>278</v>
      </c>
      <c r="AK34" s="158"/>
    </row>
    <row r="35" spans="1:39" ht="18" customHeight="1" thickBot="1" x14ac:dyDescent="0.6">
      <c r="A35" s="4"/>
      <c r="B35" s="4"/>
      <c r="C35" s="506"/>
      <c r="D35" s="507"/>
      <c r="E35" s="507"/>
      <c r="F35" s="508"/>
      <c r="G35" s="455"/>
      <c r="H35" s="456"/>
      <c r="I35" s="456"/>
      <c r="J35" s="456"/>
      <c r="K35" s="457"/>
      <c r="L35" s="512" t="s">
        <v>185</v>
      </c>
      <c r="M35" s="513"/>
      <c r="N35" s="502"/>
      <c r="O35" s="503"/>
      <c r="P35" s="503"/>
      <c r="Q35" s="503"/>
      <c r="R35" s="87" t="s">
        <v>6</v>
      </c>
      <c r="S35" s="498"/>
      <c r="T35" s="499"/>
      <c r="U35" s="499"/>
      <c r="V35" s="87" t="s">
        <v>6</v>
      </c>
      <c r="W35" s="262">
        <f t="shared" ref="W35:W44" si="1">ROUNDDOWN(S35*(1/2),0)</f>
        <v>0</v>
      </c>
      <c r="X35" s="261"/>
      <c r="Y35" s="261"/>
      <c r="Z35" s="87" t="s">
        <v>6</v>
      </c>
      <c r="AA35" s="262">
        <f t="shared" ref="AA35:AA44" si="2">N35-W35</f>
        <v>0</v>
      </c>
      <c r="AB35" s="261"/>
      <c r="AC35" s="261"/>
      <c r="AD35" s="87" t="s">
        <v>6</v>
      </c>
      <c r="AE35" s="151"/>
      <c r="AF35" s="151"/>
      <c r="AG35" s="151"/>
      <c r="AH35" s="122"/>
      <c r="AI35" s="4"/>
      <c r="AJ35" s="158" t="s">
        <v>279</v>
      </c>
      <c r="AK35" s="158"/>
      <c r="AL35" s="6"/>
      <c r="AM35" s="6"/>
    </row>
    <row r="36" spans="1:39" ht="18" customHeight="1" thickBot="1" x14ac:dyDescent="0.6">
      <c r="C36" s="509"/>
      <c r="D36" s="510"/>
      <c r="E36" s="510"/>
      <c r="F36" s="511"/>
      <c r="G36" s="455"/>
      <c r="H36" s="456"/>
      <c r="I36" s="456"/>
      <c r="J36" s="456"/>
      <c r="K36" s="456"/>
      <c r="L36" s="504" t="s">
        <v>186</v>
      </c>
      <c r="M36" s="505"/>
      <c r="N36" s="502"/>
      <c r="O36" s="503"/>
      <c r="P36" s="503"/>
      <c r="Q36" s="503"/>
      <c r="R36" s="97" t="s">
        <v>6</v>
      </c>
      <c r="S36" s="498"/>
      <c r="T36" s="499"/>
      <c r="U36" s="499"/>
      <c r="V36" s="97" t="s">
        <v>6</v>
      </c>
      <c r="W36" s="263">
        <f t="shared" si="1"/>
        <v>0</v>
      </c>
      <c r="X36" s="264"/>
      <c r="Y36" s="264"/>
      <c r="Z36" s="97" t="s">
        <v>6</v>
      </c>
      <c r="AA36" s="263">
        <f t="shared" si="2"/>
        <v>0</v>
      </c>
      <c r="AB36" s="264"/>
      <c r="AC36" s="264"/>
      <c r="AD36" s="97" t="s">
        <v>6</v>
      </c>
      <c r="AE36" s="150"/>
      <c r="AF36" s="151"/>
      <c r="AG36" s="151"/>
      <c r="AH36" s="122"/>
      <c r="AJ36" s="158" t="s">
        <v>280</v>
      </c>
      <c r="AK36" s="158"/>
    </row>
    <row r="37" spans="1:39" ht="18" customHeight="1" thickBot="1" x14ac:dyDescent="0.6">
      <c r="C37" s="506"/>
      <c r="D37" s="507"/>
      <c r="E37" s="507"/>
      <c r="F37" s="508"/>
      <c r="G37" s="455"/>
      <c r="H37" s="456"/>
      <c r="I37" s="456"/>
      <c r="J37" s="456"/>
      <c r="K37" s="457"/>
      <c r="L37" s="512" t="s">
        <v>185</v>
      </c>
      <c r="M37" s="513"/>
      <c r="N37" s="502"/>
      <c r="O37" s="503"/>
      <c r="P37" s="503"/>
      <c r="Q37" s="503"/>
      <c r="R37" s="87" t="s">
        <v>6</v>
      </c>
      <c r="S37" s="498"/>
      <c r="T37" s="499"/>
      <c r="U37" s="499"/>
      <c r="V37" s="87" t="s">
        <v>6</v>
      </c>
      <c r="W37" s="262">
        <f t="shared" si="1"/>
        <v>0</v>
      </c>
      <c r="X37" s="261"/>
      <c r="Y37" s="261"/>
      <c r="Z37" s="87" t="s">
        <v>6</v>
      </c>
      <c r="AA37" s="262">
        <f t="shared" si="2"/>
        <v>0</v>
      </c>
      <c r="AB37" s="261"/>
      <c r="AC37" s="261"/>
      <c r="AD37" s="87" t="s">
        <v>6</v>
      </c>
      <c r="AE37" s="151"/>
      <c r="AF37" s="151"/>
      <c r="AG37" s="151"/>
      <c r="AH37" s="122"/>
      <c r="AJ37" s="158" t="s">
        <v>281</v>
      </c>
      <c r="AK37" s="158"/>
    </row>
    <row r="38" spans="1:39" ht="18" customHeight="1" thickBot="1" x14ac:dyDescent="0.6">
      <c r="C38" s="509"/>
      <c r="D38" s="510"/>
      <c r="E38" s="510"/>
      <c r="F38" s="511"/>
      <c r="G38" s="455"/>
      <c r="H38" s="456"/>
      <c r="I38" s="456"/>
      <c r="J38" s="456"/>
      <c r="K38" s="456"/>
      <c r="L38" s="504" t="s">
        <v>186</v>
      </c>
      <c r="M38" s="505"/>
      <c r="N38" s="502"/>
      <c r="O38" s="503"/>
      <c r="P38" s="503"/>
      <c r="Q38" s="503"/>
      <c r="R38" s="97" t="s">
        <v>6</v>
      </c>
      <c r="S38" s="498"/>
      <c r="T38" s="499"/>
      <c r="U38" s="499"/>
      <c r="V38" s="97" t="s">
        <v>6</v>
      </c>
      <c r="W38" s="263">
        <f t="shared" si="1"/>
        <v>0</v>
      </c>
      <c r="X38" s="264"/>
      <c r="Y38" s="264"/>
      <c r="Z38" s="97" t="s">
        <v>6</v>
      </c>
      <c r="AA38" s="263">
        <f t="shared" si="2"/>
        <v>0</v>
      </c>
      <c r="AB38" s="264"/>
      <c r="AC38" s="264"/>
      <c r="AD38" s="97" t="s">
        <v>6</v>
      </c>
      <c r="AE38" s="150"/>
      <c r="AF38" s="151"/>
      <c r="AG38" s="151"/>
      <c r="AH38" s="122"/>
      <c r="AJ38" s="158" t="s">
        <v>282</v>
      </c>
      <c r="AK38" s="158"/>
    </row>
    <row r="39" spans="1:39" ht="18" customHeight="1" thickBot="1" x14ac:dyDescent="0.6">
      <c r="C39" s="506"/>
      <c r="D39" s="507"/>
      <c r="E39" s="507"/>
      <c r="F39" s="508"/>
      <c r="G39" s="455"/>
      <c r="H39" s="456"/>
      <c r="I39" s="456"/>
      <c r="J39" s="456"/>
      <c r="K39" s="457"/>
      <c r="L39" s="512" t="s">
        <v>185</v>
      </c>
      <c r="M39" s="513"/>
      <c r="N39" s="502"/>
      <c r="O39" s="503"/>
      <c r="P39" s="503"/>
      <c r="Q39" s="503"/>
      <c r="R39" s="87" t="s">
        <v>6</v>
      </c>
      <c r="S39" s="498"/>
      <c r="T39" s="499"/>
      <c r="U39" s="499"/>
      <c r="V39" s="87" t="s">
        <v>6</v>
      </c>
      <c r="W39" s="262">
        <f t="shared" si="1"/>
        <v>0</v>
      </c>
      <c r="X39" s="261"/>
      <c r="Y39" s="261"/>
      <c r="Z39" s="87" t="s">
        <v>6</v>
      </c>
      <c r="AA39" s="262">
        <f t="shared" si="2"/>
        <v>0</v>
      </c>
      <c r="AB39" s="261"/>
      <c r="AC39" s="261"/>
      <c r="AD39" s="87" t="s">
        <v>6</v>
      </c>
      <c r="AE39" s="151"/>
      <c r="AF39" s="151"/>
      <c r="AG39" s="151"/>
      <c r="AH39" s="122"/>
      <c r="AJ39" s="158" t="s">
        <v>283</v>
      </c>
      <c r="AK39" s="158"/>
    </row>
    <row r="40" spans="1:39" ht="18" customHeight="1" thickBot="1" x14ac:dyDescent="0.6">
      <c r="C40" s="509"/>
      <c r="D40" s="510"/>
      <c r="E40" s="510"/>
      <c r="F40" s="511"/>
      <c r="G40" s="455"/>
      <c r="H40" s="456"/>
      <c r="I40" s="456"/>
      <c r="J40" s="456"/>
      <c r="K40" s="456"/>
      <c r="L40" s="504" t="s">
        <v>186</v>
      </c>
      <c r="M40" s="505"/>
      <c r="N40" s="502"/>
      <c r="O40" s="503"/>
      <c r="P40" s="503"/>
      <c r="Q40" s="503"/>
      <c r="R40" s="97" t="s">
        <v>6</v>
      </c>
      <c r="S40" s="498"/>
      <c r="T40" s="499"/>
      <c r="U40" s="499"/>
      <c r="V40" s="97" t="s">
        <v>6</v>
      </c>
      <c r="W40" s="263">
        <f t="shared" si="1"/>
        <v>0</v>
      </c>
      <c r="X40" s="264"/>
      <c r="Y40" s="264"/>
      <c r="Z40" s="97" t="s">
        <v>6</v>
      </c>
      <c r="AA40" s="263">
        <f t="shared" si="2"/>
        <v>0</v>
      </c>
      <c r="AB40" s="264"/>
      <c r="AC40" s="264"/>
      <c r="AD40" s="97" t="s">
        <v>6</v>
      </c>
      <c r="AE40" s="150"/>
      <c r="AF40" s="151"/>
      <c r="AG40" s="151"/>
      <c r="AH40" s="122"/>
    </row>
    <row r="41" spans="1:39" ht="18" customHeight="1" thickBot="1" x14ac:dyDescent="0.6">
      <c r="C41" s="506"/>
      <c r="D41" s="507"/>
      <c r="E41" s="507"/>
      <c r="F41" s="508"/>
      <c r="G41" s="455"/>
      <c r="H41" s="456"/>
      <c r="I41" s="456"/>
      <c r="J41" s="456"/>
      <c r="K41" s="457"/>
      <c r="L41" s="512" t="s">
        <v>185</v>
      </c>
      <c r="M41" s="513"/>
      <c r="N41" s="502"/>
      <c r="O41" s="503"/>
      <c r="P41" s="503"/>
      <c r="Q41" s="503"/>
      <c r="R41" s="87" t="s">
        <v>6</v>
      </c>
      <c r="S41" s="498"/>
      <c r="T41" s="499"/>
      <c r="U41" s="499"/>
      <c r="V41" s="87" t="s">
        <v>6</v>
      </c>
      <c r="W41" s="262">
        <f t="shared" ref="W41:W42" si="3">ROUNDDOWN(S41*(1/2),0)</f>
        <v>0</v>
      </c>
      <c r="X41" s="261"/>
      <c r="Y41" s="261"/>
      <c r="Z41" s="87" t="s">
        <v>6</v>
      </c>
      <c r="AA41" s="262">
        <f t="shared" ref="AA41:AA42" si="4">N41-W41</f>
        <v>0</v>
      </c>
      <c r="AB41" s="261"/>
      <c r="AC41" s="261"/>
      <c r="AD41" s="87" t="s">
        <v>6</v>
      </c>
      <c r="AE41" s="150"/>
      <c r="AF41" s="151"/>
      <c r="AG41" s="151"/>
      <c r="AH41" s="122"/>
    </row>
    <row r="42" spans="1:39" ht="18" customHeight="1" thickBot="1" x14ac:dyDescent="0.6">
      <c r="C42" s="509"/>
      <c r="D42" s="510"/>
      <c r="E42" s="510"/>
      <c r="F42" s="511"/>
      <c r="G42" s="455"/>
      <c r="H42" s="456"/>
      <c r="I42" s="456"/>
      <c r="J42" s="456"/>
      <c r="K42" s="456"/>
      <c r="L42" s="504" t="s">
        <v>186</v>
      </c>
      <c r="M42" s="505"/>
      <c r="N42" s="502"/>
      <c r="O42" s="503"/>
      <c r="P42" s="503"/>
      <c r="Q42" s="503"/>
      <c r="R42" s="97" t="s">
        <v>6</v>
      </c>
      <c r="S42" s="498"/>
      <c r="T42" s="499"/>
      <c r="U42" s="499"/>
      <c r="V42" s="97" t="s">
        <v>6</v>
      </c>
      <c r="W42" s="263">
        <f t="shared" si="3"/>
        <v>0</v>
      </c>
      <c r="X42" s="264"/>
      <c r="Y42" s="264"/>
      <c r="Z42" s="97" t="s">
        <v>6</v>
      </c>
      <c r="AA42" s="263">
        <f t="shared" si="4"/>
        <v>0</v>
      </c>
      <c r="AB42" s="264"/>
      <c r="AC42" s="264"/>
      <c r="AD42" s="97" t="s">
        <v>6</v>
      </c>
      <c r="AE42" s="150"/>
      <c r="AF42" s="151"/>
      <c r="AG42" s="151"/>
      <c r="AH42" s="122"/>
    </row>
    <row r="43" spans="1:39" ht="18" customHeight="1" thickBot="1" x14ac:dyDescent="0.6">
      <c r="C43" s="512"/>
      <c r="D43" s="519"/>
      <c r="E43" s="519"/>
      <c r="F43" s="513"/>
      <c r="G43" s="455"/>
      <c r="H43" s="456"/>
      <c r="I43" s="456"/>
      <c r="J43" s="456"/>
      <c r="K43" s="457"/>
      <c r="L43" s="512" t="s">
        <v>185</v>
      </c>
      <c r="M43" s="513"/>
      <c r="N43" s="531"/>
      <c r="O43" s="531"/>
      <c r="P43" s="531"/>
      <c r="Q43" s="531"/>
      <c r="R43" s="87" t="s">
        <v>6</v>
      </c>
      <c r="S43" s="517"/>
      <c r="T43" s="518"/>
      <c r="U43" s="518"/>
      <c r="V43" s="87" t="s">
        <v>6</v>
      </c>
      <c r="W43" s="517">
        <f t="shared" si="1"/>
        <v>0</v>
      </c>
      <c r="X43" s="518"/>
      <c r="Y43" s="518"/>
      <c r="Z43" s="87" t="s">
        <v>6</v>
      </c>
      <c r="AA43" s="517">
        <f t="shared" si="2"/>
        <v>0</v>
      </c>
      <c r="AB43" s="518"/>
      <c r="AC43" s="518"/>
      <c r="AD43" s="87" t="s">
        <v>6</v>
      </c>
      <c r="AE43" s="150"/>
      <c r="AF43" s="151"/>
      <c r="AG43" s="151"/>
      <c r="AH43" s="122"/>
    </row>
    <row r="44" spans="1:39" ht="18" customHeight="1" thickBot="1" x14ac:dyDescent="0.6">
      <c r="C44" s="520"/>
      <c r="D44" s="521"/>
      <c r="E44" s="521"/>
      <c r="F44" s="522"/>
      <c r="G44" s="542"/>
      <c r="H44" s="543"/>
      <c r="I44" s="543"/>
      <c r="J44" s="543"/>
      <c r="K44" s="543"/>
      <c r="L44" s="504" t="s">
        <v>186</v>
      </c>
      <c r="M44" s="505"/>
      <c r="N44" s="523"/>
      <c r="O44" s="523"/>
      <c r="P44" s="523"/>
      <c r="Q44" s="523"/>
      <c r="R44" s="97" t="s">
        <v>6</v>
      </c>
      <c r="S44" s="524"/>
      <c r="T44" s="525"/>
      <c r="U44" s="525"/>
      <c r="V44" s="97" t="s">
        <v>6</v>
      </c>
      <c r="W44" s="524">
        <f t="shared" si="1"/>
        <v>0</v>
      </c>
      <c r="X44" s="525"/>
      <c r="Y44" s="525"/>
      <c r="Z44" s="97" t="s">
        <v>6</v>
      </c>
      <c r="AA44" s="524">
        <f t="shared" si="2"/>
        <v>0</v>
      </c>
      <c r="AB44" s="525"/>
      <c r="AC44" s="525"/>
      <c r="AD44" s="97" t="s">
        <v>6</v>
      </c>
      <c r="AE44" s="150"/>
      <c r="AF44" s="151"/>
      <c r="AG44" s="151"/>
      <c r="AH44" s="122"/>
    </row>
    <row r="45" spans="1:39" ht="18" customHeight="1" thickBot="1" x14ac:dyDescent="0.6">
      <c r="C45" s="527" t="s">
        <v>30</v>
      </c>
      <c r="D45" s="528"/>
      <c r="E45" s="528"/>
      <c r="F45" s="528"/>
      <c r="G45" s="528"/>
      <c r="H45" s="528"/>
      <c r="I45" s="528"/>
      <c r="J45" s="528"/>
      <c r="K45" s="529"/>
      <c r="L45" s="520" t="s">
        <v>185</v>
      </c>
      <c r="M45" s="522"/>
      <c r="N45" s="526">
        <f>SUM(N33,N35,N37,N39,N41,N43)</f>
        <v>0</v>
      </c>
      <c r="O45" s="526"/>
      <c r="P45" s="526"/>
      <c r="Q45" s="526"/>
      <c r="R45" s="87" t="s">
        <v>6</v>
      </c>
      <c r="S45" s="262">
        <f>SUM(S33,S35,S37,S39,S41,S43)</f>
        <v>0</v>
      </c>
      <c r="T45" s="261"/>
      <c r="U45" s="261"/>
      <c r="V45" s="87" t="s">
        <v>284</v>
      </c>
      <c r="W45" s="262">
        <f>SUM(W33,W35,W37,W39,W41,W43)</f>
        <v>0</v>
      </c>
      <c r="X45" s="261"/>
      <c r="Y45" s="261"/>
      <c r="Z45" s="87" t="s">
        <v>6</v>
      </c>
      <c r="AA45" s="262">
        <f>SUM(AA33,AA35,AA37,AA39,AA41,AA43)</f>
        <v>0</v>
      </c>
      <c r="AB45" s="261"/>
      <c r="AC45" s="261"/>
      <c r="AD45" s="87" t="s">
        <v>6</v>
      </c>
    </row>
    <row r="46" spans="1:39" ht="18" customHeight="1" thickBot="1" x14ac:dyDescent="0.6">
      <c r="C46" s="444"/>
      <c r="D46" s="445"/>
      <c r="E46" s="445"/>
      <c r="F46" s="445"/>
      <c r="G46" s="445"/>
      <c r="H46" s="445"/>
      <c r="I46" s="445"/>
      <c r="J46" s="445"/>
      <c r="K46" s="530"/>
      <c r="L46" s="504" t="s">
        <v>186</v>
      </c>
      <c r="M46" s="505"/>
      <c r="N46" s="539">
        <f>SUM(N34,N36,N38,N40,N42,N44)</f>
        <v>0</v>
      </c>
      <c r="O46" s="539"/>
      <c r="P46" s="539"/>
      <c r="Q46" s="539"/>
      <c r="R46" s="97" t="s">
        <v>6</v>
      </c>
      <c r="S46" s="263">
        <f>SUM(S34,S36,S38,S40,S42,S44)</f>
        <v>0</v>
      </c>
      <c r="T46" s="264"/>
      <c r="U46" s="264"/>
      <c r="V46" s="97" t="s">
        <v>284</v>
      </c>
      <c r="W46" s="263">
        <f>SUM(W34,W36,W38,W40,W42,W44)</f>
        <v>0</v>
      </c>
      <c r="X46" s="264"/>
      <c r="Y46" s="264"/>
      <c r="Z46" s="97" t="s">
        <v>6</v>
      </c>
      <c r="AA46" s="263">
        <f>SUM(AA34,AA36,AA38,AA40,AA42,AA44)</f>
        <v>0</v>
      </c>
      <c r="AB46" s="264"/>
      <c r="AC46" s="264"/>
      <c r="AD46" s="97" t="s">
        <v>6</v>
      </c>
    </row>
    <row r="47" spans="1:39" ht="18" customHeight="1" thickBot="1" x14ac:dyDescent="0.6">
      <c r="C47" s="532" t="s">
        <v>135</v>
      </c>
      <c r="D47" s="533"/>
      <c r="E47" s="533"/>
      <c r="F47" s="533"/>
      <c r="G47" s="533"/>
      <c r="H47" s="533"/>
      <c r="I47" s="533"/>
      <c r="J47" s="533"/>
      <c r="K47" s="534"/>
      <c r="L47" s="521" t="s">
        <v>185</v>
      </c>
      <c r="M47" s="522"/>
      <c r="N47" s="526">
        <f>N45</f>
        <v>0</v>
      </c>
      <c r="O47" s="526"/>
      <c r="P47" s="526"/>
      <c r="Q47" s="526"/>
      <c r="R47" s="87" t="s">
        <v>6</v>
      </c>
      <c r="S47" s="262">
        <f>S45</f>
        <v>0</v>
      </c>
      <c r="T47" s="261"/>
      <c r="U47" s="261"/>
      <c r="V47" s="87" t="s">
        <v>6</v>
      </c>
      <c r="W47" s="262">
        <f>MIN(ROUNDDOWN(W45,-3),2000000)</f>
        <v>0</v>
      </c>
      <c r="X47" s="261"/>
      <c r="Y47" s="261"/>
      <c r="Z47" s="87" t="s">
        <v>6</v>
      </c>
      <c r="AA47" s="262">
        <f>N47-W47</f>
        <v>0</v>
      </c>
      <c r="AB47" s="261"/>
      <c r="AC47" s="261"/>
      <c r="AD47" s="87" t="s">
        <v>6</v>
      </c>
      <c r="AE47" s="518" t="s">
        <v>285</v>
      </c>
      <c r="AF47" s="518"/>
      <c r="AG47" s="518"/>
      <c r="AH47" s="87"/>
    </row>
    <row r="48" spans="1:39" ht="18" customHeight="1" thickBot="1" x14ac:dyDescent="0.6">
      <c r="C48" s="535"/>
      <c r="D48" s="536"/>
      <c r="E48" s="536"/>
      <c r="F48" s="536"/>
      <c r="G48" s="536"/>
      <c r="H48" s="536"/>
      <c r="I48" s="536"/>
      <c r="J48" s="536"/>
      <c r="K48" s="536"/>
      <c r="L48" s="504" t="s">
        <v>186</v>
      </c>
      <c r="M48" s="505"/>
      <c r="N48" s="539">
        <f>N46</f>
        <v>0</v>
      </c>
      <c r="O48" s="539"/>
      <c r="P48" s="539"/>
      <c r="Q48" s="539"/>
      <c r="R48" s="97" t="s">
        <v>6</v>
      </c>
      <c r="S48" s="263">
        <f>S46</f>
        <v>0</v>
      </c>
      <c r="T48" s="264"/>
      <c r="U48" s="264"/>
      <c r="V48" s="97" t="s">
        <v>6</v>
      </c>
      <c r="W48" s="263">
        <f>MIN(ROUNDDOWN(W46,-3),2000000)</f>
        <v>0</v>
      </c>
      <c r="X48" s="264"/>
      <c r="Y48" s="264"/>
      <c r="Z48" s="97" t="s">
        <v>6</v>
      </c>
      <c r="AA48" s="263">
        <f>N48-W48</f>
        <v>0</v>
      </c>
      <c r="AB48" s="264"/>
      <c r="AC48" s="264"/>
      <c r="AD48" s="97" t="s">
        <v>6</v>
      </c>
      <c r="AE48" s="540">
        <f>W47-W48</f>
        <v>0</v>
      </c>
      <c r="AF48" s="541"/>
      <c r="AG48" s="541"/>
      <c r="AH48" s="121" t="s">
        <v>6</v>
      </c>
    </row>
    <row r="49" spans="3:34" ht="18" customHeight="1" x14ac:dyDescent="0.55000000000000004">
      <c r="C49" s="122"/>
      <c r="D49" s="122"/>
      <c r="E49" s="122"/>
      <c r="F49" s="122"/>
      <c r="G49" s="122"/>
      <c r="H49" s="122"/>
      <c r="I49" s="122"/>
      <c r="J49" s="122"/>
      <c r="K49" s="122"/>
      <c r="L49" s="122"/>
      <c r="M49" s="122"/>
      <c r="N49" s="122"/>
      <c r="O49" s="122"/>
      <c r="P49" s="122"/>
      <c r="Q49" s="122"/>
      <c r="R49" s="122"/>
      <c r="S49" s="95"/>
      <c r="T49" s="95"/>
      <c r="U49" s="95"/>
      <c r="V49" s="122"/>
      <c r="W49" s="95"/>
      <c r="X49" s="95"/>
      <c r="Y49" s="95"/>
      <c r="Z49" s="122"/>
      <c r="AA49" s="95"/>
      <c r="AB49" s="95"/>
      <c r="AC49" s="95"/>
      <c r="AD49" s="122"/>
      <c r="AE49" s="150"/>
      <c r="AF49" s="151"/>
      <c r="AG49" s="151"/>
      <c r="AH49" s="122"/>
    </row>
    <row r="50" spans="3:34" x14ac:dyDescent="0.55000000000000004">
      <c r="AH50" s="119" t="s">
        <v>176</v>
      </c>
    </row>
  </sheetData>
  <mergeCells count="121">
    <mergeCell ref="C45:K46"/>
    <mergeCell ref="N43:Q43"/>
    <mergeCell ref="C47:K48"/>
    <mergeCell ref="C21:AG22"/>
    <mergeCell ref="C25:AG27"/>
    <mergeCell ref="R7:AH7"/>
    <mergeCell ref="R8:AH8"/>
    <mergeCell ref="L45:M45"/>
    <mergeCell ref="L46:M46"/>
    <mergeCell ref="L47:M47"/>
    <mergeCell ref="L48:M48"/>
    <mergeCell ref="AE47:AG47"/>
    <mergeCell ref="N46:Q46"/>
    <mergeCell ref="S46:U46"/>
    <mergeCell ref="W46:Y46"/>
    <mergeCell ref="AA46:AC46"/>
    <mergeCell ref="AE48:AG48"/>
    <mergeCell ref="N47:Q47"/>
    <mergeCell ref="S47:U47"/>
    <mergeCell ref="W47:Y47"/>
    <mergeCell ref="AA47:AC47"/>
    <mergeCell ref="G44:K44"/>
    <mergeCell ref="L44:M44"/>
    <mergeCell ref="N48:Q48"/>
    <mergeCell ref="S48:U48"/>
    <mergeCell ref="W48:Y48"/>
    <mergeCell ref="AA48:AC48"/>
    <mergeCell ref="N44:Q44"/>
    <mergeCell ref="S44:U44"/>
    <mergeCell ref="W44:Y44"/>
    <mergeCell ref="AA44:AC44"/>
    <mergeCell ref="N45:Q45"/>
    <mergeCell ref="S45:U45"/>
    <mergeCell ref="W45:Y45"/>
    <mergeCell ref="AA45:AC45"/>
    <mergeCell ref="S43:U43"/>
    <mergeCell ref="W43:Y43"/>
    <mergeCell ref="AA43:AC43"/>
    <mergeCell ref="W40:Y40"/>
    <mergeCell ref="AA40:AC40"/>
    <mergeCell ref="C39:F40"/>
    <mergeCell ref="L39:M39"/>
    <mergeCell ref="L40:M40"/>
    <mergeCell ref="G40:K40"/>
    <mergeCell ref="N40:Q40"/>
    <mergeCell ref="S40:U40"/>
    <mergeCell ref="C41:F42"/>
    <mergeCell ref="G41:K41"/>
    <mergeCell ref="L41:M41"/>
    <mergeCell ref="N41:Q41"/>
    <mergeCell ref="S41:U41"/>
    <mergeCell ref="W41:Y41"/>
    <mergeCell ref="AA41:AC41"/>
    <mergeCell ref="C43:F44"/>
    <mergeCell ref="G43:K43"/>
    <mergeCell ref="L43:M43"/>
    <mergeCell ref="G42:K42"/>
    <mergeCell ref="L42:M42"/>
    <mergeCell ref="N42:Q42"/>
    <mergeCell ref="W38:Y38"/>
    <mergeCell ref="AA38:AC38"/>
    <mergeCell ref="G39:K39"/>
    <mergeCell ref="N39:Q39"/>
    <mergeCell ref="S39:U39"/>
    <mergeCell ref="W39:Y39"/>
    <mergeCell ref="AA39:AC39"/>
    <mergeCell ref="C37:F38"/>
    <mergeCell ref="L37:M37"/>
    <mergeCell ref="L38:M38"/>
    <mergeCell ref="G38:K38"/>
    <mergeCell ref="N38:Q38"/>
    <mergeCell ref="S38:U38"/>
    <mergeCell ref="G37:K37"/>
    <mergeCell ref="N37:Q37"/>
    <mergeCell ref="S37:U37"/>
    <mergeCell ref="W37:Y37"/>
    <mergeCell ref="AA37:AC37"/>
    <mergeCell ref="G36:K36"/>
    <mergeCell ref="N36:Q36"/>
    <mergeCell ref="S36:U36"/>
    <mergeCell ref="L36:M36"/>
    <mergeCell ref="W35:Y35"/>
    <mergeCell ref="AA35:AC35"/>
    <mergeCell ref="C33:F34"/>
    <mergeCell ref="L33:M33"/>
    <mergeCell ref="L34:M34"/>
    <mergeCell ref="G34:K34"/>
    <mergeCell ref="N34:Q34"/>
    <mergeCell ref="S34:U34"/>
    <mergeCell ref="N33:Q33"/>
    <mergeCell ref="S33:U33"/>
    <mergeCell ref="W33:Y33"/>
    <mergeCell ref="AA33:AC33"/>
    <mergeCell ref="C35:F36"/>
    <mergeCell ref="L35:M35"/>
    <mergeCell ref="W36:Y36"/>
    <mergeCell ref="AA36:AC36"/>
    <mergeCell ref="S42:U42"/>
    <mergeCell ref="W42:Y42"/>
    <mergeCell ref="AA42:AC42"/>
    <mergeCell ref="B1:G1"/>
    <mergeCell ref="AA2:AH2"/>
    <mergeCell ref="B4:R4"/>
    <mergeCell ref="C30:F32"/>
    <mergeCell ref="G30:K32"/>
    <mergeCell ref="S30:V32"/>
    <mergeCell ref="W30:AD30"/>
    <mergeCell ref="W31:Z32"/>
    <mergeCell ref="AA31:AD32"/>
    <mergeCell ref="R9:AH9"/>
    <mergeCell ref="L30:R32"/>
    <mergeCell ref="B12:AH12"/>
    <mergeCell ref="E15:J15"/>
    <mergeCell ref="O18:U18"/>
    <mergeCell ref="B13:AH13"/>
    <mergeCell ref="G33:K33"/>
    <mergeCell ref="W34:Y34"/>
    <mergeCell ref="AA34:AC34"/>
    <mergeCell ref="G35:K35"/>
    <mergeCell ref="N35:Q35"/>
    <mergeCell ref="S35:U35"/>
  </mergeCells>
  <phoneticPr fontId="2"/>
  <conditionalFormatting sqref="C21:AG22 C25:AG27">
    <cfRule type="containsBlanks" dxfId="6" priority="2">
      <formula>LEN(TRIM(C21))=0</formula>
    </cfRule>
  </conditionalFormatting>
  <conditionalFormatting sqref="N45:Q46 S45:U46 W45:Y46 AA45:AC46 N47:N48 S47:S48 W47:W48 AA47:AA48">
    <cfRule type="cellIs" dxfId="5" priority="1" operator="equal">
      <formula>0</formula>
    </cfRule>
  </conditionalFormatting>
  <conditionalFormatting sqref="AA2:AH2 R7:AH9 E15:J15">
    <cfRule type="cellIs" dxfId="4" priority="3" operator="equal">
      <formula>0</formula>
    </cfRule>
  </conditionalFormatting>
  <dataValidations count="1">
    <dataValidation type="list" allowBlank="1" showInputMessage="1" showErrorMessage="1" sqref="C33:F44" xr:uid="{1BBDB77E-A822-463A-BD66-2A10ACDB2F6A}">
      <formula1>$AJ$33:$AJ$39</formula1>
    </dataValidation>
  </dataValidations>
  <pageMargins left="0.51181102362204722" right="0.51181102362204722" top="0.55118110236220474" bottom="0.55118110236220474" header="0.31496062992125984" footer="0.31496062992125984"/>
  <pageSetup paperSize="9" scale="85" fitToHeight="0" orientation="portrait" r:id="rId1"/>
  <headerFooter>
    <oddFooter>&amp;C&amp;"BIZ UDP明朝 Medium,標準"&amp;10&amp;P/&amp;N&amp;R&amp;"BIZ UDゴシック,標準"&amp;10様式第４号</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E4BBC1-FB20-4061-B96B-DFE1655B850D}">
  <sheetPr codeName="Sheet11">
    <tabColor rgb="FF92D050"/>
  </sheetPr>
  <dimension ref="A1:AH35"/>
  <sheetViews>
    <sheetView showGridLines="0" showZeros="0" view="pageBreakPreview" zoomScaleNormal="70" zoomScaleSheetLayoutView="100" zoomScalePageLayoutView="115" workbookViewId="0">
      <selection activeCell="V21" sqref="V21:AC21"/>
    </sheetView>
  </sheetViews>
  <sheetFormatPr defaultColWidth="9" defaultRowHeight="16" x14ac:dyDescent="0.55000000000000004"/>
  <cols>
    <col min="1" max="1" width="0.9140625" style="1" customWidth="1"/>
    <col min="2" max="35" width="3" style="1" customWidth="1"/>
    <col min="36" max="16384" width="9" style="1"/>
  </cols>
  <sheetData>
    <row r="1" spans="1:34" ht="18" customHeight="1" x14ac:dyDescent="0.55000000000000004">
      <c r="A1" s="58"/>
      <c r="B1" s="265" t="s">
        <v>169</v>
      </c>
      <c r="C1" s="265"/>
      <c r="D1" s="265"/>
      <c r="E1" s="265"/>
      <c r="F1" s="265"/>
      <c r="G1" s="265"/>
      <c r="H1" s="9"/>
      <c r="I1" s="9"/>
      <c r="J1" s="9"/>
      <c r="K1" s="9"/>
      <c r="L1" s="9"/>
      <c r="M1" s="9"/>
      <c r="N1" s="9"/>
      <c r="O1" s="9"/>
      <c r="P1" s="9"/>
      <c r="Q1" s="9"/>
      <c r="R1" s="9"/>
      <c r="S1" s="9"/>
      <c r="T1" s="9"/>
      <c r="U1" s="9"/>
      <c r="V1" s="9"/>
      <c r="W1" s="9"/>
      <c r="X1" s="9"/>
      <c r="Y1" s="9"/>
      <c r="Z1" s="9"/>
      <c r="AA1" s="9"/>
      <c r="AB1" s="9"/>
      <c r="AC1" s="9"/>
      <c r="AD1" s="9"/>
      <c r="AE1" s="9"/>
      <c r="AF1" s="9"/>
      <c r="AG1" s="9"/>
      <c r="AH1" s="9"/>
    </row>
    <row r="2" spans="1:34" ht="18" customHeight="1" x14ac:dyDescent="0.55000000000000004">
      <c r="A2" s="58"/>
      <c r="B2" s="9"/>
      <c r="C2" s="9"/>
      <c r="D2" s="9"/>
      <c r="E2" s="9"/>
      <c r="F2" s="9"/>
      <c r="G2" s="9"/>
      <c r="H2" s="9"/>
      <c r="I2" s="9"/>
      <c r="J2" s="9"/>
      <c r="K2" s="9"/>
      <c r="L2" s="9"/>
      <c r="M2" s="9"/>
      <c r="N2" s="9"/>
      <c r="O2" s="9"/>
      <c r="P2" s="9"/>
      <c r="Q2" s="9"/>
      <c r="R2" s="9"/>
      <c r="S2" s="9"/>
      <c r="T2" s="9"/>
      <c r="U2" s="9"/>
      <c r="V2" s="9"/>
      <c r="W2" s="9"/>
      <c r="X2" s="9"/>
      <c r="Y2" s="9"/>
      <c r="Z2" s="9"/>
      <c r="AA2" s="356">
        <f>入力シート!W20</f>
        <v>0</v>
      </c>
      <c r="AB2" s="356"/>
      <c r="AC2" s="356"/>
      <c r="AD2" s="356"/>
      <c r="AE2" s="356"/>
      <c r="AF2" s="356"/>
      <c r="AG2" s="356"/>
      <c r="AH2" s="356"/>
    </row>
    <row r="3" spans="1:34" ht="18" customHeight="1" x14ac:dyDescent="0.55000000000000004">
      <c r="A3" s="58"/>
      <c r="B3" s="9"/>
      <c r="C3" s="9"/>
      <c r="D3" s="9"/>
      <c r="E3" s="9"/>
      <c r="F3" s="9"/>
      <c r="G3" s="9"/>
      <c r="H3" s="9"/>
      <c r="I3" s="9"/>
      <c r="J3" s="9"/>
      <c r="K3" s="9"/>
      <c r="L3" s="9"/>
      <c r="M3" s="9"/>
      <c r="N3" s="9"/>
      <c r="O3" s="9"/>
      <c r="P3" s="9"/>
      <c r="Q3" s="9"/>
      <c r="R3" s="9"/>
      <c r="S3" s="9"/>
      <c r="T3" s="9"/>
      <c r="U3" s="9"/>
      <c r="V3" s="9"/>
      <c r="W3" s="9"/>
      <c r="X3" s="9"/>
      <c r="Y3" s="9"/>
      <c r="Z3" s="9"/>
      <c r="AA3" s="69"/>
      <c r="AB3" s="69"/>
      <c r="AC3" s="69"/>
      <c r="AD3" s="69"/>
      <c r="AE3" s="69"/>
      <c r="AF3" s="69"/>
      <c r="AG3" s="69"/>
      <c r="AH3" s="69"/>
    </row>
    <row r="4" spans="1:34" ht="18" customHeight="1" x14ac:dyDescent="0.55000000000000004">
      <c r="A4" s="58"/>
      <c r="B4" s="500" t="s">
        <v>0</v>
      </c>
      <c r="C4" s="500"/>
      <c r="D4" s="500"/>
      <c r="E4" s="500"/>
      <c r="F4" s="500"/>
      <c r="G4" s="500"/>
      <c r="H4" s="500"/>
      <c r="I4" s="500"/>
      <c r="J4" s="500"/>
      <c r="K4" s="500"/>
      <c r="L4" s="500"/>
      <c r="M4" s="500"/>
      <c r="N4" s="500"/>
      <c r="O4" s="500"/>
      <c r="P4" s="500"/>
      <c r="Q4" s="500"/>
      <c r="R4" s="500"/>
      <c r="S4" s="58"/>
      <c r="T4" s="58"/>
      <c r="U4" s="58"/>
      <c r="V4" s="58"/>
      <c r="W4" s="58"/>
      <c r="X4" s="58"/>
      <c r="Y4" s="58"/>
      <c r="Z4" s="58"/>
      <c r="AA4" s="58"/>
      <c r="AB4" s="58"/>
      <c r="AC4" s="58"/>
      <c r="AD4" s="58"/>
      <c r="AE4" s="58"/>
      <c r="AF4" s="58"/>
      <c r="AG4" s="58"/>
      <c r="AH4" s="58"/>
    </row>
    <row r="5" spans="1:34" ht="18" customHeight="1" x14ac:dyDescent="0.55000000000000004">
      <c r="A5" s="58"/>
      <c r="B5" s="58" t="s">
        <v>1</v>
      </c>
      <c r="C5" s="58"/>
      <c r="D5" s="58"/>
      <c r="E5" s="58"/>
      <c r="F5" s="58"/>
      <c r="G5" s="58"/>
      <c r="H5" s="58"/>
      <c r="I5" s="58"/>
      <c r="J5" s="58"/>
      <c r="K5" s="58"/>
      <c r="L5" s="58"/>
      <c r="M5" s="58"/>
      <c r="N5" s="58"/>
      <c r="O5" s="58"/>
      <c r="P5" s="58"/>
      <c r="Q5" s="58"/>
      <c r="R5" s="58"/>
      <c r="S5" s="58"/>
      <c r="T5" s="58"/>
      <c r="U5" s="58"/>
      <c r="V5" s="58"/>
      <c r="W5" s="58"/>
      <c r="X5" s="58"/>
      <c r="Y5" s="58"/>
      <c r="Z5" s="58"/>
      <c r="AA5" s="58"/>
      <c r="AB5" s="58"/>
      <c r="AC5" s="58"/>
      <c r="AD5" s="58"/>
      <c r="AE5" s="58"/>
      <c r="AF5" s="58"/>
      <c r="AG5" s="58"/>
      <c r="AH5" s="58"/>
    </row>
    <row r="6" spans="1:34" ht="18" customHeight="1" x14ac:dyDescent="0.55000000000000004">
      <c r="A6" s="58"/>
      <c r="B6" s="58"/>
      <c r="C6" s="58"/>
      <c r="D6" s="58"/>
      <c r="E6" s="58"/>
      <c r="F6" s="58"/>
      <c r="G6" s="58"/>
      <c r="H6" s="58"/>
      <c r="I6" s="58"/>
      <c r="J6" s="58"/>
      <c r="K6" s="58"/>
      <c r="L6" s="58"/>
      <c r="M6" s="58"/>
      <c r="N6" s="58"/>
      <c r="O6" s="58"/>
      <c r="P6" s="58"/>
      <c r="Q6" s="58"/>
      <c r="R6" s="58"/>
      <c r="S6" s="58"/>
      <c r="T6" s="58"/>
      <c r="U6" s="58"/>
      <c r="V6" s="58"/>
      <c r="W6" s="58"/>
      <c r="X6" s="58"/>
      <c r="Y6" s="58"/>
      <c r="Z6" s="58"/>
      <c r="AA6" s="58"/>
      <c r="AB6" s="58"/>
      <c r="AC6" s="58"/>
      <c r="AD6" s="58"/>
      <c r="AE6" s="58"/>
      <c r="AF6" s="58"/>
      <c r="AG6" s="58"/>
      <c r="AH6" s="58"/>
    </row>
    <row r="7" spans="1:34" ht="18" customHeight="1" x14ac:dyDescent="0.55000000000000004">
      <c r="A7" s="58"/>
      <c r="B7" s="9"/>
      <c r="C7" s="9"/>
      <c r="D7" s="9"/>
      <c r="E7" s="9"/>
      <c r="F7" s="9"/>
      <c r="G7" s="9"/>
      <c r="H7" s="9"/>
      <c r="I7" s="9"/>
      <c r="J7" s="9"/>
      <c r="K7" s="9"/>
      <c r="L7" s="9" t="s">
        <v>4</v>
      </c>
      <c r="M7" s="9"/>
      <c r="N7" s="9"/>
      <c r="O7" s="9"/>
      <c r="P7" s="9"/>
      <c r="Q7" s="9"/>
      <c r="R7" s="379">
        <f>'01.交付申請書'!R7</f>
        <v>0</v>
      </c>
      <c r="S7" s="379"/>
      <c r="T7" s="379"/>
      <c r="U7" s="379"/>
      <c r="V7" s="379"/>
      <c r="W7" s="379"/>
      <c r="X7" s="379"/>
      <c r="Y7" s="379"/>
      <c r="Z7" s="379"/>
      <c r="AA7" s="379"/>
      <c r="AB7" s="379"/>
      <c r="AC7" s="379"/>
      <c r="AD7" s="379"/>
      <c r="AE7" s="379"/>
      <c r="AF7" s="379"/>
      <c r="AG7" s="379"/>
      <c r="AH7" s="379"/>
    </row>
    <row r="8" spans="1:34" ht="18" customHeight="1" x14ac:dyDescent="0.55000000000000004">
      <c r="A8" s="58"/>
      <c r="B8" s="9"/>
      <c r="C8" s="9"/>
      <c r="D8" s="9"/>
      <c r="E8" s="9"/>
      <c r="F8" s="9"/>
      <c r="G8" s="9"/>
      <c r="H8" s="9"/>
      <c r="I8" s="9"/>
      <c r="J8" s="9"/>
      <c r="K8" s="9"/>
      <c r="L8" s="9" t="s">
        <v>5</v>
      </c>
      <c r="M8" s="9"/>
      <c r="N8" s="9"/>
      <c r="O8" s="9"/>
      <c r="P8" s="9"/>
      <c r="Q8" s="9"/>
      <c r="R8" s="379">
        <f>'01.交付申請書'!R8</f>
        <v>0</v>
      </c>
      <c r="S8" s="379"/>
      <c r="T8" s="379"/>
      <c r="U8" s="379"/>
      <c r="V8" s="379"/>
      <c r="W8" s="379"/>
      <c r="X8" s="379"/>
      <c r="Y8" s="379"/>
      <c r="Z8" s="379"/>
      <c r="AA8" s="379"/>
      <c r="AB8" s="379"/>
      <c r="AC8" s="379"/>
      <c r="AD8" s="379"/>
      <c r="AE8" s="379"/>
      <c r="AF8" s="379"/>
      <c r="AG8" s="379"/>
      <c r="AH8" s="379"/>
    </row>
    <row r="9" spans="1:34" ht="18" customHeight="1" x14ac:dyDescent="0.55000000000000004">
      <c r="A9" s="58"/>
      <c r="B9" s="9"/>
      <c r="C9" s="9"/>
      <c r="D9" s="9"/>
      <c r="E9" s="9"/>
      <c r="F9" s="9"/>
      <c r="G9" s="9"/>
      <c r="H9" s="9"/>
      <c r="I9" s="9"/>
      <c r="J9" s="9"/>
      <c r="K9" s="9"/>
      <c r="L9" s="9" t="s">
        <v>41</v>
      </c>
      <c r="M9" s="9"/>
      <c r="N9" s="9"/>
      <c r="O9" s="9"/>
      <c r="P9" s="9"/>
      <c r="Q9" s="9"/>
      <c r="R9" s="379">
        <f>'01.交付申請書'!R9</f>
        <v>0</v>
      </c>
      <c r="S9" s="379"/>
      <c r="T9" s="379"/>
      <c r="U9" s="379"/>
      <c r="V9" s="379"/>
      <c r="W9" s="379"/>
      <c r="X9" s="379"/>
      <c r="Y9" s="379"/>
      <c r="Z9" s="379"/>
      <c r="AA9" s="379"/>
      <c r="AB9" s="379"/>
      <c r="AC9" s="379"/>
      <c r="AD9" s="379"/>
      <c r="AE9" s="379"/>
      <c r="AF9" s="379"/>
      <c r="AG9" s="379"/>
      <c r="AH9" s="379"/>
    </row>
    <row r="10" spans="1:34" ht="18" customHeight="1" x14ac:dyDescent="0.55000000000000004">
      <c r="A10" s="58"/>
      <c r="B10" s="58"/>
      <c r="C10" s="58"/>
      <c r="D10" s="58"/>
      <c r="E10" s="58"/>
      <c r="F10" s="58"/>
      <c r="G10" s="58"/>
      <c r="H10" s="58"/>
      <c r="I10" s="58"/>
      <c r="J10" s="58"/>
      <c r="K10" s="58"/>
      <c r="L10" s="58"/>
      <c r="M10" s="58"/>
      <c r="N10" s="58"/>
      <c r="O10" s="58"/>
      <c r="P10" s="58"/>
      <c r="Q10" s="58"/>
      <c r="R10" s="58"/>
      <c r="S10" s="58"/>
      <c r="T10" s="58"/>
      <c r="U10" s="58"/>
      <c r="V10" s="58"/>
      <c r="W10" s="58"/>
      <c r="X10" s="58"/>
      <c r="Y10" s="58"/>
      <c r="Z10" s="58"/>
      <c r="AA10" s="58"/>
      <c r="AB10" s="58"/>
      <c r="AC10" s="58"/>
      <c r="AD10" s="58"/>
      <c r="AE10" s="58"/>
      <c r="AF10" s="58"/>
      <c r="AG10" s="58"/>
      <c r="AH10" s="58"/>
    </row>
    <row r="11" spans="1:34" ht="18" customHeight="1" x14ac:dyDescent="0.55000000000000004">
      <c r="A11" s="58"/>
      <c r="B11" s="68"/>
      <c r="C11" s="68"/>
      <c r="D11" s="68"/>
      <c r="E11" s="68"/>
      <c r="F11" s="68"/>
      <c r="G11" s="68"/>
      <c r="H11" s="68"/>
      <c r="I11" s="68"/>
      <c r="J11" s="68"/>
      <c r="K11" s="68"/>
      <c r="L11" s="68"/>
      <c r="M11" s="68"/>
      <c r="N11" s="68"/>
      <c r="O11" s="68"/>
      <c r="P11" s="68"/>
      <c r="Q11" s="68"/>
      <c r="R11" s="68"/>
      <c r="S11" s="68"/>
      <c r="T11" s="68"/>
      <c r="U11" s="68"/>
      <c r="V11" s="68"/>
      <c r="W11" s="68"/>
      <c r="X11" s="68"/>
      <c r="Y11" s="68"/>
      <c r="Z11" s="68"/>
      <c r="AA11" s="68"/>
      <c r="AB11" s="68"/>
      <c r="AC11" s="68"/>
      <c r="AD11" s="68"/>
      <c r="AE11" s="68"/>
      <c r="AF11" s="68"/>
      <c r="AG11" s="68"/>
      <c r="AH11" s="68"/>
    </row>
    <row r="12" spans="1:34" ht="18" customHeight="1" x14ac:dyDescent="0.55000000000000004">
      <c r="A12" s="58"/>
      <c r="B12" s="383" t="str">
        <f>入力シート!$C$2</f>
        <v>物価高騰対策ＤＸ推進事業費補助金（デジタルツール導入事業）</v>
      </c>
      <c r="C12" s="383"/>
      <c r="D12" s="383"/>
      <c r="E12" s="383"/>
      <c r="F12" s="383"/>
      <c r="G12" s="383"/>
      <c r="H12" s="383"/>
      <c r="I12" s="383"/>
      <c r="J12" s="383"/>
      <c r="K12" s="383"/>
      <c r="L12" s="383"/>
      <c r="M12" s="383"/>
      <c r="N12" s="383"/>
      <c r="O12" s="383"/>
      <c r="P12" s="383"/>
      <c r="Q12" s="383"/>
      <c r="R12" s="383"/>
      <c r="S12" s="383"/>
      <c r="T12" s="383"/>
      <c r="U12" s="383"/>
      <c r="V12" s="383"/>
      <c r="W12" s="383"/>
      <c r="X12" s="383"/>
      <c r="Y12" s="383"/>
      <c r="Z12" s="383"/>
      <c r="AA12" s="383"/>
      <c r="AB12" s="383"/>
      <c r="AC12" s="383"/>
      <c r="AD12" s="383"/>
      <c r="AE12" s="383"/>
      <c r="AF12" s="383"/>
      <c r="AG12" s="383"/>
      <c r="AH12" s="383"/>
    </row>
    <row r="13" spans="1:34" ht="18" customHeight="1" x14ac:dyDescent="0.55000000000000004">
      <c r="A13" s="58"/>
      <c r="B13" s="383" t="s">
        <v>259</v>
      </c>
      <c r="C13" s="383"/>
      <c r="D13" s="383"/>
      <c r="E13" s="383"/>
      <c r="F13" s="383"/>
      <c r="G13" s="383"/>
      <c r="H13" s="383"/>
      <c r="I13" s="383"/>
      <c r="J13" s="383"/>
      <c r="K13" s="383"/>
      <c r="L13" s="383"/>
      <c r="M13" s="383"/>
      <c r="N13" s="383"/>
      <c r="O13" s="383"/>
      <c r="P13" s="383"/>
      <c r="Q13" s="383"/>
      <c r="R13" s="383"/>
      <c r="S13" s="383"/>
      <c r="T13" s="383"/>
      <c r="U13" s="383"/>
      <c r="V13" s="383"/>
      <c r="W13" s="383"/>
      <c r="X13" s="383"/>
      <c r="Y13" s="383"/>
      <c r="Z13" s="383"/>
      <c r="AA13" s="383"/>
      <c r="AB13" s="383"/>
      <c r="AC13" s="383"/>
      <c r="AD13" s="383"/>
      <c r="AE13" s="383"/>
      <c r="AF13" s="383"/>
      <c r="AG13" s="383"/>
      <c r="AH13" s="383"/>
    </row>
    <row r="14" spans="1:34" ht="18" customHeight="1" x14ac:dyDescent="0.55000000000000004">
      <c r="A14" s="58"/>
      <c r="B14" s="72"/>
      <c r="C14" s="72"/>
      <c r="D14" s="72"/>
      <c r="E14" s="72"/>
      <c r="F14" s="72"/>
      <c r="G14" s="72"/>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row>
    <row r="15" spans="1:34" ht="18" customHeight="1" x14ac:dyDescent="0.55000000000000004">
      <c r="A15" s="58"/>
      <c r="B15" s="58"/>
      <c r="C15" s="12"/>
      <c r="D15" s="12"/>
      <c r="E15" s="356">
        <f>入力シート!J17</f>
        <v>0</v>
      </c>
      <c r="F15" s="356"/>
      <c r="G15" s="356"/>
      <c r="H15" s="356"/>
      <c r="I15" s="356"/>
      <c r="J15" s="356"/>
      <c r="K15" s="9" t="s">
        <v>177</v>
      </c>
      <c r="L15" s="58"/>
      <c r="M15" s="58"/>
      <c r="N15" s="58"/>
      <c r="O15" s="12"/>
      <c r="P15" s="12"/>
      <c r="Q15" s="12"/>
      <c r="R15" s="12"/>
      <c r="S15" s="12"/>
      <c r="T15" s="12"/>
      <c r="U15" s="12"/>
      <c r="V15" s="12"/>
      <c r="W15" s="12"/>
      <c r="X15" s="12"/>
      <c r="Y15" s="12"/>
      <c r="Z15" s="12"/>
      <c r="AA15" s="12"/>
      <c r="AB15" s="12"/>
      <c r="AC15" s="12"/>
      <c r="AD15" s="12"/>
      <c r="AE15" s="12"/>
      <c r="AF15" s="12"/>
      <c r="AG15" s="12"/>
      <c r="AH15" s="12"/>
    </row>
    <row r="16" spans="1:34" ht="18" customHeight="1" x14ac:dyDescent="0.55000000000000004">
      <c r="A16" s="58"/>
      <c r="B16" s="58"/>
      <c r="C16" s="58"/>
      <c r="D16" s="58" t="s">
        <v>178</v>
      </c>
      <c r="F16" s="58"/>
      <c r="G16" s="58"/>
      <c r="H16" s="58"/>
      <c r="I16" s="58"/>
      <c r="J16" s="58"/>
      <c r="K16" s="58"/>
      <c r="L16" s="58"/>
      <c r="M16" s="58"/>
      <c r="N16" s="58"/>
      <c r="O16" s="58"/>
      <c r="P16" s="58"/>
      <c r="Q16" s="58"/>
      <c r="R16" s="58"/>
      <c r="S16" s="58"/>
      <c r="T16" s="58"/>
      <c r="U16" s="58"/>
      <c r="V16" s="58"/>
      <c r="W16" s="58"/>
      <c r="X16" s="58"/>
      <c r="Y16" s="58"/>
      <c r="Z16" s="58"/>
      <c r="AA16" s="58"/>
      <c r="AB16" s="58"/>
      <c r="AC16" s="58"/>
      <c r="AD16" s="58"/>
      <c r="AE16" s="58"/>
      <c r="AF16" s="58"/>
      <c r="AG16" s="58"/>
      <c r="AH16" s="58"/>
    </row>
    <row r="17" spans="1:34" ht="18" customHeight="1" x14ac:dyDescent="0.55000000000000004">
      <c r="A17" s="58"/>
      <c r="B17" s="72"/>
      <c r="C17" s="72"/>
      <c r="D17" s="72"/>
      <c r="E17" s="72"/>
      <c r="F17" s="72"/>
      <c r="G17" s="72"/>
      <c r="H17" s="72"/>
      <c r="I17" s="72"/>
      <c r="J17" s="72"/>
      <c r="K17" s="72"/>
      <c r="L17" s="72"/>
      <c r="M17" s="72"/>
      <c r="N17" s="72"/>
      <c r="O17" s="72"/>
      <c r="P17" s="72"/>
      <c r="Q17" s="72"/>
      <c r="R17" s="72"/>
      <c r="S17" s="72"/>
      <c r="T17" s="72"/>
      <c r="U17" s="72"/>
      <c r="V17" s="72"/>
      <c r="W17" s="72"/>
      <c r="X17" s="72"/>
      <c r="Y17" s="72"/>
      <c r="Z17" s="72"/>
      <c r="AA17" s="72"/>
      <c r="AB17" s="72"/>
      <c r="AC17" s="72"/>
      <c r="AD17" s="72"/>
      <c r="AE17" s="72"/>
      <c r="AF17" s="72"/>
      <c r="AG17" s="72"/>
      <c r="AH17" s="72"/>
    </row>
    <row r="18" spans="1:34" ht="18" customHeight="1" x14ac:dyDescent="0.55000000000000004">
      <c r="A18" s="58"/>
      <c r="B18" s="58"/>
      <c r="C18" s="58"/>
      <c r="D18" s="58"/>
      <c r="E18" s="58"/>
      <c r="F18" s="58"/>
      <c r="G18" s="58"/>
      <c r="H18" s="58"/>
      <c r="I18" s="58"/>
      <c r="J18" s="58"/>
      <c r="K18" s="58"/>
      <c r="L18" s="58"/>
      <c r="M18" s="58"/>
      <c r="N18" s="58"/>
      <c r="O18" s="501" t="s">
        <v>13</v>
      </c>
      <c r="P18" s="501"/>
      <c r="Q18" s="501"/>
      <c r="R18" s="501"/>
      <c r="S18" s="501"/>
      <c r="T18" s="501"/>
      <c r="U18" s="501"/>
      <c r="V18" s="58"/>
      <c r="W18" s="58"/>
      <c r="X18" s="58"/>
      <c r="Y18" s="58"/>
      <c r="Z18" s="58"/>
      <c r="AA18" s="58"/>
      <c r="AB18" s="58"/>
      <c r="AC18" s="58"/>
      <c r="AD18" s="58"/>
      <c r="AE18" s="58"/>
      <c r="AF18" s="58"/>
      <c r="AG18" s="58"/>
      <c r="AH18" s="58"/>
    </row>
    <row r="19" spans="1:34" ht="18" customHeight="1" x14ac:dyDescent="0.55000000000000004">
      <c r="A19" s="58"/>
      <c r="B19" s="58"/>
      <c r="C19" s="58"/>
      <c r="D19" s="58"/>
      <c r="E19" s="58"/>
      <c r="F19" s="58"/>
      <c r="G19" s="58"/>
      <c r="H19" s="58"/>
      <c r="I19" s="58"/>
      <c r="J19" s="58"/>
      <c r="K19" s="58"/>
      <c r="L19" s="58"/>
      <c r="M19" s="58"/>
      <c r="N19" s="58"/>
      <c r="O19" s="58"/>
      <c r="P19" s="58"/>
      <c r="Q19" s="58"/>
      <c r="R19" s="58"/>
      <c r="S19" s="58"/>
      <c r="T19" s="58"/>
      <c r="U19" s="58"/>
      <c r="V19" s="58"/>
      <c r="W19" s="58"/>
      <c r="X19" s="58"/>
      <c r="Y19" s="58"/>
      <c r="Z19" s="58"/>
      <c r="AA19" s="58"/>
      <c r="AB19" s="58"/>
      <c r="AC19" s="58"/>
      <c r="AD19" s="58"/>
      <c r="AE19" s="58"/>
      <c r="AF19" s="58"/>
      <c r="AG19" s="58"/>
      <c r="AH19" s="58"/>
    </row>
    <row r="20" spans="1:34" ht="18" customHeight="1" x14ac:dyDescent="0.55000000000000004">
      <c r="B20" s="58"/>
      <c r="C20" s="58"/>
      <c r="D20" s="389" t="s">
        <v>16</v>
      </c>
      <c r="E20" s="390"/>
      <c r="F20" s="390"/>
      <c r="G20" s="390"/>
      <c r="H20" s="390"/>
      <c r="I20" s="390"/>
      <c r="J20" s="390"/>
      <c r="K20" s="390"/>
      <c r="L20" s="199">
        <f>'01.交付申請書'!C131</f>
        <v>0</v>
      </c>
      <c r="M20" s="200"/>
      <c r="N20" s="200"/>
      <c r="O20" s="200"/>
      <c r="P20" s="200"/>
      <c r="Q20" s="200"/>
      <c r="R20" s="200"/>
      <c r="S20" s="547"/>
      <c r="T20" s="548" t="s">
        <v>187</v>
      </c>
      <c r="U20" s="546"/>
      <c r="V20" s="549">
        <f>'01.交付申請書'!R131</f>
        <v>0</v>
      </c>
      <c r="W20" s="269"/>
      <c r="X20" s="269"/>
      <c r="Y20" s="269"/>
      <c r="Z20" s="269"/>
      <c r="AA20" s="269"/>
      <c r="AB20" s="269"/>
      <c r="AC20" s="550"/>
      <c r="AD20" s="545" t="s">
        <v>188</v>
      </c>
      <c r="AE20" s="545"/>
      <c r="AF20" s="546"/>
      <c r="AG20" s="58"/>
      <c r="AH20" s="58"/>
    </row>
    <row r="21" spans="1:34" ht="18" customHeight="1" x14ac:dyDescent="0.55000000000000004">
      <c r="B21" s="58"/>
      <c r="C21" s="58"/>
      <c r="D21" s="389" t="s">
        <v>17</v>
      </c>
      <c r="E21" s="390"/>
      <c r="F21" s="390"/>
      <c r="G21" s="390"/>
      <c r="H21" s="390"/>
      <c r="I21" s="390"/>
      <c r="J21" s="390"/>
      <c r="K21" s="390"/>
      <c r="L21" s="551"/>
      <c r="M21" s="552"/>
      <c r="N21" s="552"/>
      <c r="O21" s="552"/>
      <c r="P21" s="552"/>
      <c r="Q21" s="552"/>
      <c r="R21" s="552"/>
      <c r="S21" s="553"/>
      <c r="T21" s="554" t="s">
        <v>187</v>
      </c>
      <c r="U21" s="554"/>
      <c r="V21" s="555"/>
      <c r="W21" s="270"/>
      <c r="X21" s="270"/>
      <c r="Y21" s="270"/>
      <c r="Z21" s="270"/>
      <c r="AA21" s="270"/>
      <c r="AB21" s="270"/>
      <c r="AC21" s="271"/>
      <c r="AD21" s="545" t="s">
        <v>188</v>
      </c>
      <c r="AE21" s="545"/>
      <c r="AF21" s="546"/>
      <c r="AG21" s="58"/>
      <c r="AH21" s="58"/>
    </row>
    <row r="22" spans="1:34" ht="18" customHeight="1" x14ac:dyDescent="0.55000000000000004">
      <c r="A22" s="58"/>
      <c r="B22" s="58"/>
      <c r="C22" s="58"/>
      <c r="D22" s="544" t="s">
        <v>19</v>
      </c>
      <c r="E22" s="544"/>
      <c r="F22" s="544"/>
      <c r="G22" s="544"/>
      <c r="H22" s="544"/>
      <c r="I22" s="544"/>
      <c r="J22" s="544"/>
      <c r="K22" s="544"/>
      <c r="L22" s="544"/>
      <c r="M22" s="544"/>
      <c r="N22" s="544"/>
      <c r="O22" s="544"/>
      <c r="P22" s="544"/>
      <c r="Q22" s="544"/>
      <c r="R22" s="544"/>
      <c r="S22" s="544"/>
      <c r="T22" s="544"/>
      <c r="U22" s="544"/>
      <c r="V22" s="544"/>
      <c r="W22" s="544"/>
      <c r="X22" s="544"/>
      <c r="Y22" s="544"/>
      <c r="Z22" s="544"/>
      <c r="AA22" s="544"/>
      <c r="AB22" s="544"/>
      <c r="AC22" s="544"/>
      <c r="AD22" s="544"/>
      <c r="AE22" s="544"/>
      <c r="AF22" s="544"/>
      <c r="AG22" s="58"/>
      <c r="AH22" s="58"/>
    </row>
    <row r="23" spans="1:34" ht="18" customHeight="1" x14ac:dyDescent="0.55000000000000004">
      <c r="A23" s="58"/>
      <c r="B23" s="58"/>
      <c r="C23" s="58"/>
      <c r="D23" s="266"/>
      <c r="E23" s="266"/>
      <c r="F23" s="266"/>
      <c r="G23" s="266"/>
      <c r="H23" s="266"/>
      <c r="I23" s="266"/>
      <c r="J23" s="266"/>
      <c r="K23" s="266"/>
      <c r="L23" s="266"/>
      <c r="M23" s="266"/>
      <c r="N23" s="266"/>
      <c r="O23" s="266"/>
      <c r="P23" s="266"/>
      <c r="Q23" s="266"/>
      <c r="R23" s="266"/>
      <c r="S23" s="266"/>
      <c r="T23" s="266"/>
      <c r="U23" s="266"/>
      <c r="V23" s="266"/>
      <c r="W23" s="266"/>
      <c r="X23" s="266"/>
      <c r="Y23" s="266"/>
      <c r="Z23" s="266"/>
      <c r="AA23" s="266"/>
      <c r="AB23" s="266"/>
      <c r="AC23" s="266"/>
      <c r="AD23" s="266"/>
      <c r="AE23" s="266"/>
      <c r="AF23" s="266"/>
      <c r="AG23" s="58"/>
      <c r="AH23" s="58"/>
    </row>
    <row r="24" spans="1:34" ht="18" customHeight="1" x14ac:dyDescent="0.55000000000000004">
      <c r="A24" s="58"/>
      <c r="B24" s="58"/>
      <c r="C24" s="58"/>
      <c r="D24" s="266"/>
      <c r="E24" s="266"/>
      <c r="F24" s="266"/>
      <c r="G24" s="266"/>
      <c r="H24" s="266"/>
      <c r="I24" s="266"/>
      <c r="J24" s="266"/>
      <c r="K24" s="266"/>
      <c r="L24" s="266"/>
      <c r="M24" s="266"/>
      <c r="N24" s="266"/>
      <c r="O24" s="266"/>
      <c r="P24" s="266"/>
      <c r="Q24" s="266"/>
      <c r="R24" s="266"/>
      <c r="S24" s="266"/>
      <c r="T24" s="266"/>
      <c r="U24" s="266"/>
      <c r="V24" s="266"/>
      <c r="W24" s="266"/>
      <c r="X24" s="266"/>
      <c r="Y24" s="266"/>
      <c r="Z24" s="266"/>
      <c r="AA24" s="266"/>
      <c r="AB24" s="266"/>
      <c r="AC24" s="266"/>
      <c r="AD24" s="266"/>
      <c r="AE24" s="266"/>
      <c r="AF24" s="266"/>
      <c r="AG24" s="58"/>
      <c r="AH24" s="58"/>
    </row>
    <row r="25" spans="1:34" ht="18" customHeight="1" x14ac:dyDescent="0.55000000000000004">
      <c r="A25" s="58"/>
      <c r="B25" s="58"/>
      <c r="C25" s="58"/>
      <c r="D25" s="266"/>
      <c r="E25" s="266"/>
      <c r="F25" s="266"/>
      <c r="G25" s="266"/>
      <c r="H25" s="266"/>
      <c r="I25" s="266"/>
      <c r="J25" s="266"/>
      <c r="K25" s="266"/>
      <c r="L25" s="266"/>
      <c r="M25" s="266"/>
      <c r="N25" s="266"/>
      <c r="O25" s="266"/>
      <c r="P25" s="266"/>
      <c r="Q25" s="266"/>
      <c r="R25" s="266"/>
      <c r="S25" s="266"/>
      <c r="T25" s="266"/>
      <c r="U25" s="266"/>
      <c r="V25" s="266"/>
      <c r="W25" s="266"/>
      <c r="X25" s="266"/>
      <c r="Y25" s="266"/>
      <c r="Z25" s="266"/>
      <c r="AA25" s="266"/>
      <c r="AB25" s="266"/>
      <c r="AC25" s="266"/>
      <c r="AD25" s="266"/>
      <c r="AE25" s="266"/>
      <c r="AF25" s="266"/>
      <c r="AG25" s="58"/>
      <c r="AH25" s="58"/>
    </row>
    <row r="26" spans="1:34" ht="18" customHeight="1" x14ac:dyDescent="0.55000000000000004">
      <c r="A26" s="58"/>
      <c r="B26" s="58"/>
      <c r="C26" s="58"/>
      <c r="D26" s="266"/>
      <c r="E26" s="266"/>
      <c r="F26" s="266"/>
      <c r="G26" s="266"/>
      <c r="H26" s="266"/>
      <c r="I26" s="266"/>
      <c r="J26" s="266"/>
      <c r="K26" s="266"/>
      <c r="L26" s="266"/>
      <c r="M26" s="266"/>
      <c r="N26" s="266"/>
      <c r="O26" s="266"/>
      <c r="P26" s="266"/>
      <c r="Q26" s="266"/>
      <c r="R26" s="266"/>
      <c r="S26" s="266"/>
      <c r="T26" s="266"/>
      <c r="U26" s="266"/>
      <c r="V26" s="266"/>
      <c r="W26" s="266"/>
      <c r="X26" s="266"/>
      <c r="Y26" s="266"/>
      <c r="Z26" s="266"/>
      <c r="AA26" s="266"/>
      <c r="AB26" s="266"/>
      <c r="AC26" s="266"/>
      <c r="AD26" s="266"/>
      <c r="AE26" s="266"/>
      <c r="AF26" s="266"/>
      <c r="AG26" s="58"/>
      <c r="AH26" s="58"/>
    </row>
    <row r="27" spans="1:34" ht="18" customHeight="1" x14ac:dyDescent="0.55000000000000004">
      <c r="A27" s="58"/>
      <c r="B27" s="58"/>
      <c r="C27" s="58"/>
      <c r="D27" s="266"/>
      <c r="E27" s="266"/>
      <c r="F27" s="266"/>
      <c r="G27" s="266"/>
      <c r="H27" s="266"/>
      <c r="I27" s="266"/>
      <c r="J27" s="266"/>
      <c r="K27" s="266"/>
      <c r="L27" s="266"/>
      <c r="M27" s="266"/>
      <c r="N27" s="266"/>
      <c r="O27" s="266"/>
      <c r="P27" s="266"/>
      <c r="Q27" s="266"/>
      <c r="R27" s="266"/>
      <c r="S27" s="266"/>
      <c r="T27" s="266"/>
      <c r="U27" s="266"/>
      <c r="V27" s="266"/>
      <c r="W27" s="266"/>
      <c r="X27" s="266"/>
      <c r="Y27" s="266"/>
      <c r="Z27" s="266"/>
      <c r="AA27" s="266"/>
      <c r="AB27" s="266"/>
      <c r="AC27" s="266"/>
      <c r="AD27" s="266"/>
      <c r="AE27" s="266"/>
      <c r="AF27" s="266"/>
      <c r="AG27" s="58"/>
      <c r="AH27" s="58"/>
    </row>
    <row r="28" spans="1:34" ht="18" customHeight="1" x14ac:dyDescent="0.55000000000000004">
      <c r="A28" s="58"/>
      <c r="B28" s="58"/>
      <c r="C28" s="68"/>
      <c r="D28" s="266"/>
      <c r="E28" s="266"/>
      <c r="F28" s="266"/>
      <c r="G28" s="266"/>
      <c r="H28" s="266"/>
      <c r="I28" s="266"/>
      <c r="J28" s="266"/>
      <c r="K28" s="266"/>
      <c r="L28" s="266"/>
      <c r="M28" s="266"/>
      <c r="N28" s="266"/>
      <c r="O28" s="266"/>
      <c r="P28" s="266"/>
      <c r="Q28" s="266"/>
      <c r="R28" s="266"/>
      <c r="S28" s="266"/>
      <c r="T28" s="266"/>
      <c r="U28" s="266"/>
      <c r="V28" s="266"/>
      <c r="W28" s="266"/>
      <c r="X28" s="266"/>
      <c r="Y28" s="266"/>
      <c r="Z28" s="266"/>
      <c r="AA28" s="266"/>
      <c r="AB28" s="266"/>
      <c r="AC28" s="266"/>
      <c r="AD28" s="266"/>
      <c r="AE28" s="266"/>
      <c r="AF28" s="266"/>
      <c r="AG28" s="68"/>
      <c r="AH28" s="68"/>
    </row>
    <row r="29" spans="1:34" ht="18" customHeight="1" x14ac:dyDescent="0.55000000000000004">
      <c r="A29" s="58"/>
      <c r="B29" s="58"/>
      <c r="C29" s="68"/>
      <c r="D29" s="266"/>
      <c r="E29" s="266"/>
      <c r="F29" s="266"/>
      <c r="G29" s="266"/>
      <c r="H29" s="266"/>
      <c r="I29" s="266"/>
      <c r="J29" s="266"/>
      <c r="K29" s="266"/>
      <c r="L29" s="266"/>
      <c r="M29" s="266"/>
      <c r="N29" s="266"/>
      <c r="O29" s="266"/>
      <c r="P29" s="266"/>
      <c r="Q29" s="266"/>
      <c r="R29" s="266"/>
      <c r="S29" s="266"/>
      <c r="T29" s="266"/>
      <c r="U29" s="266"/>
      <c r="V29" s="266"/>
      <c r="W29" s="266"/>
      <c r="X29" s="266"/>
      <c r="Y29" s="266"/>
      <c r="Z29" s="266"/>
      <c r="AA29" s="266"/>
      <c r="AB29" s="266"/>
      <c r="AC29" s="266"/>
      <c r="AD29" s="266"/>
      <c r="AE29" s="266"/>
      <c r="AF29" s="266"/>
      <c r="AG29" s="68"/>
      <c r="AH29" s="68"/>
    </row>
    <row r="30" spans="1:34" ht="18" customHeight="1" x14ac:dyDescent="0.55000000000000004">
      <c r="A30" s="58"/>
      <c r="B30" s="58"/>
      <c r="C30" s="68"/>
      <c r="D30" s="266"/>
      <c r="E30" s="266"/>
      <c r="F30" s="266"/>
      <c r="G30" s="266"/>
      <c r="H30" s="266"/>
      <c r="I30" s="266"/>
      <c r="J30" s="266"/>
      <c r="K30" s="266"/>
      <c r="L30" s="266"/>
      <c r="M30" s="266"/>
      <c r="N30" s="266"/>
      <c r="O30" s="266"/>
      <c r="P30" s="266"/>
      <c r="Q30" s="266"/>
      <c r="R30" s="266"/>
      <c r="S30" s="266"/>
      <c r="T30" s="266"/>
      <c r="U30" s="266"/>
      <c r="V30" s="266"/>
      <c r="W30" s="266"/>
      <c r="X30" s="266"/>
      <c r="Y30" s="266"/>
      <c r="Z30" s="266"/>
      <c r="AA30" s="266"/>
      <c r="AB30" s="266"/>
      <c r="AC30" s="266"/>
      <c r="AD30" s="266"/>
      <c r="AE30" s="266"/>
      <c r="AF30" s="266"/>
      <c r="AG30" s="68"/>
      <c r="AH30" s="68"/>
    </row>
    <row r="31" spans="1:34" ht="18" customHeight="1" x14ac:dyDescent="0.55000000000000004">
      <c r="B31" s="58"/>
      <c r="C31" s="68"/>
      <c r="D31" s="266"/>
      <c r="E31" s="266"/>
      <c r="F31" s="266"/>
      <c r="G31" s="266"/>
      <c r="H31" s="266"/>
      <c r="I31" s="266"/>
      <c r="J31" s="266"/>
      <c r="K31" s="266"/>
      <c r="L31" s="266"/>
      <c r="M31" s="266"/>
      <c r="N31" s="266"/>
      <c r="O31" s="266"/>
      <c r="P31" s="266"/>
      <c r="Q31" s="266"/>
      <c r="R31" s="266"/>
      <c r="S31" s="266"/>
      <c r="T31" s="266"/>
      <c r="U31" s="266"/>
      <c r="V31" s="266"/>
      <c r="W31" s="266"/>
      <c r="X31" s="266"/>
      <c r="Y31" s="266"/>
      <c r="Z31" s="266"/>
      <c r="AA31" s="266"/>
      <c r="AB31" s="266"/>
      <c r="AC31" s="266"/>
      <c r="AD31" s="266"/>
      <c r="AE31" s="266"/>
      <c r="AF31" s="266"/>
      <c r="AG31" s="68"/>
      <c r="AH31" s="68"/>
    </row>
    <row r="32" spans="1:34" x14ac:dyDescent="0.55000000000000004">
      <c r="B32" s="72"/>
      <c r="C32" s="72"/>
      <c r="D32" s="72"/>
      <c r="E32" s="72"/>
      <c r="F32" s="72"/>
      <c r="G32" s="72"/>
      <c r="H32" s="58"/>
      <c r="I32" s="58"/>
      <c r="J32" s="58"/>
      <c r="K32" s="58"/>
      <c r="L32" s="58"/>
      <c r="M32" s="58"/>
      <c r="N32" s="58"/>
      <c r="O32" s="58"/>
      <c r="P32" s="58"/>
      <c r="Q32" s="58"/>
      <c r="R32" s="58"/>
      <c r="S32" s="58"/>
      <c r="T32" s="58"/>
      <c r="U32" s="58"/>
      <c r="V32" s="58"/>
      <c r="W32" s="58"/>
      <c r="X32" s="58"/>
      <c r="Y32" s="58"/>
      <c r="Z32" s="58"/>
      <c r="AA32" s="58"/>
      <c r="AB32" s="58"/>
      <c r="AC32" s="58"/>
      <c r="AD32" s="58"/>
      <c r="AE32" s="58"/>
      <c r="AF32" s="58"/>
      <c r="AG32" s="58"/>
      <c r="AH32" s="58"/>
    </row>
    <row r="33" spans="2:34" x14ac:dyDescent="0.55000000000000004">
      <c r="B33" s="72"/>
      <c r="C33" s="72"/>
      <c r="D33" s="72"/>
      <c r="E33" s="72"/>
      <c r="F33" s="72"/>
      <c r="G33" s="72"/>
      <c r="H33" s="58"/>
      <c r="I33" s="58"/>
      <c r="J33" s="58"/>
      <c r="K33" s="58"/>
      <c r="L33" s="58"/>
      <c r="M33" s="58"/>
      <c r="N33" s="58"/>
      <c r="O33" s="58"/>
      <c r="P33" s="58"/>
      <c r="Q33" s="58"/>
      <c r="R33" s="58"/>
      <c r="S33" s="58"/>
      <c r="T33" s="58"/>
      <c r="U33" s="58"/>
      <c r="V33" s="58"/>
      <c r="W33" s="58"/>
      <c r="X33" s="58"/>
      <c r="Y33" s="58"/>
      <c r="Z33" s="58"/>
      <c r="AA33" s="58"/>
      <c r="AB33" s="58"/>
      <c r="AC33" s="58"/>
      <c r="AD33" s="58"/>
      <c r="AE33" s="58"/>
      <c r="AF33" s="119" t="s">
        <v>176</v>
      </c>
      <c r="AG33" s="58"/>
      <c r="AH33" s="58"/>
    </row>
    <row r="34" spans="2:34" x14ac:dyDescent="0.55000000000000004">
      <c r="B34" s="58"/>
      <c r="C34" s="58"/>
      <c r="D34" s="58"/>
      <c r="E34" s="58"/>
      <c r="F34" s="58"/>
      <c r="G34" s="58"/>
      <c r="H34" s="58"/>
      <c r="I34" s="58"/>
      <c r="J34" s="58"/>
      <c r="K34" s="58"/>
      <c r="L34" s="58"/>
      <c r="M34" s="58"/>
      <c r="N34" s="58"/>
      <c r="O34" s="58"/>
      <c r="P34" s="58"/>
      <c r="Q34" s="58"/>
      <c r="R34" s="58"/>
      <c r="S34" s="58"/>
      <c r="T34" s="58"/>
      <c r="U34" s="58"/>
      <c r="V34" s="58"/>
      <c r="W34" s="58"/>
      <c r="X34" s="58"/>
      <c r="Y34" s="58"/>
      <c r="Z34" s="58"/>
      <c r="AA34" s="58"/>
      <c r="AB34" s="58"/>
      <c r="AC34" s="58"/>
      <c r="AD34" s="58"/>
      <c r="AE34" s="58"/>
      <c r="AF34" s="58"/>
      <c r="AG34" s="58"/>
      <c r="AH34" s="58"/>
    </row>
    <row r="35" spans="2:34" x14ac:dyDescent="0.55000000000000004">
      <c r="B35" s="58"/>
      <c r="C35" s="58"/>
      <c r="D35" s="58"/>
      <c r="E35" s="68"/>
      <c r="F35" s="68"/>
      <c r="G35" s="68"/>
      <c r="H35" s="68"/>
      <c r="I35" s="68"/>
      <c r="J35" s="68"/>
      <c r="K35" s="68"/>
      <c r="L35" s="68"/>
      <c r="M35" s="68"/>
      <c r="N35" s="68"/>
      <c r="O35" s="68"/>
      <c r="P35" s="68"/>
      <c r="Q35" s="68"/>
      <c r="R35" s="68"/>
      <c r="S35" s="68"/>
      <c r="T35" s="68"/>
      <c r="U35" s="68"/>
      <c r="V35" s="68"/>
      <c r="W35" s="68"/>
      <c r="X35" s="68"/>
      <c r="Y35" s="68"/>
      <c r="Z35" s="68"/>
      <c r="AA35" s="68"/>
      <c r="AB35" s="68"/>
      <c r="AC35" s="68"/>
      <c r="AD35" s="68"/>
      <c r="AE35" s="68"/>
      <c r="AF35" s="68"/>
      <c r="AG35" s="68"/>
      <c r="AH35" s="68"/>
    </row>
  </sheetData>
  <mergeCells count="22">
    <mergeCell ref="T21:U21"/>
    <mergeCell ref="V21:AC21"/>
    <mergeCell ref="AD21:AF21"/>
    <mergeCell ref="B13:AH13"/>
    <mergeCell ref="D20:K20"/>
    <mergeCell ref="D21:K21"/>
    <mergeCell ref="D23:AF31"/>
    <mergeCell ref="R9:AH9"/>
    <mergeCell ref="B1:G1"/>
    <mergeCell ref="AA2:AH2"/>
    <mergeCell ref="B4:R4"/>
    <mergeCell ref="R8:AH8"/>
    <mergeCell ref="B12:AH12"/>
    <mergeCell ref="E15:J15"/>
    <mergeCell ref="O18:U18"/>
    <mergeCell ref="D22:AF22"/>
    <mergeCell ref="AD20:AF20"/>
    <mergeCell ref="L20:S20"/>
    <mergeCell ref="T20:U20"/>
    <mergeCell ref="V20:AC20"/>
    <mergeCell ref="R7:AH7"/>
    <mergeCell ref="L21:S21"/>
  </mergeCells>
  <phoneticPr fontId="2"/>
  <conditionalFormatting sqref="L21:S21 V21:AC21 D23:AF31">
    <cfRule type="containsBlanks" dxfId="3" priority="2">
      <formula>LEN(TRIM(D21))=0</formula>
    </cfRule>
  </conditionalFormatting>
  <conditionalFormatting sqref="AA2:AH2 R7:AH9 E15:J15 L20:S20 V20:AC20">
    <cfRule type="cellIs" dxfId="2" priority="1" operator="equal">
      <formula>0</formula>
    </cfRule>
  </conditionalFormatting>
  <pageMargins left="0.51181102362204722" right="0.51181102362204722" top="0.74803149606299213" bottom="0.74803149606299213" header="0.31496062992125984" footer="0.31496062992125984"/>
  <pageSetup paperSize="9" scale="85" orientation="portrait" r:id="rId1"/>
  <headerFooter>
    <oddFooter>&amp;C&amp;"BIZ UDP明朝 Medium,標準"&amp;10&amp;P/&amp;N&amp;R&amp;"BIZ UDゴシック,標準"&amp;10様式第５号</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1B93B1-79D9-48BA-83A1-800CDF178BAC}">
  <sheetPr codeName="Sheet10">
    <tabColor rgb="FF92D050"/>
  </sheetPr>
  <dimension ref="B1:AH41"/>
  <sheetViews>
    <sheetView showGridLines="0" showZeros="0" view="pageBreakPreview" zoomScaleNormal="70" zoomScaleSheetLayoutView="100" zoomScalePageLayoutView="115" workbookViewId="0">
      <selection activeCell="D22" sqref="D22:AF30"/>
    </sheetView>
  </sheetViews>
  <sheetFormatPr defaultColWidth="9" defaultRowHeight="16" x14ac:dyDescent="0.55000000000000004"/>
  <cols>
    <col min="1" max="1" width="0.9140625" style="1" customWidth="1"/>
    <col min="2" max="36" width="3" style="1" customWidth="1"/>
    <col min="37" max="16384" width="9" style="1"/>
  </cols>
  <sheetData>
    <row r="1" spans="2:34" ht="18" customHeight="1" x14ac:dyDescent="0.55000000000000004">
      <c r="B1" s="265" t="s">
        <v>28</v>
      </c>
      <c r="C1" s="265"/>
      <c r="D1" s="265"/>
      <c r="E1" s="265"/>
      <c r="F1" s="265"/>
      <c r="G1" s="265"/>
      <c r="H1" s="9"/>
      <c r="I1" s="9"/>
      <c r="J1" s="9"/>
      <c r="K1" s="9"/>
      <c r="L1" s="9"/>
      <c r="M1" s="9"/>
      <c r="N1" s="9"/>
      <c r="O1" s="9"/>
      <c r="P1" s="9"/>
      <c r="Q1" s="9"/>
      <c r="R1" s="9"/>
      <c r="S1" s="9"/>
      <c r="T1" s="9"/>
      <c r="U1" s="9"/>
      <c r="V1" s="9"/>
      <c r="W1" s="9"/>
      <c r="X1" s="9"/>
      <c r="Y1" s="9"/>
      <c r="Z1" s="9"/>
      <c r="AA1" s="9"/>
      <c r="AB1" s="9"/>
      <c r="AC1" s="9"/>
      <c r="AD1" s="9"/>
      <c r="AE1" s="9"/>
      <c r="AF1" s="9"/>
      <c r="AG1" s="9"/>
      <c r="AH1" s="9"/>
    </row>
    <row r="2" spans="2:34" ht="18" customHeight="1" x14ac:dyDescent="0.55000000000000004">
      <c r="B2" s="9"/>
      <c r="C2" s="9"/>
      <c r="D2" s="9"/>
      <c r="E2" s="9"/>
      <c r="F2" s="9"/>
      <c r="G2" s="9"/>
      <c r="H2" s="9"/>
      <c r="I2" s="9"/>
      <c r="J2" s="9"/>
      <c r="K2" s="9"/>
      <c r="L2" s="9"/>
      <c r="M2" s="9"/>
      <c r="N2" s="9"/>
      <c r="O2" s="9"/>
      <c r="P2" s="9"/>
      <c r="Q2" s="9"/>
      <c r="R2" s="9"/>
      <c r="S2" s="9"/>
      <c r="T2" s="9"/>
      <c r="U2" s="9"/>
      <c r="V2" s="9"/>
      <c r="W2" s="9"/>
      <c r="X2" s="9"/>
      <c r="Y2" s="9"/>
      <c r="Z2" s="9"/>
      <c r="AA2" s="9"/>
      <c r="AB2" s="9"/>
      <c r="AC2" s="12"/>
      <c r="AD2" s="12"/>
      <c r="AE2" s="12"/>
      <c r="AF2" s="12"/>
      <c r="AG2" s="12"/>
      <c r="AH2" s="12"/>
    </row>
    <row r="3" spans="2:34" ht="18" customHeight="1" x14ac:dyDescent="0.55000000000000004">
      <c r="B3" s="9"/>
      <c r="C3" s="9"/>
      <c r="D3" s="9"/>
      <c r="E3" s="9"/>
      <c r="F3" s="9"/>
      <c r="G3" s="9"/>
      <c r="H3" s="9"/>
      <c r="I3" s="9"/>
      <c r="J3" s="9"/>
      <c r="K3" s="9"/>
      <c r="L3" s="9"/>
      <c r="M3" s="9"/>
      <c r="N3" s="9"/>
      <c r="O3" s="9"/>
      <c r="P3" s="9"/>
      <c r="Q3" s="9"/>
      <c r="R3" s="9"/>
      <c r="S3" s="9"/>
      <c r="T3" s="9"/>
      <c r="U3" s="9"/>
      <c r="V3" s="9"/>
      <c r="W3" s="9"/>
      <c r="X3" s="9"/>
      <c r="Y3" s="9"/>
      <c r="Z3" s="9"/>
      <c r="AA3" s="556" t="s">
        <v>189</v>
      </c>
      <c r="AB3" s="556"/>
      <c r="AC3" s="556"/>
      <c r="AD3" s="556"/>
      <c r="AE3" s="556"/>
      <c r="AF3" s="556"/>
      <c r="AG3" s="556"/>
      <c r="AH3" s="556"/>
    </row>
    <row r="4" spans="2:34" ht="18" customHeight="1" x14ac:dyDescent="0.55000000000000004">
      <c r="B4" s="500" t="s">
        <v>0</v>
      </c>
      <c r="C4" s="500"/>
      <c r="D4" s="500"/>
      <c r="E4" s="500"/>
      <c r="F4" s="500"/>
      <c r="G4" s="500"/>
      <c r="H4" s="500"/>
      <c r="I4" s="500"/>
      <c r="J4" s="500"/>
      <c r="K4" s="500"/>
      <c r="L4" s="500"/>
      <c r="M4" s="500"/>
      <c r="N4" s="500"/>
      <c r="O4" s="500"/>
      <c r="P4" s="500"/>
      <c r="Q4" s="500"/>
      <c r="R4" s="500"/>
      <c r="S4" s="9"/>
      <c r="T4" s="9"/>
      <c r="U4" s="9"/>
      <c r="V4" s="9"/>
      <c r="W4" s="9"/>
      <c r="X4" s="9"/>
      <c r="Y4" s="9"/>
      <c r="Z4" s="9"/>
      <c r="AA4" s="69"/>
      <c r="AB4" s="69"/>
      <c r="AC4" s="69"/>
      <c r="AD4" s="69"/>
      <c r="AE4" s="69"/>
      <c r="AF4" s="69"/>
      <c r="AG4" s="69"/>
      <c r="AH4" s="69"/>
    </row>
    <row r="5" spans="2:34" ht="18" customHeight="1" x14ac:dyDescent="0.55000000000000004">
      <c r="B5" s="58" t="s">
        <v>1</v>
      </c>
      <c r="C5" s="58"/>
      <c r="D5" s="58"/>
      <c r="E5" s="58"/>
      <c r="F5" s="58"/>
      <c r="G5" s="58"/>
      <c r="H5" s="58"/>
      <c r="I5" s="58"/>
      <c r="J5" s="58"/>
      <c r="K5" s="58"/>
      <c r="L5" s="58"/>
      <c r="M5" s="58"/>
      <c r="N5" s="58"/>
      <c r="O5" s="58"/>
      <c r="P5" s="58"/>
      <c r="Q5" s="58"/>
      <c r="R5" s="58"/>
      <c r="S5" s="9"/>
      <c r="T5" s="9"/>
      <c r="U5" s="9"/>
      <c r="V5" s="9"/>
      <c r="W5" s="9"/>
      <c r="X5" s="9"/>
      <c r="Y5" s="9"/>
      <c r="Z5" s="9"/>
      <c r="AA5" s="69"/>
      <c r="AB5" s="69"/>
      <c r="AC5" s="69"/>
      <c r="AD5" s="69"/>
      <c r="AE5" s="69"/>
      <c r="AF5" s="69"/>
      <c r="AG5" s="69"/>
      <c r="AH5" s="69"/>
    </row>
    <row r="6" spans="2:34" ht="18" customHeight="1" x14ac:dyDescent="0.55000000000000004">
      <c r="S6" s="58"/>
      <c r="T6" s="58"/>
      <c r="U6" s="58"/>
      <c r="V6" s="58"/>
      <c r="W6" s="58"/>
      <c r="X6" s="58"/>
      <c r="Y6" s="58"/>
      <c r="Z6" s="58"/>
      <c r="AA6" s="58"/>
      <c r="AB6" s="58"/>
      <c r="AC6" s="58"/>
      <c r="AD6" s="58"/>
      <c r="AE6" s="58"/>
      <c r="AF6" s="58"/>
      <c r="AG6" s="58"/>
      <c r="AH6" s="58"/>
    </row>
    <row r="7" spans="2:34" ht="18" customHeight="1" x14ac:dyDescent="0.55000000000000004">
      <c r="B7" s="58"/>
      <c r="C7" s="58"/>
      <c r="D7" s="58"/>
      <c r="E7" s="58"/>
      <c r="F7" s="58"/>
      <c r="G7" s="58"/>
      <c r="H7" s="58"/>
      <c r="I7" s="58"/>
      <c r="J7" s="58"/>
      <c r="K7" s="58"/>
      <c r="L7" s="58"/>
      <c r="M7" s="58"/>
      <c r="N7" s="58"/>
      <c r="O7" s="58"/>
      <c r="P7" s="58"/>
      <c r="Q7" s="58"/>
    </row>
    <row r="8" spans="2:34" ht="18" customHeight="1" x14ac:dyDescent="0.55000000000000004">
      <c r="B8" s="9"/>
      <c r="C8" s="9"/>
      <c r="D8" s="9"/>
      <c r="E8" s="9"/>
      <c r="F8" s="9"/>
      <c r="G8" s="9"/>
      <c r="H8" s="9"/>
      <c r="I8" s="9"/>
      <c r="J8" s="9"/>
      <c r="K8" s="9"/>
      <c r="L8" s="9" t="s">
        <v>4</v>
      </c>
      <c r="M8" s="9"/>
      <c r="N8" s="9"/>
      <c r="O8" s="9"/>
      <c r="P8" s="9"/>
      <c r="Q8" s="9"/>
      <c r="R8" s="379">
        <f>'01.交付申請書'!R7</f>
        <v>0</v>
      </c>
      <c r="S8" s="379"/>
      <c r="T8" s="379"/>
      <c r="U8" s="379"/>
      <c r="V8" s="379"/>
      <c r="W8" s="379"/>
      <c r="X8" s="379"/>
      <c r="Y8" s="379"/>
      <c r="Z8" s="379"/>
      <c r="AA8" s="379"/>
      <c r="AB8" s="379"/>
      <c r="AC8" s="379"/>
      <c r="AD8" s="379"/>
      <c r="AE8" s="379"/>
      <c r="AF8" s="379"/>
      <c r="AG8" s="379"/>
      <c r="AH8" s="379"/>
    </row>
    <row r="9" spans="2:34" ht="18" customHeight="1" x14ac:dyDescent="0.55000000000000004">
      <c r="B9" s="9"/>
      <c r="C9" s="9"/>
      <c r="D9" s="9"/>
      <c r="E9" s="9"/>
      <c r="F9" s="9"/>
      <c r="G9" s="9"/>
      <c r="H9" s="9"/>
      <c r="I9" s="9"/>
      <c r="J9" s="9"/>
      <c r="K9" s="9"/>
      <c r="L9" s="9" t="s">
        <v>5</v>
      </c>
      <c r="M9" s="9"/>
      <c r="N9" s="9"/>
      <c r="O9" s="9"/>
      <c r="P9" s="9"/>
      <c r="Q9" s="9"/>
      <c r="R9" s="379">
        <f>'01.交付申請書'!R8</f>
        <v>0</v>
      </c>
      <c r="S9" s="379"/>
      <c r="T9" s="379"/>
      <c r="U9" s="379"/>
      <c r="V9" s="379"/>
      <c r="W9" s="379"/>
      <c r="X9" s="379"/>
      <c r="Y9" s="379"/>
      <c r="Z9" s="379"/>
      <c r="AA9" s="379"/>
      <c r="AB9" s="379"/>
      <c r="AC9" s="379"/>
      <c r="AD9" s="379"/>
      <c r="AE9" s="379"/>
      <c r="AF9" s="379"/>
      <c r="AG9" s="379"/>
      <c r="AH9" s="379"/>
    </row>
    <row r="10" spans="2:34" ht="18" customHeight="1" x14ac:dyDescent="0.55000000000000004">
      <c r="B10" s="9"/>
      <c r="C10" s="9"/>
      <c r="D10" s="9"/>
      <c r="E10" s="9"/>
      <c r="F10" s="9"/>
      <c r="G10" s="9"/>
      <c r="H10" s="9"/>
      <c r="I10" s="9"/>
      <c r="J10" s="9"/>
      <c r="K10" s="9"/>
      <c r="L10" s="9" t="s">
        <v>41</v>
      </c>
      <c r="M10" s="9"/>
      <c r="N10" s="9"/>
      <c r="O10" s="9"/>
      <c r="P10" s="9"/>
      <c r="Q10" s="9"/>
      <c r="R10" s="379">
        <f>'01.交付申請書'!R9</f>
        <v>0</v>
      </c>
      <c r="S10" s="379"/>
      <c r="T10" s="379"/>
      <c r="U10" s="379"/>
      <c r="V10" s="379"/>
      <c r="W10" s="379"/>
      <c r="X10" s="379"/>
      <c r="Y10" s="379"/>
      <c r="Z10" s="379"/>
      <c r="AA10" s="379"/>
      <c r="AB10" s="379"/>
      <c r="AC10" s="379"/>
      <c r="AD10" s="379"/>
      <c r="AE10" s="379"/>
      <c r="AF10" s="379"/>
      <c r="AG10" s="379"/>
      <c r="AH10" s="379"/>
    </row>
    <row r="11" spans="2:34" ht="18" customHeight="1" x14ac:dyDescent="0.55000000000000004">
      <c r="B11" s="58"/>
      <c r="C11" s="58"/>
      <c r="D11" s="58"/>
      <c r="E11" s="58"/>
      <c r="F11" s="58"/>
      <c r="G11" s="58"/>
      <c r="H11" s="58"/>
      <c r="I11" s="58"/>
      <c r="J11" s="58"/>
      <c r="K11" s="58"/>
      <c r="L11" s="58"/>
      <c r="M11" s="58"/>
      <c r="N11" s="58"/>
      <c r="O11" s="58"/>
      <c r="P11" s="58"/>
      <c r="Q11" s="58"/>
      <c r="R11" s="58"/>
      <c r="S11" s="58"/>
      <c r="T11" s="58"/>
      <c r="U11" s="58"/>
      <c r="V11" s="58"/>
      <c r="W11" s="58"/>
      <c r="X11" s="58"/>
      <c r="Y11" s="58"/>
      <c r="Z11" s="58"/>
      <c r="AA11" s="58"/>
      <c r="AB11" s="58"/>
      <c r="AC11" s="58"/>
      <c r="AD11" s="58"/>
      <c r="AE11" s="58"/>
      <c r="AF11" s="58"/>
      <c r="AG11" s="58"/>
      <c r="AH11" s="58"/>
    </row>
    <row r="12" spans="2:34" ht="18" customHeight="1" x14ac:dyDescent="0.55000000000000004">
      <c r="B12" s="68"/>
      <c r="C12" s="68"/>
      <c r="D12" s="68"/>
      <c r="E12" s="68"/>
      <c r="F12" s="68"/>
      <c r="G12" s="68"/>
      <c r="H12" s="68"/>
      <c r="I12" s="68"/>
      <c r="J12" s="68"/>
      <c r="K12" s="68"/>
      <c r="L12" s="68"/>
      <c r="M12" s="68"/>
      <c r="N12" s="68"/>
      <c r="O12" s="68"/>
      <c r="P12" s="68"/>
      <c r="Q12" s="68"/>
      <c r="R12" s="68"/>
      <c r="S12" s="68"/>
      <c r="T12" s="68"/>
      <c r="U12" s="68"/>
      <c r="V12" s="68"/>
      <c r="W12" s="68"/>
      <c r="X12" s="68"/>
      <c r="Y12" s="68"/>
      <c r="Z12" s="68"/>
      <c r="AA12" s="68"/>
      <c r="AB12" s="68"/>
      <c r="AC12" s="68"/>
      <c r="AD12" s="68"/>
      <c r="AE12" s="68"/>
      <c r="AF12" s="68"/>
      <c r="AG12" s="68"/>
      <c r="AH12" s="68"/>
    </row>
    <row r="13" spans="2:34" ht="18" customHeight="1" x14ac:dyDescent="0.55000000000000004">
      <c r="B13" s="383" t="str">
        <f>入力シート!$C$2</f>
        <v>物価高騰対策ＤＸ推進事業費補助金（デジタルツール導入事業）</v>
      </c>
      <c r="C13" s="383"/>
      <c r="D13" s="383"/>
      <c r="E13" s="383"/>
      <c r="F13" s="383"/>
      <c r="G13" s="383"/>
      <c r="H13" s="383"/>
      <c r="I13" s="383"/>
      <c r="J13" s="383"/>
      <c r="K13" s="383"/>
      <c r="L13" s="383"/>
      <c r="M13" s="383"/>
      <c r="N13" s="383"/>
      <c r="O13" s="383"/>
      <c r="P13" s="383"/>
      <c r="Q13" s="383"/>
      <c r="R13" s="383"/>
      <c r="S13" s="383"/>
      <c r="T13" s="383"/>
      <c r="U13" s="383"/>
      <c r="V13" s="383"/>
      <c r="W13" s="383"/>
      <c r="X13" s="383"/>
      <c r="Y13" s="383"/>
      <c r="Z13" s="383"/>
      <c r="AA13" s="383"/>
      <c r="AB13" s="383"/>
      <c r="AC13" s="383"/>
      <c r="AD13" s="383"/>
      <c r="AE13" s="383"/>
      <c r="AF13" s="383"/>
      <c r="AG13" s="383"/>
      <c r="AH13" s="383"/>
    </row>
    <row r="14" spans="2:34" ht="18" customHeight="1" x14ac:dyDescent="0.55000000000000004">
      <c r="B14" s="383" t="s">
        <v>260</v>
      </c>
      <c r="C14" s="383"/>
      <c r="D14" s="383"/>
      <c r="E14" s="383"/>
      <c r="F14" s="383"/>
      <c r="G14" s="383"/>
      <c r="H14" s="383"/>
      <c r="I14" s="383"/>
      <c r="J14" s="383"/>
      <c r="K14" s="383"/>
      <c r="L14" s="383"/>
      <c r="M14" s="383"/>
      <c r="N14" s="383"/>
      <c r="O14" s="383"/>
      <c r="P14" s="383"/>
      <c r="Q14" s="383"/>
      <c r="R14" s="383"/>
      <c r="S14" s="383"/>
      <c r="T14" s="383"/>
      <c r="U14" s="383"/>
      <c r="V14" s="383"/>
      <c r="W14" s="383"/>
      <c r="X14" s="383"/>
      <c r="Y14" s="383"/>
      <c r="Z14" s="383"/>
      <c r="AA14" s="383"/>
      <c r="AB14" s="383"/>
      <c r="AC14" s="383"/>
      <c r="AD14" s="383"/>
      <c r="AE14" s="383"/>
      <c r="AF14" s="383"/>
      <c r="AG14" s="383"/>
      <c r="AH14" s="383"/>
    </row>
    <row r="15" spans="2:34" ht="18" customHeight="1" x14ac:dyDescent="0.55000000000000004">
      <c r="B15" s="71"/>
      <c r="C15" s="71"/>
      <c r="D15" s="71"/>
      <c r="E15" s="71"/>
      <c r="F15" s="71"/>
      <c r="G15" s="71"/>
      <c r="H15" s="71"/>
      <c r="I15" s="71"/>
      <c r="J15" s="71"/>
      <c r="K15" s="71"/>
      <c r="L15" s="71"/>
      <c r="M15" s="71"/>
      <c r="N15" s="71"/>
      <c r="O15" s="71"/>
      <c r="P15" s="71"/>
      <c r="Q15" s="71"/>
      <c r="R15" s="71"/>
      <c r="S15" s="71"/>
      <c r="T15" s="71"/>
      <c r="U15" s="71"/>
      <c r="V15" s="71"/>
      <c r="W15" s="71"/>
      <c r="X15" s="71"/>
      <c r="Y15" s="71"/>
      <c r="Z15" s="71"/>
      <c r="AA15" s="71"/>
      <c r="AB15" s="71"/>
      <c r="AC15" s="71"/>
      <c r="AD15" s="71"/>
      <c r="AE15" s="71"/>
      <c r="AF15" s="71"/>
      <c r="AG15" s="71"/>
      <c r="AH15" s="71"/>
    </row>
    <row r="16" spans="2:34" ht="18" customHeight="1" x14ac:dyDescent="0.55000000000000004">
      <c r="B16" s="58"/>
      <c r="C16" s="12"/>
      <c r="D16" s="12"/>
      <c r="E16" s="356">
        <f>入力シート!J17</f>
        <v>0</v>
      </c>
      <c r="F16" s="356"/>
      <c r="G16" s="356"/>
      <c r="H16" s="356"/>
      <c r="I16" s="356"/>
      <c r="J16" s="356"/>
      <c r="K16" s="9" t="s">
        <v>171</v>
      </c>
      <c r="L16" s="58"/>
      <c r="M16" s="58"/>
      <c r="N16" s="58"/>
      <c r="O16" s="12"/>
      <c r="P16" s="12"/>
      <c r="Q16" s="12"/>
      <c r="R16" s="12"/>
      <c r="S16" s="12"/>
      <c r="T16" s="12"/>
      <c r="U16" s="12"/>
      <c r="V16" s="12"/>
      <c r="W16" s="12"/>
      <c r="X16" s="12"/>
      <c r="Y16" s="12"/>
      <c r="Z16" s="12"/>
      <c r="AA16" s="12"/>
      <c r="AB16" s="12"/>
      <c r="AC16" s="12"/>
      <c r="AD16" s="12"/>
      <c r="AE16" s="12"/>
      <c r="AF16" s="12"/>
      <c r="AG16" s="12"/>
      <c r="AH16" s="12"/>
    </row>
    <row r="17" spans="2:34" ht="18" customHeight="1" x14ac:dyDescent="0.55000000000000004">
      <c r="B17" s="58"/>
      <c r="C17" s="58"/>
      <c r="D17" s="58"/>
      <c r="E17" s="58" t="s">
        <v>172</v>
      </c>
      <c r="F17" s="58"/>
      <c r="G17" s="58"/>
      <c r="H17" s="58"/>
      <c r="I17" s="58"/>
      <c r="J17" s="58"/>
      <c r="K17" s="58"/>
      <c r="L17" s="58"/>
      <c r="M17" s="58"/>
      <c r="N17" s="58"/>
      <c r="O17" s="58"/>
      <c r="P17" s="58"/>
      <c r="Q17" s="58"/>
      <c r="R17" s="58"/>
      <c r="S17" s="58"/>
      <c r="T17" s="58"/>
      <c r="U17" s="58"/>
      <c r="V17" s="58"/>
      <c r="W17" s="58"/>
      <c r="X17" s="58"/>
      <c r="Y17" s="58"/>
      <c r="Z17" s="58"/>
      <c r="AA17" s="58"/>
      <c r="AB17" s="58"/>
      <c r="AC17" s="58"/>
      <c r="AD17" s="58"/>
      <c r="AE17" s="58"/>
      <c r="AF17" s="58"/>
      <c r="AG17" s="58"/>
      <c r="AH17" s="58"/>
    </row>
    <row r="18" spans="2:34" ht="18" customHeight="1" x14ac:dyDescent="0.55000000000000004">
      <c r="B18" s="72"/>
      <c r="C18" s="72"/>
      <c r="D18" s="72"/>
      <c r="E18" s="72"/>
      <c r="F18" s="72"/>
      <c r="G18" s="72"/>
      <c r="H18" s="72"/>
      <c r="I18" s="72"/>
      <c r="J18" s="72"/>
      <c r="K18" s="72"/>
      <c r="L18" s="72"/>
      <c r="M18" s="72"/>
      <c r="N18" s="72"/>
      <c r="O18" s="72"/>
      <c r="P18" s="72"/>
      <c r="Q18" s="72"/>
      <c r="R18" s="72"/>
      <c r="S18" s="72"/>
      <c r="T18" s="72"/>
      <c r="U18" s="72"/>
      <c r="V18" s="72"/>
      <c r="W18" s="72"/>
      <c r="X18" s="72"/>
      <c r="Y18" s="72"/>
      <c r="Z18" s="72"/>
      <c r="AA18" s="72"/>
      <c r="AB18" s="72"/>
      <c r="AC18" s="72"/>
      <c r="AD18" s="72"/>
      <c r="AE18" s="72"/>
      <c r="AF18" s="72"/>
      <c r="AG18" s="72"/>
      <c r="AH18" s="72"/>
    </row>
    <row r="19" spans="2:34" ht="18" customHeight="1" x14ac:dyDescent="0.55000000000000004">
      <c r="B19" s="58"/>
      <c r="C19" s="58"/>
      <c r="D19" s="58"/>
      <c r="E19" s="58"/>
      <c r="F19" s="58"/>
      <c r="G19" s="58"/>
      <c r="H19" s="58"/>
      <c r="I19" s="58"/>
      <c r="J19" s="58"/>
      <c r="K19" s="58"/>
      <c r="L19" s="58"/>
      <c r="M19" s="58"/>
      <c r="N19" s="58"/>
      <c r="O19" s="501" t="s">
        <v>13</v>
      </c>
      <c r="P19" s="501"/>
      <c r="Q19" s="501"/>
      <c r="R19" s="501"/>
      <c r="S19" s="501"/>
      <c r="T19" s="501"/>
      <c r="U19" s="501"/>
      <c r="V19" s="58"/>
      <c r="W19" s="58"/>
      <c r="X19" s="58"/>
      <c r="Y19" s="58"/>
      <c r="Z19" s="58"/>
      <c r="AA19" s="58"/>
      <c r="AB19" s="58"/>
      <c r="AC19" s="58"/>
      <c r="AD19" s="58"/>
      <c r="AE19" s="58"/>
      <c r="AF19" s="58"/>
      <c r="AG19" s="58"/>
      <c r="AH19" s="58"/>
    </row>
    <row r="20" spans="2:34" ht="18" customHeight="1" x14ac:dyDescent="0.55000000000000004">
      <c r="B20" s="58"/>
      <c r="C20" s="58"/>
      <c r="D20" s="58"/>
      <c r="E20" s="58"/>
      <c r="F20" s="58"/>
      <c r="G20" s="58"/>
      <c r="H20" s="58"/>
      <c r="I20" s="58"/>
      <c r="J20" s="58"/>
      <c r="K20" s="58"/>
      <c r="L20" s="58"/>
      <c r="M20" s="58"/>
      <c r="N20" s="58"/>
      <c r="O20" s="58"/>
      <c r="P20" s="58"/>
      <c r="Q20" s="58"/>
      <c r="R20" s="58"/>
      <c r="S20" s="58"/>
      <c r="T20" s="58"/>
      <c r="U20" s="58"/>
      <c r="V20" s="58"/>
      <c r="W20" s="58"/>
      <c r="X20" s="58"/>
      <c r="Y20" s="58"/>
      <c r="Z20" s="58"/>
      <c r="AA20" s="58"/>
      <c r="AB20" s="58"/>
      <c r="AC20" s="58"/>
      <c r="AD20" s="58"/>
      <c r="AE20" s="58"/>
      <c r="AF20" s="58"/>
      <c r="AG20" s="58"/>
      <c r="AH20" s="58"/>
    </row>
    <row r="21" spans="2:34" ht="18" customHeight="1" x14ac:dyDescent="0.55000000000000004">
      <c r="B21" s="58"/>
      <c r="C21" s="58"/>
      <c r="D21" s="544" t="s">
        <v>14</v>
      </c>
      <c r="E21" s="544"/>
      <c r="F21" s="544"/>
      <c r="G21" s="544"/>
      <c r="H21" s="544"/>
      <c r="I21" s="544"/>
      <c r="J21" s="544"/>
      <c r="K21" s="544"/>
      <c r="L21" s="544"/>
      <c r="M21" s="544"/>
      <c r="N21" s="544"/>
      <c r="O21" s="544"/>
      <c r="P21" s="544"/>
      <c r="Q21" s="544"/>
      <c r="R21" s="544"/>
      <c r="S21" s="544"/>
      <c r="T21" s="544"/>
      <c r="U21" s="544"/>
      <c r="V21" s="544"/>
      <c r="W21" s="544"/>
      <c r="X21" s="544"/>
      <c r="Y21" s="544"/>
      <c r="Z21" s="544"/>
      <c r="AA21" s="544"/>
      <c r="AB21" s="544"/>
      <c r="AC21" s="544"/>
      <c r="AD21" s="544"/>
      <c r="AE21" s="544"/>
      <c r="AF21" s="544"/>
      <c r="AG21" s="58"/>
      <c r="AH21" s="58"/>
    </row>
    <row r="22" spans="2:34" ht="18" customHeight="1" x14ac:dyDescent="0.55000000000000004">
      <c r="B22" s="58"/>
      <c r="C22" s="58"/>
      <c r="D22" s="266"/>
      <c r="E22" s="266"/>
      <c r="F22" s="266"/>
      <c r="G22" s="266"/>
      <c r="H22" s="266"/>
      <c r="I22" s="266"/>
      <c r="J22" s="266"/>
      <c r="K22" s="266"/>
      <c r="L22" s="266"/>
      <c r="M22" s="266"/>
      <c r="N22" s="266"/>
      <c r="O22" s="266"/>
      <c r="P22" s="266"/>
      <c r="Q22" s="266"/>
      <c r="R22" s="266"/>
      <c r="S22" s="266"/>
      <c r="T22" s="266"/>
      <c r="U22" s="266"/>
      <c r="V22" s="266"/>
      <c r="W22" s="266"/>
      <c r="X22" s="266"/>
      <c r="Y22" s="266"/>
      <c r="Z22" s="266"/>
      <c r="AA22" s="266"/>
      <c r="AB22" s="266"/>
      <c r="AC22" s="266"/>
      <c r="AD22" s="266"/>
      <c r="AE22" s="266"/>
      <c r="AF22" s="266"/>
      <c r="AG22" s="58"/>
      <c r="AH22" s="58"/>
    </row>
    <row r="23" spans="2:34" ht="18" customHeight="1" x14ac:dyDescent="0.55000000000000004">
      <c r="B23" s="58"/>
      <c r="C23" s="58"/>
      <c r="D23" s="266"/>
      <c r="E23" s="266"/>
      <c r="F23" s="266"/>
      <c r="G23" s="266"/>
      <c r="H23" s="266"/>
      <c r="I23" s="266"/>
      <c r="J23" s="266"/>
      <c r="K23" s="266"/>
      <c r="L23" s="266"/>
      <c r="M23" s="266"/>
      <c r="N23" s="266"/>
      <c r="O23" s="266"/>
      <c r="P23" s="266"/>
      <c r="Q23" s="266"/>
      <c r="R23" s="266"/>
      <c r="S23" s="266"/>
      <c r="T23" s="266"/>
      <c r="U23" s="266"/>
      <c r="V23" s="266"/>
      <c r="W23" s="266"/>
      <c r="X23" s="266"/>
      <c r="Y23" s="266"/>
      <c r="Z23" s="266"/>
      <c r="AA23" s="266"/>
      <c r="AB23" s="266"/>
      <c r="AC23" s="266"/>
      <c r="AD23" s="266"/>
      <c r="AE23" s="266"/>
      <c r="AF23" s="266"/>
      <c r="AG23" s="58"/>
      <c r="AH23" s="58"/>
    </row>
    <row r="24" spans="2:34" ht="18" customHeight="1" x14ac:dyDescent="0.55000000000000004">
      <c r="B24" s="58"/>
      <c r="C24" s="58"/>
      <c r="D24" s="266"/>
      <c r="E24" s="266"/>
      <c r="F24" s="266"/>
      <c r="G24" s="266"/>
      <c r="H24" s="266"/>
      <c r="I24" s="266"/>
      <c r="J24" s="266"/>
      <c r="K24" s="266"/>
      <c r="L24" s="266"/>
      <c r="M24" s="266"/>
      <c r="N24" s="266"/>
      <c r="O24" s="266"/>
      <c r="P24" s="266"/>
      <c r="Q24" s="266"/>
      <c r="R24" s="266"/>
      <c r="S24" s="266"/>
      <c r="T24" s="266"/>
      <c r="U24" s="266"/>
      <c r="V24" s="266"/>
      <c r="W24" s="266"/>
      <c r="X24" s="266"/>
      <c r="Y24" s="266"/>
      <c r="Z24" s="266"/>
      <c r="AA24" s="266"/>
      <c r="AB24" s="266"/>
      <c r="AC24" s="266"/>
      <c r="AD24" s="266"/>
      <c r="AE24" s="266"/>
      <c r="AF24" s="266"/>
      <c r="AG24" s="58"/>
      <c r="AH24" s="58"/>
    </row>
    <row r="25" spans="2:34" ht="18" customHeight="1" x14ac:dyDescent="0.55000000000000004">
      <c r="B25" s="58"/>
      <c r="C25" s="58"/>
      <c r="D25" s="266"/>
      <c r="E25" s="266"/>
      <c r="F25" s="266"/>
      <c r="G25" s="266"/>
      <c r="H25" s="266"/>
      <c r="I25" s="266"/>
      <c r="J25" s="266"/>
      <c r="K25" s="266"/>
      <c r="L25" s="266"/>
      <c r="M25" s="266"/>
      <c r="N25" s="266"/>
      <c r="O25" s="266"/>
      <c r="P25" s="266"/>
      <c r="Q25" s="266"/>
      <c r="R25" s="266"/>
      <c r="S25" s="266"/>
      <c r="T25" s="266"/>
      <c r="U25" s="266"/>
      <c r="V25" s="266"/>
      <c r="W25" s="266"/>
      <c r="X25" s="266"/>
      <c r="Y25" s="266"/>
      <c r="Z25" s="266"/>
      <c r="AA25" s="266"/>
      <c r="AB25" s="266"/>
      <c r="AC25" s="266"/>
      <c r="AD25" s="266"/>
      <c r="AE25" s="266"/>
      <c r="AF25" s="266"/>
      <c r="AG25" s="58"/>
      <c r="AH25" s="58"/>
    </row>
    <row r="26" spans="2:34" ht="18" customHeight="1" x14ac:dyDescent="0.55000000000000004">
      <c r="B26" s="58"/>
      <c r="C26" s="58"/>
      <c r="D26" s="266"/>
      <c r="E26" s="266"/>
      <c r="F26" s="266"/>
      <c r="G26" s="266"/>
      <c r="H26" s="266"/>
      <c r="I26" s="266"/>
      <c r="J26" s="266"/>
      <c r="K26" s="266"/>
      <c r="L26" s="266"/>
      <c r="M26" s="266"/>
      <c r="N26" s="266"/>
      <c r="O26" s="266"/>
      <c r="P26" s="266"/>
      <c r="Q26" s="266"/>
      <c r="R26" s="266"/>
      <c r="S26" s="266"/>
      <c r="T26" s="266"/>
      <c r="U26" s="266"/>
      <c r="V26" s="266"/>
      <c r="W26" s="266"/>
      <c r="X26" s="266"/>
      <c r="Y26" s="266"/>
      <c r="Z26" s="266"/>
      <c r="AA26" s="266"/>
      <c r="AB26" s="266"/>
      <c r="AC26" s="266"/>
      <c r="AD26" s="266"/>
      <c r="AE26" s="266"/>
      <c r="AF26" s="266"/>
      <c r="AG26" s="58"/>
      <c r="AH26" s="58"/>
    </row>
    <row r="27" spans="2:34" ht="18" customHeight="1" x14ac:dyDescent="0.55000000000000004">
      <c r="B27" s="58"/>
      <c r="C27" s="68"/>
      <c r="D27" s="266"/>
      <c r="E27" s="266"/>
      <c r="F27" s="266"/>
      <c r="G27" s="266"/>
      <c r="H27" s="266"/>
      <c r="I27" s="266"/>
      <c r="J27" s="266"/>
      <c r="K27" s="266"/>
      <c r="L27" s="266"/>
      <c r="M27" s="266"/>
      <c r="N27" s="266"/>
      <c r="O27" s="266"/>
      <c r="P27" s="266"/>
      <c r="Q27" s="266"/>
      <c r="R27" s="266"/>
      <c r="S27" s="266"/>
      <c r="T27" s="266"/>
      <c r="U27" s="266"/>
      <c r="V27" s="266"/>
      <c r="W27" s="266"/>
      <c r="X27" s="266"/>
      <c r="Y27" s="266"/>
      <c r="Z27" s="266"/>
      <c r="AA27" s="266"/>
      <c r="AB27" s="266"/>
      <c r="AC27" s="266"/>
      <c r="AD27" s="266"/>
      <c r="AE27" s="266"/>
      <c r="AF27" s="266"/>
      <c r="AG27" s="68"/>
      <c r="AH27" s="68"/>
    </row>
    <row r="28" spans="2:34" ht="18" customHeight="1" x14ac:dyDescent="0.55000000000000004">
      <c r="B28" s="58"/>
      <c r="C28" s="68"/>
      <c r="D28" s="266"/>
      <c r="E28" s="266"/>
      <c r="F28" s="266"/>
      <c r="G28" s="266"/>
      <c r="H28" s="266"/>
      <c r="I28" s="266"/>
      <c r="J28" s="266"/>
      <c r="K28" s="266"/>
      <c r="L28" s="266"/>
      <c r="M28" s="266"/>
      <c r="N28" s="266"/>
      <c r="O28" s="266"/>
      <c r="P28" s="266"/>
      <c r="Q28" s="266"/>
      <c r="R28" s="266"/>
      <c r="S28" s="266"/>
      <c r="T28" s="266"/>
      <c r="U28" s="266"/>
      <c r="V28" s="266"/>
      <c r="W28" s="266"/>
      <c r="X28" s="266"/>
      <c r="Y28" s="266"/>
      <c r="Z28" s="266"/>
      <c r="AA28" s="266"/>
      <c r="AB28" s="266"/>
      <c r="AC28" s="266"/>
      <c r="AD28" s="266"/>
      <c r="AE28" s="266"/>
      <c r="AF28" s="266"/>
      <c r="AG28" s="68"/>
      <c r="AH28" s="68"/>
    </row>
    <row r="29" spans="2:34" ht="18" customHeight="1" x14ac:dyDescent="0.55000000000000004">
      <c r="B29" s="58"/>
      <c r="C29" s="68"/>
      <c r="D29" s="266"/>
      <c r="E29" s="266"/>
      <c r="F29" s="266"/>
      <c r="G29" s="266"/>
      <c r="H29" s="266"/>
      <c r="I29" s="266"/>
      <c r="J29" s="266"/>
      <c r="K29" s="266"/>
      <c r="L29" s="266"/>
      <c r="M29" s="266"/>
      <c r="N29" s="266"/>
      <c r="O29" s="266"/>
      <c r="P29" s="266"/>
      <c r="Q29" s="266"/>
      <c r="R29" s="266"/>
      <c r="S29" s="266"/>
      <c r="T29" s="266"/>
      <c r="U29" s="266"/>
      <c r="V29" s="266"/>
      <c r="W29" s="266"/>
      <c r="X29" s="266"/>
      <c r="Y29" s="266"/>
      <c r="Z29" s="266"/>
      <c r="AA29" s="266"/>
      <c r="AB29" s="266"/>
      <c r="AC29" s="266"/>
      <c r="AD29" s="266"/>
      <c r="AE29" s="266"/>
      <c r="AF29" s="266"/>
      <c r="AG29" s="68"/>
      <c r="AH29" s="68"/>
    </row>
    <row r="30" spans="2:34" ht="18" customHeight="1" x14ac:dyDescent="0.55000000000000004">
      <c r="B30" s="58"/>
      <c r="C30" s="68"/>
      <c r="D30" s="266"/>
      <c r="E30" s="266"/>
      <c r="F30" s="266"/>
      <c r="G30" s="266"/>
      <c r="H30" s="266"/>
      <c r="I30" s="266"/>
      <c r="J30" s="266"/>
      <c r="K30" s="266"/>
      <c r="L30" s="266"/>
      <c r="M30" s="266"/>
      <c r="N30" s="266"/>
      <c r="O30" s="266"/>
      <c r="P30" s="266"/>
      <c r="Q30" s="266"/>
      <c r="R30" s="266"/>
      <c r="S30" s="266"/>
      <c r="T30" s="266"/>
      <c r="U30" s="266"/>
      <c r="V30" s="266"/>
      <c r="W30" s="266"/>
      <c r="X30" s="266"/>
      <c r="Y30" s="266"/>
      <c r="Z30" s="266"/>
      <c r="AA30" s="266"/>
      <c r="AB30" s="266"/>
      <c r="AC30" s="266"/>
      <c r="AD30" s="266"/>
      <c r="AE30" s="266"/>
      <c r="AF30" s="266"/>
      <c r="AG30" s="68"/>
      <c r="AH30" s="68"/>
    </row>
    <row r="31" spans="2:34" ht="18" customHeight="1" x14ac:dyDescent="0.55000000000000004">
      <c r="B31" s="58"/>
      <c r="C31" s="68"/>
      <c r="D31" s="68"/>
      <c r="E31" s="68"/>
      <c r="F31" s="68"/>
      <c r="G31" s="68"/>
      <c r="H31" s="68"/>
      <c r="I31" s="68"/>
      <c r="J31" s="68"/>
      <c r="K31" s="68"/>
      <c r="L31" s="68"/>
      <c r="M31" s="68"/>
      <c r="N31" s="68"/>
      <c r="O31" s="68"/>
      <c r="P31" s="68"/>
      <c r="Q31" s="68"/>
      <c r="R31" s="68"/>
      <c r="S31" s="68"/>
      <c r="T31" s="68"/>
      <c r="U31" s="68"/>
      <c r="V31" s="68"/>
      <c r="W31" s="68"/>
      <c r="X31" s="68"/>
      <c r="Y31" s="68"/>
      <c r="Z31" s="68"/>
      <c r="AA31" s="68"/>
      <c r="AB31" s="68"/>
      <c r="AC31" s="68"/>
      <c r="AD31" s="68"/>
      <c r="AE31" s="68"/>
      <c r="AF31" s="68"/>
      <c r="AG31" s="68"/>
      <c r="AH31" s="68"/>
    </row>
    <row r="32" spans="2:34" ht="18" customHeight="1" x14ac:dyDescent="0.55000000000000004">
      <c r="B32" s="58"/>
      <c r="C32" s="68"/>
      <c r="D32" s="58"/>
      <c r="E32" s="58"/>
      <c r="F32" s="58"/>
      <c r="G32" s="58"/>
      <c r="H32" s="58"/>
      <c r="I32" s="58"/>
      <c r="J32" s="58"/>
      <c r="K32" s="58"/>
      <c r="L32" s="58"/>
      <c r="M32" s="58"/>
      <c r="N32" s="58"/>
      <c r="O32" s="58"/>
      <c r="P32" s="58"/>
      <c r="Q32" s="58"/>
      <c r="R32" s="58"/>
      <c r="S32" s="58"/>
      <c r="T32" s="58"/>
      <c r="U32" s="58"/>
      <c r="V32" s="58"/>
      <c r="W32" s="58"/>
      <c r="X32" s="58"/>
      <c r="Y32" s="58"/>
      <c r="Z32" s="58"/>
      <c r="AA32" s="58"/>
      <c r="AB32" s="58"/>
      <c r="AC32" s="58"/>
      <c r="AD32" s="58"/>
      <c r="AE32" s="58"/>
      <c r="AF32" s="119" t="s">
        <v>176</v>
      </c>
      <c r="AG32" s="68"/>
      <c r="AH32" s="68"/>
    </row>
    <row r="33" spans="2:34" ht="18" customHeight="1" x14ac:dyDescent="0.55000000000000004">
      <c r="B33" s="58"/>
      <c r="C33" s="68"/>
      <c r="D33" s="58"/>
      <c r="E33" s="58"/>
      <c r="F33" s="58"/>
      <c r="G33" s="58"/>
      <c r="H33" s="58"/>
      <c r="I33" s="58"/>
      <c r="J33" s="58"/>
      <c r="K33" s="58"/>
      <c r="L33" s="58"/>
      <c r="M33" s="58"/>
      <c r="N33" s="58"/>
      <c r="O33" s="58"/>
      <c r="P33" s="58"/>
      <c r="Q33" s="58"/>
      <c r="R33" s="58"/>
      <c r="S33" s="58"/>
      <c r="T33" s="58"/>
      <c r="U33" s="58"/>
      <c r="V33" s="58"/>
      <c r="W33" s="58"/>
      <c r="X33" s="58"/>
      <c r="Y33" s="58"/>
      <c r="Z33" s="58"/>
      <c r="AA33" s="58"/>
      <c r="AB33" s="58"/>
      <c r="AC33" s="58"/>
      <c r="AD33" s="58"/>
      <c r="AE33" s="58"/>
      <c r="AF33" s="58"/>
      <c r="AG33" s="68"/>
      <c r="AH33" s="68"/>
    </row>
    <row r="34" spans="2:34" ht="18" customHeight="1" x14ac:dyDescent="0.55000000000000004">
      <c r="B34" s="58"/>
      <c r="C34" s="68"/>
      <c r="D34" s="58"/>
      <c r="E34" s="58"/>
      <c r="F34" s="58"/>
      <c r="G34" s="58"/>
      <c r="H34" s="58"/>
      <c r="I34" s="58"/>
      <c r="J34" s="58"/>
      <c r="K34" s="58"/>
      <c r="L34" s="58"/>
      <c r="M34" s="58"/>
      <c r="N34" s="58"/>
      <c r="O34" s="58"/>
      <c r="P34" s="58"/>
      <c r="Q34" s="58"/>
      <c r="R34" s="58"/>
      <c r="S34" s="58"/>
      <c r="T34" s="58"/>
      <c r="U34" s="58"/>
      <c r="V34" s="58"/>
      <c r="W34" s="58"/>
      <c r="X34" s="58"/>
      <c r="Y34" s="58"/>
      <c r="Z34" s="58"/>
      <c r="AA34" s="58"/>
      <c r="AB34" s="58"/>
      <c r="AC34" s="58"/>
      <c r="AD34" s="58"/>
      <c r="AE34" s="58"/>
      <c r="AF34" s="58"/>
      <c r="AG34" s="68"/>
      <c r="AH34" s="68"/>
    </row>
    <row r="35" spans="2:34" ht="18" customHeight="1" x14ac:dyDescent="0.55000000000000004">
      <c r="B35" s="58"/>
      <c r="C35" s="68"/>
      <c r="D35" s="58"/>
      <c r="E35" s="58"/>
      <c r="F35" s="58"/>
      <c r="G35" s="58"/>
      <c r="H35" s="58"/>
      <c r="I35" s="58"/>
      <c r="J35" s="58"/>
      <c r="K35" s="58"/>
      <c r="L35" s="58"/>
      <c r="M35" s="58"/>
      <c r="N35" s="58"/>
      <c r="O35" s="58"/>
      <c r="P35" s="58"/>
      <c r="Q35" s="58"/>
      <c r="R35" s="58"/>
      <c r="S35" s="58"/>
      <c r="T35" s="58"/>
      <c r="U35" s="58"/>
      <c r="V35" s="58"/>
      <c r="W35" s="58"/>
      <c r="X35" s="58"/>
      <c r="Y35" s="58"/>
      <c r="Z35" s="58"/>
      <c r="AA35" s="58"/>
      <c r="AB35" s="58"/>
      <c r="AC35" s="58"/>
      <c r="AD35" s="58"/>
      <c r="AE35" s="58"/>
      <c r="AF35" s="58"/>
      <c r="AG35" s="68"/>
      <c r="AH35" s="68"/>
    </row>
    <row r="36" spans="2:34" ht="18" customHeight="1" x14ac:dyDescent="0.55000000000000004">
      <c r="B36" s="58"/>
      <c r="C36" s="68"/>
      <c r="D36" s="58"/>
      <c r="E36" s="58"/>
      <c r="F36" s="58"/>
      <c r="G36" s="58"/>
      <c r="H36" s="58"/>
      <c r="I36" s="58"/>
      <c r="J36" s="58"/>
      <c r="K36" s="58"/>
      <c r="L36" s="58"/>
      <c r="M36" s="58"/>
      <c r="N36" s="58"/>
      <c r="O36" s="58"/>
      <c r="P36" s="58"/>
      <c r="Q36" s="58"/>
      <c r="R36" s="58"/>
      <c r="S36" s="58"/>
      <c r="T36" s="58"/>
      <c r="U36" s="58"/>
      <c r="V36" s="58"/>
      <c r="W36" s="58"/>
      <c r="X36" s="58"/>
      <c r="Y36" s="58"/>
      <c r="Z36" s="58"/>
      <c r="AA36" s="58"/>
      <c r="AB36" s="58"/>
      <c r="AC36" s="58"/>
      <c r="AD36" s="58"/>
      <c r="AE36" s="58"/>
      <c r="AF36" s="58"/>
      <c r="AG36" s="68"/>
      <c r="AH36" s="68"/>
    </row>
    <row r="37" spans="2:34" ht="18" customHeight="1" x14ac:dyDescent="0.55000000000000004">
      <c r="B37" s="58"/>
      <c r="C37" s="68"/>
      <c r="D37" s="58"/>
      <c r="E37" s="58"/>
      <c r="F37" s="58"/>
      <c r="G37" s="58"/>
      <c r="H37" s="58"/>
      <c r="I37" s="58"/>
      <c r="J37" s="58"/>
      <c r="K37" s="58"/>
      <c r="L37" s="58"/>
      <c r="M37" s="58"/>
      <c r="N37" s="58"/>
      <c r="O37" s="58"/>
      <c r="P37" s="58"/>
      <c r="Q37" s="58"/>
      <c r="R37" s="58"/>
      <c r="S37" s="58"/>
      <c r="T37" s="58"/>
      <c r="U37" s="58"/>
      <c r="V37" s="58"/>
      <c r="W37" s="58"/>
      <c r="X37" s="58"/>
      <c r="Y37" s="58"/>
      <c r="Z37" s="58"/>
      <c r="AA37" s="58"/>
      <c r="AB37" s="58"/>
      <c r="AC37" s="58"/>
      <c r="AD37" s="58"/>
      <c r="AE37" s="58"/>
      <c r="AF37" s="58"/>
      <c r="AG37" s="68"/>
      <c r="AH37" s="68"/>
    </row>
    <row r="38" spans="2:34" ht="18" customHeight="1" x14ac:dyDescent="0.55000000000000004">
      <c r="B38" s="58"/>
      <c r="C38" s="68"/>
      <c r="D38" s="58"/>
      <c r="E38" s="58"/>
      <c r="F38" s="58"/>
      <c r="G38" s="58"/>
      <c r="H38" s="58"/>
      <c r="I38" s="58"/>
      <c r="J38" s="58"/>
      <c r="K38" s="58"/>
      <c r="L38" s="58"/>
      <c r="M38" s="58"/>
      <c r="N38" s="58"/>
      <c r="O38" s="58"/>
      <c r="P38" s="58"/>
      <c r="Q38" s="58"/>
      <c r="R38" s="58"/>
      <c r="S38" s="58"/>
      <c r="T38" s="58"/>
      <c r="U38" s="58"/>
      <c r="V38" s="58"/>
      <c r="W38" s="58"/>
      <c r="X38" s="58"/>
      <c r="Y38" s="58"/>
      <c r="Z38" s="58"/>
      <c r="AA38" s="58"/>
      <c r="AB38" s="58"/>
      <c r="AC38" s="58"/>
      <c r="AD38" s="58"/>
      <c r="AE38" s="58"/>
      <c r="AF38" s="58"/>
      <c r="AG38" s="68"/>
      <c r="AH38" s="68"/>
    </row>
    <row r="39" spans="2:34" ht="18" customHeight="1" x14ac:dyDescent="0.55000000000000004">
      <c r="B39" s="58"/>
      <c r="C39" s="68"/>
      <c r="D39" s="58"/>
      <c r="E39" s="58"/>
      <c r="F39" s="58"/>
      <c r="G39" s="58"/>
      <c r="H39" s="58"/>
      <c r="I39" s="58"/>
      <c r="J39" s="58"/>
      <c r="K39" s="58"/>
      <c r="L39" s="58"/>
      <c r="M39" s="58"/>
      <c r="N39" s="58"/>
      <c r="O39" s="58"/>
      <c r="P39" s="58"/>
      <c r="Q39" s="58"/>
      <c r="R39" s="58"/>
      <c r="S39" s="58"/>
      <c r="T39" s="58"/>
      <c r="U39" s="58"/>
      <c r="V39" s="58"/>
      <c r="W39" s="58"/>
      <c r="X39" s="58"/>
      <c r="Y39" s="58"/>
      <c r="Z39" s="58"/>
      <c r="AA39" s="58"/>
      <c r="AB39" s="58"/>
      <c r="AC39" s="58"/>
      <c r="AD39" s="58"/>
      <c r="AE39" s="58"/>
      <c r="AF39" s="58"/>
      <c r="AG39" s="68"/>
      <c r="AH39" s="68"/>
    </row>
    <row r="40" spans="2:34" ht="18" customHeight="1" x14ac:dyDescent="0.55000000000000004">
      <c r="B40" s="58"/>
      <c r="C40" s="68"/>
      <c r="D40" s="58"/>
      <c r="E40" s="58"/>
      <c r="F40" s="58"/>
      <c r="G40" s="58"/>
      <c r="H40" s="58"/>
      <c r="I40" s="58"/>
      <c r="J40" s="58"/>
      <c r="K40" s="58"/>
      <c r="L40" s="58"/>
      <c r="M40" s="58"/>
      <c r="N40" s="58"/>
      <c r="O40" s="58"/>
      <c r="P40" s="58"/>
      <c r="Q40" s="58"/>
      <c r="R40" s="58"/>
      <c r="S40" s="58"/>
      <c r="T40" s="58"/>
      <c r="U40" s="58"/>
      <c r="V40" s="58"/>
      <c r="W40" s="58"/>
      <c r="X40" s="58"/>
      <c r="Y40" s="58"/>
      <c r="Z40" s="58"/>
      <c r="AA40" s="58"/>
      <c r="AB40" s="58"/>
      <c r="AC40" s="58"/>
      <c r="AD40" s="58"/>
      <c r="AE40" s="58"/>
      <c r="AF40" s="58"/>
      <c r="AG40" s="68"/>
      <c r="AH40" s="68"/>
    </row>
    <row r="41" spans="2:34" ht="18" customHeight="1" x14ac:dyDescent="0.55000000000000004">
      <c r="B41" s="58"/>
      <c r="C41" s="68"/>
      <c r="D41" s="58"/>
      <c r="E41" s="58"/>
      <c r="F41" s="58"/>
      <c r="G41" s="58"/>
      <c r="H41" s="58"/>
      <c r="I41" s="58"/>
      <c r="J41" s="58"/>
      <c r="K41" s="58"/>
      <c r="L41" s="58"/>
      <c r="M41" s="58"/>
      <c r="N41" s="58"/>
      <c r="O41" s="58"/>
      <c r="P41" s="58"/>
      <c r="Q41" s="58"/>
      <c r="R41" s="58"/>
      <c r="S41" s="58"/>
      <c r="T41" s="58"/>
      <c r="U41" s="58"/>
      <c r="V41" s="58"/>
      <c r="W41" s="58"/>
      <c r="X41" s="58"/>
      <c r="Y41" s="58"/>
      <c r="Z41" s="58"/>
      <c r="AA41" s="58"/>
      <c r="AB41" s="58"/>
      <c r="AC41" s="58"/>
      <c r="AD41" s="58"/>
      <c r="AE41" s="58"/>
      <c r="AF41" s="58"/>
      <c r="AG41" s="68"/>
      <c r="AH41" s="68"/>
    </row>
  </sheetData>
  <mergeCells count="12">
    <mergeCell ref="B1:G1"/>
    <mergeCell ref="AA3:AH3"/>
    <mergeCell ref="D22:AF30"/>
    <mergeCell ref="D21:AF21"/>
    <mergeCell ref="R9:AH9"/>
    <mergeCell ref="R10:AH10"/>
    <mergeCell ref="O19:U19"/>
    <mergeCell ref="B13:AH13"/>
    <mergeCell ref="E16:J16"/>
    <mergeCell ref="R8:AH8"/>
    <mergeCell ref="B4:R4"/>
    <mergeCell ref="B14:AH14"/>
  </mergeCells>
  <phoneticPr fontId="2"/>
  <conditionalFormatting sqref="D22:AF30">
    <cfRule type="containsBlanks" dxfId="1" priority="1">
      <formula>LEN(TRIM(D22))=0</formula>
    </cfRule>
  </conditionalFormatting>
  <conditionalFormatting sqref="R8:R10 E16">
    <cfRule type="cellIs" dxfId="0" priority="2" operator="equal">
      <formula>0</formula>
    </cfRule>
  </conditionalFormatting>
  <pageMargins left="0.51181102362204722" right="0.51181102362204722" top="0.74803149606299213" bottom="0.74803149606299213" header="0.31496062992125984" footer="0.31496062992125984"/>
  <pageSetup paperSize="9" scale="85" orientation="portrait" r:id="rId1"/>
  <headerFooter>
    <oddFooter>&amp;C&amp;"BIZ UDP明朝 Medium,標準"&amp;10&amp;P/&amp;N&amp;R&amp;"BIZ UDゴシック,標準"&amp;10様式第６号</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入力シート</vt:lpstr>
      <vt:lpstr>01.交付申請書</vt:lpstr>
      <vt:lpstr>02.実績報告書</vt:lpstr>
      <vt:lpstr>03.請求書</vt:lpstr>
      <vt:lpstr>04.経費変更申請</vt:lpstr>
      <vt:lpstr>05.期間変更申請</vt:lpstr>
      <vt:lpstr>06.辞退申請</vt:lpstr>
      <vt:lpstr>'01.交付申請書'!Print_Area</vt:lpstr>
      <vt:lpstr>'02.実績報告書'!Print_Area</vt:lpstr>
      <vt:lpstr>'03.請求書'!Print_Area</vt:lpstr>
      <vt:lpstr>'04.経費変更申請'!Print_Area</vt:lpstr>
      <vt:lpstr>'05.期間変更申請'!Print_Area</vt:lpstr>
      <vt:lpstr>'06.辞退申請'!Print_Area</vt:lpstr>
      <vt:lpstr>入力シート!Print_Area</vt:lpstr>
    </vt:vector>
  </TitlesOfParts>
  <Company>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二川 眞一</dc:creator>
  <cp:lastModifiedBy>柴田 一仁</cp:lastModifiedBy>
  <cp:lastPrinted>2026-03-23T02:10:16Z</cp:lastPrinted>
  <dcterms:created xsi:type="dcterms:W3CDTF">2020-08-11T07:35:56Z</dcterms:created>
  <dcterms:modified xsi:type="dcterms:W3CDTF">2026-03-23T02:10:18Z</dcterms:modified>
</cp:coreProperties>
</file>