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filterPrivacy="1" defaultThemeVersion="166925"/>
  <xr:revisionPtr revIDLastSave="0" documentId="13_ncr:1_{833399A9-B529-4DC8-9F36-4C818790EADD}" xr6:coauthVersionLast="47" xr6:coauthVersionMax="47" xr10:uidLastSave="{00000000-0000-0000-0000-000000000000}"/>
  <bookViews>
    <workbookView xWindow="-108" yWindow="-108" windowWidth="23256" windowHeight="12456" xr2:uid="{33C97145-FD8E-4694-953C-3AE1DDFF63A0}"/>
  </bookViews>
  <sheets>
    <sheet name="記入方法の注意点" sheetId="14" r:id="rId1"/>
    <sheet name="別添１経費明細" sheetId="1" r:id="rId2"/>
    <sheet name="別添１－１_工事費明細" sheetId="4" r:id="rId3"/>
    <sheet name="別添１－２_建物費" sheetId="23" r:id="rId4"/>
    <sheet name="別添１-3_設備費明細" sheetId="8" r:id="rId5"/>
    <sheet name="別添１－4_業務費明細" sheetId="11" r:id="rId6"/>
    <sheet name="別添１－5_事務費明細 " sheetId="21" r:id="rId7"/>
    <sheet name="別添１－6_その他費用明細" sheetId="12" r:id="rId8"/>
    <sheet name="別添１-7＿積算調書（建物等取得費・設備費等の明細)" sheetId="22" r:id="rId9"/>
    <sheet name="別添１－８_事務費チェックシート" sheetId="19" r:id="rId10"/>
    <sheet name="解説（公募要領_別表第１・第２）" sheetId="18" r:id="rId11"/>
    <sheet name="別添２収支計画" sheetId="3" r:id="rId12"/>
  </sheets>
  <definedNames>
    <definedName name="_xlnm.Print_Area" localSheetId="2">'別添１－１_工事費明細'!$A$1:$T$24</definedName>
    <definedName name="_xlnm.Print_Area" localSheetId="3">'別添１－２_建物費'!$A$1:$T$24</definedName>
    <definedName name="_xlnm.Print_Area" localSheetId="4">'別添１-3_設備費明細'!$A$1:$T$24</definedName>
    <definedName name="_xlnm.Print_Area" localSheetId="5">'別添１－4_業務費明細'!$A$1:$T$24</definedName>
    <definedName name="_xlnm.Print_Area" localSheetId="6">'別添１－5_事務費明細 '!$A$1:$T$24</definedName>
    <definedName name="_xlnm.Print_Area" localSheetId="7">'別添１－6_その他費用明細'!$A$1:$O$24</definedName>
    <definedName name="_xlnm.Print_Area" localSheetId="8">'別添１-7＿積算調書（建物等取得費・設備費等の明細)'!$B$2:$O$78</definedName>
    <definedName name="_xlnm.Print_Area" localSheetId="1">別添１経費明細!$A$1:$AB$48,別添１経費明細!$A$49:$I$87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78" i="22" l="1"/>
  <c r="N78" i="22"/>
  <c r="M78" i="22"/>
  <c r="I74" i="22"/>
  <c r="I78" i="22" s="1"/>
  <c r="L78" i="22"/>
  <c r="O74" i="22" l="1"/>
  <c r="N74" i="22"/>
  <c r="M74" i="22"/>
  <c r="L74" i="22"/>
  <c r="O68" i="22"/>
  <c r="N68" i="22"/>
  <c r="M68" i="22"/>
  <c r="L68" i="22"/>
  <c r="O55" i="22"/>
  <c r="N55" i="22"/>
  <c r="M55" i="22"/>
  <c r="L55" i="22"/>
  <c r="O42" i="22"/>
  <c r="N42" i="22"/>
  <c r="M42" i="22"/>
  <c r="L42" i="22"/>
  <c r="O29" i="22"/>
  <c r="N29" i="22"/>
  <c r="M29" i="22"/>
  <c r="L29" i="22"/>
  <c r="O16" i="22"/>
  <c r="N16" i="22"/>
  <c r="M16" i="22"/>
  <c r="L16" i="22"/>
  <c r="F34" i="3"/>
  <c r="O9" i="12"/>
  <c r="O10" i="12"/>
  <c r="O11" i="12"/>
  <c r="O12" i="12"/>
  <c r="O13" i="12"/>
  <c r="O14" i="12"/>
  <c r="O15" i="12"/>
  <c r="O16" i="12"/>
  <c r="O17" i="12"/>
  <c r="O18" i="12"/>
  <c r="O19" i="12"/>
  <c r="O20" i="12"/>
  <c r="O21" i="12"/>
  <c r="O22" i="12"/>
  <c r="O23" i="12"/>
  <c r="O8" i="12"/>
  <c r="T9" i="21"/>
  <c r="T10" i="21"/>
  <c r="T11" i="21"/>
  <c r="T12" i="21"/>
  <c r="T13" i="21"/>
  <c r="T14" i="21"/>
  <c r="T15" i="21"/>
  <c r="T16" i="21"/>
  <c r="T17" i="21"/>
  <c r="T18" i="21"/>
  <c r="T19" i="21"/>
  <c r="T20" i="21"/>
  <c r="T21" i="21"/>
  <c r="T22" i="21"/>
  <c r="T23" i="21"/>
  <c r="T8" i="21"/>
  <c r="S9" i="21"/>
  <c r="S10" i="21"/>
  <c r="S11" i="21"/>
  <c r="S12" i="21"/>
  <c r="S13" i="21"/>
  <c r="S14" i="21"/>
  <c r="S15" i="21"/>
  <c r="S16" i="21"/>
  <c r="S17" i="21"/>
  <c r="S18" i="21"/>
  <c r="S19" i="21"/>
  <c r="S20" i="21"/>
  <c r="S21" i="21"/>
  <c r="S22" i="21"/>
  <c r="S23" i="21"/>
  <c r="S8" i="21"/>
  <c r="T9" i="11"/>
  <c r="T10" i="11"/>
  <c r="T11" i="11"/>
  <c r="T12" i="11"/>
  <c r="T13" i="11"/>
  <c r="T14" i="11"/>
  <c r="T15" i="11"/>
  <c r="T16" i="11"/>
  <c r="T17" i="11"/>
  <c r="T18" i="11"/>
  <c r="T19" i="11"/>
  <c r="T20" i="11"/>
  <c r="T21" i="11"/>
  <c r="T22" i="11"/>
  <c r="T23" i="11"/>
  <c r="T8" i="11"/>
  <c r="S9" i="11"/>
  <c r="S10" i="11"/>
  <c r="S11" i="11"/>
  <c r="S12" i="11"/>
  <c r="S13" i="11"/>
  <c r="S14" i="11"/>
  <c r="S15" i="11"/>
  <c r="S16" i="11"/>
  <c r="S17" i="11"/>
  <c r="S18" i="11"/>
  <c r="S19" i="11"/>
  <c r="S20" i="11"/>
  <c r="S21" i="11"/>
  <c r="S22" i="11"/>
  <c r="S23" i="11"/>
  <c r="S8" i="11"/>
  <c r="T9" i="8"/>
  <c r="T10" i="8"/>
  <c r="T11" i="8"/>
  <c r="T12" i="8"/>
  <c r="T13" i="8"/>
  <c r="T14" i="8"/>
  <c r="T15" i="8"/>
  <c r="T16" i="8"/>
  <c r="T17" i="8"/>
  <c r="T18" i="8"/>
  <c r="T19" i="8"/>
  <c r="T20" i="8"/>
  <c r="T21" i="8"/>
  <c r="T22" i="8"/>
  <c r="T23" i="8"/>
  <c r="T8" i="8"/>
  <c r="S9" i="8"/>
  <c r="S10" i="8"/>
  <c r="S11" i="8"/>
  <c r="S12" i="8"/>
  <c r="S13" i="8"/>
  <c r="S14" i="8"/>
  <c r="S15" i="8"/>
  <c r="S16" i="8"/>
  <c r="S17" i="8"/>
  <c r="S18" i="8"/>
  <c r="S19" i="8"/>
  <c r="S20" i="8"/>
  <c r="S21" i="8"/>
  <c r="S22" i="8"/>
  <c r="S8" i="8"/>
  <c r="T9" i="23"/>
  <c r="T10" i="23"/>
  <c r="T11" i="23"/>
  <c r="T12" i="23"/>
  <c r="T13" i="23"/>
  <c r="T14" i="23"/>
  <c r="T15" i="23"/>
  <c r="T16" i="23"/>
  <c r="T17" i="23"/>
  <c r="T18" i="23"/>
  <c r="T19" i="23"/>
  <c r="T20" i="23"/>
  <c r="T21" i="23"/>
  <c r="T22" i="23"/>
  <c r="T23" i="23"/>
  <c r="T8" i="23"/>
  <c r="S9" i="23"/>
  <c r="S10" i="23"/>
  <c r="S11" i="23"/>
  <c r="S12" i="23"/>
  <c r="S13" i="23"/>
  <c r="S14" i="23"/>
  <c r="S15" i="23"/>
  <c r="S16" i="23"/>
  <c r="S17" i="23"/>
  <c r="S18" i="23"/>
  <c r="S19" i="23"/>
  <c r="S20" i="23"/>
  <c r="S21" i="23"/>
  <c r="S22" i="23"/>
  <c r="S23" i="23"/>
  <c r="S8" i="23"/>
  <c r="T9" i="4"/>
  <c r="T10" i="4"/>
  <c r="T11" i="4"/>
  <c r="T12" i="4"/>
  <c r="T13" i="4"/>
  <c r="T14" i="4"/>
  <c r="T15" i="4"/>
  <c r="T16" i="4"/>
  <c r="T17" i="4"/>
  <c r="T18" i="4"/>
  <c r="T19" i="4"/>
  <c r="T20" i="4"/>
  <c r="T21" i="4"/>
  <c r="T22" i="4"/>
  <c r="T23" i="4"/>
  <c r="T8" i="4"/>
  <c r="S10" i="4"/>
  <c r="S11" i="4"/>
  <c r="S12" i="4"/>
  <c r="S13" i="4"/>
  <c r="S14" i="4"/>
  <c r="S15" i="4"/>
  <c r="S16" i="4"/>
  <c r="S17" i="4"/>
  <c r="S18" i="4"/>
  <c r="S19" i="4"/>
  <c r="S20" i="4"/>
  <c r="S21" i="4"/>
  <c r="S22" i="4"/>
  <c r="S23" i="4"/>
  <c r="S9" i="4"/>
  <c r="S8" i="4"/>
  <c r="R18" i="1"/>
  <c r="R19" i="1"/>
  <c r="G67" i="1"/>
  <c r="G68" i="1"/>
  <c r="G69" i="1"/>
  <c r="G70" i="1"/>
  <c r="G71" i="1" l="1"/>
  <c r="I68" i="22"/>
  <c r="G17" i="19" s="1"/>
  <c r="I55" i="22"/>
  <c r="C13" i="19" s="1"/>
  <c r="I42" i="22"/>
  <c r="C11" i="19" s="1"/>
  <c r="I16" i="22"/>
  <c r="C7" i="19" s="1"/>
  <c r="I29" i="22"/>
  <c r="C9" i="19" s="1"/>
  <c r="AA46" i="1"/>
  <c r="Z46" i="1"/>
  <c r="Y46" i="1"/>
  <c r="AA45" i="1"/>
  <c r="Z45" i="1"/>
  <c r="Y45" i="1"/>
  <c r="AA44" i="1"/>
  <c r="Z44" i="1"/>
  <c r="Y44" i="1"/>
  <c r="AA43" i="1"/>
  <c r="Z43" i="1"/>
  <c r="Y43" i="1"/>
  <c r="AB42" i="1"/>
  <c r="AA42" i="1"/>
  <c r="Z42" i="1"/>
  <c r="Y42" i="1"/>
  <c r="AA37" i="1"/>
  <c r="Z37" i="1"/>
  <c r="Y37" i="1"/>
  <c r="AB36" i="1"/>
  <c r="AB35" i="1"/>
  <c r="AB34" i="1"/>
  <c r="AB33" i="1"/>
  <c r="AA32" i="1"/>
  <c r="Z32" i="1"/>
  <c r="Y32" i="1"/>
  <c r="AB31" i="1"/>
  <c r="AB30" i="1"/>
  <c r="AB29" i="1"/>
  <c r="AB28" i="1"/>
  <c r="AA27" i="1"/>
  <c r="Z27" i="1"/>
  <c r="Y27" i="1"/>
  <c r="AB26" i="1"/>
  <c r="AB25" i="1"/>
  <c r="AB24" i="1"/>
  <c r="AB23" i="1"/>
  <c r="AA22" i="1"/>
  <c r="Z22" i="1"/>
  <c r="Y22" i="1"/>
  <c r="AB21" i="1"/>
  <c r="AB20" i="1"/>
  <c r="AB19" i="1"/>
  <c r="AB18" i="1"/>
  <c r="AA17" i="1"/>
  <c r="Z17" i="1"/>
  <c r="Y17" i="1"/>
  <c r="AB16" i="1"/>
  <c r="AB15" i="1"/>
  <c r="AB14" i="1"/>
  <c r="AB13" i="1"/>
  <c r="V46" i="1"/>
  <c r="U46" i="1"/>
  <c r="T46" i="1"/>
  <c r="V45" i="1"/>
  <c r="U45" i="1"/>
  <c r="T45" i="1"/>
  <c r="V44" i="1"/>
  <c r="U44" i="1"/>
  <c r="T44" i="1"/>
  <c r="V43" i="1"/>
  <c r="U43" i="1"/>
  <c r="T43" i="1"/>
  <c r="W42" i="1"/>
  <c r="V42" i="1"/>
  <c r="U42" i="1"/>
  <c r="T42" i="1"/>
  <c r="V37" i="1"/>
  <c r="U37" i="1"/>
  <c r="T37" i="1"/>
  <c r="W36" i="1"/>
  <c r="W35" i="1"/>
  <c r="W34" i="1"/>
  <c r="W33" i="1"/>
  <c r="V32" i="1"/>
  <c r="U32" i="1"/>
  <c r="T32" i="1"/>
  <c r="W31" i="1"/>
  <c r="W30" i="1"/>
  <c r="W29" i="1"/>
  <c r="W28" i="1"/>
  <c r="V27" i="1"/>
  <c r="U27" i="1"/>
  <c r="T27" i="1"/>
  <c r="W26" i="1"/>
  <c r="W25" i="1"/>
  <c r="W24" i="1"/>
  <c r="W23" i="1"/>
  <c r="V22" i="1"/>
  <c r="U22" i="1"/>
  <c r="T22" i="1"/>
  <c r="W21" i="1"/>
  <c r="W20" i="1"/>
  <c r="W19" i="1"/>
  <c r="W18" i="1"/>
  <c r="V17" i="1"/>
  <c r="U17" i="1"/>
  <c r="T17" i="1"/>
  <c r="W16" i="1"/>
  <c r="W15" i="1"/>
  <c r="W14" i="1"/>
  <c r="W13" i="1"/>
  <c r="Q46" i="1"/>
  <c r="P46" i="1"/>
  <c r="O46" i="1"/>
  <c r="Q45" i="1"/>
  <c r="P45" i="1"/>
  <c r="O45" i="1"/>
  <c r="Q44" i="1"/>
  <c r="P44" i="1"/>
  <c r="O44" i="1"/>
  <c r="Q43" i="1"/>
  <c r="P43" i="1"/>
  <c r="O43" i="1"/>
  <c r="R42" i="1"/>
  <c r="Q42" i="1"/>
  <c r="P42" i="1"/>
  <c r="O42" i="1"/>
  <c r="Q37" i="1"/>
  <c r="P37" i="1"/>
  <c r="O37" i="1"/>
  <c r="R36" i="1"/>
  <c r="R35" i="1"/>
  <c r="R34" i="1"/>
  <c r="R33" i="1"/>
  <c r="Q32" i="1"/>
  <c r="P32" i="1"/>
  <c r="O32" i="1"/>
  <c r="R31" i="1"/>
  <c r="R30" i="1"/>
  <c r="R29" i="1"/>
  <c r="R28" i="1"/>
  <c r="Q27" i="1"/>
  <c r="P27" i="1"/>
  <c r="O27" i="1"/>
  <c r="R26" i="1"/>
  <c r="R25" i="1"/>
  <c r="R24" i="1"/>
  <c r="R23" i="1"/>
  <c r="Q22" i="1"/>
  <c r="P22" i="1"/>
  <c r="O22" i="1"/>
  <c r="R21" i="1"/>
  <c r="R20" i="1"/>
  <c r="Q17" i="1"/>
  <c r="P17" i="1"/>
  <c r="O17" i="1"/>
  <c r="R16" i="1"/>
  <c r="R15" i="1"/>
  <c r="R14" i="1"/>
  <c r="R13" i="1"/>
  <c r="L46" i="1"/>
  <c r="K46" i="1"/>
  <c r="J46" i="1"/>
  <c r="L45" i="1"/>
  <c r="K45" i="1"/>
  <c r="J45" i="1"/>
  <c r="L44" i="1"/>
  <c r="K44" i="1"/>
  <c r="J44" i="1"/>
  <c r="L43" i="1"/>
  <c r="K43" i="1"/>
  <c r="J43" i="1"/>
  <c r="M42" i="1"/>
  <c r="L42" i="1"/>
  <c r="K42" i="1"/>
  <c r="J42" i="1"/>
  <c r="L37" i="1"/>
  <c r="K37" i="1"/>
  <c r="J37" i="1"/>
  <c r="M36" i="1"/>
  <c r="M35" i="1"/>
  <c r="M34" i="1"/>
  <c r="M33" i="1"/>
  <c r="L32" i="1"/>
  <c r="K32" i="1"/>
  <c r="J32" i="1"/>
  <c r="M31" i="1"/>
  <c r="M30" i="1"/>
  <c r="M29" i="1"/>
  <c r="M28" i="1"/>
  <c r="L27" i="1"/>
  <c r="K27" i="1"/>
  <c r="J27" i="1"/>
  <c r="M26" i="1"/>
  <c r="M25" i="1"/>
  <c r="M24" i="1"/>
  <c r="M23" i="1"/>
  <c r="L22" i="1"/>
  <c r="K22" i="1"/>
  <c r="J22" i="1"/>
  <c r="M21" i="1"/>
  <c r="M20" i="1"/>
  <c r="M19" i="1"/>
  <c r="M18" i="1"/>
  <c r="L17" i="1"/>
  <c r="K17" i="1"/>
  <c r="J17" i="1"/>
  <c r="M16" i="1"/>
  <c r="M15" i="1"/>
  <c r="M14" i="1"/>
  <c r="M13" i="1"/>
  <c r="G46" i="1"/>
  <c r="F46" i="1"/>
  <c r="E46" i="1"/>
  <c r="G45" i="1"/>
  <c r="F45" i="1"/>
  <c r="E45" i="1"/>
  <c r="G44" i="1"/>
  <c r="F44" i="1"/>
  <c r="E44" i="1"/>
  <c r="G43" i="1"/>
  <c r="F43" i="1"/>
  <c r="E43" i="1"/>
  <c r="W17" i="1" l="1"/>
  <c r="R22" i="1"/>
  <c r="R32" i="1"/>
  <c r="AB45" i="1"/>
  <c r="R17" i="1"/>
  <c r="M46" i="1"/>
  <c r="AB37" i="1"/>
  <c r="M37" i="1"/>
  <c r="W37" i="1"/>
  <c r="M45" i="1"/>
  <c r="W32" i="1"/>
  <c r="R43" i="1"/>
  <c r="W27" i="1"/>
  <c r="AB43" i="1"/>
  <c r="M17" i="1"/>
  <c r="M32" i="1"/>
  <c r="M43" i="1"/>
  <c r="R44" i="1"/>
  <c r="R27" i="1"/>
  <c r="R37" i="1"/>
  <c r="AB17" i="1"/>
  <c r="AB32" i="1"/>
  <c r="M44" i="1"/>
  <c r="M27" i="1"/>
  <c r="W44" i="1"/>
  <c r="AB44" i="1"/>
  <c r="AB22" i="1"/>
  <c r="Y47" i="1"/>
  <c r="AB46" i="1"/>
  <c r="Z47" i="1"/>
  <c r="AA47" i="1"/>
  <c r="U47" i="1"/>
  <c r="W22" i="1"/>
  <c r="V47" i="1"/>
  <c r="W43" i="1"/>
  <c r="W45" i="1"/>
  <c r="W46" i="1"/>
  <c r="O47" i="1"/>
  <c r="R45" i="1"/>
  <c r="P47" i="1"/>
  <c r="R46" i="1"/>
  <c r="Q47" i="1"/>
  <c r="M22" i="1"/>
  <c r="K47" i="1"/>
  <c r="L47" i="1"/>
  <c r="J47" i="1"/>
  <c r="AB27" i="1"/>
  <c r="T47" i="1"/>
  <c r="G9" i="19"/>
  <c r="R23" i="23"/>
  <c r="Q23" i="23"/>
  <c r="P23" i="23"/>
  <c r="O23" i="23"/>
  <c r="N23" i="23"/>
  <c r="M23" i="23"/>
  <c r="L23" i="23"/>
  <c r="K23" i="23"/>
  <c r="G60" i="1"/>
  <c r="F60" i="1"/>
  <c r="R26" i="23" s="1"/>
  <c r="E60" i="1"/>
  <c r="G59" i="1"/>
  <c r="F59" i="1"/>
  <c r="P26" i="23" s="1"/>
  <c r="E59" i="1"/>
  <c r="G58" i="1"/>
  <c r="F58" i="1"/>
  <c r="N26" i="23" s="1"/>
  <c r="E58" i="1"/>
  <c r="G57" i="1"/>
  <c r="F57" i="1"/>
  <c r="L26" i="23" s="1"/>
  <c r="E57" i="1"/>
  <c r="G22" i="1"/>
  <c r="F22" i="1"/>
  <c r="E22" i="1"/>
  <c r="H21" i="1"/>
  <c r="H20" i="1"/>
  <c r="H19" i="1"/>
  <c r="H18" i="1"/>
  <c r="R23" i="21"/>
  <c r="Q23" i="21"/>
  <c r="P23" i="21"/>
  <c r="O23" i="21"/>
  <c r="N23" i="21"/>
  <c r="M23" i="21"/>
  <c r="L23" i="21"/>
  <c r="K23" i="21"/>
  <c r="G75" i="1"/>
  <c r="F75" i="1"/>
  <c r="E75" i="1"/>
  <c r="G74" i="1"/>
  <c r="F74" i="1"/>
  <c r="E74" i="1"/>
  <c r="G73" i="1"/>
  <c r="F73" i="1"/>
  <c r="E73" i="1"/>
  <c r="G72" i="1"/>
  <c r="F72" i="1"/>
  <c r="E72" i="1"/>
  <c r="R27" i="23" l="1"/>
  <c r="R47" i="1"/>
  <c r="W47" i="1"/>
  <c r="H57" i="1"/>
  <c r="H59" i="1"/>
  <c r="H60" i="1"/>
  <c r="AB47" i="1"/>
  <c r="J57" i="1"/>
  <c r="K26" i="23"/>
  <c r="J58" i="1"/>
  <c r="M26" i="23"/>
  <c r="J60" i="1"/>
  <c r="Q26" i="23"/>
  <c r="J59" i="1"/>
  <c r="O26" i="23"/>
  <c r="H58" i="1"/>
  <c r="E61" i="1"/>
  <c r="F61" i="1"/>
  <c r="G61" i="1"/>
  <c r="M47" i="1"/>
  <c r="H22" i="1"/>
  <c r="G76" i="1"/>
  <c r="J75" i="1"/>
  <c r="J74" i="1"/>
  <c r="F76" i="1"/>
  <c r="J72" i="1"/>
  <c r="J73" i="1"/>
  <c r="E76" i="1"/>
  <c r="G37" i="1"/>
  <c r="F37" i="1"/>
  <c r="E37" i="1"/>
  <c r="H36" i="1"/>
  <c r="H35" i="1"/>
  <c r="H34" i="1"/>
  <c r="H33" i="1"/>
  <c r="H61" i="1" l="1"/>
  <c r="J61" i="1"/>
  <c r="H73" i="1"/>
  <c r="H72" i="1"/>
  <c r="J76" i="1"/>
  <c r="H74" i="1"/>
  <c r="H37" i="1"/>
  <c r="H75" i="1"/>
  <c r="G13" i="19"/>
  <c r="G11" i="19"/>
  <c r="G7" i="19"/>
  <c r="G15" i="19" l="1"/>
  <c r="H76" i="1"/>
  <c r="P23" i="4" l="1"/>
  <c r="Q23" i="4"/>
  <c r="R23" i="4"/>
  <c r="H80" i="1" l="1"/>
  <c r="H79" i="1"/>
  <c r="H78" i="1"/>
  <c r="H77" i="1"/>
  <c r="G80" i="1"/>
  <c r="F80" i="1"/>
  <c r="E80" i="1"/>
  <c r="G79" i="1"/>
  <c r="F79" i="1"/>
  <c r="E79" i="1"/>
  <c r="G78" i="1"/>
  <c r="F78" i="1"/>
  <c r="E78" i="1"/>
  <c r="G77" i="1"/>
  <c r="F77" i="1"/>
  <c r="E77" i="1"/>
  <c r="G65" i="1"/>
  <c r="F65" i="1"/>
  <c r="E65" i="1"/>
  <c r="G64" i="1"/>
  <c r="F64" i="1"/>
  <c r="E64" i="1"/>
  <c r="G63" i="1"/>
  <c r="F63" i="1"/>
  <c r="E63" i="1"/>
  <c r="G62" i="1"/>
  <c r="F62" i="1"/>
  <c r="E62" i="1"/>
  <c r="G55" i="1"/>
  <c r="F55" i="1"/>
  <c r="E55" i="1"/>
  <c r="Q27" i="23" s="1"/>
  <c r="G54" i="1"/>
  <c r="F54" i="1"/>
  <c r="P27" i="23" s="1"/>
  <c r="E54" i="1"/>
  <c r="O27" i="23" s="1"/>
  <c r="G53" i="1"/>
  <c r="F53" i="1"/>
  <c r="N27" i="23" s="1"/>
  <c r="E53" i="1"/>
  <c r="M27" i="23" s="1"/>
  <c r="G52" i="1"/>
  <c r="F52" i="1"/>
  <c r="L27" i="23" s="1"/>
  <c r="E52" i="1"/>
  <c r="H31" i="1"/>
  <c r="H30" i="1"/>
  <c r="H29" i="1"/>
  <c r="H28" i="1"/>
  <c r="G27" i="1"/>
  <c r="F27" i="1"/>
  <c r="E27" i="1"/>
  <c r="H26" i="1"/>
  <c r="H25" i="1"/>
  <c r="H24" i="1"/>
  <c r="H23" i="1"/>
  <c r="G17" i="1"/>
  <c r="F17" i="1"/>
  <c r="E17" i="1"/>
  <c r="H16" i="1"/>
  <c r="H15" i="1"/>
  <c r="H14" i="1"/>
  <c r="H13" i="1"/>
  <c r="H44" i="1" l="1"/>
  <c r="H45" i="1"/>
  <c r="K27" i="23"/>
  <c r="J52" i="1"/>
  <c r="H46" i="1"/>
  <c r="H43" i="1"/>
  <c r="J80" i="1"/>
  <c r="J79" i="1"/>
  <c r="J77" i="1"/>
  <c r="J78" i="1"/>
  <c r="J62" i="1"/>
  <c r="H70" i="1"/>
  <c r="J65" i="1"/>
  <c r="H69" i="1"/>
  <c r="J55" i="1"/>
  <c r="G47" i="1"/>
  <c r="J53" i="1"/>
  <c r="H54" i="1"/>
  <c r="H63" i="1"/>
  <c r="H68" i="1"/>
  <c r="H67" i="1"/>
  <c r="J54" i="1"/>
  <c r="H55" i="1"/>
  <c r="H62" i="1"/>
  <c r="F81" i="1"/>
  <c r="H65" i="1"/>
  <c r="G81" i="1"/>
  <c r="F47" i="1"/>
  <c r="J63" i="1"/>
  <c r="F56" i="1"/>
  <c r="H17" i="1"/>
  <c r="K26" i="12"/>
  <c r="F32" i="3"/>
  <c r="L26" i="12"/>
  <c r="G32" i="3"/>
  <c r="J64" i="1"/>
  <c r="E81" i="1"/>
  <c r="M26" i="12"/>
  <c r="H32" i="3"/>
  <c r="H27" i="1"/>
  <c r="N26" i="12"/>
  <c r="I32" i="3"/>
  <c r="H64" i="1"/>
  <c r="H53" i="1"/>
  <c r="H52" i="1"/>
  <c r="E56" i="1"/>
  <c r="G56" i="1"/>
  <c r="J81" i="1" l="1"/>
  <c r="H71" i="1"/>
  <c r="H56" i="1"/>
  <c r="H83" i="1"/>
  <c r="J56" i="1"/>
  <c r="H85" i="1"/>
  <c r="H84" i="1"/>
  <c r="H82" i="1"/>
  <c r="H47" i="1"/>
  <c r="H42" i="1"/>
  <c r="H32" i="1"/>
  <c r="N23" i="12"/>
  <c r="N27" i="12" s="1"/>
  <c r="M23" i="12"/>
  <c r="M27" i="12" s="1"/>
  <c r="L23" i="12"/>
  <c r="L27" i="12" s="1"/>
  <c r="K23" i="12"/>
  <c r="K27" i="12" s="1"/>
  <c r="R23" i="11"/>
  <c r="Q23" i="11"/>
  <c r="P23" i="11"/>
  <c r="O23" i="11"/>
  <c r="N23" i="11"/>
  <c r="M23" i="11"/>
  <c r="L23" i="11"/>
  <c r="K23" i="11"/>
  <c r="H81" i="1" l="1"/>
  <c r="H66" i="1"/>
  <c r="H86" i="1"/>
  <c r="R23" i="8" l="1"/>
  <c r="Q23" i="8"/>
  <c r="P23" i="8"/>
  <c r="O23" i="8"/>
  <c r="N23" i="8"/>
  <c r="M23" i="8"/>
  <c r="L23" i="8"/>
  <c r="K23" i="8"/>
  <c r="O23" i="4"/>
  <c r="E67" i="1"/>
  <c r="K26" i="21" s="1"/>
  <c r="K27" i="21" s="1"/>
  <c r="F67" i="1"/>
  <c r="E68" i="1"/>
  <c r="M26" i="21" s="1"/>
  <c r="M27" i="21" s="1"/>
  <c r="F68" i="1"/>
  <c r="E69" i="1"/>
  <c r="O26" i="21" s="1"/>
  <c r="O27" i="21" s="1"/>
  <c r="F69" i="1"/>
  <c r="E70" i="1"/>
  <c r="Q26" i="21" s="1"/>
  <c r="Q27" i="21" s="1"/>
  <c r="F70" i="1"/>
  <c r="R26" i="8"/>
  <c r="Q26" i="8"/>
  <c r="P26" i="8"/>
  <c r="O26" i="8"/>
  <c r="N26" i="8"/>
  <c r="M26" i="8"/>
  <c r="L26" i="8"/>
  <c r="K26" i="8"/>
  <c r="R26" i="4"/>
  <c r="R27" i="4" s="1"/>
  <c r="Q26" i="4"/>
  <c r="P26" i="4"/>
  <c r="O26" i="4"/>
  <c r="N26" i="4"/>
  <c r="M26" i="4"/>
  <c r="L26" i="4"/>
  <c r="K26" i="4"/>
  <c r="C53" i="1"/>
  <c r="C54" i="1" s="1"/>
  <c r="C55" i="1" s="1"/>
  <c r="C56" i="1" s="1"/>
  <c r="G32" i="1"/>
  <c r="F32" i="1"/>
  <c r="E32" i="1"/>
  <c r="G42" i="1"/>
  <c r="F42" i="1"/>
  <c r="E42" i="1"/>
  <c r="C14" i="1"/>
  <c r="C15" i="1" s="1"/>
  <c r="C16" i="1" s="1"/>
  <c r="C17" i="1" s="1"/>
  <c r="N33" i="3"/>
  <c r="M33" i="3"/>
  <c r="L33" i="3"/>
  <c r="K33" i="3"/>
  <c r="J33" i="3"/>
  <c r="I33" i="3"/>
  <c r="H33" i="3"/>
  <c r="G33" i="3"/>
  <c r="F33" i="3"/>
  <c r="S23" i="8" l="1"/>
  <c r="R27" i="8"/>
  <c r="P26" i="11"/>
  <c r="P27" i="11" s="1"/>
  <c r="P26" i="21"/>
  <c r="P27" i="21" s="1"/>
  <c r="R26" i="11"/>
  <c r="R27" i="11" s="1"/>
  <c r="R26" i="21"/>
  <c r="R27" i="21" s="1"/>
  <c r="L26" i="11"/>
  <c r="L27" i="11" s="1"/>
  <c r="L26" i="21"/>
  <c r="L27" i="21" s="1"/>
  <c r="N26" i="11"/>
  <c r="N27" i="11" s="1"/>
  <c r="N26" i="21"/>
  <c r="N27" i="21" s="1"/>
  <c r="O27" i="8"/>
  <c r="E71" i="1"/>
  <c r="F71" i="1"/>
  <c r="K26" i="11"/>
  <c r="K27" i="11" s="1"/>
  <c r="J67" i="1"/>
  <c r="O26" i="11"/>
  <c r="O27" i="11" s="1"/>
  <c r="J69" i="1"/>
  <c r="Q26" i="11"/>
  <c r="Q27" i="11" s="1"/>
  <c r="J70" i="1"/>
  <c r="M26" i="11"/>
  <c r="M27" i="11" s="1"/>
  <c r="J68" i="1"/>
  <c r="G66" i="1"/>
  <c r="P27" i="8"/>
  <c r="N27" i="8"/>
  <c r="L27" i="8"/>
  <c r="F66" i="1"/>
  <c r="P27" i="4"/>
  <c r="Q27" i="8"/>
  <c r="O27" i="4"/>
  <c r="M27" i="8"/>
  <c r="Q27" i="4"/>
  <c r="K27" i="8"/>
  <c r="E66" i="1"/>
  <c r="N23" i="4"/>
  <c r="N27" i="4" s="1"/>
  <c r="M23" i="4"/>
  <c r="M27" i="4" s="1"/>
  <c r="L23" i="4"/>
  <c r="L27" i="4" s="1"/>
  <c r="K23" i="4"/>
  <c r="J66" i="1" l="1"/>
  <c r="J71" i="1"/>
  <c r="K27" i="4"/>
  <c r="E47" i="1"/>
  <c r="E82" i="1" l="1"/>
  <c r="E85" i="1"/>
  <c r="E84" i="1"/>
  <c r="H30" i="3" s="1"/>
  <c r="E83" i="1"/>
  <c r="I30" i="3" l="1"/>
  <c r="G30" i="3"/>
  <c r="F30" i="3"/>
  <c r="F82" i="1"/>
  <c r="J82" i="1" s="1"/>
  <c r="F83" i="1"/>
  <c r="J83" i="1" s="1"/>
  <c r="G82" i="1"/>
  <c r="F31" i="3" s="1"/>
  <c r="G85" i="1"/>
  <c r="I31" i="3" s="1"/>
  <c r="G84" i="1"/>
  <c r="H31" i="3" s="1"/>
  <c r="G83" i="1"/>
  <c r="G31" i="3" s="1"/>
  <c r="F84" i="1"/>
  <c r="J84" i="1" s="1"/>
  <c r="F85" i="1"/>
  <c r="J85" i="1" s="1"/>
  <c r="E86" i="1"/>
  <c r="G34" i="3" l="1"/>
  <c r="H34" i="3" s="1"/>
  <c r="I34" i="3" s="1"/>
  <c r="J34" i="3" s="1"/>
  <c r="K34" i="3" s="1"/>
  <c r="L34" i="3" s="1"/>
  <c r="M34" i="3" s="1"/>
  <c r="N34" i="3" s="1"/>
  <c r="G86" i="1"/>
  <c r="F86" i="1"/>
  <c r="J8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2" authorId="0" shapeId="0" xr:uid="{80DBAAA7-581F-4662-B9AA-E4CEE319EF74}">
      <text>
        <r>
          <rPr>
            <b/>
            <sz val="9"/>
            <color indexed="81"/>
            <rFont val="MS P ゴシック"/>
            <family val="3"/>
            <charset val="128"/>
          </rPr>
          <t>作成者:</t>
        </r>
        <r>
          <rPr>
            <sz val="9"/>
            <color indexed="81"/>
            <rFont val="MS P ゴシック"/>
            <family val="3"/>
            <charset val="128"/>
          </rPr>
          <t xml:space="preserve">
指示文章を追加させていただきました。</t>
        </r>
      </text>
    </comment>
  </commentList>
</comments>
</file>

<file path=xl/sharedStrings.xml><?xml version="1.0" encoding="utf-8"?>
<sst xmlns="http://schemas.openxmlformats.org/spreadsheetml/2006/main" count="671" uniqueCount="251">
  <si>
    <t>記入方法の注意点</t>
    <rPh sb="0" eb="2">
      <t>キニュウ</t>
    </rPh>
    <rPh sb="2" eb="4">
      <t>ホウホウ</t>
    </rPh>
    <rPh sb="5" eb="8">
      <t>チュウイテン</t>
    </rPh>
    <phoneticPr fontId="2"/>
  </si>
  <si>
    <t>申請に際し、複数の案件を申請でき、申請案件を申請者及び審査双方において確実に共有するため、申請における案件数に関わらず左下「別添１－１，１－２，１－３及び１－４の各シートにおける建物等及び設備の記入方法」による記入をお願いします。表１を参照して記入して下さい。</t>
    <rPh sb="0" eb="2">
      <t>シンセイ</t>
    </rPh>
    <rPh sb="3" eb="4">
      <t>サイ</t>
    </rPh>
    <rPh sb="6" eb="8">
      <t>フクスウ</t>
    </rPh>
    <rPh sb="9" eb="11">
      <t>アンケン</t>
    </rPh>
    <rPh sb="12" eb="14">
      <t>シンセイ</t>
    </rPh>
    <rPh sb="17" eb="21">
      <t>シンセイアンケン</t>
    </rPh>
    <rPh sb="22" eb="25">
      <t>シンセイシャ</t>
    </rPh>
    <rPh sb="25" eb="26">
      <t>オヨ</t>
    </rPh>
    <rPh sb="27" eb="29">
      <t>シンサ</t>
    </rPh>
    <rPh sb="29" eb="31">
      <t>ソウホウ</t>
    </rPh>
    <rPh sb="35" eb="37">
      <t>カクジツ</t>
    </rPh>
    <rPh sb="38" eb="40">
      <t>キョウユウ</t>
    </rPh>
    <rPh sb="59" eb="61">
      <t>ヒダリシタヒョウサンショウキニュウクダ</t>
    </rPh>
    <phoneticPr fontId="2"/>
  </si>
  <si>
    <t>別添１－１，１－２，１－３及び１－４の各シートにおける建物等及び設備の記入方法</t>
    <rPh sb="0" eb="2">
      <t>ベッテン</t>
    </rPh>
    <rPh sb="23" eb="24">
      <t>カク</t>
    </rPh>
    <rPh sb="31" eb="33">
      <t>タテモノ</t>
    </rPh>
    <rPh sb="33" eb="34">
      <t>トウ</t>
    </rPh>
    <rPh sb="34" eb="35">
      <t>オヨ</t>
    </rPh>
    <rPh sb="36" eb="38">
      <t>セツビキニュウホウホウ</t>
    </rPh>
    <phoneticPr fontId="2"/>
  </si>
  <si>
    <t>表１　補助対象設備等（公募要領１．（２）Ｉ①の表１）</t>
    <rPh sb="0" eb="1">
      <t>ヒョウ</t>
    </rPh>
    <rPh sb="3" eb="5">
      <t>ホジョ</t>
    </rPh>
    <rPh sb="5" eb="7">
      <t>タイショウ</t>
    </rPh>
    <rPh sb="7" eb="9">
      <t>セツビ</t>
    </rPh>
    <rPh sb="9" eb="10">
      <t>トウ</t>
    </rPh>
    <rPh sb="11" eb="13">
      <t>コウボ</t>
    </rPh>
    <rPh sb="13" eb="15">
      <t>ヨウリョウ</t>
    </rPh>
    <rPh sb="23" eb="24">
      <t>ヒョウ</t>
    </rPh>
    <phoneticPr fontId="2"/>
  </si>
  <si>
    <t>番号</t>
    <phoneticPr fontId="20"/>
  </si>
  <si>
    <t>　第１シート（記入方法の</t>
    <rPh sb="1" eb="2">
      <t>ダイ</t>
    </rPh>
    <rPh sb="7" eb="9">
      <t>キニュウ</t>
    </rPh>
    <rPh sb="9" eb="11">
      <t>ホウホウ</t>
    </rPh>
    <phoneticPr fontId="2"/>
  </si>
  <si>
    <t>注意点）の表１</t>
    <rPh sb="0" eb="3">
      <t>チュウイテン</t>
    </rPh>
    <rPh sb="5" eb="6">
      <t>ヒョウ</t>
    </rPh>
    <phoneticPr fontId="2"/>
  </si>
  <si>
    <t>品名</t>
    <rPh sb="0" eb="2">
      <t>ヒンメイ</t>
    </rPh>
    <phoneticPr fontId="20"/>
  </si>
  <si>
    <t>大項目</t>
    <rPh sb="0" eb="1">
      <t>ダイ</t>
    </rPh>
    <phoneticPr fontId="2"/>
  </si>
  <si>
    <t>中項目</t>
    <phoneticPr fontId="2"/>
  </si>
  <si>
    <t>　大項目</t>
    <rPh sb="1" eb="2">
      <t>ダイ</t>
    </rPh>
    <rPh sb="2" eb="4">
      <t>コウモク</t>
    </rPh>
    <phoneticPr fontId="2"/>
  </si>
  <si>
    <t>　中項目</t>
    <phoneticPr fontId="2"/>
  </si>
  <si>
    <t>備考</t>
    <rPh sb="0" eb="2">
      <t>ビコウ</t>
    </rPh>
    <phoneticPr fontId="2"/>
  </si>
  <si>
    <t>エンジン、</t>
    <phoneticPr fontId="2"/>
  </si>
  <si>
    <t>エンジンの生産設備</t>
    <phoneticPr fontId="2"/>
  </si>
  <si>
    <t>エンジン、燃料タンク、燃料供給システム等の生産設備</t>
    <rPh sb="5" eb="7">
      <t>ネンリョウ</t>
    </rPh>
    <rPh sb="11" eb="13">
      <t>ネンリョウ</t>
    </rPh>
    <rPh sb="13" eb="15">
      <t>キョウキュウ</t>
    </rPh>
    <rPh sb="19" eb="20">
      <t>トウ</t>
    </rPh>
    <rPh sb="21" eb="23">
      <t>セイサン</t>
    </rPh>
    <rPh sb="23" eb="25">
      <t>セツビ</t>
    </rPh>
    <phoneticPr fontId="2"/>
  </si>
  <si>
    <t>燃料タンクの生産設備</t>
    <rPh sb="0" eb="2">
      <t>ネンリョウ</t>
    </rPh>
    <rPh sb="6" eb="8">
      <t>セイサン</t>
    </rPh>
    <rPh sb="8" eb="10">
      <t>セツビ</t>
    </rPh>
    <phoneticPr fontId="2"/>
  </si>
  <si>
    <t>〇〇</t>
    <phoneticPr fontId="2"/>
  </si>
  <si>
    <t>燃料タンク、</t>
    <rPh sb="0" eb="2">
      <t>ネンリョウ</t>
    </rPh>
    <phoneticPr fontId="2"/>
  </si>
  <si>
    <t>燃料タンクの生産設備</t>
    <phoneticPr fontId="2"/>
  </si>
  <si>
    <t>燃料供給システムの生産設備</t>
    <rPh sb="0" eb="2">
      <t>ネンリョウ</t>
    </rPh>
    <rPh sb="2" eb="4">
      <t>キョウキュウ</t>
    </rPh>
    <rPh sb="9" eb="11">
      <t>セイサン</t>
    </rPh>
    <rPh sb="11" eb="13">
      <t>セツビ</t>
    </rPh>
    <phoneticPr fontId="2"/>
  </si>
  <si>
    <t>△△</t>
    <phoneticPr fontId="2"/>
  </si>
  <si>
    <t>燃料供給システム等</t>
    <rPh sb="0" eb="2">
      <t>ネンリョウ</t>
    </rPh>
    <rPh sb="2" eb="4">
      <t>キョウキュウ</t>
    </rPh>
    <phoneticPr fontId="2"/>
  </si>
  <si>
    <t>燃料供給システムの生産設備</t>
    <phoneticPr fontId="2"/>
  </si>
  <si>
    <t>艤装プラットフォーム等</t>
    <rPh sb="0" eb="2">
      <t>ギソウ</t>
    </rPh>
    <rPh sb="10" eb="11">
      <t>トウ</t>
    </rPh>
    <phoneticPr fontId="2"/>
  </si>
  <si>
    <t>同左</t>
    <rPh sb="0" eb="1">
      <t>ドウ</t>
    </rPh>
    <rPh sb="1" eb="2">
      <t>ヒダリ</t>
    </rPh>
    <phoneticPr fontId="2"/>
  </si>
  <si>
    <t>▽▽事業所</t>
    <phoneticPr fontId="2"/>
  </si>
  <si>
    <t>□□</t>
    <phoneticPr fontId="2"/>
  </si>
  <si>
    <t>の生産設備</t>
    <rPh sb="1" eb="3">
      <t>セイサン</t>
    </rPh>
    <rPh sb="3" eb="5">
      <t>セツビ</t>
    </rPh>
    <phoneticPr fontId="2"/>
  </si>
  <si>
    <t>電気推進、燃料電池システムの生産設備</t>
    <phoneticPr fontId="2"/>
  </si>
  <si>
    <t>☆☆事業所</t>
    <rPh sb="2" eb="5">
      <t>ジギョウショ</t>
    </rPh>
    <phoneticPr fontId="2"/>
  </si>
  <si>
    <t>配管、ポンプ等のゼロエミッション船等関連設備の生産設備</t>
    <phoneticPr fontId="2"/>
  </si>
  <si>
    <t>艤装プラットフォーム等</t>
    <phoneticPr fontId="2"/>
  </si>
  <si>
    <t>（１）複数の案件を申請する場合の記入方法：番号１及び２参照</t>
    <rPh sb="3" eb="5">
      <t>フクスウ</t>
    </rPh>
    <rPh sb="6" eb="8">
      <t>アンケン</t>
    </rPh>
    <rPh sb="9" eb="11">
      <t>シンセイ</t>
    </rPh>
    <rPh sb="13" eb="15">
      <t>バアイ</t>
    </rPh>
    <rPh sb="16" eb="18">
      <t>キニュウ</t>
    </rPh>
    <rPh sb="18" eb="20">
      <t>ホウホウ</t>
    </rPh>
    <rPh sb="21" eb="23">
      <t>バンゴウ</t>
    </rPh>
    <rPh sb="24" eb="25">
      <t>オヨ</t>
    </rPh>
    <rPh sb="27" eb="29">
      <t>サンショウ</t>
    </rPh>
    <phoneticPr fontId="2"/>
  </si>
  <si>
    <t>燃料タンクの生産設備及び燃料供給システムの生産設備を申請する場合、表１を参照し、大項目及び中項目の該当する内容を記入して下さい。</t>
    <rPh sb="0" eb="2">
      <t>ネンリョウ</t>
    </rPh>
    <rPh sb="6" eb="8">
      <t>セイサン</t>
    </rPh>
    <rPh sb="8" eb="10">
      <t>セツビ</t>
    </rPh>
    <rPh sb="10" eb="11">
      <t>オヨ</t>
    </rPh>
    <rPh sb="12" eb="14">
      <t>ネンリョウ</t>
    </rPh>
    <rPh sb="14" eb="16">
      <t>キョウキュウ</t>
    </rPh>
    <rPh sb="21" eb="23">
      <t>セイサン</t>
    </rPh>
    <rPh sb="23" eb="25">
      <t>セツビ</t>
    </rPh>
    <rPh sb="26" eb="28">
      <t>シンセイ</t>
    </rPh>
    <rPh sb="30" eb="32">
      <t>バアイ</t>
    </rPh>
    <rPh sb="33" eb="34">
      <t>ヒョウ</t>
    </rPh>
    <rPh sb="36" eb="38">
      <t>サンショウ</t>
    </rPh>
    <rPh sb="40" eb="43">
      <t>ダイコウモク</t>
    </rPh>
    <rPh sb="43" eb="44">
      <t>オヨ</t>
    </rPh>
    <rPh sb="45" eb="48">
      <t>チュウコウモク</t>
    </rPh>
    <rPh sb="49" eb="51">
      <t>ガイトウ</t>
    </rPh>
    <rPh sb="53" eb="55">
      <t>ナイヨウ</t>
    </rPh>
    <rPh sb="56" eb="58">
      <t>キニュウ</t>
    </rPh>
    <rPh sb="60" eb="61">
      <t>クダ</t>
    </rPh>
    <phoneticPr fontId="2"/>
  </si>
  <si>
    <t>（２）複数の事業所の案件を申請する場合の記入方法：番号３及び４参照</t>
    <rPh sb="3" eb="5">
      <t>フクスウ</t>
    </rPh>
    <rPh sb="6" eb="9">
      <t>ジギョウショ</t>
    </rPh>
    <rPh sb="10" eb="12">
      <t>アンケン</t>
    </rPh>
    <rPh sb="13" eb="15">
      <t>シンセイ</t>
    </rPh>
    <rPh sb="17" eb="19">
      <t>バアイ</t>
    </rPh>
    <rPh sb="20" eb="22">
      <t>キニュウ</t>
    </rPh>
    <rPh sb="22" eb="24">
      <t>ホウホウ</t>
    </rPh>
    <rPh sb="25" eb="27">
      <t>バンゴウ</t>
    </rPh>
    <rPh sb="28" eb="29">
      <t>オヨ</t>
    </rPh>
    <rPh sb="31" eb="33">
      <t>サンショウ</t>
    </rPh>
    <phoneticPr fontId="2"/>
  </si>
  <si>
    <t>艤装プラットフォーム等を2か所の事業所について申請する場合、表１を参照し、大項目及び中項目の該当する内容を記入し、「備考」欄に事業所名を記入して下さい。</t>
    <rPh sb="0" eb="2">
      <t>ギソウ</t>
    </rPh>
    <rPh sb="10" eb="11">
      <t>トウ</t>
    </rPh>
    <rPh sb="14" eb="15">
      <t>ショ</t>
    </rPh>
    <rPh sb="16" eb="19">
      <t>ジギョウショ</t>
    </rPh>
    <rPh sb="23" eb="25">
      <t>シンセイ</t>
    </rPh>
    <rPh sb="27" eb="29">
      <t>バアイ</t>
    </rPh>
    <rPh sb="30" eb="31">
      <t>ヒョウ</t>
    </rPh>
    <rPh sb="33" eb="35">
      <t>サンショウ</t>
    </rPh>
    <rPh sb="37" eb="40">
      <t>ダイコウモク</t>
    </rPh>
    <rPh sb="40" eb="41">
      <t>オヨ</t>
    </rPh>
    <rPh sb="42" eb="45">
      <t>チュウコウモク</t>
    </rPh>
    <rPh sb="46" eb="48">
      <t>ガイトウ</t>
    </rPh>
    <rPh sb="50" eb="52">
      <t>ナイヨウ</t>
    </rPh>
    <rPh sb="53" eb="55">
      <t>キニュウ</t>
    </rPh>
    <rPh sb="58" eb="60">
      <t>ビコウ</t>
    </rPh>
    <rPh sb="61" eb="62">
      <t>ラン</t>
    </rPh>
    <rPh sb="63" eb="66">
      <t>ジギョウショ</t>
    </rPh>
    <rPh sb="66" eb="67">
      <t>メイ</t>
    </rPh>
    <rPh sb="68" eb="70">
      <t>キニュウ</t>
    </rPh>
    <rPh sb="72" eb="73">
      <t>クダ</t>
    </rPh>
    <phoneticPr fontId="2"/>
  </si>
  <si>
    <t>別添１</t>
    <rPh sb="0" eb="2">
      <t>ベッテン</t>
    </rPh>
    <phoneticPr fontId="2"/>
  </si>
  <si>
    <t>■経費明細</t>
    <phoneticPr fontId="2"/>
  </si>
  <si>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2"/>
  </si>
  <si>
    <t>　※経費明細書は当該期間に必要な経費を記載してください</t>
    <rPh sb="2" eb="7">
      <t>ケイヒメイサイショ</t>
    </rPh>
    <rPh sb="8" eb="10">
      <t>トウガイ</t>
    </rPh>
    <rPh sb="10" eb="12">
      <t>キカン</t>
    </rPh>
    <phoneticPr fontId="2"/>
  </si>
  <si>
    <t>・（C）補助金交付申請額は、大企業の場合は（B）補助対象経費の1/3、中小企業の場合は1/2で入力してください。</t>
    <rPh sb="4" eb="7">
      <t>ホジョキン</t>
    </rPh>
    <rPh sb="7" eb="9">
      <t>コウフ</t>
    </rPh>
    <rPh sb="9" eb="12">
      <t>シンセイガク</t>
    </rPh>
    <rPh sb="14" eb="17">
      <t>ダイキギョウ</t>
    </rPh>
    <rPh sb="18" eb="20">
      <t>バアイ</t>
    </rPh>
    <rPh sb="24" eb="30">
      <t>ホジョタイショウケイヒ</t>
    </rPh>
    <rPh sb="35" eb="39">
      <t>チュウショウキギョウ</t>
    </rPh>
    <rPh sb="40" eb="42">
      <t>バアイ</t>
    </rPh>
    <rPh sb="47" eb="49">
      <t>ニュウリョク</t>
    </rPh>
    <phoneticPr fontId="2"/>
  </si>
  <si>
    <t>・共同申請として提案する場合は、本提出書類は幹事会社のみ提出ください</t>
    <rPh sb="1" eb="5">
      <t>キョウドウシンセイ</t>
    </rPh>
    <rPh sb="8" eb="10">
      <t>テイアン</t>
    </rPh>
    <rPh sb="12" eb="14">
      <t>バアイ</t>
    </rPh>
    <rPh sb="16" eb="17">
      <t>ホン</t>
    </rPh>
    <rPh sb="17" eb="19">
      <t>テイシュツ</t>
    </rPh>
    <rPh sb="19" eb="21">
      <t>ショルイ</t>
    </rPh>
    <rPh sb="22" eb="26">
      <t>カンジガイシャ</t>
    </rPh>
    <rPh sb="28" eb="30">
      <t>テイシュツ</t>
    </rPh>
    <phoneticPr fontId="2"/>
  </si>
  <si>
    <t>ゼロエミッション船等の建造促進事業</t>
  </si>
  <si>
    <t>&lt;事業者毎の経費明細&gt;</t>
  </si>
  <si>
    <t>（単位：千円）</t>
    <rPh sb="1" eb="3">
      <t>タンイ</t>
    </rPh>
    <rPh sb="4" eb="5">
      <t>セン</t>
    </rPh>
    <rPh sb="5" eb="6">
      <t>エン</t>
    </rPh>
    <phoneticPr fontId="2"/>
  </si>
  <si>
    <t>申請者</t>
    <rPh sb="0" eb="3">
      <t>シンセイシャ</t>
    </rPh>
    <phoneticPr fontId="2"/>
  </si>
  <si>
    <t>共同申請者1</t>
    <rPh sb="0" eb="5">
      <t>キョウドウシンセイシャ</t>
    </rPh>
    <phoneticPr fontId="2"/>
  </si>
  <si>
    <t>共同申請者2</t>
    <rPh sb="0" eb="5">
      <t>キョウドウシンセイシャ</t>
    </rPh>
    <phoneticPr fontId="2"/>
  </si>
  <si>
    <t>共同申請者3</t>
    <rPh sb="0" eb="5">
      <t>キョウドウシンセイシャ</t>
    </rPh>
    <phoneticPr fontId="2"/>
  </si>
  <si>
    <t>共同申請者4</t>
    <rPh sb="0" eb="5">
      <t>キョウドウシンセイシャ</t>
    </rPh>
    <phoneticPr fontId="2"/>
  </si>
  <si>
    <t>経費区分</t>
    <rPh sb="0" eb="2">
      <t>ケイヒ</t>
    </rPh>
    <rPh sb="2" eb="4">
      <t>クブン</t>
    </rPh>
    <phoneticPr fontId="2"/>
  </si>
  <si>
    <t>事業期間</t>
    <rPh sb="0" eb="4">
      <t>ジギョウキカン</t>
    </rPh>
    <phoneticPr fontId="2"/>
  </si>
  <si>
    <t>（A）間接補助事業に要する経費
（税抜）</t>
    <rPh sb="3" eb="5">
      <t>カンセツ</t>
    </rPh>
    <phoneticPr fontId="2"/>
  </si>
  <si>
    <t>（B）間接補助対象経費
（税抜）</t>
    <rPh sb="3" eb="5">
      <t>カンセツ</t>
    </rPh>
    <rPh sb="5" eb="7">
      <t>ホジョ</t>
    </rPh>
    <rPh sb="7" eb="9">
      <t>タイショウ</t>
    </rPh>
    <rPh sb="9" eb="10">
      <t>キョウ</t>
    </rPh>
    <rPh sb="13" eb="15">
      <t>ゼイヌ</t>
    </rPh>
    <phoneticPr fontId="2"/>
  </si>
  <si>
    <t>（C）間接補助金交付申請額</t>
    <rPh sb="3" eb="5">
      <t>カンセツ</t>
    </rPh>
    <rPh sb="5" eb="8">
      <t>ホジョキン</t>
    </rPh>
    <rPh sb="8" eb="10">
      <t>コウフ</t>
    </rPh>
    <rPh sb="10" eb="12">
      <t>シンセイ</t>
    </rPh>
    <rPh sb="12" eb="13">
      <t>ガク</t>
    </rPh>
    <phoneticPr fontId="2"/>
  </si>
  <si>
    <t>（D）間接補助対象外経費（税抜）</t>
    <rPh sb="3" eb="5">
      <t>カンセツ</t>
    </rPh>
    <rPh sb="5" eb="7">
      <t>ホジョ</t>
    </rPh>
    <rPh sb="7" eb="9">
      <t>タイショウ</t>
    </rPh>
    <rPh sb="9" eb="10">
      <t>ガイ</t>
    </rPh>
    <rPh sb="10" eb="12">
      <t>ケイヒ</t>
    </rPh>
    <rPh sb="13" eb="15">
      <t>ゼイヌ</t>
    </rPh>
    <phoneticPr fontId="2"/>
  </si>
  <si>
    <t>工事費</t>
    <rPh sb="0" eb="3">
      <t>コウジヒ</t>
    </rPh>
    <phoneticPr fontId="2"/>
  </si>
  <si>
    <t>令和８年度</t>
    <rPh sb="0" eb="2">
      <t>レイワ</t>
    </rPh>
    <rPh sb="3" eb="5">
      <t>ネンド</t>
    </rPh>
    <phoneticPr fontId="2"/>
  </si>
  <si>
    <t>令和９年度</t>
    <rPh sb="0" eb="2">
      <t>レイワ</t>
    </rPh>
    <rPh sb="3" eb="5">
      <t>ネンド</t>
    </rPh>
    <phoneticPr fontId="2"/>
  </si>
  <si>
    <t>令和１０年度</t>
    <rPh sb="0" eb="2">
      <t>レイワ</t>
    </rPh>
    <rPh sb="4" eb="6">
      <t>ネンド</t>
    </rPh>
    <phoneticPr fontId="2"/>
  </si>
  <si>
    <t>令和１１年度</t>
    <rPh sb="0" eb="2">
      <t>レイワ</t>
    </rPh>
    <rPh sb="4" eb="6">
      <t>ネンド</t>
    </rPh>
    <phoneticPr fontId="2"/>
  </si>
  <si>
    <t>合計</t>
    <phoneticPr fontId="2"/>
  </si>
  <si>
    <t>建物費</t>
    <phoneticPr fontId="2"/>
  </si>
  <si>
    <t>設備費</t>
    <phoneticPr fontId="2"/>
  </si>
  <si>
    <t>設備費</t>
  </si>
  <si>
    <t>業務費</t>
    <rPh sb="0" eb="3">
      <t>ギョウムヒ</t>
    </rPh>
    <phoneticPr fontId="2"/>
  </si>
  <si>
    <t>事務費</t>
    <rPh sb="0" eb="3">
      <t>ジムヒ</t>
    </rPh>
    <phoneticPr fontId="2"/>
  </si>
  <si>
    <t>その他</t>
    <rPh sb="2" eb="3">
      <t>タ</t>
    </rPh>
    <phoneticPr fontId="2"/>
  </si>
  <si>
    <t>合計</t>
    <rPh sb="0" eb="2">
      <t>ゴウケイ</t>
    </rPh>
    <phoneticPr fontId="2"/>
  </si>
  <si>
    <t>&lt;経費明細 合計&gt;</t>
    <rPh sb="1" eb="3">
      <t>ケイヒ</t>
    </rPh>
    <rPh sb="3" eb="5">
      <t>メイサイ</t>
    </rPh>
    <rPh sb="6" eb="8">
      <t>ゴウケイ</t>
    </rPh>
    <phoneticPr fontId="2"/>
  </si>
  <si>
    <t>別添１－１</t>
    <rPh sb="0" eb="2">
      <t>ベッテン</t>
    </rPh>
    <phoneticPr fontId="2"/>
  </si>
  <si>
    <t>　ゼロエミッション船等の建造促進事業
各経費項目の内訳</t>
    <rPh sb="9" eb="11">
      <t>セントウ</t>
    </rPh>
    <rPh sb="12" eb="18">
      <t>ケンゾウソクシンジギョウ</t>
    </rPh>
    <phoneticPr fontId="2"/>
  </si>
  <si>
    <t>工事費</t>
    <rPh sb="0" eb="2">
      <t>コウジ</t>
    </rPh>
    <rPh sb="2" eb="3">
      <t>ヒ</t>
    </rPh>
    <phoneticPr fontId="2"/>
  </si>
  <si>
    <t>　第１シート（記入方法の注意点）の表１</t>
    <rPh sb="1" eb="2">
      <t>ダイ</t>
    </rPh>
    <rPh sb="7" eb="9">
      <t>キニュウ</t>
    </rPh>
    <rPh sb="9" eb="11">
      <t>ホウホウ</t>
    </rPh>
    <phoneticPr fontId="2"/>
  </si>
  <si>
    <t>積算調書名</t>
    <rPh sb="0" eb="4">
      <t>セキサンチョウショ</t>
    </rPh>
    <rPh sb="4" eb="5">
      <t>メイ</t>
    </rPh>
    <phoneticPr fontId="2"/>
  </si>
  <si>
    <t>数量</t>
    <rPh sb="0" eb="2">
      <t>スウリョウ</t>
    </rPh>
    <phoneticPr fontId="20"/>
  </si>
  <si>
    <t>用途</t>
    <rPh sb="0" eb="2">
      <t>ヨウト</t>
    </rPh>
    <phoneticPr fontId="20"/>
  </si>
  <si>
    <r>
      <t xml:space="preserve">購入先又は発注先
</t>
    </r>
    <r>
      <rPr>
        <sz val="9"/>
        <color rgb="FFFF0000"/>
        <rFont val="ＭＳ 明朝"/>
        <family val="1"/>
        <charset val="128"/>
      </rPr>
      <t>（事前着手に限る）</t>
    </r>
    <rPh sb="0" eb="2">
      <t>コウニュウ</t>
    </rPh>
    <rPh sb="2" eb="3">
      <t>サキ</t>
    </rPh>
    <rPh sb="3" eb="4">
      <t>マタ</t>
    </rPh>
    <rPh sb="5" eb="8">
      <t>ハッチュウサキ</t>
    </rPh>
    <rPh sb="10" eb="12">
      <t>ジゼン</t>
    </rPh>
    <rPh sb="12" eb="14">
      <t>チャクシュ</t>
    </rPh>
    <rPh sb="15" eb="16">
      <t>カギ</t>
    </rPh>
    <phoneticPr fontId="20"/>
  </si>
  <si>
    <t>令和８年度</t>
    <rPh sb="0" eb="2">
      <t>レイワ</t>
    </rPh>
    <rPh sb="3" eb="5">
      <t>ネンド</t>
    </rPh>
    <phoneticPr fontId="22"/>
  </si>
  <si>
    <t>令和９年度</t>
    <rPh sb="0" eb="2">
      <t>レイワ</t>
    </rPh>
    <rPh sb="3" eb="5">
      <t>ネンド</t>
    </rPh>
    <phoneticPr fontId="22"/>
  </si>
  <si>
    <t>令和１０年度</t>
    <rPh sb="0" eb="2">
      <t>レイワ</t>
    </rPh>
    <rPh sb="4" eb="6">
      <t>ネンド</t>
    </rPh>
    <phoneticPr fontId="22"/>
  </si>
  <si>
    <t>令和１１年度</t>
    <rPh sb="0" eb="2">
      <t>レイワ</t>
    </rPh>
    <rPh sb="4" eb="6">
      <t>ネンド</t>
    </rPh>
    <phoneticPr fontId="22"/>
  </si>
  <si>
    <t>合計</t>
    <rPh sb="0" eb="2">
      <t>ゴウケイ</t>
    </rPh>
    <phoneticPr fontId="20"/>
  </si>
  <si>
    <t>間接補助事業に要する経費
（税抜）</t>
    <rPh sb="0" eb="2">
      <t>カンセツ</t>
    </rPh>
    <rPh sb="14" eb="16">
      <t>ゼイヌキ</t>
    </rPh>
    <phoneticPr fontId="2"/>
  </si>
  <si>
    <t>間接補助対象経費
（税抜）</t>
    <rPh sb="2" eb="4">
      <t>ホジョ</t>
    </rPh>
    <rPh sb="4" eb="6">
      <t>タイショウ</t>
    </rPh>
    <rPh sb="6" eb="8">
      <t>ケイヒ</t>
    </rPh>
    <rPh sb="10" eb="12">
      <t>ゼイヌキ</t>
    </rPh>
    <phoneticPr fontId="20"/>
  </si>
  <si>
    <t>計</t>
    <phoneticPr fontId="20"/>
  </si>
  <si>
    <t>※別添１で入力された経費(単位：千円)⇒</t>
    <rPh sb="1" eb="3">
      <t>ベッテン</t>
    </rPh>
    <rPh sb="5" eb="7">
      <t>ニュウリョク</t>
    </rPh>
    <rPh sb="13" eb="15">
      <t>タンイ</t>
    </rPh>
    <rPh sb="16" eb="18">
      <t>センエン</t>
    </rPh>
    <phoneticPr fontId="2"/>
  </si>
  <si>
    <t>別添１－２</t>
    <rPh sb="0" eb="2">
      <t>ベッテン</t>
    </rPh>
    <phoneticPr fontId="2"/>
  </si>
  <si>
    <t>建物費</t>
    <rPh sb="0" eb="2">
      <t>タテモノ</t>
    </rPh>
    <rPh sb="2" eb="3">
      <t>ヒ</t>
    </rPh>
    <phoneticPr fontId="2"/>
  </si>
  <si>
    <t>別添１－３</t>
    <rPh sb="0" eb="2">
      <t>ベッテン</t>
    </rPh>
    <phoneticPr fontId="2"/>
  </si>
  <si>
    <t>別添１－４</t>
    <rPh sb="0" eb="2">
      <t>ベッテン</t>
    </rPh>
    <phoneticPr fontId="2"/>
  </si>
  <si>
    <t>業務費</t>
    <rPh sb="0" eb="2">
      <t>ギョウム</t>
    </rPh>
    <rPh sb="2" eb="3">
      <t>ヒ</t>
    </rPh>
    <phoneticPr fontId="2"/>
  </si>
  <si>
    <t>別添１－５</t>
    <rPh sb="0" eb="2">
      <t>ベッテン</t>
    </rPh>
    <phoneticPr fontId="2"/>
  </si>
  <si>
    <t>事務費</t>
    <rPh sb="0" eb="2">
      <t>ジム</t>
    </rPh>
    <rPh sb="2" eb="3">
      <t>ヒ</t>
    </rPh>
    <phoneticPr fontId="2"/>
  </si>
  <si>
    <t>別添１－６</t>
    <rPh sb="0" eb="2">
      <t>ベッテン</t>
    </rPh>
    <phoneticPr fontId="2"/>
  </si>
  <si>
    <t>その他費用</t>
    <rPh sb="2" eb="3">
      <t>タ</t>
    </rPh>
    <rPh sb="3" eb="5">
      <t>ヒヨウ</t>
    </rPh>
    <phoneticPr fontId="2"/>
  </si>
  <si>
    <r>
      <t xml:space="preserve">購入先又は発注先
</t>
    </r>
    <r>
      <rPr>
        <sz val="9"/>
        <color rgb="FFFF0000"/>
        <rFont val="ＭＳ 明朝"/>
        <family val="1"/>
        <charset val="128"/>
      </rPr>
      <t>（事前着手に限る）</t>
    </r>
    <rPh sb="0" eb="3">
      <t>コウニュウサキ</t>
    </rPh>
    <rPh sb="3" eb="4">
      <t>マタ</t>
    </rPh>
    <rPh sb="5" eb="8">
      <t>ハッチュウサキ</t>
    </rPh>
    <rPh sb="10" eb="12">
      <t>ジゼン</t>
    </rPh>
    <rPh sb="12" eb="14">
      <t>チャクシュ</t>
    </rPh>
    <rPh sb="15" eb="16">
      <t>カギ</t>
    </rPh>
    <phoneticPr fontId="20"/>
  </si>
  <si>
    <t>間接補助対象外経費（税抜）</t>
    <rPh sb="0" eb="2">
      <t>カンセツ</t>
    </rPh>
    <phoneticPr fontId="2"/>
  </si>
  <si>
    <t>※ このシートは、別添１－１～１－５の品名ごとに作成し、積算調書名をファイル名として提出してください。</t>
    <rPh sb="9" eb="11">
      <t>ベッテン</t>
    </rPh>
    <rPh sb="19" eb="21">
      <t>ヒンメイ</t>
    </rPh>
    <rPh sb="24" eb="26">
      <t>サクセイ</t>
    </rPh>
    <rPh sb="28" eb="33">
      <t>セキサンチョウショメイ</t>
    </rPh>
    <rPh sb="38" eb="39">
      <t>メイ</t>
    </rPh>
    <rPh sb="42" eb="44">
      <t>テイシュツ</t>
    </rPh>
    <phoneticPr fontId="2"/>
  </si>
  <si>
    <t>積算調書名：</t>
    <rPh sb="0" eb="4">
      <t>セキサンチョウショ</t>
    </rPh>
    <rPh sb="4" eb="5">
      <t>メイ</t>
    </rPh>
    <phoneticPr fontId="2"/>
  </si>
  <si>
    <t>区分</t>
    <rPh sb="0" eb="2">
      <t>クブン</t>
    </rPh>
    <phoneticPr fontId="2"/>
  </si>
  <si>
    <t>費目</t>
    <rPh sb="0" eb="2">
      <t>ヒモク</t>
    </rPh>
    <phoneticPr fontId="2"/>
  </si>
  <si>
    <t>細分/細目</t>
    <rPh sb="0" eb="2">
      <t>サイブン</t>
    </rPh>
    <rPh sb="3" eb="5">
      <t>サイモク</t>
    </rPh>
    <phoneticPr fontId="2"/>
  </si>
  <si>
    <t>内訳</t>
    <rPh sb="0" eb="2">
      <t>ウチワケ</t>
    </rPh>
    <phoneticPr fontId="2"/>
  </si>
  <si>
    <t>数量</t>
    <rPh sb="0" eb="2">
      <t>スウリョウ</t>
    </rPh>
    <phoneticPr fontId="2"/>
  </si>
  <si>
    <t>単位</t>
    <rPh sb="0" eb="2">
      <t>タンイ</t>
    </rPh>
    <phoneticPr fontId="2"/>
  </si>
  <si>
    <t>単価（円）</t>
    <rPh sb="0" eb="2">
      <t>タンカ</t>
    </rPh>
    <rPh sb="3" eb="4">
      <t>エン</t>
    </rPh>
    <phoneticPr fontId="2"/>
  </si>
  <si>
    <t>金額（円）</t>
    <rPh sb="0" eb="2">
      <t>キンガク</t>
    </rPh>
    <rPh sb="3" eb="4">
      <t>エン</t>
    </rPh>
    <phoneticPr fontId="2"/>
  </si>
  <si>
    <t>積算根拠</t>
    <rPh sb="0" eb="4">
      <t>セキサンコンキョ</t>
    </rPh>
    <phoneticPr fontId="2"/>
  </si>
  <si>
    <r>
      <rPr>
        <sz val="10"/>
        <rFont val="Meiryo UI"/>
        <family val="3"/>
        <charset val="128"/>
      </rPr>
      <t>購入先又は発注先</t>
    </r>
    <r>
      <rPr>
        <sz val="10"/>
        <color rgb="FFFF0000"/>
        <rFont val="Meiryo UI"/>
        <family val="3"/>
        <charset val="128"/>
      </rPr>
      <t>（事前着手に限る）</t>
    </r>
    <rPh sb="0" eb="3">
      <t>コウニュウサキ</t>
    </rPh>
    <rPh sb="3" eb="4">
      <t>マタ</t>
    </rPh>
    <rPh sb="5" eb="8">
      <t>ハッチュウサキ</t>
    </rPh>
    <phoneticPr fontId="2"/>
  </si>
  <si>
    <t>2026年度
（Ｒ8年度）</t>
    <rPh sb="4" eb="6">
      <t>ネンド</t>
    </rPh>
    <rPh sb="10" eb="12">
      <t>ネンド</t>
    </rPh>
    <phoneticPr fontId="2"/>
  </si>
  <si>
    <t>2027年度
（Ｒ9年度）</t>
    <rPh sb="4" eb="6">
      <t>ネンド</t>
    </rPh>
    <rPh sb="10" eb="12">
      <t>ネンド</t>
    </rPh>
    <phoneticPr fontId="2"/>
  </si>
  <si>
    <t>2028年度
（Ｒ10年度）</t>
    <rPh sb="4" eb="6">
      <t>ネンド</t>
    </rPh>
    <rPh sb="11" eb="13">
      <t>ネンド</t>
    </rPh>
    <phoneticPr fontId="2"/>
  </si>
  <si>
    <t>2029年度
（Ｒ11年度）</t>
    <rPh sb="4" eb="6">
      <t>ネンド</t>
    </rPh>
    <rPh sb="11" eb="13">
      <t>ネンド</t>
    </rPh>
    <phoneticPr fontId="2"/>
  </si>
  <si>
    <t>１　区分</t>
  </si>
  <si>
    <t>２　費目</t>
  </si>
  <si>
    <t>３　細分/細目</t>
    <rPh sb="5" eb="7">
      <t>サイモク</t>
    </rPh>
    <phoneticPr fontId="2"/>
  </si>
  <si>
    <t>例：参考見積、自社積算など</t>
    <rPh sb="0" eb="1">
      <t>レイ</t>
    </rPh>
    <rPh sb="2" eb="4">
      <t>サンコウ</t>
    </rPh>
    <rPh sb="4" eb="6">
      <t>ミツモリ</t>
    </rPh>
    <rPh sb="7" eb="9">
      <t>ジシャ</t>
    </rPh>
    <rPh sb="9" eb="11">
      <t>セキサン</t>
    </rPh>
    <phoneticPr fontId="2"/>
  </si>
  <si>
    <t>工事費</t>
  </si>
  <si>
    <t>本工事費①（直接工事費）</t>
    <rPh sb="6" eb="8">
      <t>チョクセツ</t>
    </rPh>
    <rPh sb="8" eb="11">
      <t>コウジヒ</t>
    </rPh>
    <phoneticPr fontId="2"/>
  </si>
  <si>
    <t>材料費</t>
  </si>
  <si>
    <t>建物費</t>
    <rPh sb="0" eb="3">
      <t>タテモノヒ</t>
    </rPh>
    <phoneticPr fontId="2"/>
  </si>
  <si>
    <t>本工事費②（間接工事費）</t>
    <rPh sb="6" eb="11">
      <t>カンセツコウジヒ</t>
    </rPh>
    <phoneticPr fontId="2"/>
  </si>
  <si>
    <t>労務費</t>
  </si>
  <si>
    <t>設備費　</t>
  </si>
  <si>
    <t>付帯工事費</t>
  </si>
  <si>
    <t>直接経費</t>
  </si>
  <si>
    <t>業務費</t>
  </si>
  <si>
    <t>機械器具費</t>
  </si>
  <si>
    <t>共通仮設費</t>
  </si>
  <si>
    <t>測量及試験費</t>
  </si>
  <si>
    <t>現場管理費</t>
  </si>
  <si>
    <t>一般管理費</t>
  </si>
  <si>
    <t>事務費</t>
  </si>
  <si>
    <t>社会保険料</t>
  </si>
  <si>
    <t>賃金、報酬・給料・職員手当</t>
    <rPh sb="0" eb="2">
      <t>チンギン</t>
    </rPh>
    <phoneticPr fontId="2"/>
  </si>
  <si>
    <t>工事費小計</t>
    <rPh sb="0" eb="3">
      <t>コウジヒ</t>
    </rPh>
    <rPh sb="3" eb="5">
      <t>ショウケイ</t>
    </rPh>
    <phoneticPr fontId="2"/>
  </si>
  <si>
    <t>諸謝金</t>
  </si>
  <si>
    <t>旅費</t>
  </si>
  <si>
    <t>需用費
（印刷製本費）</t>
    <rPh sb="5" eb="10">
      <t>インサツセイホンヒ</t>
    </rPh>
    <phoneticPr fontId="2"/>
  </si>
  <si>
    <t>建物費</t>
    <rPh sb="0" eb="2">
      <t>タテモノ</t>
    </rPh>
    <rPh sb="2" eb="3">
      <t>セツビヒ</t>
    </rPh>
    <phoneticPr fontId="2"/>
  </si>
  <si>
    <t>役務費
（通信運搬費）</t>
    <rPh sb="5" eb="7">
      <t>ツウシン</t>
    </rPh>
    <rPh sb="7" eb="10">
      <t>ウンパンヒ</t>
    </rPh>
    <phoneticPr fontId="2"/>
  </si>
  <si>
    <t>委託料</t>
  </si>
  <si>
    <t>使用料及賃貸料</t>
    <rPh sb="4" eb="7">
      <t>チンタイリョウ</t>
    </rPh>
    <phoneticPr fontId="2"/>
  </si>
  <si>
    <t>消耗品費、備品購入費</t>
    <rPh sb="5" eb="9">
      <t>ビヒンコウニュウ</t>
    </rPh>
    <rPh sb="9" eb="10">
      <t>ヒ</t>
    </rPh>
    <phoneticPr fontId="2"/>
  </si>
  <si>
    <t>建物費小計</t>
    <rPh sb="0" eb="2">
      <t>タテモノ</t>
    </rPh>
    <rPh sb="2" eb="3">
      <t>ヒ</t>
    </rPh>
    <rPh sb="3" eb="5">
      <t>ショウケイ</t>
    </rPh>
    <phoneticPr fontId="2"/>
  </si>
  <si>
    <t>設備費</t>
    <rPh sb="0" eb="2">
      <t>セツビ</t>
    </rPh>
    <rPh sb="2" eb="3">
      <t>ヒ</t>
    </rPh>
    <phoneticPr fontId="2"/>
  </si>
  <si>
    <t>設備費</t>
    <rPh sb="0" eb="3">
      <t>セツビヒ</t>
    </rPh>
    <phoneticPr fontId="2"/>
  </si>
  <si>
    <t>設備費小計</t>
    <rPh sb="0" eb="3">
      <t>セツビヒ</t>
    </rPh>
    <rPh sb="3" eb="5">
      <t>ショウケイ</t>
    </rPh>
    <phoneticPr fontId="2"/>
  </si>
  <si>
    <t>業務費小計</t>
    <rPh sb="0" eb="2">
      <t>ギョウム</t>
    </rPh>
    <rPh sb="2" eb="3">
      <t>ヒ</t>
    </rPh>
    <rPh sb="3" eb="5">
      <t>ショウケイ</t>
    </rPh>
    <phoneticPr fontId="2"/>
  </si>
  <si>
    <t>事務費小計</t>
    <rPh sb="0" eb="3">
      <t>ジムヒ</t>
    </rPh>
    <rPh sb="2" eb="3">
      <t>ヒ</t>
    </rPh>
    <rPh sb="3" eb="5">
      <t>ショウケイ</t>
    </rPh>
    <phoneticPr fontId="2"/>
  </si>
  <si>
    <t>その他
費用</t>
    <rPh sb="2" eb="3">
      <t>タ</t>
    </rPh>
    <rPh sb="4" eb="6">
      <t>ヒヨウ</t>
    </rPh>
    <phoneticPr fontId="2"/>
  </si>
  <si>
    <t>事務費チェックシート</t>
    <rPh sb="0" eb="3">
      <t>ジムヒ</t>
    </rPh>
    <phoneticPr fontId="2"/>
  </si>
  <si>
    <t>　　事務費は、工事費、建物費、設備費及び業務費の各合計額に対して、次の表の区分毎に定められた率を乗じて得られた合計額の範囲内とする必要があります（交付規程　別表第１）。</t>
    <rPh sb="11" eb="14">
      <t>タテモノ</t>
    </rPh>
    <rPh sb="24" eb="25">
      <t>カク</t>
    </rPh>
    <rPh sb="25" eb="27">
      <t>ゴウケイ</t>
    </rPh>
    <rPh sb="65" eb="67">
      <t>ヒツヨウ</t>
    </rPh>
    <rPh sb="73" eb="77">
      <t>コウフキテイ</t>
    </rPh>
    <rPh sb="78" eb="80">
      <t>ベッピョウ</t>
    </rPh>
    <rPh sb="80" eb="81">
      <t>ダイ</t>
    </rPh>
    <phoneticPr fontId="2"/>
  </si>
  <si>
    <r>
      <t>率</t>
    </r>
    <r>
      <rPr>
        <b/>
        <vertAlign val="superscript"/>
        <sz val="11"/>
        <color rgb="FFFF0000"/>
        <rFont val="Meiryo UI"/>
        <family val="3"/>
        <charset val="128"/>
      </rPr>
      <t>※2</t>
    </r>
    <rPh sb="0" eb="1">
      <t>リツ</t>
    </rPh>
    <phoneticPr fontId="2"/>
  </si>
  <si>
    <t>円</t>
    <rPh sb="0" eb="1">
      <t>エン</t>
    </rPh>
    <phoneticPr fontId="2"/>
  </si>
  <si>
    <r>
      <t>工事費の合計額</t>
    </r>
    <r>
      <rPr>
        <b/>
        <vertAlign val="superscript"/>
        <sz val="11"/>
        <color rgb="FFFF0000"/>
        <rFont val="Meiryo UI"/>
        <family val="3"/>
        <charset val="128"/>
      </rPr>
      <t>※1</t>
    </r>
    <rPh sb="0" eb="3">
      <t>コウジヒ</t>
    </rPh>
    <rPh sb="4" eb="7">
      <t>ゴウケイガク</t>
    </rPh>
    <phoneticPr fontId="2"/>
  </si>
  <si>
    <t>×</t>
    <phoneticPr fontId="2"/>
  </si>
  <si>
    <t>＝</t>
    <phoneticPr fontId="2"/>
  </si>
  <si>
    <t>・・・(1)</t>
    <phoneticPr fontId="2"/>
  </si>
  <si>
    <r>
      <t>建物費の合計額</t>
    </r>
    <r>
      <rPr>
        <b/>
        <vertAlign val="superscript"/>
        <sz val="11"/>
        <color rgb="FFFF0000"/>
        <rFont val="Meiryo UI"/>
        <family val="3"/>
        <charset val="128"/>
      </rPr>
      <t>※1</t>
    </r>
    <rPh sb="0" eb="2">
      <t>タテモノ</t>
    </rPh>
    <rPh sb="2" eb="3">
      <t>セツビヒ</t>
    </rPh>
    <rPh sb="4" eb="7">
      <t>ゴウケイガク</t>
    </rPh>
    <phoneticPr fontId="2"/>
  </si>
  <si>
    <t>・・・(2)</t>
  </si>
  <si>
    <r>
      <t>設備費の合計額</t>
    </r>
    <r>
      <rPr>
        <b/>
        <vertAlign val="superscript"/>
        <sz val="11"/>
        <color rgb="FFFF0000"/>
        <rFont val="Meiryo UI"/>
        <family val="3"/>
        <charset val="128"/>
      </rPr>
      <t>※1</t>
    </r>
    <rPh sb="0" eb="3">
      <t>セツビヒ</t>
    </rPh>
    <rPh sb="4" eb="7">
      <t>ゴウケイガク</t>
    </rPh>
    <phoneticPr fontId="2"/>
  </si>
  <si>
    <t>・・・(3)</t>
    <phoneticPr fontId="2"/>
  </si>
  <si>
    <r>
      <t>業務費の合計額</t>
    </r>
    <r>
      <rPr>
        <b/>
        <vertAlign val="superscript"/>
        <sz val="11"/>
        <color rgb="FFFF0000"/>
        <rFont val="Meiryo UI"/>
        <family val="3"/>
        <charset val="128"/>
      </rPr>
      <t>※1</t>
    </r>
    <rPh sb="0" eb="2">
      <t>ギョウム</t>
    </rPh>
    <rPh sb="2" eb="3">
      <t>ヒ</t>
    </rPh>
    <rPh sb="4" eb="7">
      <t>ゴウケイガク</t>
    </rPh>
    <phoneticPr fontId="2"/>
  </si>
  <si>
    <t>・・・(4)</t>
    <phoneticPr fontId="2"/>
  </si>
  <si>
    <t>事務費の上限額（(1)+(2)+(3)+(4)）：</t>
    <rPh sb="0" eb="2">
      <t>ジムヒ</t>
    </rPh>
    <rPh sb="2" eb="3">
      <t>h</t>
    </rPh>
    <rPh sb="4" eb="7">
      <t>ジョウゲンガク</t>
    </rPh>
    <phoneticPr fontId="2"/>
  </si>
  <si>
    <t>・・・(5)</t>
    <phoneticPr fontId="2"/>
  </si>
  <si>
    <r>
      <t>事務費の合計額</t>
    </r>
    <r>
      <rPr>
        <b/>
        <vertAlign val="superscript"/>
        <sz val="11"/>
        <color rgb="FFFF0000"/>
        <rFont val="Meiryo UI"/>
        <family val="3"/>
        <charset val="128"/>
      </rPr>
      <t>※１</t>
    </r>
    <r>
      <rPr>
        <b/>
        <sz val="11"/>
        <rFont val="Meiryo UI"/>
        <family val="3"/>
        <charset val="128"/>
      </rPr>
      <t>（円）：</t>
    </r>
    <rPh sb="0" eb="2">
      <t>ジム</t>
    </rPh>
    <rPh sb="2" eb="3">
      <t>ヒ</t>
    </rPh>
    <rPh sb="4" eb="7">
      <t>ゴウケイガク</t>
    </rPh>
    <rPh sb="10" eb="11">
      <t>エン</t>
    </rPh>
    <phoneticPr fontId="2"/>
  </si>
  <si>
    <t>・・・(6)</t>
    <phoneticPr fontId="2"/>
  </si>
  <si>
    <t>※1：別添１－７各シートの合計額</t>
    <rPh sb="3" eb="5">
      <t>ベッテン</t>
    </rPh>
    <rPh sb="8" eb="9">
      <t>カク</t>
    </rPh>
    <rPh sb="13" eb="16">
      <t>ゴウケイガク</t>
    </rPh>
    <phoneticPr fontId="2"/>
  </si>
  <si>
    <t>(6)≦(5)となること</t>
    <phoneticPr fontId="2"/>
  </si>
  <si>
    <t>※２：上記の率は該当する数値を下表より選択し記入してください。</t>
    <rPh sb="3" eb="5">
      <t>ジョウキ</t>
    </rPh>
    <rPh sb="6" eb="7">
      <t>リツ</t>
    </rPh>
    <rPh sb="8" eb="10">
      <t>ガイトウ</t>
    </rPh>
    <rPh sb="12" eb="14">
      <t>スウチ</t>
    </rPh>
    <rPh sb="15" eb="16">
      <t>シタ</t>
    </rPh>
    <rPh sb="16" eb="17">
      <t>ヒョウ</t>
    </rPh>
    <rPh sb="19" eb="21">
      <t>センタク</t>
    </rPh>
    <rPh sb="22" eb="24">
      <t>キニュウ</t>
    </rPh>
    <phoneticPr fontId="2"/>
  </si>
  <si>
    <t>事務費の範囲を設定するための率</t>
    <rPh sb="0" eb="3">
      <t>ジムヒ</t>
    </rPh>
    <rPh sb="4" eb="6">
      <t>ハンイ</t>
    </rPh>
    <rPh sb="7" eb="9">
      <t>セッテイ</t>
    </rPh>
    <rPh sb="14" eb="15">
      <t>リツ</t>
    </rPh>
    <phoneticPr fontId="2"/>
  </si>
  <si>
    <t>号</t>
  </si>
  <si>
    <t>率</t>
  </si>
  <si>
    <t>5,000万円以下の場合</t>
    <rPh sb="10" eb="12">
      <t>バアイ</t>
    </rPh>
    <phoneticPr fontId="2"/>
  </si>
  <si>
    <t>5,000万円を超え１億円以下の場合</t>
    <rPh sb="16" eb="18">
      <t>バアイ</t>
    </rPh>
    <phoneticPr fontId="2"/>
  </si>
  <si>
    <t>１億円を超える場合</t>
    <rPh sb="7" eb="9">
      <t>バアイ</t>
    </rPh>
    <phoneticPr fontId="2"/>
  </si>
  <si>
    <t>別表第２・別表第３</t>
    <rPh sb="0" eb="2">
      <t>ベッピョウ</t>
    </rPh>
    <rPh sb="2" eb="3">
      <t>ダイ</t>
    </rPh>
    <rPh sb="5" eb="7">
      <t>ベッピョウ</t>
    </rPh>
    <rPh sb="7" eb="8">
      <t>ダイ</t>
    </rPh>
    <phoneticPr fontId="2"/>
  </si>
  <si>
    <t>４　内　　容</t>
  </si>
  <si>
    <t>本工事費</t>
  </si>
  <si>
    <t>(直接工事費)</t>
  </si>
  <si>
    <t>　事業を行うために直接必要な材料の購入費をいい、これに要する運搬費、保管料を含むものとする。この材料単価は、建設物価（建設物価調査会編）、積算資料（経済調査会編）等を参考のうえ、事業の実施の時期、地域の実態及び他事業との関連を考慮して事業実施可能な単価とし、根拠となる資料を添付すること。</t>
    <phoneticPr fontId="2"/>
  </si>
  <si>
    <t>　本工事に直接必要な労務者に対する賃金等の人件費をいう。この労務単価は、毎年度農林水産、国土交通の２省が協議して決定した「公共工事設計労務単価表」を準用し、事業の実施の時期、地域の実態及び他事業との関連を考慮して事業実施可能な単価とし、根拠となる資料を添付すること。</t>
  </si>
  <si>
    <t>　事業を行うために直接必要とする経費であり、次の費用をいう。
①　特許権使用料（契約に基づき使用する特許の使用料及び派出する技術者等に要する費用）
②　水道、光熱、電力料（事業を行うために必要な電力電灯使用料及び用水使用料）
③　機械経費（事業を行うために必要な機械の使用に要する経費（材料費、労務費を除く。））</t>
    <phoneticPr fontId="2"/>
  </si>
  <si>
    <t>(間接工事費)</t>
  </si>
  <si>
    <t>　次の費用をいう。</t>
  </si>
  <si>
    <t>①　事業を行うために直接必要な機械器具等の運搬、移動に要する費用
②　準備、後片付け整地等に要する費用
③　機械の設置撤去及び仮道布設現道補修等に要する費用
④　技術管理に要する費用
⑤　交通の管理、安全施設に要する費用</t>
    <phoneticPr fontId="2"/>
  </si>
  <si>
    <t>　請負業者が事業を行うために直接必要な現場経費であって、労務管理費、水道光熱費、消耗品費、通信交通費その他に要する費用をいい、類似の事業を参考に決定する。</t>
  </si>
  <si>
    <t>　請負業者が事業を行うために直接必要な諸給与、法定福利費、修繕維持費、事務用品費、通信交通費をいい、類似の事業を参考に決定する。</t>
  </si>
  <si>
    <t>　本工事費に付随する直接必要な工事に要する必要最小限度の範囲で、経費の算定方法は本工事費に準じて算定すること。</t>
  </si>
  <si>
    <t>　事業を行うために直接必要な建築用、小運搬用その他工事用機械器具の購入、借料、運搬、据付け、撤去、修繕及び製作に要する経費をいう。</t>
  </si>
  <si>
    <t>　事業を行うために直接必要な調査、測量、基本設計、実施設計、工事監理及び試験に要する経費をいう。また、間接補助事業者が直接、調査、測量、基本設計、実施設計、工事監理及び試験を行う場合においてこれに要する材料費、労務費、労務者保険料等の費用をいい、請負又は委託により調査、測量、基本設計、実施設計、工事監理及び試験を施工する場合においては請負費又は委託料の費用をいう。</t>
  </si>
  <si>
    <t>建物費</t>
    <rPh sb="0" eb="3">
      <t>タテモノ</t>
    </rPh>
    <phoneticPr fontId="2"/>
  </si>
  <si>
    <t>　専ら補助事業のために使用される設備の運転に不可欠と認められる建物の取得に要する経費をいう。</t>
    <phoneticPr fontId="2"/>
  </si>
  <si>
    <t>　事業を行うために直接必要な設備、機器及びシステムの購入並びに購入物の運搬、調整、据付け等に要する経費をいう。</t>
  </si>
  <si>
    <t>事業を行うために直接必要な機器、設備又はシステム等に係る調査、設計、製作、試験及び検証に要する経費をいう。また、間接補助事業者が直接、調査、設計、製作、試験及び検証を行う場合においてこれに要する材料費、人件費、水道光熱費、消耗品費、通信交通費その他に要する費用をいい、請負又は委託により調査、設計、製作、試験及び検証を行う場合においては請負費又は委託料の費用をいう。</t>
  </si>
  <si>
    <t>事務費</t>
    <phoneticPr fontId="2"/>
  </si>
  <si>
    <t>　事業を行うために直接必要な事務に要する社会保険料、賃金、報酬・給料・職員手当（地方公共団体において会計年度任用職員へ支給されるものに限る）、諸謝金、旅費、需用費、役務費、委託料、使用料及賃借料、消耗品費及び備品購入費をいい、内容については別表第３に定めるものとする。
　事務費は、工事費、設備費及び業務費の金額に対し、右の表の区分毎に定められた率を乗じて得られた額の合計額の範囲内とする。</t>
    <phoneticPr fontId="2"/>
  </si>
  <si>
    <t>　この費目から支弁される事務手続のために必要な労務者に対する社会保険料と事業主負担保険料をいい、使途目的、人数、単価及び金額がわかる資料を添付すること。</t>
  </si>
  <si>
    <t>　この費目から支弁される事務手続のために必要な労務者に対する給与をいい、雇用目的、内容、人数、単価、日数及び金額がわかる資料を添付すること。</t>
  </si>
  <si>
    <t>　この費目から支弁される事務手続のために必要な諸謝金をいい、目的、人数、単価、回数が分かる資料を添付すること。</t>
  </si>
  <si>
    <t>　この費目から支弁される事務手続のために必要な交通移動に係る経費をいい、目的、人数、単価、回数及び金額がわかる資料を添付すること。</t>
  </si>
  <si>
    <t>　この費目から支弁される事務手続のために必要な設計用紙等印刷、写真焼付及び図面焼増等に係る経費をいう。</t>
  </si>
  <si>
    <t>　この費目から支弁される事務手続のために必要な郵便料等通信費をいう。</t>
  </si>
  <si>
    <t>　この費目から支弁される事務手続のために必要な業務の一部を外注する場合に発生する特殊な技能又は資格を必要とする業務に要する経費をいう。</t>
  </si>
  <si>
    <t>　この費目から支弁される事務手続のために必要な会議に係る会場使用料（借料）をいい、目的、回数及び金額がわかる資料を添付すること。</t>
  </si>
  <si>
    <t>消耗品費備品購入</t>
    <rPh sb="4" eb="8">
      <t>ビヒンコウニュウ</t>
    </rPh>
    <phoneticPr fontId="2"/>
  </si>
  <si>
    <t>　この費目から支弁される事務手続のために必要な事務用品類、参考図書、現場用作業衣等雑具類の購入のために必要な経費をいい、使途目的、品目、単価、数量及び金額がわかる資料を添付すること。</t>
  </si>
  <si>
    <t>別添２</t>
    <rPh sb="0" eb="2">
      <t>ベッテン</t>
    </rPh>
    <phoneticPr fontId="2"/>
  </si>
  <si>
    <t>■収支計画</t>
    <rPh sb="1" eb="5">
      <t>シュウシケイカク</t>
    </rPh>
    <phoneticPr fontId="2"/>
  </si>
  <si>
    <t>提出日：</t>
    <rPh sb="0" eb="3">
      <t>テイシュツビ</t>
    </rPh>
    <phoneticPr fontId="2"/>
  </si>
  <si>
    <t>事業者名：</t>
    <rPh sb="0" eb="4">
      <t>ジギョウシャメイ</t>
    </rPh>
    <phoneticPr fontId="2"/>
  </si>
  <si>
    <t>生産開始年度：</t>
    <rPh sb="0" eb="2">
      <t>セイサン</t>
    </rPh>
    <rPh sb="2" eb="4">
      <t>カイシ</t>
    </rPh>
    <rPh sb="4" eb="6">
      <t>ネンド</t>
    </rPh>
    <phoneticPr fontId="2"/>
  </si>
  <si>
    <t>間接補助事業完了日：</t>
    <rPh sb="0" eb="2">
      <t>カンセツ</t>
    </rPh>
    <rPh sb="2" eb="4">
      <t>ホジョ</t>
    </rPh>
    <rPh sb="4" eb="6">
      <t>ジギョウ</t>
    </rPh>
    <rPh sb="6" eb="8">
      <t>カンリョウ</t>
    </rPh>
    <rPh sb="8" eb="9">
      <t>ビ</t>
    </rPh>
    <phoneticPr fontId="2"/>
  </si>
  <si>
    <t>　間接補助事業完了日　　　</t>
    <phoneticPr fontId="2"/>
  </si>
  <si>
    <t>を含む事業年度：</t>
    <rPh sb="1" eb="2">
      <t>フク</t>
    </rPh>
    <rPh sb="3" eb="5">
      <t>ジギョウ</t>
    </rPh>
    <rPh sb="5" eb="7">
      <t>ネンド</t>
    </rPh>
    <phoneticPr fontId="2"/>
  </si>
  <si>
    <t>（単位：千円）</t>
    <phoneticPr fontId="2"/>
  </si>
  <si>
    <t>令和１２年度</t>
    <rPh sb="0" eb="2">
      <t>レイワ</t>
    </rPh>
    <rPh sb="4" eb="6">
      <t>ネンド</t>
    </rPh>
    <phoneticPr fontId="2"/>
  </si>
  <si>
    <t>令和１３年度</t>
    <rPh sb="0" eb="2">
      <t>レイワ</t>
    </rPh>
    <rPh sb="4" eb="6">
      <t>ネンド</t>
    </rPh>
    <phoneticPr fontId="2"/>
  </si>
  <si>
    <t>令和１４年度</t>
    <rPh sb="0" eb="2">
      <t>レイワ</t>
    </rPh>
    <rPh sb="4" eb="6">
      <t>ネンド</t>
    </rPh>
    <phoneticPr fontId="2"/>
  </si>
  <si>
    <t>令和１５年度</t>
    <rPh sb="0" eb="2">
      <t>レイワ</t>
    </rPh>
    <rPh sb="4" eb="6">
      <t>ネンド</t>
    </rPh>
    <phoneticPr fontId="2"/>
  </si>
  <si>
    <t>令和１６年度</t>
    <rPh sb="0" eb="2">
      <t>レイワ</t>
    </rPh>
    <rPh sb="4" eb="6">
      <t>ネンド</t>
    </rPh>
    <phoneticPr fontId="2"/>
  </si>
  <si>
    <t>&lt;間接補助事業にかかる財務数値&gt;</t>
    <rPh sb="1" eb="3">
      <t>カンセツ</t>
    </rPh>
    <rPh sb="3" eb="5">
      <t>ホジョ</t>
    </rPh>
    <rPh sb="5" eb="7">
      <t>ジギョウ</t>
    </rPh>
    <rPh sb="11" eb="15">
      <t>ザイムスウチ</t>
    </rPh>
    <phoneticPr fontId="2"/>
  </si>
  <si>
    <t>■収支計画（間接補助事業における数値）</t>
    <rPh sb="1" eb="5">
      <t>シュウシケイカク</t>
    </rPh>
    <rPh sb="6" eb="8">
      <t>カンセツ</t>
    </rPh>
    <rPh sb="8" eb="10">
      <t>ホジョ</t>
    </rPh>
    <rPh sb="10" eb="12">
      <t>ジギョウ</t>
    </rPh>
    <rPh sb="16" eb="18">
      <t>スウチ</t>
    </rPh>
    <phoneticPr fontId="2"/>
  </si>
  <si>
    <t>1 売上高、2 売上総利益、3 営業利益、4 減価償却費、10投資回収期間を入力してください。</t>
    <rPh sb="2" eb="5">
      <t>ウリアゲダカ</t>
    </rPh>
    <rPh sb="8" eb="13">
      <t>ウリアゲソウリエキ</t>
    </rPh>
    <rPh sb="16" eb="20">
      <t>エイギョウリエキ</t>
    </rPh>
    <rPh sb="23" eb="28">
      <t>ゲンカショウキャクヒ</t>
    </rPh>
    <rPh sb="31" eb="37">
      <t>トウシカイシュウキカン</t>
    </rPh>
    <rPh sb="38" eb="40">
      <t>ニュウリョク</t>
    </rPh>
    <phoneticPr fontId="2"/>
  </si>
  <si>
    <t>上記以外の項目は、■経費明細書/資金計画で入力された内容が自動集計されます。</t>
    <rPh sb="0" eb="4">
      <t>ジョウキイガイ</t>
    </rPh>
    <rPh sb="5" eb="7">
      <t>コウモク</t>
    </rPh>
    <rPh sb="10" eb="15">
      <t>ケイヒメイサイショ</t>
    </rPh>
    <rPh sb="16" eb="20">
      <t>シキンケイカク</t>
    </rPh>
    <rPh sb="21" eb="23">
      <t>ニュウリョク</t>
    </rPh>
    <rPh sb="26" eb="28">
      <t>ナイヨウ</t>
    </rPh>
    <rPh sb="29" eb="31">
      <t>ジドウ</t>
    </rPh>
    <rPh sb="31" eb="33">
      <t>シュウケイ</t>
    </rPh>
    <phoneticPr fontId="2"/>
  </si>
  <si>
    <t>10投資回収期間は、9 投資未回収額がマイナスになるまでの期間を入力してください</t>
    <rPh sb="2" eb="8">
      <t>トウシカイシュウキカン</t>
    </rPh>
    <rPh sb="12" eb="18">
      <t>トウシミカイシュウガク</t>
    </rPh>
    <rPh sb="29" eb="31">
      <t>キカン</t>
    </rPh>
    <rPh sb="32" eb="34">
      <t>ニュウリョク</t>
    </rPh>
    <phoneticPr fontId="2"/>
  </si>
  <si>
    <t>売上高</t>
    <phoneticPr fontId="2"/>
  </si>
  <si>
    <t>売上原価</t>
    <rPh sb="0" eb="2">
      <t>ウリアゲ</t>
    </rPh>
    <rPh sb="2" eb="4">
      <t>ゲンカ</t>
    </rPh>
    <phoneticPr fontId="2"/>
  </si>
  <si>
    <t>売上総利益</t>
  </si>
  <si>
    <t>販売費</t>
    <rPh sb="0" eb="3">
      <t>ハンバイヒ</t>
    </rPh>
    <phoneticPr fontId="2"/>
  </si>
  <si>
    <t>一般管理費</t>
    <rPh sb="0" eb="5">
      <t>イッパンカンリヒ</t>
    </rPh>
    <phoneticPr fontId="2"/>
  </si>
  <si>
    <t>営業利益　（a）</t>
    <phoneticPr fontId="2"/>
  </si>
  <si>
    <t>減価償却費　（b）</t>
    <rPh sb="0" eb="5">
      <t>ゲンカショウキャクヒ</t>
    </rPh>
    <phoneticPr fontId="2"/>
  </si>
  <si>
    <t>間接補助事業に要する経費（c）</t>
    <rPh sb="0" eb="2">
      <t>カンセツ</t>
    </rPh>
    <rPh sb="2" eb="4">
      <t>ホジョ</t>
    </rPh>
    <rPh sb="4" eb="6">
      <t>ジギョウ</t>
    </rPh>
    <rPh sb="7" eb="8">
      <t>ヨウ</t>
    </rPh>
    <rPh sb="10" eb="12">
      <t>ケイヒ</t>
    </rPh>
    <phoneticPr fontId="2"/>
  </si>
  <si>
    <t>補助金額　（d）</t>
    <rPh sb="0" eb="4">
      <t>ホジョキンガク</t>
    </rPh>
    <phoneticPr fontId="2"/>
  </si>
  <si>
    <t>その他費用に係る経費　（e）</t>
    <rPh sb="2" eb="3">
      <t>タ</t>
    </rPh>
    <rPh sb="3" eb="5">
      <t>ヒヨウ</t>
    </rPh>
    <rPh sb="6" eb="7">
      <t>カカ</t>
    </rPh>
    <rPh sb="8" eb="10">
      <t>ケイヒ</t>
    </rPh>
    <phoneticPr fontId="2"/>
  </si>
  <si>
    <t>間接補助事業におけるキャッシュフロー（f=a+b）</t>
    <rPh sb="0" eb="2">
      <t>カンセツ</t>
    </rPh>
    <rPh sb="2" eb="6">
      <t>ホジョジギョウ</t>
    </rPh>
    <phoneticPr fontId="2"/>
  </si>
  <si>
    <t>投資未回収額（g=前年度g+c+e-d-f）</t>
    <rPh sb="0" eb="6">
      <t>トウシミカイシュウガク</t>
    </rPh>
    <rPh sb="9" eb="12">
      <t>ゼンネンド</t>
    </rPh>
    <phoneticPr fontId="2"/>
  </si>
  <si>
    <t>投資回収期間</t>
    <rPh sb="0" eb="6">
      <t>トウシカイシュウキカン</t>
    </rPh>
    <phoneticPr fontId="2"/>
  </si>
  <si>
    <t>間接補助事業開始</t>
    <phoneticPr fontId="2"/>
  </si>
  <si>
    <t>工事費小計</t>
    <rPh sb="0" eb="5">
      <t>コウジヒショウケイ</t>
    </rPh>
    <phoneticPr fontId="2"/>
  </si>
  <si>
    <t>設備費小計</t>
    <rPh sb="0" eb="2">
      <t>セツビ</t>
    </rPh>
    <rPh sb="2" eb="3">
      <t>ヒ</t>
    </rPh>
    <rPh sb="3" eb="5">
      <t>ショウケイ</t>
    </rPh>
    <phoneticPr fontId="2"/>
  </si>
  <si>
    <t>事務費小計</t>
    <rPh sb="0" eb="2">
      <t>ジム</t>
    </rPh>
    <rPh sb="2" eb="3">
      <t>ヒ</t>
    </rPh>
    <rPh sb="3" eb="5">
      <t>ショウケイ</t>
    </rPh>
    <phoneticPr fontId="2"/>
  </si>
  <si>
    <t>その他費用小計</t>
    <rPh sb="2" eb="5">
      <t>タヒヨウ</t>
    </rPh>
    <rPh sb="5" eb="7">
      <t>ショウケイ</t>
    </rPh>
    <phoneticPr fontId="2"/>
  </si>
  <si>
    <t>積算調書名：</t>
    <rPh sb="0" eb="2">
      <t>セキサン</t>
    </rPh>
    <rPh sb="2" eb="4">
      <t>チョウショ</t>
    </rPh>
    <rPh sb="4" eb="5">
      <t>メイ</t>
    </rPh>
    <phoneticPr fontId="2"/>
  </si>
  <si>
    <t>積算事業合計（円）</t>
    <rPh sb="0" eb="2">
      <t>セキサン</t>
    </rPh>
    <rPh sb="2" eb="4">
      <t>ジギョウ</t>
    </rPh>
    <rPh sb="4" eb="6">
      <t>ゴウケイ</t>
    </rPh>
    <rPh sb="7" eb="8">
      <t>エン</t>
    </rPh>
    <phoneticPr fontId="2"/>
  </si>
  <si>
    <t>積算事業年度合計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</si>
</sst>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F800]dddd\,\ mmmm\ dd\,\ yyyy"/>
    <numFmt numFmtId="177" formatCode="0000&quot;年&quot;&quot;度&quot;"/>
    <numFmt numFmtId="178" formatCode="yy&quot;年&quot;m&quot;月期&quot;"/>
    <numFmt numFmtId="179" formatCode="#,##0_);[Red]\(#,##0\)"/>
    <numFmt numFmtId="180" formatCode="0.0%"/>
  </numFmts>
  <fonts count="48">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4"/>
      <name val="MS明朝"/>
      <family val="3"/>
      <charset val="128"/>
    </font>
    <font>
      <sz val="11"/>
      <color theme="1"/>
      <name val="MS明朝"/>
      <family val="3"/>
      <charset val="128"/>
    </font>
    <font>
      <sz val="11"/>
      <color rgb="FFC00000"/>
      <name val="MS明朝"/>
      <family val="3"/>
      <charset val="128"/>
    </font>
    <font>
      <b/>
      <sz val="14"/>
      <color theme="1"/>
      <name val="MS明朝"/>
      <family val="3"/>
      <charset val="128"/>
    </font>
    <font>
      <b/>
      <sz val="11"/>
      <color theme="1"/>
      <name val="MS明朝"/>
      <family val="3"/>
      <charset val="128"/>
    </font>
    <font>
      <sz val="11"/>
      <color theme="4"/>
      <name val="MS明朝"/>
      <family val="3"/>
      <charset val="128"/>
    </font>
    <font>
      <b/>
      <sz val="12"/>
      <color theme="1"/>
      <name val="MS明朝"/>
      <family val="3"/>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0"/>
      <name val="MS明朝"/>
      <family val="3"/>
      <charset val="128"/>
    </font>
    <font>
      <sz val="10"/>
      <name val="MS明朝"/>
      <family val="3"/>
      <charset val="128"/>
    </font>
    <font>
      <sz val="12"/>
      <color theme="4"/>
      <name val="MS明朝"/>
      <family val="3"/>
      <charset val="128"/>
    </font>
    <font>
      <sz val="11"/>
      <color theme="0" tint="-0.249977111117893"/>
      <name val="MS明朝"/>
      <family val="3"/>
      <charset val="128"/>
    </font>
    <font>
      <sz val="11"/>
      <color theme="1"/>
      <name val="ＭＳ 明朝"/>
      <family val="1"/>
      <charset val="128"/>
    </font>
    <font>
      <sz val="11"/>
      <name val="ＭＳ Ｐゴシック"/>
      <family val="3"/>
      <charset val="128"/>
    </font>
    <font>
      <b/>
      <sz val="11"/>
      <name val="ＭＳ 明朝"/>
      <family val="1"/>
      <charset val="128"/>
    </font>
    <font>
      <sz val="6"/>
      <name val="ＭＳ Ｐゴシック"/>
      <family val="3"/>
      <charset val="128"/>
    </font>
    <font>
      <sz val="11"/>
      <name val="ＭＳ 明朝"/>
      <family val="1"/>
      <charset val="128"/>
    </font>
    <font>
      <sz val="6"/>
      <name val="游ゴシック"/>
      <family val="3"/>
      <charset val="128"/>
      <scheme val="minor"/>
    </font>
    <font>
      <b/>
      <sz val="11"/>
      <color rgb="FFFF0000"/>
      <name val="ＭＳ 明朝"/>
      <family val="1"/>
      <charset val="128"/>
    </font>
    <font>
      <sz val="10"/>
      <name val="ＭＳ 明朝"/>
      <family val="1"/>
      <charset val="128"/>
    </font>
    <font>
      <b/>
      <sz val="11"/>
      <color rgb="FFFF0000"/>
      <name val="MS明朝"/>
      <family val="3"/>
      <charset val="128"/>
    </font>
    <font>
      <sz val="11"/>
      <color rgb="FF00B050"/>
      <name val="游ゴシック"/>
      <family val="2"/>
      <charset val="128"/>
      <scheme val="minor"/>
    </font>
    <font>
      <sz val="11"/>
      <color theme="1"/>
      <name val="Meiryo UI"/>
      <family val="3"/>
      <charset val="128"/>
    </font>
    <font>
      <sz val="12"/>
      <color theme="1"/>
      <name val="Meiryo UI"/>
      <family val="3"/>
      <charset val="128"/>
    </font>
    <font>
      <b/>
      <sz val="11"/>
      <color theme="1"/>
      <name val="Meiryo UI"/>
      <family val="3"/>
      <charset val="128"/>
    </font>
    <font>
      <sz val="11"/>
      <color rgb="FFFF0000"/>
      <name val="Meiryo UI"/>
      <family val="3"/>
      <charset val="128"/>
    </font>
    <font>
      <sz val="11"/>
      <name val="游ゴシック"/>
      <family val="2"/>
      <charset val="128"/>
      <scheme val="minor"/>
    </font>
    <font>
      <b/>
      <sz val="11"/>
      <name val="游ゴシック"/>
      <family val="3"/>
      <charset val="128"/>
      <scheme val="minor"/>
    </font>
    <font>
      <sz val="11"/>
      <name val="游ゴシック"/>
      <family val="3"/>
      <charset val="128"/>
      <scheme val="minor"/>
    </font>
    <font>
      <b/>
      <sz val="11"/>
      <name val="MS明朝"/>
      <family val="3"/>
      <charset val="128"/>
    </font>
    <font>
      <b/>
      <sz val="10"/>
      <name val="MS明朝"/>
      <family val="3"/>
      <charset val="128"/>
    </font>
    <font>
      <sz val="10"/>
      <color rgb="FFFF0000"/>
      <name val="Meiryo UI"/>
      <family val="3"/>
      <charset val="128"/>
    </font>
    <font>
      <sz val="10"/>
      <name val="Meiryo UI"/>
      <family val="3"/>
      <charset val="128"/>
    </font>
    <font>
      <sz val="11"/>
      <color rgb="FFFF0000"/>
      <name val="ＭＳ 明朝"/>
      <family val="1"/>
      <charset val="128"/>
    </font>
    <font>
      <sz val="9"/>
      <color rgb="FFFF0000"/>
      <name val="ＭＳ 明朝"/>
      <family val="1"/>
      <charset val="128"/>
    </font>
    <font>
      <b/>
      <sz val="10"/>
      <color rgb="FFFF0000"/>
      <name val="Meiryo UI"/>
      <family val="3"/>
      <charset val="128"/>
    </font>
    <font>
      <b/>
      <vertAlign val="superscript"/>
      <sz val="11"/>
      <color rgb="FFFF0000"/>
      <name val="Meiryo UI"/>
      <family val="3"/>
      <charset val="128"/>
    </font>
    <font>
      <b/>
      <sz val="11"/>
      <color rgb="FFFF0000"/>
      <name val="Meiryo UI"/>
      <family val="3"/>
      <charset val="128"/>
    </font>
    <font>
      <b/>
      <sz val="11"/>
      <name val="Meiryo UI"/>
      <family val="3"/>
      <charset val="128"/>
    </font>
    <font>
      <b/>
      <sz val="14"/>
      <color theme="1"/>
      <name val="Meiryo UI"/>
      <family val="3"/>
      <charset val="128"/>
    </font>
    <font>
      <b/>
      <sz val="9"/>
      <color indexed="81"/>
      <name val="MS P ゴシック"/>
      <family val="3"/>
      <charset val="128"/>
    </font>
    <font>
      <sz val="9"/>
      <color indexed="81"/>
      <name val="MS P ゴシック"/>
      <family val="3"/>
      <charset val="128"/>
    </font>
    <font>
      <sz val="10"/>
      <color theme="1"/>
      <name val="Meiryo UI"/>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7"/>
        <bgColor indexed="64"/>
      </patternFill>
    </fill>
    <fill>
      <patternFill patternType="solid">
        <fgColor theme="0" tint="-0.34998626667073579"/>
        <bgColor indexed="64"/>
      </patternFill>
    </fill>
    <fill>
      <patternFill patternType="solid">
        <fgColor theme="2" tint="-9.9948118533890809E-2"/>
        <bgColor indexed="64"/>
      </patternFill>
    </fill>
    <fill>
      <patternFill patternType="solid">
        <fgColor rgb="FFFFFF99"/>
        <bgColor indexed="64"/>
      </patternFill>
    </fill>
    <fill>
      <patternFill patternType="solid">
        <fgColor indexed="43"/>
        <bgColor indexed="64"/>
      </patternFill>
    </fill>
    <fill>
      <patternFill patternType="solid">
        <fgColor theme="4" tint="0.79998168889431442"/>
        <bgColor indexed="64"/>
      </patternFill>
    </fill>
    <fill>
      <patternFill patternType="solid">
        <fgColor theme="0"/>
        <bgColor indexed="64"/>
      </patternFill>
    </fill>
    <fill>
      <patternFill patternType="solid">
        <fgColor theme="5" tint="0.79998168889431442"/>
        <bgColor indexed="64"/>
      </patternFill>
    </fill>
  </fills>
  <borders count="69">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right/>
      <top style="hair">
        <color auto="1"/>
      </top>
      <bottom style="hair">
        <color auto="1"/>
      </bottom>
      <diagonal/>
    </border>
    <border>
      <left/>
      <right/>
      <top/>
      <bottom style="hair">
        <color auto="1"/>
      </bottom>
      <diagonal/>
    </border>
    <border>
      <left/>
      <right/>
      <top style="hair">
        <color indexed="64"/>
      </top>
      <bottom/>
      <diagonal/>
    </border>
    <border diagonalUp="1">
      <left style="hair">
        <color auto="1"/>
      </left>
      <right style="hair">
        <color auto="1"/>
      </right>
      <top style="hair">
        <color auto="1"/>
      </top>
      <bottom style="hair">
        <color auto="1"/>
      </bottom>
      <diagonal style="thin">
        <color auto="1"/>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top style="hair">
        <color auto="1"/>
      </top>
      <bottom style="thin">
        <color indexed="64"/>
      </bottom>
      <diagonal/>
    </border>
    <border>
      <left style="hair">
        <color indexed="64"/>
      </left>
      <right/>
      <top style="hair">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auto="1"/>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bottom/>
      <diagonal/>
    </border>
    <border>
      <left style="medium">
        <color indexed="64"/>
      </left>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8" fillId="0" borderId="0">
      <alignment vertical="center"/>
    </xf>
  </cellStyleXfs>
  <cellXfs count="246">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0" fillId="0" borderId="0" xfId="0" applyFont="1" applyAlignment="1">
      <alignment horizontal="right" vertical="center"/>
    </xf>
    <xf numFmtId="0" fontId="11" fillId="0" borderId="0" xfId="0" applyFont="1">
      <alignment vertical="center"/>
    </xf>
    <xf numFmtId="0" fontId="12" fillId="0" borderId="0" xfId="0" applyFont="1">
      <alignment vertical="center"/>
    </xf>
    <xf numFmtId="0" fontId="12" fillId="0" borderId="0" xfId="0" applyFont="1" applyAlignment="1">
      <alignment horizontal="right" vertical="center"/>
    </xf>
    <xf numFmtId="178" fontId="12" fillId="2" borderId="4" xfId="0" applyNumberFormat="1" applyFont="1" applyFill="1" applyBorder="1" applyAlignment="1">
      <alignment horizontal="center" vertical="center" shrinkToFit="1"/>
    </xf>
    <xf numFmtId="176" fontId="13" fillId="0" borderId="0" xfId="0" applyNumberFormat="1" applyFont="1" applyAlignment="1">
      <alignment horizontal="left" vertical="center"/>
    </xf>
    <xf numFmtId="0" fontId="12" fillId="2" borderId="4" xfId="0" applyFont="1" applyFill="1" applyBorder="1" applyAlignment="1">
      <alignment horizontal="center" vertical="center" shrinkToFit="1"/>
    </xf>
    <xf numFmtId="0" fontId="10" fillId="0" borderId="0" xfId="0" applyFont="1" applyAlignment="1">
      <alignment horizontal="left" vertical="center"/>
    </xf>
    <xf numFmtId="0" fontId="12" fillId="0" borderId="0" xfId="0" applyFont="1" applyAlignment="1"/>
    <xf numFmtId="0" fontId="10" fillId="0" borderId="0" xfId="0" applyFont="1" applyAlignment="1">
      <alignment horizontal="left" vertical="center" indent="1"/>
    </xf>
    <xf numFmtId="0" fontId="3" fillId="0" borderId="0" xfId="0" applyFont="1" applyAlignment="1">
      <alignment horizontal="left" indent="1"/>
    </xf>
    <xf numFmtId="0" fontId="10" fillId="0" borderId="11" xfId="0" applyFont="1" applyBorder="1">
      <alignment vertical="center"/>
    </xf>
    <xf numFmtId="0" fontId="10" fillId="0" borderId="9" xfId="0" applyFont="1" applyBorder="1" applyAlignment="1">
      <alignment horizontal="right" vertical="center"/>
    </xf>
    <xf numFmtId="0" fontId="10" fillId="0" borderId="9" xfId="0" applyFont="1" applyBorder="1" applyAlignment="1">
      <alignment horizontal="left" vertical="center"/>
    </xf>
    <xf numFmtId="0" fontId="14" fillId="0" borderId="0" xfId="0" applyFont="1">
      <alignment vertical="center"/>
    </xf>
    <xf numFmtId="38" fontId="10" fillId="2" borderId="4" xfId="2" applyNumberFormat="1" applyFont="1" applyFill="1" applyBorder="1" applyProtection="1">
      <alignment vertical="center"/>
      <protection locked="0"/>
    </xf>
    <xf numFmtId="38" fontId="10" fillId="2" borderId="4" xfId="0" applyNumberFormat="1" applyFont="1" applyFill="1" applyBorder="1">
      <alignment vertical="center"/>
    </xf>
    <xf numFmtId="0" fontId="15" fillId="0" borderId="0" xfId="0" applyFont="1">
      <alignment vertical="center"/>
    </xf>
    <xf numFmtId="0" fontId="7" fillId="2" borderId="1" xfId="0" applyFont="1" applyFill="1" applyBorder="1" applyAlignment="1">
      <alignment horizontal="centerContinuous" vertical="center"/>
    </xf>
    <xf numFmtId="0" fontId="4" fillId="2" borderId="1" xfId="0" applyFont="1" applyFill="1" applyBorder="1" applyAlignment="1">
      <alignment horizontal="centerContinuous" vertical="center"/>
    </xf>
    <xf numFmtId="0" fontId="4" fillId="0" borderId="0" xfId="0" applyFont="1" applyAlignment="1">
      <alignment vertical="center" wrapText="1"/>
    </xf>
    <xf numFmtId="0" fontId="7" fillId="2" borderId="1" xfId="0" applyFont="1" applyFill="1" applyBorder="1" applyAlignment="1">
      <alignment horizontal="left" vertical="center" indent="1"/>
    </xf>
    <xf numFmtId="0" fontId="7" fillId="2" borderId="2" xfId="0" applyFont="1" applyFill="1" applyBorder="1" applyAlignment="1">
      <alignment horizontal="centerContinuous" vertical="center" wrapText="1"/>
    </xf>
    <xf numFmtId="0" fontId="4" fillId="0" borderId="4" xfId="0" applyFont="1" applyBorder="1" applyAlignment="1">
      <alignment horizontal="left" vertical="center" indent="1"/>
    </xf>
    <xf numFmtId="0" fontId="16" fillId="0" borderId="5" xfId="0" applyFont="1" applyBorder="1" applyAlignment="1">
      <alignment horizontal="left" vertical="center" indent="1"/>
    </xf>
    <xf numFmtId="0" fontId="4" fillId="2" borderId="1" xfId="0" applyFont="1" applyFill="1" applyBorder="1" applyAlignment="1">
      <alignment horizontal="left" vertical="center" indent="1"/>
    </xf>
    <xf numFmtId="38" fontId="4" fillId="2" borderId="4" xfId="1" applyFont="1" applyFill="1" applyBorder="1">
      <alignment vertical="center"/>
    </xf>
    <xf numFmtId="38" fontId="4" fillId="4" borderId="12" xfId="1" applyFont="1" applyFill="1" applyBorder="1" applyProtection="1">
      <alignment vertical="center"/>
      <protection locked="0"/>
    </xf>
    <xf numFmtId="0" fontId="16" fillId="0" borderId="7" xfId="0" applyFont="1" applyBorder="1" applyAlignment="1">
      <alignment horizontal="left" vertical="center" indent="1"/>
    </xf>
    <xf numFmtId="0" fontId="4" fillId="2" borderId="8" xfId="0" applyFont="1" applyFill="1" applyBorder="1" applyAlignment="1">
      <alignment horizontal="left" vertical="center" indent="1"/>
    </xf>
    <xf numFmtId="0" fontId="4" fillId="0" borderId="5" xfId="0" applyFont="1" applyBorder="1" applyAlignment="1">
      <alignment horizontal="left" vertical="center" indent="1"/>
    </xf>
    <xf numFmtId="0" fontId="4" fillId="2" borderId="6" xfId="0" applyFont="1" applyFill="1" applyBorder="1" applyAlignment="1">
      <alignment horizontal="left" vertical="center" indent="1"/>
    </xf>
    <xf numFmtId="0" fontId="16" fillId="0" borderId="6" xfId="0" applyFont="1" applyBorder="1" applyAlignment="1">
      <alignment horizontal="left" vertical="center" indent="1"/>
    </xf>
    <xf numFmtId="0" fontId="7" fillId="3" borderId="4" xfId="0" applyFont="1" applyFill="1" applyBorder="1" applyAlignment="1">
      <alignment horizontal="left" vertical="center" indent="1"/>
    </xf>
    <xf numFmtId="38" fontId="7" fillId="3" borderId="4" xfId="1" applyFont="1" applyFill="1" applyBorder="1">
      <alignment vertical="center"/>
    </xf>
    <xf numFmtId="0" fontId="10" fillId="0" borderId="10" xfId="0" applyFont="1" applyBorder="1" applyAlignment="1">
      <alignment horizontal="right" vertical="center"/>
    </xf>
    <xf numFmtId="0" fontId="10" fillId="0" borderId="10" xfId="0" applyFont="1" applyBorder="1" applyAlignment="1">
      <alignment horizontal="left" vertical="center"/>
    </xf>
    <xf numFmtId="0" fontId="10" fillId="0" borderId="15" xfId="0" applyFont="1" applyBorder="1" applyAlignment="1">
      <alignment horizontal="right" vertical="center"/>
    </xf>
    <xf numFmtId="0" fontId="10" fillId="0" borderId="15" xfId="0" applyFont="1" applyBorder="1" applyAlignment="1">
      <alignment horizontal="left" vertical="center"/>
    </xf>
    <xf numFmtId="0" fontId="12" fillId="2" borderId="3" xfId="0" applyFont="1" applyFill="1" applyBorder="1" applyAlignment="1">
      <alignment horizontal="centerContinuous" vertical="center"/>
    </xf>
    <xf numFmtId="177" fontId="12" fillId="2" borderId="9" xfId="0" applyNumberFormat="1" applyFont="1" applyFill="1" applyBorder="1" applyAlignment="1">
      <alignment horizontal="centerContinuous" vertical="center"/>
    </xf>
    <xf numFmtId="0" fontId="12" fillId="2" borderId="9" xfId="0" applyFont="1" applyFill="1" applyBorder="1" applyAlignment="1">
      <alignment horizontal="centerContinuous" vertical="center"/>
    </xf>
    <xf numFmtId="0" fontId="17" fillId="0" borderId="0" xfId="0" applyFont="1">
      <alignment vertical="center"/>
    </xf>
    <xf numFmtId="0" fontId="17" fillId="0" borderId="0" xfId="0" applyFont="1" applyAlignment="1">
      <alignment horizontal="centerContinuous" vertical="center"/>
    </xf>
    <xf numFmtId="0" fontId="19" fillId="0" borderId="0" xfId="3" applyFont="1">
      <alignment vertical="center"/>
    </xf>
    <xf numFmtId="0" fontId="21" fillId="0" borderId="0" xfId="3" applyFont="1">
      <alignment vertical="center"/>
    </xf>
    <xf numFmtId="0" fontId="17" fillId="5" borderId="19" xfId="3" applyFont="1" applyFill="1" applyBorder="1" applyAlignment="1">
      <alignment horizontal="centerContinuous" vertical="center"/>
    </xf>
    <xf numFmtId="0" fontId="17" fillId="5" borderId="20" xfId="3" applyFont="1" applyFill="1" applyBorder="1" applyAlignment="1">
      <alignment horizontal="centerContinuous" vertical="center"/>
    </xf>
    <xf numFmtId="0" fontId="21" fillId="5" borderId="21" xfId="3" applyFont="1" applyFill="1" applyBorder="1" applyAlignment="1">
      <alignment horizontal="center" vertical="center" wrapText="1"/>
    </xf>
    <xf numFmtId="0" fontId="21" fillId="5" borderId="22" xfId="3" applyFont="1" applyFill="1" applyBorder="1" applyAlignment="1">
      <alignment horizontal="center" vertical="center" wrapText="1"/>
    </xf>
    <xf numFmtId="0" fontId="21" fillId="0" borderId="17" xfId="3" applyFont="1" applyBorder="1">
      <alignment vertical="center"/>
    </xf>
    <xf numFmtId="38" fontId="21" fillId="0" borderId="21" xfId="1" applyFont="1" applyBorder="1" applyAlignment="1">
      <alignment vertical="center" shrinkToFit="1"/>
    </xf>
    <xf numFmtId="0" fontId="21" fillId="0" borderId="18" xfId="3" applyFont="1" applyBorder="1" applyAlignment="1">
      <alignment horizontal="right" vertical="center"/>
    </xf>
    <xf numFmtId="38" fontId="21" fillId="0" borderId="23" xfId="1" applyFont="1" applyBorder="1" applyAlignment="1">
      <alignment vertical="center" shrinkToFit="1"/>
    </xf>
    <xf numFmtId="38" fontId="21" fillId="0" borderId="24" xfId="1" applyFont="1" applyBorder="1" applyAlignment="1">
      <alignment vertical="center" shrinkToFit="1"/>
    </xf>
    <xf numFmtId="0" fontId="21" fillId="6" borderId="17" xfId="3" applyFont="1" applyFill="1" applyBorder="1" applyProtection="1">
      <alignment vertical="center"/>
      <protection locked="0"/>
    </xf>
    <xf numFmtId="179" fontId="21" fillId="6" borderId="17" xfId="3" applyNumberFormat="1" applyFont="1" applyFill="1" applyBorder="1" applyProtection="1">
      <alignment vertical="center"/>
      <protection locked="0"/>
    </xf>
    <xf numFmtId="0" fontId="21" fillId="6" borderId="18" xfId="3" applyFont="1" applyFill="1" applyBorder="1" applyProtection="1">
      <alignment vertical="center"/>
      <protection locked="0"/>
    </xf>
    <xf numFmtId="38" fontId="21" fillId="6" borderId="21" xfId="1" applyFont="1" applyFill="1" applyBorder="1" applyAlignment="1" applyProtection="1">
      <alignment vertical="center" shrinkToFit="1"/>
      <protection locked="0"/>
    </xf>
    <xf numFmtId="38" fontId="21" fillId="6" borderId="22" xfId="1" applyFont="1" applyFill="1" applyBorder="1" applyAlignment="1" applyProtection="1">
      <alignment vertical="center" shrinkToFit="1"/>
      <protection locked="0"/>
    </xf>
    <xf numFmtId="38" fontId="4" fillId="6" borderId="4" xfId="1" applyFont="1" applyFill="1" applyBorder="1" applyProtection="1">
      <alignment vertical="center"/>
      <protection locked="0"/>
    </xf>
    <xf numFmtId="176" fontId="10" fillId="6" borderId="4" xfId="0" applyNumberFormat="1" applyFont="1" applyFill="1" applyBorder="1" applyAlignment="1">
      <alignment horizontal="left" vertical="center"/>
    </xf>
    <xf numFmtId="0" fontId="10" fillId="6" borderId="4" xfId="0" applyFont="1" applyFill="1" applyBorder="1" applyAlignment="1">
      <alignment horizontal="left" vertical="center"/>
    </xf>
    <xf numFmtId="176" fontId="10" fillId="6" borderId="4" xfId="0" applyNumberFormat="1" applyFont="1" applyFill="1" applyBorder="1" applyAlignment="1" applyProtection="1">
      <alignment horizontal="left" vertical="center"/>
      <protection locked="0"/>
    </xf>
    <xf numFmtId="38" fontId="10" fillId="6" borderId="4" xfId="1" applyFont="1" applyFill="1" applyBorder="1" applyProtection="1">
      <alignment vertical="center"/>
      <protection locked="0"/>
    </xf>
    <xf numFmtId="38" fontId="10" fillId="6" borderId="13" xfId="1" applyFont="1" applyFill="1" applyBorder="1" applyProtection="1">
      <alignment vertical="center"/>
      <protection locked="0"/>
    </xf>
    <xf numFmtId="38" fontId="10" fillId="6" borderId="8" xfId="1" applyFont="1" applyFill="1" applyBorder="1" applyProtection="1">
      <alignment vertical="center"/>
      <protection locked="0"/>
    </xf>
    <xf numFmtId="38" fontId="10" fillId="6" borderId="16" xfId="1" applyFont="1" applyFill="1" applyBorder="1" applyProtection="1">
      <alignment vertical="center"/>
      <protection locked="0"/>
    </xf>
    <xf numFmtId="38" fontId="10" fillId="6" borderId="6" xfId="1" applyFont="1" applyFill="1" applyBorder="1" applyProtection="1">
      <alignment vertical="center"/>
      <protection locked="0"/>
    </xf>
    <xf numFmtId="38" fontId="10" fillId="6" borderId="14" xfId="1" applyFont="1" applyFill="1" applyBorder="1" applyProtection="1">
      <alignment vertical="center"/>
      <protection locked="0"/>
    </xf>
    <xf numFmtId="0" fontId="4" fillId="0" borderId="0" xfId="0" applyFont="1" applyAlignment="1">
      <alignment horizontal="left" vertical="center"/>
    </xf>
    <xf numFmtId="0" fontId="23" fillId="0" borderId="0" xfId="0" applyFont="1">
      <alignment vertical="center"/>
    </xf>
    <xf numFmtId="0" fontId="17" fillId="0" borderId="0" xfId="0" applyFont="1" applyAlignment="1">
      <alignment horizontal="right" vertical="center"/>
    </xf>
    <xf numFmtId="38" fontId="17" fillId="0" borderId="25" xfId="0" applyNumberFormat="1" applyFont="1" applyBorder="1">
      <alignment vertical="center"/>
    </xf>
    <xf numFmtId="38" fontId="17" fillId="0" borderId="0" xfId="0" applyNumberFormat="1" applyFont="1">
      <alignment vertical="center"/>
    </xf>
    <xf numFmtId="0" fontId="24" fillId="7" borderId="4" xfId="0" applyFont="1" applyFill="1" applyBorder="1" applyAlignment="1" applyProtection="1">
      <alignment horizontal="left" vertical="center"/>
      <protection locked="0"/>
    </xf>
    <xf numFmtId="0" fontId="23" fillId="0" borderId="0" xfId="0" applyFont="1" applyAlignment="1">
      <alignment vertical="top" wrapText="1"/>
    </xf>
    <xf numFmtId="38" fontId="4" fillId="6" borderId="21" xfId="1" applyFont="1" applyFill="1" applyBorder="1" applyProtection="1">
      <alignment vertical="center"/>
      <protection locked="0"/>
    </xf>
    <xf numFmtId="38" fontId="10" fillId="2" borderId="4" xfId="1" applyFont="1" applyFill="1" applyBorder="1">
      <alignment vertical="center"/>
    </xf>
    <xf numFmtId="0" fontId="21" fillId="5" borderId="21" xfId="3" applyFont="1" applyFill="1" applyBorder="1" applyAlignment="1">
      <alignment horizontal="centerContinuous" vertical="center"/>
    </xf>
    <xf numFmtId="0" fontId="21" fillId="5" borderId="17" xfId="3" applyFont="1" applyFill="1" applyBorder="1" applyAlignment="1">
      <alignment horizontal="centerContinuous" vertical="center"/>
    </xf>
    <xf numFmtId="38" fontId="21" fillId="0" borderId="17" xfId="1" applyFont="1" applyBorder="1" applyAlignment="1">
      <alignment vertical="center" shrinkToFit="1"/>
    </xf>
    <xf numFmtId="0" fontId="25" fillId="0" borderId="0" xfId="0" applyFont="1">
      <alignment vertical="center"/>
    </xf>
    <xf numFmtId="0" fontId="0" fillId="0" borderId="0" xfId="0" applyAlignment="1">
      <alignment vertical="center" wrapText="1"/>
    </xf>
    <xf numFmtId="0" fontId="26" fillId="0" borderId="0" xfId="0" applyFont="1">
      <alignment vertical="center"/>
    </xf>
    <xf numFmtId="0" fontId="26" fillId="0" borderId="0" xfId="0" applyFont="1" applyAlignment="1">
      <alignment vertical="center" wrapText="1"/>
    </xf>
    <xf numFmtId="0" fontId="26" fillId="0" borderId="18" xfId="0" applyFont="1" applyBorder="1">
      <alignment vertical="center"/>
    </xf>
    <xf numFmtId="0" fontId="26" fillId="0" borderId="30" xfId="0" applyFont="1" applyBorder="1">
      <alignment vertical="center"/>
    </xf>
    <xf numFmtId="0" fontId="21" fillId="5" borderId="32" xfId="3" applyFont="1" applyFill="1" applyBorder="1" applyAlignment="1">
      <alignment horizontal="center" vertical="center" wrapText="1"/>
    </xf>
    <xf numFmtId="0" fontId="21" fillId="5" borderId="0" xfId="3" applyFont="1" applyFill="1" applyAlignment="1">
      <alignment horizontal="center" vertical="center" wrapText="1"/>
    </xf>
    <xf numFmtId="0" fontId="27" fillId="0" borderId="0" xfId="0" applyFont="1">
      <alignment vertical="center"/>
    </xf>
    <xf numFmtId="0" fontId="27" fillId="0" borderId="17" xfId="0" applyFont="1" applyBorder="1">
      <alignment vertical="center"/>
    </xf>
    <xf numFmtId="0" fontId="27" fillId="0" borderId="17" xfId="0" applyFont="1" applyBorder="1" applyAlignment="1">
      <alignment vertical="center" wrapText="1"/>
    </xf>
    <xf numFmtId="0" fontId="27" fillId="8" borderId="17" xfId="0" applyFont="1" applyFill="1" applyBorder="1">
      <alignment vertical="center"/>
    </xf>
    <xf numFmtId="0" fontId="27" fillId="8" borderId="19" xfId="0" applyFont="1" applyFill="1" applyBorder="1" applyAlignment="1">
      <alignment horizontal="center" vertical="center"/>
    </xf>
    <xf numFmtId="0" fontId="27" fillId="8" borderId="36" xfId="0" applyFont="1" applyFill="1" applyBorder="1" applyAlignment="1">
      <alignment horizontal="center" vertical="center"/>
    </xf>
    <xf numFmtId="0" fontId="27" fillId="0" borderId="22" xfId="0" applyFont="1" applyBorder="1">
      <alignment vertical="center"/>
    </xf>
    <xf numFmtId="0" fontId="27" fillId="0" borderId="37" xfId="0" applyFont="1" applyBorder="1">
      <alignment vertical="center"/>
    </xf>
    <xf numFmtId="0" fontId="27" fillId="0" borderId="24" xfId="0" applyFont="1" applyBorder="1">
      <alignment vertical="center"/>
    </xf>
    <xf numFmtId="0" fontId="27" fillId="0" borderId="0" xfId="0" applyFont="1" applyAlignment="1">
      <alignment horizontal="right" vertical="center"/>
    </xf>
    <xf numFmtId="0" fontId="21" fillId="5" borderId="18" xfId="3" applyFont="1" applyFill="1" applyBorder="1" applyAlignment="1">
      <alignment horizontal="center" vertical="center" shrinkToFit="1"/>
    </xf>
    <xf numFmtId="0" fontId="21" fillId="5" borderId="27" xfId="3" applyFont="1" applyFill="1" applyBorder="1" applyAlignment="1">
      <alignment horizontal="center" vertical="center" shrinkToFit="1"/>
    </xf>
    <xf numFmtId="0" fontId="31" fillId="0" borderId="0" xfId="0" applyFont="1">
      <alignment vertical="center"/>
    </xf>
    <xf numFmtId="0" fontId="32" fillId="0" borderId="0" xfId="0" applyFont="1">
      <alignment vertical="center"/>
    </xf>
    <xf numFmtId="0" fontId="21" fillId="5" borderId="31" xfId="3" applyFont="1" applyFill="1" applyBorder="1" applyAlignment="1">
      <alignment horizontal="center" vertical="center" shrinkToFit="1"/>
    </xf>
    <xf numFmtId="0" fontId="21" fillId="5" borderId="29" xfId="3" applyFont="1" applyFill="1" applyBorder="1" applyAlignment="1">
      <alignment horizontal="center" vertical="center" wrapText="1" shrinkToFit="1"/>
    </xf>
    <xf numFmtId="0" fontId="21" fillId="5" borderId="26" xfId="3" applyFont="1" applyFill="1" applyBorder="1" applyAlignment="1">
      <alignment horizontal="center" vertical="center" wrapText="1" shrinkToFit="1"/>
    </xf>
    <xf numFmtId="0" fontId="21" fillId="0" borderId="17" xfId="3" applyFont="1" applyBorder="1" applyAlignment="1">
      <alignment vertical="center" wrapText="1"/>
    </xf>
    <xf numFmtId="0" fontId="21" fillId="6" borderId="17" xfId="3" applyFont="1" applyFill="1" applyBorder="1" applyAlignment="1" applyProtection="1">
      <alignment vertical="center" wrapText="1"/>
      <protection locked="0"/>
    </xf>
    <xf numFmtId="0" fontId="21" fillId="6" borderId="29" xfId="3" applyFont="1" applyFill="1" applyBorder="1" applyAlignment="1" applyProtection="1">
      <alignment vertical="center" wrapText="1"/>
      <protection locked="0"/>
    </xf>
    <xf numFmtId="0" fontId="21" fillId="6" borderId="27" xfId="3" applyFont="1" applyFill="1" applyBorder="1" applyProtection="1">
      <alignment vertical="center"/>
      <protection locked="0"/>
    </xf>
    <xf numFmtId="0" fontId="33" fillId="0" borderId="0" xfId="0" applyFont="1">
      <alignment vertical="center"/>
    </xf>
    <xf numFmtId="0" fontId="33" fillId="0" borderId="17" xfId="0" applyFont="1" applyBorder="1" applyAlignment="1">
      <alignment vertical="center" wrapText="1"/>
    </xf>
    <xf numFmtId="0" fontId="33" fillId="0" borderId="27" xfId="0" applyFont="1" applyBorder="1">
      <alignment vertical="center"/>
    </xf>
    <xf numFmtId="0" fontId="33" fillId="0" borderId="28" xfId="0" applyFont="1" applyBorder="1">
      <alignment vertical="center"/>
    </xf>
    <xf numFmtId="0" fontId="33" fillId="0" borderId="17" xfId="0" applyFont="1" applyBorder="1">
      <alignment vertical="center"/>
    </xf>
    <xf numFmtId="0" fontId="34" fillId="0" borderId="0" xfId="0" applyFont="1">
      <alignment vertical="center"/>
    </xf>
    <xf numFmtId="0" fontId="34" fillId="2" borderId="1" xfId="0" applyFont="1" applyFill="1" applyBorder="1" applyAlignment="1">
      <alignment vertical="center" wrapText="1"/>
    </xf>
    <xf numFmtId="0" fontId="34" fillId="2" borderId="4" xfId="0" applyFont="1" applyFill="1" applyBorder="1" applyAlignment="1">
      <alignment vertical="center" wrapText="1"/>
    </xf>
    <xf numFmtId="0" fontId="19" fillId="0" borderId="0" xfId="0" applyFont="1" applyAlignment="1">
      <alignment horizontal="centerContinuous" vertical="center" wrapText="1"/>
    </xf>
    <xf numFmtId="0" fontId="35" fillId="0" borderId="0" xfId="0" applyFont="1">
      <alignment vertical="center"/>
    </xf>
    <xf numFmtId="0" fontId="35" fillId="0" borderId="0" xfId="0" applyFont="1" applyAlignment="1">
      <alignment horizontal="right" vertical="center"/>
    </xf>
    <xf numFmtId="0" fontId="35" fillId="0" borderId="0" xfId="0" applyFont="1" applyAlignment="1">
      <alignment horizontal="left" indent="1"/>
    </xf>
    <xf numFmtId="0" fontId="14" fillId="0" borderId="9" xfId="0" applyFont="1" applyBorder="1" applyAlignment="1">
      <alignment horizontal="left" vertical="center"/>
    </xf>
    <xf numFmtId="0" fontId="38" fillId="6" borderId="18" xfId="3" applyFont="1" applyFill="1" applyBorder="1" applyProtection="1">
      <alignment vertical="center"/>
      <protection locked="0"/>
    </xf>
    <xf numFmtId="0" fontId="29" fillId="0" borderId="0" xfId="0" applyFont="1" applyAlignment="1">
      <alignment horizontal="center" vertical="center"/>
    </xf>
    <xf numFmtId="0" fontId="27" fillId="0" borderId="0" xfId="0" quotePrefix="1" applyFont="1">
      <alignment vertical="center"/>
    </xf>
    <xf numFmtId="0" fontId="27" fillId="0" borderId="29" xfId="0" applyFont="1" applyBorder="1">
      <alignment vertical="center"/>
    </xf>
    <xf numFmtId="0" fontId="27" fillId="0" borderId="42" xfId="0" applyFont="1" applyBorder="1">
      <alignment vertical="center"/>
    </xf>
    <xf numFmtId="0" fontId="27" fillId="0" borderId="21" xfId="0" applyFont="1" applyBorder="1" applyAlignment="1">
      <alignment horizontal="center" vertical="center"/>
    </xf>
    <xf numFmtId="0" fontId="27" fillId="0" borderId="23" xfId="0" applyFont="1" applyBorder="1" applyAlignment="1">
      <alignment horizontal="center" vertical="center"/>
    </xf>
    <xf numFmtId="0" fontId="27" fillId="0" borderId="0" xfId="0" applyFont="1" applyAlignment="1">
      <alignment vertical="center" wrapText="1"/>
    </xf>
    <xf numFmtId="0" fontId="29" fillId="0" borderId="0" xfId="0" applyFont="1">
      <alignment vertical="center"/>
    </xf>
    <xf numFmtId="0" fontId="44" fillId="0" borderId="0" xfId="0" applyFont="1">
      <alignment vertical="center"/>
    </xf>
    <xf numFmtId="0" fontId="29" fillId="0" borderId="0" xfId="0" applyFont="1" applyAlignment="1">
      <alignment horizontal="left" vertical="center"/>
    </xf>
    <xf numFmtId="0" fontId="27" fillId="0" borderId="0" xfId="0" quotePrefix="1" applyFont="1" applyAlignment="1">
      <alignment horizontal="center" vertical="center"/>
    </xf>
    <xf numFmtId="0" fontId="42" fillId="0" borderId="0" xfId="0" applyFont="1" applyAlignment="1">
      <alignment horizontal="center" vertical="center"/>
    </xf>
    <xf numFmtId="0" fontId="27" fillId="8" borderId="20" xfId="0" applyFont="1" applyFill="1" applyBorder="1" applyAlignment="1">
      <alignment horizontal="center" vertical="center"/>
    </xf>
    <xf numFmtId="180" fontId="27" fillId="0" borderId="22" xfId="0" applyNumberFormat="1" applyFont="1" applyBorder="1" applyAlignment="1">
      <alignment horizontal="center" vertical="center"/>
    </xf>
    <xf numFmtId="180" fontId="27" fillId="0" borderId="24" xfId="0" applyNumberFormat="1" applyFont="1" applyBorder="1" applyAlignment="1">
      <alignment horizontal="center" vertical="center"/>
    </xf>
    <xf numFmtId="0" fontId="33" fillId="0" borderId="45" xfId="0" applyFont="1" applyBorder="1">
      <alignment vertical="center"/>
    </xf>
    <xf numFmtId="0" fontId="33" fillId="0" borderId="46" xfId="0" applyFont="1" applyBorder="1">
      <alignment vertical="center"/>
    </xf>
    <xf numFmtId="0" fontId="27" fillId="0" borderId="0" xfId="0" applyFont="1" applyAlignment="1">
      <alignment horizontal="center" vertical="center"/>
    </xf>
    <xf numFmtId="0" fontId="27" fillId="0" borderId="17" xfId="0" applyFont="1" applyBorder="1" applyAlignment="1">
      <alignment horizontal="center" vertical="center"/>
    </xf>
    <xf numFmtId="0" fontId="27" fillId="0" borderId="37" xfId="0" applyFont="1" applyBorder="1" applyAlignment="1">
      <alignment horizontal="center" vertical="center"/>
    </xf>
    <xf numFmtId="0" fontId="27" fillId="0" borderId="32" xfId="0" applyFont="1" applyBorder="1">
      <alignment vertical="center"/>
    </xf>
    <xf numFmtId="0" fontId="27" fillId="0" borderId="18" xfId="0" applyFont="1" applyBorder="1">
      <alignment vertical="center"/>
    </xf>
    <xf numFmtId="0" fontId="27" fillId="0" borderId="49" xfId="0" applyFont="1" applyBorder="1">
      <alignment vertical="center"/>
    </xf>
    <xf numFmtId="0" fontId="27" fillId="0" borderId="58" xfId="0" applyFont="1" applyBorder="1">
      <alignment vertical="center"/>
    </xf>
    <xf numFmtId="0" fontId="27" fillId="0" borderId="59" xfId="0" applyFont="1" applyBorder="1">
      <alignment vertical="center"/>
    </xf>
    <xf numFmtId="0" fontId="29" fillId="0" borderId="0" xfId="0" applyFont="1" applyAlignment="1">
      <alignment horizontal="right" vertical="center"/>
    </xf>
    <xf numFmtId="0" fontId="43" fillId="0" borderId="0" xfId="0" applyFont="1" applyAlignment="1">
      <alignment horizontal="right" vertical="center"/>
    </xf>
    <xf numFmtId="0" fontId="30" fillId="0" borderId="0" xfId="0" applyFont="1" applyAlignment="1">
      <alignment horizontal="left" vertical="center" wrapText="1"/>
    </xf>
    <xf numFmtId="38" fontId="27" fillId="0" borderId="0" xfId="1" applyFont="1">
      <alignment vertical="center"/>
    </xf>
    <xf numFmtId="38" fontId="27" fillId="0" borderId="0" xfId="0" applyNumberFormat="1" applyFont="1">
      <alignment vertical="center"/>
    </xf>
    <xf numFmtId="38" fontId="27" fillId="0" borderId="37" xfId="1" applyFont="1" applyBorder="1">
      <alignment vertical="center"/>
    </xf>
    <xf numFmtId="38" fontId="27" fillId="0" borderId="17" xfId="1" applyFont="1" applyBorder="1">
      <alignment vertical="center"/>
    </xf>
    <xf numFmtId="0" fontId="37" fillId="8" borderId="60" xfId="0" applyFont="1" applyFill="1" applyBorder="1" applyAlignment="1">
      <alignment horizontal="center" vertical="center" wrapText="1"/>
    </xf>
    <xf numFmtId="0" fontId="37" fillId="8" borderId="36" xfId="0" applyFont="1" applyFill="1" applyBorder="1" applyAlignment="1">
      <alignment horizontal="center" vertical="center" wrapText="1"/>
    </xf>
    <xf numFmtId="0" fontId="36" fillId="8" borderId="20" xfId="0" applyFont="1" applyFill="1" applyBorder="1" applyAlignment="1">
      <alignment horizontal="center" vertical="center" wrapText="1"/>
    </xf>
    <xf numFmtId="38" fontId="27" fillId="0" borderId="54" xfId="1" applyFont="1" applyBorder="1">
      <alignment vertical="center"/>
    </xf>
    <xf numFmtId="38" fontId="27" fillId="0" borderId="27" xfId="1" applyFont="1" applyBorder="1">
      <alignment vertical="center"/>
    </xf>
    <xf numFmtId="38" fontId="27" fillId="0" borderId="42" xfId="0" applyNumberFormat="1" applyFont="1" applyBorder="1">
      <alignment vertical="center"/>
    </xf>
    <xf numFmtId="38" fontId="27" fillId="0" borderId="25" xfId="1" applyFont="1" applyBorder="1">
      <alignment vertical="center"/>
    </xf>
    <xf numFmtId="38" fontId="27" fillId="0" borderId="0" xfId="1" applyFont="1" applyBorder="1">
      <alignment vertical="center"/>
    </xf>
    <xf numFmtId="38" fontId="27" fillId="0" borderId="25" xfId="0" applyNumberFormat="1" applyFont="1" applyBorder="1">
      <alignment vertical="center"/>
    </xf>
    <xf numFmtId="38" fontId="27" fillId="0" borderId="61" xfId="1" applyFont="1" applyBorder="1">
      <alignment vertical="center"/>
    </xf>
    <xf numFmtId="38" fontId="27" fillId="0" borderId="62" xfId="1" applyFont="1" applyBorder="1">
      <alignment vertical="center"/>
    </xf>
    <xf numFmtId="180" fontId="27" fillId="0" borderId="25" xfId="0" applyNumberFormat="1" applyFont="1" applyBorder="1">
      <alignment vertical="center"/>
    </xf>
    <xf numFmtId="38" fontId="27" fillId="0" borderId="63" xfId="1" applyFont="1" applyBorder="1">
      <alignment vertical="center"/>
    </xf>
    <xf numFmtId="38" fontId="27" fillId="0" borderId="64" xfId="1" applyFont="1" applyBorder="1">
      <alignment vertical="center"/>
    </xf>
    <xf numFmtId="38" fontId="27" fillId="0" borderId="65" xfId="1" applyFont="1" applyBorder="1">
      <alignment vertical="center"/>
    </xf>
    <xf numFmtId="0" fontId="27" fillId="0" borderId="25" xfId="0" applyFont="1" applyBorder="1" applyAlignment="1">
      <alignment horizontal="center" vertical="center"/>
    </xf>
    <xf numFmtId="0" fontId="47" fillId="8" borderId="20" xfId="0" applyFont="1" applyFill="1" applyBorder="1" applyAlignment="1">
      <alignment horizontal="center" vertical="center"/>
    </xf>
    <xf numFmtId="0" fontId="37" fillId="0" borderId="67" xfId="0" applyFont="1" applyBorder="1" applyAlignment="1">
      <alignment horizontal="center" vertical="center"/>
    </xf>
    <xf numFmtId="0" fontId="37" fillId="8" borderId="17" xfId="0" applyFont="1" applyFill="1" applyBorder="1" applyAlignment="1">
      <alignment horizontal="center" vertical="center" wrapText="1"/>
    </xf>
    <xf numFmtId="0" fontId="37" fillId="8" borderId="61" xfId="0" applyFont="1" applyFill="1" applyBorder="1" applyAlignment="1">
      <alignment horizontal="center" vertical="center" wrapText="1"/>
    </xf>
    <xf numFmtId="38" fontId="27" fillId="0" borderId="24" xfId="0" applyNumberFormat="1" applyFont="1" applyBorder="1">
      <alignment vertical="center"/>
    </xf>
    <xf numFmtId="0" fontId="27" fillId="0" borderId="67" xfId="0" applyFont="1" applyBorder="1">
      <alignment vertical="center"/>
    </xf>
    <xf numFmtId="38" fontId="27" fillId="0" borderId="32" xfId="1" applyFont="1" applyFill="1" applyBorder="1" applyAlignment="1">
      <alignment vertical="center"/>
    </xf>
    <xf numFmtId="0" fontId="21" fillId="5" borderId="18" xfId="3" applyFont="1" applyFill="1" applyBorder="1" applyAlignment="1">
      <alignment horizontal="center" vertical="center" shrinkToFit="1"/>
    </xf>
    <xf numFmtId="0" fontId="21" fillId="5" borderId="17" xfId="3" applyFont="1" applyFill="1" applyBorder="1" applyAlignment="1">
      <alignment horizontal="center" vertical="center" shrinkToFit="1"/>
    </xf>
    <xf numFmtId="0" fontId="21" fillId="5" borderId="30" xfId="3" applyFont="1" applyFill="1" applyBorder="1" applyAlignment="1">
      <alignment horizontal="center" vertical="center" shrinkToFit="1"/>
    </xf>
    <xf numFmtId="0" fontId="24" fillId="5" borderId="18" xfId="3" applyFont="1" applyFill="1" applyBorder="1" applyAlignment="1">
      <alignment horizontal="center" vertical="center" wrapText="1" shrinkToFit="1"/>
    </xf>
    <xf numFmtId="0" fontId="21" fillId="5" borderId="27" xfId="3" applyFont="1" applyFill="1" applyBorder="1" applyAlignment="1">
      <alignment horizontal="center" vertical="center" shrinkToFit="1"/>
    </xf>
    <xf numFmtId="0" fontId="21" fillId="5" borderId="29" xfId="3" applyFont="1" applyFill="1" applyBorder="1" applyAlignment="1">
      <alignment horizontal="center" vertical="center" shrinkToFit="1"/>
    </xf>
    <xf numFmtId="0" fontId="21" fillId="5" borderId="17" xfId="3" applyFont="1" applyFill="1" applyBorder="1" applyAlignment="1">
      <alignment horizontal="center" vertical="center" wrapText="1" shrinkToFit="1"/>
    </xf>
    <xf numFmtId="0" fontId="27" fillId="8" borderId="47" xfId="0" applyFont="1" applyFill="1" applyBorder="1" applyAlignment="1">
      <alignment horizontal="center" vertical="center"/>
    </xf>
    <xf numFmtId="0" fontId="27" fillId="8" borderId="55" xfId="0" applyFont="1" applyFill="1" applyBorder="1" applyAlignment="1">
      <alignment horizontal="center" vertical="center"/>
    </xf>
    <xf numFmtId="0" fontId="27" fillId="8" borderId="48" xfId="0" applyFont="1" applyFill="1" applyBorder="1" applyAlignment="1">
      <alignment horizontal="center" vertical="center"/>
    </xf>
    <xf numFmtId="0" fontId="27" fillId="0" borderId="41" xfId="0" applyFont="1" applyBorder="1" applyAlignment="1">
      <alignment horizontal="center" vertical="center" wrapText="1"/>
    </xf>
    <xf numFmtId="0" fontId="27" fillId="0" borderId="43" xfId="0" applyFont="1" applyBorder="1" applyAlignment="1">
      <alignment horizontal="center" vertical="center"/>
    </xf>
    <xf numFmtId="0" fontId="27" fillId="0" borderId="44" xfId="0" applyFont="1" applyBorder="1" applyAlignment="1">
      <alignment horizontal="center" vertical="center"/>
    </xf>
    <xf numFmtId="0" fontId="27" fillId="0" borderId="18" xfId="0" quotePrefix="1" applyFont="1" applyBorder="1" applyAlignment="1">
      <alignment horizontal="center" vertical="center"/>
    </xf>
    <xf numFmtId="0" fontId="27" fillId="0" borderId="31" xfId="0" quotePrefix="1" applyFont="1" applyBorder="1" applyAlignment="1">
      <alignment horizontal="center" vertical="center"/>
    </xf>
    <xf numFmtId="0" fontId="27" fillId="0" borderId="30" xfId="0" quotePrefix="1" applyFont="1" applyBorder="1" applyAlignment="1">
      <alignment horizontal="center" vertical="center"/>
    </xf>
    <xf numFmtId="0" fontId="27" fillId="0" borderId="18" xfId="0" applyFont="1" applyBorder="1" applyAlignment="1">
      <alignment horizontal="center" vertical="center"/>
    </xf>
    <xf numFmtId="0" fontId="27" fillId="0" borderId="31" xfId="0" applyFont="1" applyBorder="1" applyAlignment="1">
      <alignment horizontal="center" vertical="center"/>
    </xf>
    <xf numFmtId="0" fontId="27" fillId="0" borderId="30" xfId="0" applyFont="1" applyBorder="1" applyAlignment="1">
      <alignment horizontal="center" vertical="center"/>
    </xf>
    <xf numFmtId="0" fontId="27" fillId="0" borderId="49" xfId="0" applyFont="1" applyBorder="1" applyAlignment="1">
      <alignment horizontal="center" vertical="center"/>
    </xf>
    <xf numFmtId="0" fontId="27" fillId="0" borderId="56" xfId="0" applyFont="1" applyBorder="1" applyAlignment="1">
      <alignment horizontal="center" vertical="center"/>
    </xf>
    <xf numFmtId="0" fontId="27" fillId="0" borderId="50" xfId="0" applyFont="1" applyBorder="1" applyAlignment="1">
      <alignment horizontal="center" vertical="center"/>
    </xf>
    <xf numFmtId="0" fontId="27" fillId="0" borderId="27" xfId="0" applyFont="1" applyBorder="1" applyAlignment="1">
      <alignment horizontal="center" vertical="center"/>
    </xf>
    <xf numFmtId="0" fontId="27" fillId="0" borderId="28" xfId="0" applyFont="1" applyBorder="1" applyAlignment="1">
      <alignment horizontal="center" vertical="center"/>
    </xf>
    <xf numFmtId="0" fontId="27" fillId="0" borderId="57" xfId="0" applyFont="1" applyBorder="1" applyAlignment="1">
      <alignment horizontal="center" vertical="center"/>
    </xf>
    <xf numFmtId="0" fontId="27" fillId="0" borderId="52" xfId="0" applyFont="1" applyBorder="1" applyAlignment="1">
      <alignment horizontal="center" vertical="center"/>
    </xf>
    <xf numFmtId="0" fontId="27" fillId="0" borderId="53" xfId="0" applyFont="1" applyBorder="1" applyAlignment="1">
      <alignment horizontal="center" vertical="center"/>
    </xf>
    <xf numFmtId="0" fontId="27" fillId="0" borderId="41" xfId="0" applyFont="1" applyBorder="1" applyAlignment="1">
      <alignment horizontal="center" vertical="center"/>
    </xf>
    <xf numFmtId="0" fontId="27" fillId="8" borderId="66" xfId="0" applyFont="1" applyFill="1" applyBorder="1" applyAlignment="1">
      <alignment horizontal="center" vertical="center"/>
    </xf>
    <xf numFmtId="0" fontId="0" fillId="0" borderId="55" xfId="0" applyBorder="1" applyAlignment="1">
      <alignment horizontal="center" vertical="center"/>
    </xf>
    <xf numFmtId="0" fontId="0" fillId="0" borderId="48" xfId="0" applyBorder="1" applyAlignment="1">
      <alignment horizontal="center" vertical="center"/>
    </xf>
    <xf numFmtId="0" fontId="27" fillId="0" borderId="68" xfId="0" applyFont="1" applyBorder="1">
      <alignment vertical="center"/>
    </xf>
    <xf numFmtId="0" fontId="0" fillId="0" borderId="56" xfId="0" applyBorder="1">
      <alignment vertical="center"/>
    </xf>
    <xf numFmtId="0" fontId="0" fillId="0" borderId="50" xfId="0" applyBorder="1">
      <alignment vertical="center"/>
    </xf>
    <xf numFmtId="38" fontId="27" fillId="8" borderId="66" xfId="1" applyFont="1" applyFill="1" applyBorder="1" applyAlignment="1">
      <alignment horizontal="center" vertical="center"/>
    </xf>
    <xf numFmtId="38" fontId="27" fillId="8" borderId="55" xfId="1" applyFont="1" applyFill="1" applyBorder="1" applyAlignment="1">
      <alignment horizontal="center" vertical="center"/>
    </xf>
    <xf numFmtId="0" fontId="30" fillId="0" borderId="0" xfId="0" applyFont="1" applyAlignment="1">
      <alignment horizontal="left" vertical="center" wrapText="1"/>
    </xf>
    <xf numFmtId="0" fontId="28" fillId="10" borderId="33" xfId="0" applyFont="1" applyFill="1" applyBorder="1" applyAlignment="1">
      <alignment horizontal="right" vertical="center"/>
    </xf>
    <xf numFmtId="0" fontId="28" fillId="10" borderId="35" xfId="0" applyFont="1" applyFill="1" applyBorder="1" applyAlignment="1">
      <alignment horizontal="right" vertical="center"/>
    </xf>
    <xf numFmtId="0" fontId="28" fillId="9" borderId="39" xfId="0" applyFont="1" applyFill="1" applyBorder="1" applyAlignment="1">
      <alignment horizontal="center" vertical="center"/>
    </xf>
    <xf numFmtId="0" fontId="28" fillId="9" borderId="40" xfId="0" applyFont="1" applyFill="1" applyBorder="1" applyAlignment="1">
      <alignment horizontal="center" vertical="center"/>
    </xf>
    <xf numFmtId="0" fontId="28" fillId="9" borderId="34" xfId="0" applyFont="1" applyFill="1" applyBorder="1" applyAlignment="1">
      <alignment horizontal="center" vertical="center"/>
    </xf>
    <xf numFmtId="0" fontId="27" fillId="0" borderId="51" xfId="0" applyFont="1" applyBorder="1" applyAlignment="1">
      <alignment horizontal="center" vertical="center"/>
    </xf>
    <xf numFmtId="0" fontId="27" fillId="0" borderId="32" xfId="0" applyFont="1" applyBorder="1" applyAlignment="1">
      <alignment horizontal="center" vertical="center"/>
    </xf>
    <xf numFmtId="0" fontId="27" fillId="0" borderId="33" xfId="0" applyFont="1" applyBorder="1" applyAlignment="1">
      <alignment horizontal="center" vertical="center"/>
    </xf>
    <xf numFmtId="0" fontId="27" fillId="0" borderId="34" xfId="0" applyFont="1" applyBorder="1" applyAlignment="1">
      <alignment horizontal="center" vertical="center"/>
    </xf>
    <xf numFmtId="0" fontId="27" fillId="0" borderId="17" xfId="0" applyFont="1" applyBorder="1" applyAlignment="1">
      <alignment horizontal="center" vertical="center" wrapText="1"/>
    </xf>
    <xf numFmtId="0" fontId="27" fillId="0" borderId="37" xfId="0" applyFont="1" applyBorder="1" applyAlignment="1">
      <alignment horizontal="center" vertical="center" wrapText="1"/>
    </xf>
    <xf numFmtId="0" fontId="28" fillId="0" borderId="38" xfId="0" applyFont="1" applyBorder="1" applyAlignment="1">
      <alignment horizontal="center"/>
    </xf>
    <xf numFmtId="0" fontId="29" fillId="0" borderId="0" xfId="0" applyFont="1" applyAlignment="1">
      <alignment horizontal="left" vertical="center"/>
    </xf>
    <xf numFmtId="0" fontId="40" fillId="0" borderId="0" xfId="0" applyFont="1" applyAlignment="1">
      <alignment horizontal="left" vertical="center"/>
    </xf>
    <xf numFmtId="0" fontId="27" fillId="8" borderId="36" xfId="0" applyFont="1" applyFill="1" applyBorder="1" applyAlignment="1">
      <alignment horizontal="center" vertical="center" wrapText="1"/>
    </xf>
    <xf numFmtId="38" fontId="27" fillId="0" borderId="23" xfId="1" applyFont="1" applyBorder="1">
      <alignment vertical="center"/>
    </xf>
    <xf numFmtId="38" fontId="27" fillId="0" borderId="49" xfId="1" applyFont="1" applyBorder="1">
      <alignment vertical="center"/>
    </xf>
    <xf numFmtId="38" fontId="27" fillId="0" borderId="29" xfId="1" applyFont="1" applyBorder="1">
      <alignment vertical="center"/>
    </xf>
    <xf numFmtId="38" fontId="27" fillId="0" borderId="17" xfId="1" applyFont="1" applyBorder="1" applyAlignment="1">
      <alignment horizontal="center" vertical="center"/>
    </xf>
    <xf numFmtId="38" fontId="27" fillId="0" borderId="37" xfId="1" applyFont="1" applyBorder="1" applyAlignment="1">
      <alignment horizontal="center" vertical="center"/>
    </xf>
  </cellXfs>
  <cellStyles count="4">
    <cellStyle name="パーセント" xfId="2" builtinId="5"/>
    <cellStyle name="桁区切り" xfId="1" builtinId="6"/>
    <cellStyle name="標準" xfId="0" builtinId="0"/>
    <cellStyle name="標準 4" xfId="3" xr:uid="{918809DF-B182-478E-BAD7-ECD9AC2EDA52}"/>
  </cellStyles>
  <dxfs count="3">
    <dxf>
      <font>
        <color rgb="FF9C0006"/>
      </font>
      <fill>
        <patternFill>
          <bgColor rgb="FFFFC7CE"/>
        </patternFill>
      </fill>
    </dxf>
    <dxf>
      <fill>
        <patternFill>
          <bgColor theme="1" tint="0.499984740745262"/>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85725</xdr:colOff>
      <xdr:row>11</xdr:row>
      <xdr:rowOff>66675</xdr:rowOff>
    </xdr:from>
    <xdr:to>
      <xdr:col>8</xdr:col>
      <xdr:colOff>4895850</xdr:colOff>
      <xdr:row>11</xdr:row>
      <xdr:rowOff>647700</xdr:rowOff>
    </xdr:to>
    <xdr:sp macro="" textlink="">
      <xdr:nvSpPr>
        <xdr:cNvPr id="2" name="テキスト ボックス 1">
          <a:extLst>
            <a:ext uri="{FF2B5EF4-FFF2-40B4-BE49-F238E27FC236}">
              <a16:creationId xmlns:a16="http://schemas.microsoft.com/office/drawing/2014/main" id="{D4B805E8-F3AA-4F8C-A23C-938E396D5BCC}"/>
            </a:ext>
          </a:extLst>
        </xdr:cNvPr>
        <xdr:cNvSpPr txBox="1"/>
      </xdr:nvSpPr>
      <xdr:spPr>
        <a:xfrm>
          <a:off x="8315325" y="3086100"/>
          <a:ext cx="6962775" cy="581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ゼロエミッション船等のエンジン、燃料タンク、燃料供給システム等を船舶に搭載（艤装）するための設備等（艤装プラットフォーム等）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111084</xdr:colOff>
      <xdr:row>3</xdr:row>
      <xdr:rowOff>40341</xdr:rowOff>
    </xdr:from>
    <xdr:to>
      <xdr:col>3</xdr:col>
      <xdr:colOff>750153</xdr:colOff>
      <xdr:row>3</xdr:row>
      <xdr:rowOff>220482</xdr:rowOff>
    </xdr:to>
    <xdr:grpSp>
      <xdr:nvGrpSpPr>
        <xdr:cNvPr id="2" name="グループ化 1">
          <a:extLst>
            <a:ext uri="{FF2B5EF4-FFF2-40B4-BE49-F238E27FC236}">
              <a16:creationId xmlns:a16="http://schemas.microsoft.com/office/drawing/2014/main" id="{CF55D76B-7583-49B3-B0DD-5F27C15CE31C}"/>
            </a:ext>
          </a:extLst>
        </xdr:cNvPr>
        <xdr:cNvGrpSpPr/>
      </xdr:nvGrpSpPr>
      <xdr:grpSpPr>
        <a:xfrm>
          <a:off x="669884" y="590674"/>
          <a:ext cx="2061469" cy="142041"/>
          <a:chOff x="10186146" y="579822"/>
          <a:chExt cx="2606822" cy="216000"/>
        </a:xfrm>
      </xdr:grpSpPr>
      <xdr:sp macro="" textlink="">
        <xdr:nvSpPr>
          <xdr:cNvPr id="3" name="テキスト ボックス 2">
            <a:extLst>
              <a:ext uri="{FF2B5EF4-FFF2-40B4-BE49-F238E27FC236}">
                <a16:creationId xmlns:a16="http://schemas.microsoft.com/office/drawing/2014/main" id="{D18C3048-7DBE-7DF4-1C78-3169747354A4}"/>
              </a:ext>
            </a:extLst>
          </xdr:cNvPr>
          <xdr:cNvSpPr txBox="1"/>
        </xdr:nvSpPr>
        <xdr:spPr>
          <a:xfrm>
            <a:off x="10186146" y="579822"/>
            <a:ext cx="792000" cy="21600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FDD56702-6145-AE19-553B-C132795031D3}"/>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9</xdr:col>
      <xdr:colOff>55356</xdr:colOff>
      <xdr:row>6</xdr:row>
      <xdr:rowOff>12665</xdr:rowOff>
    </xdr:from>
    <xdr:to>
      <xdr:col>10</xdr:col>
      <xdr:colOff>1797805</xdr:colOff>
      <xdr:row>7</xdr:row>
      <xdr:rowOff>82946</xdr:rowOff>
    </xdr:to>
    <xdr:grpSp>
      <xdr:nvGrpSpPr>
        <xdr:cNvPr id="5" name="グループ化 4">
          <a:extLst>
            <a:ext uri="{FF2B5EF4-FFF2-40B4-BE49-F238E27FC236}">
              <a16:creationId xmlns:a16="http://schemas.microsoft.com/office/drawing/2014/main" id="{B3D2CED4-55E3-463D-8A6F-3DEC476CA236}"/>
            </a:ext>
          </a:extLst>
        </xdr:cNvPr>
        <xdr:cNvGrpSpPr/>
      </xdr:nvGrpSpPr>
      <xdr:grpSpPr>
        <a:xfrm>
          <a:off x="12873889" y="1087932"/>
          <a:ext cx="4045383" cy="239614"/>
          <a:chOff x="9429751" y="685800"/>
          <a:chExt cx="4032000" cy="432000"/>
        </a:xfrm>
      </xdr:grpSpPr>
      <xdr:sp macro="" textlink="">
        <xdr:nvSpPr>
          <xdr:cNvPr id="6" name="テキスト ボックス 5">
            <a:extLst>
              <a:ext uri="{FF2B5EF4-FFF2-40B4-BE49-F238E27FC236}">
                <a16:creationId xmlns:a16="http://schemas.microsoft.com/office/drawing/2014/main" id="{F13E5FB6-1479-F8E5-E66E-EE4BD6561304}"/>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9F3F5BED-678F-96AE-B70E-9AC063129F6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A0638C20-CD37-4B4F-D944-A10F187361D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2D3DE50E-4347-B7E0-73A9-F193AE441D85}"/>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C73E7D90-16D6-A25C-7FE3-D32CC7495862}"/>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571500</xdr:colOff>
      <xdr:row>1</xdr:row>
      <xdr:rowOff>137583</xdr:rowOff>
    </xdr:from>
    <xdr:to>
      <xdr:col>18</xdr:col>
      <xdr:colOff>0</xdr:colOff>
      <xdr:row>2</xdr:row>
      <xdr:rowOff>337566</xdr:rowOff>
    </xdr:to>
    <xdr:grpSp>
      <xdr:nvGrpSpPr>
        <xdr:cNvPr id="2" name="グループ化 1">
          <a:extLst>
            <a:ext uri="{FF2B5EF4-FFF2-40B4-BE49-F238E27FC236}">
              <a16:creationId xmlns:a16="http://schemas.microsoft.com/office/drawing/2014/main" id="{A9239ED1-DA3D-47FB-A63A-E1DF7E00D3F4}"/>
            </a:ext>
          </a:extLst>
        </xdr:cNvPr>
        <xdr:cNvGrpSpPr/>
      </xdr:nvGrpSpPr>
      <xdr:grpSpPr>
        <a:xfrm>
          <a:off x="15819967"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25D9E550-2505-EE26-17BA-EBCA6D2E8E9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A8AF77E-5182-9323-4D55-A63A21175E0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17C4FDF4-F7B5-E874-93FE-34B2A0C53C5D}"/>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D9D5A33-8E79-19DB-C894-1C003DD7DB4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7DB54B7-F8EF-09B0-9119-70C7351D26F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571500</xdr:colOff>
      <xdr:row>1</xdr:row>
      <xdr:rowOff>137583</xdr:rowOff>
    </xdr:from>
    <xdr:to>
      <xdr:col>18</xdr:col>
      <xdr:colOff>0</xdr:colOff>
      <xdr:row>2</xdr:row>
      <xdr:rowOff>337566</xdr:rowOff>
    </xdr:to>
    <xdr:grpSp>
      <xdr:nvGrpSpPr>
        <xdr:cNvPr id="2" name="グループ化 1">
          <a:extLst>
            <a:ext uri="{FF2B5EF4-FFF2-40B4-BE49-F238E27FC236}">
              <a16:creationId xmlns:a16="http://schemas.microsoft.com/office/drawing/2014/main" id="{D32ED8AF-AA62-D84E-A856-9D45F27BF69A}"/>
            </a:ext>
          </a:extLst>
        </xdr:cNvPr>
        <xdr:cNvGrpSpPr/>
      </xdr:nvGrpSpPr>
      <xdr:grpSpPr>
        <a:xfrm>
          <a:off x="15819967"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89D1619D-085E-9938-BE1A-E7D580CF52E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912AB25E-0EC5-D487-B528-0CECAC4E1F8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0EF2692E-D7E5-0EC6-F08C-ED71AA2B2A8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E1F08F98-5774-2CEF-1C91-185070A160B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F955CC73-6345-C3DC-90F1-63D38D4D078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571500</xdr:colOff>
      <xdr:row>1</xdr:row>
      <xdr:rowOff>137583</xdr:rowOff>
    </xdr:from>
    <xdr:to>
      <xdr:col>18</xdr:col>
      <xdr:colOff>0</xdr:colOff>
      <xdr:row>2</xdr:row>
      <xdr:rowOff>337566</xdr:rowOff>
    </xdr:to>
    <xdr:grpSp>
      <xdr:nvGrpSpPr>
        <xdr:cNvPr id="2" name="グループ化 1">
          <a:extLst>
            <a:ext uri="{FF2B5EF4-FFF2-40B4-BE49-F238E27FC236}">
              <a16:creationId xmlns:a16="http://schemas.microsoft.com/office/drawing/2014/main" id="{D4937D02-CD45-4A1C-A484-0CC6B57632F8}"/>
            </a:ext>
          </a:extLst>
        </xdr:cNvPr>
        <xdr:cNvGrpSpPr/>
      </xdr:nvGrpSpPr>
      <xdr:grpSpPr>
        <a:xfrm>
          <a:off x="15819967"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14D726BF-3B27-966B-D1F5-D0CA3B2C6B29}"/>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EA263D4-EBFF-F090-98CD-A99EE992C90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76334EF3-9193-3364-75AA-9C39B2B73CA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4C8E79D9-4366-576B-DA30-7DB74DB379D1}"/>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79EBBD73-6E29-D368-D4F5-CC7C10525762}"/>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571500</xdr:colOff>
      <xdr:row>1</xdr:row>
      <xdr:rowOff>137583</xdr:rowOff>
    </xdr:from>
    <xdr:to>
      <xdr:col>18</xdr:col>
      <xdr:colOff>0</xdr:colOff>
      <xdr:row>2</xdr:row>
      <xdr:rowOff>337566</xdr:rowOff>
    </xdr:to>
    <xdr:grpSp>
      <xdr:nvGrpSpPr>
        <xdr:cNvPr id="2" name="グループ化 1">
          <a:extLst>
            <a:ext uri="{FF2B5EF4-FFF2-40B4-BE49-F238E27FC236}">
              <a16:creationId xmlns:a16="http://schemas.microsoft.com/office/drawing/2014/main" id="{3C07CAE6-A164-4293-95C2-42BE57C22BD7}"/>
            </a:ext>
          </a:extLst>
        </xdr:cNvPr>
        <xdr:cNvGrpSpPr/>
      </xdr:nvGrpSpPr>
      <xdr:grpSpPr>
        <a:xfrm>
          <a:off x="15819967"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804F14D8-FC82-18EA-FA86-1A825B58497C}"/>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4736EBB5-2DC6-820F-57FD-110573164393}"/>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3BF07A5-083C-0F3A-E8DF-73AA3E49A3F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F41962BB-1FE7-0555-46C0-5457ADD6D238}"/>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A14D3D5E-5423-789D-86D6-DF896C4B559A}"/>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571500</xdr:colOff>
      <xdr:row>1</xdr:row>
      <xdr:rowOff>140758</xdr:rowOff>
    </xdr:from>
    <xdr:to>
      <xdr:col>18</xdr:col>
      <xdr:colOff>0</xdr:colOff>
      <xdr:row>3</xdr:row>
      <xdr:rowOff>1016</xdr:rowOff>
    </xdr:to>
    <xdr:grpSp>
      <xdr:nvGrpSpPr>
        <xdr:cNvPr id="2" name="グループ化 1">
          <a:extLst>
            <a:ext uri="{FF2B5EF4-FFF2-40B4-BE49-F238E27FC236}">
              <a16:creationId xmlns:a16="http://schemas.microsoft.com/office/drawing/2014/main" id="{888AD91D-47E8-4C63-8AF0-16304DEFB275}"/>
            </a:ext>
          </a:extLst>
        </xdr:cNvPr>
        <xdr:cNvGrpSpPr/>
      </xdr:nvGrpSpPr>
      <xdr:grpSpPr>
        <a:xfrm>
          <a:off x="15819967" y="318558"/>
          <a:ext cx="2849033" cy="368258"/>
          <a:chOff x="9429751" y="685800"/>
          <a:chExt cx="4032000" cy="432000"/>
        </a:xfrm>
      </xdr:grpSpPr>
      <xdr:sp macro="" textlink="">
        <xdr:nvSpPr>
          <xdr:cNvPr id="3" name="テキスト ボックス 2">
            <a:extLst>
              <a:ext uri="{FF2B5EF4-FFF2-40B4-BE49-F238E27FC236}">
                <a16:creationId xmlns:a16="http://schemas.microsoft.com/office/drawing/2014/main" id="{2AC07891-92BE-BFFF-E3B8-640024FA0FEE}"/>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76F0754-854F-2399-350A-9BBAC8DA3D34}"/>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D89A6085-B0FA-0A2E-06C4-63FB2A5A428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65FF011E-A5BD-21A0-BFAF-51EAD69CB8D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73300C3-DF59-33F2-0533-48D0FC950440}"/>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402167</xdr:colOff>
      <xdr:row>1</xdr:row>
      <xdr:rowOff>137583</xdr:rowOff>
    </xdr:from>
    <xdr:to>
      <xdr:col>14</xdr:col>
      <xdr:colOff>740834</xdr:colOff>
      <xdr:row>2</xdr:row>
      <xdr:rowOff>337566</xdr:rowOff>
    </xdr:to>
    <xdr:grpSp>
      <xdr:nvGrpSpPr>
        <xdr:cNvPr id="2" name="グループ化 1">
          <a:extLst>
            <a:ext uri="{FF2B5EF4-FFF2-40B4-BE49-F238E27FC236}">
              <a16:creationId xmlns:a16="http://schemas.microsoft.com/office/drawing/2014/main" id="{D96B57F0-5528-4B3B-8E1A-39164D0104E6}"/>
            </a:ext>
          </a:extLst>
        </xdr:cNvPr>
        <xdr:cNvGrpSpPr/>
      </xdr:nvGrpSpPr>
      <xdr:grpSpPr>
        <a:xfrm>
          <a:off x="13271500" y="315383"/>
          <a:ext cx="2861734" cy="369316"/>
          <a:chOff x="9429751" y="685800"/>
          <a:chExt cx="4032000" cy="432000"/>
        </a:xfrm>
      </xdr:grpSpPr>
      <xdr:sp macro="" textlink="">
        <xdr:nvSpPr>
          <xdr:cNvPr id="3" name="テキスト ボックス 2">
            <a:extLst>
              <a:ext uri="{FF2B5EF4-FFF2-40B4-BE49-F238E27FC236}">
                <a16:creationId xmlns:a16="http://schemas.microsoft.com/office/drawing/2014/main" id="{4EDA9289-442A-AA92-A138-B3CD5362BD5A}"/>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5E471FA-F90C-9AB5-959E-3C7CC1063D20}"/>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934357F-EF2D-240D-68B4-DF6CF92BC04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0315C39B-BAE5-B1E0-B238-8F649B3AB96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98E1B7B8-A5D5-4EBC-EFE5-07E7A0AEFDE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681755</xdr:colOff>
      <xdr:row>5</xdr:row>
      <xdr:rowOff>30733</xdr:rowOff>
    </xdr:from>
    <xdr:to>
      <xdr:col>14</xdr:col>
      <xdr:colOff>0</xdr:colOff>
      <xdr:row>7</xdr:row>
      <xdr:rowOff>0</xdr:rowOff>
    </xdr:to>
    <xdr:grpSp>
      <xdr:nvGrpSpPr>
        <xdr:cNvPr id="5" name="グループ化 4">
          <a:extLst>
            <a:ext uri="{FF2B5EF4-FFF2-40B4-BE49-F238E27FC236}">
              <a16:creationId xmlns:a16="http://schemas.microsoft.com/office/drawing/2014/main" id="{4DA73EF8-8672-40AA-90EC-47749F83A46E}"/>
            </a:ext>
          </a:extLst>
        </xdr:cNvPr>
        <xdr:cNvGrpSpPr/>
      </xdr:nvGrpSpPr>
      <xdr:grpSpPr>
        <a:xfrm>
          <a:off x="9681822" y="860466"/>
          <a:ext cx="4101911" cy="375667"/>
          <a:chOff x="9429751" y="685800"/>
          <a:chExt cx="4032000" cy="432000"/>
        </a:xfrm>
      </xdr:grpSpPr>
      <xdr:sp macro="" textlink="">
        <xdr:nvSpPr>
          <xdr:cNvPr id="6" name="テキスト ボックス 5">
            <a:extLst>
              <a:ext uri="{FF2B5EF4-FFF2-40B4-BE49-F238E27FC236}">
                <a16:creationId xmlns:a16="http://schemas.microsoft.com/office/drawing/2014/main" id="{7DFE15D4-4773-A248-FA24-A2DC86665F05}"/>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583E52B4-866A-1C34-BDD3-0F79F5FF08A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30175132-8F26-157D-CBDF-22EB0BC1843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37E14FC2-5C51-CA04-66C4-DC4205FB11A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82445D85-B640-0214-626C-F334E2522BD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165886</xdr:colOff>
      <xdr:row>3</xdr:row>
      <xdr:rowOff>89948</xdr:rowOff>
    </xdr:from>
    <xdr:to>
      <xdr:col>5</xdr:col>
      <xdr:colOff>0</xdr:colOff>
      <xdr:row>4</xdr:row>
      <xdr:rowOff>58957</xdr:rowOff>
    </xdr:to>
    <xdr:grpSp>
      <xdr:nvGrpSpPr>
        <xdr:cNvPr id="14" name="グループ化 13">
          <a:extLst>
            <a:ext uri="{FF2B5EF4-FFF2-40B4-BE49-F238E27FC236}">
              <a16:creationId xmlns:a16="http://schemas.microsoft.com/office/drawing/2014/main" id="{A678838D-61D8-496A-9B5F-16EE03551876}"/>
            </a:ext>
          </a:extLst>
        </xdr:cNvPr>
        <xdr:cNvGrpSpPr/>
      </xdr:nvGrpSpPr>
      <xdr:grpSpPr>
        <a:xfrm>
          <a:off x="445286" y="513281"/>
          <a:ext cx="4727847" cy="172209"/>
          <a:chOff x="9497665" y="576264"/>
          <a:chExt cx="8976861" cy="218577"/>
        </a:xfrm>
      </xdr:grpSpPr>
      <xdr:sp macro="" textlink="">
        <xdr:nvSpPr>
          <xdr:cNvPr id="15" name="テキスト ボックス 14">
            <a:extLst>
              <a:ext uri="{FF2B5EF4-FFF2-40B4-BE49-F238E27FC236}">
                <a16:creationId xmlns:a16="http://schemas.microsoft.com/office/drawing/2014/main" id="{AD51775C-77B2-07C0-A4C3-92A4B55F87DA}"/>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CE34E9A6-1738-34F7-BCE7-1A79B650ADD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08052-8702-400C-8950-66B1DD51018A}">
  <sheetPr>
    <tabColor rgb="FF00B050"/>
    <pageSetUpPr fitToPage="1"/>
  </sheetPr>
  <dimension ref="A1:I18"/>
  <sheetViews>
    <sheetView tabSelected="1" zoomScale="90" zoomScaleNormal="90" workbookViewId="0">
      <selection activeCell="B5" sqref="B5:B6"/>
    </sheetView>
  </sheetViews>
  <sheetFormatPr defaultColWidth="8.69921875" defaultRowHeight="18"/>
  <cols>
    <col min="3" max="3" width="29.19921875" customWidth="1"/>
    <col min="4" max="4" width="22.69921875" customWidth="1"/>
    <col min="5" max="5" width="16.19921875" customWidth="1"/>
    <col min="6" max="6" width="12.5" customWidth="1"/>
    <col min="7" max="7" width="9.19921875" customWidth="1"/>
    <col min="8" max="8" width="28.19921875" customWidth="1"/>
    <col min="9" max="9" width="65.69921875" customWidth="1"/>
  </cols>
  <sheetData>
    <row r="1" spans="1:9">
      <c r="A1" s="112" t="s">
        <v>0</v>
      </c>
      <c r="B1" s="93"/>
      <c r="C1" s="93"/>
      <c r="D1" s="93"/>
      <c r="E1" s="93"/>
      <c r="F1" s="93"/>
      <c r="G1" s="93"/>
      <c r="H1" s="93"/>
      <c r="I1" s="93"/>
    </row>
    <row r="2" spans="1:9">
      <c r="A2" s="93"/>
      <c r="B2" s="111" t="s">
        <v>1</v>
      </c>
      <c r="C2" s="93"/>
      <c r="D2" s="93"/>
      <c r="E2" s="93"/>
      <c r="F2" s="93"/>
      <c r="G2" s="93"/>
      <c r="H2" s="93"/>
      <c r="I2" s="93"/>
    </row>
    <row r="3" spans="1:9">
      <c r="A3" s="93"/>
      <c r="B3" s="93"/>
      <c r="C3" s="93"/>
      <c r="D3" s="93"/>
      <c r="E3" s="93"/>
      <c r="F3" s="93"/>
      <c r="G3" s="93"/>
      <c r="H3" s="93"/>
      <c r="I3" s="93"/>
    </row>
    <row r="4" spans="1:9">
      <c r="A4" s="93"/>
      <c r="B4" s="112" t="s">
        <v>2</v>
      </c>
      <c r="C4" s="111"/>
      <c r="D4" s="111"/>
      <c r="E4" s="111"/>
      <c r="F4" s="111"/>
      <c r="G4" s="93"/>
      <c r="H4" s="120" t="s">
        <v>3</v>
      </c>
      <c r="I4" s="120"/>
    </row>
    <row r="5" spans="1:9">
      <c r="A5" s="93"/>
      <c r="B5" s="189" t="s">
        <v>4</v>
      </c>
      <c r="C5" s="109" t="s">
        <v>5</v>
      </c>
      <c r="D5" s="113" t="s">
        <v>6</v>
      </c>
      <c r="E5" s="110"/>
      <c r="F5" s="191" t="s">
        <v>7</v>
      </c>
      <c r="G5" s="93"/>
      <c r="H5" s="121" t="s">
        <v>8</v>
      </c>
      <c r="I5" s="121" t="s">
        <v>9</v>
      </c>
    </row>
    <row r="6" spans="1:9" s="92" customFormat="1" ht="35.25" customHeight="1">
      <c r="A6" s="94"/>
      <c r="B6" s="190"/>
      <c r="C6" s="114" t="s">
        <v>10</v>
      </c>
      <c r="D6" s="115" t="s">
        <v>11</v>
      </c>
      <c r="E6" s="114" t="s">
        <v>12</v>
      </c>
      <c r="F6" s="191"/>
      <c r="G6" s="94"/>
      <c r="H6" s="122" t="s">
        <v>13</v>
      </c>
      <c r="I6" s="121" t="s">
        <v>14</v>
      </c>
    </row>
    <row r="7" spans="1:9" s="92" customFormat="1" ht="26.4">
      <c r="A7" s="94"/>
      <c r="B7" s="116">
        <v>1</v>
      </c>
      <c r="C7" s="117" t="s">
        <v>15</v>
      </c>
      <c r="D7" s="117" t="s">
        <v>16</v>
      </c>
      <c r="E7" s="118"/>
      <c r="F7" s="117" t="s">
        <v>17</v>
      </c>
      <c r="G7" s="94"/>
      <c r="H7" s="123" t="s">
        <v>18</v>
      </c>
      <c r="I7" s="121" t="s">
        <v>19</v>
      </c>
    </row>
    <row r="8" spans="1:9" s="92" customFormat="1" ht="34.5" customHeight="1">
      <c r="A8" s="94"/>
      <c r="B8" s="116">
        <v>2</v>
      </c>
      <c r="C8" s="117" t="s">
        <v>15</v>
      </c>
      <c r="D8" s="117" t="s">
        <v>20</v>
      </c>
      <c r="E8" s="118"/>
      <c r="F8" s="117" t="s">
        <v>21</v>
      </c>
      <c r="G8" s="94"/>
      <c r="H8" s="123" t="s">
        <v>22</v>
      </c>
      <c r="I8" s="124" t="s">
        <v>23</v>
      </c>
    </row>
    <row r="9" spans="1:9" ht="24" customHeight="1">
      <c r="A9" s="93"/>
      <c r="B9" s="59">
        <v>3</v>
      </c>
      <c r="C9" s="64" t="s">
        <v>24</v>
      </c>
      <c r="D9" s="64" t="s">
        <v>25</v>
      </c>
      <c r="E9" s="64" t="s">
        <v>26</v>
      </c>
      <c r="F9" s="119" t="s">
        <v>27</v>
      </c>
      <c r="G9" s="93"/>
      <c r="H9" s="123" t="s">
        <v>28</v>
      </c>
      <c r="I9" s="124" t="s">
        <v>29</v>
      </c>
    </row>
    <row r="10" spans="1:9" ht="23.25" customHeight="1">
      <c r="A10" s="93"/>
      <c r="B10" s="59">
        <v>4</v>
      </c>
      <c r="C10" s="64" t="s">
        <v>24</v>
      </c>
      <c r="D10" s="64" t="s">
        <v>25</v>
      </c>
      <c r="E10" s="66" t="s">
        <v>30</v>
      </c>
      <c r="F10" s="64" t="s">
        <v>27</v>
      </c>
      <c r="G10" s="93"/>
      <c r="H10" s="123"/>
      <c r="I10" s="122" t="s">
        <v>31</v>
      </c>
    </row>
    <row r="11" spans="1:9" ht="3" hidden="1" customHeight="1">
      <c r="A11" s="93"/>
      <c r="B11" s="54"/>
      <c r="C11" s="54"/>
      <c r="D11" s="54"/>
      <c r="E11" s="54"/>
      <c r="F11" s="54"/>
      <c r="G11" s="93"/>
      <c r="H11" s="149"/>
      <c r="I11" s="150" t="s">
        <v>32</v>
      </c>
    </row>
    <row r="12" spans="1:9" ht="58.5" customHeight="1">
      <c r="A12" s="93"/>
      <c r="B12" s="93"/>
      <c r="C12" s="93"/>
      <c r="D12" s="93"/>
      <c r="E12" s="93"/>
      <c r="F12" s="93"/>
      <c r="G12" s="93"/>
      <c r="H12" s="95"/>
      <c r="I12" s="96"/>
    </row>
    <row r="13" spans="1:9">
      <c r="A13" s="93"/>
      <c r="B13" s="93"/>
      <c r="C13" s="93"/>
      <c r="D13" s="93"/>
      <c r="E13" s="93"/>
      <c r="F13" s="93"/>
      <c r="G13" s="93"/>
      <c r="H13" s="93"/>
      <c r="I13" s="93"/>
    </row>
    <row r="14" spans="1:9">
      <c r="A14" s="93"/>
      <c r="B14" s="111" t="s">
        <v>33</v>
      </c>
      <c r="C14" s="120"/>
      <c r="D14" s="93"/>
      <c r="E14" s="93"/>
      <c r="F14" s="93"/>
      <c r="G14" s="93"/>
      <c r="H14" s="93"/>
      <c r="I14" s="93"/>
    </row>
    <row r="15" spans="1:9">
      <c r="A15" s="93"/>
      <c r="B15" s="120"/>
      <c r="C15" s="120" t="s">
        <v>34</v>
      </c>
      <c r="D15" s="93"/>
      <c r="E15" s="93"/>
      <c r="F15" s="93"/>
      <c r="G15" s="93"/>
      <c r="H15" s="93"/>
      <c r="I15" s="93"/>
    </row>
    <row r="16" spans="1:9">
      <c r="A16" s="93"/>
      <c r="B16" s="93"/>
      <c r="C16" s="93"/>
      <c r="D16" s="93"/>
      <c r="E16" s="93"/>
      <c r="F16" s="93"/>
      <c r="G16" s="93"/>
      <c r="H16" s="93"/>
      <c r="I16" s="93"/>
    </row>
    <row r="17" spans="1:9">
      <c r="A17" s="93"/>
      <c r="B17" s="111" t="s">
        <v>35</v>
      </c>
      <c r="C17" s="120"/>
      <c r="D17" s="93"/>
      <c r="E17" s="93"/>
      <c r="F17" s="93"/>
      <c r="G17" s="93"/>
      <c r="H17" s="93"/>
      <c r="I17" s="93"/>
    </row>
    <row r="18" spans="1:9">
      <c r="A18" s="93"/>
      <c r="B18" s="120"/>
      <c r="C18" s="120" t="s">
        <v>36</v>
      </c>
      <c r="D18" s="93"/>
      <c r="E18" s="93"/>
      <c r="F18" s="93"/>
      <c r="G18" s="93"/>
      <c r="H18" s="93"/>
      <c r="I18" s="93"/>
    </row>
  </sheetData>
  <mergeCells count="2">
    <mergeCell ref="B5:B6"/>
    <mergeCell ref="F5:F6"/>
  </mergeCells>
  <phoneticPr fontId="2"/>
  <pageMargins left="0.7" right="0.7" top="0.75" bottom="0.75" header="0.3" footer="0.3"/>
  <pageSetup paperSize="9" scale="51"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FEBD2-9C59-41AB-BC55-848544917BE9}">
  <sheetPr>
    <pageSetUpPr fitToPage="1"/>
  </sheetPr>
  <dimension ref="B1:R26"/>
  <sheetViews>
    <sheetView zoomScale="90" zoomScaleNormal="90" workbookViewId="0"/>
  </sheetViews>
  <sheetFormatPr defaultColWidth="8.69921875" defaultRowHeight="15"/>
  <cols>
    <col min="1" max="1" width="1" style="99" customWidth="1"/>
    <col min="2" max="2" width="36.19921875" style="99" customWidth="1"/>
    <col min="3" max="3" width="19" style="99" customWidth="1"/>
    <col min="4" max="4" width="5.69921875" style="99" customWidth="1"/>
    <col min="5" max="5" width="8.69921875" style="99"/>
    <col min="6" max="6" width="5.69921875" style="99" customWidth="1"/>
    <col min="7" max="7" width="20" style="99" customWidth="1"/>
    <col min="8" max="15" width="8.69921875" style="99"/>
    <col min="16" max="16" width="23.19921875" style="99" customWidth="1"/>
    <col min="17" max="16384" width="8.69921875" style="99"/>
  </cols>
  <sheetData>
    <row r="1" spans="2:15" ht="4.2" customHeight="1"/>
    <row r="2" spans="2:15" ht="18.600000000000001">
      <c r="C2" s="142" t="s">
        <v>153</v>
      </c>
      <c r="D2" s="142"/>
      <c r="E2" s="142"/>
      <c r="F2" s="142"/>
      <c r="G2" s="142"/>
      <c r="H2" s="142"/>
    </row>
    <row r="3" spans="2:15" ht="4.2" customHeight="1">
      <c r="C3" s="142"/>
      <c r="D3" s="142"/>
      <c r="E3" s="142"/>
      <c r="F3" s="142"/>
      <c r="G3" s="142"/>
      <c r="H3" s="142"/>
    </row>
    <row r="4" spans="2:15" ht="18" customHeight="1">
      <c r="B4" s="238" t="s">
        <v>154</v>
      </c>
      <c r="C4" s="238"/>
      <c r="D4" s="238"/>
      <c r="E4" s="238"/>
      <c r="F4" s="238"/>
      <c r="G4" s="238"/>
      <c r="H4" s="238"/>
      <c r="I4" s="238"/>
      <c r="J4" s="238"/>
      <c r="K4" s="238"/>
      <c r="L4" s="238"/>
      <c r="M4" s="238"/>
      <c r="N4" s="238"/>
      <c r="O4" s="238"/>
    </row>
    <row r="5" spans="2:15" ht="4.95" customHeight="1">
      <c r="B5" s="143"/>
      <c r="C5" s="143"/>
      <c r="D5" s="143"/>
      <c r="E5" s="143"/>
      <c r="F5" s="143"/>
      <c r="G5" s="143"/>
      <c r="H5" s="143"/>
      <c r="I5" s="143"/>
    </row>
    <row r="6" spans="2:15" ht="21" customHeight="1" thickBot="1">
      <c r="E6" s="134" t="s">
        <v>155</v>
      </c>
      <c r="G6" s="108" t="s">
        <v>156</v>
      </c>
    </row>
    <row r="7" spans="2:15" ht="21" customHeight="1" thickBot="1">
      <c r="B7" s="159" t="s">
        <v>157</v>
      </c>
      <c r="C7" s="174">
        <f>'別添１-7＿積算調書（建物等取得費・設備費等の明細)'!I16</f>
        <v>0</v>
      </c>
      <c r="D7" s="134" t="s">
        <v>158</v>
      </c>
      <c r="E7" s="177"/>
      <c r="F7" s="134" t="s">
        <v>159</v>
      </c>
      <c r="G7" s="174">
        <f>C7*E7</f>
        <v>0</v>
      </c>
      <c r="H7" s="144" t="s">
        <v>160</v>
      </c>
      <c r="I7" s="135"/>
    </row>
    <row r="8" spans="2:15" ht="21" customHeight="1" thickBot="1">
      <c r="B8" s="159"/>
      <c r="D8" s="134"/>
      <c r="F8" s="134"/>
      <c r="H8" s="144"/>
      <c r="I8" s="135"/>
    </row>
    <row r="9" spans="2:15" ht="21" customHeight="1" thickBot="1">
      <c r="B9" s="159" t="s">
        <v>161</v>
      </c>
      <c r="C9" s="174">
        <f>'別添１-7＿積算調書（建物等取得費・設備費等の明細)'!I29</f>
        <v>0</v>
      </c>
      <c r="D9" s="134" t="s">
        <v>158</v>
      </c>
      <c r="E9" s="177"/>
      <c r="F9" s="134" t="s">
        <v>159</v>
      </c>
      <c r="G9" s="174">
        <f>C9*E9</f>
        <v>0</v>
      </c>
      <c r="H9" s="144" t="s">
        <v>162</v>
      </c>
      <c r="I9" s="135"/>
    </row>
    <row r="10" spans="2:15" ht="21" customHeight="1" thickBot="1">
      <c r="B10" s="141"/>
    </row>
    <row r="11" spans="2:15" ht="21" customHeight="1" thickBot="1">
      <c r="B11" s="159" t="s">
        <v>163</v>
      </c>
      <c r="C11" s="174">
        <f>'別添１-7＿積算調書（建物等取得費・設備費等の明細)'!I42</f>
        <v>0</v>
      </c>
      <c r="D11" s="134" t="s">
        <v>158</v>
      </c>
      <c r="E11" s="177"/>
      <c r="F11" s="134" t="s">
        <v>159</v>
      </c>
      <c r="G11" s="174">
        <f>C11*E11</f>
        <v>0</v>
      </c>
      <c r="H11" s="144" t="s">
        <v>164</v>
      </c>
      <c r="I11" s="135"/>
    </row>
    <row r="12" spans="2:15" ht="21" customHeight="1" thickBot="1">
      <c r="B12" s="141"/>
    </row>
    <row r="13" spans="2:15" ht="21" customHeight="1" thickBot="1">
      <c r="B13" s="159" t="s">
        <v>165</v>
      </c>
      <c r="C13" s="174">
        <f>'別添１-7＿積算調書（建物等取得費・設備費等の明細)'!I55</f>
        <v>0</v>
      </c>
      <c r="D13" s="134" t="s">
        <v>158</v>
      </c>
      <c r="E13" s="177"/>
      <c r="F13" s="134" t="s">
        <v>159</v>
      </c>
      <c r="G13" s="174">
        <f>C13*E13</f>
        <v>0</v>
      </c>
      <c r="H13" s="144" t="s">
        <v>166</v>
      </c>
      <c r="I13" s="135"/>
    </row>
    <row r="14" spans="2:15" ht="21" customHeight="1" thickBot="1">
      <c r="B14" s="141"/>
    </row>
    <row r="15" spans="2:15" ht="21" customHeight="1" thickBot="1">
      <c r="B15" s="159" t="s">
        <v>167</v>
      </c>
      <c r="G15" s="174">
        <f>G7+G9+G11+G13</f>
        <v>0</v>
      </c>
      <c r="H15" s="144" t="s">
        <v>168</v>
      </c>
    </row>
    <row r="16" spans="2:15" ht="21" customHeight="1" thickBot="1">
      <c r="B16" s="141"/>
    </row>
    <row r="17" spans="2:18" ht="21" customHeight="1" thickBot="1">
      <c r="B17" s="160" t="s">
        <v>169</v>
      </c>
      <c r="G17" s="174">
        <f>'別添１-7＿積算調書（建物等取得費・設備費等の明細)'!I68</f>
        <v>0</v>
      </c>
      <c r="H17" s="144" t="s">
        <v>170</v>
      </c>
      <c r="I17" s="135"/>
    </row>
    <row r="19" spans="2:18" ht="18" customHeight="1">
      <c r="B19" s="239" t="s">
        <v>171</v>
      </c>
      <c r="C19" s="239"/>
      <c r="D19" s="239"/>
      <c r="G19" s="145" t="s">
        <v>172</v>
      </c>
      <c r="M19" s="140"/>
      <c r="N19" s="140"/>
      <c r="O19" s="140"/>
      <c r="P19" s="140"/>
      <c r="Q19" s="140"/>
      <c r="R19" s="140"/>
    </row>
    <row r="20" spans="2:18" ht="18" customHeight="1">
      <c r="B20" s="239" t="s">
        <v>173</v>
      </c>
      <c r="C20" s="239"/>
      <c r="D20" s="239"/>
    </row>
    <row r="21" spans="2:18" ht="4.95" customHeight="1"/>
    <row r="22" spans="2:18" ht="18.45" customHeight="1" thickBot="1">
      <c r="C22" s="237" t="s">
        <v>174</v>
      </c>
      <c r="D22" s="237"/>
      <c r="E22" s="237"/>
      <c r="F22" s="237"/>
      <c r="G22" s="237"/>
      <c r="H22" s="237"/>
    </row>
    <row r="23" spans="2:18" ht="18" customHeight="1">
      <c r="C23" s="103" t="s">
        <v>175</v>
      </c>
      <c r="D23" s="240" t="s">
        <v>101</v>
      </c>
      <c r="E23" s="240"/>
      <c r="F23" s="240"/>
      <c r="G23" s="240"/>
      <c r="H23" s="146" t="s">
        <v>176</v>
      </c>
    </row>
    <row r="24" spans="2:18" ht="18" customHeight="1">
      <c r="C24" s="138">
        <v>1</v>
      </c>
      <c r="D24" s="235" t="s">
        <v>177</v>
      </c>
      <c r="E24" s="235"/>
      <c r="F24" s="235"/>
      <c r="G24" s="235"/>
      <c r="H24" s="147">
        <v>6.5000000000000002E-2</v>
      </c>
    </row>
    <row r="25" spans="2:18" ht="18" customHeight="1">
      <c r="C25" s="138">
        <v>2</v>
      </c>
      <c r="D25" s="235" t="s">
        <v>178</v>
      </c>
      <c r="E25" s="235"/>
      <c r="F25" s="235"/>
      <c r="G25" s="235"/>
      <c r="H25" s="147">
        <v>5.5E-2</v>
      </c>
    </row>
    <row r="26" spans="2:18" ht="18.45" customHeight="1" thickBot="1">
      <c r="C26" s="139">
        <v>3</v>
      </c>
      <c r="D26" s="236" t="s">
        <v>179</v>
      </c>
      <c r="E26" s="236"/>
      <c r="F26" s="236"/>
      <c r="G26" s="236"/>
      <c r="H26" s="148">
        <v>4.4999999999999998E-2</v>
      </c>
    </row>
  </sheetData>
  <mergeCells count="8">
    <mergeCell ref="D25:G25"/>
    <mergeCell ref="D26:G26"/>
    <mergeCell ref="C22:H22"/>
    <mergeCell ref="B4:O4"/>
    <mergeCell ref="B20:D20"/>
    <mergeCell ref="B19:D19"/>
    <mergeCell ref="D23:G23"/>
    <mergeCell ref="D24:G24"/>
  </mergeCells>
  <phoneticPr fontId="2"/>
  <dataValidations count="1">
    <dataValidation type="list" allowBlank="1" showInputMessage="1" showErrorMessage="1" sqref="E13 E11 E7:E9" xr:uid="{7250185B-6B41-49BA-A50B-1F550DA97462}">
      <formula1>$H$24:$H$26</formula1>
    </dataValidation>
  </dataValidations>
  <pageMargins left="0.7" right="0.7" top="0.75" bottom="0.75" header="0.3" footer="0.3"/>
  <pageSetup paperSize="9" scale="7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5018C-8764-4B8A-9120-A6C564951760}">
  <dimension ref="B1:E27"/>
  <sheetViews>
    <sheetView zoomScale="90" zoomScaleNormal="90" workbookViewId="0"/>
  </sheetViews>
  <sheetFormatPr defaultColWidth="8.69921875" defaultRowHeight="15"/>
  <cols>
    <col min="1" max="1" width="0.69921875" style="99" customWidth="1"/>
    <col min="2" max="2" width="8.69921875" style="99"/>
    <col min="3" max="3" width="12" style="99" customWidth="1"/>
    <col min="4" max="4" width="15.19921875" style="99" customWidth="1"/>
    <col min="5" max="5" width="53.69921875" style="99" customWidth="1"/>
    <col min="6" max="7" width="8.69921875" style="99"/>
    <col min="8" max="8" width="20.19921875" style="99" customWidth="1"/>
    <col min="9" max="16384" width="8.69921875" style="99"/>
  </cols>
  <sheetData>
    <row r="1" spans="2:5" ht="3" customHeight="1"/>
    <row r="2" spans="2:5">
      <c r="B2" s="99" t="s">
        <v>180</v>
      </c>
    </row>
    <row r="3" spans="2:5">
      <c r="B3" s="102" t="s">
        <v>115</v>
      </c>
      <c r="C3" s="102" t="s">
        <v>116</v>
      </c>
      <c r="D3" s="102" t="s">
        <v>117</v>
      </c>
      <c r="E3" s="102" t="s">
        <v>181</v>
      </c>
    </row>
    <row r="4" spans="2:5">
      <c r="B4" s="100" t="s">
        <v>119</v>
      </c>
      <c r="C4" s="100" t="s">
        <v>182</v>
      </c>
      <c r="D4" s="100" t="s">
        <v>183</v>
      </c>
      <c r="E4" s="100"/>
    </row>
    <row r="5" spans="2:5" ht="75">
      <c r="B5" s="100"/>
      <c r="C5" s="100"/>
      <c r="D5" s="100" t="s">
        <v>121</v>
      </c>
      <c r="E5" s="101" t="s">
        <v>184</v>
      </c>
    </row>
    <row r="6" spans="2:5" ht="75">
      <c r="B6" s="100"/>
      <c r="C6" s="100"/>
      <c r="D6" s="100" t="s">
        <v>124</v>
      </c>
      <c r="E6" s="101" t="s">
        <v>185</v>
      </c>
    </row>
    <row r="7" spans="2:5" ht="114.45" customHeight="1">
      <c r="B7" s="100"/>
      <c r="C7" s="100"/>
      <c r="D7" s="100" t="s">
        <v>127</v>
      </c>
      <c r="E7" s="101" t="s">
        <v>186</v>
      </c>
    </row>
    <row r="8" spans="2:5" ht="35.700000000000003" customHeight="1">
      <c r="B8" s="100"/>
      <c r="C8" s="100"/>
      <c r="D8" s="100" t="s">
        <v>187</v>
      </c>
      <c r="E8" s="101" t="s">
        <v>188</v>
      </c>
    </row>
    <row r="9" spans="2:5" ht="85.2" customHeight="1">
      <c r="B9" s="100"/>
      <c r="C9" s="100"/>
      <c r="D9" s="100" t="s">
        <v>130</v>
      </c>
      <c r="E9" s="101" t="s">
        <v>189</v>
      </c>
    </row>
    <row r="10" spans="2:5" ht="45">
      <c r="B10" s="100"/>
      <c r="C10" s="100"/>
      <c r="D10" s="100" t="s">
        <v>132</v>
      </c>
      <c r="E10" s="101" t="s">
        <v>190</v>
      </c>
    </row>
    <row r="11" spans="2:5" ht="54" customHeight="1">
      <c r="B11" s="100"/>
      <c r="C11" s="100"/>
      <c r="D11" s="100" t="s">
        <v>133</v>
      </c>
      <c r="E11" s="101" t="s">
        <v>191</v>
      </c>
    </row>
    <row r="12" spans="2:5" ht="30">
      <c r="B12" s="100"/>
      <c r="C12" s="100" t="s">
        <v>126</v>
      </c>
      <c r="D12" s="100"/>
      <c r="E12" s="101" t="s">
        <v>192</v>
      </c>
    </row>
    <row r="13" spans="2:5" ht="57" customHeight="1">
      <c r="B13" s="100"/>
      <c r="C13" s="100" t="s">
        <v>129</v>
      </c>
      <c r="D13" s="100"/>
      <c r="E13" s="101" t="s">
        <v>193</v>
      </c>
    </row>
    <row r="14" spans="2:5" ht="106.2" customHeight="1">
      <c r="B14" s="100"/>
      <c r="C14" s="100" t="s">
        <v>131</v>
      </c>
      <c r="D14" s="100"/>
      <c r="E14" s="101" t="s">
        <v>194</v>
      </c>
    </row>
    <row r="15" spans="2:5" ht="30" customHeight="1">
      <c r="B15" s="100" t="s">
        <v>195</v>
      </c>
      <c r="C15" s="100" t="s">
        <v>63</v>
      </c>
      <c r="D15" s="100"/>
      <c r="E15" s="101" t="s">
        <v>196</v>
      </c>
    </row>
    <row r="16" spans="2:5" ht="36" customHeight="1">
      <c r="B16" s="100" t="s">
        <v>125</v>
      </c>
      <c r="C16" s="100" t="s">
        <v>125</v>
      </c>
      <c r="E16" s="101" t="s">
        <v>197</v>
      </c>
    </row>
    <row r="17" spans="2:5" ht="94.2" customHeight="1">
      <c r="B17" s="100" t="s">
        <v>128</v>
      </c>
      <c r="C17" s="100" t="s">
        <v>128</v>
      </c>
      <c r="D17" s="100"/>
      <c r="E17" s="101" t="s">
        <v>198</v>
      </c>
    </row>
    <row r="18" spans="2:5" ht="79.2" customHeight="1">
      <c r="B18" s="100" t="s">
        <v>199</v>
      </c>
      <c r="C18" s="100" t="s">
        <v>134</v>
      </c>
      <c r="E18" s="101" t="s">
        <v>200</v>
      </c>
    </row>
    <row r="19" spans="2:5" ht="45">
      <c r="B19" s="100"/>
      <c r="C19" s="100"/>
      <c r="D19" s="100" t="s">
        <v>135</v>
      </c>
      <c r="E19" s="101" t="s">
        <v>201</v>
      </c>
    </row>
    <row r="20" spans="2:5" ht="45">
      <c r="B20" s="100"/>
      <c r="C20" s="100"/>
      <c r="D20" s="101" t="s">
        <v>136</v>
      </c>
      <c r="E20" s="101" t="s">
        <v>202</v>
      </c>
    </row>
    <row r="21" spans="2:5" ht="33.450000000000003" customHeight="1">
      <c r="B21" s="100"/>
      <c r="C21" s="100"/>
      <c r="D21" s="100" t="s">
        <v>138</v>
      </c>
      <c r="E21" s="101" t="s">
        <v>203</v>
      </c>
    </row>
    <row r="22" spans="2:5" ht="31.95" customHeight="1">
      <c r="B22" s="100"/>
      <c r="C22" s="100"/>
      <c r="D22" s="100" t="s">
        <v>139</v>
      </c>
      <c r="E22" s="101" t="s">
        <v>204</v>
      </c>
    </row>
    <row r="23" spans="2:5" ht="34.200000000000003" customHeight="1">
      <c r="B23" s="100"/>
      <c r="C23" s="100"/>
      <c r="D23" s="101" t="s">
        <v>140</v>
      </c>
      <c r="E23" s="101" t="s">
        <v>205</v>
      </c>
    </row>
    <row r="24" spans="2:5" ht="38.700000000000003" customHeight="1">
      <c r="B24" s="100"/>
      <c r="C24" s="100"/>
      <c r="D24" s="101" t="s">
        <v>142</v>
      </c>
      <c r="E24" s="101" t="s">
        <v>206</v>
      </c>
    </row>
    <row r="25" spans="2:5" ht="45">
      <c r="B25" s="100"/>
      <c r="C25" s="100"/>
      <c r="D25" s="100" t="s">
        <v>143</v>
      </c>
      <c r="E25" s="101" t="s">
        <v>207</v>
      </c>
    </row>
    <row r="26" spans="2:5" ht="30">
      <c r="B26" s="100"/>
      <c r="C26" s="100"/>
      <c r="D26" s="101" t="s">
        <v>144</v>
      </c>
      <c r="E26" s="101" t="s">
        <v>208</v>
      </c>
    </row>
    <row r="27" spans="2:5" ht="45">
      <c r="B27" s="100"/>
      <c r="C27" s="100"/>
      <c r="D27" s="101" t="s">
        <v>209</v>
      </c>
      <c r="E27" s="101" t="s">
        <v>210</v>
      </c>
    </row>
  </sheetData>
  <phoneticPr fontId="2"/>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20B86-9863-4AB5-869B-F43FB3A1A136}">
  <sheetPr>
    <pageSetUpPr fitToPage="1"/>
  </sheetPr>
  <dimension ref="A1:N36"/>
  <sheetViews>
    <sheetView showGridLines="0" zoomScale="90" zoomScaleNormal="90" zoomScaleSheetLayoutView="40" workbookViewId="0">
      <pane xSplit="5" ySplit="16" topLeftCell="F17" activePane="bottomRight" state="frozen"/>
      <selection pane="topRight" activeCell="H27" sqref="H27:Q27"/>
      <selection pane="bottomLeft" activeCell="H27" sqref="H27:Q27"/>
      <selection pane="bottomRight" activeCell="E6" sqref="E6"/>
    </sheetView>
  </sheetViews>
  <sheetFormatPr defaultColWidth="9" defaultRowHeight="12" outlineLevelRow="1"/>
  <cols>
    <col min="1" max="3" width="3.69921875" style="8" customWidth="1"/>
    <col min="4" max="4" width="9.69921875" style="9" customWidth="1"/>
    <col min="5" max="5" width="47.19921875" style="8" customWidth="1"/>
    <col min="6" max="14" width="12.5" style="8" customWidth="1"/>
    <col min="15" max="15" width="9" style="8"/>
    <col min="16" max="19" width="12.5" style="8" customWidth="1"/>
    <col min="20" max="16384" width="9" style="8"/>
  </cols>
  <sheetData>
    <row r="1" spans="1:14" ht="13.95" customHeight="1">
      <c r="A1" s="51" t="s">
        <v>211</v>
      </c>
    </row>
    <row r="2" spans="1:14" ht="7.5" customHeight="1">
      <c r="A2" s="10"/>
    </row>
    <row r="3" spans="1:14">
      <c r="B3" s="11" t="s">
        <v>212</v>
      </c>
    </row>
    <row r="4" spans="1:14" ht="16.2" customHeight="1">
      <c r="B4" s="11"/>
      <c r="C4" s="11"/>
    </row>
    <row r="5" spans="1:14" ht="16.2" customHeight="1">
      <c r="B5" s="11"/>
      <c r="H5" s="1"/>
    </row>
    <row r="6" spans="1:14" ht="16.2" customHeight="1">
      <c r="D6" s="12" t="s">
        <v>213</v>
      </c>
      <c r="E6" s="70"/>
      <c r="H6" s="1"/>
    </row>
    <row r="7" spans="1:14" ht="16.2" customHeight="1">
      <c r="D7" s="12" t="s">
        <v>214</v>
      </c>
      <c r="E7" s="71"/>
      <c r="H7" s="1"/>
    </row>
    <row r="8" spans="1:14" ht="16.2" customHeight="1">
      <c r="B8" s="11"/>
      <c r="D8" s="12" t="s">
        <v>215</v>
      </c>
      <c r="E8" s="84"/>
    </row>
    <row r="9" spans="1:14" ht="15.75" customHeight="1">
      <c r="D9" s="130" t="s">
        <v>216</v>
      </c>
      <c r="E9" s="72"/>
    </row>
    <row r="10" spans="1:14" ht="15.75" customHeight="1">
      <c r="A10" s="129" t="s">
        <v>217</v>
      </c>
      <c r="C10" s="11"/>
      <c r="D10" s="12"/>
    </row>
    <row r="11" spans="1:14" ht="15.75" customHeight="1">
      <c r="B11" s="11"/>
      <c r="D11" s="12" t="s">
        <v>218</v>
      </c>
      <c r="E11" s="84"/>
    </row>
    <row r="12" spans="1:14" ht="15.75" customHeight="1">
      <c r="B12" s="11"/>
      <c r="D12" s="12"/>
    </row>
    <row r="13" spans="1:14" ht="15.75" customHeight="1">
      <c r="B13" s="11"/>
      <c r="D13" s="12"/>
      <c r="F13" s="8" t="s">
        <v>219</v>
      </c>
    </row>
    <row r="14" spans="1:14" ht="15.75" customHeight="1">
      <c r="B14" s="11"/>
      <c r="D14" s="12"/>
      <c r="F14" s="49"/>
      <c r="G14" s="49"/>
      <c r="H14" s="50"/>
      <c r="I14" s="50"/>
      <c r="J14" s="50"/>
      <c r="K14" s="50"/>
      <c r="L14" s="50"/>
      <c r="M14" s="50"/>
      <c r="N14" s="48"/>
    </row>
    <row r="15" spans="1:14" ht="15.75" customHeight="1">
      <c r="B15" s="11"/>
      <c r="D15" s="12"/>
      <c r="F15" s="13" t="s">
        <v>243</v>
      </c>
      <c r="G15" s="13"/>
      <c r="H15" s="13"/>
      <c r="I15" s="13"/>
      <c r="J15" s="13"/>
      <c r="K15" s="13"/>
      <c r="L15" s="13"/>
      <c r="M15" s="13"/>
      <c r="N15" s="13"/>
    </row>
    <row r="16" spans="1:14" ht="15.75" customHeight="1">
      <c r="D16" s="8"/>
      <c r="E16" s="14"/>
      <c r="F16" s="15" t="s">
        <v>58</v>
      </c>
      <c r="G16" s="15" t="s">
        <v>59</v>
      </c>
      <c r="H16" s="15" t="s">
        <v>60</v>
      </c>
      <c r="I16" s="15" t="s">
        <v>61</v>
      </c>
      <c r="J16" s="15" t="s">
        <v>220</v>
      </c>
      <c r="K16" s="15" t="s">
        <v>221</v>
      </c>
      <c r="L16" s="15" t="s">
        <v>222</v>
      </c>
      <c r="M16" s="15" t="s">
        <v>223</v>
      </c>
      <c r="N16" s="15" t="s">
        <v>224</v>
      </c>
    </row>
    <row r="17" spans="2:14" ht="15.75" customHeight="1" outlineLevel="1">
      <c r="E17" s="16"/>
    </row>
    <row r="18" spans="2:14" ht="15.75" customHeight="1" outlineLevel="1">
      <c r="B18" s="129" t="s">
        <v>225</v>
      </c>
      <c r="D18" s="8"/>
    </row>
    <row r="19" spans="2:14" ht="15.75" customHeight="1" outlineLevel="1">
      <c r="B19" s="17"/>
      <c r="C19" s="131" t="s">
        <v>226</v>
      </c>
      <c r="D19" s="18"/>
      <c r="E19" s="16"/>
    </row>
    <row r="20" spans="2:14" ht="15.75" customHeight="1" outlineLevel="1">
      <c r="B20" s="17"/>
      <c r="C20" s="19" t="s">
        <v>227</v>
      </c>
      <c r="D20" s="18"/>
      <c r="E20" s="16"/>
    </row>
    <row r="21" spans="2:14" ht="15.75" customHeight="1" outlineLevel="1">
      <c r="B21" s="17"/>
      <c r="C21" s="19" t="s">
        <v>228</v>
      </c>
      <c r="D21" s="18"/>
      <c r="E21" s="16"/>
    </row>
    <row r="22" spans="2:14" ht="15.75" customHeight="1" outlineLevel="1">
      <c r="B22" s="17"/>
      <c r="C22" s="19" t="s">
        <v>229</v>
      </c>
      <c r="D22" s="18"/>
      <c r="E22" s="16"/>
    </row>
    <row r="23" spans="2:14" ht="29.25" customHeight="1">
      <c r="C23" s="20"/>
      <c r="D23" s="21">
        <v>1</v>
      </c>
      <c r="E23" s="22" t="s">
        <v>230</v>
      </c>
      <c r="F23" s="73"/>
      <c r="G23" s="74"/>
      <c r="H23" s="73"/>
      <c r="I23" s="73"/>
      <c r="J23" s="73"/>
      <c r="K23" s="73"/>
      <c r="L23" s="73"/>
      <c r="M23" s="73"/>
      <c r="N23" s="73"/>
    </row>
    <row r="24" spans="2:14" ht="29.25" customHeight="1">
      <c r="D24" s="21"/>
      <c r="E24" s="22" t="s">
        <v>231</v>
      </c>
      <c r="F24" s="73"/>
      <c r="G24" s="74"/>
      <c r="H24" s="73"/>
      <c r="I24" s="73"/>
      <c r="J24" s="73"/>
      <c r="K24" s="73"/>
      <c r="L24" s="73"/>
      <c r="M24" s="73"/>
      <c r="N24" s="73"/>
    </row>
    <row r="25" spans="2:14" ht="29.25" customHeight="1">
      <c r="D25" s="21">
        <v>2</v>
      </c>
      <c r="E25" s="22" t="s">
        <v>232</v>
      </c>
      <c r="F25" s="73"/>
      <c r="G25" s="74"/>
      <c r="H25" s="73"/>
      <c r="I25" s="73"/>
      <c r="J25" s="73"/>
      <c r="K25" s="73"/>
      <c r="L25" s="73"/>
      <c r="M25" s="73"/>
      <c r="N25" s="73"/>
    </row>
    <row r="26" spans="2:14" ht="29.25" customHeight="1">
      <c r="D26" s="21"/>
      <c r="E26" s="22" t="s">
        <v>233</v>
      </c>
      <c r="F26" s="73"/>
      <c r="G26" s="74"/>
      <c r="H26" s="73"/>
      <c r="I26" s="73"/>
      <c r="J26" s="73"/>
      <c r="K26" s="73"/>
      <c r="L26" s="73"/>
      <c r="M26" s="73"/>
      <c r="N26" s="73"/>
    </row>
    <row r="27" spans="2:14" ht="29.25" customHeight="1">
      <c r="D27" s="21"/>
      <c r="E27" s="22" t="s">
        <v>234</v>
      </c>
      <c r="F27" s="73"/>
      <c r="G27" s="74"/>
      <c r="H27" s="73"/>
      <c r="I27" s="73"/>
      <c r="J27" s="73"/>
      <c r="K27" s="73"/>
      <c r="L27" s="73"/>
      <c r="M27" s="73"/>
      <c r="N27" s="73"/>
    </row>
    <row r="28" spans="2:14" ht="29.25" customHeight="1">
      <c r="D28" s="46">
        <v>3</v>
      </c>
      <c r="E28" s="47" t="s">
        <v>235</v>
      </c>
      <c r="F28" s="75"/>
      <c r="G28" s="76"/>
      <c r="H28" s="75"/>
      <c r="I28" s="75"/>
      <c r="J28" s="75"/>
      <c r="K28" s="75"/>
      <c r="L28" s="75"/>
      <c r="M28" s="75"/>
      <c r="N28" s="75"/>
    </row>
    <row r="29" spans="2:14" ht="29.25" customHeight="1">
      <c r="C29" s="23"/>
      <c r="D29" s="44">
        <v>4</v>
      </c>
      <c r="E29" s="45" t="s">
        <v>236</v>
      </c>
      <c r="F29" s="77"/>
      <c r="G29" s="78"/>
      <c r="H29" s="77"/>
      <c r="I29" s="77"/>
      <c r="J29" s="77"/>
      <c r="K29" s="77"/>
      <c r="L29" s="77"/>
      <c r="M29" s="77"/>
      <c r="N29" s="77"/>
    </row>
    <row r="30" spans="2:14" ht="29.25" customHeight="1">
      <c r="D30" s="21">
        <v>5</v>
      </c>
      <c r="E30" s="132" t="s">
        <v>237</v>
      </c>
      <c r="F30" s="24">
        <f>別添１経費明細!E82</f>
        <v>0</v>
      </c>
      <c r="G30" s="24">
        <f>別添１経費明細!E83</f>
        <v>0</v>
      </c>
      <c r="H30" s="24">
        <f>別添１経費明細!E84</f>
        <v>0</v>
      </c>
      <c r="I30" s="24">
        <f>別添１経費明細!E85</f>
        <v>0</v>
      </c>
      <c r="J30" s="36"/>
      <c r="K30" s="36"/>
      <c r="L30" s="36"/>
      <c r="M30" s="36"/>
      <c r="N30" s="36"/>
    </row>
    <row r="31" spans="2:14" ht="29.25" customHeight="1">
      <c r="D31" s="21">
        <v>6</v>
      </c>
      <c r="E31" s="22" t="s">
        <v>238</v>
      </c>
      <c r="F31" s="24">
        <f>別添１経費明細!G82</f>
        <v>0</v>
      </c>
      <c r="G31" s="24">
        <f>別添１経費明細!G83</f>
        <v>0</v>
      </c>
      <c r="H31" s="24">
        <f>別添１経費明細!G84</f>
        <v>0</v>
      </c>
      <c r="I31" s="24">
        <f>別添１経費明細!G85</f>
        <v>0</v>
      </c>
      <c r="J31" s="36"/>
      <c r="K31" s="36"/>
      <c r="L31" s="36"/>
      <c r="M31" s="36"/>
      <c r="N31" s="36"/>
    </row>
    <row r="32" spans="2:14" ht="29.25" customHeight="1">
      <c r="D32" s="21">
        <v>7</v>
      </c>
      <c r="E32" s="22" t="s">
        <v>239</v>
      </c>
      <c r="F32" s="24">
        <f>別添１経費明細!H77</f>
        <v>0</v>
      </c>
      <c r="G32" s="24">
        <f>別添１経費明細!H78</f>
        <v>0</v>
      </c>
      <c r="H32" s="24">
        <f>別添１経費明細!H79</f>
        <v>0</v>
      </c>
      <c r="I32" s="24">
        <f>別添１経費明細!H80</f>
        <v>0</v>
      </c>
      <c r="J32" s="36"/>
      <c r="K32" s="36"/>
      <c r="L32" s="36"/>
      <c r="M32" s="36"/>
      <c r="N32" s="36"/>
    </row>
    <row r="33" spans="4:14" ht="29.25" customHeight="1">
      <c r="D33" s="21">
        <v>8</v>
      </c>
      <c r="E33" s="132" t="s">
        <v>240</v>
      </c>
      <c r="F33" s="87">
        <f t="shared" ref="F33:I33" si="0">F28+F29</f>
        <v>0</v>
      </c>
      <c r="G33" s="87">
        <f t="shared" si="0"/>
        <v>0</v>
      </c>
      <c r="H33" s="87">
        <f t="shared" si="0"/>
        <v>0</v>
      </c>
      <c r="I33" s="87">
        <f t="shared" si="0"/>
        <v>0</v>
      </c>
      <c r="J33" s="87">
        <f t="shared" ref="J33:N33" si="1">J28+J29</f>
        <v>0</v>
      </c>
      <c r="K33" s="87">
        <f t="shared" si="1"/>
        <v>0</v>
      </c>
      <c r="L33" s="87">
        <f t="shared" si="1"/>
        <v>0</v>
      </c>
      <c r="M33" s="87">
        <f t="shared" si="1"/>
        <v>0</v>
      </c>
      <c r="N33" s="87">
        <f t="shared" si="1"/>
        <v>0</v>
      </c>
    </row>
    <row r="34" spans="4:14" ht="29.25" customHeight="1">
      <c r="D34" s="21">
        <v>9</v>
      </c>
      <c r="E34" s="22" t="s">
        <v>241</v>
      </c>
      <c r="F34" s="25">
        <f>F30+F32-F31-F33</f>
        <v>0</v>
      </c>
      <c r="G34" s="25">
        <f t="shared" ref="G34:N34" si="2">F34+G30+G32-G31-G33</f>
        <v>0</v>
      </c>
      <c r="H34" s="25">
        <f t="shared" si="2"/>
        <v>0</v>
      </c>
      <c r="I34" s="25">
        <f t="shared" si="2"/>
        <v>0</v>
      </c>
      <c r="J34" s="25">
        <f t="shared" si="2"/>
        <v>0</v>
      </c>
      <c r="K34" s="25">
        <f t="shared" si="2"/>
        <v>0</v>
      </c>
      <c r="L34" s="25">
        <f t="shared" si="2"/>
        <v>0</v>
      </c>
      <c r="M34" s="25">
        <f t="shared" si="2"/>
        <v>0</v>
      </c>
      <c r="N34" s="25">
        <f t="shared" si="2"/>
        <v>0</v>
      </c>
    </row>
    <row r="35" spans="4:14" ht="29.25" customHeight="1">
      <c r="D35" s="21">
        <v>10</v>
      </c>
      <c r="E35" s="22" t="s">
        <v>242</v>
      </c>
      <c r="F35" s="73"/>
    </row>
    <row r="36" spans="4:14">
      <c r="E36" s="16"/>
    </row>
  </sheetData>
  <phoneticPr fontId="2"/>
  <conditionalFormatting sqref="F23:N29 F35">
    <cfRule type="expression" dxfId="1" priority="1">
      <formula>F$16="－"</formula>
    </cfRule>
  </conditionalFormatting>
  <conditionalFormatting sqref="J30:N32">
    <cfRule type="containsText" dxfId="0" priority="4" operator="containsText" text="エラー">
      <formula>NOT(ISERROR(SEARCH("エラー",J30)))</formula>
    </cfRule>
  </conditionalFormatting>
  <dataValidations count="3">
    <dataValidation operator="greaterThanOrEqual" allowBlank="1" showInputMessage="1" showErrorMessage="1" sqref="E6" xr:uid="{C2A022EA-8CDC-4F76-AC46-F7D8C999C968}"/>
    <dataValidation imeMode="off" allowBlank="1" showInputMessage="1" showErrorMessage="1" sqref="E8 E11" xr:uid="{7DEE0939-170A-41BA-9D2E-7CDCF5862540}"/>
    <dataValidation imeMode="halfAlpha" allowBlank="1" showInputMessage="1" showErrorMessage="1" sqref="F35 F23:N32" xr:uid="{6FAC239A-9A0D-402B-B4CD-EF869FDB79C9}"/>
  </dataValidations>
  <pageMargins left="0.7" right="0.7" top="0.75" bottom="0.75" header="0.3" footer="0.3"/>
  <pageSetup paperSize="8" scale="8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4C8C6-2E51-4E97-A05F-7770023AE324}">
  <dimension ref="A1:AB86"/>
  <sheetViews>
    <sheetView showGridLines="0" zoomScale="90" zoomScaleNormal="90" zoomScaleSheetLayoutView="40" workbookViewId="0">
      <pane xSplit="4" ySplit="12" topLeftCell="E13" activePane="bottomRight" state="frozen"/>
      <selection pane="topRight" activeCell="A2" sqref="A2"/>
      <selection pane="bottomLeft" activeCell="A2" sqref="A2"/>
      <selection pane="bottomRight" activeCell="E13" sqref="E13"/>
    </sheetView>
  </sheetViews>
  <sheetFormatPr defaultColWidth="9" defaultRowHeight="13.2"/>
  <cols>
    <col min="1" max="2" width="3.69921875" style="2" customWidth="1"/>
    <col min="3" max="4" width="18.69921875" style="2" customWidth="1"/>
    <col min="5" max="8" width="30.19921875" style="2" customWidth="1"/>
    <col min="9" max="9" width="2.69921875" style="2" customWidth="1"/>
    <col min="10" max="13" width="30.19921875" style="2" customWidth="1"/>
    <col min="14" max="14" width="2.69921875" style="2" customWidth="1"/>
    <col min="15" max="18" width="30.19921875" style="2" customWidth="1"/>
    <col min="19" max="19" width="2.69921875" style="2" customWidth="1"/>
    <col min="20" max="23" width="30.19921875" style="2" customWidth="1"/>
    <col min="24" max="24" width="2.69921875" style="2" customWidth="1"/>
    <col min="25" max="28" width="30.19921875" style="2" customWidth="1"/>
    <col min="29" max="29" width="3" style="2" customWidth="1"/>
    <col min="30" max="16384" width="9" style="2"/>
  </cols>
  <sheetData>
    <row r="1" spans="1:28" ht="13.95" customHeight="1">
      <c r="A1" s="51" t="s">
        <v>37</v>
      </c>
      <c r="D1" s="3"/>
    </row>
    <row r="2" spans="1:28">
      <c r="A2" s="4"/>
      <c r="D2" s="3"/>
    </row>
    <row r="3" spans="1:28" ht="16.2">
      <c r="B3" s="5" t="s">
        <v>38</v>
      </c>
    </row>
    <row r="4" spans="1:28" ht="14.4">
      <c r="B4" s="26"/>
      <c r="D4" s="3"/>
    </row>
    <row r="5" spans="1:28">
      <c r="C5" s="6" t="s">
        <v>39</v>
      </c>
    </row>
    <row r="6" spans="1:28">
      <c r="C6" s="6" t="s">
        <v>40</v>
      </c>
    </row>
    <row r="7" spans="1:28">
      <c r="C7" s="6" t="s">
        <v>41</v>
      </c>
    </row>
    <row r="8" spans="1:28">
      <c r="C8" s="6" t="s">
        <v>42</v>
      </c>
    </row>
    <row r="9" spans="1:28">
      <c r="B9" s="125" t="s">
        <v>43</v>
      </c>
    </row>
    <row r="10" spans="1:28" ht="14.4">
      <c r="B10" s="7" t="s">
        <v>44</v>
      </c>
      <c r="E10" s="79" t="s">
        <v>45</v>
      </c>
    </row>
    <row r="11" spans="1:28">
      <c r="E11" s="27" t="s">
        <v>46</v>
      </c>
      <c r="F11" s="28"/>
      <c r="G11" s="28"/>
      <c r="H11" s="28"/>
      <c r="J11" s="27" t="s">
        <v>47</v>
      </c>
      <c r="K11" s="28"/>
      <c r="L11" s="28"/>
      <c r="M11" s="28"/>
      <c r="O11" s="27" t="s">
        <v>48</v>
      </c>
      <c r="P11" s="28"/>
      <c r="Q11" s="28"/>
      <c r="R11" s="28"/>
      <c r="T11" s="27" t="s">
        <v>49</v>
      </c>
      <c r="U11" s="28"/>
      <c r="V11" s="28"/>
      <c r="W11" s="28"/>
      <c r="Y11" s="27" t="s">
        <v>50</v>
      </c>
      <c r="Z11" s="28"/>
      <c r="AA11" s="28"/>
      <c r="AB11" s="28"/>
    </row>
    <row r="12" spans="1:28" s="29" customFormat="1" ht="39" customHeight="1">
      <c r="C12" s="30" t="s">
        <v>51</v>
      </c>
      <c r="D12" s="31" t="s">
        <v>52</v>
      </c>
      <c r="E12" s="126" t="s">
        <v>53</v>
      </c>
      <c r="F12" s="126" t="s">
        <v>54</v>
      </c>
      <c r="G12" s="126" t="s">
        <v>55</v>
      </c>
      <c r="H12" s="126" t="s">
        <v>56</v>
      </c>
      <c r="J12" s="127" t="s">
        <v>53</v>
      </c>
      <c r="K12" s="126" t="s">
        <v>54</v>
      </c>
      <c r="L12" s="126" t="s">
        <v>55</v>
      </c>
      <c r="M12" s="126" t="s">
        <v>56</v>
      </c>
      <c r="O12" s="127" t="s">
        <v>53</v>
      </c>
      <c r="P12" s="126" t="s">
        <v>54</v>
      </c>
      <c r="Q12" s="126" t="s">
        <v>55</v>
      </c>
      <c r="R12" s="126" t="s">
        <v>56</v>
      </c>
      <c r="T12" s="127" t="s">
        <v>53</v>
      </c>
      <c r="U12" s="126" t="s">
        <v>54</v>
      </c>
      <c r="V12" s="126" t="s">
        <v>55</v>
      </c>
      <c r="W12" s="126" t="s">
        <v>56</v>
      </c>
      <c r="Y12" s="127" t="s">
        <v>53</v>
      </c>
      <c r="Z12" s="126" t="s">
        <v>54</v>
      </c>
      <c r="AA12" s="126" t="s">
        <v>55</v>
      </c>
      <c r="AB12" s="126" t="s">
        <v>56</v>
      </c>
    </row>
    <row r="13" spans="1:28">
      <c r="C13" s="39" t="s">
        <v>73</v>
      </c>
      <c r="D13" s="32" t="s">
        <v>58</v>
      </c>
      <c r="E13" s="69"/>
      <c r="F13" s="69"/>
      <c r="G13" s="69"/>
      <c r="H13" s="35">
        <f t="shared" ref="H13:H16" si="0">E13-F13</f>
        <v>0</v>
      </c>
      <c r="J13" s="69"/>
      <c r="K13" s="69"/>
      <c r="L13" s="69"/>
      <c r="M13" s="35">
        <f t="shared" ref="M13:M16" si="1">J13-K13</f>
        <v>0</v>
      </c>
      <c r="O13" s="69"/>
      <c r="P13" s="69"/>
      <c r="Q13" s="69"/>
      <c r="R13" s="35">
        <f t="shared" ref="R13:R16" si="2">O13-P13</f>
        <v>0</v>
      </c>
      <c r="T13" s="69"/>
      <c r="U13" s="69"/>
      <c r="V13" s="69"/>
      <c r="W13" s="35">
        <f t="shared" ref="W13:W16" si="3">T13-U13</f>
        <v>0</v>
      </c>
      <c r="Y13" s="69"/>
      <c r="Z13" s="69"/>
      <c r="AA13" s="69"/>
      <c r="AB13" s="35">
        <f t="shared" ref="AB13:AB16" si="4">Y13-Z13</f>
        <v>0</v>
      </c>
    </row>
    <row r="14" spans="1:28">
      <c r="C14" s="33" t="str">
        <f t="shared" ref="C14:C17" si="5">C13</f>
        <v>工事費</v>
      </c>
      <c r="D14" s="32" t="s">
        <v>59</v>
      </c>
      <c r="E14" s="69"/>
      <c r="F14" s="69"/>
      <c r="G14" s="69"/>
      <c r="H14" s="35">
        <f t="shared" si="0"/>
        <v>0</v>
      </c>
      <c r="J14" s="69"/>
      <c r="K14" s="69"/>
      <c r="L14" s="69"/>
      <c r="M14" s="35">
        <f t="shared" si="1"/>
        <v>0</v>
      </c>
      <c r="O14" s="69"/>
      <c r="P14" s="69"/>
      <c r="Q14" s="69"/>
      <c r="R14" s="35">
        <f t="shared" si="2"/>
        <v>0</v>
      </c>
      <c r="T14" s="69"/>
      <c r="U14" s="69"/>
      <c r="V14" s="69"/>
      <c r="W14" s="35">
        <f t="shared" si="3"/>
        <v>0</v>
      </c>
      <c r="Y14" s="69"/>
      <c r="Z14" s="69"/>
      <c r="AA14" s="69"/>
      <c r="AB14" s="35">
        <f t="shared" si="4"/>
        <v>0</v>
      </c>
    </row>
    <row r="15" spans="1:28">
      <c r="C15" s="33" t="str">
        <f t="shared" si="5"/>
        <v>工事費</v>
      </c>
      <c r="D15" s="32" t="s">
        <v>60</v>
      </c>
      <c r="E15" s="69"/>
      <c r="F15" s="69"/>
      <c r="G15" s="69"/>
      <c r="H15" s="35">
        <f t="shared" si="0"/>
        <v>0</v>
      </c>
      <c r="J15" s="69"/>
      <c r="K15" s="69"/>
      <c r="L15" s="69"/>
      <c r="M15" s="35">
        <f t="shared" si="1"/>
        <v>0</v>
      </c>
      <c r="O15" s="69"/>
      <c r="P15" s="69"/>
      <c r="Q15" s="69"/>
      <c r="R15" s="35">
        <f t="shared" si="2"/>
        <v>0</v>
      </c>
      <c r="T15" s="69"/>
      <c r="U15" s="69"/>
      <c r="V15" s="69"/>
      <c r="W15" s="35">
        <f t="shared" si="3"/>
        <v>0</v>
      </c>
      <c r="Y15" s="69"/>
      <c r="Z15" s="69"/>
      <c r="AA15" s="69"/>
      <c r="AB15" s="35">
        <f t="shared" si="4"/>
        <v>0</v>
      </c>
    </row>
    <row r="16" spans="1:28">
      <c r="C16" s="33" t="str">
        <f t="shared" si="5"/>
        <v>工事費</v>
      </c>
      <c r="D16" s="32" t="s">
        <v>61</v>
      </c>
      <c r="E16" s="69"/>
      <c r="F16" s="69"/>
      <c r="G16" s="69"/>
      <c r="H16" s="35">
        <f t="shared" si="0"/>
        <v>0</v>
      </c>
      <c r="J16" s="69"/>
      <c r="K16" s="69"/>
      <c r="L16" s="69"/>
      <c r="M16" s="35">
        <f t="shared" si="1"/>
        <v>0</v>
      </c>
      <c r="O16" s="69"/>
      <c r="P16" s="69"/>
      <c r="Q16" s="69"/>
      <c r="R16" s="35">
        <f t="shared" si="2"/>
        <v>0</v>
      </c>
      <c r="T16" s="69"/>
      <c r="U16" s="69"/>
      <c r="V16" s="69"/>
      <c r="W16" s="35">
        <f t="shared" si="3"/>
        <v>0</v>
      </c>
      <c r="Y16" s="69"/>
      <c r="Z16" s="69"/>
      <c r="AA16" s="69"/>
      <c r="AB16" s="35">
        <f t="shared" si="4"/>
        <v>0</v>
      </c>
    </row>
    <row r="17" spans="3:28">
      <c r="C17" s="41" t="str">
        <f t="shared" si="5"/>
        <v>工事費</v>
      </c>
      <c r="D17" s="34" t="s">
        <v>62</v>
      </c>
      <c r="E17" s="35">
        <f>SUM(E13:E16)</f>
        <v>0</v>
      </c>
      <c r="F17" s="35">
        <f>SUM(F13:F16)</f>
        <v>0</v>
      </c>
      <c r="G17" s="35">
        <f>SUM(G13:G16)</f>
        <v>0</v>
      </c>
      <c r="H17" s="35">
        <f>SUM(H13:H16)</f>
        <v>0</v>
      </c>
      <c r="J17" s="35">
        <f>SUM(J13:J16)</f>
        <v>0</v>
      </c>
      <c r="K17" s="35">
        <f>SUM(K13:K16)</f>
        <v>0</v>
      </c>
      <c r="L17" s="35">
        <f>SUM(L13:L16)</f>
        <v>0</v>
      </c>
      <c r="M17" s="35">
        <f>SUM(M13:M16)</f>
        <v>0</v>
      </c>
      <c r="O17" s="35">
        <f>SUM(O13:O16)</f>
        <v>0</v>
      </c>
      <c r="P17" s="35">
        <f>SUM(P13:P16)</f>
        <v>0</v>
      </c>
      <c r="Q17" s="35">
        <f>SUM(Q13:Q16)</f>
        <v>0</v>
      </c>
      <c r="R17" s="35">
        <f>SUM(R13:R16)</f>
        <v>0</v>
      </c>
      <c r="T17" s="35">
        <f>SUM(T13:T16)</f>
        <v>0</v>
      </c>
      <c r="U17" s="35">
        <f>SUM(U13:U16)</f>
        <v>0</v>
      </c>
      <c r="V17" s="35">
        <f>SUM(V13:V16)</f>
        <v>0</v>
      </c>
      <c r="W17" s="35">
        <f>SUM(W13:W16)</f>
        <v>0</v>
      </c>
      <c r="Y17" s="35">
        <f>SUM(Y13:Y16)</f>
        <v>0</v>
      </c>
      <c r="Z17" s="35">
        <f>SUM(Z13:Z16)</f>
        <v>0</v>
      </c>
      <c r="AA17" s="35">
        <f>SUM(AA13:AA16)</f>
        <v>0</v>
      </c>
      <c r="AB17" s="35">
        <f>SUM(AB13:AB16)</f>
        <v>0</v>
      </c>
    </row>
    <row r="18" spans="3:28">
      <c r="C18" s="39" t="s">
        <v>63</v>
      </c>
      <c r="D18" s="32" t="s">
        <v>58</v>
      </c>
      <c r="E18" s="69"/>
      <c r="F18" s="69"/>
      <c r="G18" s="69"/>
      <c r="H18" s="35">
        <f t="shared" ref="H18:H21" si="6">E18-F18</f>
        <v>0</v>
      </c>
      <c r="J18" s="69"/>
      <c r="K18" s="69"/>
      <c r="L18" s="69"/>
      <c r="M18" s="35">
        <f t="shared" ref="M18:M21" si="7">J18-K18</f>
        <v>0</v>
      </c>
      <c r="O18" s="69"/>
      <c r="P18" s="69"/>
      <c r="Q18" s="69"/>
      <c r="R18" s="35">
        <f t="shared" ref="R18:R21" si="8">O18-P18</f>
        <v>0</v>
      </c>
      <c r="T18" s="69"/>
      <c r="U18" s="69"/>
      <c r="V18" s="69"/>
      <c r="W18" s="35">
        <f t="shared" ref="W18:W21" si="9">T18-U18</f>
        <v>0</v>
      </c>
      <c r="Y18" s="69"/>
      <c r="Z18" s="69"/>
      <c r="AA18" s="69"/>
      <c r="AB18" s="35">
        <f t="shared" ref="AB18:AB21" si="10">Y18-Z18</f>
        <v>0</v>
      </c>
    </row>
    <row r="19" spans="3:28">
      <c r="C19" s="33" t="s">
        <v>63</v>
      </c>
      <c r="D19" s="32" t="s">
        <v>59</v>
      </c>
      <c r="E19" s="69"/>
      <c r="F19" s="69"/>
      <c r="G19" s="69"/>
      <c r="H19" s="35">
        <f t="shared" si="6"/>
        <v>0</v>
      </c>
      <c r="J19" s="69"/>
      <c r="K19" s="69"/>
      <c r="L19" s="69"/>
      <c r="M19" s="35">
        <f t="shared" si="7"/>
        <v>0</v>
      </c>
      <c r="O19" s="69"/>
      <c r="P19" s="69"/>
      <c r="Q19" s="69"/>
      <c r="R19" s="35">
        <f t="shared" si="8"/>
        <v>0</v>
      </c>
      <c r="T19" s="69"/>
      <c r="U19" s="69"/>
      <c r="V19" s="69"/>
      <c r="W19" s="35">
        <f t="shared" si="9"/>
        <v>0</v>
      </c>
      <c r="Y19" s="69"/>
      <c r="Z19" s="69"/>
      <c r="AA19" s="69"/>
      <c r="AB19" s="35">
        <f t="shared" si="10"/>
        <v>0</v>
      </c>
    </row>
    <row r="20" spans="3:28">
      <c r="C20" s="33" t="s">
        <v>63</v>
      </c>
      <c r="D20" s="32" t="s">
        <v>60</v>
      </c>
      <c r="E20" s="69"/>
      <c r="F20" s="69"/>
      <c r="G20" s="69"/>
      <c r="H20" s="35">
        <f t="shared" si="6"/>
        <v>0</v>
      </c>
      <c r="J20" s="69"/>
      <c r="K20" s="69"/>
      <c r="L20" s="69"/>
      <c r="M20" s="35">
        <f t="shared" si="7"/>
        <v>0</v>
      </c>
      <c r="O20" s="69"/>
      <c r="P20" s="69"/>
      <c r="Q20" s="69"/>
      <c r="R20" s="35">
        <f t="shared" si="8"/>
        <v>0</v>
      </c>
      <c r="T20" s="69"/>
      <c r="U20" s="69"/>
      <c r="V20" s="69"/>
      <c r="W20" s="35">
        <f t="shared" si="9"/>
        <v>0</v>
      </c>
      <c r="Y20" s="69"/>
      <c r="Z20" s="69"/>
      <c r="AA20" s="69"/>
      <c r="AB20" s="35">
        <f t="shared" si="10"/>
        <v>0</v>
      </c>
    </row>
    <row r="21" spans="3:28">
      <c r="C21" s="33" t="s">
        <v>63</v>
      </c>
      <c r="D21" s="32" t="s">
        <v>61</v>
      </c>
      <c r="E21" s="69"/>
      <c r="F21" s="69"/>
      <c r="G21" s="69"/>
      <c r="H21" s="35">
        <f t="shared" si="6"/>
        <v>0</v>
      </c>
      <c r="J21" s="69"/>
      <c r="K21" s="69"/>
      <c r="L21" s="69"/>
      <c r="M21" s="35">
        <f t="shared" si="7"/>
        <v>0</v>
      </c>
      <c r="O21" s="69"/>
      <c r="P21" s="69"/>
      <c r="Q21" s="69"/>
      <c r="R21" s="35">
        <f t="shared" si="8"/>
        <v>0</v>
      </c>
      <c r="T21" s="69"/>
      <c r="U21" s="69"/>
      <c r="V21" s="69"/>
      <c r="W21" s="35">
        <f t="shared" si="9"/>
        <v>0</v>
      </c>
      <c r="Y21" s="69"/>
      <c r="Z21" s="69"/>
      <c r="AA21" s="69"/>
      <c r="AB21" s="35">
        <f t="shared" si="10"/>
        <v>0</v>
      </c>
    </row>
    <row r="22" spans="3:28">
      <c r="C22" s="41" t="s">
        <v>63</v>
      </c>
      <c r="D22" s="34" t="s">
        <v>62</v>
      </c>
      <c r="E22" s="35">
        <f>SUM(E18:E21)</f>
        <v>0</v>
      </c>
      <c r="F22" s="35">
        <f>SUM(F18:F21)</f>
        <v>0</v>
      </c>
      <c r="G22" s="35">
        <f>SUM(G18:G21)</f>
        <v>0</v>
      </c>
      <c r="H22" s="35">
        <f>SUM(H18:H21)</f>
        <v>0</v>
      </c>
      <c r="J22" s="35">
        <f>SUM(J18:J21)</f>
        <v>0</v>
      </c>
      <c r="K22" s="35">
        <f>SUM(K18:K21)</f>
        <v>0</v>
      </c>
      <c r="L22" s="35">
        <f>SUM(L18:L21)</f>
        <v>0</v>
      </c>
      <c r="M22" s="35">
        <f>SUM(M18:M21)</f>
        <v>0</v>
      </c>
      <c r="O22" s="35">
        <f>SUM(O18:O21)</f>
        <v>0</v>
      </c>
      <c r="P22" s="35">
        <f>SUM(P18:P21)</f>
        <v>0</v>
      </c>
      <c r="Q22" s="35">
        <f>SUM(Q18:Q21)</f>
        <v>0</v>
      </c>
      <c r="R22" s="35">
        <f>SUM(R18:R21)</f>
        <v>0</v>
      </c>
      <c r="T22" s="35">
        <f>SUM(T18:T21)</f>
        <v>0</v>
      </c>
      <c r="U22" s="35">
        <f>SUM(U18:U21)</f>
        <v>0</v>
      </c>
      <c r="V22" s="35">
        <f>SUM(V18:V21)</f>
        <v>0</v>
      </c>
      <c r="W22" s="35">
        <f>SUM(W18:W21)</f>
        <v>0</v>
      </c>
      <c r="Y22" s="35">
        <f>SUM(Y18:Y21)</f>
        <v>0</v>
      </c>
      <c r="Z22" s="35">
        <f>SUM(Z18:Z21)</f>
        <v>0</v>
      </c>
      <c r="AA22" s="35">
        <f>SUM(AA18:AA21)</f>
        <v>0</v>
      </c>
      <c r="AB22" s="35">
        <f>SUM(AB18:AB21)</f>
        <v>0</v>
      </c>
    </row>
    <row r="23" spans="3:28">
      <c r="C23" s="39" t="s">
        <v>65</v>
      </c>
      <c r="D23" s="32" t="s">
        <v>58</v>
      </c>
      <c r="E23" s="69"/>
      <c r="F23" s="69"/>
      <c r="G23" s="69"/>
      <c r="H23" s="35">
        <f t="shared" ref="H23:H26" si="11">E23-F23</f>
        <v>0</v>
      </c>
      <c r="J23" s="69"/>
      <c r="K23" s="69"/>
      <c r="L23" s="69"/>
      <c r="M23" s="35">
        <f t="shared" ref="M23:M26" si="12">J23-K23</f>
        <v>0</v>
      </c>
      <c r="O23" s="69"/>
      <c r="P23" s="69"/>
      <c r="Q23" s="69"/>
      <c r="R23" s="35">
        <f t="shared" ref="R23:R26" si="13">O23-P23</f>
        <v>0</v>
      </c>
      <c r="T23" s="69"/>
      <c r="U23" s="69"/>
      <c r="V23" s="69"/>
      <c r="W23" s="35">
        <f t="shared" ref="W23:W26" si="14">T23-U23</f>
        <v>0</v>
      </c>
      <c r="Y23" s="69"/>
      <c r="Z23" s="69"/>
      <c r="AA23" s="69"/>
      <c r="AB23" s="35">
        <f t="shared" ref="AB23:AB26" si="15">Y23-Z23</f>
        <v>0</v>
      </c>
    </row>
    <row r="24" spans="3:28">
      <c r="C24" s="33" t="s">
        <v>65</v>
      </c>
      <c r="D24" s="32" t="s">
        <v>59</v>
      </c>
      <c r="E24" s="69"/>
      <c r="F24" s="69"/>
      <c r="G24" s="69"/>
      <c r="H24" s="35">
        <f t="shared" si="11"/>
        <v>0</v>
      </c>
      <c r="J24" s="69"/>
      <c r="K24" s="69"/>
      <c r="L24" s="69"/>
      <c r="M24" s="35">
        <f t="shared" si="12"/>
        <v>0</v>
      </c>
      <c r="O24" s="69"/>
      <c r="P24" s="69"/>
      <c r="Q24" s="69"/>
      <c r="R24" s="35">
        <f t="shared" si="13"/>
        <v>0</v>
      </c>
      <c r="T24" s="69"/>
      <c r="U24" s="69"/>
      <c r="V24" s="69"/>
      <c r="W24" s="35">
        <f t="shared" si="14"/>
        <v>0</v>
      </c>
      <c r="Y24" s="69"/>
      <c r="Z24" s="69"/>
      <c r="AA24" s="69"/>
      <c r="AB24" s="35">
        <f t="shared" si="15"/>
        <v>0</v>
      </c>
    </row>
    <row r="25" spans="3:28">
      <c r="C25" s="33" t="s">
        <v>65</v>
      </c>
      <c r="D25" s="32" t="s">
        <v>60</v>
      </c>
      <c r="E25" s="69"/>
      <c r="F25" s="69"/>
      <c r="G25" s="69"/>
      <c r="H25" s="35">
        <f t="shared" si="11"/>
        <v>0</v>
      </c>
      <c r="J25" s="69"/>
      <c r="K25" s="69"/>
      <c r="L25" s="69"/>
      <c r="M25" s="35">
        <f t="shared" si="12"/>
        <v>0</v>
      </c>
      <c r="O25" s="69"/>
      <c r="P25" s="69"/>
      <c r="Q25" s="69"/>
      <c r="R25" s="35">
        <f t="shared" si="13"/>
        <v>0</v>
      </c>
      <c r="T25" s="69"/>
      <c r="U25" s="69"/>
      <c r="V25" s="69"/>
      <c r="W25" s="35">
        <f t="shared" si="14"/>
        <v>0</v>
      </c>
      <c r="Y25" s="69"/>
      <c r="Z25" s="69"/>
      <c r="AA25" s="69"/>
      <c r="AB25" s="35">
        <f t="shared" si="15"/>
        <v>0</v>
      </c>
    </row>
    <row r="26" spans="3:28">
      <c r="C26" s="33" t="s">
        <v>65</v>
      </c>
      <c r="D26" s="32" t="s">
        <v>61</v>
      </c>
      <c r="E26" s="69"/>
      <c r="F26" s="69"/>
      <c r="G26" s="69"/>
      <c r="H26" s="35">
        <f t="shared" si="11"/>
        <v>0</v>
      </c>
      <c r="J26" s="69"/>
      <c r="K26" s="69"/>
      <c r="L26" s="69"/>
      <c r="M26" s="35">
        <f t="shared" si="12"/>
        <v>0</v>
      </c>
      <c r="O26" s="69"/>
      <c r="P26" s="69"/>
      <c r="Q26" s="69"/>
      <c r="R26" s="35">
        <f t="shared" si="13"/>
        <v>0</v>
      </c>
      <c r="T26" s="69"/>
      <c r="U26" s="69"/>
      <c r="V26" s="69"/>
      <c r="W26" s="35">
        <f t="shared" si="14"/>
        <v>0</v>
      </c>
      <c r="Y26" s="69"/>
      <c r="Z26" s="69"/>
      <c r="AA26" s="69"/>
      <c r="AB26" s="35">
        <f t="shared" si="15"/>
        <v>0</v>
      </c>
    </row>
    <row r="27" spans="3:28">
      <c r="C27" s="41" t="s">
        <v>65</v>
      </c>
      <c r="D27" s="34" t="s">
        <v>62</v>
      </c>
      <c r="E27" s="35">
        <f>SUM(E23:E26)</f>
        <v>0</v>
      </c>
      <c r="F27" s="35">
        <f>SUM(F23:F26)</f>
        <v>0</v>
      </c>
      <c r="G27" s="35">
        <f>SUM(G23:G26)</f>
        <v>0</v>
      </c>
      <c r="H27" s="35">
        <f>SUM(H23:H26)</f>
        <v>0</v>
      </c>
      <c r="J27" s="35">
        <f>SUM(J23:J26)</f>
        <v>0</v>
      </c>
      <c r="K27" s="35">
        <f>SUM(K23:K26)</f>
        <v>0</v>
      </c>
      <c r="L27" s="35">
        <f>SUM(L23:L26)</f>
        <v>0</v>
      </c>
      <c r="M27" s="35">
        <f>SUM(M23:M26)</f>
        <v>0</v>
      </c>
      <c r="O27" s="35">
        <f>SUM(O23:O26)</f>
        <v>0</v>
      </c>
      <c r="P27" s="35">
        <f>SUM(P23:P26)</f>
        <v>0</v>
      </c>
      <c r="Q27" s="35">
        <f>SUM(Q23:Q26)</f>
        <v>0</v>
      </c>
      <c r="R27" s="35">
        <f>SUM(R23:R26)</f>
        <v>0</v>
      </c>
      <c r="T27" s="35">
        <f>SUM(T23:T26)</f>
        <v>0</v>
      </c>
      <c r="U27" s="35">
        <f>SUM(U23:U26)</f>
        <v>0</v>
      </c>
      <c r="V27" s="35">
        <f>SUM(V23:V26)</f>
        <v>0</v>
      </c>
      <c r="W27" s="35">
        <f>SUM(W23:W26)</f>
        <v>0</v>
      </c>
      <c r="Y27" s="35">
        <f>SUM(Y23:Y26)</f>
        <v>0</v>
      </c>
      <c r="Z27" s="35">
        <f>SUM(Z23:Z26)</f>
        <v>0</v>
      </c>
      <c r="AA27" s="35">
        <f>SUM(AA23:AA26)</f>
        <v>0</v>
      </c>
      <c r="AB27" s="35">
        <f>SUM(AB23:AB26)</f>
        <v>0</v>
      </c>
    </row>
    <row r="28" spans="3:28">
      <c r="C28" s="39" t="s">
        <v>66</v>
      </c>
      <c r="D28" s="32" t="s">
        <v>58</v>
      </c>
      <c r="E28" s="69"/>
      <c r="F28" s="69"/>
      <c r="G28" s="69"/>
      <c r="H28" s="35">
        <f t="shared" ref="H28:H31" si="16">E28-F28</f>
        <v>0</v>
      </c>
      <c r="J28" s="69"/>
      <c r="K28" s="69"/>
      <c r="L28" s="69"/>
      <c r="M28" s="35">
        <f t="shared" ref="M28:M31" si="17">J28-K28</f>
        <v>0</v>
      </c>
      <c r="O28" s="69"/>
      <c r="P28" s="69"/>
      <c r="Q28" s="69"/>
      <c r="R28" s="35">
        <f t="shared" ref="R28:R31" si="18">O28-P28</f>
        <v>0</v>
      </c>
      <c r="T28" s="69"/>
      <c r="U28" s="69"/>
      <c r="V28" s="69"/>
      <c r="W28" s="35">
        <f t="shared" ref="W28:W31" si="19">T28-U28</f>
        <v>0</v>
      </c>
      <c r="Y28" s="69"/>
      <c r="Z28" s="69"/>
      <c r="AA28" s="69"/>
      <c r="AB28" s="35">
        <f t="shared" ref="AB28:AB31" si="20">Y28-Z28</f>
        <v>0</v>
      </c>
    </row>
    <row r="29" spans="3:28">
      <c r="C29" s="33" t="s">
        <v>66</v>
      </c>
      <c r="D29" s="32" t="s">
        <v>59</v>
      </c>
      <c r="E29" s="69"/>
      <c r="F29" s="69"/>
      <c r="G29" s="69"/>
      <c r="H29" s="35">
        <f t="shared" si="16"/>
        <v>0</v>
      </c>
      <c r="J29" s="69"/>
      <c r="K29" s="69"/>
      <c r="L29" s="69"/>
      <c r="M29" s="35">
        <f t="shared" si="17"/>
        <v>0</v>
      </c>
      <c r="O29" s="69"/>
      <c r="P29" s="69"/>
      <c r="Q29" s="69"/>
      <c r="R29" s="35">
        <f t="shared" si="18"/>
        <v>0</v>
      </c>
      <c r="T29" s="69"/>
      <c r="U29" s="69"/>
      <c r="V29" s="69"/>
      <c r="W29" s="35">
        <f t="shared" si="19"/>
        <v>0</v>
      </c>
      <c r="Y29" s="69"/>
      <c r="Z29" s="69"/>
      <c r="AA29" s="69"/>
      <c r="AB29" s="35">
        <f t="shared" si="20"/>
        <v>0</v>
      </c>
    </row>
    <row r="30" spans="3:28">
      <c r="C30" s="33" t="s">
        <v>66</v>
      </c>
      <c r="D30" s="32" t="s">
        <v>60</v>
      </c>
      <c r="E30" s="69"/>
      <c r="F30" s="69"/>
      <c r="G30" s="69"/>
      <c r="H30" s="35">
        <f t="shared" si="16"/>
        <v>0</v>
      </c>
      <c r="J30" s="69"/>
      <c r="K30" s="69"/>
      <c r="L30" s="69"/>
      <c r="M30" s="35">
        <f t="shared" si="17"/>
        <v>0</v>
      </c>
      <c r="O30" s="69"/>
      <c r="P30" s="69"/>
      <c r="Q30" s="69"/>
      <c r="R30" s="35">
        <f t="shared" si="18"/>
        <v>0</v>
      </c>
      <c r="T30" s="69"/>
      <c r="U30" s="69"/>
      <c r="V30" s="69"/>
      <c r="W30" s="35">
        <f t="shared" si="19"/>
        <v>0</v>
      </c>
      <c r="Y30" s="69"/>
      <c r="Z30" s="69"/>
      <c r="AA30" s="69"/>
      <c r="AB30" s="35">
        <f t="shared" si="20"/>
        <v>0</v>
      </c>
    </row>
    <row r="31" spans="3:28">
      <c r="C31" s="33" t="s">
        <v>66</v>
      </c>
      <c r="D31" s="32" t="s">
        <v>61</v>
      </c>
      <c r="E31" s="69"/>
      <c r="F31" s="69"/>
      <c r="G31" s="69"/>
      <c r="H31" s="35">
        <f t="shared" si="16"/>
        <v>0</v>
      </c>
      <c r="J31" s="69"/>
      <c r="K31" s="69"/>
      <c r="L31" s="69"/>
      <c r="M31" s="35">
        <f t="shared" si="17"/>
        <v>0</v>
      </c>
      <c r="O31" s="69"/>
      <c r="P31" s="69"/>
      <c r="Q31" s="69"/>
      <c r="R31" s="35">
        <f t="shared" si="18"/>
        <v>0</v>
      </c>
      <c r="T31" s="69"/>
      <c r="U31" s="69"/>
      <c r="V31" s="69"/>
      <c r="W31" s="35">
        <f t="shared" si="19"/>
        <v>0</v>
      </c>
      <c r="Y31" s="69"/>
      <c r="Z31" s="69"/>
      <c r="AA31" s="69"/>
      <c r="AB31" s="35">
        <f t="shared" si="20"/>
        <v>0</v>
      </c>
    </row>
    <row r="32" spans="3:28">
      <c r="C32" s="41" t="s">
        <v>66</v>
      </c>
      <c r="D32" s="34" t="s">
        <v>62</v>
      </c>
      <c r="E32" s="35">
        <f>SUM(E28:E31)</f>
        <v>0</v>
      </c>
      <c r="F32" s="35">
        <f>SUM(F28:F31)</f>
        <v>0</v>
      </c>
      <c r="G32" s="35">
        <f>SUM(G28:G31)</f>
        <v>0</v>
      </c>
      <c r="H32" s="35">
        <f>SUM(H28:H31)</f>
        <v>0</v>
      </c>
      <c r="J32" s="35">
        <f>SUM(J28:J31)</f>
        <v>0</v>
      </c>
      <c r="K32" s="35">
        <f>SUM(K28:K31)</f>
        <v>0</v>
      </c>
      <c r="L32" s="35">
        <f>SUM(L28:L31)</f>
        <v>0</v>
      </c>
      <c r="M32" s="35">
        <f>SUM(M28:M31)</f>
        <v>0</v>
      </c>
      <c r="O32" s="35">
        <f>SUM(O28:O31)</f>
        <v>0</v>
      </c>
      <c r="P32" s="35">
        <f>SUM(P28:P31)</f>
        <v>0</v>
      </c>
      <c r="Q32" s="35">
        <f>SUM(Q28:Q31)</f>
        <v>0</v>
      </c>
      <c r="R32" s="35">
        <f>SUM(R28:R31)</f>
        <v>0</v>
      </c>
      <c r="T32" s="35">
        <f>SUM(T28:T31)</f>
        <v>0</v>
      </c>
      <c r="U32" s="35">
        <f>SUM(U28:U31)</f>
        <v>0</v>
      </c>
      <c r="V32" s="35">
        <f>SUM(V28:V31)</f>
        <v>0</v>
      </c>
      <c r="W32" s="35">
        <f>SUM(W28:W31)</f>
        <v>0</v>
      </c>
      <c r="Y32" s="35">
        <f>SUM(Y28:Y31)</f>
        <v>0</v>
      </c>
      <c r="Z32" s="35">
        <f>SUM(Z28:Z31)</f>
        <v>0</v>
      </c>
      <c r="AA32" s="35">
        <f>SUM(AA28:AA31)</f>
        <v>0</v>
      </c>
      <c r="AB32" s="35">
        <f>SUM(AB28:AB31)</f>
        <v>0</v>
      </c>
    </row>
    <row r="33" spans="2:28">
      <c r="C33" s="39" t="s">
        <v>67</v>
      </c>
      <c r="D33" s="32" t="s">
        <v>58</v>
      </c>
      <c r="E33" s="69"/>
      <c r="F33" s="69"/>
      <c r="G33" s="69"/>
      <c r="H33" s="35">
        <f t="shared" ref="H33:H36" si="21">E33-F33</f>
        <v>0</v>
      </c>
      <c r="J33" s="69"/>
      <c r="K33" s="69"/>
      <c r="L33" s="69"/>
      <c r="M33" s="35">
        <f t="shared" ref="M33:M36" si="22">J33-K33</f>
        <v>0</v>
      </c>
      <c r="O33" s="69"/>
      <c r="P33" s="69"/>
      <c r="Q33" s="69"/>
      <c r="R33" s="35">
        <f t="shared" ref="R33:R36" si="23">O33-P33</f>
        <v>0</v>
      </c>
      <c r="T33" s="69"/>
      <c r="U33" s="69"/>
      <c r="V33" s="69"/>
      <c r="W33" s="35">
        <f t="shared" ref="W33:W36" si="24">T33-U33</f>
        <v>0</v>
      </c>
      <c r="Y33" s="69"/>
      <c r="Z33" s="69"/>
      <c r="AA33" s="69"/>
      <c r="AB33" s="35">
        <f t="shared" ref="AB33:AB36" si="25">Y33-Z33</f>
        <v>0</v>
      </c>
    </row>
    <row r="34" spans="2:28">
      <c r="C34" s="33" t="s">
        <v>67</v>
      </c>
      <c r="D34" s="32" t="s">
        <v>59</v>
      </c>
      <c r="E34" s="69"/>
      <c r="F34" s="69"/>
      <c r="G34" s="69"/>
      <c r="H34" s="35">
        <f t="shared" si="21"/>
        <v>0</v>
      </c>
      <c r="J34" s="69"/>
      <c r="K34" s="69"/>
      <c r="L34" s="69"/>
      <c r="M34" s="35">
        <f t="shared" si="22"/>
        <v>0</v>
      </c>
      <c r="O34" s="69"/>
      <c r="P34" s="69"/>
      <c r="Q34" s="69"/>
      <c r="R34" s="35">
        <f t="shared" si="23"/>
        <v>0</v>
      </c>
      <c r="T34" s="69"/>
      <c r="U34" s="69"/>
      <c r="V34" s="69"/>
      <c r="W34" s="35">
        <f t="shared" si="24"/>
        <v>0</v>
      </c>
      <c r="Y34" s="69"/>
      <c r="Z34" s="69"/>
      <c r="AA34" s="69"/>
      <c r="AB34" s="35">
        <f t="shared" si="25"/>
        <v>0</v>
      </c>
    </row>
    <row r="35" spans="2:28">
      <c r="C35" s="33" t="s">
        <v>67</v>
      </c>
      <c r="D35" s="32" t="s">
        <v>60</v>
      </c>
      <c r="E35" s="69"/>
      <c r="F35" s="69"/>
      <c r="G35" s="69"/>
      <c r="H35" s="35">
        <f t="shared" si="21"/>
        <v>0</v>
      </c>
      <c r="J35" s="69"/>
      <c r="K35" s="69"/>
      <c r="L35" s="69"/>
      <c r="M35" s="35">
        <f t="shared" si="22"/>
        <v>0</v>
      </c>
      <c r="O35" s="69"/>
      <c r="P35" s="69"/>
      <c r="Q35" s="69"/>
      <c r="R35" s="35">
        <f t="shared" si="23"/>
        <v>0</v>
      </c>
      <c r="T35" s="69"/>
      <c r="U35" s="69"/>
      <c r="V35" s="69"/>
      <c r="W35" s="35">
        <f t="shared" si="24"/>
        <v>0</v>
      </c>
      <c r="Y35" s="69"/>
      <c r="Z35" s="69"/>
      <c r="AA35" s="69"/>
      <c r="AB35" s="35">
        <f t="shared" si="25"/>
        <v>0</v>
      </c>
    </row>
    <row r="36" spans="2:28">
      <c r="C36" s="33" t="s">
        <v>67</v>
      </c>
      <c r="D36" s="32" t="s">
        <v>61</v>
      </c>
      <c r="E36" s="69"/>
      <c r="F36" s="69"/>
      <c r="G36" s="69"/>
      <c r="H36" s="35">
        <f t="shared" si="21"/>
        <v>0</v>
      </c>
      <c r="J36" s="69"/>
      <c r="K36" s="69"/>
      <c r="L36" s="69"/>
      <c r="M36" s="35">
        <f t="shared" si="22"/>
        <v>0</v>
      </c>
      <c r="O36" s="69"/>
      <c r="P36" s="69"/>
      <c r="Q36" s="69"/>
      <c r="R36" s="35">
        <f t="shared" si="23"/>
        <v>0</v>
      </c>
      <c r="T36" s="69"/>
      <c r="U36" s="69"/>
      <c r="V36" s="69"/>
      <c r="W36" s="35">
        <f t="shared" si="24"/>
        <v>0</v>
      </c>
      <c r="Y36" s="69"/>
      <c r="Z36" s="69"/>
      <c r="AA36" s="69"/>
      <c r="AB36" s="35">
        <f t="shared" si="25"/>
        <v>0</v>
      </c>
    </row>
    <row r="37" spans="2:28">
      <c r="C37" s="41" t="s">
        <v>67</v>
      </c>
      <c r="D37" s="34" t="s">
        <v>62</v>
      </c>
      <c r="E37" s="35">
        <f>SUM(E33:E36)</f>
        <v>0</v>
      </c>
      <c r="F37" s="35">
        <f>SUM(F33:F36)</f>
        <v>0</v>
      </c>
      <c r="G37" s="35">
        <f>SUM(G33:G36)</f>
        <v>0</v>
      </c>
      <c r="H37" s="35">
        <f>SUM(H33:H36)</f>
        <v>0</v>
      </c>
      <c r="J37" s="35">
        <f>SUM(J33:J36)</f>
        <v>0</v>
      </c>
      <c r="K37" s="35">
        <f>SUM(K33:K36)</f>
        <v>0</v>
      </c>
      <c r="L37" s="35">
        <f>SUM(L33:L36)</f>
        <v>0</v>
      </c>
      <c r="M37" s="35">
        <f>SUM(M33:M36)</f>
        <v>0</v>
      </c>
      <c r="O37" s="35">
        <f>SUM(O33:O36)</f>
        <v>0</v>
      </c>
      <c r="P37" s="35">
        <f>SUM(P33:P36)</f>
        <v>0</v>
      </c>
      <c r="Q37" s="35">
        <f>SUM(Q33:Q36)</f>
        <v>0</v>
      </c>
      <c r="R37" s="35">
        <f>SUM(R33:R36)</f>
        <v>0</v>
      </c>
      <c r="T37" s="35">
        <f>SUM(T33:T36)</f>
        <v>0</v>
      </c>
      <c r="U37" s="35">
        <f>SUM(U33:U36)</f>
        <v>0</v>
      </c>
      <c r="V37" s="35">
        <f>SUM(V33:V36)</f>
        <v>0</v>
      </c>
      <c r="W37" s="35">
        <f>SUM(W33:W36)</f>
        <v>0</v>
      </c>
      <c r="Y37" s="35">
        <f>SUM(Y33:Y36)</f>
        <v>0</v>
      </c>
      <c r="Z37" s="35">
        <f>SUM(Z33:Z36)</f>
        <v>0</v>
      </c>
      <c r="AA37" s="35">
        <f>SUM(AA33:AA36)</f>
        <v>0</v>
      </c>
      <c r="AB37" s="35">
        <f>SUM(AB33:AB36)</f>
        <v>0</v>
      </c>
    </row>
    <row r="38" spans="2:28">
      <c r="C38" s="39" t="s">
        <v>68</v>
      </c>
      <c r="D38" s="32" t="s">
        <v>58</v>
      </c>
      <c r="E38" s="36"/>
      <c r="F38" s="36"/>
      <c r="G38" s="36"/>
      <c r="H38" s="69"/>
      <c r="J38" s="36"/>
      <c r="K38" s="36"/>
      <c r="L38" s="36"/>
      <c r="M38" s="69"/>
      <c r="O38" s="36"/>
      <c r="P38" s="36"/>
      <c r="Q38" s="36"/>
      <c r="R38" s="69"/>
      <c r="T38" s="36"/>
      <c r="U38" s="36"/>
      <c r="V38" s="36"/>
      <c r="W38" s="69"/>
      <c r="Y38" s="36"/>
      <c r="Z38" s="36"/>
      <c r="AA38" s="36"/>
      <c r="AB38" s="69"/>
    </row>
    <row r="39" spans="2:28">
      <c r="B39" s="29"/>
      <c r="C39" s="33" t="s">
        <v>68</v>
      </c>
      <c r="D39" s="32" t="s">
        <v>59</v>
      </c>
      <c r="E39" s="36"/>
      <c r="F39" s="36"/>
      <c r="G39" s="36"/>
      <c r="H39" s="69"/>
      <c r="J39" s="36"/>
      <c r="K39" s="36"/>
      <c r="L39" s="36"/>
      <c r="M39" s="69"/>
      <c r="O39" s="36"/>
      <c r="P39" s="36"/>
      <c r="Q39" s="36"/>
      <c r="R39" s="69"/>
      <c r="T39" s="36"/>
      <c r="U39" s="36"/>
      <c r="V39" s="36"/>
      <c r="W39" s="69"/>
      <c r="Y39" s="36"/>
      <c r="Z39" s="36"/>
      <c r="AA39" s="36"/>
      <c r="AB39" s="69"/>
    </row>
    <row r="40" spans="2:28">
      <c r="C40" s="33" t="s">
        <v>68</v>
      </c>
      <c r="D40" s="32" t="s">
        <v>60</v>
      </c>
      <c r="E40" s="36"/>
      <c r="F40" s="36"/>
      <c r="G40" s="36"/>
      <c r="H40" s="69"/>
      <c r="J40" s="36"/>
      <c r="K40" s="36"/>
      <c r="L40" s="36"/>
      <c r="M40" s="69"/>
      <c r="O40" s="36"/>
      <c r="P40" s="36"/>
      <c r="Q40" s="36"/>
      <c r="R40" s="69"/>
      <c r="T40" s="36"/>
      <c r="U40" s="36"/>
      <c r="V40" s="36"/>
      <c r="W40" s="69"/>
      <c r="Y40" s="36"/>
      <c r="Z40" s="36"/>
      <c r="AA40" s="36"/>
      <c r="AB40" s="69"/>
    </row>
    <row r="41" spans="2:28">
      <c r="C41" s="33" t="s">
        <v>68</v>
      </c>
      <c r="D41" s="32" t="s">
        <v>61</v>
      </c>
      <c r="E41" s="36"/>
      <c r="F41" s="36"/>
      <c r="G41" s="36"/>
      <c r="H41" s="69"/>
      <c r="J41" s="36"/>
      <c r="K41" s="36"/>
      <c r="L41" s="36"/>
      <c r="M41" s="69"/>
      <c r="O41" s="36"/>
      <c r="P41" s="36"/>
      <c r="Q41" s="36"/>
      <c r="R41" s="69"/>
      <c r="T41" s="36"/>
      <c r="U41" s="36"/>
      <c r="V41" s="36"/>
      <c r="W41" s="69"/>
      <c r="Y41" s="36"/>
      <c r="Z41" s="36"/>
      <c r="AA41" s="36"/>
      <c r="AB41" s="69"/>
    </row>
    <row r="42" spans="2:28">
      <c r="C42" s="37" t="s">
        <v>68</v>
      </c>
      <c r="D42" s="38" t="s">
        <v>62</v>
      </c>
      <c r="E42" s="35">
        <f>SUM(E38:E41)</f>
        <v>0</v>
      </c>
      <c r="F42" s="35">
        <f>SUM(F38:F41)</f>
        <v>0</v>
      </c>
      <c r="G42" s="35">
        <f>SUM(G38:G41)</f>
        <v>0</v>
      </c>
      <c r="H42" s="35">
        <f>SUM(H38:H41)</f>
        <v>0</v>
      </c>
      <c r="J42" s="35">
        <f>SUM(J38:J41)</f>
        <v>0</v>
      </c>
      <c r="K42" s="35">
        <f>SUM(K38:K41)</f>
        <v>0</v>
      </c>
      <c r="L42" s="35">
        <f>SUM(L38:L41)</f>
        <v>0</v>
      </c>
      <c r="M42" s="35">
        <f>SUM(M38:M41)</f>
        <v>0</v>
      </c>
      <c r="O42" s="35">
        <f>SUM(O38:O41)</f>
        <v>0</v>
      </c>
      <c r="P42" s="35">
        <f>SUM(P38:P41)</f>
        <v>0</v>
      </c>
      <c r="Q42" s="35">
        <f>SUM(Q38:Q41)</f>
        <v>0</v>
      </c>
      <c r="R42" s="35">
        <f>SUM(R38:R41)</f>
        <v>0</v>
      </c>
      <c r="T42" s="35">
        <f>SUM(T38:T41)</f>
        <v>0</v>
      </c>
      <c r="U42" s="35">
        <f>SUM(U38:U41)</f>
        <v>0</v>
      </c>
      <c r="V42" s="35">
        <f>SUM(V38:V41)</f>
        <v>0</v>
      </c>
      <c r="W42" s="35">
        <f>SUM(W38:W41)</f>
        <v>0</v>
      </c>
      <c r="Y42" s="35">
        <f>SUM(Y38:Y41)</f>
        <v>0</v>
      </c>
      <c r="Z42" s="35">
        <f>SUM(Z38:Z41)</f>
        <v>0</v>
      </c>
      <c r="AA42" s="35">
        <f>SUM(AA38:AA41)</f>
        <v>0</v>
      </c>
      <c r="AB42" s="35">
        <f>SUM(AB38:AB41)</f>
        <v>0</v>
      </c>
    </row>
    <row r="43" spans="2:28">
      <c r="C43" s="39" t="s">
        <v>69</v>
      </c>
      <c r="D43" s="40" t="s">
        <v>58</v>
      </c>
      <c r="E43" s="35">
        <f t="shared" ref="E43:H46" si="26">SUM(E13,E18,E23,E28,E33,E38)</f>
        <v>0</v>
      </c>
      <c r="F43" s="35">
        <f t="shared" si="26"/>
        <v>0</v>
      </c>
      <c r="G43" s="35">
        <f t="shared" si="26"/>
        <v>0</v>
      </c>
      <c r="H43" s="35">
        <f t="shared" si="26"/>
        <v>0</v>
      </c>
      <c r="J43" s="35">
        <f t="shared" ref="J43:M46" si="27">SUM(J13,J18,J23,J28,J33,J38)</f>
        <v>0</v>
      </c>
      <c r="K43" s="35">
        <f t="shared" si="27"/>
        <v>0</v>
      </c>
      <c r="L43" s="35">
        <f t="shared" si="27"/>
        <v>0</v>
      </c>
      <c r="M43" s="35">
        <f t="shared" si="27"/>
        <v>0</v>
      </c>
      <c r="O43" s="35">
        <f t="shared" ref="O43:R46" si="28">SUM(O13,O18,O23,O28,O33,O38)</f>
        <v>0</v>
      </c>
      <c r="P43" s="35">
        <f t="shared" si="28"/>
        <v>0</v>
      </c>
      <c r="Q43" s="35">
        <f t="shared" si="28"/>
        <v>0</v>
      </c>
      <c r="R43" s="35">
        <f t="shared" si="28"/>
        <v>0</v>
      </c>
      <c r="T43" s="35">
        <f t="shared" ref="T43:W46" si="29">SUM(T13,T18,T23,T28,T33,T38)</f>
        <v>0</v>
      </c>
      <c r="U43" s="35">
        <f t="shared" si="29"/>
        <v>0</v>
      </c>
      <c r="V43" s="35">
        <f t="shared" si="29"/>
        <v>0</v>
      </c>
      <c r="W43" s="35">
        <f t="shared" si="29"/>
        <v>0</v>
      </c>
      <c r="Y43" s="35">
        <f t="shared" ref="Y43:AB46" si="30">SUM(Y13,Y18,Y23,Y28,Y33,Y38)</f>
        <v>0</v>
      </c>
      <c r="Z43" s="35">
        <f t="shared" si="30"/>
        <v>0</v>
      </c>
      <c r="AA43" s="35">
        <f t="shared" si="30"/>
        <v>0</v>
      </c>
      <c r="AB43" s="35">
        <f t="shared" si="30"/>
        <v>0</v>
      </c>
    </row>
    <row r="44" spans="2:28">
      <c r="C44" s="33" t="s">
        <v>69</v>
      </c>
      <c r="D44" s="40" t="s">
        <v>59</v>
      </c>
      <c r="E44" s="35">
        <f t="shared" si="26"/>
        <v>0</v>
      </c>
      <c r="F44" s="35">
        <f t="shared" si="26"/>
        <v>0</v>
      </c>
      <c r="G44" s="35">
        <f t="shared" si="26"/>
        <v>0</v>
      </c>
      <c r="H44" s="35">
        <f t="shared" si="26"/>
        <v>0</v>
      </c>
      <c r="J44" s="35">
        <f t="shared" si="27"/>
        <v>0</v>
      </c>
      <c r="K44" s="35">
        <f t="shared" si="27"/>
        <v>0</v>
      </c>
      <c r="L44" s="35">
        <f t="shared" si="27"/>
        <v>0</v>
      </c>
      <c r="M44" s="35">
        <f t="shared" si="27"/>
        <v>0</v>
      </c>
      <c r="O44" s="35">
        <f t="shared" si="28"/>
        <v>0</v>
      </c>
      <c r="P44" s="35">
        <f t="shared" si="28"/>
        <v>0</v>
      </c>
      <c r="Q44" s="35">
        <f t="shared" si="28"/>
        <v>0</v>
      </c>
      <c r="R44" s="35">
        <f t="shared" si="28"/>
        <v>0</v>
      </c>
      <c r="T44" s="35">
        <f t="shared" si="29"/>
        <v>0</v>
      </c>
      <c r="U44" s="35">
        <f t="shared" si="29"/>
        <v>0</v>
      </c>
      <c r="V44" s="35">
        <f t="shared" si="29"/>
        <v>0</v>
      </c>
      <c r="W44" s="35">
        <f t="shared" si="29"/>
        <v>0</v>
      </c>
      <c r="Y44" s="35">
        <f t="shared" si="30"/>
        <v>0</v>
      </c>
      <c r="Z44" s="35">
        <f t="shared" si="30"/>
        <v>0</v>
      </c>
      <c r="AA44" s="35">
        <f t="shared" si="30"/>
        <v>0</v>
      </c>
      <c r="AB44" s="35">
        <f t="shared" si="30"/>
        <v>0</v>
      </c>
    </row>
    <row r="45" spans="2:28">
      <c r="C45" s="33" t="s">
        <v>69</v>
      </c>
      <c r="D45" s="40" t="s">
        <v>60</v>
      </c>
      <c r="E45" s="35">
        <f t="shared" si="26"/>
        <v>0</v>
      </c>
      <c r="F45" s="35">
        <f t="shared" si="26"/>
        <v>0</v>
      </c>
      <c r="G45" s="35">
        <f t="shared" si="26"/>
        <v>0</v>
      </c>
      <c r="H45" s="35">
        <f t="shared" si="26"/>
        <v>0</v>
      </c>
      <c r="J45" s="35">
        <f t="shared" si="27"/>
        <v>0</v>
      </c>
      <c r="K45" s="35">
        <f t="shared" si="27"/>
        <v>0</v>
      </c>
      <c r="L45" s="35">
        <f t="shared" si="27"/>
        <v>0</v>
      </c>
      <c r="M45" s="35">
        <f t="shared" si="27"/>
        <v>0</v>
      </c>
      <c r="O45" s="35">
        <f t="shared" si="28"/>
        <v>0</v>
      </c>
      <c r="P45" s="35">
        <f t="shared" si="28"/>
        <v>0</v>
      </c>
      <c r="Q45" s="35">
        <f t="shared" si="28"/>
        <v>0</v>
      </c>
      <c r="R45" s="35">
        <f t="shared" si="28"/>
        <v>0</v>
      </c>
      <c r="T45" s="35">
        <f t="shared" si="29"/>
        <v>0</v>
      </c>
      <c r="U45" s="35">
        <f t="shared" si="29"/>
        <v>0</v>
      </c>
      <c r="V45" s="35">
        <f t="shared" si="29"/>
        <v>0</v>
      </c>
      <c r="W45" s="35">
        <f t="shared" si="29"/>
        <v>0</v>
      </c>
      <c r="Y45" s="35">
        <f t="shared" si="30"/>
        <v>0</v>
      </c>
      <c r="Z45" s="35">
        <f t="shared" si="30"/>
        <v>0</v>
      </c>
      <c r="AA45" s="35">
        <f t="shared" si="30"/>
        <v>0</v>
      </c>
      <c r="AB45" s="35">
        <f t="shared" si="30"/>
        <v>0</v>
      </c>
    </row>
    <row r="46" spans="2:28">
      <c r="C46" s="33" t="s">
        <v>69</v>
      </c>
      <c r="D46" s="40" t="s">
        <v>61</v>
      </c>
      <c r="E46" s="35">
        <f t="shared" si="26"/>
        <v>0</v>
      </c>
      <c r="F46" s="35">
        <f t="shared" si="26"/>
        <v>0</v>
      </c>
      <c r="G46" s="35">
        <f t="shared" si="26"/>
        <v>0</v>
      </c>
      <c r="H46" s="35">
        <f t="shared" si="26"/>
        <v>0</v>
      </c>
      <c r="J46" s="35">
        <f t="shared" si="27"/>
        <v>0</v>
      </c>
      <c r="K46" s="35">
        <f t="shared" si="27"/>
        <v>0</v>
      </c>
      <c r="L46" s="35">
        <f t="shared" si="27"/>
        <v>0</v>
      </c>
      <c r="M46" s="35">
        <f t="shared" si="27"/>
        <v>0</v>
      </c>
      <c r="O46" s="35">
        <f t="shared" si="28"/>
        <v>0</v>
      </c>
      <c r="P46" s="35">
        <f t="shared" si="28"/>
        <v>0</v>
      </c>
      <c r="Q46" s="35">
        <f t="shared" si="28"/>
        <v>0</v>
      </c>
      <c r="R46" s="35">
        <f t="shared" si="28"/>
        <v>0</v>
      </c>
      <c r="T46" s="35">
        <f t="shared" si="29"/>
        <v>0</v>
      </c>
      <c r="U46" s="35">
        <f t="shared" si="29"/>
        <v>0</v>
      </c>
      <c r="V46" s="35">
        <f t="shared" si="29"/>
        <v>0</v>
      </c>
      <c r="W46" s="35">
        <f t="shared" si="29"/>
        <v>0</v>
      </c>
      <c r="Y46" s="35">
        <f t="shared" si="30"/>
        <v>0</v>
      </c>
      <c r="Z46" s="35">
        <f t="shared" si="30"/>
        <v>0</v>
      </c>
      <c r="AA46" s="35">
        <f t="shared" si="30"/>
        <v>0</v>
      </c>
      <c r="AB46" s="35">
        <f t="shared" si="30"/>
        <v>0</v>
      </c>
    </row>
    <row r="47" spans="2:28">
      <c r="C47" s="41" t="s">
        <v>69</v>
      </c>
      <c r="D47" s="42" t="s">
        <v>62</v>
      </c>
      <c r="E47" s="43">
        <f>SUM(E43:E46)</f>
        <v>0</v>
      </c>
      <c r="F47" s="43">
        <f>SUM(F43:F46)</f>
        <v>0</v>
      </c>
      <c r="G47" s="43">
        <f>SUM(G43:G46)</f>
        <v>0</v>
      </c>
      <c r="H47" s="43">
        <f>SUM(H43:H46)</f>
        <v>0</v>
      </c>
      <c r="J47" s="43">
        <f>SUM(J43:J46)</f>
        <v>0</v>
      </c>
      <c r="K47" s="43">
        <f>SUM(K43:K46)</f>
        <v>0</v>
      </c>
      <c r="L47" s="43">
        <f>SUM(L43:L46)</f>
        <v>0</v>
      </c>
      <c r="M47" s="43">
        <f>SUM(M43:M46)</f>
        <v>0</v>
      </c>
      <c r="O47" s="43">
        <f>SUM(O43:O46)</f>
        <v>0</v>
      </c>
      <c r="P47" s="43">
        <f>SUM(P43:P46)</f>
        <v>0</v>
      </c>
      <c r="Q47" s="43">
        <f>SUM(Q43:Q46)</f>
        <v>0</v>
      </c>
      <c r="R47" s="43">
        <f>SUM(R43:R46)</f>
        <v>0</v>
      </c>
      <c r="T47" s="43">
        <f>SUM(T43:T46)</f>
        <v>0</v>
      </c>
      <c r="U47" s="43">
        <f>SUM(U43:U46)</f>
        <v>0</v>
      </c>
      <c r="V47" s="43">
        <f>SUM(V43:V46)</f>
        <v>0</v>
      </c>
      <c r="W47" s="43">
        <f>SUM(W43:W46)</f>
        <v>0</v>
      </c>
      <c r="Y47" s="43">
        <f>SUM(Y43:Y46)</f>
        <v>0</v>
      </c>
      <c r="Z47" s="43">
        <f>SUM(Z43:Z46)</f>
        <v>0</v>
      </c>
      <c r="AA47" s="43">
        <f>SUM(AA43:AA46)</f>
        <v>0</v>
      </c>
      <c r="AB47" s="43">
        <f>SUM(AB43:AB46)</f>
        <v>0</v>
      </c>
    </row>
    <row r="49" spans="2:28" ht="14.4">
      <c r="B49" s="7" t="s">
        <v>70</v>
      </c>
    </row>
    <row r="50" spans="2:28">
      <c r="G50" s="3"/>
      <c r="H50" s="3"/>
      <c r="M50" s="3"/>
      <c r="R50" s="3"/>
      <c r="W50" s="3"/>
      <c r="AB50" s="3"/>
    </row>
    <row r="51" spans="2:28" ht="42.45" customHeight="1">
      <c r="C51" s="30" t="s">
        <v>51</v>
      </c>
      <c r="D51" s="31" t="s">
        <v>52</v>
      </c>
      <c r="E51" s="126" t="s">
        <v>53</v>
      </c>
      <c r="F51" s="126" t="s">
        <v>54</v>
      </c>
      <c r="G51" s="126" t="s">
        <v>55</v>
      </c>
      <c r="H51" s="126" t="s">
        <v>56</v>
      </c>
    </row>
    <row r="52" spans="2:28">
      <c r="C52" s="39" t="s">
        <v>73</v>
      </c>
      <c r="D52" s="32" t="s">
        <v>58</v>
      </c>
      <c r="E52" s="35">
        <f t="shared" ref="E52:H55" si="31">SUM(E13,J13,O13,T13,Y13)</f>
        <v>0</v>
      </c>
      <c r="F52" s="35">
        <f t="shared" si="31"/>
        <v>0</v>
      </c>
      <c r="G52" s="35">
        <f t="shared" si="31"/>
        <v>0</v>
      </c>
      <c r="H52" s="35">
        <f t="shared" si="31"/>
        <v>0</v>
      </c>
      <c r="J52" s="91" t="str">
        <f>IF(E52&gt;=F52,"","←補助対象経費が補助事業に要する経費を上回っています。")</f>
        <v/>
      </c>
    </row>
    <row r="53" spans="2:28">
      <c r="C53" s="33" t="str">
        <f t="shared" ref="C53:C56" si="32">C52</f>
        <v>工事費</v>
      </c>
      <c r="D53" s="32" t="s">
        <v>59</v>
      </c>
      <c r="E53" s="35">
        <f t="shared" si="31"/>
        <v>0</v>
      </c>
      <c r="F53" s="35">
        <f t="shared" si="31"/>
        <v>0</v>
      </c>
      <c r="G53" s="35">
        <f t="shared" si="31"/>
        <v>0</v>
      </c>
      <c r="H53" s="35">
        <f t="shared" si="31"/>
        <v>0</v>
      </c>
      <c r="J53" s="91" t="str">
        <f t="shared" ref="J53:J86" si="33">IF(E53&gt;=F53,"","←補助対象経費が補助事業に要する経費を上回っています。")</f>
        <v/>
      </c>
    </row>
    <row r="54" spans="2:28">
      <c r="C54" s="33" t="str">
        <f t="shared" si="32"/>
        <v>工事費</v>
      </c>
      <c r="D54" s="32" t="s">
        <v>60</v>
      </c>
      <c r="E54" s="35">
        <f t="shared" si="31"/>
        <v>0</v>
      </c>
      <c r="F54" s="35">
        <f t="shared" si="31"/>
        <v>0</v>
      </c>
      <c r="G54" s="35">
        <f t="shared" si="31"/>
        <v>0</v>
      </c>
      <c r="H54" s="35">
        <f t="shared" si="31"/>
        <v>0</v>
      </c>
      <c r="J54" s="91" t="str">
        <f t="shared" si="33"/>
        <v/>
      </c>
    </row>
    <row r="55" spans="2:28">
      <c r="C55" s="33" t="str">
        <f t="shared" si="32"/>
        <v>工事費</v>
      </c>
      <c r="D55" s="32" t="s">
        <v>61</v>
      </c>
      <c r="E55" s="35">
        <f t="shared" si="31"/>
        <v>0</v>
      </c>
      <c r="F55" s="35">
        <f t="shared" si="31"/>
        <v>0</v>
      </c>
      <c r="G55" s="35">
        <f t="shared" si="31"/>
        <v>0</v>
      </c>
      <c r="H55" s="35">
        <f t="shared" si="31"/>
        <v>0</v>
      </c>
      <c r="J55" s="91" t="str">
        <f t="shared" si="33"/>
        <v/>
      </c>
    </row>
    <row r="56" spans="2:28">
      <c r="C56" s="41" t="str">
        <f t="shared" si="32"/>
        <v>工事費</v>
      </c>
      <c r="D56" s="34" t="s">
        <v>62</v>
      </c>
      <c r="E56" s="35">
        <f>SUM(E52:E55)</f>
        <v>0</v>
      </c>
      <c r="F56" s="35">
        <f>SUM(F52:F55)</f>
        <v>0</v>
      </c>
      <c r="G56" s="35">
        <f>SUM(G52:G55)</f>
        <v>0</v>
      </c>
      <c r="H56" s="35">
        <f>SUM(H52:H55)</f>
        <v>0</v>
      </c>
      <c r="J56" s="91" t="str">
        <f t="shared" si="33"/>
        <v/>
      </c>
    </row>
    <row r="57" spans="2:28">
      <c r="C57" s="39" t="s">
        <v>63</v>
      </c>
      <c r="D57" s="32" t="s">
        <v>58</v>
      </c>
      <c r="E57" s="35">
        <f t="shared" ref="E57:H60" si="34">SUM(E18,J18,O18,T18,Y18)</f>
        <v>0</v>
      </c>
      <c r="F57" s="35">
        <f t="shared" si="34"/>
        <v>0</v>
      </c>
      <c r="G57" s="35">
        <f t="shared" si="34"/>
        <v>0</v>
      </c>
      <c r="H57" s="35">
        <f t="shared" si="34"/>
        <v>0</v>
      </c>
      <c r="J57" s="91" t="str">
        <f t="shared" si="33"/>
        <v/>
      </c>
    </row>
    <row r="58" spans="2:28">
      <c r="C58" s="33" t="s">
        <v>63</v>
      </c>
      <c r="D58" s="32" t="s">
        <v>59</v>
      </c>
      <c r="E58" s="35">
        <f t="shared" si="34"/>
        <v>0</v>
      </c>
      <c r="F58" s="35">
        <f t="shared" si="34"/>
        <v>0</v>
      </c>
      <c r="G58" s="35">
        <f t="shared" si="34"/>
        <v>0</v>
      </c>
      <c r="H58" s="35">
        <f t="shared" si="34"/>
        <v>0</v>
      </c>
      <c r="J58" s="91" t="str">
        <f t="shared" si="33"/>
        <v/>
      </c>
    </row>
    <row r="59" spans="2:28">
      <c r="C59" s="33" t="s">
        <v>63</v>
      </c>
      <c r="D59" s="32" t="s">
        <v>60</v>
      </c>
      <c r="E59" s="35">
        <f t="shared" si="34"/>
        <v>0</v>
      </c>
      <c r="F59" s="35">
        <f t="shared" si="34"/>
        <v>0</v>
      </c>
      <c r="G59" s="35">
        <f t="shared" si="34"/>
        <v>0</v>
      </c>
      <c r="H59" s="35">
        <f t="shared" si="34"/>
        <v>0</v>
      </c>
      <c r="J59" s="91" t="str">
        <f t="shared" si="33"/>
        <v/>
      </c>
    </row>
    <row r="60" spans="2:28">
      <c r="C60" s="33" t="s">
        <v>63</v>
      </c>
      <c r="D60" s="32" t="s">
        <v>61</v>
      </c>
      <c r="E60" s="35">
        <f t="shared" si="34"/>
        <v>0</v>
      </c>
      <c r="F60" s="35">
        <f t="shared" si="34"/>
        <v>0</v>
      </c>
      <c r="G60" s="35">
        <f t="shared" si="34"/>
        <v>0</v>
      </c>
      <c r="H60" s="35">
        <f t="shared" si="34"/>
        <v>0</v>
      </c>
      <c r="J60" s="91" t="str">
        <f t="shared" si="33"/>
        <v/>
      </c>
    </row>
    <row r="61" spans="2:28">
      <c r="C61" s="41" t="s">
        <v>63</v>
      </c>
      <c r="D61" s="34" t="s">
        <v>62</v>
      </c>
      <c r="E61" s="35">
        <f>SUM(E57:E60)</f>
        <v>0</v>
      </c>
      <c r="F61" s="35">
        <f>SUM(F57:F60)</f>
        <v>0</v>
      </c>
      <c r="G61" s="35">
        <f>SUM(G57:G60)</f>
        <v>0</v>
      </c>
      <c r="H61" s="35">
        <f>SUM(H57:H60)</f>
        <v>0</v>
      </c>
      <c r="J61" s="91" t="str">
        <f t="shared" si="33"/>
        <v/>
      </c>
    </row>
    <row r="62" spans="2:28" ht="14.4">
      <c r="B62" s="7"/>
      <c r="C62" s="39" t="s">
        <v>65</v>
      </c>
      <c r="D62" s="32" t="s">
        <v>58</v>
      </c>
      <c r="E62" s="35">
        <f t="shared" ref="E62:H65" si="35">SUM(E23,J23,O23,T23,Y23)</f>
        <v>0</v>
      </c>
      <c r="F62" s="35">
        <f t="shared" si="35"/>
        <v>0</v>
      </c>
      <c r="G62" s="35">
        <f t="shared" si="35"/>
        <v>0</v>
      </c>
      <c r="H62" s="35">
        <f t="shared" si="35"/>
        <v>0</v>
      </c>
      <c r="J62" s="91" t="str">
        <f t="shared" si="33"/>
        <v/>
      </c>
    </row>
    <row r="63" spans="2:28">
      <c r="C63" s="33" t="s">
        <v>65</v>
      </c>
      <c r="D63" s="32" t="s">
        <v>59</v>
      </c>
      <c r="E63" s="35">
        <f t="shared" si="35"/>
        <v>0</v>
      </c>
      <c r="F63" s="35">
        <f t="shared" si="35"/>
        <v>0</v>
      </c>
      <c r="G63" s="35">
        <f t="shared" si="35"/>
        <v>0</v>
      </c>
      <c r="H63" s="35">
        <f t="shared" si="35"/>
        <v>0</v>
      </c>
      <c r="J63" s="91" t="str">
        <f t="shared" si="33"/>
        <v/>
      </c>
    </row>
    <row r="64" spans="2:28">
      <c r="C64" s="33" t="s">
        <v>65</v>
      </c>
      <c r="D64" s="32" t="s">
        <v>60</v>
      </c>
      <c r="E64" s="35">
        <f t="shared" si="35"/>
        <v>0</v>
      </c>
      <c r="F64" s="35">
        <f t="shared" si="35"/>
        <v>0</v>
      </c>
      <c r="G64" s="35">
        <f t="shared" si="35"/>
        <v>0</v>
      </c>
      <c r="H64" s="35">
        <f t="shared" si="35"/>
        <v>0</v>
      </c>
      <c r="J64" s="91" t="str">
        <f t="shared" si="33"/>
        <v/>
      </c>
    </row>
    <row r="65" spans="3:10">
      <c r="C65" s="33" t="s">
        <v>65</v>
      </c>
      <c r="D65" s="32" t="s">
        <v>61</v>
      </c>
      <c r="E65" s="35">
        <f t="shared" si="35"/>
        <v>0</v>
      </c>
      <c r="F65" s="35">
        <f t="shared" si="35"/>
        <v>0</v>
      </c>
      <c r="G65" s="35">
        <f t="shared" si="35"/>
        <v>0</v>
      </c>
      <c r="H65" s="35">
        <f t="shared" si="35"/>
        <v>0</v>
      </c>
      <c r="J65" s="91" t="str">
        <f t="shared" si="33"/>
        <v/>
      </c>
    </row>
    <row r="66" spans="3:10">
      <c r="C66" s="41" t="s">
        <v>65</v>
      </c>
      <c r="D66" s="34" t="s">
        <v>62</v>
      </c>
      <c r="E66" s="35">
        <f>SUM(E62:E65)</f>
        <v>0</v>
      </c>
      <c r="F66" s="35">
        <f>SUM(F62:F65)</f>
        <v>0</v>
      </c>
      <c r="G66" s="35">
        <f>SUM(G62:G65)</f>
        <v>0</v>
      </c>
      <c r="H66" s="35">
        <f>SUM(H62:H65)</f>
        <v>0</v>
      </c>
      <c r="J66" s="91" t="str">
        <f t="shared" si="33"/>
        <v/>
      </c>
    </row>
    <row r="67" spans="3:10">
      <c r="C67" s="39" t="s">
        <v>66</v>
      </c>
      <c r="D67" s="32" t="s">
        <v>58</v>
      </c>
      <c r="E67" s="35">
        <f t="shared" ref="E67:H70" si="36">SUM(E28,J28,O28,T28,Y28)</f>
        <v>0</v>
      </c>
      <c r="F67" s="35">
        <f t="shared" si="36"/>
        <v>0</v>
      </c>
      <c r="G67" s="35">
        <f t="shared" si="36"/>
        <v>0</v>
      </c>
      <c r="H67" s="35">
        <f t="shared" si="36"/>
        <v>0</v>
      </c>
      <c r="J67" s="91" t="str">
        <f t="shared" si="33"/>
        <v/>
      </c>
    </row>
    <row r="68" spans="3:10">
      <c r="C68" s="33" t="s">
        <v>66</v>
      </c>
      <c r="D68" s="32" t="s">
        <v>59</v>
      </c>
      <c r="E68" s="35">
        <f t="shared" si="36"/>
        <v>0</v>
      </c>
      <c r="F68" s="35">
        <f t="shared" si="36"/>
        <v>0</v>
      </c>
      <c r="G68" s="35">
        <f t="shared" si="36"/>
        <v>0</v>
      </c>
      <c r="H68" s="35">
        <f t="shared" si="36"/>
        <v>0</v>
      </c>
      <c r="J68" s="91" t="str">
        <f t="shared" si="33"/>
        <v/>
      </c>
    </row>
    <row r="69" spans="3:10">
      <c r="C69" s="33" t="s">
        <v>66</v>
      </c>
      <c r="D69" s="32" t="s">
        <v>60</v>
      </c>
      <c r="E69" s="35">
        <f t="shared" si="36"/>
        <v>0</v>
      </c>
      <c r="F69" s="35">
        <f t="shared" si="36"/>
        <v>0</v>
      </c>
      <c r="G69" s="35">
        <f t="shared" si="36"/>
        <v>0</v>
      </c>
      <c r="H69" s="35">
        <f t="shared" si="36"/>
        <v>0</v>
      </c>
      <c r="J69" s="91" t="str">
        <f t="shared" si="33"/>
        <v/>
      </c>
    </row>
    <row r="70" spans="3:10">
      <c r="C70" s="33" t="s">
        <v>66</v>
      </c>
      <c r="D70" s="32" t="s">
        <v>61</v>
      </c>
      <c r="E70" s="35">
        <f t="shared" si="36"/>
        <v>0</v>
      </c>
      <c r="F70" s="35">
        <f t="shared" si="36"/>
        <v>0</v>
      </c>
      <c r="G70" s="35">
        <f t="shared" si="36"/>
        <v>0</v>
      </c>
      <c r="H70" s="35">
        <f t="shared" si="36"/>
        <v>0</v>
      </c>
      <c r="J70" s="91" t="str">
        <f t="shared" si="33"/>
        <v/>
      </c>
    </row>
    <row r="71" spans="3:10">
      <c r="C71" s="41" t="s">
        <v>66</v>
      </c>
      <c r="D71" s="34" t="s">
        <v>62</v>
      </c>
      <c r="E71" s="35">
        <f>SUM(E67:E70)</f>
        <v>0</v>
      </c>
      <c r="F71" s="35">
        <f>SUM(F67:F70)</f>
        <v>0</v>
      </c>
      <c r="G71" s="35">
        <f>SUM(G67:G70)</f>
        <v>0</v>
      </c>
      <c r="H71" s="35">
        <f>SUM(H67:H70)</f>
        <v>0</v>
      </c>
      <c r="J71" s="91" t="str">
        <f t="shared" si="33"/>
        <v/>
      </c>
    </row>
    <row r="72" spans="3:10">
      <c r="C72" s="39" t="s">
        <v>67</v>
      </c>
      <c r="D72" s="32" t="s">
        <v>58</v>
      </c>
      <c r="E72" s="35">
        <f t="shared" ref="E72:H75" si="37">SUM(E33,J33,O33,T33,Y33)</f>
        <v>0</v>
      </c>
      <c r="F72" s="35">
        <f t="shared" si="37"/>
        <v>0</v>
      </c>
      <c r="G72" s="35">
        <f t="shared" si="37"/>
        <v>0</v>
      </c>
      <c r="H72" s="35">
        <f t="shared" si="37"/>
        <v>0</v>
      </c>
      <c r="J72" s="91" t="str">
        <f t="shared" ref="J72:J76" si="38">IF(E72&gt;=F72,"","←補助対象経費が補助事業に要する経費を上回っています。")</f>
        <v/>
      </c>
    </row>
    <row r="73" spans="3:10">
      <c r="C73" s="33" t="s">
        <v>67</v>
      </c>
      <c r="D73" s="32" t="s">
        <v>59</v>
      </c>
      <c r="E73" s="35">
        <f t="shared" si="37"/>
        <v>0</v>
      </c>
      <c r="F73" s="35">
        <f t="shared" si="37"/>
        <v>0</v>
      </c>
      <c r="G73" s="35">
        <f t="shared" si="37"/>
        <v>0</v>
      </c>
      <c r="H73" s="35">
        <f t="shared" si="37"/>
        <v>0</v>
      </c>
      <c r="J73" s="91" t="str">
        <f t="shared" si="38"/>
        <v/>
      </c>
    </row>
    <row r="74" spans="3:10">
      <c r="C74" s="33" t="s">
        <v>67</v>
      </c>
      <c r="D74" s="32" t="s">
        <v>60</v>
      </c>
      <c r="E74" s="35">
        <f t="shared" si="37"/>
        <v>0</v>
      </c>
      <c r="F74" s="35">
        <f t="shared" si="37"/>
        <v>0</v>
      </c>
      <c r="G74" s="35">
        <f t="shared" si="37"/>
        <v>0</v>
      </c>
      <c r="H74" s="35">
        <f t="shared" si="37"/>
        <v>0</v>
      </c>
      <c r="J74" s="91" t="str">
        <f t="shared" si="38"/>
        <v/>
      </c>
    </row>
    <row r="75" spans="3:10">
      <c r="C75" s="33" t="s">
        <v>67</v>
      </c>
      <c r="D75" s="32" t="s">
        <v>61</v>
      </c>
      <c r="E75" s="35">
        <f t="shared" si="37"/>
        <v>0</v>
      </c>
      <c r="F75" s="35">
        <f t="shared" si="37"/>
        <v>0</v>
      </c>
      <c r="G75" s="35">
        <f t="shared" si="37"/>
        <v>0</v>
      </c>
      <c r="H75" s="35">
        <f t="shared" si="37"/>
        <v>0</v>
      </c>
      <c r="J75" s="91" t="str">
        <f t="shared" si="38"/>
        <v/>
      </c>
    </row>
    <row r="76" spans="3:10">
      <c r="C76" s="41" t="s">
        <v>67</v>
      </c>
      <c r="D76" s="34" t="s">
        <v>62</v>
      </c>
      <c r="E76" s="35">
        <f>SUM(E72:E75)</f>
        <v>0</v>
      </c>
      <c r="F76" s="35">
        <f>SUM(F72:F75)</f>
        <v>0</v>
      </c>
      <c r="G76" s="35">
        <f>SUM(G72:G75)</f>
        <v>0</v>
      </c>
      <c r="H76" s="35">
        <f>SUM(H72:H75)</f>
        <v>0</v>
      </c>
      <c r="J76" s="91" t="str">
        <f t="shared" si="38"/>
        <v/>
      </c>
    </row>
    <row r="77" spans="3:10">
      <c r="C77" s="39" t="s">
        <v>68</v>
      </c>
      <c r="D77" s="32" t="s">
        <v>58</v>
      </c>
      <c r="E77" s="36" t="str">
        <f t="shared" ref="E77:G80" si="39">IF(SUM(E38,J38,O38,T38,Y38)&gt;0,"エラー！その他費用は原則補助対象経費に含まれません","")</f>
        <v/>
      </c>
      <c r="F77" s="36" t="str">
        <f t="shared" si="39"/>
        <v/>
      </c>
      <c r="G77" s="36" t="str">
        <f t="shared" si="39"/>
        <v/>
      </c>
      <c r="H77" s="35">
        <f>SUM(H38,M38,R38,W38,AB38)</f>
        <v>0</v>
      </c>
      <c r="J77" s="91" t="str">
        <f t="shared" ref="J77:J83" si="40">IF(E77&gt;=F77,"","←補助対象経費が補助事業に要する経費を上回っています。")</f>
        <v/>
      </c>
    </row>
    <row r="78" spans="3:10">
      <c r="C78" s="33" t="s">
        <v>68</v>
      </c>
      <c r="D78" s="32" t="s">
        <v>59</v>
      </c>
      <c r="E78" s="36" t="str">
        <f t="shared" si="39"/>
        <v/>
      </c>
      <c r="F78" s="36" t="str">
        <f t="shared" si="39"/>
        <v/>
      </c>
      <c r="G78" s="36" t="str">
        <f t="shared" si="39"/>
        <v/>
      </c>
      <c r="H78" s="35">
        <f>SUM(H39,M39,R39,W39,AB39)</f>
        <v>0</v>
      </c>
      <c r="J78" s="91" t="str">
        <f t="shared" si="40"/>
        <v/>
      </c>
    </row>
    <row r="79" spans="3:10">
      <c r="C79" s="33" t="s">
        <v>68</v>
      </c>
      <c r="D79" s="32" t="s">
        <v>60</v>
      </c>
      <c r="E79" s="36" t="str">
        <f t="shared" si="39"/>
        <v/>
      </c>
      <c r="F79" s="36" t="str">
        <f t="shared" si="39"/>
        <v/>
      </c>
      <c r="G79" s="36" t="str">
        <f t="shared" si="39"/>
        <v/>
      </c>
      <c r="H79" s="35">
        <f>SUM(H40,M40,R40,W40,AB40)</f>
        <v>0</v>
      </c>
      <c r="J79" s="91" t="str">
        <f t="shared" si="40"/>
        <v/>
      </c>
    </row>
    <row r="80" spans="3:10">
      <c r="C80" s="33" t="s">
        <v>68</v>
      </c>
      <c r="D80" s="32" t="s">
        <v>61</v>
      </c>
      <c r="E80" s="36" t="str">
        <f t="shared" si="39"/>
        <v/>
      </c>
      <c r="F80" s="36" t="str">
        <f t="shared" si="39"/>
        <v/>
      </c>
      <c r="G80" s="36" t="str">
        <f t="shared" si="39"/>
        <v/>
      </c>
      <c r="H80" s="35">
        <f>SUM(H41,M41,R41,W41,AB41)</f>
        <v>0</v>
      </c>
      <c r="J80" s="91" t="str">
        <f t="shared" si="40"/>
        <v/>
      </c>
    </row>
    <row r="81" spans="3:10" ht="13.95" customHeight="1">
      <c r="C81" s="37" t="s">
        <v>68</v>
      </c>
      <c r="D81" s="38" t="s">
        <v>62</v>
      </c>
      <c r="E81" s="35">
        <f>SUM(E77:E80)</f>
        <v>0</v>
      </c>
      <c r="F81" s="35">
        <f>SUM(F77:F80)</f>
        <v>0</v>
      </c>
      <c r="G81" s="35">
        <f>SUM(G77:G80)</f>
        <v>0</v>
      </c>
      <c r="H81" s="35">
        <f>SUM(H77:H80)</f>
        <v>0</v>
      </c>
      <c r="J81" s="91" t="str">
        <f t="shared" si="40"/>
        <v/>
      </c>
    </row>
    <row r="82" spans="3:10">
      <c r="C82" s="39" t="s">
        <v>69</v>
      </c>
      <c r="D82" s="40" t="s">
        <v>58</v>
      </c>
      <c r="E82" s="35">
        <f t="shared" ref="E82:H85" si="41">SUM(E43,J43,O43,T43,Y43)</f>
        <v>0</v>
      </c>
      <c r="F82" s="35">
        <f t="shared" si="41"/>
        <v>0</v>
      </c>
      <c r="G82" s="35">
        <f t="shared" si="41"/>
        <v>0</v>
      </c>
      <c r="H82" s="35">
        <f t="shared" si="41"/>
        <v>0</v>
      </c>
      <c r="J82" s="91" t="str">
        <f t="shared" si="40"/>
        <v/>
      </c>
    </row>
    <row r="83" spans="3:10">
      <c r="C83" s="33" t="s">
        <v>69</v>
      </c>
      <c r="D83" s="40" t="s">
        <v>59</v>
      </c>
      <c r="E83" s="35">
        <f t="shared" si="41"/>
        <v>0</v>
      </c>
      <c r="F83" s="35">
        <f t="shared" si="41"/>
        <v>0</v>
      </c>
      <c r="G83" s="35">
        <f t="shared" si="41"/>
        <v>0</v>
      </c>
      <c r="H83" s="35">
        <f t="shared" si="41"/>
        <v>0</v>
      </c>
      <c r="J83" s="91" t="str">
        <f t="shared" si="40"/>
        <v/>
      </c>
    </row>
    <row r="84" spans="3:10">
      <c r="C84" s="33" t="s">
        <v>69</v>
      </c>
      <c r="D84" s="40" t="s">
        <v>60</v>
      </c>
      <c r="E84" s="35">
        <f t="shared" si="41"/>
        <v>0</v>
      </c>
      <c r="F84" s="35">
        <f t="shared" si="41"/>
        <v>0</v>
      </c>
      <c r="G84" s="35">
        <f t="shared" si="41"/>
        <v>0</v>
      </c>
      <c r="H84" s="35">
        <f t="shared" si="41"/>
        <v>0</v>
      </c>
      <c r="J84" s="91" t="str">
        <f t="shared" si="33"/>
        <v/>
      </c>
    </row>
    <row r="85" spans="3:10">
      <c r="C85" s="33" t="s">
        <v>69</v>
      </c>
      <c r="D85" s="40" t="s">
        <v>61</v>
      </c>
      <c r="E85" s="35">
        <f t="shared" si="41"/>
        <v>0</v>
      </c>
      <c r="F85" s="35">
        <f t="shared" si="41"/>
        <v>0</v>
      </c>
      <c r="G85" s="35">
        <f t="shared" si="41"/>
        <v>0</v>
      </c>
      <c r="H85" s="35">
        <f t="shared" si="41"/>
        <v>0</v>
      </c>
      <c r="J85" s="91" t="str">
        <f t="shared" si="33"/>
        <v/>
      </c>
    </row>
    <row r="86" spans="3:10">
      <c r="C86" s="41" t="s">
        <v>69</v>
      </c>
      <c r="D86" s="42" t="s">
        <v>62</v>
      </c>
      <c r="E86" s="43">
        <f>SUM(E82:E85)</f>
        <v>0</v>
      </c>
      <c r="F86" s="43">
        <f>SUM(F82:F85)</f>
        <v>0</v>
      </c>
      <c r="G86" s="43">
        <f>SUM(G82:G85)</f>
        <v>0</v>
      </c>
      <c r="H86" s="43">
        <f>SUM(H82:H85)</f>
        <v>0</v>
      </c>
      <c r="J86" s="91" t="str">
        <f t="shared" si="33"/>
        <v/>
      </c>
    </row>
  </sheetData>
  <phoneticPr fontId="2"/>
  <conditionalFormatting sqref="E77:G80">
    <cfRule type="containsText" dxfId="2" priority="4" operator="containsText" text="エラー">
      <formula>NOT(ISERROR(SEARCH("エラー",E77)))</formula>
    </cfRule>
  </conditionalFormatting>
  <pageMargins left="0.7" right="0.7" top="0.75" bottom="0.75" header="0.3" footer="0.3"/>
  <pageSetup paperSize="8" scale="71" fitToWidth="0" orientation="landscape" r:id="rId1"/>
  <rowBreaks count="1" manualBreakCount="1">
    <brk id="48" max="16383" man="1"/>
  </rowBreaks>
  <colBreaks count="2" manualBreakCount="2">
    <brk id="9" max="42" man="1"/>
    <brk id="19" max="5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C6879-BD07-47F5-9EBF-F597DC418DC9}">
  <sheetPr>
    <pageSetUpPr fitToPage="1"/>
  </sheetPr>
  <dimension ref="A1:W27"/>
  <sheetViews>
    <sheetView showGridLines="0" zoomScale="90" zoomScaleNormal="90" zoomScaleSheetLayoutView="40" workbookViewId="0">
      <selection activeCell="C8" sqref="C8"/>
    </sheetView>
  </sheetViews>
  <sheetFormatPr defaultColWidth="9" defaultRowHeight="13.2"/>
  <cols>
    <col min="1" max="1" width="3.69921875" style="51" customWidth="1"/>
    <col min="2" max="2" width="5.69921875" style="51" bestFit="1" customWidth="1"/>
    <col min="3" max="3" width="24.69921875" style="51" customWidth="1"/>
    <col min="4" max="4" width="28.19921875" style="51" customWidth="1"/>
    <col min="5" max="5" width="24.69921875" style="51" customWidth="1"/>
    <col min="6" max="7" width="15.69921875" style="51" customWidth="1"/>
    <col min="8" max="8" width="5.69921875" style="51" customWidth="1"/>
    <col min="9" max="10" width="15.69921875" style="51" customWidth="1"/>
    <col min="11" max="20" width="11.19921875" style="51" customWidth="1"/>
    <col min="21" max="16384" width="9" style="51"/>
  </cols>
  <sheetData>
    <row r="1" spans="1:23" ht="13.95" customHeight="1">
      <c r="A1" s="51" t="s">
        <v>71</v>
      </c>
    </row>
    <row r="3" spans="1:23" ht="26.4">
      <c r="A3" s="128" t="s">
        <v>72</v>
      </c>
      <c r="B3" s="52"/>
      <c r="C3" s="52"/>
      <c r="D3" s="52"/>
      <c r="E3" s="52"/>
      <c r="F3" s="52"/>
      <c r="G3" s="52"/>
      <c r="H3" s="52"/>
      <c r="I3" s="52"/>
      <c r="J3" s="52"/>
      <c r="K3" s="52"/>
      <c r="L3" s="52"/>
      <c r="M3" s="52"/>
      <c r="N3" s="52"/>
      <c r="O3" s="52"/>
      <c r="P3" s="52"/>
      <c r="Q3" s="52"/>
      <c r="R3" s="52"/>
    </row>
    <row r="4" spans="1:23">
      <c r="A4" s="53"/>
      <c r="B4" s="53" t="s">
        <v>73</v>
      </c>
      <c r="C4" s="53"/>
      <c r="D4" s="53"/>
      <c r="E4" s="53"/>
      <c r="F4" s="54"/>
      <c r="G4" s="54"/>
      <c r="H4" s="54"/>
      <c r="I4" s="54"/>
      <c r="J4" s="54"/>
      <c r="K4" s="54"/>
      <c r="L4" s="54"/>
      <c r="M4" s="54"/>
      <c r="N4" s="54"/>
      <c r="O4" s="54"/>
      <c r="P4" s="54"/>
      <c r="Q4" s="54"/>
      <c r="R4" s="54"/>
    </row>
    <row r="5" spans="1:23" ht="13.8" thickBot="1">
      <c r="A5" s="54"/>
      <c r="B5" s="54"/>
      <c r="C5" s="54"/>
      <c r="D5" s="54"/>
      <c r="E5" s="54"/>
      <c r="F5" s="54"/>
      <c r="G5" s="54"/>
      <c r="H5" s="54"/>
      <c r="I5" s="54"/>
      <c r="J5" s="54"/>
      <c r="K5" s="54"/>
      <c r="L5" s="54"/>
      <c r="M5" s="54"/>
      <c r="N5" s="54"/>
      <c r="O5" s="54"/>
      <c r="P5" s="54"/>
      <c r="Q5" s="54"/>
      <c r="R5" s="54"/>
      <c r="S5" s="79" t="s">
        <v>45</v>
      </c>
    </row>
    <row r="6" spans="1:23" ht="18.75" customHeight="1">
      <c r="A6" s="54"/>
      <c r="B6" s="190" t="s">
        <v>4</v>
      </c>
      <c r="C6" s="189" t="s">
        <v>74</v>
      </c>
      <c r="D6" s="191"/>
      <c r="E6" s="110"/>
      <c r="F6" s="193" t="s">
        <v>7</v>
      </c>
      <c r="G6" s="195" t="s">
        <v>75</v>
      </c>
      <c r="H6" s="190" t="s">
        <v>76</v>
      </c>
      <c r="I6" s="190" t="s">
        <v>77</v>
      </c>
      <c r="J6" s="192" t="s">
        <v>78</v>
      </c>
      <c r="K6" s="55" t="s">
        <v>79</v>
      </c>
      <c r="L6" s="56"/>
      <c r="M6" s="55" t="s">
        <v>80</v>
      </c>
      <c r="N6" s="56"/>
      <c r="O6" s="55" t="s">
        <v>81</v>
      </c>
      <c r="P6" s="56"/>
      <c r="Q6" s="55" t="s">
        <v>82</v>
      </c>
      <c r="R6" s="56"/>
      <c r="S6" s="88" t="s">
        <v>83</v>
      </c>
      <c r="T6" s="89"/>
    </row>
    <row r="7" spans="1:23" ht="72" customHeight="1">
      <c r="A7" s="54"/>
      <c r="B7" s="190"/>
      <c r="C7" s="114" t="s">
        <v>10</v>
      </c>
      <c r="D7" s="115" t="s">
        <v>11</v>
      </c>
      <c r="E7" s="114" t="s">
        <v>12</v>
      </c>
      <c r="F7" s="194"/>
      <c r="G7" s="190"/>
      <c r="H7" s="190"/>
      <c r="I7" s="190"/>
      <c r="J7" s="192"/>
      <c r="K7" s="57" t="s">
        <v>84</v>
      </c>
      <c r="L7" s="58" t="s">
        <v>85</v>
      </c>
      <c r="M7" s="57" t="s">
        <v>84</v>
      </c>
      <c r="N7" s="58" t="s">
        <v>85</v>
      </c>
      <c r="O7" s="57" t="s">
        <v>84</v>
      </c>
      <c r="P7" s="58" t="s">
        <v>85</v>
      </c>
      <c r="Q7" s="57" t="s">
        <v>84</v>
      </c>
      <c r="R7" s="58" t="s">
        <v>85</v>
      </c>
      <c r="S7" s="57" t="s">
        <v>84</v>
      </c>
      <c r="T7" s="58" t="s">
        <v>85</v>
      </c>
    </row>
    <row r="8" spans="1:23" ht="30" customHeight="1">
      <c r="A8" s="54"/>
      <c r="B8" s="59">
        <v>1</v>
      </c>
      <c r="C8" s="117"/>
      <c r="D8" s="117"/>
      <c r="E8" s="64"/>
      <c r="F8" s="64"/>
      <c r="G8" s="64"/>
      <c r="H8" s="65"/>
      <c r="I8" s="64"/>
      <c r="J8" s="133"/>
      <c r="K8" s="86"/>
      <c r="L8" s="68"/>
      <c r="M8" s="86"/>
      <c r="N8" s="68"/>
      <c r="O8" s="86"/>
      <c r="P8" s="68"/>
      <c r="Q8" s="86"/>
      <c r="R8" s="68"/>
      <c r="S8" s="60">
        <f>K8+M8+O8+Q8</f>
        <v>0</v>
      </c>
      <c r="T8" s="90">
        <f>L8+N8+P8+R8</f>
        <v>0</v>
      </c>
    </row>
    <row r="9" spans="1:23" ht="30" customHeight="1">
      <c r="A9" s="54"/>
      <c r="B9" s="59">
        <v>2</v>
      </c>
      <c r="C9" s="117"/>
      <c r="D9" s="117"/>
      <c r="E9" s="64"/>
      <c r="F9" s="64"/>
      <c r="G9" s="64"/>
      <c r="H9" s="65"/>
      <c r="I9" s="64"/>
      <c r="J9" s="133"/>
      <c r="K9" s="67"/>
      <c r="L9" s="68"/>
      <c r="M9" s="67"/>
      <c r="N9" s="68"/>
      <c r="O9" s="67"/>
      <c r="P9" s="68"/>
      <c r="Q9" s="67"/>
      <c r="R9" s="68"/>
      <c r="S9" s="60">
        <f>K9+M9+O9+Q9</f>
        <v>0</v>
      </c>
      <c r="T9" s="90">
        <f t="shared" ref="T9:T23" si="0">L9+N9+P9+R9</f>
        <v>0</v>
      </c>
    </row>
    <row r="10" spans="1:23" ht="30" customHeight="1">
      <c r="A10" s="54"/>
      <c r="B10" s="59">
        <v>3</v>
      </c>
      <c r="C10" s="117"/>
      <c r="D10" s="117"/>
      <c r="E10" s="64"/>
      <c r="F10" s="64"/>
      <c r="G10" s="64"/>
      <c r="H10" s="65"/>
      <c r="I10" s="64"/>
      <c r="J10" s="66"/>
      <c r="K10" s="67"/>
      <c r="L10" s="68"/>
      <c r="M10" s="67"/>
      <c r="N10" s="68"/>
      <c r="O10" s="67"/>
      <c r="P10" s="68"/>
      <c r="Q10" s="67"/>
      <c r="R10" s="68"/>
      <c r="S10" s="60">
        <f t="shared" ref="S10:S23" si="1">K10+M10+O10+Q10</f>
        <v>0</v>
      </c>
      <c r="T10" s="90">
        <f t="shared" si="0"/>
        <v>0</v>
      </c>
    </row>
    <row r="11" spans="1:23" ht="30" customHeight="1">
      <c r="A11" s="54"/>
      <c r="B11" s="59">
        <v>4</v>
      </c>
      <c r="C11" s="117"/>
      <c r="D11" s="117"/>
      <c r="E11" s="64"/>
      <c r="F11" s="64"/>
      <c r="G11" s="64"/>
      <c r="H11" s="65"/>
      <c r="I11" s="64"/>
      <c r="J11" s="66"/>
      <c r="K11" s="67"/>
      <c r="L11" s="68"/>
      <c r="M11" s="67"/>
      <c r="N11" s="68"/>
      <c r="O11" s="67"/>
      <c r="P11" s="68"/>
      <c r="Q11" s="67"/>
      <c r="R11" s="68"/>
      <c r="S11" s="60">
        <f t="shared" si="1"/>
        <v>0</v>
      </c>
      <c r="T11" s="90">
        <f t="shared" si="0"/>
        <v>0</v>
      </c>
    </row>
    <row r="12" spans="1:23" ht="30" customHeight="1">
      <c r="A12" s="54"/>
      <c r="B12" s="59">
        <v>5</v>
      </c>
      <c r="C12" s="117"/>
      <c r="D12" s="117"/>
      <c r="E12" s="64"/>
      <c r="F12" s="64"/>
      <c r="G12" s="64"/>
      <c r="H12" s="65"/>
      <c r="I12" s="64"/>
      <c r="J12" s="66"/>
      <c r="K12" s="67"/>
      <c r="L12" s="68"/>
      <c r="M12" s="67"/>
      <c r="N12" s="68"/>
      <c r="O12" s="67"/>
      <c r="P12" s="68"/>
      <c r="Q12" s="67"/>
      <c r="R12" s="68"/>
      <c r="S12" s="60">
        <f t="shared" si="1"/>
        <v>0</v>
      </c>
      <c r="T12" s="90">
        <f t="shared" si="0"/>
        <v>0</v>
      </c>
    </row>
    <row r="13" spans="1:23" ht="30" customHeight="1">
      <c r="A13" s="54"/>
      <c r="B13" s="59">
        <v>6</v>
      </c>
      <c r="C13" s="117"/>
      <c r="D13" s="117"/>
      <c r="E13" s="64"/>
      <c r="F13" s="64"/>
      <c r="G13" s="64"/>
      <c r="H13" s="65"/>
      <c r="I13" s="64"/>
      <c r="J13" s="66"/>
      <c r="K13" s="67"/>
      <c r="L13" s="68"/>
      <c r="M13" s="67"/>
      <c r="N13" s="68"/>
      <c r="O13" s="67"/>
      <c r="P13" s="68"/>
      <c r="Q13" s="67"/>
      <c r="R13" s="68"/>
      <c r="S13" s="60">
        <f t="shared" si="1"/>
        <v>0</v>
      </c>
      <c r="T13" s="90">
        <f t="shared" si="0"/>
        <v>0</v>
      </c>
      <c r="W13"/>
    </row>
    <row r="14" spans="1:23" ht="30" customHeight="1">
      <c r="A14" s="54"/>
      <c r="B14" s="59">
        <v>7</v>
      </c>
      <c r="C14" s="117"/>
      <c r="D14" s="117"/>
      <c r="E14" s="64"/>
      <c r="F14" s="64"/>
      <c r="G14" s="64"/>
      <c r="H14" s="65"/>
      <c r="I14" s="64"/>
      <c r="J14" s="66"/>
      <c r="K14" s="67"/>
      <c r="L14" s="68"/>
      <c r="M14" s="67"/>
      <c r="N14" s="68"/>
      <c r="O14" s="67"/>
      <c r="P14" s="68"/>
      <c r="Q14" s="67"/>
      <c r="R14" s="68"/>
      <c r="S14" s="60">
        <f t="shared" si="1"/>
        <v>0</v>
      </c>
      <c r="T14" s="90">
        <f t="shared" si="0"/>
        <v>0</v>
      </c>
      <c r="W14"/>
    </row>
    <row r="15" spans="1:23" ht="30" customHeight="1">
      <c r="A15" s="54"/>
      <c r="B15" s="59">
        <v>8</v>
      </c>
      <c r="C15" s="117"/>
      <c r="D15" s="117"/>
      <c r="E15" s="64"/>
      <c r="F15" s="64"/>
      <c r="G15" s="64"/>
      <c r="H15" s="65"/>
      <c r="I15" s="64"/>
      <c r="J15" s="66"/>
      <c r="K15" s="67"/>
      <c r="L15" s="68"/>
      <c r="M15" s="67"/>
      <c r="N15" s="68"/>
      <c r="O15" s="67"/>
      <c r="P15" s="68"/>
      <c r="Q15" s="67"/>
      <c r="R15" s="68"/>
      <c r="S15" s="60">
        <f t="shared" si="1"/>
        <v>0</v>
      </c>
      <c r="T15" s="90">
        <f t="shared" si="0"/>
        <v>0</v>
      </c>
      <c r="W15"/>
    </row>
    <row r="16" spans="1:23" ht="30" customHeight="1">
      <c r="A16" s="54"/>
      <c r="B16" s="59">
        <v>9</v>
      </c>
      <c r="C16" s="117"/>
      <c r="D16" s="117"/>
      <c r="E16" s="64"/>
      <c r="F16" s="64"/>
      <c r="G16" s="64"/>
      <c r="H16" s="65"/>
      <c r="I16" s="64"/>
      <c r="J16" s="66"/>
      <c r="K16" s="67"/>
      <c r="L16" s="68"/>
      <c r="M16" s="67"/>
      <c r="N16" s="68"/>
      <c r="O16" s="67"/>
      <c r="P16" s="68"/>
      <c r="Q16" s="67"/>
      <c r="R16" s="68"/>
      <c r="S16" s="60">
        <f t="shared" si="1"/>
        <v>0</v>
      </c>
      <c r="T16" s="90">
        <f t="shared" si="0"/>
        <v>0</v>
      </c>
      <c r="W16"/>
    </row>
    <row r="17" spans="1:23" ht="30" customHeight="1">
      <c r="A17" s="54"/>
      <c r="B17" s="59">
        <v>10</v>
      </c>
      <c r="C17" s="117"/>
      <c r="D17" s="117"/>
      <c r="E17" s="64"/>
      <c r="F17" s="64"/>
      <c r="G17" s="64"/>
      <c r="H17" s="65"/>
      <c r="I17" s="64"/>
      <c r="J17" s="66"/>
      <c r="K17" s="67"/>
      <c r="L17" s="68"/>
      <c r="M17" s="67"/>
      <c r="N17" s="68"/>
      <c r="O17" s="67"/>
      <c r="P17" s="68"/>
      <c r="Q17" s="67"/>
      <c r="R17" s="68"/>
      <c r="S17" s="60">
        <f t="shared" si="1"/>
        <v>0</v>
      </c>
      <c r="T17" s="90">
        <f t="shared" si="0"/>
        <v>0</v>
      </c>
      <c r="W17"/>
    </row>
    <row r="18" spans="1:23" ht="30" customHeight="1">
      <c r="A18" s="54"/>
      <c r="B18" s="59">
        <v>11</v>
      </c>
      <c r="C18" s="117"/>
      <c r="D18" s="117"/>
      <c r="E18" s="64"/>
      <c r="F18" s="64"/>
      <c r="G18" s="64"/>
      <c r="H18" s="65"/>
      <c r="I18" s="64"/>
      <c r="J18" s="66"/>
      <c r="K18" s="67"/>
      <c r="L18" s="68"/>
      <c r="M18" s="67"/>
      <c r="N18" s="68"/>
      <c r="O18" s="67"/>
      <c r="P18" s="68"/>
      <c r="Q18" s="67"/>
      <c r="R18" s="68"/>
      <c r="S18" s="60">
        <f t="shared" si="1"/>
        <v>0</v>
      </c>
      <c r="T18" s="90">
        <f t="shared" si="0"/>
        <v>0</v>
      </c>
      <c r="W18"/>
    </row>
    <row r="19" spans="1:23" ht="30" customHeight="1">
      <c r="A19" s="54"/>
      <c r="B19" s="59">
        <v>12</v>
      </c>
      <c r="C19" s="117"/>
      <c r="D19" s="117"/>
      <c r="E19" s="64"/>
      <c r="F19" s="64"/>
      <c r="G19" s="64"/>
      <c r="H19" s="65"/>
      <c r="I19" s="64"/>
      <c r="J19" s="66"/>
      <c r="K19" s="67"/>
      <c r="L19" s="68"/>
      <c r="M19" s="67"/>
      <c r="N19" s="68"/>
      <c r="O19" s="67"/>
      <c r="P19" s="68"/>
      <c r="Q19" s="67"/>
      <c r="R19" s="68"/>
      <c r="S19" s="60">
        <f t="shared" si="1"/>
        <v>0</v>
      </c>
      <c r="T19" s="90">
        <f t="shared" si="0"/>
        <v>0</v>
      </c>
      <c r="W19"/>
    </row>
    <row r="20" spans="1:23" ht="30" customHeight="1">
      <c r="A20" s="54"/>
      <c r="B20" s="59">
        <v>13</v>
      </c>
      <c r="C20" s="117"/>
      <c r="D20" s="117"/>
      <c r="E20" s="64"/>
      <c r="F20" s="64"/>
      <c r="G20" s="64"/>
      <c r="H20" s="65"/>
      <c r="I20" s="64"/>
      <c r="J20" s="66"/>
      <c r="K20" s="67"/>
      <c r="L20" s="68"/>
      <c r="M20" s="67"/>
      <c r="N20" s="68"/>
      <c r="O20" s="67"/>
      <c r="P20" s="68"/>
      <c r="Q20" s="67"/>
      <c r="R20" s="68"/>
      <c r="S20" s="60">
        <f t="shared" si="1"/>
        <v>0</v>
      </c>
      <c r="T20" s="90">
        <f t="shared" si="0"/>
        <v>0</v>
      </c>
      <c r="W20"/>
    </row>
    <row r="21" spans="1:23" ht="30" customHeight="1">
      <c r="A21" s="54"/>
      <c r="B21" s="59">
        <v>14</v>
      </c>
      <c r="C21" s="117"/>
      <c r="D21" s="117"/>
      <c r="E21" s="64"/>
      <c r="F21" s="64"/>
      <c r="G21" s="64"/>
      <c r="H21" s="65"/>
      <c r="I21" s="64"/>
      <c r="J21" s="66"/>
      <c r="K21" s="67"/>
      <c r="L21" s="68"/>
      <c r="M21" s="67"/>
      <c r="N21" s="68"/>
      <c r="O21" s="67"/>
      <c r="P21" s="68"/>
      <c r="Q21" s="67"/>
      <c r="R21" s="68"/>
      <c r="S21" s="60">
        <f t="shared" si="1"/>
        <v>0</v>
      </c>
      <c r="T21" s="90">
        <f t="shared" si="0"/>
        <v>0</v>
      </c>
      <c r="W21"/>
    </row>
    <row r="22" spans="1:23" ht="30" customHeight="1">
      <c r="A22" s="54"/>
      <c r="B22" s="59">
        <v>15</v>
      </c>
      <c r="C22" s="117"/>
      <c r="D22" s="117"/>
      <c r="E22" s="64"/>
      <c r="F22" s="64"/>
      <c r="G22" s="64"/>
      <c r="H22" s="65"/>
      <c r="I22" s="64"/>
      <c r="J22" s="66"/>
      <c r="K22" s="67"/>
      <c r="L22" s="68"/>
      <c r="M22" s="67"/>
      <c r="N22" s="68"/>
      <c r="O22" s="67"/>
      <c r="P22" s="68"/>
      <c r="Q22" s="67"/>
      <c r="R22" s="68"/>
      <c r="S22" s="60">
        <f t="shared" si="1"/>
        <v>0</v>
      </c>
      <c r="T22" s="90">
        <f t="shared" si="0"/>
        <v>0</v>
      </c>
      <c r="W22"/>
    </row>
    <row r="23" spans="1:23" ht="30" customHeight="1" thickBot="1">
      <c r="A23" s="54"/>
      <c r="B23" s="54"/>
      <c r="C23" s="54"/>
      <c r="D23" s="54"/>
      <c r="E23" s="54"/>
      <c r="F23" s="54"/>
      <c r="G23" s="54"/>
      <c r="H23" s="54"/>
      <c r="I23" s="54"/>
      <c r="J23" s="61" t="s">
        <v>86</v>
      </c>
      <c r="K23" s="62">
        <f t="shared" ref="K23:N23" si="2">SUM(K8:K22)</f>
        <v>0</v>
      </c>
      <c r="L23" s="63">
        <f t="shared" si="2"/>
        <v>0</v>
      </c>
      <c r="M23" s="62">
        <f t="shared" si="2"/>
        <v>0</v>
      </c>
      <c r="N23" s="63">
        <f t="shared" si="2"/>
        <v>0</v>
      </c>
      <c r="O23" s="62">
        <f t="shared" ref="O23" si="3">SUM(O8:O22)</f>
        <v>0</v>
      </c>
      <c r="P23" s="63">
        <f>SUM(P8:P22)</f>
        <v>0</v>
      </c>
      <c r="Q23" s="62">
        <f>SUM(Q8:Q22)</f>
        <v>0</v>
      </c>
      <c r="R23" s="63">
        <f>SUM(R8:R22)</f>
        <v>0</v>
      </c>
      <c r="S23" s="60">
        <f t="shared" si="1"/>
        <v>0</v>
      </c>
      <c r="T23" s="90">
        <f t="shared" si="0"/>
        <v>0</v>
      </c>
      <c r="W23"/>
    </row>
    <row r="24" spans="1:23" ht="19.95" customHeight="1"/>
    <row r="25" spans="1:23" ht="19.95" customHeight="1" thickBot="1"/>
    <row r="26" spans="1:23" ht="13.8" thickBot="1">
      <c r="J26" s="81" t="s">
        <v>87</v>
      </c>
      <c r="K26" s="82">
        <f>別添１経費明細!E52</f>
        <v>0</v>
      </c>
      <c r="L26" s="82">
        <f>別添１経費明細!F52</f>
        <v>0</v>
      </c>
      <c r="M26" s="82">
        <f>別添１経費明細!E53</f>
        <v>0</v>
      </c>
      <c r="N26" s="82">
        <f>別添１経費明細!F53</f>
        <v>0</v>
      </c>
      <c r="O26" s="82">
        <f>別添１経費明細!E54</f>
        <v>0</v>
      </c>
      <c r="P26" s="82">
        <f>別添１経費明細!F54</f>
        <v>0</v>
      </c>
      <c r="Q26" s="82">
        <f>別添１経費明細!E55</f>
        <v>0</v>
      </c>
      <c r="R26" s="82">
        <f>別添１経費明細!F55</f>
        <v>0</v>
      </c>
      <c r="S26" s="83"/>
      <c r="T26" s="83"/>
    </row>
    <row r="27" spans="1:23">
      <c r="K27" s="85" t="str">
        <f>IF(K23=K26,"","↑別添１の補助事業に要する経費と一致しません。")</f>
        <v/>
      </c>
      <c r="L27" s="85" t="str">
        <f>IF(L23=L26,"","↑別添１の補助対象経費と一致しません。")</f>
        <v/>
      </c>
      <c r="M27" s="85" t="str">
        <f>IF(M23=M26,"","↑別添１の補助事業に要する経費と一致しません。")</f>
        <v/>
      </c>
      <c r="N27" s="85" t="str">
        <f>IF(N23=N26,"","↑別添１の補助対象経費と一致しません。")</f>
        <v/>
      </c>
      <c r="O27" s="85" t="str">
        <f>IF(O23=O26,"","↑別添１の補助事業に要する経費と一致しません。")</f>
        <v/>
      </c>
      <c r="P27" s="85" t="str">
        <f>IF(P23=P26,"","↑別添１の補助対象経費と一致しません。")</f>
        <v/>
      </c>
      <c r="Q27" s="85" t="str">
        <f>IF(Q23=Q26,"","↑別添１の補助事業に要する経費と一致しません。")</f>
        <v/>
      </c>
      <c r="R27" s="85" t="str">
        <f>IF(R23=R26,"","↑別添１の補助対象経費と一致しません。")</f>
        <v/>
      </c>
      <c r="S27" s="80"/>
      <c r="T27" s="80"/>
    </row>
  </sheetData>
  <mergeCells count="7">
    <mergeCell ref="J6:J7"/>
    <mergeCell ref="B6:B7"/>
    <mergeCell ref="F6:F7"/>
    <mergeCell ref="G6:G7"/>
    <mergeCell ref="H6:H7"/>
    <mergeCell ref="I6:I7"/>
    <mergeCell ref="C6:D6"/>
  </mergeCells>
  <phoneticPr fontId="2"/>
  <pageMargins left="0.7" right="0.7" top="0.75" bottom="0.75" header="0.3" footer="0.3"/>
  <pageSetup paperSize="8" scale="61"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2245BDC-F019-4479-AEBE-557EDA3CF7E4}">
          <x14:formula1>
            <xm:f>記入方法の注意点!$C$8:$C$9</xm:f>
          </x14:formula1>
          <xm:sqref>C8:C22</xm:sqref>
        </x14:dataValidation>
        <x14:dataValidation type="list" allowBlank="1" showInputMessage="1" showErrorMessage="1" xr:uid="{DDBC5319-FC7F-4AB1-81CE-65AD0313FF78}">
          <x14:formula1>
            <xm:f>記入方法の注意点!$I$6:$I$11</xm:f>
          </x14:formula1>
          <xm:sqref>D8:D22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EC606-19FB-7343-9F75-3739D4D960BB}">
  <sheetPr>
    <pageSetUpPr fitToPage="1"/>
  </sheetPr>
  <dimension ref="A1:W27"/>
  <sheetViews>
    <sheetView showGridLines="0" topLeftCell="A5" zoomScale="90" zoomScaleNormal="90" zoomScaleSheetLayoutView="40" workbookViewId="0">
      <selection activeCell="C8" sqref="C8"/>
    </sheetView>
  </sheetViews>
  <sheetFormatPr defaultColWidth="9" defaultRowHeight="13.2"/>
  <cols>
    <col min="1" max="1" width="3.69921875" style="51" customWidth="1"/>
    <col min="2" max="2" width="5.69921875" style="51" bestFit="1" customWidth="1"/>
    <col min="3" max="3" width="24.69921875" style="51" customWidth="1"/>
    <col min="4" max="4" width="28.19921875" style="51" customWidth="1"/>
    <col min="5" max="5" width="24.69921875" style="51" customWidth="1"/>
    <col min="6" max="7" width="15.69921875" style="51" customWidth="1"/>
    <col min="8" max="8" width="5.69921875" style="51" customWidth="1"/>
    <col min="9" max="10" width="15.69921875" style="51" customWidth="1"/>
    <col min="11" max="20" width="11.19921875" style="51" customWidth="1"/>
    <col min="21" max="16384" width="9" style="51"/>
  </cols>
  <sheetData>
    <row r="1" spans="1:23" ht="13.95" customHeight="1">
      <c r="A1" s="51" t="s">
        <v>88</v>
      </c>
    </row>
    <row r="3" spans="1:23" ht="26.4">
      <c r="A3" s="128" t="s">
        <v>72</v>
      </c>
      <c r="B3" s="52"/>
      <c r="C3" s="52"/>
      <c r="D3" s="52"/>
      <c r="E3" s="52"/>
      <c r="F3" s="52"/>
      <c r="G3" s="52"/>
      <c r="H3" s="52"/>
      <c r="I3" s="52"/>
      <c r="J3" s="52"/>
      <c r="K3" s="52"/>
      <c r="L3" s="52"/>
      <c r="M3" s="52"/>
      <c r="N3" s="52"/>
      <c r="O3" s="52"/>
      <c r="P3" s="52"/>
      <c r="Q3" s="52"/>
      <c r="R3" s="52"/>
    </row>
    <row r="4" spans="1:23">
      <c r="A4" s="53"/>
      <c r="B4" s="53" t="s">
        <v>89</v>
      </c>
      <c r="C4" s="53"/>
      <c r="D4" s="53"/>
      <c r="E4" s="53"/>
      <c r="F4" s="54"/>
      <c r="G4" s="54"/>
      <c r="H4" s="54"/>
      <c r="I4" s="54"/>
      <c r="J4" s="54"/>
      <c r="K4" s="54"/>
      <c r="L4" s="54"/>
      <c r="M4" s="54"/>
      <c r="N4" s="54"/>
      <c r="O4" s="54"/>
      <c r="P4" s="54"/>
      <c r="Q4" s="54"/>
      <c r="R4" s="54"/>
    </row>
    <row r="5" spans="1:23" ht="13.8" thickBot="1">
      <c r="A5" s="54"/>
      <c r="B5" s="54"/>
      <c r="C5" s="54"/>
      <c r="D5" s="54"/>
      <c r="E5" s="54"/>
      <c r="F5" s="54"/>
      <c r="G5" s="54"/>
      <c r="H5" s="54"/>
      <c r="I5" s="54"/>
      <c r="J5" s="54"/>
      <c r="K5" s="54"/>
      <c r="L5" s="54"/>
      <c r="M5" s="54"/>
      <c r="N5" s="54"/>
      <c r="O5" s="54"/>
      <c r="P5" s="54"/>
      <c r="Q5" s="54"/>
      <c r="R5" s="54"/>
      <c r="S5" s="79" t="s">
        <v>45</v>
      </c>
    </row>
    <row r="6" spans="1:23" ht="18.75" customHeight="1">
      <c r="A6" s="54"/>
      <c r="B6" s="190" t="s">
        <v>4</v>
      </c>
      <c r="C6" s="189" t="s">
        <v>74</v>
      </c>
      <c r="D6" s="191"/>
      <c r="E6" s="110"/>
      <c r="F6" s="193" t="s">
        <v>7</v>
      </c>
      <c r="G6" s="195" t="s">
        <v>75</v>
      </c>
      <c r="H6" s="190" t="s">
        <v>76</v>
      </c>
      <c r="I6" s="190" t="s">
        <v>77</v>
      </c>
      <c r="J6" s="192" t="s">
        <v>78</v>
      </c>
      <c r="K6" s="55" t="s">
        <v>79</v>
      </c>
      <c r="L6" s="56"/>
      <c r="M6" s="55" t="s">
        <v>80</v>
      </c>
      <c r="N6" s="56"/>
      <c r="O6" s="55" t="s">
        <v>81</v>
      </c>
      <c r="P6" s="56"/>
      <c r="Q6" s="55" t="s">
        <v>82</v>
      </c>
      <c r="R6" s="56"/>
      <c r="S6" s="88" t="s">
        <v>83</v>
      </c>
      <c r="T6" s="89"/>
    </row>
    <row r="7" spans="1:23" ht="72" customHeight="1">
      <c r="A7" s="54"/>
      <c r="B7" s="190"/>
      <c r="C7" s="114" t="s">
        <v>10</v>
      </c>
      <c r="D7" s="115" t="s">
        <v>11</v>
      </c>
      <c r="E7" s="114" t="s">
        <v>12</v>
      </c>
      <c r="F7" s="194"/>
      <c r="G7" s="190"/>
      <c r="H7" s="190"/>
      <c r="I7" s="190"/>
      <c r="J7" s="192"/>
      <c r="K7" s="57" t="s">
        <v>84</v>
      </c>
      <c r="L7" s="58" t="s">
        <v>85</v>
      </c>
      <c r="M7" s="57" t="s">
        <v>84</v>
      </c>
      <c r="N7" s="58" t="s">
        <v>85</v>
      </c>
      <c r="O7" s="57" t="s">
        <v>84</v>
      </c>
      <c r="P7" s="58" t="s">
        <v>85</v>
      </c>
      <c r="Q7" s="57" t="s">
        <v>84</v>
      </c>
      <c r="R7" s="58" t="s">
        <v>85</v>
      </c>
      <c r="S7" s="57" t="s">
        <v>84</v>
      </c>
      <c r="T7" s="58" t="s">
        <v>85</v>
      </c>
    </row>
    <row r="8" spans="1:23" ht="30" customHeight="1">
      <c r="A8" s="54"/>
      <c r="B8" s="59">
        <v>1</v>
      </c>
      <c r="C8" s="117"/>
      <c r="D8" s="117"/>
      <c r="E8" s="64"/>
      <c r="F8" s="64"/>
      <c r="G8" s="64"/>
      <c r="H8" s="65"/>
      <c r="I8" s="64"/>
      <c r="J8" s="133"/>
      <c r="K8" s="86"/>
      <c r="L8" s="68"/>
      <c r="M8" s="86"/>
      <c r="N8" s="68"/>
      <c r="O8" s="86"/>
      <c r="P8" s="68"/>
      <c r="Q8" s="86"/>
      <c r="R8" s="68"/>
      <c r="S8" s="60">
        <f>K8+M8+O8+Q8</f>
        <v>0</v>
      </c>
      <c r="T8" s="90">
        <f>L8+N8+P8+R8</f>
        <v>0</v>
      </c>
    </row>
    <row r="9" spans="1:23" ht="30" customHeight="1">
      <c r="A9" s="54"/>
      <c r="B9" s="59">
        <v>2</v>
      </c>
      <c r="C9" s="117"/>
      <c r="D9" s="117"/>
      <c r="E9" s="64"/>
      <c r="F9" s="64"/>
      <c r="G9" s="64"/>
      <c r="H9" s="65"/>
      <c r="I9" s="64"/>
      <c r="J9" s="133"/>
      <c r="K9" s="67"/>
      <c r="L9" s="68"/>
      <c r="M9" s="67"/>
      <c r="N9" s="68"/>
      <c r="O9" s="67"/>
      <c r="P9" s="68"/>
      <c r="Q9" s="67"/>
      <c r="R9" s="68"/>
      <c r="S9" s="60">
        <f t="shared" ref="S9:S23" si="0">K9+M9+O9+Q9</f>
        <v>0</v>
      </c>
      <c r="T9" s="90">
        <f t="shared" ref="T9:T23" si="1">L9+N9+P9+R9</f>
        <v>0</v>
      </c>
    </row>
    <row r="10" spans="1:23" ht="30" customHeight="1">
      <c r="A10" s="54"/>
      <c r="B10" s="59">
        <v>3</v>
      </c>
      <c r="C10" s="117"/>
      <c r="D10" s="117"/>
      <c r="E10" s="64"/>
      <c r="F10" s="64"/>
      <c r="G10" s="64"/>
      <c r="H10" s="65"/>
      <c r="I10" s="64"/>
      <c r="J10" s="66"/>
      <c r="K10" s="67"/>
      <c r="L10" s="68"/>
      <c r="M10" s="67"/>
      <c r="N10" s="68"/>
      <c r="O10" s="67"/>
      <c r="P10" s="68"/>
      <c r="Q10" s="67"/>
      <c r="R10" s="68"/>
      <c r="S10" s="60">
        <f t="shared" si="0"/>
        <v>0</v>
      </c>
      <c r="T10" s="90">
        <f t="shared" si="1"/>
        <v>0</v>
      </c>
    </row>
    <row r="11" spans="1:23" ht="30" customHeight="1">
      <c r="A11" s="54"/>
      <c r="B11" s="59">
        <v>4</v>
      </c>
      <c r="C11" s="117"/>
      <c r="D11" s="117"/>
      <c r="E11" s="64"/>
      <c r="F11" s="64"/>
      <c r="G11" s="64"/>
      <c r="H11" s="65"/>
      <c r="I11" s="64"/>
      <c r="J11" s="66"/>
      <c r="K11" s="67"/>
      <c r="L11" s="68"/>
      <c r="M11" s="67"/>
      <c r="N11" s="68"/>
      <c r="O11" s="67"/>
      <c r="P11" s="68"/>
      <c r="Q11" s="67"/>
      <c r="R11" s="68"/>
      <c r="S11" s="60">
        <f t="shared" si="0"/>
        <v>0</v>
      </c>
      <c r="T11" s="90">
        <f t="shared" si="1"/>
        <v>0</v>
      </c>
    </row>
    <row r="12" spans="1:23" ht="30" customHeight="1">
      <c r="A12" s="54"/>
      <c r="B12" s="59">
        <v>5</v>
      </c>
      <c r="C12" s="117"/>
      <c r="D12" s="117"/>
      <c r="E12" s="64"/>
      <c r="F12" s="64"/>
      <c r="G12" s="64"/>
      <c r="H12" s="65"/>
      <c r="I12" s="64"/>
      <c r="J12" s="66"/>
      <c r="K12" s="67"/>
      <c r="L12" s="68"/>
      <c r="M12" s="67"/>
      <c r="N12" s="68"/>
      <c r="O12" s="67"/>
      <c r="P12" s="68"/>
      <c r="Q12" s="67"/>
      <c r="R12" s="68"/>
      <c r="S12" s="60">
        <f t="shared" si="0"/>
        <v>0</v>
      </c>
      <c r="T12" s="90">
        <f t="shared" si="1"/>
        <v>0</v>
      </c>
    </row>
    <row r="13" spans="1:23" ht="30" customHeight="1">
      <c r="A13" s="54"/>
      <c r="B13" s="59">
        <v>6</v>
      </c>
      <c r="C13" s="117"/>
      <c r="D13" s="117"/>
      <c r="E13" s="64"/>
      <c r="F13" s="64"/>
      <c r="G13" s="64"/>
      <c r="H13" s="65"/>
      <c r="I13" s="64"/>
      <c r="J13" s="66"/>
      <c r="K13" s="67"/>
      <c r="L13" s="68"/>
      <c r="M13" s="67"/>
      <c r="N13" s="68"/>
      <c r="O13" s="67"/>
      <c r="P13" s="68"/>
      <c r="Q13" s="67"/>
      <c r="R13" s="68"/>
      <c r="S13" s="60">
        <f t="shared" si="0"/>
        <v>0</v>
      </c>
      <c r="T13" s="90">
        <f t="shared" si="1"/>
        <v>0</v>
      </c>
      <c r="W13"/>
    </row>
    <row r="14" spans="1:23" ht="30" customHeight="1">
      <c r="A14" s="54"/>
      <c r="B14" s="59">
        <v>7</v>
      </c>
      <c r="C14" s="117"/>
      <c r="D14" s="117"/>
      <c r="E14" s="64"/>
      <c r="F14" s="64"/>
      <c r="G14" s="64"/>
      <c r="H14" s="65"/>
      <c r="I14" s="64"/>
      <c r="J14" s="66"/>
      <c r="K14" s="67"/>
      <c r="L14" s="68"/>
      <c r="M14" s="67"/>
      <c r="N14" s="68"/>
      <c r="O14" s="67"/>
      <c r="P14" s="68"/>
      <c r="Q14" s="67"/>
      <c r="R14" s="68"/>
      <c r="S14" s="60">
        <f t="shared" si="0"/>
        <v>0</v>
      </c>
      <c r="T14" s="90">
        <f t="shared" si="1"/>
        <v>0</v>
      </c>
      <c r="W14"/>
    </row>
    <row r="15" spans="1:23" ht="30" customHeight="1">
      <c r="A15" s="54"/>
      <c r="B15" s="59">
        <v>8</v>
      </c>
      <c r="C15" s="117"/>
      <c r="D15" s="117"/>
      <c r="E15" s="64"/>
      <c r="F15" s="64"/>
      <c r="G15" s="64"/>
      <c r="H15" s="65"/>
      <c r="I15" s="64"/>
      <c r="J15" s="66"/>
      <c r="K15" s="67"/>
      <c r="L15" s="68"/>
      <c r="M15" s="67"/>
      <c r="N15" s="68"/>
      <c r="O15" s="67"/>
      <c r="P15" s="68"/>
      <c r="Q15" s="67"/>
      <c r="R15" s="68"/>
      <c r="S15" s="60">
        <f t="shared" si="0"/>
        <v>0</v>
      </c>
      <c r="T15" s="90">
        <f t="shared" si="1"/>
        <v>0</v>
      </c>
      <c r="W15"/>
    </row>
    <row r="16" spans="1:23" ht="30" customHeight="1">
      <c r="A16" s="54"/>
      <c r="B16" s="59">
        <v>9</v>
      </c>
      <c r="C16" s="117"/>
      <c r="D16" s="117"/>
      <c r="E16" s="64"/>
      <c r="F16" s="64"/>
      <c r="G16" s="64"/>
      <c r="H16" s="65"/>
      <c r="I16" s="64"/>
      <c r="J16" s="66"/>
      <c r="K16" s="67"/>
      <c r="L16" s="68"/>
      <c r="M16" s="67"/>
      <c r="N16" s="68"/>
      <c r="O16" s="67"/>
      <c r="P16" s="68"/>
      <c r="Q16" s="67"/>
      <c r="R16" s="68"/>
      <c r="S16" s="60">
        <f t="shared" si="0"/>
        <v>0</v>
      </c>
      <c r="T16" s="90">
        <f t="shared" si="1"/>
        <v>0</v>
      </c>
      <c r="W16"/>
    </row>
    <row r="17" spans="1:23" ht="30" customHeight="1">
      <c r="A17" s="54"/>
      <c r="B17" s="59">
        <v>10</v>
      </c>
      <c r="C17" s="117"/>
      <c r="D17" s="117"/>
      <c r="E17" s="64"/>
      <c r="F17" s="64"/>
      <c r="G17" s="64"/>
      <c r="H17" s="65"/>
      <c r="I17" s="64"/>
      <c r="J17" s="66"/>
      <c r="K17" s="67"/>
      <c r="L17" s="68"/>
      <c r="M17" s="67"/>
      <c r="N17" s="68"/>
      <c r="O17" s="67"/>
      <c r="P17" s="68"/>
      <c r="Q17" s="67"/>
      <c r="R17" s="68"/>
      <c r="S17" s="60">
        <f t="shared" si="0"/>
        <v>0</v>
      </c>
      <c r="T17" s="90">
        <f t="shared" si="1"/>
        <v>0</v>
      </c>
      <c r="W17"/>
    </row>
    <row r="18" spans="1:23" ht="30" customHeight="1">
      <c r="A18" s="54"/>
      <c r="B18" s="59">
        <v>11</v>
      </c>
      <c r="C18" s="117"/>
      <c r="D18" s="117"/>
      <c r="E18" s="64"/>
      <c r="F18" s="64"/>
      <c r="G18" s="64"/>
      <c r="H18" s="65"/>
      <c r="I18" s="64"/>
      <c r="J18" s="66"/>
      <c r="K18" s="67"/>
      <c r="L18" s="68"/>
      <c r="M18" s="67"/>
      <c r="N18" s="68"/>
      <c r="O18" s="67"/>
      <c r="P18" s="68"/>
      <c r="Q18" s="67"/>
      <c r="R18" s="68"/>
      <c r="S18" s="60">
        <f t="shared" si="0"/>
        <v>0</v>
      </c>
      <c r="T18" s="90">
        <f t="shared" si="1"/>
        <v>0</v>
      </c>
      <c r="W18"/>
    </row>
    <row r="19" spans="1:23" ht="30" customHeight="1">
      <c r="A19" s="54"/>
      <c r="B19" s="59">
        <v>12</v>
      </c>
      <c r="C19" s="117"/>
      <c r="D19" s="117"/>
      <c r="E19" s="64"/>
      <c r="F19" s="64"/>
      <c r="G19" s="64"/>
      <c r="H19" s="65"/>
      <c r="I19" s="64"/>
      <c r="J19" s="66"/>
      <c r="K19" s="67"/>
      <c r="L19" s="68"/>
      <c r="M19" s="67"/>
      <c r="N19" s="68"/>
      <c r="O19" s="67"/>
      <c r="P19" s="68"/>
      <c r="Q19" s="67"/>
      <c r="R19" s="68"/>
      <c r="S19" s="60">
        <f t="shared" si="0"/>
        <v>0</v>
      </c>
      <c r="T19" s="90">
        <f t="shared" si="1"/>
        <v>0</v>
      </c>
      <c r="W19"/>
    </row>
    <row r="20" spans="1:23" ht="30" customHeight="1">
      <c r="A20" s="54"/>
      <c r="B20" s="59">
        <v>13</v>
      </c>
      <c r="C20" s="117"/>
      <c r="D20" s="117"/>
      <c r="E20" s="64"/>
      <c r="F20" s="64"/>
      <c r="G20" s="64"/>
      <c r="H20" s="65"/>
      <c r="I20" s="64"/>
      <c r="J20" s="66"/>
      <c r="K20" s="67"/>
      <c r="L20" s="68"/>
      <c r="M20" s="67"/>
      <c r="N20" s="68"/>
      <c r="O20" s="67"/>
      <c r="P20" s="68"/>
      <c r="Q20" s="67"/>
      <c r="R20" s="68"/>
      <c r="S20" s="60">
        <f t="shared" si="0"/>
        <v>0</v>
      </c>
      <c r="T20" s="90">
        <f t="shared" si="1"/>
        <v>0</v>
      </c>
      <c r="W20"/>
    </row>
    <row r="21" spans="1:23" ht="30" customHeight="1">
      <c r="A21" s="54"/>
      <c r="B21" s="59">
        <v>14</v>
      </c>
      <c r="C21" s="117"/>
      <c r="D21" s="117"/>
      <c r="E21" s="64"/>
      <c r="F21" s="64"/>
      <c r="G21" s="64"/>
      <c r="H21" s="65"/>
      <c r="I21" s="64"/>
      <c r="J21" s="66"/>
      <c r="K21" s="67"/>
      <c r="L21" s="68"/>
      <c r="M21" s="67"/>
      <c r="N21" s="68"/>
      <c r="O21" s="67"/>
      <c r="P21" s="68"/>
      <c r="Q21" s="67"/>
      <c r="R21" s="68"/>
      <c r="S21" s="60">
        <f t="shared" si="0"/>
        <v>0</v>
      </c>
      <c r="T21" s="90">
        <f t="shared" si="1"/>
        <v>0</v>
      </c>
      <c r="W21"/>
    </row>
    <row r="22" spans="1:23" ht="30" customHeight="1">
      <c r="A22" s="54"/>
      <c r="B22" s="59">
        <v>15</v>
      </c>
      <c r="C22" s="117"/>
      <c r="D22" s="117"/>
      <c r="E22" s="64"/>
      <c r="F22" s="64"/>
      <c r="G22" s="64"/>
      <c r="H22" s="65"/>
      <c r="I22" s="64"/>
      <c r="J22" s="66"/>
      <c r="K22" s="67"/>
      <c r="L22" s="68"/>
      <c r="M22" s="67"/>
      <c r="N22" s="68"/>
      <c r="O22" s="67"/>
      <c r="P22" s="68"/>
      <c r="Q22" s="67"/>
      <c r="R22" s="68"/>
      <c r="S22" s="60">
        <f t="shared" si="0"/>
        <v>0</v>
      </c>
      <c r="T22" s="90">
        <f t="shared" si="1"/>
        <v>0</v>
      </c>
      <c r="W22"/>
    </row>
    <row r="23" spans="1:23" ht="30" customHeight="1" thickBot="1">
      <c r="A23" s="54"/>
      <c r="B23" s="54"/>
      <c r="C23" s="54"/>
      <c r="D23" s="54"/>
      <c r="E23" s="54"/>
      <c r="F23" s="54"/>
      <c r="G23" s="54"/>
      <c r="H23" s="54"/>
      <c r="I23" s="54"/>
      <c r="J23" s="61" t="s">
        <v>86</v>
      </c>
      <c r="K23" s="62">
        <f t="shared" ref="K23:O23" si="2">SUM(K8:K22)</f>
        <v>0</v>
      </c>
      <c r="L23" s="63">
        <f t="shared" si="2"/>
        <v>0</v>
      </c>
      <c r="M23" s="62">
        <f t="shared" si="2"/>
        <v>0</v>
      </c>
      <c r="N23" s="63">
        <f t="shared" si="2"/>
        <v>0</v>
      </c>
      <c r="O23" s="62">
        <f t="shared" si="2"/>
        <v>0</v>
      </c>
      <c r="P23" s="63">
        <f>SUM(P8:P22)</f>
        <v>0</v>
      </c>
      <c r="Q23" s="62">
        <f>SUM(Q8:Q22)</f>
        <v>0</v>
      </c>
      <c r="R23" s="63">
        <f>SUM(R8:R22)</f>
        <v>0</v>
      </c>
      <c r="S23" s="60">
        <f t="shared" si="0"/>
        <v>0</v>
      </c>
      <c r="T23" s="90">
        <f t="shared" si="1"/>
        <v>0</v>
      </c>
      <c r="W23"/>
    </row>
    <row r="24" spans="1:23" ht="19.95" customHeight="1"/>
    <row r="25" spans="1:23" ht="19.95" customHeight="1" thickBot="1"/>
    <row r="26" spans="1:23" ht="13.8" thickBot="1">
      <c r="J26" s="81" t="s">
        <v>87</v>
      </c>
      <c r="K26" s="82">
        <f>別添１経費明細!E57</f>
        <v>0</v>
      </c>
      <c r="L26" s="82">
        <f>別添１経費明細!F57</f>
        <v>0</v>
      </c>
      <c r="M26" s="82">
        <f>別添１経費明細!E58</f>
        <v>0</v>
      </c>
      <c r="N26" s="82">
        <f>別添１経費明細!F58</f>
        <v>0</v>
      </c>
      <c r="O26" s="82">
        <f>別添１経費明細!E59</f>
        <v>0</v>
      </c>
      <c r="P26" s="82">
        <f>別添１経費明細!F59</f>
        <v>0</v>
      </c>
      <c r="Q26" s="82">
        <f>別添１経費明細!E60</f>
        <v>0</v>
      </c>
      <c r="R26" s="82">
        <f>別添１経費明細!F60</f>
        <v>0</v>
      </c>
      <c r="S26" s="83"/>
      <c r="T26" s="83"/>
    </row>
    <row r="27" spans="1:23">
      <c r="K27" s="85" t="str">
        <f>IF(K23=K26,"","↑別添１の補助事業に要する経費と一致しません。")</f>
        <v/>
      </c>
      <c r="L27" s="85" t="str">
        <f>IF(L23=L26,"","↑別添１の補助対象経費と一致しません。")</f>
        <v/>
      </c>
      <c r="M27" s="85" t="str">
        <f>IF(M23=M26,"","↑別添１の補助事業に要する経費と一致しません。")</f>
        <v/>
      </c>
      <c r="N27" s="85" t="str">
        <f>IF(N23=N26,"","↑別添１の補助対象経費と一致しません。")</f>
        <v/>
      </c>
      <c r="O27" s="85" t="str">
        <f>IF(O23=O26,"","↑別添１の補助事業に要する経費と一致しません。")</f>
        <v/>
      </c>
      <c r="P27" s="85" t="str">
        <f>IF(P23=P26,"","↑別添１の補助対象経費と一致しません。")</f>
        <v/>
      </c>
      <c r="Q27" s="85" t="str">
        <f>IF(Q23=Q26,"","↑別添１の補助事業に要する経費と一致しません。")</f>
        <v/>
      </c>
      <c r="R27" s="85" t="str">
        <f>IF(R23=R26,"","↑別添１の補助対象経費と一致しません。")</f>
        <v/>
      </c>
      <c r="S27" s="80"/>
      <c r="T27" s="80"/>
    </row>
  </sheetData>
  <mergeCells count="7">
    <mergeCell ref="J6:J7"/>
    <mergeCell ref="B6:B7"/>
    <mergeCell ref="C6:D6"/>
    <mergeCell ref="F6:F7"/>
    <mergeCell ref="G6:G7"/>
    <mergeCell ref="H6:H7"/>
    <mergeCell ref="I6:I7"/>
  </mergeCells>
  <phoneticPr fontId="2"/>
  <pageMargins left="0.7" right="0.7" top="0.75" bottom="0.75" header="0.3" footer="0.3"/>
  <pageSetup paperSize="8" scale="6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49D9D15-E4B3-4E8A-A77A-34BC6AA21AA7}">
          <x14:formula1>
            <xm:f>記入方法の注意点!$I$6:$I$11</xm:f>
          </x14:formula1>
          <xm:sqref>D8:D22</xm:sqref>
        </x14:dataValidation>
        <x14:dataValidation type="list" allowBlank="1" showInputMessage="1" showErrorMessage="1" xr:uid="{0F0A1E53-6C4F-4484-9FD5-D3A7BC3D3C2F}">
          <x14:formula1>
            <xm:f>記入方法の注意点!$C$8:$C$9</xm:f>
          </x14:formula1>
          <xm:sqref>C8:C22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59AA7-EE95-4716-8181-31316E1B5A49}">
  <sheetPr>
    <pageSetUpPr fitToPage="1"/>
  </sheetPr>
  <dimension ref="A1:W27"/>
  <sheetViews>
    <sheetView showGridLines="0" topLeftCell="A5" zoomScale="90" zoomScaleNormal="90" zoomScaleSheetLayoutView="40" workbookViewId="0">
      <selection activeCell="C8" sqref="C8"/>
    </sheetView>
  </sheetViews>
  <sheetFormatPr defaultColWidth="9" defaultRowHeight="13.2"/>
  <cols>
    <col min="1" max="1" width="3.69921875" style="51" customWidth="1"/>
    <col min="2" max="2" width="5.69921875" style="51" bestFit="1" customWidth="1"/>
    <col min="3" max="3" width="24.69921875" style="51" customWidth="1"/>
    <col min="4" max="4" width="28.19921875" style="51" customWidth="1"/>
    <col min="5" max="5" width="24.69921875" style="51" customWidth="1"/>
    <col min="6" max="7" width="15.69921875" style="51" customWidth="1"/>
    <col min="8" max="8" width="5.69921875" style="51" customWidth="1"/>
    <col min="9" max="10" width="15.69921875" style="51" customWidth="1"/>
    <col min="11" max="20" width="11.19921875" style="51" customWidth="1"/>
    <col min="21" max="16384" width="9" style="51"/>
  </cols>
  <sheetData>
    <row r="1" spans="1:23" ht="13.95" customHeight="1">
      <c r="A1" s="51" t="s">
        <v>90</v>
      </c>
    </row>
    <row r="3" spans="1:23" ht="26.4">
      <c r="A3" s="128" t="s">
        <v>72</v>
      </c>
      <c r="B3" s="52"/>
      <c r="C3" s="52"/>
      <c r="D3" s="52"/>
      <c r="E3" s="52"/>
      <c r="F3" s="52"/>
      <c r="G3" s="52"/>
      <c r="H3" s="52"/>
      <c r="I3" s="52"/>
      <c r="J3" s="52"/>
      <c r="K3" s="52"/>
      <c r="L3" s="52"/>
      <c r="M3" s="52"/>
      <c r="N3" s="52"/>
      <c r="O3" s="52"/>
      <c r="P3" s="52"/>
      <c r="Q3" s="52"/>
      <c r="R3" s="52"/>
    </row>
    <row r="4" spans="1:23">
      <c r="A4" s="53"/>
      <c r="B4" s="53" t="s">
        <v>64</v>
      </c>
      <c r="C4" s="53"/>
      <c r="D4" s="53"/>
      <c r="E4" s="53"/>
      <c r="F4" s="54"/>
      <c r="G4" s="54"/>
      <c r="H4" s="54"/>
      <c r="I4" s="54"/>
      <c r="J4" s="54"/>
      <c r="K4" s="54"/>
      <c r="L4" s="54"/>
      <c r="M4" s="54"/>
      <c r="N4" s="54"/>
      <c r="O4" s="54"/>
      <c r="P4" s="54"/>
      <c r="Q4" s="54"/>
      <c r="R4" s="54"/>
    </row>
    <row r="5" spans="1:23" ht="13.8" thickBot="1">
      <c r="A5" s="54"/>
      <c r="B5" s="54"/>
      <c r="C5" s="54"/>
      <c r="D5" s="54"/>
      <c r="E5" s="54"/>
      <c r="F5" s="54"/>
      <c r="G5" s="54"/>
      <c r="H5" s="54"/>
      <c r="I5" s="54"/>
      <c r="J5" s="54"/>
      <c r="K5" s="54"/>
      <c r="L5" s="54"/>
      <c r="M5" s="54"/>
      <c r="N5" s="54"/>
      <c r="O5" s="54"/>
      <c r="P5" s="54"/>
      <c r="Q5" s="54"/>
      <c r="R5" s="54"/>
      <c r="S5" s="79" t="s">
        <v>45</v>
      </c>
    </row>
    <row r="6" spans="1:23" ht="18.600000000000001" customHeight="1">
      <c r="A6" s="54"/>
      <c r="B6" s="190" t="s">
        <v>4</v>
      </c>
      <c r="C6" s="189" t="s">
        <v>74</v>
      </c>
      <c r="D6" s="191"/>
      <c r="E6" s="110"/>
      <c r="F6" s="190" t="s">
        <v>7</v>
      </c>
      <c r="G6" s="195" t="s">
        <v>75</v>
      </c>
      <c r="H6" s="190" t="s">
        <v>76</v>
      </c>
      <c r="I6" s="190" t="s">
        <v>77</v>
      </c>
      <c r="J6" s="192" t="s">
        <v>78</v>
      </c>
      <c r="K6" s="55" t="s">
        <v>79</v>
      </c>
      <c r="L6" s="56"/>
      <c r="M6" s="55" t="s">
        <v>80</v>
      </c>
      <c r="N6" s="56"/>
      <c r="O6" s="55" t="s">
        <v>81</v>
      </c>
      <c r="P6" s="56"/>
      <c r="Q6" s="55" t="s">
        <v>82</v>
      </c>
      <c r="R6" s="56"/>
      <c r="S6" s="88" t="s">
        <v>83</v>
      </c>
      <c r="T6" s="89"/>
    </row>
    <row r="7" spans="1:23" ht="72" customHeight="1">
      <c r="A7" s="54"/>
      <c r="B7" s="190"/>
      <c r="C7" s="114" t="s">
        <v>10</v>
      </c>
      <c r="D7" s="115" t="s">
        <v>11</v>
      </c>
      <c r="E7" s="114" t="s">
        <v>12</v>
      </c>
      <c r="F7" s="190"/>
      <c r="G7" s="190"/>
      <c r="H7" s="190"/>
      <c r="I7" s="190"/>
      <c r="J7" s="192"/>
      <c r="K7" s="57" t="s">
        <v>84</v>
      </c>
      <c r="L7" s="58" t="s">
        <v>85</v>
      </c>
      <c r="M7" s="57" t="s">
        <v>84</v>
      </c>
      <c r="N7" s="58" t="s">
        <v>85</v>
      </c>
      <c r="O7" s="57" t="s">
        <v>84</v>
      </c>
      <c r="P7" s="58" t="s">
        <v>85</v>
      </c>
      <c r="Q7" s="57" t="s">
        <v>84</v>
      </c>
      <c r="R7" s="58" t="s">
        <v>85</v>
      </c>
      <c r="S7" s="57" t="s">
        <v>84</v>
      </c>
      <c r="T7" s="58" t="s">
        <v>85</v>
      </c>
    </row>
    <row r="8" spans="1:23" ht="30" customHeight="1">
      <c r="A8" s="54"/>
      <c r="B8" s="59">
        <v>1</v>
      </c>
      <c r="C8" s="64"/>
      <c r="D8" s="64"/>
      <c r="E8" s="64"/>
      <c r="F8" s="64"/>
      <c r="G8" s="64"/>
      <c r="H8" s="65"/>
      <c r="I8" s="64"/>
      <c r="J8" s="66"/>
      <c r="K8" s="67"/>
      <c r="L8" s="68"/>
      <c r="M8" s="67"/>
      <c r="N8" s="68"/>
      <c r="O8" s="67"/>
      <c r="P8" s="68"/>
      <c r="Q8" s="67"/>
      <c r="R8" s="68"/>
      <c r="S8" s="60">
        <f>K8+M8+O8+Q8</f>
        <v>0</v>
      </c>
      <c r="T8" s="90">
        <f>L8+N8+P8+R8</f>
        <v>0</v>
      </c>
    </row>
    <row r="9" spans="1:23" ht="30" customHeight="1">
      <c r="A9" s="54"/>
      <c r="B9" s="59">
        <v>2</v>
      </c>
      <c r="C9" s="64"/>
      <c r="D9" s="64"/>
      <c r="E9" s="64"/>
      <c r="F9" s="64"/>
      <c r="G9" s="64"/>
      <c r="H9" s="65"/>
      <c r="I9" s="64"/>
      <c r="J9" s="66"/>
      <c r="K9" s="67"/>
      <c r="L9" s="68"/>
      <c r="M9" s="67"/>
      <c r="N9" s="68"/>
      <c r="O9" s="67"/>
      <c r="P9" s="68"/>
      <c r="Q9" s="67"/>
      <c r="R9" s="68"/>
      <c r="S9" s="60">
        <f t="shared" ref="S9:S23" si="0">K9+M9+O9+Q9</f>
        <v>0</v>
      </c>
      <c r="T9" s="90">
        <f t="shared" ref="T9:T23" si="1">L9+N9+P9+R9</f>
        <v>0</v>
      </c>
    </row>
    <row r="10" spans="1:23" ht="30" customHeight="1">
      <c r="A10" s="54"/>
      <c r="B10" s="59">
        <v>3</v>
      </c>
      <c r="C10" s="64"/>
      <c r="D10" s="64"/>
      <c r="E10" s="64"/>
      <c r="F10" s="64"/>
      <c r="G10" s="64"/>
      <c r="H10" s="65"/>
      <c r="I10" s="64"/>
      <c r="J10" s="66"/>
      <c r="K10" s="67"/>
      <c r="L10" s="68"/>
      <c r="M10" s="67"/>
      <c r="N10" s="68"/>
      <c r="O10" s="67"/>
      <c r="P10" s="68"/>
      <c r="Q10" s="67"/>
      <c r="R10" s="68"/>
      <c r="S10" s="60">
        <f t="shared" si="0"/>
        <v>0</v>
      </c>
      <c r="T10" s="90">
        <f t="shared" si="1"/>
        <v>0</v>
      </c>
    </row>
    <row r="11" spans="1:23" ht="30" customHeight="1">
      <c r="A11" s="54"/>
      <c r="B11" s="59">
        <v>4</v>
      </c>
      <c r="C11" s="64"/>
      <c r="D11" s="64"/>
      <c r="E11" s="64"/>
      <c r="F11" s="64"/>
      <c r="G11" s="64"/>
      <c r="H11" s="65"/>
      <c r="I11" s="64"/>
      <c r="J11" s="66"/>
      <c r="K11" s="67"/>
      <c r="L11" s="68"/>
      <c r="M11" s="67"/>
      <c r="N11" s="68"/>
      <c r="O11" s="67"/>
      <c r="P11" s="68"/>
      <c r="Q11" s="67"/>
      <c r="R11" s="68"/>
      <c r="S11" s="60">
        <f t="shared" si="0"/>
        <v>0</v>
      </c>
      <c r="T11" s="90">
        <f t="shared" si="1"/>
        <v>0</v>
      </c>
    </row>
    <row r="12" spans="1:23" ht="30" customHeight="1">
      <c r="A12" s="54"/>
      <c r="B12" s="59">
        <v>5</v>
      </c>
      <c r="C12" s="64"/>
      <c r="D12" s="64"/>
      <c r="E12" s="64"/>
      <c r="F12" s="64"/>
      <c r="G12" s="64"/>
      <c r="H12" s="65"/>
      <c r="I12" s="64"/>
      <c r="J12" s="66"/>
      <c r="K12" s="67"/>
      <c r="L12" s="68"/>
      <c r="M12" s="67"/>
      <c r="N12" s="68"/>
      <c r="O12" s="67"/>
      <c r="P12" s="68"/>
      <c r="Q12" s="67"/>
      <c r="R12" s="68"/>
      <c r="S12" s="60">
        <f t="shared" si="0"/>
        <v>0</v>
      </c>
      <c r="T12" s="90">
        <f t="shared" si="1"/>
        <v>0</v>
      </c>
    </row>
    <row r="13" spans="1:23" ht="30" customHeight="1">
      <c r="A13" s="54"/>
      <c r="B13" s="59">
        <v>6</v>
      </c>
      <c r="C13" s="64"/>
      <c r="D13" s="64"/>
      <c r="E13" s="64"/>
      <c r="F13" s="64"/>
      <c r="G13" s="64"/>
      <c r="H13" s="65"/>
      <c r="I13" s="64"/>
      <c r="J13" s="66"/>
      <c r="K13" s="67"/>
      <c r="L13" s="68"/>
      <c r="M13" s="67"/>
      <c r="N13" s="68"/>
      <c r="O13" s="67"/>
      <c r="P13" s="68"/>
      <c r="Q13" s="67"/>
      <c r="R13" s="68"/>
      <c r="S13" s="60">
        <f t="shared" si="0"/>
        <v>0</v>
      </c>
      <c r="T13" s="90">
        <f t="shared" si="1"/>
        <v>0</v>
      </c>
      <c r="W13"/>
    </row>
    <row r="14" spans="1:23" ht="30" customHeight="1">
      <c r="A14" s="54"/>
      <c r="B14" s="59">
        <v>7</v>
      </c>
      <c r="C14" s="64"/>
      <c r="D14" s="64"/>
      <c r="E14" s="64"/>
      <c r="F14" s="64"/>
      <c r="G14" s="64"/>
      <c r="H14" s="65"/>
      <c r="I14" s="64"/>
      <c r="J14" s="66"/>
      <c r="K14" s="67"/>
      <c r="L14" s="68"/>
      <c r="M14" s="67"/>
      <c r="N14" s="68"/>
      <c r="O14" s="67"/>
      <c r="P14" s="68"/>
      <c r="Q14" s="67"/>
      <c r="R14" s="68"/>
      <c r="S14" s="60">
        <f t="shared" si="0"/>
        <v>0</v>
      </c>
      <c r="T14" s="90">
        <f t="shared" si="1"/>
        <v>0</v>
      </c>
      <c r="W14"/>
    </row>
    <row r="15" spans="1:23" ht="30" customHeight="1">
      <c r="A15" s="54"/>
      <c r="B15" s="59">
        <v>8</v>
      </c>
      <c r="C15" s="64"/>
      <c r="D15" s="64"/>
      <c r="E15" s="64"/>
      <c r="F15" s="64"/>
      <c r="G15" s="64"/>
      <c r="H15" s="65"/>
      <c r="I15" s="64"/>
      <c r="J15" s="66"/>
      <c r="K15" s="67"/>
      <c r="L15" s="68"/>
      <c r="M15" s="67"/>
      <c r="N15" s="68"/>
      <c r="O15" s="67"/>
      <c r="P15" s="68"/>
      <c r="Q15" s="67"/>
      <c r="R15" s="68"/>
      <c r="S15" s="60">
        <f t="shared" si="0"/>
        <v>0</v>
      </c>
      <c r="T15" s="90">
        <f t="shared" si="1"/>
        <v>0</v>
      </c>
      <c r="W15"/>
    </row>
    <row r="16" spans="1:23" ht="30" customHeight="1">
      <c r="A16" s="54"/>
      <c r="B16" s="59">
        <v>9</v>
      </c>
      <c r="C16" s="64"/>
      <c r="D16" s="64"/>
      <c r="E16" s="64"/>
      <c r="F16" s="64"/>
      <c r="G16" s="64"/>
      <c r="H16" s="65"/>
      <c r="I16" s="64"/>
      <c r="J16" s="66"/>
      <c r="K16" s="67"/>
      <c r="L16" s="68"/>
      <c r="M16" s="67"/>
      <c r="N16" s="68"/>
      <c r="O16" s="67"/>
      <c r="P16" s="68"/>
      <c r="Q16" s="67"/>
      <c r="R16" s="68"/>
      <c r="S16" s="60">
        <f t="shared" si="0"/>
        <v>0</v>
      </c>
      <c r="T16" s="90">
        <f t="shared" si="1"/>
        <v>0</v>
      </c>
      <c r="W16"/>
    </row>
    <row r="17" spans="1:23" ht="30" customHeight="1">
      <c r="A17" s="54"/>
      <c r="B17" s="59">
        <v>10</v>
      </c>
      <c r="C17" s="64"/>
      <c r="D17" s="64"/>
      <c r="E17" s="64"/>
      <c r="F17" s="64"/>
      <c r="G17" s="64"/>
      <c r="H17" s="65"/>
      <c r="I17" s="64"/>
      <c r="J17" s="66"/>
      <c r="K17" s="67"/>
      <c r="L17" s="68"/>
      <c r="M17" s="67"/>
      <c r="N17" s="68"/>
      <c r="O17" s="67"/>
      <c r="P17" s="68"/>
      <c r="Q17" s="67"/>
      <c r="R17" s="68"/>
      <c r="S17" s="60">
        <f t="shared" si="0"/>
        <v>0</v>
      </c>
      <c r="T17" s="90">
        <f t="shared" si="1"/>
        <v>0</v>
      </c>
      <c r="W17"/>
    </row>
    <row r="18" spans="1:23" ht="30" customHeight="1">
      <c r="A18" s="54"/>
      <c r="B18" s="59">
        <v>11</v>
      </c>
      <c r="C18" s="64"/>
      <c r="D18" s="64"/>
      <c r="E18" s="64"/>
      <c r="F18" s="64"/>
      <c r="G18" s="64"/>
      <c r="H18" s="65"/>
      <c r="I18" s="64"/>
      <c r="J18" s="66"/>
      <c r="K18" s="67"/>
      <c r="L18" s="68"/>
      <c r="M18" s="67"/>
      <c r="N18" s="68"/>
      <c r="O18" s="67"/>
      <c r="P18" s="68"/>
      <c r="Q18" s="67"/>
      <c r="R18" s="68"/>
      <c r="S18" s="60">
        <f t="shared" si="0"/>
        <v>0</v>
      </c>
      <c r="T18" s="90">
        <f t="shared" si="1"/>
        <v>0</v>
      </c>
      <c r="W18"/>
    </row>
    <row r="19" spans="1:23" ht="30" customHeight="1">
      <c r="A19" s="54"/>
      <c r="B19" s="59">
        <v>12</v>
      </c>
      <c r="C19" s="64"/>
      <c r="D19" s="64"/>
      <c r="E19" s="64"/>
      <c r="F19" s="64"/>
      <c r="G19" s="64"/>
      <c r="H19" s="65"/>
      <c r="I19" s="64"/>
      <c r="J19" s="66"/>
      <c r="K19" s="67"/>
      <c r="L19" s="68"/>
      <c r="M19" s="67"/>
      <c r="N19" s="68"/>
      <c r="O19" s="67"/>
      <c r="P19" s="68"/>
      <c r="Q19" s="67"/>
      <c r="R19" s="68"/>
      <c r="S19" s="60">
        <f t="shared" si="0"/>
        <v>0</v>
      </c>
      <c r="T19" s="90">
        <f t="shared" si="1"/>
        <v>0</v>
      </c>
      <c r="W19"/>
    </row>
    <row r="20" spans="1:23" ht="30" customHeight="1">
      <c r="A20" s="54"/>
      <c r="B20" s="59">
        <v>13</v>
      </c>
      <c r="C20" s="64"/>
      <c r="D20" s="64"/>
      <c r="E20" s="64"/>
      <c r="F20" s="64"/>
      <c r="G20" s="64"/>
      <c r="H20" s="65"/>
      <c r="I20" s="64"/>
      <c r="J20" s="66"/>
      <c r="K20" s="67"/>
      <c r="L20" s="68"/>
      <c r="M20" s="67"/>
      <c r="N20" s="68"/>
      <c r="O20" s="67"/>
      <c r="P20" s="68"/>
      <c r="Q20" s="67"/>
      <c r="R20" s="68"/>
      <c r="S20" s="60">
        <f t="shared" si="0"/>
        <v>0</v>
      </c>
      <c r="T20" s="90">
        <f t="shared" si="1"/>
        <v>0</v>
      </c>
      <c r="W20"/>
    </row>
    <row r="21" spans="1:23" ht="30" customHeight="1">
      <c r="A21" s="54"/>
      <c r="B21" s="59">
        <v>14</v>
      </c>
      <c r="C21" s="64"/>
      <c r="D21" s="64"/>
      <c r="E21" s="64"/>
      <c r="F21" s="64"/>
      <c r="G21" s="64"/>
      <c r="H21" s="65"/>
      <c r="I21" s="64"/>
      <c r="J21" s="66"/>
      <c r="K21" s="67"/>
      <c r="L21" s="68"/>
      <c r="M21" s="67"/>
      <c r="N21" s="68"/>
      <c r="O21" s="67"/>
      <c r="P21" s="68"/>
      <c r="Q21" s="67"/>
      <c r="R21" s="68"/>
      <c r="S21" s="60">
        <f t="shared" si="0"/>
        <v>0</v>
      </c>
      <c r="T21" s="90">
        <f t="shared" si="1"/>
        <v>0</v>
      </c>
      <c r="W21"/>
    </row>
    <row r="22" spans="1:23" ht="30" customHeight="1">
      <c r="A22" s="54"/>
      <c r="B22" s="59">
        <v>15</v>
      </c>
      <c r="C22" s="64"/>
      <c r="D22" s="64"/>
      <c r="E22" s="64"/>
      <c r="F22" s="64"/>
      <c r="G22" s="64"/>
      <c r="H22" s="65"/>
      <c r="I22" s="64"/>
      <c r="J22" s="66"/>
      <c r="K22" s="67"/>
      <c r="L22" s="68"/>
      <c r="M22" s="67"/>
      <c r="N22" s="68"/>
      <c r="O22" s="67"/>
      <c r="P22" s="68"/>
      <c r="Q22" s="67"/>
      <c r="R22" s="68"/>
      <c r="S22" s="60">
        <f t="shared" si="0"/>
        <v>0</v>
      </c>
      <c r="T22" s="90">
        <f t="shared" si="1"/>
        <v>0</v>
      </c>
      <c r="W22"/>
    </row>
    <row r="23" spans="1:23" ht="30" customHeight="1" thickBot="1">
      <c r="A23" s="54"/>
      <c r="B23" s="54"/>
      <c r="C23" s="54"/>
      <c r="D23" s="54"/>
      <c r="E23" s="54"/>
      <c r="F23" s="54"/>
      <c r="G23" s="54"/>
      <c r="H23" s="54"/>
      <c r="I23" s="54"/>
      <c r="J23" s="61" t="s">
        <v>86</v>
      </c>
      <c r="K23" s="62">
        <f t="shared" ref="K23:P23" si="2">SUM(K8:K22)</f>
        <v>0</v>
      </c>
      <c r="L23" s="63">
        <f t="shared" si="2"/>
        <v>0</v>
      </c>
      <c r="M23" s="62">
        <f t="shared" si="2"/>
        <v>0</v>
      </c>
      <c r="N23" s="63">
        <f t="shared" si="2"/>
        <v>0</v>
      </c>
      <c r="O23" s="62">
        <f t="shared" si="2"/>
        <v>0</v>
      </c>
      <c r="P23" s="63">
        <f t="shared" si="2"/>
        <v>0</v>
      </c>
      <c r="Q23" s="62">
        <f>SUM(Q8:Q22)</f>
        <v>0</v>
      </c>
      <c r="R23" s="63">
        <f t="shared" ref="R23" si="3">SUM(R8:R22)</f>
        <v>0</v>
      </c>
      <c r="S23" s="60">
        <f t="shared" si="0"/>
        <v>0</v>
      </c>
      <c r="T23" s="90">
        <f t="shared" si="1"/>
        <v>0</v>
      </c>
      <c r="W23"/>
    </row>
    <row r="24" spans="1:23" ht="19.95" customHeight="1"/>
    <row r="25" spans="1:23" ht="13.8" thickBot="1"/>
    <row r="26" spans="1:23" ht="13.8" thickBot="1">
      <c r="J26" s="81" t="s">
        <v>87</v>
      </c>
      <c r="K26" s="82">
        <f>別添１経費明細!E62</f>
        <v>0</v>
      </c>
      <c r="L26" s="82">
        <f>別添１経費明細!F62</f>
        <v>0</v>
      </c>
      <c r="M26" s="82">
        <f>別添１経費明細!E63</f>
        <v>0</v>
      </c>
      <c r="N26" s="82">
        <f>別添１経費明細!F63</f>
        <v>0</v>
      </c>
      <c r="O26" s="82">
        <f>別添１経費明細!E64</f>
        <v>0</v>
      </c>
      <c r="P26" s="82">
        <f>別添１経費明細!F64</f>
        <v>0</v>
      </c>
      <c r="Q26" s="82">
        <f>別添１経費明細!E65</f>
        <v>0</v>
      </c>
      <c r="R26" s="82">
        <f>別添１経費明細!F65</f>
        <v>0</v>
      </c>
      <c r="S26" s="83"/>
      <c r="T26" s="83"/>
    </row>
    <row r="27" spans="1:23">
      <c r="K27" s="85" t="str">
        <f>IF(K23=K26,"","↑別添１の補助事業に要する経費と一致しません。")</f>
        <v/>
      </c>
      <c r="L27" s="85" t="str">
        <f>IF(L23=L26,"","↑別添１の補助対象経費と一致しません。")</f>
        <v/>
      </c>
      <c r="M27" s="85" t="str">
        <f>IF(M23=M26,"","↑別添１の補助事業に要する経費と一致しません。")</f>
        <v/>
      </c>
      <c r="N27" s="85" t="str">
        <f>IF(N23=N26,"","↑別添１の補助対象経費と一致しません。")</f>
        <v/>
      </c>
      <c r="O27" s="85" t="str">
        <f>IF(O23=O26,"","↑別添１の補助事業に要する経費と一致しません。")</f>
        <v/>
      </c>
      <c r="P27" s="85" t="str">
        <f>IF(P23=P26,"","↑別添１の補助対象経費と一致しません。")</f>
        <v/>
      </c>
      <c r="Q27" s="85" t="str">
        <f>IF(Q23=Q26,"","↑別添１の補助事業に要する経費と一致しません。")</f>
        <v/>
      </c>
      <c r="R27" s="85" t="str">
        <f>IF(R23=R26,"","↑別添１の補助対象経費と一致しません。")</f>
        <v/>
      </c>
      <c r="S27" s="80"/>
      <c r="T27" s="80"/>
    </row>
  </sheetData>
  <mergeCells count="7">
    <mergeCell ref="J6:J7"/>
    <mergeCell ref="B6:B7"/>
    <mergeCell ref="F6:F7"/>
    <mergeCell ref="G6:G7"/>
    <mergeCell ref="H6:H7"/>
    <mergeCell ref="I6:I7"/>
    <mergeCell ref="C6:D6"/>
  </mergeCells>
  <phoneticPr fontId="2"/>
  <pageMargins left="0.7" right="0.7" top="0.75" bottom="0.75" header="0.3" footer="0.3"/>
  <pageSetup paperSize="8" scale="61"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15BF18F-E9E7-46A9-933B-119D716742A8}">
          <x14:formula1>
            <xm:f>記入方法の注意点!$C$8:$C$9</xm:f>
          </x14:formula1>
          <xm:sqref>C8:C22</xm:sqref>
        </x14:dataValidation>
        <x14:dataValidation type="list" allowBlank="1" showInputMessage="1" showErrorMessage="1" xr:uid="{ED513028-793C-416B-96A5-D04179EEFE92}">
          <x14:formula1>
            <xm:f>記入方法の注意点!$I$6:$I$11</xm:f>
          </x14:formula1>
          <xm:sqref>D8:D22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2B4E8-1325-4C9B-8CE4-0E18928F83BB}">
  <sheetPr>
    <pageSetUpPr fitToPage="1"/>
  </sheetPr>
  <dimension ref="A1:W27"/>
  <sheetViews>
    <sheetView showGridLines="0" topLeftCell="A5" zoomScale="90" zoomScaleNormal="90" zoomScaleSheetLayoutView="40" workbookViewId="0">
      <selection activeCell="C8" sqref="C8"/>
    </sheetView>
  </sheetViews>
  <sheetFormatPr defaultColWidth="9" defaultRowHeight="13.2"/>
  <cols>
    <col min="1" max="1" width="3.69921875" style="51" customWidth="1"/>
    <col min="2" max="2" width="5.69921875" style="51" bestFit="1" customWidth="1"/>
    <col min="3" max="3" width="24.69921875" style="51" customWidth="1"/>
    <col min="4" max="4" width="28.19921875" style="51" customWidth="1"/>
    <col min="5" max="5" width="24.69921875" style="51" customWidth="1"/>
    <col min="6" max="7" width="15.69921875" style="51" customWidth="1"/>
    <col min="8" max="8" width="5.69921875" style="51" customWidth="1"/>
    <col min="9" max="10" width="15.69921875" style="51" customWidth="1"/>
    <col min="11" max="20" width="11.19921875" style="51" customWidth="1"/>
    <col min="21" max="16384" width="9" style="51"/>
  </cols>
  <sheetData>
    <row r="1" spans="1:23" ht="13.95" customHeight="1">
      <c r="A1" s="51" t="s">
        <v>91</v>
      </c>
    </row>
    <row r="3" spans="1:23" ht="26.4">
      <c r="A3" s="128" t="s">
        <v>72</v>
      </c>
      <c r="B3" s="52"/>
      <c r="C3" s="52"/>
      <c r="D3" s="52"/>
      <c r="E3" s="52"/>
      <c r="F3" s="52"/>
      <c r="G3" s="52"/>
      <c r="H3" s="52"/>
      <c r="I3" s="52"/>
      <c r="J3" s="52"/>
      <c r="K3" s="52"/>
      <c r="L3" s="52"/>
      <c r="M3" s="52"/>
      <c r="N3" s="52"/>
      <c r="O3" s="52"/>
      <c r="P3" s="52"/>
      <c r="Q3" s="52"/>
      <c r="R3" s="52"/>
    </row>
    <row r="4" spans="1:23">
      <c r="A4" s="53"/>
      <c r="B4" s="53" t="s">
        <v>92</v>
      </c>
      <c r="C4" s="53"/>
      <c r="D4" s="53"/>
      <c r="E4" s="53"/>
      <c r="F4" s="54"/>
      <c r="G4" s="54"/>
      <c r="H4" s="54"/>
      <c r="I4" s="54"/>
      <c r="J4" s="54"/>
      <c r="K4" s="54"/>
      <c r="L4" s="54"/>
      <c r="M4" s="54"/>
      <c r="N4" s="54"/>
      <c r="O4" s="54"/>
      <c r="P4" s="54"/>
      <c r="Q4" s="54"/>
      <c r="R4" s="54"/>
    </row>
    <row r="5" spans="1:23" ht="13.8" thickBot="1">
      <c r="A5" s="54"/>
      <c r="B5" s="54"/>
      <c r="C5" s="54"/>
      <c r="D5" s="54"/>
      <c r="E5" s="54"/>
      <c r="F5" s="54"/>
      <c r="G5" s="54"/>
      <c r="H5" s="54"/>
      <c r="I5" s="54"/>
      <c r="J5" s="54"/>
      <c r="K5" s="54"/>
      <c r="L5" s="54"/>
      <c r="M5" s="54"/>
      <c r="N5" s="54"/>
      <c r="O5" s="54"/>
      <c r="P5" s="54"/>
      <c r="Q5" s="54"/>
      <c r="R5" s="54"/>
      <c r="S5" s="79" t="s">
        <v>45</v>
      </c>
    </row>
    <row r="6" spans="1:23" ht="18.600000000000001" customHeight="1">
      <c r="A6" s="54"/>
      <c r="B6" s="190" t="s">
        <v>4</v>
      </c>
      <c r="C6" s="189" t="s">
        <v>74</v>
      </c>
      <c r="D6" s="191"/>
      <c r="E6" s="110"/>
      <c r="F6" s="190" t="s">
        <v>7</v>
      </c>
      <c r="G6" s="195" t="s">
        <v>75</v>
      </c>
      <c r="H6" s="190" t="s">
        <v>76</v>
      </c>
      <c r="I6" s="190" t="s">
        <v>77</v>
      </c>
      <c r="J6" s="192" t="s">
        <v>78</v>
      </c>
      <c r="K6" s="55" t="s">
        <v>79</v>
      </c>
      <c r="L6" s="56"/>
      <c r="M6" s="55" t="s">
        <v>80</v>
      </c>
      <c r="N6" s="56"/>
      <c r="O6" s="55" t="s">
        <v>81</v>
      </c>
      <c r="P6" s="56"/>
      <c r="Q6" s="55" t="s">
        <v>82</v>
      </c>
      <c r="R6" s="56"/>
      <c r="S6" s="88" t="s">
        <v>83</v>
      </c>
      <c r="T6" s="89"/>
    </row>
    <row r="7" spans="1:23" ht="72" customHeight="1">
      <c r="A7" s="54"/>
      <c r="B7" s="190"/>
      <c r="C7" s="114" t="s">
        <v>10</v>
      </c>
      <c r="D7" s="115" t="s">
        <v>11</v>
      </c>
      <c r="E7" s="114" t="s">
        <v>12</v>
      </c>
      <c r="F7" s="190"/>
      <c r="G7" s="190"/>
      <c r="H7" s="190"/>
      <c r="I7" s="190"/>
      <c r="J7" s="192"/>
      <c r="K7" s="57" t="s">
        <v>84</v>
      </c>
      <c r="L7" s="58" t="s">
        <v>85</v>
      </c>
      <c r="M7" s="57" t="s">
        <v>84</v>
      </c>
      <c r="N7" s="58" t="s">
        <v>85</v>
      </c>
      <c r="O7" s="57" t="s">
        <v>84</v>
      </c>
      <c r="P7" s="58" t="s">
        <v>85</v>
      </c>
      <c r="Q7" s="57" t="s">
        <v>84</v>
      </c>
      <c r="R7" s="58" t="s">
        <v>85</v>
      </c>
      <c r="S7" s="57" t="s">
        <v>84</v>
      </c>
      <c r="T7" s="58" t="s">
        <v>85</v>
      </c>
    </row>
    <row r="8" spans="1:23" ht="30" customHeight="1">
      <c r="A8" s="54"/>
      <c r="B8" s="59">
        <v>1</v>
      </c>
      <c r="C8" s="64"/>
      <c r="D8" s="64"/>
      <c r="E8" s="64"/>
      <c r="F8" s="64"/>
      <c r="G8" s="64"/>
      <c r="H8" s="65"/>
      <c r="I8" s="64"/>
      <c r="J8" s="66"/>
      <c r="K8" s="67"/>
      <c r="L8" s="68"/>
      <c r="M8" s="67"/>
      <c r="N8" s="68"/>
      <c r="O8" s="67"/>
      <c r="P8" s="68"/>
      <c r="Q8" s="67"/>
      <c r="R8" s="68"/>
      <c r="S8" s="60">
        <f>K8+M8+O8+Q8</f>
        <v>0</v>
      </c>
      <c r="T8" s="90">
        <f>L8+N8+P8+R8</f>
        <v>0</v>
      </c>
    </row>
    <row r="9" spans="1:23" ht="30" customHeight="1">
      <c r="A9" s="54"/>
      <c r="B9" s="59">
        <v>2</v>
      </c>
      <c r="C9" s="64"/>
      <c r="D9" s="64"/>
      <c r="E9" s="64"/>
      <c r="F9" s="64"/>
      <c r="G9" s="64"/>
      <c r="H9" s="65"/>
      <c r="I9" s="64"/>
      <c r="J9" s="66"/>
      <c r="K9" s="67"/>
      <c r="L9" s="68"/>
      <c r="M9" s="67"/>
      <c r="N9" s="68"/>
      <c r="O9" s="67"/>
      <c r="P9" s="68"/>
      <c r="Q9" s="67"/>
      <c r="R9" s="68"/>
      <c r="S9" s="60">
        <f t="shared" ref="S9:S23" si="0">K9+M9+O9+Q9</f>
        <v>0</v>
      </c>
      <c r="T9" s="90">
        <f t="shared" ref="T9:T23" si="1">L9+N9+P9+R9</f>
        <v>0</v>
      </c>
    </row>
    <row r="10" spans="1:23" ht="30" customHeight="1">
      <c r="A10" s="54"/>
      <c r="B10" s="59">
        <v>3</v>
      </c>
      <c r="C10" s="64"/>
      <c r="D10" s="64"/>
      <c r="E10" s="64"/>
      <c r="F10" s="64"/>
      <c r="G10" s="64"/>
      <c r="H10" s="65"/>
      <c r="I10" s="64"/>
      <c r="J10" s="66"/>
      <c r="K10" s="67"/>
      <c r="L10" s="68"/>
      <c r="M10" s="67"/>
      <c r="N10" s="68"/>
      <c r="O10" s="67"/>
      <c r="P10" s="68"/>
      <c r="Q10" s="67"/>
      <c r="R10" s="68"/>
      <c r="S10" s="60">
        <f t="shared" si="0"/>
        <v>0</v>
      </c>
      <c r="T10" s="90">
        <f t="shared" si="1"/>
        <v>0</v>
      </c>
    </row>
    <row r="11" spans="1:23" ht="30" customHeight="1">
      <c r="A11" s="54"/>
      <c r="B11" s="59">
        <v>4</v>
      </c>
      <c r="C11" s="64"/>
      <c r="D11" s="64"/>
      <c r="E11" s="64"/>
      <c r="F11" s="64"/>
      <c r="G11" s="64"/>
      <c r="H11" s="65"/>
      <c r="I11" s="64"/>
      <c r="J11" s="66"/>
      <c r="K11" s="67"/>
      <c r="L11" s="68"/>
      <c r="M11" s="67"/>
      <c r="N11" s="68"/>
      <c r="O11" s="67"/>
      <c r="P11" s="68"/>
      <c r="Q11" s="67"/>
      <c r="R11" s="68"/>
      <c r="S11" s="60">
        <f t="shared" si="0"/>
        <v>0</v>
      </c>
      <c r="T11" s="90">
        <f t="shared" si="1"/>
        <v>0</v>
      </c>
    </row>
    <row r="12" spans="1:23" ht="30" customHeight="1">
      <c r="A12" s="54"/>
      <c r="B12" s="59">
        <v>5</v>
      </c>
      <c r="C12" s="64"/>
      <c r="D12" s="64"/>
      <c r="E12" s="64"/>
      <c r="F12" s="64"/>
      <c r="G12" s="64"/>
      <c r="H12" s="65"/>
      <c r="I12" s="64"/>
      <c r="J12" s="66"/>
      <c r="K12" s="67"/>
      <c r="L12" s="68"/>
      <c r="M12" s="67"/>
      <c r="N12" s="68"/>
      <c r="O12" s="67"/>
      <c r="P12" s="68"/>
      <c r="Q12" s="67"/>
      <c r="R12" s="68"/>
      <c r="S12" s="60">
        <f t="shared" si="0"/>
        <v>0</v>
      </c>
      <c r="T12" s="90">
        <f t="shared" si="1"/>
        <v>0</v>
      </c>
    </row>
    <row r="13" spans="1:23" ht="30" customHeight="1">
      <c r="A13" s="54"/>
      <c r="B13" s="59">
        <v>6</v>
      </c>
      <c r="C13" s="64"/>
      <c r="D13" s="64"/>
      <c r="E13" s="64"/>
      <c r="F13" s="64"/>
      <c r="G13" s="64"/>
      <c r="H13" s="65"/>
      <c r="I13" s="64"/>
      <c r="J13" s="66"/>
      <c r="K13" s="67"/>
      <c r="L13" s="68"/>
      <c r="M13" s="67"/>
      <c r="N13" s="68"/>
      <c r="O13" s="67"/>
      <c r="P13" s="68"/>
      <c r="Q13" s="67"/>
      <c r="R13" s="68"/>
      <c r="S13" s="60">
        <f t="shared" si="0"/>
        <v>0</v>
      </c>
      <c r="T13" s="90">
        <f t="shared" si="1"/>
        <v>0</v>
      </c>
      <c r="W13"/>
    </row>
    <row r="14" spans="1:23" ht="30" customHeight="1">
      <c r="A14" s="54"/>
      <c r="B14" s="59">
        <v>7</v>
      </c>
      <c r="C14" s="64"/>
      <c r="D14" s="64"/>
      <c r="E14" s="64"/>
      <c r="F14" s="64"/>
      <c r="G14" s="64"/>
      <c r="H14" s="65"/>
      <c r="I14" s="64"/>
      <c r="J14" s="66"/>
      <c r="K14" s="67"/>
      <c r="L14" s="68"/>
      <c r="M14" s="67"/>
      <c r="N14" s="68"/>
      <c r="O14" s="67"/>
      <c r="P14" s="68"/>
      <c r="Q14" s="67"/>
      <c r="R14" s="68"/>
      <c r="S14" s="60">
        <f t="shared" si="0"/>
        <v>0</v>
      </c>
      <c r="T14" s="90">
        <f t="shared" si="1"/>
        <v>0</v>
      </c>
      <c r="W14"/>
    </row>
    <row r="15" spans="1:23" ht="30" customHeight="1">
      <c r="A15" s="54"/>
      <c r="B15" s="59">
        <v>8</v>
      </c>
      <c r="C15" s="64"/>
      <c r="D15" s="64"/>
      <c r="E15" s="64"/>
      <c r="F15" s="64"/>
      <c r="G15" s="64"/>
      <c r="H15" s="65"/>
      <c r="I15" s="64"/>
      <c r="J15" s="66"/>
      <c r="K15" s="67"/>
      <c r="L15" s="68"/>
      <c r="M15" s="67"/>
      <c r="N15" s="68"/>
      <c r="O15" s="67"/>
      <c r="P15" s="68"/>
      <c r="Q15" s="67"/>
      <c r="R15" s="68"/>
      <c r="S15" s="60">
        <f t="shared" si="0"/>
        <v>0</v>
      </c>
      <c r="T15" s="90">
        <f t="shared" si="1"/>
        <v>0</v>
      </c>
      <c r="W15"/>
    </row>
    <row r="16" spans="1:23" ht="30" customHeight="1">
      <c r="A16" s="54"/>
      <c r="B16" s="59">
        <v>9</v>
      </c>
      <c r="C16" s="64"/>
      <c r="D16" s="64"/>
      <c r="E16" s="64"/>
      <c r="F16" s="64"/>
      <c r="G16" s="64"/>
      <c r="H16" s="65"/>
      <c r="I16" s="64"/>
      <c r="J16" s="66"/>
      <c r="K16" s="67"/>
      <c r="L16" s="68"/>
      <c r="M16" s="67"/>
      <c r="N16" s="68"/>
      <c r="O16" s="67"/>
      <c r="P16" s="68"/>
      <c r="Q16" s="67"/>
      <c r="R16" s="68"/>
      <c r="S16" s="60">
        <f t="shared" si="0"/>
        <v>0</v>
      </c>
      <c r="T16" s="90">
        <f t="shared" si="1"/>
        <v>0</v>
      </c>
      <c r="W16"/>
    </row>
    <row r="17" spans="1:23" ht="30" customHeight="1">
      <c r="A17" s="54"/>
      <c r="B17" s="59">
        <v>10</v>
      </c>
      <c r="C17" s="64"/>
      <c r="D17" s="64"/>
      <c r="E17" s="64"/>
      <c r="F17" s="64"/>
      <c r="G17" s="64"/>
      <c r="H17" s="65"/>
      <c r="I17" s="64"/>
      <c r="J17" s="66"/>
      <c r="K17" s="67"/>
      <c r="L17" s="68"/>
      <c r="M17" s="67"/>
      <c r="N17" s="68"/>
      <c r="O17" s="67"/>
      <c r="P17" s="68"/>
      <c r="Q17" s="67"/>
      <c r="R17" s="68"/>
      <c r="S17" s="60">
        <f t="shared" si="0"/>
        <v>0</v>
      </c>
      <c r="T17" s="90">
        <f t="shared" si="1"/>
        <v>0</v>
      </c>
      <c r="W17"/>
    </row>
    <row r="18" spans="1:23" ht="30" customHeight="1">
      <c r="A18" s="54"/>
      <c r="B18" s="59">
        <v>11</v>
      </c>
      <c r="C18" s="64"/>
      <c r="D18" s="64"/>
      <c r="E18" s="64"/>
      <c r="F18" s="64"/>
      <c r="G18" s="64"/>
      <c r="H18" s="65"/>
      <c r="I18" s="64"/>
      <c r="J18" s="66"/>
      <c r="K18" s="67"/>
      <c r="L18" s="68"/>
      <c r="M18" s="67"/>
      <c r="N18" s="68"/>
      <c r="O18" s="67"/>
      <c r="P18" s="68"/>
      <c r="Q18" s="67"/>
      <c r="R18" s="68"/>
      <c r="S18" s="60">
        <f t="shared" si="0"/>
        <v>0</v>
      </c>
      <c r="T18" s="90">
        <f t="shared" si="1"/>
        <v>0</v>
      </c>
      <c r="W18"/>
    </row>
    <row r="19" spans="1:23" ht="30" customHeight="1">
      <c r="A19" s="54"/>
      <c r="B19" s="59">
        <v>12</v>
      </c>
      <c r="C19" s="64"/>
      <c r="D19" s="64"/>
      <c r="E19" s="64"/>
      <c r="F19" s="64"/>
      <c r="G19" s="64"/>
      <c r="H19" s="65"/>
      <c r="I19" s="64"/>
      <c r="J19" s="66"/>
      <c r="K19" s="67"/>
      <c r="L19" s="68"/>
      <c r="M19" s="67"/>
      <c r="N19" s="68"/>
      <c r="O19" s="67"/>
      <c r="P19" s="68"/>
      <c r="Q19" s="67"/>
      <c r="R19" s="68"/>
      <c r="S19" s="60">
        <f t="shared" si="0"/>
        <v>0</v>
      </c>
      <c r="T19" s="90">
        <f t="shared" si="1"/>
        <v>0</v>
      </c>
      <c r="W19"/>
    </row>
    <row r="20" spans="1:23" ht="30" customHeight="1">
      <c r="A20" s="54"/>
      <c r="B20" s="59">
        <v>13</v>
      </c>
      <c r="C20" s="64"/>
      <c r="D20" s="64"/>
      <c r="E20" s="64"/>
      <c r="F20" s="64"/>
      <c r="G20" s="64"/>
      <c r="H20" s="65"/>
      <c r="I20" s="64"/>
      <c r="J20" s="66"/>
      <c r="K20" s="67"/>
      <c r="L20" s="68"/>
      <c r="M20" s="67"/>
      <c r="N20" s="68"/>
      <c r="O20" s="67"/>
      <c r="P20" s="68"/>
      <c r="Q20" s="67"/>
      <c r="R20" s="68"/>
      <c r="S20" s="60">
        <f t="shared" si="0"/>
        <v>0</v>
      </c>
      <c r="T20" s="90">
        <f t="shared" si="1"/>
        <v>0</v>
      </c>
      <c r="W20"/>
    </row>
    <row r="21" spans="1:23" ht="30" customHeight="1">
      <c r="A21" s="54"/>
      <c r="B21" s="59">
        <v>14</v>
      </c>
      <c r="C21" s="64"/>
      <c r="D21" s="64"/>
      <c r="E21" s="64"/>
      <c r="F21" s="64"/>
      <c r="G21" s="64"/>
      <c r="H21" s="65"/>
      <c r="I21" s="64"/>
      <c r="J21" s="66"/>
      <c r="K21" s="67"/>
      <c r="L21" s="68"/>
      <c r="M21" s="67"/>
      <c r="N21" s="68"/>
      <c r="O21" s="67"/>
      <c r="P21" s="68"/>
      <c r="Q21" s="67"/>
      <c r="R21" s="68"/>
      <c r="S21" s="60">
        <f t="shared" si="0"/>
        <v>0</v>
      </c>
      <c r="T21" s="90">
        <f t="shared" si="1"/>
        <v>0</v>
      </c>
      <c r="W21"/>
    </row>
    <row r="22" spans="1:23" ht="30" customHeight="1">
      <c r="A22" s="54"/>
      <c r="B22" s="59">
        <v>15</v>
      </c>
      <c r="C22" s="64"/>
      <c r="D22" s="64"/>
      <c r="E22" s="64"/>
      <c r="F22" s="64"/>
      <c r="G22" s="64"/>
      <c r="H22" s="65"/>
      <c r="I22" s="64"/>
      <c r="J22" s="66"/>
      <c r="K22" s="67"/>
      <c r="L22" s="68"/>
      <c r="M22" s="67"/>
      <c r="N22" s="68"/>
      <c r="O22" s="67"/>
      <c r="P22" s="68"/>
      <c r="Q22" s="67"/>
      <c r="R22" s="68"/>
      <c r="S22" s="60">
        <f t="shared" si="0"/>
        <v>0</v>
      </c>
      <c r="T22" s="90">
        <f t="shared" si="1"/>
        <v>0</v>
      </c>
      <c r="W22"/>
    </row>
    <row r="23" spans="1:23" ht="30" customHeight="1" thickBot="1">
      <c r="A23" s="54"/>
      <c r="B23" s="54"/>
      <c r="C23" s="54"/>
      <c r="D23" s="54"/>
      <c r="E23" s="54"/>
      <c r="F23" s="54"/>
      <c r="G23" s="54"/>
      <c r="H23" s="54"/>
      <c r="I23" s="54"/>
      <c r="J23" s="61" t="s">
        <v>86</v>
      </c>
      <c r="K23" s="62">
        <f t="shared" ref="K23:P23" si="2">SUM(K8:K22)</f>
        <v>0</v>
      </c>
      <c r="L23" s="63">
        <f t="shared" si="2"/>
        <v>0</v>
      </c>
      <c r="M23" s="62">
        <f t="shared" si="2"/>
        <v>0</v>
      </c>
      <c r="N23" s="63">
        <f t="shared" si="2"/>
        <v>0</v>
      </c>
      <c r="O23" s="62">
        <f t="shared" si="2"/>
        <v>0</v>
      </c>
      <c r="P23" s="63">
        <f t="shared" si="2"/>
        <v>0</v>
      </c>
      <c r="Q23" s="62">
        <f>SUM(Q8:Q22)</f>
        <v>0</v>
      </c>
      <c r="R23" s="63">
        <f t="shared" ref="R23" si="3">SUM(R8:R22)</f>
        <v>0</v>
      </c>
      <c r="S23" s="60">
        <f t="shared" si="0"/>
        <v>0</v>
      </c>
      <c r="T23" s="90">
        <f t="shared" si="1"/>
        <v>0</v>
      </c>
      <c r="W23"/>
    </row>
    <row r="24" spans="1:23" ht="19.95" customHeight="1"/>
    <row r="25" spans="1:23" ht="13.8" thickBot="1"/>
    <row r="26" spans="1:23" ht="13.8" thickBot="1">
      <c r="J26" s="81" t="s">
        <v>87</v>
      </c>
      <c r="K26" s="82">
        <f>別添１経費明細!E67</f>
        <v>0</v>
      </c>
      <c r="L26" s="82">
        <f>別添１経費明細!F67</f>
        <v>0</v>
      </c>
      <c r="M26" s="82">
        <f>別添１経費明細!E68</f>
        <v>0</v>
      </c>
      <c r="N26" s="82">
        <f>別添１経費明細!F68</f>
        <v>0</v>
      </c>
      <c r="O26" s="82">
        <f>別添１経費明細!E69</f>
        <v>0</v>
      </c>
      <c r="P26" s="82">
        <f>別添１経費明細!F69</f>
        <v>0</v>
      </c>
      <c r="Q26" s="82">
        <f>別添１経費明細!E70</f>
        <v>0</v>
      </c>
      <c r="R26" s="82">
        <f>別添１経費明細!F70</f>
        <v>0</v>
      </c>
      <c r="S26" s="83"/>
      <c r="T26" s="83"/>
    </row>
    <row r="27" spans="1:23">
      <c r="K27" s="85" t="str">
        <f>IF(K23=K26,"","↑別添１の補助事業に要する経費と一致しません。")</f>
        <v/>
      </c>
      <c r="L27" s="85" t="str">
        <f>IF(L23=L26,"","↑別添１の補助対象経費と一致しません。")</f>
        <v/>
      </c>
      <c r="M27" s="85" t="str">
        <f>IF(M23=M26,"","↑別添１の補助事業に要する経費と一致しません。")</f>
        <v/>
      </c>
      <c r="N27" s="85" t="str">
        <f>IF(N23=N26,"","↑別添１の補助対象経費と一致しません。")</f>
        <v/>
      </c>
      <c r="O27" s="85" t="str">
        <f>IF(O23=O26,"","↑別添１の補助事業に要する経費と一致しません。")</f>
        <v/>
      </c>
      <c r="P27" s="85" t="str">
        <f>IF(P23=P26,"","↑別添１の補助対象経費と一致しません。")</f>
        <v/>
      </c>
      <c r="Q27" s="85" t="str">
        <f>IF(Q23=Q26,"","↑別添１の補助事業に要する経費と一致しません。")</f>
        <v/>
      </c>
      <c r="R27" s="85" t="str">
        <f>IF(R23=R26,"","↑別添１の補助対象経費と一致しません。")</f>
        <v/>
      </c>
      <c r="S27" s="80"/>
      <c r="T27" s="80"/>
    </row>
  </sheetData>
  <mergeCells count="7">
    <mergeCell ref="J6:J7"/>
    <mergeCell ref="B6:B7"/>
    <mergeCell ref="F6:F7"/>
    <mergeCell ref="G6:G7"/>
    <mergeCell ref="H6:H7"/>
    <mergeCell ref="I6:I7"/>
    <mergeCell ref="C6:D6"/>
  </mergeCells>
  <phoneticPr fontId="2"/>
  <pageMargins left="0.7" right="0.7" top="0.75" bottom="0.75" header="0.3" footer="0.3"/>
  <pageSetup paperSize="8" scale="61"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AEB6DAC-6153-4559-BF08-7790295AC938}">
          <x14:formula1>
            <xm:f>記入方法の注意点!$C$8:$C$9</xm:f>
          </x14:formula1>
          <xm:sqref>C8:C22</xm:sqref>
        </x14:dataValidation>
        <x14:dataValidation type="list" allowBlank="1" showInputMessage="1" showErrorMessage="1" xr:uid="{28C09776-6992-4289-BB13-E606658075C2}">
          <x14:formula1>
            <xm:f>記入方法の注意点!$I$6:$I$11</xm:f>
          </x14:formula1>
          <xm:sqref>D8:D22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F775E-49FC-456A-A6DE-3246A45D2F42}">
  <sheetPr>
    <pageSetUpPr fitToPage="1"/>
  </sheetPr>
  <dimension ref="A1:W27"/>
  <sheetViews>
    <sheetView showGridLines="0" topLeftCell="A5" zoomScale="90" zoomScaleNormal="90" zoomScaleSheetLayoutView="40" workbookViewId="0">
      <selection activeCell="C8" sqref="C8"/>
    </sheetView>
  </sheetViews>
  <sheetFormatPr defaultColWidth="9" defaultRowHeight="13.2"/>
  <cols>
    <col min="1" max="1" width="3.69921875" style="51" customWidth="1"/>
    <col min="2" max="2" width="5.69921875" style="51" bestFit="1" customWidth="1"/>
    <col min="3" max="3" width="24.69921875" style="51" customWidth="1"/>
    <col min="4" max="4" width="28.19921875" style="51" customWidth="1"/>
    <col min="5" max="5" width="24.69921875" style="51" customWidth="1"/>
    <col min="6" max="7" width="15.69921875" style="51" customWidth="1"/>
    <col min="8" max="8" width="5.69921875" style="51" customWidth="1"/>
    <col min="9" max="10" width="15.69921875" style="51" customWidth="1"/>
    <col min="11" max="20" width="11.19921875" style="51" customWidth="1"/>
    <col min="21" max="16384" width="9" style="51"/>
  </cols>
  <sheetData>
    <row r="1" spans="1:23" ht="13.95" customHeight="1">
      <c r="A1" s="51" t="s">
        <v>93</v>
      </c>
    </row>
    <row r="3" spans="1:23" ht="26.4">
      <c r="A3" s="128" t="s">
        <v>72</v>
      </c>
      <c r="B3" s="52"/>
      <c r="C3" s="52"/>
      <c r="D3" s="52"/>
      <c r="E3" s="52"/>
      <c r="F3" s="52"/>
      <c r="G3" s="52"/>
      <c r="H3" s="52"/>
      <c r="I3" s="52"/>
      <c r="J3" s="52"/>
      <c r="K3" s="52"/>
      <c r="L3" s="52"/>
      <c r="M3" s="52"/>
      <c r="N3" s="52"/>
      <c r="O3" s="52"/>
      <c r="P3" s="52"/>
      <c r="Q3" s="52"/>
      <c r="R3" s="52"/>
    </row>
    <row r="4" spans="1:23">
      <c r="A4" s="53"/>
      <c r="B4" s="53" t="s">
        <v>94</v>
      </c>
      <c r="C4" s="53"/>
      <c r="D4" s="53"/>
      <c r="E4" s="53"/>
      <c r="F4" s="54"/>
      <c r="G4" s="54"/>
      <c r="H4" s="54"/>
      <c r="I4" s="54"/>
      <c r="J4" s="54"/>
      <c r="K4" s="54"/>
      <c r="L4" s="54"/>
      <c r="M4" s="54"/>
      <c r="N4" s="54"/>
      <c r="O4" s="54"/>
      <c r="P4" s="54"/>
      <c r="Q4" s="54"/>
      <c r="R4" s="54"/>
    </row>
    <row r="5" spans="1:23" ht="13.8" thickBot="1">
      <c r="A5" s="54"/>
      <c r="B5" s="54"/>
      <c r="C5" s="54"/>
      <c r="D5" s="54"/>
      <c r="E5" s="54"/>
      <c r="F5" s="54"/>
      <c r="G5" s="54"/>
      <c r="H5" s="54"/>
      <c r="I5" s="54"/>
      <c r="J5" s="54"/>
      <c r="K5" s="54"/>
      <c r="L5" s="54"/>
      <c r="M5" s="54"/>
      <c r="N5" s="54"/>
      <c r="O5" s="54"/>
      <c r="P5" s="54"/>
      <c r="Q5" s="54"/>
      <c r="R5" s="54"/>
      <c r="S5" s="79" t="s">
        <v>45</v>
      </c>
    </row>
    <row r="6" spans="1:23" ht="18.600000000000001" customHeight="1">
      <c r="A6" s="54"/>
      <c r="B6" s="190" t="s">
        <v>4</v>
      </c>
      <c r="C6" s="189" t="s">
        <v>74</v>
      </c>
      <c r="D6" s="191"/>
      <c r="E6" s="110"/>
      <c r="F6" s="190"/>
      <c r="G6" s="195" t="s">
        <v>75</v>
      </c>
      <c r="H6" s="190" t="s">
        <v>76</v>
      </c>
      <c r="I6" s="190" t="s">
        <v>77</v>
      </c>
      <c r="J6" s="192" t="s">
        <v>78</v>
      </c>
      <c r="K6" s="55" t="s">
        <v>79</v>
      </c>
      <c r="L6" s="56"/>
      <c r="M6" s="55" t="s">
        <v>80</v>
      </c>
      <c r="N6" s="56"/>
      <c r="O6" s="55" t="s">
        <v>81</v>
      </c>
      <c r="P6" s="56"/>
      <c r="Q6" s="55" t="s">
        <v>82</v>
      </c>
      <c r="R6" s="56"/>
      <c r="S6" s="88" t="s">
        <v>83</v>
      </c>
      <c r="T6" s="89"/>
    </row>
    <row r="7" spans="1:23" ht="72" customHeight="1">
      <c r="A7" s="54"/>
      <c r="B7" s="190"/>
      <c r="C7" s="114" t="s">
        <v>10</v>
      </c>
      <c r="D7" s="115" t="s">
        <v>11</v>
      </c>
      <c r="E7" s="114" t="s">
        <v>12</v>
      </c>
      <c r="F7" s="190"/>
      <c r="G7" s="190"/>
      <c r="H7" s="190"/>
      <c r="I7" s="190"/>
      <c r="J7" s="192"/>
      <c r="K7" s="57" t="s">
        <v>84</v>
      </c>
      <c r="L7" s="58" t="s">
        <v>85</v>
      </c>
      <c r="M7" s="57" t="s">
        <v>84</v>
      </c>
      <c r="N7" s="58" t="s">
        <v>85</v>
      </c>
      <c r="O7" s="57" t="s">
        <v>84</v>
      </c>
      <c r="P7" s="58" t="s">
        <v>85</v>
      </c>
      <c r="Q7" s="57" t="s">
        <v>84</v>
      </c>
      <c r="R7" s="58" t="s">
        <v>85</v>
      </c>
      <c r="S7" s="57" t="s">
        <v>84</v>
      </c>
      <c r="T7" s="58" t="s">
        <v>85</v>
      </c>
    </row>
    <row r="8" spans="1:23" ht="30" customHeight="1">
      <c r="A8" s="54"/>
      <c r="B8" s="59">
        <v>1</v>
      </c>
      <c r="C8" s="64"/>
      <c r="D8" s="64"/>
      <c r="E8" s="64"/>
      <c r="F8" s="64"/>
      <c r="G8" s="64"/>
      <c r="H8" s="65"/>
      <c r="I8" s="64"/>
      <c r="J8" s="66"/>
      <c r="K8" s="67"/>
      <c r="L8" s="68"/>
      <c r="M8" s="67"/>
      <c r="N8" s="68"/>
      <c r="O8" s="67"/>
      <c r="P8" s="68"/>
      <c r="Q8" s="67"/>
      <c r="R8" s="68"/>
      <c r="S8" s="60">
        <f>K8+M8+O8+Q8</f>
        <v>0</v>
      </c>
      <c r="T8" s="90">
        <f>L8+N8+P8+R8</f>
        <v>0</v>
      </c>
    </row>
    <row r="9" spans="1:23" ht="30" customHeight="1">
      <c r="A9" s="54"/>
      <c r="B9" s="59">
        <v>2</v>
      </c>
      <c r="C9" s="64"/>
      <c r="D9" s="64"/>
      <c r="E9" s="64"/>
      <c r="F9" s="64"/>
      <c r="G9" s="64"/>
      <c r="H9" s="65"/>
      <c r="I9" s="64"/>
      <c r="J9" s="66"/>
      <c r="K9" s="67"/>
      <c r="L9" s="68"/>
      <c r="M9" s="67"/>
      <c r="N9" s="68"/>
      <c r="O9" s="67"/>
      <c r="P9" s="68"/>
      <c r="Q9" s="67"/>
      <c r="R9" s="68"/>
      <c r="S9" s="60">
        <f t="shared" ref="S9:S23" si="0">K9+M9+O9+Q9</f>
        <v>0</v>
      </c>
      <c r="T9" s="90">
        <f t="shared" ref="T9:T23" si="1">L9+N9+P9+R9</f>
        <v>0</v>
      </c>
    </row>
    <row r="10" spans="1:23" ht="30" customHeight="1">
      <c r="A10" s="54"/>
      <c r="B10" s="59">
        <v>3</v>
      </c>
      <c r="C10" s="64"/>
      <c r="D10" s="64"/>
      <c r="E10" s="64"/>
      <c r="F10" s="64"/>
      <c r="G10" s="64"/>
      <c r="H10" s="65"/>
      <c r="I10" s="64"/>
      <c r="J10" s="66"/>
      <c r="K10" s="67"/>
      <c r="L10" s="68"/>
      <c r="M10" s="67"/>
      <c r="N10" s="68"/>
      <c r="O10" s="67"/>
      <c r="P10" s="68"/>
      <c r="Q10" s="67"/>
      <c r="R10" s="68"/>
      <c r="S10" s="60">
        <f t="shared" si="0"/>
        <v>0</v>
      </c>
      <c r="T10" s="90">
        <f t="shared" si="1"/>
        <v>0</v>
      </c>
    </row>
    <row r="11" spans="1:23" ht="30" customHeight="1">
      <c r="A11" s="54"/>
      <c r="B11" s="59">
        <v>4</v>
      </c>
      <c r="C11" s="64"/>
      <c r="D11" s="64"/>
      <c r="E11" s="64"/>
      <c r="F11" s="64"/>
      <c r="G11" s="64"/>
      <c r="H11" s="65"/>
      <c r="I11" s="64"/>
      <c r="J11" s="66"/>
      <c r="K11" s="67"/>
      <c r="L11" s="68"/>
      <c r="M11" s="67"/>
      <c r="N11" s="68"/>
      <c r="O11" s="67"/>
      <c r="P11" s="68"/>
      <c r="Q11" s="67"/>
      <c r="R11" s="68"/>
      <c r="S11" s="60">
        <f t="shared" si="0"/>
        <v>0</v>
      </c>
      <c r="T11" s="90">
        <f t="shared" si="1"/>
        <v>0</v>
      </c>
    </row>
    <row r="12" spans="1:23" ht="30" customHeight="1">
      <c r="A12" s="54"/>
      <c r="B12" s="59">
        <v>5</v>
      </c>
      <c r="C12" s="64"/>
      <c r="D12" s="64"/>
      <c r="E12" s="64"/>
      <c r="F12" s="64"/>
      <c r="G12" s="64"/>
      <c r="H12" s="65"/>
      <c r="I12" s="64"/>
      <c r="J12" s="66"/>
      <c r="K12" s="67"/>
      <c r="L12" s="68"/>
      <c r="M12" s="67"/>
      <c r="N12" s="68"/>
      <c r="O12" s="67"/>
      <c r="P12" s="68"/>
      <c r="Q12" s="67"/>
      <c r="R12" s="68"/>
      <c r="S12" s="60">
        <f t="shared" si="0"/>
        <v>0</v>
      </c>
      <c r="T12" s="90">
        <f t="shared" si="1"/>
        <v>0</v>
      </c>
    </row>
    <row r="13" spans="1:23" ht="30" customHeight="1">
      <c r="A13" s="54"/>
      <c r="B13" s="59">
        <v>6</v>
      </c>
      <c r="C13" s="64"/>
      <c r="D13" s="64"/>
      <c r="E13" s="64"/>
      <c r="F13" s="64"/>
      <c r="G13" s="64"/>
      <c r="H13" s="65"/>
      <c r="I13" s="64"/>
      <c r="J13" s="66"/>
      <c r="K13" s="67"/>
      <c r="L13" s="68"/>
      <c r="M13" s="67"/>
      <c r="N13" s="68"/>
      <c r="O13" s="67"/>
      <c r="P13" s="68"/>
      <c r="Q13" s="67"/>
      <c r="R13" s="68"/>
      <c r="S13" s="60">
        <f t="shared" si="0"/>
        <v>0</v>
      </c>
      <c r="T13" s="90">
        <f t="shared" si="1"/>
        <v>0</v>
      </c>
      <c r="W13"/>
    </row>
    <row r="14" spans="1:23" ht="30" customHeight="1">
      <c r="A14" s="54"/>
      <c r="B14" s="59">
        <v>7</v>
      </c>
      <c r="C14" s="64"/>
      <c r="D14" s="64"/>
      <c r="E14" s="64"/>
      <c r="F14" s="64"/>
      <c r="G14" s="64"/>
      <c r="H14" s="65"/>
      <c r="I14" s="64"/>
      <c r="J14" s="66"/>
      <c r="K14" s="67"/>
      <c r="L14" s="68"/>
      <c r="M14" s="67"/>
      <c r="N14" s="68"/>
      <c r="O14" s="67"/>
      <c r="P14" s="68"/>
      <c r="Q14" s="67"/>
      <c r="R14" s="68"/>
      <c r="S14" s="60">
        <f t="shared" si="0"/>
        <v>0</v>
      </c>
      <c r="T14" s="90">
        <f t="shared" si="1"/>
        <v>0</v>
      </c>
      <c r="W14"/>
    </row>
    <row r="15" spans="1:23" ht="30" customHeight="1">
      <c r="A15" s="54"/>
      <c r="B15" s="59">
        <v>8</v>
      </c>
      <c r="C15" s="64"/>
      <c r="D15" s="64"/>
      <c r="E15" s="64"/>
      <c r="F15" s="64"/>
      <c r="G15" s="64"/>
      <c r="H15" s="65"/>
      <c r="I15" s="64"/>
      <c r="J15" s="66"/>
      <c r="K15" s="67"/>
      <c r="L15" s="68"/>
      <c r="M15" s="67"/>
      <c r="N15" s="68"/>
      <c r="O15" s="67"/>
      <c r="P15" s="68"/>
      <c r="Q15" s="67"/>
      <c r="R15" s="68"/>
      <c r="S15" s="60">
        <f t="shared" si="0"/>
        <v>0</v>
      </c>
      <c r="T15" s="90">
        <f t="shared" si="1"/>
        <v>0</v>
      </c>
      <c r="W15"/>
    </row>
    <row r="16" spans="1:23" ht="30" customHeight="1">
      <c r="A16" s="54"/>
      <c r="B16" s="59">
        <v>9</v>
      </c>
      <c r="C16" s="64"/>
      <c r="D16" s="64"/>
      <c r="E16" s="64"/>
      <c r="F16" s="64"/>
      <c r="G16" s="64"/>
      <c r="H16" s="65"/>
      <c r="I16" s="64"/>
      <c r="J16" s="66"/>
      <c r="K16" s="67"/>
      <c r="L16" s="68"/>
      <c r="M16" s="67"/>
      <c r="N16" s="68"/>
      <c r="O16" s="67"/>
      <c r="P16" s="68"/>
      <c r="Q16" s="67"/>
      <c r="R16" s="68"/>
      <c r="S16" s="60">
        <f t="shared" si="0"/>
        <v>0</v>
      </c>
      <c r="T16" s="90">
        <f t="shared" si="1"/>
        <v>0</v>
      </c>
      <c r="W16"/>
    </row>
    <row r="17" spans="1:23" ht="30" customHeight="1">
      <c r="A17" s="54"/>
      <c r="B17" s="59">
        <v>10</v>
      </c>
      <c r="C17" s="64"/>
      <c r="D17" s="64"/>
      <c r="E17" s="64"/>
      <c r="F17" s="64"/>
      <c r="G17" s="64"/>
      <c r="H17" s="65"/>
      <c r="I17" s="64"/>
      <c r="J17" s="66"/>
      <c r="K17" s="67"/>
      <c r="L17" s="68"/>
      <c r="M17" s="67"/>
      <c r="N17" s="68"/>
      <c r="O17" s="67"/>
      <c r="P17" s="68"/>
      <c r="Q17" s="67"/>
      <c r="R17" s="68"/>
      <c r="S17" s="60">
        <f t="shared" si="0"/>
        <v>0</v>
      </c>
      <c r="T17" s="90">
        <f t="shared" si="1"/>
        <v>0</v>
      </c>
      <c r="W17"/>
    </row>
    <row r="18" spans="1:23" ht="30" customHeight="1">
      <c r="A18" s="54"/>
      <c r="B18" s="59">
        <v>11</v>
      </c>
      <c r="C18" s="64"/>
      <c r="D18" s="64"/>
      <c r="E18" s="64"/>
      <c r="F18" s="64"/>
      <c r="G18" s="64"/>
      <c r="H18" s="65"/>
      <c r="I18" s="64"/>
      <c r="J18" s="66"/>
      <c r="K18" s="67"/>
      <c r="L18" s="68"/>
      <c r="M18" s="67"/>
      <c r="N18" s="68"/>
      <c r="O18" s="67"/>
      <c r="P18" s="68"/>
      <c r="Q18" s="67"/>
      <c r="R18" s="68"/>
      <c r="S18" s="60">
        <f t="shared" si="0"/>
        <v>0</v>
      </c>
      <c r="T18" s="90">
        <f t="shared" si="1"/>
        <v>0</v>
      </c>
      <c r="W18"/>
    </row>
    <row r="19" spans="1:23" ht="30" customHeight="1">
      <c r="A19" s="54"/>
      <c r="B19" s="59">
        <v>12</v>
      </c>
      <c r="C19" s="64"/>
      <c r="D19" s="64"/>
      <c r="E19" s="64"/>
      <c r="F19" s="64"/>
      <c r="G19" s="64"/>
      <c r="H19" s="65"/>
      <c r="I19" s="64"/>
      <c r="J19" s="66"/>
      <c r="K19" s="67"/>
      <c r="L19" s="68"/>
      <c r="M19" s="67"/>
      <c r="N19" s="68"/>
      <c r="O19" s="67"/>
      <c r="P19" s="68"/>
      <c r="Q19" s="67"/>
      <c r="R19" s="68"/>
      <c r="S19" s="60">
        <f t="shared" si="0"/>
        <v>0</v>
      </c>
      <c r="T19" s="90">
        <f t="shared" si="1"/>
        <v>0</v>
      </c>
      <c r="W19"/>
    </row>
    <row r="20" spans="1:23" ht="30" customHeight="1">
      <c r="A20" s="54"/>
      <c r="B20" s="59">
        <v>13</v>
      </c>
      <c r="C20" s="64"/>
      <c r="D20" s="64"/>
      <c r="E20" s="64"/>
      <c r="F20" s="64"/>
      <c r="G20" s="64"/>
      <c r="H20" s="65"/>
      <c r="I20" s="64"/>
      <c r="J20" s="66"/>
      <c r="K20" s="67"/>
      <c r="L20" s="68"/>
      <c r="M20" s="67"/>
      <c r="N20" s="68"/>
      <c r="O20" s="67"/>
      <c r="P20" s="68"/>
      <c r="Q20" s="67"/>
      <c r="R20" s="68"/>
      <c r="S20" s="60">
        <f t="shared" si="0"/>
        <v>0</v>
      </c>
      <c r="T20" s="90">
        <f t="shared" si="1"/>
        <v>0</v>
      </c>
      <c r="W20"/>
    </row>
    <row r="21" spans="1:23" ht="30" customHeight="1">
      <c r="A21" s="54"/>
      <c r="B21" s="59">
        <v>14</v>
      </c>
      <c r="C21" s="64"/>
      <c r="D21" s="64"/>
      <c r="E21" s="64"/>
      <c r="F21" s="64"/>
      <c r="G21" s="64"/>
      <c r="H21" s="65"/>
      <c r="I21" s="64"/>
      <c r="J21" s="66"/>
      <c r="K21" s="67"/>
      <c r="L21" s="68"/>
      <c r="M21" s="67"/>
      <c r="N21" s="68"/>
      <c r="O21" s="67"/>
      <c r="P21" s="68"/>
      <c r="Q21" s="67"/>
      <c r="R21" s="68"/>
      <c r="S21" s="60">
        <f t="shared" si="0"/>
        <v>0</v>
      </c>
      <c r="T21" s="90">
        <f t="shared" si="1"/>
        <v>0</v>
      </c>
      <c r="W21"/>
    </row>
    <row r="22" spans="1:23" ht="30" customHeight="1">
      <c r="A22" s="54"/>
      <c r="B22" s="59">
        <v>15</v>
      </c>
      <c r="C22" s="64"/>
      <c r="D22" s="64"/>
      <c r="E22" s="64"/>
      <c r="F22" s="64"/>
      <c r="G22" s="64"/>
      <c r="H22" s="65"/>
      <c r="I22" s="64"/>
      <c r="J22" s="66"/>
      <c r="K22" s="67"/>
      <c r="L22" s="68"/>
      <c r="M22" s="67"/>
      <c r="N22" s="68"/>
      <c r="O22" s="67"/>
      <c r="P22" s="68"/>
      <c r="Q22" s="67"/>
      <c r="R22" s="68"/>
      <c r="S22" s="60">
        <f t="shared" si="0"/>
        <v>0</v>
      </c>
      <c r="T22" s="90">
        <f t="shared" si="1"/>
        <v>0</v>
      </c>
      <c r="W22"/>
    </row>
    <row r="23" spans="1:23" ht="30" customHeight="1" thickBot="1">
      <c r="A23" s="54"/>
      <c r="B23" s="54"/>
      <c r="C23" s="54"/>
      <c r="D23" s="54"/>
      <c r="E23" s="54"/>
      <c r="F23" s="54"/>
      <c r="G23" s="54"/>
      <c r="H23" s="54"/>
      <c r="I23" s="54"/>
      <c r="J23" s="61" t="s">
        <v>86</v>
      </c>
      <c r="K23" s="62">
        <f t="shared" ref="K23:P23" si="2">SUM(K8:K22)</f>
        <v>0</v>
      </c>
      <c r="L23" s="63">
        <f t="shared" si="2"/>
        <v>0</v>
      </c>
      <c r="M23" s="62">
        <f t="shared" si="2"/>
        <v>0</v>
      </c>
      <c r="N23" s="63">
        <f t="shared" si="2"/>
        <v>0</v>
      </c>
      <c r="O23" s="62">
        <f t="shared" si="2"/>
        <v>0</v>
      </c>
      <c r="P23" s="63">
        <f t="shared" si="2"/>
        <v>0</v>
      </c>
      <c r="Q23" s="62">
        <f>SUM(Q8:Q22)</f>
        <v>0</v>
      </c>
      <c r="R23" s="63">
        <f t="shared" ref="R23" si="3">SUM(R8:R22)</f>
        <v>0</v>
      </c>
      <c r="S23" s="60">
        <f t="shared" si="0"/>
        <v>0</v>
      </c>
      <c r="T23" s="90">
        <f t="shared" si="1"/>
        <v>0</v>
      </c>
      <c r="W23"/>
    </row>
    <row r="24" spans="1:23" ht="19.95" customHeight="1"/>
    <row r="25" spans="1:23" ht="13.8" thickBot="1"/>
    <row r="26" spans="1:23" ht="13.8" thickBot="1">
      <c r="J26" s="81" t="s">
        <v>87</v>
      </c>
      <c r="K26" s="82">
        <f>別添１経費明細!E67</f>
        <v>0</v>
      </c>
      <c r="L26" s="82">
        <f>別添１経費明細!F67</f>
        <v>0</v>
      </c>
      <c r="M26" s="82">
        <f>別添１経費明細!E68</f>
        <v>0</v>
      </c>
      <c r="N26" s="82">
        <f>別添１経費明細!F68</f>
        <v>0</v>
      </c>
      <c r="O26" s="82">
        <f>別添１経費明細!E69</f>
        <v>0</v>
      </c>
      <c r="P26" s="82">
        <f>別添１経費明細!F69</f>
        <v>0</v>
      </c>
      <c r="Q26" s="82">
        <f>別添１経費明細!E70</f>
        <v>0</v>
      </c>
      <c r="R26" s="82">
        <f>別添１経費明細!F70</f>
        <v>0</v>
      </c>
      <c r="S26" s="83"/>
      <c r="T26" s="83"/>
    </row>
    <row r="27" spans="1:23">
      <c r="K27" s="85" t="str">
        <f>IF(K23=K26,"","↑別添１の補助事業に要する経費と一致しません。")</f>
        <v/>
      </c>
      <c r="L27" s="85" t="str">
        <f>IF(L23=L26,"","↑別添１の補助対象経費と一致しません。")</f>
        <v/>
      </c>
      <c r="M27" s="85" t="str">
        <f>IF(M23=M26,"","↑別添１の補助事業に要する経費と一致しません。")</f>
        <v/>
      </c>
      <c r="N27" s="85" t="str">
        <f>IF(N23=N26,"","↑別添１の補助対象経費と一致しません。")</f>
        <v/>
      </c>
      <c r="O27" s="85" t="str">
        <f>IF(O23=O26,"","↑別添１の補助事業に要する経費と一致しません。")</f>
        <v/>
      </c>
      <c r="P27" s="85" t="str">
        <f>IF(P23=P26,"","↑別添１の補助対象経費と一致しません。")</f>
        <v/>
      </c>
      <c r="Q27" s="85" t="str">
        <f>IF(Q23=Q26,"","↑別添１の補助事業に要する経費と一致しません。")</f>
        <v/>
      </c>
      <c r="R27" s="85" t="str">
        <f>IF(R23=R26,"","↑別添１の補助対象経費と一致しません。")</f>
        <v/>
      </c>
      <c r="S27" s="80"/>
      <c r="T27" s="80"/>
    </row>
  </sheetData>
  <mergeCells count="7">
    <mergeCell ref="J6:J7"/>
    <mergeCell ref="B6:B7"/>
    <mergeCell ref="C6:D6"/>
    <mergeCell ref="F6:F7"/>
    <mergeCell ref="G6:G7"/>
    <mergeCell ref="H6:H7"/>
    <mergeCell ref="I6:I7"/>
  </mergeCells>
  <phoneticPr fontId="2"/>
  <pageMargins left="0.7" right="0.7" top="0.75" bottom="0.75" header="0.3" footer="0.3"/>
  <pageSetup paperSize="8" scale="65"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15ACCC28-1523-49F1-B320-6A1FD48FF342}">
          <x14:formula1>
            <xm:f>記入方法の注意点!$I$6:$I$11</xm:f>
          </x14:formula1>
          <xm:sqref>D8:D22</xm:sqref>
        </x14:dataValidation>
        <x14:dataValidation type="list" allowBlank="1" showInputMessage="1" showErrorMessage="1" xr:uid="{7580DE4E-168E-416E-B418-12FA396D2EFB}">
          <x14:formula1>
            <xm:f>記入方法の注意点!$C$8:$C$9</xm:f>
          </x14:formula1>
          <xm:sqref>C8:C22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9A5DF-05A2-48B8-9DBF-C2A4B8782A67}">
  <sheetPr>
    <pageSetUpPr fitToPage="1"/>
  </sheetPr>
  <dimension ref="A1:U27"/>
  <sheetViews>
    <sheetView showGridLines="0" zoomScale="90" zoomScaleNormal="90" zoomScaleSheetLayoutView="40" workbookViewId="0">
      <selection activeCell="C8" sqref="C8"/>
    </sheetView>
  </sheetViews>
  <sheetFormatPr defaultColWidth="9" defaultRowHeight="13.2"/>
  <cols>
    <col min="1" max="1" width="3.69921875" style="51" customWidth="1"/>
    <col min="2" max="2" width="5.69921875" style="51" bestFit="1" customWidth="1"/>
    <col min="3" max="3" width="20.19921875" style="51" customWidth="1"/>
    <col min="4" max="4" width="17.69921875" style="51" customWidth="1"/>
    <col min="5" max="5" width="20.19921875" style="51" customWidth="1"/>
    <col min="6" max="7" width="15.69921875" style="51" customWidth="1"/>
    <col min="8" max="8" width="5.69921875" style="51" customWidth="1"/>
    <col min="9" max="10" width="15.69921875" style="51" customWidth="1"/>
    <col min="11" max="15" width="16.5" style="51" customWidth="1"/>
    <col min="16" max="16384" width="9" style="51"/>
  </cols>
  <sheetData>
    <row r="1" spans="1:21" ht="13.95" customHeight="1">
      <c r="A1" s="51" t="s">
        <v>95</v>
      </c>
    </row>
    <row r="3" spans="1:21" ht="26.4">
      <c r="A3" s="128" t="s">
        <v>72</v>
      </c>
      <c r="B3" s="52"/>
      <c r="C3" s="52"/>
      <c r="D3" s="52"/>
      <c r="E3" s="52"/>
      <c r="F3" s="52"/>
      <c r="G3" s="52"/>
      <c r="H3" s="52"/>
      <c r="I3" s="52"/>
      <c r="J3" s="52"/>
      <c r="K3" s="52"/>
      <c r="L3" s="52"/>
      <c r="M3" s="52"/>
      <c r="N3" s="52"/>
    </row>
    <row r="4" spans="1:21">
      <c r="A4" s="53"/>
      <c r="B4" s="53" t="s">
        <v>96</v>
      </c>
      <c r="C4" s="53"/>
      <c r="D4" s="53"/>
      <c r="E4" s="53"/>
      <c r="F4" s="54"/>
      <c r="G4" s="54"/>
      <c r="H4" s="54"/>
      <c r="I4" s="54"/>
      <c r="J4" s="54"/>
      <c r="K4" s="54"/>
      <c r="L4" s="54"/>
      <c r="M4" s="54"/>
      <c r="N4" s="54"/>
    </row>
    <row r="5" spans="1:21" ht="13.8" thickBot="1">
      <c r="A5" s="54"/>
      <c r="B5" s="54"/>
      <c r="C5" s="54"/>
      <c r="D5" s="54"/>
      <c r="E5" s="54"/>
      <c r="F5" s="54"/>
      <c r="G5" s="54"/>
      <c r="H5" s="54"/>
      <c r="I5" s="54"/>
      <c r="J5" s="54"/>
      <c r="K5" s="54"/>
      <c r="L5" s="54"/>
      <c r="M5" s="54"/>
      <c r="N5" s="54"/>
      <c r="O5" s="79" t="s">
        <v>45</v>
      </c>
    </row>
    <row r="6" spans="1:21">
      <c r="A6" s="54"/>
      <c r="B6" s="190" t="s">
        <v>4</v>
      </c>
      <c r="C6" s="189" t="s">
        <v>74</v>
      </c>
      <c r="D6" s="191"/>
      <c r="E6" s="110"/>
      <c r="F6" s="190" t="s">
        <v>7</v>
      </c>
      <c r="G6" s="195" t="s">
        <v>75</v>
      </c>
      <c r="H6" s="190" t="s">
        <v>76</v>
      </c>
      <c r="I6" s="190" t="s">
        <v>77</v>
      </c>
      <c r="J6" s="192" t="s">
        <v>97</v>
      </c>
      <c r="K6" s="55" t="s">
        <v>79</v>
      </c>
      <c r="L6" s="55" t="s">
        <v>80</v>
      </c>
      <c r="M6" s="55" t="s">
        <v>81</v>
      </c>
      <c r="N6" s="55" t="s">
        <v>82</v>
      </c>
      <c r="O6" s="88" t="s">
        <v>83</v>
      </c>
    </row>
    <row r="7" spans="1:21" ht="48" customHeight="1">
      <c r="A7" s="54"/>
      <c r="B7" s="190"/>
      <c r="C7" s="114" t="s">
        <v>10</v>
      </c>
      <c r="D7" s="115" t="s">
        <v>11</v>
      </c>
      <c r="E7" s="114" t="s">
        <v>12</v>
      </c>
      <c r="F7" s="190"/>
      <c r="G7" s="190"/>
      <c r="H7" s="190"/>
      <c r="I7" s="190"/>
      <c r="J7" s="192"/>
      <c r="K7" s="57" t="s">
        <v>98</v>
      </c>
      <c r="L7" s="57" t="s">
        <v>98</v>
      </c>
      <c r="M7" s="57" t="s">
        <v>98</v>
      </c>
      <c r="N7" s="57" t="s">
        <v>98</v>
      </c>
      <c r="O7" s="57" t="s">
        <v>98</v>
      </c>
      <c r="P7" s="97"/>
      <c r="Q7" s="98"/>
      <c r="R7" s="98"/>
      <c r="S7" s="98"/>
      <c r="T7" s="98"/>
      <c r="U7" s="98"/>
    </row>
    <row r="8" spans="1:21" ht="30" customHeight="1">
      <c r="A8" s="54"/>
      <c r="B8" s="59">
        <v>1</v>
      </c>
      <c r="C8" s="64"/>
      <c r="D8" s="64"/>
      <c r="E8" s="64"/>
      <c r="F8" s="64"/>
      <c r="G8" s="64"/>
      <c r="H8" s="65"/>
      <c r="I8" s="64"/>
      <c r="J8" s="66"/>
      <c r="K8" s="67"/>
      <c r="L8" s="67"/>
      <c r="M8" s="67"/>
      <c r="N8" s="67"/>
      <c r="O8" s="60">
        <f>K8+L8+M8+N8</f>
        <v>0</v>
      </c>
    </row>
    <row r="9" spans="1:21" ht="30" customHeight="1">
      <c r="A9" s="54"/>
      <c r="B9" s="59">
        <v>2</v>
      </c>
      <c r="C9" s="64"/>
      <c r="D9" s="64"/>
      <c r="E9" s="64"/>
      <c r="F9" s="64"/>
      <c r="G9" s="64"/>
      <c r="H9" s="65"/>
      <c r="I9" s="64"/>
      <c r="J9" s="66"/>
      <c r="K9" s="67"/>
      <c r="L9" s="67"/>
      <c r="M9" s="67"/>
      <c r="N9" s="67"/>
      <c r="O9" s="60">
        <f t="shared" ref="O9:O23" si="0">K9+L9+M9+N9</f>
        <v>0</v>
      </c>
    </row>
    <row r="10" spans="1:21" ht="30" customHeight="1">
      <c r="A10" s="54"/>
      <c r="B10" s="59">
        <v>3</v>
      </c>
      <c r="C10" s="64"/>
      <c r="D10" s="64"/>
      <c r="E10" s="64"/>
      <c r="F10" s="64"/>
      <c r="G10" s="64"/>
      <c r="H10" s="65"/>
      <c r="I10" s="64"/>
      <c r="J10" s="66"/>
      <c r="K10" s="67"/>
      <c r="L10" s="67"/>
      <c r="M10" s="67"/>
      <c r="N10" s="67"/>
      <c r="O10" s="60">
        <f t="shared" si="0"/>
        <v>0</v>
      </c>
    </row>
    <row r="11" spans="1:21" ht="30" customHeight="1">
      <c r="A11" s="54"/>
      <c r="B11" s="59">
        <v>4</v>
      </c>
      <c r="C11" s="64"/>
      <c r="D11" s="64"/>
      <c r="E11" s="64"/>
      <c r="F11" s="64"/>
      <c r="G11" s="64"/>
      <c r="H11" s="65"/>
      <c r="I11" s="64"/>
      <c r="J11" s="66"/>
      <c r="K11" s="67"/>
      <c r="L11" s="67"/>
      <c r="M11" s="67"/>
      <c r="N11" s="67"/>
      <c r="O11" s="60">
        <f t="shared" si="0"/>
        <v>0</v>
      </c>
    </row>
    <row r="12" spans="1:21" ht="30" customHeight="1">
      <c r="A12" s="54"/>
      <c r="B12" s="59">
        <v>5</v>
      </c>
      <c r="C12" s="64"/>
      <c r="D12" s="64"/>
      <c r="E12" s="64"/>
      <c r="F12" s="64"/>
      <c r="G12" s="64"/>
      <c r="H12" s="65"/>
      <c r="I12" s="64"/>
      <c r="J12" s="66"/>
      <c r="K12" s="67"/>
      <c r="L12" s="67"/>
      <c r="M12" s="67"/>
      <c r="N12" s="67"/>
      <c r="O12" s="60">
        <f t="shared" si="0"/>
        <v>0</v>
      </c>
    </row>
    <row r="13" spans="1:21" ht="30" customHeight="1">
      <c r="A13" s="54"/>
      <c r="B13" s="59">
        <v>6</v>
      </c>
      <c r="C13" s="64"/>
      <c r="D13" s="64"/>
      <c r="E13" s="64"/>
      <c r="F13" s="64"/>
      <c r="G13" s="64"/>
      <c r="H13" s="65"/>
      <c r="I13" s="64"/>
      <c r="J13" s="66"/>
      <c r="K13" s="67"/>
      <c r="L13" s="67"/>
      <c r="M13" s="67"/>
      <c r="N13" s="67"/>
      <c r="O13" s="60">
        <f t="shared" si="0"/>
        <v>0</v>
      </c>
      <c r="R13"/>
    </row>
    <row r="14" spans="1:21" ht="30" customHeight="1">
      <c r="A14" s="54"/>
      <c r="B14" s="59">
        <v>7</v>
      </c>
      <c r="C14" s="64"/>
      <c r="D14" s="64"/>
      <c r="E14" s="64"/>
      <c r="F14" s="64"/>
      <c r="G14" s="64"/>
      <c r="H14" s="65"/>
      <c r="I14" s="64"/>
      <c r="J14" s="66"/>
      <c r="K14" s="67"/>
      <c r="L14" s="67"/>
      <c r="M14" s="67"/>
      <c r="N14" s="67"/>
      <c r="O14" s="60">
        <f t="shared" si="0"/>
        <v>0</v>
      </c>
      <c r="R14"/>
    </row>
    <row r="15" spans="1:21" ht="30" customHeight="1">
      <c r="A15" s="54"/>
      <c r="B15" s="59">
        <v>8</v>
      </c>
      <c r="C15" s="64"/>
      <c r="D15" s="64"/>
      <c r="E15" s="64"/>
      <c r="F15" s="64"/>
      <c r="G15" s="64"/>
      <c r="H15" s="65"/>
      <c r="I15" s="64"/>
      <c r="J15" s="66"/>
      <c r="K15" s="67"/>
      <c r="L15" s="67"/>
      <c r="M15" s="67"/>
      <c r="N15" s="67"/>
      <c r="O15" s="60">
        <f t="shared" si="0"/>
        <v>0</v>
      </c>
      <c r="R15"/>
    </row>
    <row r="16" spans="1:21" ht="30" customHeight="1">
      <c r="A16" s="54"/>
      <c r="B16" s="59">
        <v>9</v>
      </c>
      <c r="C16" s="64"/>
      <c r="D16" s="64"/>
      <c r="E16" s="64"/>
      <c r="F16" s="64"/>
      <c r="G16" s="64"/>
      <c r="H16" s="65"/>
      <c r="I16" s="64"/>
      <c r="J16" s="66"/>
      <c r="K16" s="67"/>
      <c r="L16" s="67"/>
      <c r="M16" s="67"/>
      <c r="N16" s="67"/>
      <c r="O16" s="60">
        <f t="shared" si="0"/>
        <v>0</v>
      </c>
      <c r="R16"/>
    </row>
    <row r="17" spans="1:18" ht="30" customHeight="1">
      <c r="A17" s="54"/>
      <c r="B17" s="59">
        <v>10</v>
      </c>
      <c r="C17" s="64"/>
      <c r="D17" s="64"/>
      <c r="E17" s="64"/>
      <c r="F17" s="64"/>
      <c r="G17" s="64"/>
      <c r="H17" s="65"/>
      <c r="I17" s="64"/>
      <c r="J17" s="66"/>
      <c r="K17" s="67"/>
      <c r="L17" s="67"/>
      <c r="M17" s="67"/>
      <c r="N17" s="67"/>
      <c r="O17" s="60">
        <f t="shared" si="0"/>
        <v>0</v>
      </c>
      <c r="R17"/>
    </row>
    <row r="18" spans="1:18" ht="30" customHeight="1">
      <c r="A18" s="54"/>
      <c r="B18" s="59">
        <v>11</v>
      </c>
      <c r="C18" s="64"/>
      <c r="D18" s="64"/>
      <c r="E18" s="64"/>
      <c r="F18" s="64"/>
      <c r="G18" s="64"/>
      <c r="H18" s="65"/>
      <c r="I18" s="64"/>
      <c r="J18" s="66"/>
      <c r="K18" s="67"/>
      <c r="L18" s="67"/>
      <c r="M18" s="67"/>
      <c r="N18" s="67"/>
      <c r="O18" s="60">
        <f t="shared" si="0"/>
        <v>0</v>
      </c>
      <c r="R18"/>
    </row>
    <row r="19" spans="1:18" ht="30" customHeight="1">
      <c r="A19" s="54"/>
      <c r="B19" s="59">
        <v>12</v>
      </c>
      <c r="C19" s="64"/>
      <c r="D19" s="64"/>
      <c r="E19" s="64"/>
      <c r="F19" s="64"/>
      <c r="G19" s="64"/>
      <c r="H19" s="65"/>
      <c r="I19" s="64"/>
      <c r="J19" s="66"/>
      <c r="K19" s="67"/>
      <c r="L19" s="67"/>
      <c r="M19" s="67"/>
      <c r="N19" s="67"/>
      <c r="O19" s="60">
        <f t="shared" si="0"/>
        <v>0</v>
      </c>
      <c r="R19"/>
    </row>
    <row r="20" spans="1:18" ht="30" customHeight="1">
      <c r="A20" s="54"/>
      <c r="B20" s="59">
        <v>13</v>
      </c>
      <c r="C20" s="64"/>
      <c r="D20" s="64"/>
      <c r="E20" s="64"/>
      <c r="F20" s="64"/>
      <c r="G20" s="64"/>
      <c r="H20" s="65"/>
      <c r="I20" s="64"/>
      <c r="J20" s="66"/>
      <c r="K20" s="67"/>
      <c r="L20" s="67"/>
      <c r="M20" s="67"/>
      <c r="N20" s="67"/>
      <c r="O20" s="60">
        <f t="shared" si="0"/>
        <v>0</v>
      </c>
      <c r="R20"/>
    </row>
    <row r="21" spans="1:18" ht="30" customHeight="1">
      <c r="A21" s="54"/>
      <c r="B21" s="59">
        <v>14</v>
      </c>
      <c r="C21" s="64"/>
      <c r="D21" s="64"/>
      <c r="E21" s="64"/>
      <c r="F21" s="64"/>
      <c r="G21" s="64"/>
      <c r="H21" s="65"/>
      <c r="I21" s="64"/>
      <c r="J21" s="66"/>
      <c r="K21" s="67"/>
      <c r="L21" s="67"/>
      <c r="M21" s="67"/>
      <c r="N21" s="67"/>
      <c r="O21" s="60">
        <f t="shared" si="0"/>
        <v>0</v>
      </c>
      <c r="R21"/>
    </row>
    <row r="22" spans="1:18" ht="30" customHeight="1">
      <c r="A22" s="54"/>
      <c r="B22" s="59">
        <v>15</v>
      </c>
      <c r="C22" s="64"/>
      <c r="D22" s="64"/>
      <c r="E22" s="64"/>
      <c r="F22" s="64"/>
      <c r="G22" s="64"/>
      <c r="H22" s="65"/>
      <c r="I22" s="64"/>
      <c r="J22" s="66"/>
      <c r="K22" s="67"/>
      <c r="L22" s="67"/>
      <c r="M22" s="67"/>
      <c r="N22" s="67"/>
      <c r="O22" s="60">
        <f t="shared" si="0"/>
        <v>0</v>
      </c>
      <c r="R22"/>
    </row>
    <row r="23" spans="1:18" ht="30" customHeight="1" thickBot="1">
      <c r="A23" s="54"/>
      <c r="B23" s="54"/>
      <c r="C23" s="54"/>
      <c r="D23" s="54"/>
      <c r="E23" s="54"/>
      <c r="F23" s="54"/>
      <c r="G23" s="54"/>
      <c r="H23" s="54"/>
      <c r="I23" s="54"/>
      <c r="J23" s="61" t="s">
        <v>86</v>
      </c>
      <c r="K23" s="62">
        <f t="shared" ref="K23:M23" si="1">SUM(K8:K22)</f>
        <v>0</v>
      </c>
      <c r="L23" s="62">
        <f t="shared" si="1"/>
        <v>0</v>
      </c>
      <c r="M23" s="62">
        <f t="shared" si="1"/>
        <v>0</v>
      </c>
      <c r="N23" s="62">
        <f>SUM(N8:N22)</f>
        <v>0</v>
      </c>
      <c r="O23" s="60">
        <f t="shared" si="0"/>
        <v>0</v>
      </c>
      <c r="R23"/>
    </row>
    <row r="24" spans="1:18" ht="19.95" customHeight="1"/>
    <row r="25" spans="1:18" ht="13.8" thickBot="1"/>
    <row r="26" spans="1:18" ht="13.8" thickBot="1">
      <c r="J26" s="81" t="s">
        <v>87</v>
      </c>
      <c r="K26" s="82">
        <f>別添１経費明細!H77</f>
        <v>0</v>
      </c>
      <c r="L26" s="82">
        <f>別添１経費明細!H78</f>
        <v>0</v>
      </c>
      <c r="M26" s="82">
        <f>別添１経費明細!H79</f>
        <v>0</v>
      </c>
      <c r="N26" s="82">
        <f>別添１経費明細!H80</f>
        <v>0</v>
      </c>
      <c r="O26" s="83"/>
    </row>
    <row r="27" spans="1:18">
      <c r="K27" s="85" t="str">
        <f>IF(K23=K26,"","↑別添１の補助対象外経費と一致しません。")</f>
        <v/>
      </c>
      <c r="L27" s="85" t="str">
        <f>IF(L23=L26,"","↑別添１の補助対象外経費と一致しません。")</f>
        <v/>
      </c>
      <c r="M27" s="85" t="str">
        <f>IF(M23=M26,"","↑別添１の補助対象外経費と一致しません。")</f>
        <v/>
      </c>
      <c r="N27" s="85" t="str">
        <f>IF(N23=N26,"","↑別添１の補助対象外経費と一致しません。")</f>
        <v/>
      </c>
      <c r="O27" s="80"/>
    </row>
  </sheetData>
  <mergeCells count="7">
    <mergeCell ref="J6:J7"/>
    <mergeCell ref="B6:B7"/>
    <mergeCell ref="F6:F7"/>
    <mergeCell ref="G6:G7"/>
    <mergeCell ref="H6:H7"/>
    <mergeCell ref="I6:I7"/>
    <mergeCell ref="C6:D6"/>
  </mergeCells>
  <phoneticPr fontId="2"/>
  <dataValidations count="1">
    <dataValidation allowBlank="1" showInputMessage="1" errorTitle="入力が正しくありません" error="整数で入力してください" sqref="K8:N22" xr:uid="{EC2248E2-FFE4-470D-A5C3-759C4043262E}"/>
  </dataValidations>
  <pageMargins left="0.7" right="0.7" top="0.75" bottom="0.75" header="0.3" footer="0.3"/>
  <pageSetup paperSize="8" scale="75"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E8617FB-7839-44D7-9F74-98CECECB2433}">
          <x14:formula1>
            <xm:f>記入方法の注意点!$C$8:$C$9</xm:f>
          </x14:formula1>
          <xm:sqref>C8:C22</xm:sqref>
        </x14:dataValidation>
        <x14:dataValidation type="list" allowBlank="1" showInputMessage="1" showErrorMessage="1" xr:uid="{83CD6545-3DB9-4B9A-96F0-60E55E10D149}">
          <x14:formula1>
            <xm:f>記入方法の注意点!$I$6:$I$11</xm:f>
          </x14:formula1>
          <xm:sqref>D8:D22</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FD881-EC32-754D-A9FA-57831F93E2AC}">
  <sheetPr>
    <pageSetUpPr fitToPage="1"/>
  </sheetPr>
  <dimension ref="B1:S78"/>
  <sheetViews>
    <sheetView zoomScale="90" zoomScaleNormal="90" zoomScaleSheetLayoutView="40" workbookViewId="0">
      <selection activeCell="D3" sqref="D3:I3"/>
    </sheetView>
  </sheetViews>
  <sheetFormatPr defaultColWidth="8.69921875" defaultRowHeight="15"/>
  <cols>
    <col min="1" max="1" width="0.69921875" style="99" customWidth="1"/>
    <col min="2" max="2" width="8.69921875" style="99"/>
    <col min="3" max="3" width="23.69921875" style="99" customWidth="1"/>
    <col min="4" max="4" width="24.69921875" style="99" customWidth="1"/>
    <col min="5" max="5" width="29.69921875" style="99" customWidth="1"/>
    <col min="6" max="6" width="10.69921875" style="99" customWidth="1"/>
    <col min="7" max="7" width="7.69921875" style="99" customWidth="1"/>
    <col min="8" max="8" width="12.69921875" style="99" customWidth="1"/>
    <col min="9" max="9" width="15.69921875" style="99" customWidth="1"/>
    <col min="10" max="10" width="35.69921875" style="99" customWidth="1"/>
    <col min="11" max="11" width="18.69921875" style="99" customWidth="1"/>
    <col min="12" max="15" width="15" style="99" customWidth="1"/>
    <col min="16" max="16" width="4.69921875" style="99" customWidth="1"/>
    <col min="17" max="17" width="8.69921875" style="99"/>
    <col min="18" max="19" width="23.19921875" style="99" customWidth="1"/>
    <col min="20" max="16384" width="8.69921875" style="99"/>
  </cols>
  <sheetData>
    <row r="1" spans="2:19" ht="3.45" customHeight="1"/>
    <row r="2" spans="2:19" ht="19.95" customHeight="1" thickBot="1">
      <c r="J2" s="225" t="s">
        <v>99</v>
      </c>
      <c r="K2" s="225"/>
      <c r="L2" s="161"/>
      <c r="M2" s="161"/>
      <c r="N2" s="161"/>
      <c r="O2" s="161"/>
    </row>
    <row r="3" spans="2:19" ht="18" customHeight="1" thickBot="1">
      <c r="B3" s="226" t="s">
        <v>100</v>
      </c>
      <c r="C3" s="227"/>
      <c r="D3" s="228"/>
      <c r="E3" s="229"/>
      <c r="F3" s="229"/>
      <c r="G3" s="229"/>
      <c r="H3" s="229"/>
      <c r="I3" s="230"/>
      <c r="J3" s="225"/>
      <c r="K3" s="225"/>
      <c r="L3" s="161"/>
      <c r="M3" s="161"/>
      <c r="N3" s="161"/>
      <c r="O3" s="161"/>
    </row>
    <row r="4" spans="2:19" ht="18" customHeight="1" thickBot="1">
      <c r="J4"/>
      <c r="K4"/>
    </row>
    <row r="5" spans="2:19" ht="36" customHeight="1">
      <c r="B5" s="103" t="s">
        <v>101</v>
      </c>
      <c r="C5" s="104" t="s">
        <v>102</v>
      </c>
      <c r="D5" s="104" t="s">
        <v>103</v>
      </c>
      <c r="E5" s="104" t="s">
        <v>104</v>
      </c>
      <c r="F5" s="104" t="s">
        <v>105</v>
      </c>
      <c r="G5" s="104" t="s">
        <v>106</v>
      </c>
      <c r="H5" s="104" t="s">
        <v>107</v>
      </c>
      <c r="I5" s="104" t="s">
        <v>108</v>
      </c>
      <c r="J5" s="104" t="s">
        <v>109</v>
      </c>
      <c r="K5" s="168" t="s">
        <v>110</v>
      </c>
      <c r="L5" s="167" t="s">
        <v>111</v>
      </c>
      <c r="M5" s="167" t="s">
        <v>112</v>
      </c>
      <c r="N5" s="167" t="s">
        <v>113</v>
      </c>
      <c r="O5" s="166" t="s">
        <v>114</v>
      </c>
      <c r="Q5" s="99" t="s">
        <v>115</v>
      </c>
      <c r="R5" s="99" t="s">
        <v>116</v>
      </c>
      <c r="S5" s="99" t="s">
        <v>117</v>
      </c>
    </row>
    <row r="6" spans="2:19" ht="18" customHeight="1">
      <c r="B6" s="231" t="s">
        <v>57</v>
      </c>
      <c r="C6" s="155"/>
      <c r="D6" s="155"/>
      <c r="E6" s="100"/>
      <c r="F6" s="165"/>
      <c r="G6" s="165"/>
      <c r="H6" s="165"/>
      <c r="I6" s="165"/>
      <c r="J6" s="100" t="s">
        <v>118</v>
      </c>
      <c r="K6" s="105"/>
      <c r="L6" s="165"/>
      <c r="M6" s="165"/>
      <c r="N6" s="165"/>
      <c r="O6" s="175"/>
      <c r="P6" s="154"/>
      <c r="Q6" s="99" t="s">
        <v>119</v>
      </c>
      <c r="R6" s="99" t="s">
        <v>120</v>
      </c>
      <c r="S6" s="99" t="s">
        <v>121</v>
      </c>
    </row>
    <row r="7" spans="2:19" ht="18" customHeight="1">
      <c r="B7" s="232"/>
      <c r="C7" s="155"/>
      <c r="D7" s="155"/>
      <c r="E7" s="100"/>
      <c r="F7" s="165"/>
      <c r="G7" s="165"/>
      <c r="H7" s="165"/>
      <c r="I7" s="165"/>
      <c r="J7" s="100"/>
      <c r="K7" s="105"/>
      <c r="L7" s="165"/>
      <c r="M7" s="165"/>
      <c r="N7" s="165"/>
      <c r="O7" s="175"/>
      <c r="P7" s="154"/>
      <c r="Q7" s="99" t="s">
        <v>122</v>
      </c>
      <c r="R7" s="99" t="s">
        <v>123</v>
      </c>
      <c r="S7" s="99" t="s">
        <v>124</v>
      </c>
    </row>
    <row r="8" spans="2:19" ht="18" customHeight="1">
      <c r="B8" s="232"/>
      <c r="C8" s="155"/>
      <c r="D8" s="155"/>
      <c r="E8" s="100"/>
      <c r="F8" s="100"/>
      <c r="G8" s="100"/>
      <c r="H8" s="165"/>
      <c r="I8" s="165"/>
      <c r="J8" s="100"/>
      <c r="K8" s="105"/>
      <c r="L8" s="165"/>
      <c r="M8" s="165"/>
      <c r="N8" s="165"/>
      <c r="O8" s="175"/>
      <c r="P8" s="154"/>
      <c r="Q8" s="99" t="s">
        <v>125</v>
      </c>
      <c r="R8" s="99" t="s">
        <v>126</v>
      </c>
      <c r="S8" s="99" t="s">
        <v>127</v>
      </c>
    </row>
    <row r="9" spans="2:19" ht="18" customHeight="1">
      <c r="B9" s="232"/>
      <c r="C9" s="155"/>
      <c r="D9" s="155"/>
      <c r="E9" s="100"/>
      <c r="F9" s="100"/>
      <c r="G9" s="100"/>
      <c r="H9" s="165"/>
      <c r="I9" s="165"/>
      <c r="J9" s="100"/>
      <c r="K9" s="105"/>
      <c r="L9" s="165"/>
      <c r="M9" s="165"/>
      <c r="N9" s="165"/>
      <c r="O9" s="175"/>
      <c r="P9" s="154"/>
      <c r="Q9" s="99" t="s">
        <v>128</v>
      </c>
      <c r="R9" s="99" t="s">
        <v>129</v>
      </c>
      <c r="S9" s="99" t="s">
        <v>130</v>
      </c>
    </row>
    <row r="10" spans="2:19" ht="18" customHeight="1">
      <c r="B10" s="232"/>
      <c r="C10" s="155"/>
      <c r="D10" s="155"/>
      <c r="E10" s="100"/>
      <c r="F10" s="100"/>
      <c r="G10" s="100"/>
      <c r="H10" s="165"/>
      <c r="I10" s="165"/>
      <c r="J10" s="100"/>
      <c r="K10" s="105"/>
      <c r="L10" s="165"/>
      <c r="M10" s="165"/>
      <c r="N10" s="165"/>
      <c r="O10" s="175"/>
      <c r="P10" s="154"/>
      <c r="Q10" s="99" t="s">
        <v>67</v>
      </c>
      <c r="R10" s="99" t="s">
        <v>131</v>
      </c>
      <c r="S10" s="99" t="s">
        <v>132</v>
      </c>
    </row>
    <row r="11" spans="2:19" ht="18" customHeight="1">
      <c r="B11" s="232"/>
      <c r="C11" s="155"/>
      <c r="D11" s="155"/>
      <c r="E11" s="100"/>
      <c r="F11" s="100"/>
      <c r="G11" s="100"/>
      <c r="H11" s="165"/>
      <c r="I11" s="165"/>
      <c r="J11" s="100"/>
      <c r="K11" s="105"/>
      <c r="L11" s="165"/>
      <c r="M11" s="165"/>
      <c r="N11" s="165"/>
      <c r="O11" s="175"/>
      <c r="P11" s="154"/>
      <c r="R11" s="99" t="s">
        <v>122</v>
      </c>
      <c r="S11" s="99" t="s">
        <v>133</v>
      </c>
    </row>
    <row r="12" spans="2:19" ht="18" customHeight="1">
      <c r="B12" s="232"/>
      <c r="C12" s="155"/>
      <c r="D12" s="155"/>
      <c r="E12" s="100"/>
      <c r="F12" s="100"/>
      <c r="G12" s="100"/>
      <c r="H12" s="165"/>
      <c r="I12" s="165"/>
      <c r="J12" s="100"/>
      <c r="K12" s="105"/>
      <c r="L12" s="165"/>
      <c r="M12" s="165"/>
      <c r="N12" s="165"/>
      <c r="O12" s="175"/>
      <c r="P12" s="154"/>
      <c r="R12" s="99" t="s">
        <v>125</v>
      </c>
    </row>
    <row r="13" spans="2:19" ht="18" customHeight="1">
      <c r="B13" s="232"/>
      <c r="C13" s="155"/>
      <c r="D13" s="155"/>
      <c r="E13" s="100"/>
      <c r="F13" s="100"/>
      <c r="G13" s="100"/>
      <c r="H13" s="165"/>
      <c r="I13" s="165"/>
      <c r="J13" s="100"/>
      <c r="K13" s="105"/>
      <c r="L13" s="165"/>
      <c r="M13" s="165"/>
      <c r="N13" s="165"/>
      <c r="O13" s="175"/>
      <c r="P13" s="154"/>
      <c r="R13" s="99" t="s">
        <v>128</v>
      </c>
    </row>
    <row r="14" spans="2:19" ht="18" customHeight="1">
      <c r="B14" s="232"/>
      <c r="C14" s="155"/>
      <c r="D14" s="155"/>
      <c r="E14" s="100"/>
      <c r="F14" s="100"/>
      <c r="G14" s="100"/>
      <c r="H14" s="165"/>
      <c r="I14" s="165"/>
      <c r="J14" s="100"/>
      <c r="K14" s="105"/>
      <c r="L14" s="165"/>
      <c r="M14" s="165"/>
      <c r="N14" s="165"/>
      <c r="O14" s="175"/>
      <c r="P14" s="154"/>
      <c r="R14" s="99" t="s">
        <v>134</v>
      </c>
      <c r="S14" s="99" t="s">
        <v>135</v>
      </c>
    </row>
    <row r="15" spans="2:19" ht="18" customHeight="1" thickBot="1">
      <c r="B15" s="214"/>
      <c r="C15" s="156"/>
      <c r="D15" s="156"/>
      <c r="E15" s="106"/>
      <c r="F15" s="106"/>
      <c r="G15" s="106"/>
      <c r="H15" s="164"/>
      <c r="I15" s="164"/>
      <c r="J15" s="106"/>
      <c r="K15" s="107"/>
      <c r="L15" s="164"/>
      <c r="M15" s="164"/>
      <c r="N15" s="164"/>
      <c r="O15" s="176"/>
      <c r="P15" s="154"/>
      <c r="S15" s="99" t="s">
        <v>136</v>
      </c>
    </row>
    <row r="16" spans="2:19" ht="18" customHeight="1" thickBot="1">
      <c r="G16" s="214" t="s">
        <v>137</v>
      </c>
      <c r="H16" s="215"/>
      <c r="I16" s="169">
        <f>SUM(I6:I15)</f>
        <v>0</v>
      </c>
      <c r="K16" s="181" t="s">
        <v>244</v>
      </c>
      <c r="L16" s="178">
        <f>SUM(L6:L15)</f>
        <v>0</v>
      </c>
      <c r="M16" s="179">
        <f t="shared" ref="M16:O16" si="0">SUM(M6:M15)</f>
        <v>0</v>
      </c>
      <c r="N16" s="179">
        <f t="shared" si="0"/>
        <v>0</v>
      </c>
      <c r="O16" s="180">
        <f t="shared" si="0"/>
        <v>0</v>
      </c>
      <c r="S16" s="99" t="s">
        <v>138</v>
      </c>
    </row>
    <row r="17" spans="2:19" ht="18" customHeight="1" thickBot="1">
      <c r="G17" s="151"/>
      <c r="H17" s="151"/>
      <c r="I17" s="173"/>
      <c r="L17" s="162"/>
      <c r="M17" s="162"/>
      <c r="N17" s="162"/>
      <c r="O17" s="162"/>
      <c r="S17" s="99" t="s">
        <v>139</v>
      </c>
    </row>
    <row r="18" spans="2:19" ht="36" customHeight="1">
      <c r="B18" s="103" t="s">
        <v>101</v>
      </c>
      <c r="C18" s="104" t="s">
        <v>102</v>
      </c>
      <c r="D18" s="104" t="s">
        <v>103</v>
      </c>
      <c r="E18" s="104" t="s">
        <v>104</v>
      </c>
      <c r="F18" s="104" t="s">
        <v>105</v>
      </c>
      <c r="G18" s="104" t="s">
        <v>106</v>
      </c>
      <c r="H18" s="104" t="s">
        <v>107</v>
      </c>
      <c r="I18" s="104" t="s">
        <v>108</v>
      </c>
      <c r="J18" s="104" t="s">
        <v>109</v>
      </c>
      <c r="K18" s="168" t="s">
        <v>110</v>
      </c>
      <c r="L18" s="167" t="s">
        <v>111</v>
      </c>
      <c r="M18" s="167" t="s">
        <v>112</v>
      </c>
      <c r="N18" s="167" t="s">
        <v>113</v>
      </c>
      <c r="O18" s="166" t="s">
        <v>114</v>
      </c>
      <c r="S18" s="99" t="s">
        <v>140</v>
      </c>
    </row>
    <row r="19" spans="2:19" ht="18" customHeight="1">
      <c r="B19" s="216" t="s">
        <v>89</v>
      </c>
      <c r="C19" s="211" t="s">
        <v>141</v>
      </c>
      <c r="D19" s="157"/>
      <c r="E19" s="100"/>
      <c r="F19" s="136"/>
      <c r="G19" s="136"/>
      <c r="H19" s="243"/>
      <c r="I19" s="165"/>
      <c r="J19" s="100"/>
      <c r="K19" s="137"/>
      <c r="L19" s="165"/>
      <c r="M19" s="165"/>
      <c r="N19" s="165"/>
      <c r="O19" s="175"/>
      <c r="S19" s="99" t="s">
        <v>142</v>
      </c>
    </row>
    <row r="20" spans="2:19" ht="18" customHeight="1">
      <c r="B20" s="200"/>
      <c r="C20" s="212"/>
      <c r="D20" s="157"/>
      <c r="E20" s="100"/>
      <c r="F20" s="100"/>
      <c r="G20" s="100"/>
      <c r="H20" s="165"/>
      <c r="I20" s="165"/>
      <c r="J20" s="100"/>
      <c r="K20" s="137"/>
      <c r="L20" s="165"/>
      <c r="M20" s="165"/>
      <c r="N20" s="165"/>
      <c r="O20" s="175"/>
      <c r="S20" s="99" t="s">
        <v>143</v>
      </c>
    </row>
    <row r="21" spans="2:19" ht="18" customHeight="1">
      <c r="B21" s="200"/>
      <c r="C21" s="212"/>
      <c r="D21" s="157"/>
      <c r="E21" s="100"/>
      <c r="F21" s="100"/>
      <c r="G21" s="100"/>
      <c r="H21" s="165"/>
      <c r="I21" s="165"/>
      <c r="J21" s="100"/>
      <c r="K21" s="137"/>
      <c r="L21" s="165"/>
      <c r="M21" s="165"/>
      <c r="N21" s="165"/>
      <c r="O21" s="175"/>
      <c r="S21" s="99" t="s">
        <v>144</v>
      </c>
    </row>
    <row r="22" spans="2:19" ht="18" customHeight="1">
      <c r="B22" s="200"/>
      <c r="C22" s="212"/>
      <c r="D22" s="157"/>
      <c r="E22" s="100"/>
      <c r="F22" s="100"/>
      <c r="G22" s="100"/>
      <c r="H22" s="165"/>
      <c r="I22" s="165"/>
      <c r="J22" s="100"/>
      <c r="K22" s="137"/>
      <c r="L22" s="165"/>
      <c r="M22" s="165"/>
      <c r="N22" s="165"/>
      <c r="O22" s="175"/>
      <c r="S22" s="99" t="s">
        <v>145</v>
      </c>
    </row>
    <row r="23" spans="2:19" ht="18" customHeight="1">
      <c r="B23" s="200"/>
      <c r="C23" s="212"/>
      <c r="D23" s="157"/>
      <c r="E23" s="100"/>
      <c r="F23" s="100"/>
      <c r="G23" s="100"/>
      <c r="H23" s="165"/>
      <c r="I23" s="165"/>
      <c r="J23" s="100"/>
      <c r="K23" s="105"/>
      <c r="L23" s="165"/>
      <c r="M23" s="165"/>
      <c r="N23" s="165"/>
      <c r="O23" s="175"/>
    </row>
    <row r="24" spans="2:19" ht="18" customHeight="1">
      <c r="B24" s="200"/>
      <c r="C24" s="212"/>
      <c r="D24" s="157"/>
      <c r="E24" s="100"/>
      <c r="F24" s="100"/>
      <c r="G24" s="100"/>
      <c r="H24" s="165"/>
      <c r="I24" s="165"/>
      <c r="J24" s="100"/>
      <c r="K24" s="105"/>
      <c r="L24" s="165"/>
      <c r="M24" s="165"/>
      <c r="N24" s="165"/>
      <c r="O24" s="175"/>
    </row>
    <row r="25" spans="2:19" ht="18" customHeight="1">
      <c r="B25" s="200"/>
      <c r="C25" s="212"/>
      <c r="D25" s="157"/>
      <c r="E25" s="100"/>
      <c r="F25" s="100"/>
      <c r="G25" s="100"/>
      <c r="H25" s="165"/>
      <c r="I25" s="165"/>
      <c r="J25" s="100"/>
      <c r="K25" s="105"/>
      <c r="L25" s="165"/>
      <c r="M25" s="165"/>
      <c r="N25" s="165"/>
      <c r="O25" s="175"/>
    </row>
    <row r="26" spans="2:19" ht="18" customHeight="1">
      <c r="B26" s="200"/>
      <c r="C26" s="212"/>
      <c r="D26" s="157"/>
      <c r="E26" s="100"/>
      <c r="F26" s="100"/>
      <c r="G26" s="100"/>
      <c r="H26" s="165"/>
      <c r="I26" s="165"/>
      <c r="J26" s="100"/>
      <c r="K26" s="105"/>
      <c r="L26" s="165"/>
      <c r="M26" s="165"/>
      <c r="N26" s="165"/>
      <c r="O26" s="175"/>
    </row>
    <row r="27" spans="2:19" ht="18" customHeight="1">
      <c r="B27" s="200"/>
      <c r="C27" s="212"/>
      <c r="D27" s="157"/>
      <c r="E27" s="100"/>
      <c r="F27" s="100"/>
      <c r="G27" s="100"/>
      <c r="H27" s="165"/>
      <c r="I27" s="165"/>
      <c r="J27" s="100"/>
      <c r="K27" s="105"/>
      <c r="L27" s="165"/>
      <c r="M27" s="165"/>
      <c r="N27" s="165"/>
      <c r="O27" s="175"/>
    </row>
    <row r="28" spans="2:19" ht="18" customHeight="1" thickBot="1">
      <c r="B28" s="201"/>
      <c r="C28" s="213"/>
      <c r="D28" s="158"/>
      <c r="E28" s="106"/>
      <c r="F28" s="106"/>
      <c r="G28" s="106"/>
      <c r="H28" s="164"/>
      <c r="I28" s="164"/>
      <c r="J28" s="106"/>
      <c r="K28" s="107"/>
      <c r="L28" s="164"/>
      <c r="M28" s="164"/>
      <c r="N28" s="164"/>
      <c r="O28" s="176"/>
    </row>
    <row r="29" spans="2:19" ht="18" customHeight="1" thickBot="1">
      <c r="G29" s="214" t="s">
        <v>146</v>
      </c>
      <c r="H29" s="215"/>
      <c r="I29" s="169">
        <f>SUM(I19:I28)</f>
        <v>0</v>
      </c>
      <c r="K29" s="181" t="s">
        <v>146</v>
      </c>
      <c r="L29" s="178">
        <f>SUM(L19:L28)</f>
        <v>0</v>
      </c>
      <c r="M29" s="179">
        <f t="shared" ref="M29" si="1">SUM(M19:M28)</f>
        <v>0</v>
      </c>
      <c r="N29" s="179">
        <f t="shared" ref="N29" si="2">SUM(N19:N28)</f>
        <v>0</v>
      </c>
      <c r="O29" s="180">
        <f t="shared" ref="O29" si="3">SUM(O19:O28)</f>
        <v>0</v>
      </c>
    </row>
    <row r="30" spans="2:19" ht="18" customHeight="1" thickBot="1"/>
    <row r="31" spans="2:19" ht="36" customHeight="1">
      <c r="B31" s="103" t="s">
        <v>101</v>
      </c>
      <c r="C31" s="104" t="s">
        <v>102</v>
      </c>
      <c r="D31" s="104" t="s">
        <v>103</v>
      </c>
      <c r="E31" s="104" t="s">
        <v>104</v>
      </c>
      <c r="F31" s="104" t="s">
        <v>105</v>
      </c>
      <c r="G31" s="104" t="s">
        <v>106</v>
      </c>
      <c r="H31" s="104" t="s">
        <v>107</v>
      </c>
      <c r="I31" s="104" t="s">
        <v>108</v>
      </c>
      <c r="J31" s="104" t="s">
        <v>109</v>
      </c>
      <c r="K31" s="168" t="s">
        <v>110</v>
      </c>
      <c r="L31" s="167" t="s">
        <v>111</v>
      </c>
      <c r="M31" s="167" t="s">
        <v>112</v>
      </c>
      <c r="N31" s="167" t="s">
        <v>113</v>
      </c>
      <c r="O31" s="166" t="s">
        <v>114</v>
      </c>
    </row>
    <row r="32" spans="2:19" ht="18" customHeight="1">
      <c r="B32" s="216" t="s">
        <v>147</v>
      </c>
      <c r="C32" s="211" t="s">
        <v>148</v>
      </c>
      <c r="D32" s="157"/>
      <c r="E32" s="100"/>
      <c r="F32" s="136"/>
      <c r="G32" s="136"/>
      <c r="H32" s="243"/>
      <c r="I32" s="165"/>
      <c r="J32" s="100"/>
      <c r="K32" s="137"/>
      <c r="L32" s="165"/>
      <c r="M32" s="165"/>
      <c r="N32" s="165"/>
      <c r="O32" s="175"/>
    </row>
    <row r="33" spans="2:15" ht="18" customHeight="1">
      <c r="B33" s="200"/>
      <c r="C33" s="212"/>
      <c r="D33" s="157"/>
      <c r="E33" s="100"/>
      <c r="F33" s="100"/>
      <c r="G33" s="100"/>
      <c r="H33" s="165"/>
      <c r="I33" s="165"/>
      <c r="J33" s="100"/>
      <c r="K33" s="137"/>
      <c r="L33" s="165"/>
      <c r="M33" s="165"/>
      <c r="N33" s="165"/>
      <c r="O33" s="175"/>
    </row>
    <row r="34" spans="2:15" ht="18" customHeight="1">
      <c r="B34" s="200"/>
      <c r="C34" s="212"/>
      <c r="D34" s="157"/>
      <c r="E34" s="100"/>
      <c r="F34" s="100"/>
      <c r="G34" s="100"/>
      <c r="H34" s="165"/>
      <c r="I34" s="165"/>
      <c r="J34" s="100"/>
      <c r="K34" s="137"/>
      <c r="L34" s="165"/>
      <c r="M34" s="165"/>
      <c r="N34" s="165"/>
      <c r="O34" s="175"/>
    </row>
    <row r="35" spans="2:15" ht="18" customHeight="1">
      <c r="B35" s="200"/>
      <c r="C35" s="212"/>
      <c r="D35" s="157"/>
      <c r="E35" s="100"/>
      <c r="F35" s="100"/>
      <c r="G35" s="100"/>
      <c r="H35" s="165"/>
      <c r="I35" s="165"/>
      <c r="J35" s="100"/>
      <c r="K35" s="137"/>
      <c r="L35" s="165"/>
      <c r="M35" s="165"/>
      <c r="N35" s="165"/>
      <c r="O35" s="175"/>
    </row>
    <row r="36" spans="2:15" ht="18" customHeight="1">
      <c r="B36" s="200"/>
      <c r="C36" s="212"/>
      <c r="D36" s="157"/>
      <c r="E36" s="100"/>
      <c r="F36" s="100"/>
      <c r="G36" s="100"/>
      <c r="H36" s="165"/>
      <c r="I36" s="165"/>
      <c r="J36" s="100"/>
      <c r="K36" s="105"/>
      <c r="L36" s="165"/>
      <c r="M36" s="165"/>
      <c r="N36" s="165"/>
      <c r="O36" s="175"/>
    </row>
    <row r="37" spans="2:15" ht="18" customHeight="1">
      <c r="B37" s="200"/>
      <c r="C37" s="212"/>
      <c r="D37" s="157"/>
      <c r="E37" s="100"/>
      <c r="F37" s="100"/>
      <c r="G37" s="100"/>
      <c r="H37" s="165"/>
      <c r="I37" s="165"/>
      <c r="J37" s="100"/>
      <c r="K37" s="105"/>
      <c r="L37" s="165"/>
      <c r="M37" s="165"/>
      <c r="N37" s="165"/>
      <c r="O37" s="175"/>
    </row>
    <row r="38" spans="2:15" ht="18" customHeight="1">
      <c r="B38" s="200"/>
      <c r="C38" s="212"/>
      <c r="D38" s="157"/>
      <c r="E38" s="100"/>
      <c r="F38" s="100"/>
      <c r="G38" s="100"/>
      <c r="H38" s="165"/>
      <c r="I38" s="165"/>
      <c r="J38" s="100"/>
      <c r="K38" s="105"/>
      <c r="L38" s="165"/>
      <c r="M38" s="165"/>
      <c r="N38" s="165"/>
      <c r="O38" s="175"/>
    </row>
    <row r="39" spans="2:15" ht="18" customHeight="1">
      <c r="B39" s="200"/>
      <c r="C39" s="212"/>
      <c r="D39" s="157"/>
      <c r="E39" s="100"/>
      <c r="F39" s="100"/>
      <c r="G39" s="100"/>
      <c r="H39" s="165"/>
      <c r="I39" s="165"/>
      <c r="J39" s="100"/>
      <c r="K39" s="105"/>
      <c r="L39" s="165"/>
      <c r="M39" s="165"/>
      <c r="N39" s="165"/>
      <c r="O39" s="175"/>
    </row>
    <row r="40" spans="2:15" ht="18" customHeight="1">
      <c r="B40" s="200"/>
      <c r="C40" s="212"/>
      <c r="D40" s="157"/>
      <c r="E40" s="100"/>
      <c r="F40" s="100"/>
      <c r="G40" s="100"/>
      <c r="H40" s="165"/>
      <c r="I40" s="165"/>
      <c r="J40" s="100"/>
      <c r="K40" s="105"/>
      <c r="L40" s="165"/>
      <c r="M40" s="165"/>
      <c r="N40" s="165"/>
      <c r="O40" s="175"/>
    </row>
    <row r="41" spans="2:15" ht="18" customHeight="1" thickBot="1">
      <c r="B41" s="201"/>
      <c r="C41" s="213"/>
      <c r="D41" s="158"/>
      <c r="E41" s="106"/>
      <c r="F41" s="106"/>
      <c r="G41" s="106"/>
      <c r="H41" s="164"/>
      <c r="I41" s="164"/>
      <c r="J41" s="106"/>
      <c r="K41" s="107"/>
      <c r="L41" s="164"/>
      <c r="M41" s="164"/>
      <c r="N41" s="164"/>
      <c r="O41" s="176"/>
    </row>
    <row r="42" spans="2:15" ht="18" customHeight="1" thickBot="1">
      <c r="G42" s="233" t="s">
        <v>149</v>
      </c>
      <c r="H42" s="234"/>
      <c r="I42" s="172">
        <f>SUM(I32:I41)</f>
        <v>0</v>
      </c>
      <c r="K42" s="181" t="s">
        <v>245</v>
      </c>
      <c r="L42" s="178">
        <f>SUM(L32:L41)</f>
        <v>0</v>
      </c>
      <c r="M42" s="179">
        <f t="shared" ref="M42" si="4">SUM(M32:M41)</f>
        <v>0</v>
      </c>
      <c r="N42" s="179">
        <f t="shared" ref="N42" si="5">SUM(N32:N41)</f>
        <v>0</v>
      </c>
      <c r="O42" s="180">
        <f t="shared" ref="O42" si="6">SUM(O32:O41)</f>
        <v>0</v>
      </c>
    </row>
    <row r="43" spans="2:15" ht="18" customHeight="1" thickBot="1"/>
    <row r="44" spans="2:15" ht="35.25" customHeight="1">
      <c r="B44" s="103" t="s">
        <v>101</v>
      </c>
      <c r="C44" s="104" t="s">
        <v>102</v>
      </c>
      <c r="D44" s="104" t="s">
        <v>103</v>
      </c>
      <c r="E44" s="104" t="s">
        <v>104</v>
      </c>
      <c r="F44" s="104" t="s">
        <v>105</v>
      </c>
      <c r="G44" s="104" t="s">
        <v>106</v>
      </c>
      <c r="H44" s="104" t="s">
        <v>107</v>
      </c>
      <c r="I44" s="104" t="s">
        <v>108</v>
      </c>
      <c r="J44" s="104" t="s">
        <v>109</v>
      </c>
      <c r="K44" s="168" t="s">
        <v>110</v>
      </c>
      <c r="L44" s="167" t="s">
        <v>111</v>
      </c>
      <c r="M44" s="167" t="s">
        <v>112</v>
      </c>
      <c r="N44" s="167" t="s">
        <v>113</v>
      </c>
      <c r="O44" s="166" t="s">
        <v>114</v>
      </c>
    </row>
    <row r="45" spans="2:15" ht="18" customHeight="1">
      <c r="B45" s="216" t="s">
        <v>92</v>
      </c>
      <c r="C45" s="211" t="s">
        <v>66</v>
      </c>
      <c r="D45" s="157"/>
      <c r="E45" s="100"/>
      <c r="F45" s="136"/>
      <c r="G45" s="136"/>
      <c r="H45" s="243"/>
      <c r="I45" s="170"/>
      <c r="J45" s="100"/>
      <c r="K45" s="171"/>
      <c r="L45" s="165"/>
      <c r="M45" s="165"/>
      <c r="N45" s="165"/>
      <c r="O45" s="175"/>
    </row>
    <row r="46" spans="2:15" ht="18" customHeight="1">
      <c r="B46" s="200"/>
      <c r="C46" s="212"/>
      <c r="D46" s="157"/>
      <c r="E46" s="100"/>
      <c r="F46" s="100"/>
      <c r="G46" s="100"/>
      <c r="H46" s="165"/>
      <c r="I46" s="170"/>
      <c r="J46" s="100"/>
      <c r="K46" s="105"/>
      <c r="L46" s="165"/>
      <c r="M46" s="165"/>
      <c r="N46" s="165"/>
      <c r="O46" s="175"/>
    </row>
    <row r="47" spans="2:15" ht="18" customHeight="1">
      <c r="B47" s="200"/>
      <c r="C47" s="212"/>
      <c r="D47" s="157"/>
      <c r="E47" s="100"/>
      <c r="F47" s="100"/>
      <c r="G47" s="100"/>
      <c r="H47" s="165"/>
      <c r="I47" s="170"/>
      <c r="J47" s="100"/>
      <c r="K47" s="105"/>
      <c r="L47" s="165"/>
      <c r="M47" s="165"/>
      <c r="N47" s="165"/>
      <c r="O47" s="175"/>
    </row>
    <row r="48" spans="2:15" ht="18" customHeight="1">
      <c r="B48" s="200"/>
      <c r="C48" s="212"/>
      <c r="D48" s="157"/>
      <c r="E48" s="100"/>
      <c r="F48" s="100"/>
      <c r="G48" s="100"/>
      <c r="H48" s="165"/>
      <c r="I48" s="170"/>
      <c r="J48" s="100"/>
      <c r="K48" s="105"/>
      <c r="L48" s="165"/>
      <c r="M48" s="165"/>
      <c r="N48" s="165"/>
      <c r="O48" s="175"/>
    </row>
    <row r="49" spans="2:15" ht="18" customHeight="1">
      <c r="B49" s="200"/>
      <c r="C49" s="212"/>
      <c r="D49" s="157"/>
      <c r="E49" s="100"/>
      <c r="F49" s="100"/>
      <c r="G49" s="100"/>
      <c r="H49" s="165"/>
      <c r="I49" s="170"/>
      <c r="J49" s="100"/>
      <c r="K49" s="105"/>
      <c r="L49" s="165"/>
      <c r="M49" s="165"/>
      <c r="N49" s="165"/>
      <c r="O49" s="175"/>
    </row>
    <row r="50" spans="2:15" ht="18" customHeight="1">
      <c r="B50" s="200"/>
      <c r="C50" s="212"/>
      <c r="D50" s="157"/>
      <c r="E50" s="100"/>
      <c r="F50" s="100"/>
      <c r="G50" s="100"/>
      <c r="H50" s="165"/>
      <c r="I50" s="170"/>
      <c r="J50" s="100"/>
      <c r="K50" s="105"/>
      <c r="L50" s="165"/>
      <c r="M50" s="165"/>
      <c r="N50" s="165"/>
      <c r="O50" s="175"/>
    </row>
    <row r="51" spans="2:15" ht="18" customHeight="1">
      <c r="B51" s="200"/>
      <c r="C51" s="212"/>
      <c r="D51" s="157"/>
      <c r="E51" s="100"/>
      <c r="F51" s="100"/>
      <c r="G51" s="100"/>
      <c r="H51" s="165"/>
      <c r="I51" s="170"/>
      <c r="J51" s="100"/>
      <c r="K51" s="105"/>
      <c r="L51" s="165"/>
      <c r="M51" s="165"/>
      <c r="N51" s="165"/>
      <c r="O51" s="175"/>
    </row>
    <row r="52" spans="2:15" ht="18" customHeight="1">
      <c r="B52" s="200"/>
      <c r="C52" s="212"/>
      <c r="D52" s="157"/>
      <c r="E52" s="100"/>
      <c r="F52" s="100"/>
      <c r="G52" s="100"/>
      <c r="H52" s="165"/>
      <c r="I52" s="170"/>
      <c r="J52" s="100"/>
      <c r="K52" s="105"/>
      <c r="L52" s="165"/>
      <c r="M52" s="165"/>
      <c r="N52" s="165"/>
      <c r="O52" s="175"/>
    </row>
    <row r="53" spans="2:15" ht="18" customHeight="1">
      <c r="B53" s="200"/>
      <c r="C53" s="212"/>
      <c r="D53" s="157"/>
      <c r="E53" s="100"/>
      <c r="F53" s="100"/>
      <c r="G53" s="100"/>
      <c r="H53" s="165"/>
      <c r="I53" s="170"/>
      <c r="J53" s="100"/>
      <c r="K53" s="105"/>
      <c r="L53" s="165"/>
      <c r="M53" s="165"/>
      <c r="N53" s="165"/>
      <c r="O53" s="175"/>
    </row>
    <row r="54" spans="2:15" ht="18" customHeight="1" thickBot="1">
      <c r="B54" s="201"/>
      <c r="C54" s="213"/>
      <c r="D54" s="158"/>
      <c r="E54" s="106"/>
      <c r="F54" s="106"/>
      <c r="G54" s="106"/>
      <c r="H54" s="164"/>
      <c r="I54" s="164"/>
      <c r="J54" s="106"/>
      <c r="K54" s="107"/>
      <c r="L54" s="164"/>
      <c r="M54" s="164"/>
      <c r="N54" s="164"/>
      <c r="O54" s="176"/>
    </row>
    <row r="55" spans="2:15" ht="18" customHeight="1" thickBot="1">
      <c r="G55" s="214" t="s">
        <v>150</v>
      </c>
      <c r="H55" s="215"/>
      <c r="I55" s="169">
        <f>SUM(I45:I54)</f>
        <v>0</v>
      </c>
      <c r="K55" s="181" t="s">
        <v>150</v>
      </c>
      <c r="L55" s="178">
        <f>SUM(L45:L54)</f>
        <v>0</v>
      </c>
      <c r="M55" s="179">
        <f t="shared" ref="M55" si="7">SUM(M45:M54)</f>
        <v>0</v>
      </c>
      <c r="N55" s="179">
        <f t="shared" ref="N55" si="8">SUM(N45:N54)</f>
        <v>0</v>
      </c>
      <c r="O55" s="180">
        <f t="shared" ref="O55" si="9">SUM(O45:O54)</f>
        <v>0</v>
      </c>
    </row>
    <row r="56" spans="2:15" ht="18" customHeight="1" thickBot="1"/>
    <row r="57" spans="2:15" ht="36" customHeight="1">
      <c r="B57" s="103" t="s">
        <v>101</v>
      </c>
      <c r="C57" s="104" t="s">
        <v>102</v>
      </c>
      <c r="D57" s="104" t="s">
        <v>103</v>
      </c>
      <c r="E57" s="104" t="s">
        <v>104</v>
      </c>
      <c r="F57" s="104" t="s">
        <v>105</v>
      </c>
      <c r="G57" s="104" t="s">
        <v>106</v>
      </c>
      <c r="H57" s="104" t="s">
        <v>107</v>
      </c>
      <c r="I57" s="104" t="s">
        <v>108</v>
      </c>
      <c r="J57" s="104" t="s">
        <v>109</v>
      </c>
      <c r="K57" s="168" t="s">
        <v>110</v>
      </c>
      <c r="L57" s="167" t="s">
        <v>111</v>
      </c>
      <c r="M57" s="167" t="s">
        <v>112</v>
      </c>
      <c r="N57" s="167" t="s">
        <v>113</v>
      </c>
      <c r="O57" s="166" t="s">
        <v>114</v>
      </c>
    </row>
    <row r="58" spans="2:15" ht="18" customHeight="1">
      <c r="B58" s="216" t="s">
        <v>94</v>
      </c>
      <c r="C58" s="211" t="s">
        <v>67</v>
      </c>
      <c r="D58" s="100"/>
      <c r="E58" s="100"/>
      <c r="F58" s="136"/>
      <c r="G58" s="136"/>
      <c r="H58" s="243"/>
      <c r="I58" s="165"/>
      <c r="J58" s="136"/>
      <c r="K58" s="137"/>
      <c r="L58" s="165"/>
      <c r="M58" s="165"/>
      <c r="N58" s="165"/>
      <c r="O58" s="175"/>
    </row>
    <row r="59" spans="2:15" ht="18" customHeight="1">
      <c r="B59" s="200"/>
      <c r="C59" s="212"/>
      <c r="D59" s="100"/>
      <c r="E59" s="100"/>
      <c r="F59" s="100"/>
      <c r="G59" s="100"/>
      <c r="H59" s="165"/>
      <c r="I59" s="165"/>
      <c r="J59" s="100"/>
      <c r="K59" s="105"/>
      <c r="L59" s="165"/>
      <c r="M59" s="165"/>
      <c r="N59" s="165"/>
      <c r="O59" s="175"/>
    </row>
    <row r="60" spans="2:15" ht="18" customHeight="1">
      <c r="B60" s="200"/>
      <c r="C60" s="212"/>
      <c r="D60" s="100"/>
      <c r="E60" s="100"/>
      <c r="F60" s="100"/>
      <c r="G60" s="100"/>
      <c r="H60" s="165"/>
      <c r="I60" s="165"/>
      <c r="J60" s="100"/>
      <c r="K60" s="105"/>
      <c r="L60" s="165"/>
      <c r="M60" s="165"/>
      <c r="N60" s="165"/>
      <c r="O60" s="175"/>
    </row>
    <row r="61" spans="2:15" ht="18" customHeight="1">
      <c r="B61" s="200"/>
      <c r="C61" s="212"/>
      <c r="D61" s="100"/>
      <c r="E61" s="100"/>
      <c r="F61" s="100"/>
      <c r="G61" s="100"/>
      <c r="H61" s="165"/>
      <c r="I61" s="165"/>
      <c r="J61" s="100"/>
      <c r="K61" s="105"/>
      <c r="L61" s="165"/>
      <c r="M61" s="165"/>
      <c r="N61" s="165"/>
      <c r="O61" s="175"/>
    </row>
    <row r="62" spans="2:15" ht="18" customHeight="1">
      <c r="B62" s="200"/>
      <c r="C62" s="212"/>
      <c r="D62" s="100"/>
      <c r="E62" s="100"/>
      <c r="F62" s="100"/>
      <c r="G62" s="100"/>
      <c r="H62" s="165"/>
      <c r="I62" s="165"/>
      <c r="J62" s="100"/>
      <c r="K62" s="105"/>
      <c r="L62" s="165"/>
      <c r="M62" s="165"/>
      <c r="N62" s="165"/>
      <c r="O62" s="175"/>
    </row>
    <row r="63" spans="2:15" ht="18" customHeight="1">
      <c r="B63" s="200"/>
      <c r="C63" s="212"/>
      <c r="D63" s="100"/>
      <c r="E63" s="100"/>
      <c r="F63" s="100"/>
      <c r="G63" s="100"/>
      <c r="H63" s="165"/>
      <c r="I63" s="165"/>
      <c r="J63" s="100"/>
      <c r="K63" s="105"/>
      <c r="L63" s="165"/>
      <c r="M63" s="165"/>
      <c r="N63" s="165"/>
      <c r="O63" s="175"/>
    </row>
    <row r="64" spans="2:15" ht="18" customHeight="1">
      <c r="B64" s="200"/>
      <c r="C64" s="212"/>
      <c r="D64" s="100"/>
      <c r="E64" s="100"/>
      <c r="F64" s="100"/>
      <c r="G64" s="100"/>
      <c r="H64" s="165"/>
      <c r="I64" s="165"/>
      <c r="J64" s="100"/>
      <c r="K64" s="105"/>
      <c r="L64" s="165"/>
      <c r="M64" s="165"/>
      <c r="N64" s="165"/>
      <c r="O64" s="175"/>
    </row>
    <row r="65" spans="2:16" ht="18" customHeight="1">
      <c r="B65" s="200"/>
      <c r="C65" s="212"/>
      <c r="D65" s="100"/>
      <c r="E65" s="100"/>
      <c r="F65" s="100"/>
      <c r="G65" s="100"/>
      <c r="H65" s="165"/>
      <c r="I65" s="165"/>
      <c r="J65" s="100"/>
      <c r="K65" s="105"/>
      <c r="L65" s="165"/>
      <c r="M65" s="165"/>
      <c r="N65" s="165"/>
      <c r="O65" s="175"/>
    </row>
    <row r="66" spans="2:16" ht="18" customHeight="1">
      <c r="B66" s="200"/>
      <c r="C66" s="212"/>
      <c r="D66" s="100"/>
      <c r="E66" s="100"/>
      <c r="F66" s="100"/>
      <c r="G66" s="100"/>
      <c r="H66" s="165"/>
      <c r="I66" s="165"/>
      <c r="J66" s="100"/>
      <c r="K66" s="105"/>
      <c r="L66" s="165"/>
      <c r="M66" s="165"/>
      <c r="N66" s="165"/>
      <c r="O66" s="175"/>
    </row>
    <row r="67" spans="2:16" ht="18" customHeight="1" thickBot="1">
      <c r="B67" s="201"/>
      <c r="C67" s="213"/>
      <c r="D67" s="106"/>
      <c r="E67" s="106"/>
      <c r="F67" s="106"/>
      <c r="G67" s="106"/>
      <c r="H67" s="164"/>
      <c r="I67" s="164"/>
      <c r="J67" s="106"/>
      <c r="K67" s="107"/>
      <c r="L67" s="164"/>
      <c r="M67" s="164"/>
      <c r="N67" s="164"/>
      <c r="O67" s="176"/>
    </row>
    <row r="68" spans="2:16" ht="18" customHeight="1" thickBot="1">
      <c r="G68" s="214" t="s">
        <v>151</v>
      </c>
      <c r="H68" s="215"/>
      <c r="I68" s="169">
        <f>SUM(I58:I67)</f>
        <v>0</v>
      </c>
      <c r="K68" s="181" t="s">
        <v>246</v>
      </c>
      <c r="L68" s="178">
        <f>SUM(L58:L67)</f>
        <v>0</v>
      </c>
      <c r="M68" s="179">
        <f t="shared" ref="M68" si="10">SUM(M58:M67)</f>
        <v>0</v>
      </c>
      <c r="N68" s="179">
        <f t="shared" ref="N68" si="11">SUM(N58:N67)</f>
        <v>0</v>
      </c>
      <c r="O68" s="180">
        <f t="shared" ref="O68" si="12">SUM(O58:O67)</f>
        <v>0</v>
      </c>
    </row>
    <row r="69" spans="2:16" ht="18" customHeight="1" thickBot="1">
      <c r="G69" s="151"/>
      <c r="H69" s="151"/>
    </row>
    <row r="70" spans="2:16" ht="36" customHeight="1">
      <c r="B70" s="103" t="s">
        <v>101</v>
      </c>
      <c r="C70" s="196" t="s">
        <v>104</v>
      </c>
      <c r="D70" s="197"/>
      <c r="E70" s="198"/>
      <c r="F70" s="104" t="s">
        <v>105</v>
      </c>
      <c r="G70" s="104" t="s">
        <v>106</v>
      </c>
      <c r="H70" s="104" t="s">
        <v>107</v>
      </c>
      <c r="I70" s="104" t="s">
        <v>108</v>
      </c>
      <c r="J70" s="104" t="s">
        <v>109</v>
      </c>
      <c r="K70" s="168" t="s">
        <v>110</v>
      </c>
      <c r="L70" s="167" t="s">
        <v>111</v>
      </c>
      <c r="M70" s="167" t="s">
        <v>112</v>
      </c>
      <c r="N70" s="167" t="s">
        <v>113</v>
      </c>
      <c r="O70" s="166" t="s">
        <v>114</v>
      </c>
    </row>
    <row r="71" spans="2:16" ht="18" customHeight="1">
      <c r="B71" s="199" t="s">
        <v>152</v>
      </c>
      <c r="C71" s="202"/>
      <c r="D71" s="203"/>
      <c r="E71" s="204"/>
      <c r="F71" s="100"/>
      <c r="G71" s="152"/>
      <c r="H71" s="244"/>
      <c r="I71" s="165"/>
      <c r="J71" s="100"/>
      <c r="K71" s="105"/>
      <c r="L71" s="165"/>
      <c r="M71" s="165"/>
      <c r="N71" s="165"/>
      <c r="O71" s="175"/>
    </row>
    <row r="72" spans="2:16" ht="18" customHeight="1">
      <c r="B72" s="200"/>
      <c r="C72" s="205"/>
      <c r="D72" s="206"/>
      <c r="E72" s="207"/>
      <c r="F72" s="100"/>
      <c r="G72" s="152"/>
      <c r="H72" s="244"/>
      <c r="I72" s="165"/>
      <c r="J72" s="100"/>
      <c r="K72" s="105"/>
      <c r="L72" s="165"/>
      <c r="M72" s="165"/>
      <c r="N72" s="165"/>
      <c r="O72" s="175"/>
    </row>
    <row r="73" spans="2:16" ht="18" customHeight="1" thickBot="1">
      <c r="B73" s="201"/>
      <c r="C73" s="208"/>
      <c r="D73" s="209"/>
      <c r="E73" s="210"/>
      <c r="F73" s="106"/>
      <c r="G73" s="153"/>
      <c r="H73" s="245"/>
      <c r="I73" s="164"/>
      <c r="J73" s="106"/>
      <c r="K73" s="107"/>
      <c r="L73" s="164"/>
      <c r="M73" s="164"/>
      <c r="N73" s="164"/>
      <c r="O73" s="176"/>
    </row>
    <row r="74" spans="2:16" ht="18" customHeight="1" thickBot="1">
      <c r="G74" s="214" t="s">
        <v>247</v>
      </c>
      <c r="H74" s="215"/>
      <c r="I74" s="169">
        <f>SUM(I71:I73)</f>
        <v>0</v>
      </c>
      <c r="K74" s="181" t="s">
        <v>247</v>
      </c>
      <c r="L74" s="178">
        <f>SUM(L71:L73)</f>
        <v>0</v>
      </c>
      <c r="M74" s="179">
        <f t="shared" ref="M74:O74" si="13">SUM(M71:M73)</f>
        <v>0</v>
      </c>
      <c r="N74" s="179">
        <f t="shared" si="13"/>
        <v>0</v>
      </c>
      <c r="O74" s="180">
        <f t="shared" si="13"/>
        <v>0</v>
      </c>
    </row>
    <row r="75" spans="2:16" ht="15.6" thickBot="1">
      <c r="I75" s="163"/>
      <c r="L75" s="162"/>
      <c r="M75" s="162"/>
      <c r="N75" s="162"/>
      <c r="O75" s="162"/>
    </row>
    <row r="76" spans="2:16" ht="18.600000000000001" customHeight="1" thickBot="1">
      <c r="L76" s="223" t="s">
        <v>250</v>
      </c>
      <c r="M76" s="224"/>
      <c r="N76" s="224"/>
      <c r="O76" s="224"/>
      <c r="P76" s="188"/>
    </row>
    <row r="77" spans="2:16" ht="40.049999999999997" customHeight="1">
      <c r="B77" s="217" t="s">
        <v>248</v>
      </c>
      <c r="C77" s="218"/>
      <c r="D77" s="218"/>
      <c r="E77" s="218"/>
      <c r="F77" s="218"/>
      <c r="G77" s="218"/>
      <c r="H77" s="219"/>
      <c r="I77" s="182" t="s">
        <v>249</v>
      </c>
      <c r="J77" s="151"/>
      <c r="K77" s="183"/>
      <c r="L77" s="184" t="s">
        <v>111</v>
      </c>
      <c r="M77" s="184" t="s">
        <v>112</v>
      </c>
      <c r="N77" s="184" t="s">
        <v>113</v>
      </c>
      <c r="O77" s="185" t="s">
        <v>114</v>
      </c>
    </row>
    <row r="78" spans="2:16" ht="18.600000000000001" thickBot="1">
      <c r="B78" s="220"/>
      <c r="C78" s="221"/>
      <c r="D78" s="221"/>
      <c r="E78" s="221"/>
      <c r="F78" s="221"/>
      <c r="G78" s="221"/>
      <c r="H78" s="222"/>
      <c r="I78" s="186">
        <f>I16+I29+I42+I55+I68+I74</f>
        <v>0</v>
      </c>
      <c r="K78" s="187"/>
      <c r="L78" s="241">
        <f>L16+L29+L42+L55+L68+L74</f>
        <v>0</v>
      </c>
      <c r="M78" s="164">
        <f t="shared" ref="M78:O78" si="14">M16+M29+M42+M55+M68+M74</f>
        <v>0</v>
      </c>
      <c r="N78" s="164">
        <f t="shared" si="14"/>
        <v>0</v>
      </c>
      <c r="O78" s="242">
        <f t="shared" si="14"/>
        <v>0</v>
      </c>
      <c r="P78" s="154"/>
    </row>
  </sheetData>
  <mergeCells count="26">
    <mergeCell ref="B77:H77"/>
    <mergeCell ref="B78:H78"/>
    <mergeCell ref="G74:H74"/>
    <mergeCell ref="L76:O76"/>
    <mergeCell ref="J2:K3"/>
    <mergeCell ref="B32:B41"/>
    <mergeCell ref="C32:C41"/>
    <mergeCell ref="B3:C3"/>
    <mergeCell ref="D3:I3"/>
    <mergeCell ref="B6:B15"/>
    <mergeCell ref="G16:H16"/>
    <mergeCell ref="B19:B28"/>
    <mergeCell ref="C19:C28"/>
    <mergeCell ref="G29:H29"/>
    <mergeCell ref="G42:H42"/>
    <mergeCell ref="B45:B54"/>
    <mergeCell ref="C45:C54"/>
    <mergeCell ref="G55:H55"/>
    <mergeCell ref="B58:B67"/>
    <mergeCell ref="C58:C67"/>
    <mergeCell ref="G68:H68"/>
    <mergeCell ref="C70:E70"/>
    <mergeCell ref="B71:B73"/>
    <mergeCell ref="C71:E71"/>
    <mergeCell ref="C72:E72"/>
    <mergeCell ref="C73:E73"/>
  </mergeCells>
  <phoneticPr fontId="2"/>
  <dataValidations count="3">
    <dataValidation type="list" allowBlank="1" showInputMessage="1" showErrorMessage="1" sqref="C6:C15" xr:uid="{768536C1-963F-4A1A-9457-5C01575ECA9C}">
      <formula1>$R$6:$R$10</formula1>
    </dataValidation>
    <dataValidation type="list" allowBlank="1" showInputMessage="1" showErrorMessage="1" sqref="D58:D67" xr:uid="{20F51684-6F6F-4699-91D0-7EFEFB430F03}">
      <formula1>$S$14:$S$22</formula1>
    </dataValidation>
    <dataValidation type="list" allowBlank="1" showInputMessage="1" showErrorMessage="1" sqref="D6:D15" xr:uid="{5468C14E-F5F4-49F8-BA7D-B59379A2A675}">
      <formula1>$S$6:$S$11</formula1>
    </dataValidation>
  </dataValidations>
  <pageMargins left="0.7" right="0.7" top="0.75" bottom="0.75" header="0.3" footer="0.3"/>
  <pageSetup paperSize="9" scale="31"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b8c6a1f-dc61-4e9a-a7c2-cb609bd037f7">
      <Terms xmlns="http://schemas.microsoft.com/office/infopath/2007/PartnerControls"/>
    </lcf76f155ced4ddcb4097134ff3c332f>
    <TaxCatchAll xmlns="e9d33e58-4a70-4799-89b5-fbd48a9ef91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4A194DB01FC3F4FACF505F7F4D18B1F" ma:contentTypeVersion="14" ma:contentTypeDescription="新しいドキュメントを作成します。" ma:contentTypeScope="" ma:versionID="ff741f68f6242b470c9d17083eff025c">
  <xsd:schema xmlns:xsd="http://www.w3.org/2001/XMLSchema" xmlns:xs="http://www.w3.org/2001/XMLSchema" xmlns:p="http://schemas.microsoft.com/office/2006/metadata/properties" xmlns:ns2="db8c6a1f-dc61-4e9a-a7c2-cb609bd037f7" xmlns:ns3="e9d33e58-4a70-4799-89b5-fbd48a9ef91c" targetNamespace="http://schemas.microsoft.com/office/2006/metadata/properties" ma:root="true" ma:fieldsID="a4b7d46984e2d865cabf057a88b11dc4" ns2:_="" ns3:_="">
    <xsd:import namespace="db8c6a1f-dc61-4e9a-a7c2-cb609bd037f7"/>
    <xsd:import namespace="e9d33e58-4a70-4799-89b5-fbd48a9ef9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Location"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8c6a1f-dc61-4e9a-a7c2-cb609bd037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d33e58-4a70-4799-89b5-fbd48a9ef91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cfdb37e-9a03-44fb-8317-7554b14e1444}" ma:internalName="TaxCatchAll" ma:showField="CatchAllData" ma:web="e9d33e58-4a70-4799-89b5-fbd48a9ef9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3EA24B-06AA-4B3E-8E62-FC9D188087BA}">
  <ds:schemaRefs>
    <ds:schemaRef ds:uri="http://schemas.microsoft.com/office/2006/metadata/properties"/>
    <ds:schemaRef ds:uri="http://schemas.microsoft.com/office/infopath/2007/PartnerControls"/>
    <ds:schemaRef ds:uri="db8c6a1f-dc61-4e9a-a7c2-cb609bd037f7"/>
    <ds:schemaRef ds:uri="e9d33e58-4a70-4799-89b5-fbd48a9ef91c"/>
  </ds:schemaRefs>
</ds:datastoreItem>
</file>

<file path=customXml/itemProps2.xml><?xml version="1.0" encoding="utf-8"?>
<ds:datastoreItem xmlns:ds="http://schemas.openxmlformats.org/officeDocument/2006/customXml" ds:itemID="{821071A2-1685-4911-87E8-3C70190435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8c6a1f-dc61-4e9a-a7c2-cb609bd037f7"/>
    <ds:schemaRef ds:uri="e9d33e58-4a70-4799-89b5-fbd48a9ef9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DD57C7-4D82-422F-8E8D-33D20C2F0D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記入方法の注意点</vt:lpstr>
      <vt:lpstr>別添１経費明細</vt:lpstr>
      <vt:lpstr>別添１－１_工事費明細</vt:lpstr>
      <vt:lpstr>別添１－２_建物費</vt:lpstr>
      <vt:lpstr>別添１-3_設備費明細</vt:lpstr>
      <vt:lpstr>別添１－4_業務費明細</vt:lpstr>
      <vt:lpstr>別添１－5_事務費明細 </vt:lpstr>
      <vt:lpstr>別添１－6_その他費用明細</vt:lpstr>
      <vt:lpstr>別添１-7＿積算調書（建物等取得費・設備費等の明細)</vt:lpstr>
      <vt:lpstr>別添１－８_事務費チェックシート</vt:lpstr>
      <vt:lpstr>解説（公募要領_別表第１・第２）</vt:lpstr>
      <vt:lpstr>別添２収支計画</vt:lpstr>
      <vt:lpstr>'別添１－１_工事費明細'!Print_Area</vt:lpstr>
      <vt:lpstr>'別添１－２_建物費'!Print_Area</vt:lpstr>
      <vt:lpstr>'別添１-3_設備費明細'!Print_Area</vt:lpstr>
      <vt:lpstr>'別添１－4_業務費明細'!Print_Area</vt:lpstr>
      <vt:lpstr>'別添１－5_事務費明細 '!Print_Area</vt:lpstr>
      <vt:lpstr>'別添１－6_その他費用明細'!Print_Area</vt:lpstr>
      <vt:lpstr>'別添１-7＿積算調書（建物等取得費・設備費等の明細)'!Print_Area</vt:lpstr>
      <vt:lpstr>別添１経費明細!Print_Area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2024-08-02T06:29:03Z</dcterms:created>
  <dcterms:modified xsi:type="dcterms:W3CDTF">2026-02-04T05:30:26Z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ContentBits">
    <vt:lpwstr>0</vt:lpwstr>
  </property>
  <property fmtid="{D5CDD505-2E9C-101B-9397-08002B2CF9AE}" pid="3" name="MSIP_Label_ea60d57e-af5b-4752-ac57-3e4f28ca11dc_Enabled">
    <vt:lpwstr>true</vt:lpwstr>
  </property>
  <property fmtid="{D5CDD505-2E9C-101B-9397-08002B2CF9AE}" pid="4" name="MSIP_Label_ea60d57e-af5b-4752-ac57-3e4f28ca11dc_Name">
    <vt:lpwstr>ea60d57e-af5b-4752-ac57-3e4f28ca11dc</vt:lpwstr>
  </property>
  <property fmtid="{D5CDD505-2E9C-101B-9397-08002B2CF9AE}" pid="5" name="MediaServiceImageTags">
    <vt:lpwstr/>
  </property>
  <property fmtid="{D5CDD505-2E9C-101B-9397-08002B2CF9AE}" pid="6" name="MSIP_Label_ea60d57e-af5b-4752-ac57-3e4f28ca11dc_SetDate">
    <vt:lpwstr>2024-06-27T15:59:45Z</vt:lpwstr>
  </property>
  <property fmtid="{D5CDD505-2E9C-101B-9397-08002B2CF9AE}" pid="7" name="ContentTypeId">
    <vt:lpwstr>0x01010084A194DB01FC3F4FACF505F7F4D18B1F</vt:lpwstr>
  </property>
  <property fmtid="{D5CDD505-2E9C-101B-9397-08002B2CF9AE}" pid="8" name="MSIP_Label_ea60d57e-af5b-4752-ac57-3e4f28ca11dc_ActionId">
    <vt:lpwstr>01f23a3d-991c-40df-a476-9dac3d831568</vt:lpwstr>
  </property>
  <property fmtid="{D5CDD505-2E9C-101B-9397-08002B2CF9AE}" pid="9" name="MSIP_Label_ea60d57e-af5b-4752-ac57-3e4f28ca11dc_SiteId">
    <vt:lpwstr>36da45f1-dd2c-4d1f-af13-5abe46b99921</vt:lpwstr>
  </property>
  <property fmtid="{D5CDD505-2E9C-101B-9397-08002B2CF9AE}" pid="10" name="MSIP_Label_ea60d57e-af5b-4752-ac57-3e4f28ca11dc_Method">
    <vt:lpwstr>Standard</vt:lpwstr>
  </property>
</Properties>
</file>