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10.2.41.141\disk1\薬事グループ\★★電子処方箋補助事業\★★★jGrants\R7 経費精算書\"/>
    </mc:Choice>
  </mc:AlternateContent>
  <xr:revisionPtr revIDLastSave="0" documentId="13_ncr:1_{4FC5E34B-FA27-40A2-916F-3BA284F6E2DD}" xr6:coauthVersionLast="47" xr6:coauthVersionMax="47" xr10:uidLastSave="{00000000-0000-0000-0000-000000000000}"/>
  <bookViews>
    <workbookView xWindow="-120" yWindow="-120" windowWidth="20730" windowHeight="11160" xr2:uid="{E02BC757-2D78-451B-A9B6-4F0F65D3936D}"/>
  </bookViews>
  <sheets>
    <sheet name="様式第１別紙１" sheetId="1" r:id="rId1"/>
    <sheet name="リスト" sheetId="2" r:id="rId2"/>
  </sheets>
  <externalReferences>
    <externalReference r:id="rId3"/>
  </externalReferences>
  <definedNames>
    <definedName name="_xlnm._FilterDatabase" localSheetId="0" hidden="1">様式第１別紙１!$A$2:$I$2</definedName>
    <definedName name="_xlnm.Print_Area" localSheetId="0">様式第１別紙１!$A$1:$I$21</definedName>
    <definedName name="Q21_ユニオン">#REF!</definedName>
    <definedName name="事業分類">[1]事業分類・区分!$B$2:$H$2</definedName>
  </definedNam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3" i="1" l="1"/>
  <c r="C13" i="1" s="1"/>
  <c r="E13" i="1" a="1"/>
  <c r="E13" i="1" s="1"/>
  <c r="F13" i="1" s="1"/>
  <c r="G13" i="1" a="1"/>
  <c r="G13" i="1" s="1"/>
  <c r="H13" i="1" l="1"/>
  <c r="I13"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<sst xmlns="http://schemas.openxmlformats.org/spreadsheetml/2006/main" count="43" uniqueCount="36">
  <si>
    <t>施設の種別</t>
    <rPh sb="0" eb="2">
      <t>シセツ</t>
    </rPh>
    <rPh sb="3" eb="5">
      <t>シュベツ</t>
    </rPh>
    <phoneticPr fontId="3"/>
  </si>
  <si>
    <t>補助金の区分</t>
    <rPh sb="0" eb="3">
      <t>ホジョキン</t>
    </rPh>
    <rPh sb="4" eb="6">
      <t>クブン</t>
    </rPh>
    <phoneticPr fontId="3"/>
  </si>
  <si>
    <t>（単位：円）</t>
    <rPh sb="1" eb="3">
      <t>タンイ</t>
    </rPh>
    <rPh sb="4" eb="5">
      <t>エン</t>
    </rPh>
    <phoneticPr fontId="4"/>
  </si>
  <si>
    <t>【基準額】</t>
    <phoneticPr fontId="3"/>
  </si>
  <si>
    <t>差引額
C＝A-B</t>
    <rPh sb="0" eb="3">
      <t>サシヒキガク</t>
    </rPh>
    <phoneticPr fontId="4"/>
  </si>
  <si>
    <t>総事業費
A</t>
    <rPh sb="0" eb="1">
      <t>ソウ</t>
    </rPh>
    <rPh sb="1" eb="4">
      <t>ジギョウヒ</t>
    </rPh>
    <phoneticPr fontId="4"/>
  </si>
  <si>
    <t>寄付金その他の
収入額
B</t>
    <rPh sb="0" eb="3">
      <t>キフキン</t>
    </rPh>
    <rPh sb="5" eb="6">
      <t>タ</t>
    </rPh>
    <rPh sb="8" eb="11">
      <t>シュウニュウガク</t>
    </rPh>
    <phoneticPr fontId="4"/>
  </si>
  <si>
    <t>対象経費の
実支出額
D</t>
    <rPh sb="0" eb="2">
      <t>タイショウ</t>
    </rPh>
    <rPh sb="2" eb="4">
      <t>ケイヒ</t>
    </rPh>
    <rPh sb="6" eb="7">
      <t>ジツ</t>
    </rPh>
    <rPh sb="7" eb="10">
      <t>シシュツガク</t>
    </rPh>
    <phoneticPr fontId="4"/>
  </si>
  <si>
    <t>大規模病院（病床数200床以上）</t>
    <rPh sb="0" eb="5">
      <t>ダイキボビョウイン</t>
    </rPh>
    <rPh sb="6" eb="9">
      <t>ビョウショウスウ</t>
    </rPh>
    <rPh sb="12" eb="13">
      <t>ショウ</t>
    </rPh>
    <rPh sb="13" eb="15">
      <t>イジョウ</t>
    </rPh>
    <phoneticPr fontId="3"/>
  </si>
  <si>
    <t>病院（大規模病院以外）</t>
    <rPh sb="0" eb="2">
      <t>ビョウイン</t>
    </rPh>
    <rPh sb="3" eb="8">
      <t>ダイキボビョウイン</t>
    </rPh>
    <rPh sb="8" eb="10">
      <t>イガイ</t>
    </rPh>
    <phoneticPr fontId="3"/>
  </si>
  <si>
    <t>診療所</t>
    <rPh sb="0" eb="3">
      <t>シンリョウジョ</t>
    </rPh>
    <phoneticPr fontId="3"/>
  </si>
  <si>
    <t>薬局</t>
    <rPh sb="0" eb="2">
      <t>ヤッキョク</t>
    </rPh>
    <phoneticPr fontId="3"/>
  </si>
  <si>
    <t>県交付要綱第３条(１)</t>
    <rPh sb="0" eb="1">
      <t>ケン</t>
    </rPh>
    <rPh sb="1" eb="5">
      <t>コウフヨウコウ</t>
    </rPh>
    <rPh sb="5" eb="6">
      <t>ダイ</t>
    </rPh>
    <rPh sb="7" eb="8">
      <t>ジョウ</t>
    </rPh>
    <phoneticPr fontId="3"/>
  </si>
  <si>
    <t>県交付要綱第３条(３)</t>
    <rPh sb="0" eb="1">
      <t>ケン</t>
    </rPh>
    <rPh sb="1" eb="5">
      <t>コウフヨウコウ</t>
    </rPh>
    <rPh sb="5" eb="6">
      <t>ダイ</t>
    </rPh>
    <rPh sb="7" eb="8">
      <t>ジョウ</t>
    </rPh>
    <phoneticPr fontId="3"/>
  </si>
  <si>
    <t>１　着色したセル以外は自動計算のため、入力しないこと。</t>
    <phoneticPr fontId="3"/>
  </si>
  <si>
    <t>２　A欄は本事業に要する全ての経費を記入すること。</t>
    <rPh sb="3" eb="4">
      <t>ラン</t>
    </rPh>
    <rPh sb="5" eb="6">
      <t>ホン</t>
    </rPh>
    <rPh sb="6" eb="8">
      <t>ジギョウ</t>
    </rPh>
    <rPh sb="9" eb="10">
      <t>ヨウ</t>
    </rPh>
    <rPh sb="12" eb="13">
      <t>スベ</t>
    </rPh>
    <rPh sb="15" eb="17">
      <t>ケイヒ</t>
    </rPh>
    <rPh sb="18" eb="20">
      <t>キニュウ</t>
    </rPh>
    <phoneticPr fontId="4"/>
  </si>
  <si>
    <t>３　B欄は県交付要綱第５条にいう寄付金その他の収入額を記入すること。</t>
    <rPh sb="3" eb="4">
      <t>ラン</t>
    </rPh>
    <rPh sb="5" eb="6">
      <t>ケン</t>
    </rPh>
    <rPh sb="6" eb="8">
      <t>コウフ</t>
    </rPh>
    <rPh sb="8" eb="10">
      <t>ヨウコウ</t>
    </rPh>
    <rPh sb="10" eb="11">
      <t>ダイ</t>
    </rPh>
    <rPh sb="12" eb="13">
      <t>ジョウ</t>
    </rPh>
    <rPh sb="16" eb="19">
      <t>キフキン</t>
    </rPh>
    <rPh sb="21" eb="22">
      <t>タ</t>
    </rPh>
    <rPh sb="23" eb="26">
      <t>シュウニュウガク</t>
    </rPh>
    <rPh sb="27" eb="29">
      <t>キニュウ</t>
    </rPh>
    <phoneticPr fontId="4"/>
  </si>
  <si>
    <t>　　ただし、「医療提供体制設備整備交付金実施要領（電子処方箋管理サービス）」により社会保険診療報酬支払基金から交付された補助金は記載不要。</t>
    <phoneticPr fontId="3"/>
  </si>
  <si>
    <t>４　D欄は県交付要綱の第５条にいう対象経費の実支出額を記入すること。</t>
    <rPh sb="3" eb="4">
      <t>ラン</t>
    </rPh>
    <rPh sb="5" eb="6">
      <t>ケン</t>
    </rPh>
    <rPh sb="6" eb="8">
      <t>コウフ</t>
    </rPh>
    <rPh sb="8" eb="10">
      <t>ヨウコウ</t>
    </rPh>
    <rPh sb="11" eb="12">
      <t>ダイ</t>
    </rPh>
    <rPh sb="13" eb="14">
      <t>ジョウ</t>
    </rPh>
    <rPh sb="17" eb="21">
      <t>タイショウケイヒ</t>
    </rPh>
    <rPh sb="22" eb="23">
      <t>ジツ</t>
    </rPh>
    <rPh sb="23" eb="25">
      <t>シシュツ</t>
    </rPh>
    <rPh sb="25" eb="26">
      <t>ガク</t>
    </rPh>
    <rPh sb="27" eb="29">
      <t>キニュウ</t>
    </rPh>
    <phoneticPr fontId="4"/>
  </si>
  <si>
    <t>補助率
E</t>
    <rPh sb="0" eb="3">
      <t>ホジョリツ</t>
    </rPh>
    <phoneticPr fontId="3"/>
  </si>
  <si>
    <t>補助限度額
G</t>
    <rPh sb="0" eb="2">
      <t>ホジョ</t>
    </rPh>
    <rPh sb="2" eb="4">
      <t>ゲンド</t>
    </rPh>
    <rPh sb="4" eb="5">
      <t>ガク</t>
    </rPh>
    <phoneticPr fontId="4"/>
  </si>
  <si>
    <t>※１　１円未満切り捨て</t>
    <rPh sb="4" eb="5">
      <t>エン</t>
    </rPh>
    <rPh sb="5" eb="7">
      <t>ミマン</t>
    </rPh>
    <rPh sb="7" eb="8">
      <t>キ</t>
    </rPh>
    <rPh sb="9" eb="10">
      <t>ス</t>
    </rPh>
    <phoneticPr fontId="3"/>
  </si>
  <si>
    <t>※２　千円未満切り捨て</t>
    <rPh sb="3" eb="4">
      <t>セン</t>
    </rPh>
    <rPh sb="4" eb="5">
      <t>エン</t>
    </rPh>
    <rPh sb="5" eb="7">
      <t>ミマン</t>
    </rPh>
    <rPh sb="7" eb="8">
      <t>キ</t>
    </rPh>
    <rPh sb="9" eb="10">
      <t>ス</t>
    </rPh>
    <phoneticPr fontId="3"/>
  </si>
  <si>
    <t>比較額
※１
F=D×E</t>
    <rPh sb="0" eb="3">
      <t>ヒカクガク</t>
    </rPh>
    <phoneticPr fontId="3"/>
  </si>
  <si>
    <r>
      <t xml:space="preserve">選定額　※１
</t>
    </r>
    <r>
      <rPr>
        <sz val="8"/>
        <rFont val="游ゴシック"/>
        <family val="3"/>
        <charset val="128"/>
        <scheme val="minor"/>
      </rPr>
      <t>FとGのうち低い方の額</t>
    </r>
    <r>
      <rPr>
        <sz val="11"/>
        <rFont val="游ゴシック"/>
        <family val="3"/>
        <charset val="128"/>
        <scheme val="minor"/>
      </rPr>
      <t xml:space="preserve">
H＝MIN(F,G)</t>
    </r>
    <rPh sb="13" eb="14">
      <t>ヒク</t>
    </rPh>
    <rPh sb="15" eb="16">
      <t>ホウ</t>
    </rPh>
    <rPh sb="17" eb="18">
      <t>ガク</t>
    </rPh>
    <phoneticPr fontId="4"/>
  </si>
  <si>
    <r>
      <t xml:space="preserve">申請額　※２
</t>
    </r>
    <r>
      <rPr>
        <sz val="8"/>
        <rFont val="游ゴシック"/>
        <family val="3"/>
        <charset val="128"/>
        <scheme val="minor"/>
      </rPr>
      <t>CとHのうち低い方の額</t>
    </r>
    <r>
      <rPr>
        <sz val="11"/>
        <rFont val="游ゴシック"/>
        <family val="3"/>
        <charset val="128"/>
        <scheme val="minor"/>
      </rPr>
      <t xml:space="preserve">
I＝MIN(C,H)</t>
    </r>
    <rPh sb="0" eb="2">
      <t>シンセイ</t>
    </rPh>
    <rPh sb="2" eb="3">
      <t>ガク</t>
    </rPh>
    <rPh sb="13" eb="14">
      <t>ヒク</t>
    </rPh>
    <rPh sb="15" eb="16">
      <t>ホウ</t>
    </rPh>
    <rPh sb="17" eb="18">
      <t>ガク</t>
    </rPh>
    <phoneticPr fontId="4"/>
  </si>
  <si>
    <t>大規模病院（200床以上）</t>
    <rPh sb="0" eb="5">
      <t>ダイキボビョウイン</t>
    </rPh>
    <rPh sb="9" eb="10">
      <t>ショウ</t>
    </rPh>
    <rPh sb="10" eb="12">
      <t>イジョウ</t>
    </rPh>
    <phoneticPr fontId="3"/>
  </si>
  <si>
    <t>病院（200床未満）</t>
    <rPh sb="0" eb="2">
      <t>ビョウイン</t>
    </rPh>
    <rPh sb="6" eb="7">
      <t>ショウ</t>
    </rPh>
    <rPh sb="7" eb="9">
      <t>ミマン</t>
    </rPh>
    <phoneticPr fontId="3"/>
  </si>
  <si>
    <t>医科診療所</t>
    <rPh sb="0" eb="2">
      <t>イカ</t>
    </rPh>
    <rPh sb="2" eb="5">
      <t>シンリョウジョ</t>
    </rPh>
    <phoneticPr fontId="3"/>
  </si>
  <si>
    <t>歯科診療所</t>
    <rPh sb="0" eb="2">
      <t>シカ</t>
    </rPh>
    <rPh sb="2" eb="5">
      <t>シンリョウジョ</t>
    </rPh>
    <phoneticPr fontId="3"/>
  </si>
  <si>
    <t>交付要綱第３条(１)の事業</t>
    <phoneticPr fontId="3"/>
  </si>
  <si>
    <t>交付要綱第３条(３)の事業</t>
  </si>
  <si>
    <t>交付要綱第３条(２)の事業</t>
    <phoneticPr fontId="3"/>
  </si>
  <si>
    <t>施設の名称</t>
  </si>
  <si>
    <t>7桁の保険医療機関コード</t>
    <rPh sb="1" eb="2">
      <t>ケタ</t>
    </rPh>
    <phoneticPr fontId="3"/>
  </si>
  <si>
    <t>令和７年度愛知県電子処方箋活用普及促進事業費補助金　経費精算書</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</si>
</sst>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quot;円&quot;"/>
  </numFmts>
  <fonts count="10">
    <font>
      <sz val="11"/>
      <color theme="1"/>
      <name val="游ゴシック"/>
      <family val="2"/>
      <charset val="128"/>
      <scheme val="minor"/>
    </font>
    <font>
      <sz val="11"/>
      <color theme="1"/>
      <name val="游ゴシック"/>
      <family val="2"/>
      <scheme val="minor"/>
    </font>
    <font>
      <sz val="11"/>
      <name val="游ゴシック"/>
      <family val="3"/>
      <charset val="128"/>
      <scheme val="minor"/>
    </font>
    <font>
      <sz val="6"/>
      <name val="游ゴシック"/>
      <family val="2"/>
      <charset val="128"/>
      <scheme val="minor"/>
    </font>
    <font>
      <sz val="6"/>
      <name val="游ゴシック"/>
      <family val="3"/>
      <charset val="128"/>
      <scheme val="minor"/>
    </font>
    <font>
      <b/>
      <sz val="11"/>
      <name val="游ゴシック"/>
      <family val="3"/>
      <charset val="128"/>
      <scheme val="minor"/>
    </font>
    <font>
      <b/>
      <sz val="11"/>
      <color theme="1"/>
      <name val="游ゴシック"/>
      <family val="3"/>
      <charset val="128"/>
      <scheme val="minor"/>
    </font>
    <font>
      <sz val="8"/>
      <name val="游ゴシック"/>
      <family val="3"/>
      <charset val="128"/>
      <scheme val="minor"/>
    </font>
    <font>
      <sz val="11"/>
      <color theme="1"/>
      <name val="メイリオ"/>
      <family val="3"/>
      <charset val="128"/>
    </font>
    <font>
      <b/>
      <sz val="8"/>
      <name val="游ゴシック"/>
      <family val="3"/>
      <charset val="128"/>
      <scheme val="minor"/>
    </font>
  </fonts>
  <fills count="3">
    <fill>
      <patternFill patternType="none"/>
    </fill>
    <fill>
      <patternFill patternType="gray125"/>
    </fill>
    <fill>
      <patternFill patternType="solid">
        <fgColor rgb="FFFFFF00"/>
        <bgColor indexed="64"/>
      </patternFill>
    </fill>
  </fills>
  <borders count="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alignment vertical="center"/>
    </xf>
    <xf numFmtId="0" fontId="1" fillId="0" borderId="0"/>
  </cellStyleXfs>
  <cellXfs count="41">
    <xf numFmtId="0" fontId="0" fillId="0" borderId="0" xfId="0">
      <alignment vertical="center"/>
    </xf>
    <xf numFmtId="0" fontId="0" fillId="0" borderId="3" xfId="0" applyBorder="1">
      <alignment vertical="center"/>
    </xf>
    <xf numFmtId="0" fontId="8" fillId="0" borderId="3" xfId="0" applyFont="1" applyBorder="1">
      <alignment vertical="center"/>
    </xf>
    <xf numFmtId="0" fontId="0" fillId="2" borderId="3" xfId="0" applyFill="1" applyBorder="1">
      <alignment vertical="center"/>
    </xf>
    <xf numFmtId="0" fontId="2" fillId="0" borderId="0" xfId="1" applyFont="1" applyProtection="1"/>
    <xf numFmtId="0" fontId="5" fillId="0" borderId="0" xfId="1" applyFont="1" applyAlignment="1" applyProtection="1">
      <alignment horizontal="center"/>
    </xf>
    <xf numFmtId="0" fontId="9" fillId="0" borderId="0" xfId="1" applyFont="1" applyAlignment="1" applyProtection="1">
      <alignment horizontal="center" shrinkToFit="1"/>
    </xf>
    <xf numFmtId="0" fontId="6" fillId="0" borderId="0" xfId="0" applyFont="1" applyAlignment="1" applyProtection="1">
      <alignment horizontal="center" vertical="center"/>
    </xf>
    <xf numFmtId="0" fontId="6" fillId="0" borderId="0" xfId="0" applyFont="1" applyProtection="1">
      <alignment vertical="center"/>
    </xf>
    <xf numFmtId="3" fontId="6" fillId="0" borderId="0" xfId="0" applyNumberFormat="1" applyFont="1" applyProtection="1">
      <alignment vertical="center"/>
    </xf>
    <xf numFmtId="0" fontId="6" fillId="0" borderId="0" xfId="0" applyFont="1" applyFill="1" applyBorder="1" applyAlignment="1" applyProtection="1">
      <alignment horizontal="center" vertical="center" shrinkToFit="1"/>
    </xf>
    <xf numFmtId="0" fontId="2" fillId="0" borderId="0" xfId="1" applyFont="1" applyAlignment="1" applyProtection="1">
      <alignment horizontal="center"/>
    </xf>
    <xf numFmtId="0" fontId="2" fillId="0" borderId="0" xfId="1" applyFont="1" applyAlignment="1" applyProtection="1">
      <alignment horizontal="right"/>
    </xf>
    <xf numFmtId="0" fontId="2" fillId="0" borderId="1" xfId="1" applyFont="1" applyBorder="1" applyAlignment="1" applyProtection="1">
      <alignment vertical="center"/>
    </xf>
    <xf numFmtId="0" fontId="2" fillId="0" borderId="2" xfId="1" applyFont="1" applyBorder="1" applyAlignment="1" applyProtection="1">
      <alignment horizontal="center" vertical="center"/>
    </xf>
    <xf numFmtId="0" fontId="2" fillId="0" borderId="2" xfId="1" applyFont="1" applyBorder="1" applyAlignment="1" applyProtection="1">
      <alignment vertical="center"/>
    </xf>
    <xf numFmtId="0" fontId="2" fillId="0" borderId="5" xfId="1" applyFont="1" applyBorder="1" applyAlignment="1" applyProtection="1">
      <alignment horizontal="center" vertical="center" wrapText="1"/>
    </xf>
    <xf numFmtId="0" fontId="6" fillId="0" borderId="3" xfId="0" applyFont="1" applyBorder="1" applyProtection="1">
      <alignment vertical="center"/>
    </xf>
    <xf numFmtId="0" fontId="6" fillId="0" borderId="3" xfId="0" applyFont="1" applyBorder="1" applyAlignment="1" applyProtection="1">
      <alignment horizontal="center" vertical="center" wrapText="1"/>
    </xf>
    <xf numFmtId="0" fontId="6" fillId="0" borderId="3" xfId="0" applyFont="1" applyBorder="1" applyAlignment="1" applyProtection="1">
      <alignment horizontal="center" vertical="center"/>
    </xf>
    <xf numFmtId="177" fontId="6" fillId="0" borderId="3" xfId="0" applyNumberFormat="1" applyFont="1" applyBorder="1" applyProtection="1">
      <alignment vertical="center"/>
    </xf>
    <xf numFmtId="176" fontId="2" fillId="0" borderId="0" xfId="1" applyNumberFormat="1" applyFont="1" applyAlignment="1" applyProtection="1">
      <alignment horizontal="right" vertical="center"/>
    </xf>
    <xf numFmtId="176" fontId="2" fillId="0" borderId="0" xfId="1" applyNumberFormat="1" applyFont="1" applyAlignment="1" applyProtection="1">
      <alignment horizontal="left" vertical="center"/>
    </xf>
    <xf numFmtId="177" fontId="6" fillId="0" borderId="0" xfId="0" applyNumberFormat="1" applyFont="1" applyProtection="1">
      <alignment vertical="center"/>
    </xf>
    <xf numFmtId="0" fontId="2" fillId="0" borderId="3" xfId="1" applyFont="1" applyBorder="1" applyProtection="1"/>
    <xf numFmtId="176" fontId="2" fillId="0" borderId="3" xfId="1" applyNumberFormat="1" applyFont="1" applyFill="1" applyBorder="1" applyAlignment="1" applyProtection="1">
      <alignment vertical="center"/>
    </xf>
    <xf numFmtId="176" fontId="2" fillId="0" borderId="3" xfId="1" applyNumberFormat="1" applyFont="1" applyBorder="1" applyAlignment="1" applyProtection="1">
      <alignment vertical="center"/>
    </xf>
    <xf numFmtId="176" fontId="2" fillId="2" borderId="3" xfId="1" applyNumberFormat="1" applyFont="1" applyFill="1" applyBorder="1" applyAlignment="1" applyProtection="1">
      <alignment vertical="center"/>
      <protection locked="0"/>
    </xf>
    <xf numFmtId="12" fontId="2" fillId="0" borderId="3" xfId="1" applyNumberFormat="1" applyFont="1" applyFill="1" applyBorder="1" applyAlignment="1" applyProtection="1">
      <alignment vertical="center"/>
    </xf>
    <xf numFmtId="0" fontId="6" fillId="2" borderId="6" xfId="0" applyFont="1" applyFill="1" applyBorder="1" applyAlignment="1" applyProtection="1">
      <alignment horizontal="center" vertical="center" shrinkToFit="1"/>
      <protection locked="0"/>
    </xf>
    <xf numFmtId="0" fontId="6" fillId="2" borderId="7" xfId="0" applyFont="1" applyFill="1" applyBorder="1" applyAlignment="1" applyProtection="1">
      <alignment horizontal="center" vertical="center" shrinkToFit="1"/>
      <protection locked="0"/>
    </xf>
    <xf numFmtId="0" fontId="5" fillId="0" borderId="0" xfId="1" applyFont="1" applyAlignment="1" applyProtection="1">
      <alignment horizontal="center"/>
    </xf>
    <xf numFmtId="0" fontId="2" fillId="0" borderId="3" xfId="1" applyFont="1" applyBorder="1" applyAlignment="1" applyProtection="1">
      <alignment horizontal="center" vertical="center" wrapText="1"/>
    </xf>
    <xf numFmtId="0" fontId="2" fillId="0" borderId="3" xfId="1" applyFont="1" applyBorder="1" applyAlignment="1" applyProtection="1">
      <alignment horizontal="center" vertical="center"/>
    </xf>
    <xf numFmtId="0" fontId="2" fillId="0" borderId="5" xfId="1" applyFont="1" applyBorder="1" applyAlignment="1" applyProtection="1">
      <alignment horizontal="center" vertical="center"/>
    </xf>
    <xf numFmtId="0" fontId="2" fillId="0" borderId="4" xfId="1" applyFont="1" applyBorder="1" applyAlignment="1" applyProtection="1">
      <alignment horizontal="center" vertical="center" wrapText="1"/>
    </xf>
    <xf numFmtId="49" fontId="5" fillId="2" borderId="6" xfId="1" applyNumberFormat="1" applyFont="1" applyFill="1" applyBorder="1" applyAlignment="1" applyProtection="1">
      <alignment horizontal="center"/>
      <protection locked="0"/>
    </xf>
    <xf numFmtId="49" fontId="5" fillId="2" borderId="7" xfId="1" applyNumberFormat="1" applyFont="1" applyFill="1" applyBorder="1" applyAlignment="1" applyProtection="1">
      <alignment horizontal="center"/>
      <protection locked="0"/>
    </xf>
    <xf numFmtId="0" fontId="5" fillId="2" borderId="6" xfId="1" applyFont="1" applyFill="1" applyBorder="1" applyAlignment="1" applyProtection="1">
      <alignment horizontal="center" shrinkToFit="1"/>
      <protection locked="0"/>
    </xf>
    <xf numFmtId="0" fontId="5" fillId="2" borderId="7" xfId="1" applyFont="1" applyFill="1" applyBorder="1" applyAlignment="1" applyProtection="1">
      <alignment horizontal="center" shrinkToFit="1"/>
      <protection locked="0"/>
    </xf>
    <xf numFmtId="176" fontId="2" fillId="0" borderId="3" xfId="1" applyNumberFormat="1" applyFont="1" applyFill="1" applyBorder="1" applyAlignment="1" applyProtection="1">
      <alignment vertical="center"/>
      <protection locked="0"/>
    </xf>
  </cellXfs>
  <cellStyles count="2">
    <cellStyle name="標準" xfId="0" builtinId="0"/>
    <cellStyle name="標準 4" xfId="1" xr:uid="{ECBCAB51-2031-4139-8C3E-265023D62FF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5.53.248\disk1\&#27770;&#31639;&#31532;&#19968;&#20418;\&#20132;&#20184;&#35201;&#32177;&#12539;&#23455;&#26045;&#35201;&#32177;\29&#24180;&#24230;&#65288;&#12467;&#12473;&#12488;&#21066;&#28187;&#12289;&#27096;&#24335;&#35211;&#30452;&#12375;&#65289;\&#20132;04_&#21307;&#30274;&#25552;&#20379;&#20307;&#21046;&#25512;&#36914;&#20107;&#26989;&#36027;&#35036;&#21161;&#37329;&#20132;&#20184;&#35201;&#32177;\&#27096;&#24335;\&#32113;&#21512;&#35036;&#21161;&#37329;_&#21029;&#32025;&#65297;&#65374;&#21029;&#32025;6&#65288;&#26696;&#65289;_&#20462;&#27491;&#21453;&#2614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作成方法"/>
      <sheetName val="第１号様式"/>
      <sheetName val="別紙1"/>
      <sheetName val="別紙2"/>
      <sheetName val="第2号様式"/>
      <sheetName val="（別紙1）"/>
      <sheetName val="（別紙2）"/>
      <sheetName val="第3号様式"/>
      <sheetName val="〔別紙1〕"/>
      <sheetName val="〔別紙2〕"/>
      <sheetName val="第4号様式"/>
      <sheetName val="第5号様式"/>
      <sheetName val="第6号様式"/>
      <sheetName val="事業分類・区分"/>
      <sheetName val="補助率・係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B2" t="str">
            <v>救急医療対策事業</v>
          </cell>
          <cell r="C2" t="str">
            <v>周産期医療対策事業等</v>
          </cell>
          <cell r="D2" t="str">
            <v>看護職員確保対策事業</v>
          </cell>
          <cell r="E2" t="str">
            <v>歯科保健医療対策事業</v>
          </cell>
          <cell r="F2" t="str">
            <v>院内感染地域支援ネットワーク事業</v>
          </cell>
          <cell r="G2" t="str">
            <v>地域医療対策事業</v>
          </cell>
          <cell r="H2" t="str">
            <v>医療提供体制設備整備事業</v>
          </cell>
        </row>
      </sheetData>
      <sheetData sheetId="14"/>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4467B-287A-471E-BB95-92CDD1780F48}">
  <sheetPr>
    <pageSetUpPr fitToPage="1"/>
  </sheetPr>
  <dimension ref="A2:Y21"/>
  <sheetViews>
    <sheetView tabSelected="1" zoomScaleNormal="100" workbookViewId="0"/>
  </sheetViews>
  <sheetFormatPr defaultColWidth="8.25" defaultRowHeight="18.75"/>
  <cols>
    <col min="1" max="1" width="14.375" style="4" customWidth="1"/>
    <col min="2" max="2" width="14.375" style="11" customWidth="1"/>
    <col min="3" max="4" width="14.375" style="4" customWidth="1"/>
    <col min="5" max="5" width="12.625" style="4" customWidth="1"/>
    <col min="6" max="7" width="14.375" style="4" customWidth="1"/>
    <col min="8" max="9" width="15.625" style="4" customWidth="1"/>
    <col min="10" max="10" width="2.25" style="4" customWidth="1"/>
    <col min="11" max="20" width="8.25" style="4"/>
    <col min="21" max="21" width="20" style="4" bestFit="1" customWidth="1"/>
    <col min="22" max="25" width="29.625" style="4" customWidth="1"/>
    <col min="26" max="27" width="19.625" style="4" customWidth="1"/>
    <col min="28" max="16384" width="8.25" style="4"/>
  </cols>
  <sheetData>
    <row r="2" spans="1:25">
      <c r="A2" s="31" t="s">
        <v>35</v>
      </c>
      <c r="B2" s="31"/>
      <c r="C2" s="31"/>
      <c r="D2" s="31"/>
      <c r="E2" s="31"/>
      <c r="F2" s="31"/>
      <c r="G2" s="31"/>
      <c r="H2" s="31"/>
      <c r="I2" s="31"/>
    </row>
    <row r="3" spans="1:25" ht="19.5" thickBot="1">
      <c r="A3" s="5"/>
      <c r="B3" s="5"/>
      <c r="C3" s="5"/>
      <c r="D3" s="5"/>
      <c r="E3" s="5"/>
      <c r="F3" s="5"/>
      <c r="G3" s="5"/>
      <c r="H3" s="5"/>
      <c r="I3" s="5"/>
    </row>
    <row r="4" spans="1:25" ht="27" customHeight="1" thickBot="1">
      <c r="A4" s="5"/>
      <c r="B4" s="5"/>
      <c r="C4" s="5"/>
      <c r="D4" s="5"/>
      <c r="E4" s="5"/>
      <c r="F4" s="5"/>
      <c r="G4" s="6" t="s">
        <v>34</v>
      </c>
      <c r="H4" s="36"/>
      <c r="I4" s="37"/>
    </row>
    <row r="5" spans="1:25" ht="27" customHeight="1" thickBot="1">
      <c r="A5" s="5"/>
      <c r="B5" s="5"/>
      <c r="C5" s="5"/>
      <c r="D5" s="5"/>
      <c r="E5" s="5"/>
      <c r="F5" s="5"/>
      <c r="G5" s="5" t="s">
        <v>33</v>
      </c>
      <c r="H5" s="38"/>
      <c r="I5" s="39"/>
    </row>
    <row r="6" spans="1:25" s="8" customFormat="1" ht="27" customHeight="1" thickBot="1">
      <c r="A6" s="7"/>
      <c r="B6" s="7"/>
      <c r="C6" s="7"/>
      <c r="D6" s="7"/>
      <c r="E6" s="7"/>
      <c r="F6" s="7"/>
      <c r="G6" s="7" t="s">
        <v>0</v>
      </c>
      <c r="H6" s="29"/>
      <c r="I6" s="30"/>
      <c r="K6" s="7"/>
      <c r="O6" s="9"/>
    </row>
    <row r="7" spans="1:25" s="8" customFormat="1" ht="27" customHeight="1" thickBot="1">
      <c r="A7" s="7"/>
      <c r="B7" s="7"/>
      <c r="C7" s="7"/>
      <c r="D7" s="7"/>
      <c r="E7" s="7"/>
      <c r="F7" s="7"/>
      <c r="G7" s="7" t="s">
        <v>1</v>
      </c>
      <c r="H7" s="29"/>
      <c r="I7" s="30"/>
      <c r="K7" s="7"/>
      <c r="O7" s="9"/>
    </row>
    <row r="8" spans="1:25" s="8" customFormat="1" ht="27" customHeight="1">
      <c r="A8" s="7"/>
      <c r="B8" s="7"/>
      <c r="C8" s="7"/>
      <c r="D8" s="7"/>
      <c r="E8" s="7"/>
      <c r="F8" s="7"/>
      <c r="G8" s="7"/>
      <c r="H8" s="10"/>
      <c r="I8" s="10"/>
      <c r="K8" s="7"/>
      <c r="O8" s="9"/>
    </row>
    <row r="9" spans="1:25">
      <c r="I9" s="12" t="s">
        <v>2</v>
      </c>
      <c r="U9" s="4" t="s">
        <v>3</v>
      </c>
    </row>
    <row r="10" spans="1:25" ht="6" customHeight="1">
      <c r="A10" s="13"/>
      <c r="B10" s="14"/>
      <c r="C10" s="15"/>
      <c r="D10" s="15"/>
      <c r="E10" s="15"/>
      <c r="F10" s="15"/>
      <c r="G10" s="15"/>
      <c r="H10" s="15"/>
      <c r="I10" s="32" t="s">
        <v>25</v>
      </c>
    </row>
    <row r="11" spans="1:25" ht="6" customHeight="1">
      <c r="A11" s="13"/>
      <c r="B11" s="14"/>
      <c r="C11" s="35" t="s">
        <v>4</v>
      </c>
      <c r="D11" s="13"/>
      <c r="E11" s="15"/>
      <c r="F11" s="15"/>
      <c r="G11" s="15"/>
      <c r="H11" s="35" t="s">
        <v>24</v>
      </c>
      <c r="I11" s="33"/>
      <c r="U11" s="8"/>
      <c r="V11" s="8"/>
      <c r="W11" s="8"/>
      <c r="X11" s="8"/>
      <c r="Y11" s="8"/>
    </row>
    <row r="12" spans="1:25" ht="56.25">
      <c r="A12" s="16" t="s">
        <v>5</v>
      </c>
      <c r="B12" s="16" t="s">
        <v>6</v>
      </c>
      <c r="C12" s="34"/>
      <c r="D12" s="16" t="s">
        <v>7</v>
      </c>
      <c r="E12" s="16" t="s">
        <v>19</v>
      </c>
      <c r="F12" s="16" t="s">
        <v>23</v>
      </c>
      <c r="G12" s="16" t="s">
        <v>20</v>
      </c>
      <c r="H12" s="34"/>
      <c r="I12" s="34"/>
      <c r="U12" s="17"/>
      <c r="V12" s="18" t="s">
        <v>8</v>
      </c>
      <c r="W12" s="18" t="s">
        <v>9</v>
      </c>
      <c r="X12" s="19" t="s">
        <v>10</v>
      </c>
      <c r="Y12" s="19" t="s">
        <v>11</v>
      </c>
    </row>
    <row r="13" spans="1:25" ht="55.5" customHeight="1">
      <c r="A13" s="25">
        <f>D13</f>
        <v>0</v>
      </c>
      <c r="B13" s="40">
        <v>0</v>
      </c>
      <c r="C13" s="26">
        <f>A13-B13</f>
        <v>0</v>
      </c>
      <c r="D13" s="27"/>
      <c r="E13" s="28" t="e" cm="1">
        <f t="array" ref="E13">_xlfn.IFS(OR(H6="大規模病院（200床以上）",H6="病院（200床未満）"),1/6,OR(H6="医科診療所",H6="歯科診療所",H6="薬局"),1/4)</f>
        <v>#N/A</v>
      </c>
      <c r="F13" s="25" t="e">
        <f>ROUNDDOWN(D13*E13,0)</f>
        <v>#N/A</v>
      </c>
      <c r="G13" s="26" t="e" cm="1">
        <f t="array" ref="G13">_xlfn.IFS(AND(H6="大規模病院（200床以上）",H7="交付要綱第３条(１)の事業"),811000,AND(H6="病院（200床未満）",H7="交付要綱第３条(１)の事業"),543000,AND(H6="医科診療所",H7="交付要綱第３条(１)の事業"),97000,AND(H6="歯科診療所",H7="交付要綱第３条(１)の事業"),97000,AND(H6="薬局",H7="交付要綱第３条(１)の事業"),97000,AND(H6="大規模病院（200床以上）",H7="交付要綱第３条(２)の事業"),226000,AND(H6="病院（200床未満）",H7="交付要綱第３条(２)の事業"),167000,AND(H6="医科診療所",H7="交付要綱第３条(２)の事業"),61000,AND(H6="歯科診療所",H7="交付要綱第３条(２)の事業"),61000,AND(H6="薬局",H7="交付要綱第３条(２)の事業"),64000,AND(H6="大規模病院（200床以上）",H7="交付要綱第３条(３)の事業"),1003000,AND(H6="病院（200床未満）",H7="交付要綱第３条(３)の事業"),676000,AND(H6="医科診療所",H7="交付要綱第３条(３)の事業"),135000,AND(H6="歯科診療所",H7="交付要綱第３条(３)の事業"),135000,AND(H6="薬局",H7="交付要綱第３条(３)の事業"),138000)</f>
        <v>#N/A</v>
      </c>
      <c r="H13" s="26" t="e">
        <f>ROUNDDOWN(MIN(F13,G13),0)</f>
        <v>#N/A</v>
      </c>
      <c r="I13" s="26" t="e">
        <f>ROUNDDOWN(MIN(C13,H13),-3)</f>
        <v>#N/A</v>
      </c>
      <c r="U13" s="17" t="s">
        <v>12</v>
      </c>
      <c r="V13" s="20">
        <v>4866000</v>
      </c>
      <c r="W13" s="20">
        <v>3259000</v>
      </c>
      <c r="X13" s="20">
        <v>388000</v>
      </c>
      <c r="Y13" s="20">
        <v>388000</v>
      </c>
    </row>
    <row r="14" spans="1:25" ht="12.75" customHeight="1">
      <c r="A14" s="21"/>
      <c r="B14" s="21"/>
      <c r="C14" s="21"/>
      <c r="D14" s="21"/>
      <c r="E14" s="21"/>
      <c r="F14" s="21"/>
      <c r="G14" s="21"/>
      <c r="H14" s="21"/>
      <c r="I14" s="21"/>
      <c r="U14" s="17" t="s">
        <v>13</v>
      </c>
      <c r="V14" s="20">
        <v>6022000</v>
      </c>
      <c r="W14" s="20">
        <v>4059000</v>
      </c>
      <c r="X14" s="20">
        <v>542000</v>
      </c>
      <c r="Y14" s="20">
        <v>553000</v>
      </c>
    </row>
    <row r="15" spans="1:25" ht="18" customHeight="1">
      <c r="A15" s="22" t="s">
        <v>14</v>
      </c>
      <c r="B15" s="21"/>
      <c r="C15" s="21"/>
      <c r="D15" s="21"/>
      <c r="E15" s="21"/>
      <c r="F15" s="21"/>
      <c r="G15" s="21"/>
      <c r="H15" s="21"/>
      <c r="I15" s="21"/>
      <c r="U15" s="8"/>
      <c r="V15" s="23"/>
      <c r="W15" s="23"/>
      <c r="X15" s="23"/>
      <c r="Y15" s="23"/>
    </row>
    <row r="16" spans="1:25">
      <c r="A16" s="4" t="s">
        <v>15</v>
      </c>
    </row>
    <row r="17" spans="1:25">
      <c r="A17" s="4" t="s">
        <v>16</v>
      </c>
    </row>
    <row r="18" spans="1:25">
      <c r="A18" s="4" t="s">
        <v>17</v>
      </c>
    </row>
    <row r="19" spans="1:25" ht="18" customHeight="1">
      <c r="A19" s="4" t="s">
        <v>18</v>
      </c>
      <c r="U19" s="24"/>
      <c r="V19" s="18" t="s">
        <v>8</v>
      </c>
      <c r="W19" s="18" t="s">
        <v>9</v>
      </c>
      <c r="X19" s="19" t="s">
        <v>10</v>
      </c>
      <c r="Y19" s="19" t="s">
        <v>11</v>
      </c>
    </row>
    <row r="20" spans="1:25">
      <c r="A20" s="4" t="s">
        <v>21</v>
      </c>
    </row>
    <row r="21" spans="1:25">
      <c r="A21" s="4" t="s">
        <v>22</v>
      </c>
    </row>
  </sheetData>
  <sheetProtection algorithmName="SHA-512" hashValue="N8xmnuXqk7SArJOnJ3BR/QThSGeDgq8ZEXnT4LbNbeKZN6CfATX9Lk11ApzghvcZDO6V7j9t8viBMCoz+gx5jg==" saltValue="ZjUhEKe3ZGNg26IZCxQ9hw==" spinCount="100000" sheet="1" objects="1" scenarios="1"/>
  <mergeCells count="8">
    <mergeCell ref="H7:I7"/>
    <mergeCell ref="A2:I2"/>
    <mergeCell ref="I10:I12"/>
    <mergeCell ref="C11:C12"/>
    <mergeCell ref="H11:H12"/>
    <mergeCell ref="H4:I4"/>
    <mergeCell ref="H5:I5"/>
    <mergeCell ref="H6:I6"/>
  </mergeCells>
  <phoneticPr fontId="3"/>
  <pageMargins left="0.7" right="0.7" top="0.75" bottom="0.75" header="0.3" footer="0.3"/>
  <pageSetup paperSize="9" scale="93" orientation="landscape" r:id="rId1"/>
  <ignoredErrors>
    <ignoredError sqref="A13" unlockedFormula="1"/>
  </ignoredErrors>
  <extLst>
    <ext xmlns:x14="http://schemas.microsoft.com/office/spreadsheetml/2009/9/main" uri="{CCE6A557-97BC-4b89-ADB6-D9C93CAAB3DF}">
      <x14:dataValidations xmlns:xm="http://schemas.microsoft.com/office/excel/2006/main" count="2">
        <x14:dataValidation type="list" allowBlank="1" showInputMessage="1" showErrorMessage="1" xr:uid="{EE674EBF-098B-451D-A482-AA0F05C21372}">
          <x14:formula1>
            <xm:f>リスト!$A$2:$A$6</xm:f>
          </x14:formula1>
          <xm:sqref>H6</xm:sqref>
        </x14:dataValidation>
        <x14:dataValidation type="list" allowBlank="1" showInputMessage="1" showErrorMessage="1" xr:uid="{CCB05189-8339-4698-B735-652827EF026B}">
          <x14:formula1>
            <xm:f>リスト!$C$2:$C$4</xm:f>
          </x14:formula1>
          <xm:sqref>H7:H8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368D41-2B9C-4A26-A3B4-F7AF8D4DECCF}">
  <dimension ref="A1:C6"/>
  <sheetViews>
    <sheetView workbookViewId="0">
      <selection activeCell="A2" sqref="A2:XFD2"/>
    </sheetView>
  </sheetViews>
  <sheetFormatPr defaultRowHeight="18.75"/>
  <cols>
    <col min="1" max="1" width="23" customWidth="1"/>
    <col min="3" max="3" width="26.5" customWidth="1"/>
  </cols>
  <sheetData>
    <row r="1" spans="1:3">
      <c r="A1" s="3" t="s">
        <v>0</v>
      </c>
      <c r="C1" s="3" t="s">
        <v>1</v>
      </c>
    </row>
    <row r="2" spans="1:3">
      <c r="A2" s="1" t="s">
        <v>26</v>
      </c>
      <c r="C2" s="1" t="s">
        <v>30</v>
      </c>
    </row>
    <row r="3" spans="1:3">
      <c r="A3" s="1" t="s">
        <v>27</v>
      </c>
      <c r="C3" s="2" t="s">
        <v>32</v>
      </c>
    </row>
    <row r="4" spans="1:3">
      <c r="A4" s="1" t="s">
        <v>28</v>
      </c>
      <c r="C4" s="2" t="s">
        <v>31</v>
      </c>
    </row>
    <row r="5" spans="1:3">
      <c r="A5" s="1" t="s">
        <v>29</v>
      </c>
    </row>
    <row r="6" spans="1:3">
      <c r="A6" s="1" t="s">
        <v>11</v>
      </c>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様式第１別紙１</vt:lpstr>
      <vt:lpstr>リスト</vt:lpstr>
      <vt:lpstr>様式第１別紙１!Print_Area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福田　浩紀</dc:creator>
  <cp:lastModifiedBy>牛尾　真実子</cp:lastModifiedBy>
  <cp:lastPrinted>2024-08-15T04:56:19Z</cp:lastPrinted>
  <dcterms:created xsi:type="dcterms:W3CDTF">2024-06-03T02:41:49Z</dcterms:created>
  <dcterms:modified xsi:type="dcterms:W3CDTF">2025-07-23T08:08:58Z</dcterms:modified>
</cp:coreProperties>
</file>