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66925"/>
  <xr:revisionPtr revIDLastSave="0" documentId="13_ncr:1_{F33242BF-0E2E-4EAE-962F-36E69481B5E4}" xr6:coauthVersionLast="36" xr6:coauthVersionMax="36" xr10:uidLastSave="{00000000-0000-0000-0000-000000000000}"/>
  <bookViews>
    <workbookView xWindow="1320" yWindow="744" windowWidth="29400" windowHeight="18384" xr2:uid="{33C97145-FD8E-4694-953C-3AE1DDFF63A0}"/>
  </bookViews>
  <sheets>
    <sheet name="記入方法の注意点" sheetId="14" r:id="rId1"/>
    <sheet name="別添１経費明細" sheetId="1" r:id="rId2"/>
    <sheet name="別添１－１_工事費明細" sheetId="4" r:id="rId3"/>
    <sheet name="別添１－２_建物費" sheetId="23" r:id="rId4"/>
    <sheet name="別添１-3_設備費明細" sheetId="8" r:id="rId5"/>
    <sheet name="別添１－4_業務費明細" sheetId="11" r:id="rId6"/>
    <sheet name="別添１－5_事務費明細 " sheetId="21" r:id="rId7"/>
    <sheet name="別添１－6_その他費用明細" sheetId="12" r:id="rId8"/>
    <sheet name="別添１-7＿積算調書（建物等取得費・設備費等の明細)" sheetId="22" r:id="rId9"/>
    <sheet name="別添１－８_事務費チェックシート" sheetId="19" r:id="rId10"/>
    <sheet name="解説（公募要領_別表第１・第２）" sheetId="18" r:id="rId11"/>
    <sheet name="別添２収支計画" sheetId="3" r:id="rId12"/>
  </sheets>
  <definedNames>
    <definedName name="_xlnm.Print_Area" localSheetId="2">'別添１－１_工事費明細'!$A$1:$V$24</definedName>
    <definedName name="_xlnm.Print_Area" localSheetId="3">'別添１－２_建物費'!$A$1:$V$24</definedName>
    <definedName name="_xlnm.Print_Area" localSheetId="4">'別添１-3_設備費明細'!$A$1:$V$24</definedName>
    <definedName name="_xlnm.Print_Area" localSheetId="5">'別添１－4_業務費明細'!$A$1:$V$24</definedName>
    <definedName name="_xlnm.Print_Area" localSheetId="6">'別添１－5_事務費明細 '!$A$1:$V$24</definedName>
    <definedName name="_xlnm.Print_Area" localSheetId="7">'別添１－6_その他費用明細'!$A$1:$P$24</definedName>
    <definedName name="_xlnm.Print_Area" localSheetId="8">'別添１-7＿積算調書（建物等取得費・設備費等の明細)'!$B$2:$P$73</definedName>
    <definedName name="_xlnm.Print_Area" localSheetId="1">別添１経費明細!$A$1:$AB$55,別添１経費明細!$A$56:$I$101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78" i="22" l="1"/>
  <c r="I78" i="22"/>
  <c r="P78" i="22"/>
  <c r="O78" i="22"/>
  <c r="N78" i="22"/>
  <c r="M78" i="22"/>
  <c r="P74" i="22"/>
  <c r="O74" i="22"/>
  <c r="N74" i="22"/>
  <c r="M74" i="22"/>
  <c r="I74" i="22"/>
  <c r="L74" i="22"/>
  <c r="P68" i="22"/>
  <c r="O68" i="22"/>
  <c r="N68" i="22"/>
  <c r="M68" i="22"/>
  <c r="L68" i="22"/>
  <c r="P55" i="22"/>
  <c r="O55" i="22"/>
  <c r="N55" i="22"/>
  <c r="M55" i="22"/>
  <c r="L55" i="22"/>
  <c r="L42" i="22"/>
  <c r="P42" i="22"/>
  <c r="O42" i="22"/>
  <c r="N42" i="22"/>
  <c r="M42" i="22"/>
  <c r="P29" i="22"/>
  <c r="O29" i="22"/>
  <c r="N29" i="22"/>
  <c r="M29" i="22"/>
  <c r="L29" i="22"/>
  <c r="P16" i="22"/>
  <c r="O16" i="22"/>
  <c r="N16" i="22"/>
  <c r="M16" i="22"/>
  <c r="L16" i="22"/>
  <c r="R19" i="1" l="1"/>
  <c r="R20" i="1"/>
  <c r="R21" i="1"/>
  <c r="G78" i="1"/>
  <c r="G79" i="1"/>
  <c r="G80" i="1"/>
  <c r="G81" i="1"/>
  <c r="G77" i="1"/>
  <c r="G17" i="19"/>
  <c r="C13" i="19"/>
  <c r="C11" i="19"/>
  <c r="C9" i="19"/>
  <c r="G82" i="1" l="1"/>
  <c r="I68" i="22"/>
  <c r="I55" i="22"/>
  <c r="I42" i="22"/>
  <c r="I16" i="22"/>
  <c r="C7" i="19" s="1"/>
  <c r="I29" i="22"/>
  <c r="K23" i="12"/>
  <c r="L23" i="21"/>
  <c r="K23" i="21"/>
  <c r="T27" i="8"/>
  <c r="T27" i="4"/>
  <c r="L23" i="11"/>
  <c r="K23" i="11"/>
  <c r="L23" i="8"/>
  <c r="K23" i="8"/>
  <c r="L23" i="23"/>
  <c r="K23" i="23"/>
  <c r="L23" i="4"/>
  <c r="K23" i="4"/>
  <c r="AA53" i="1"/>
  <c r="Z53" i="1"/>
  <c r="Y53" i="1"/>
  <c r="AA52" i="1"/>
  <c r="Z52" i="1"/>
  <c r="Y52" i="1"/>
  <c r="AA51" i="1"/>
  <c r="Z51" i="1"/>
  <c r="Y51" i="1"/>
  <c r="AA50" i="1"/>
  <c r="Z50" i="1"/>
  <c r="Y50" i="1"/>
  <c r="AA49" i="1"/>
  <c r="Z49" i="1"/>
  <c r="Y49" i="1"/>
  <c r="AB48" i="1"/>
  <c r="AA48" i="1"/>
  <c r="Z48" i="1"/>
  <c r="Y48" i="1"/>
  <c r="AA42" i="1"/>
  <c r="Z42" i="1"/>
  <c r="Y42" i="1"/>
  <c r="AB41" i="1"/>
  <c r="AB40" i="1"/>
  <c r="AB39" i="1"/>
  <c r="AB38" i="1"/>
  <c r="AB37" i="1"/>
  <c r="AB42" i="1" s="1"/>
  <c r="AB36" i="1"/>
  <c r="AA36" i="1"/>
  <c r="Z36" i="1"/>
  <c r="Y36" i="1"/>
  <c r="AB35" i="1"/>
  <c r="AB34" i="1"/>
  <c r="AB33" i="1"/>
  <c r="AB32" i="1"/>
  <c r="AB31" i="1"/>
  <c r="AA30" i="1"/>
  <c r="Z30" i="1"/>
  <c r="Y30" i="1"/>
  <c r="AB29" i="1"/>
  <c r="AB28" i="1"/>
  <c r="AB27" i="1"/>
  <c r="AB26" i="1"/>
  <c r="AB25" i="1"/>
  <c r="H71" i="1" s="1"/>
  <c r="AA24" i="1"/>
  <c r="Z24" i="1"/>
  <c r="Y24" i="1"/>
  <c r="AB23" i="1"/>
  <c r="AB22" i="1"/>
  <c r="AB21" i="1"/>
  <c r="AB51" i="1" s="1"/>
  <c r="AB20" i="1"/>
  <c r="AB19" i="1"/>
  <c r="AA18" i="1"/>
  <c r="Z18" i="1"/>
  <c r="Y18" i="1"/>
  <c r="AB17" i="1"/>
  <c r="AB16" i="1"/>
  <c r="AB52" i="1" s="1"/>
  <c r="AB15" i="1"/>
  <c r="AB14" i="1"/>
  <c r="AB50" i="1" s="1"/>
  <c r="AB13" i="1"/>
  <c r="AB18" i="1" s="1"/>
  <c r="V53" i="1"/>
  <c r="U53" i="1"/>
  <c r="T53" i="1"/>
  <c r="V52" i="1"/>
  <c r="U52" i="1"/>
  <c r="T52" i="1"/>
  <c r="V51" i="1"/>
  <c r="U51" i="1"/>
  <c r="T51" i="1"/>
  <c r="V50" i="1"/>
  <c r="U50" i="1"/>
  <c r="T50" i="1"/>
  <c r="V49" i="1"/>
  <c r="U49" i="1"/>
  <c r="T49" i="1"/>
  <c r="W48" i="1"/>
  <c r="V48" i="1"/>
  <c r="U48" i="1"/>
  <c r="T48" i="1"/>
  <c r="V42" i="1"/>
  <c r="U42" i="1"/>
  <c r="T42" i="1"/>
  <c r="W41" i="1"/>
  <c r="W40" i="1"/>
  <c r="W39" i="1"/>
  <c r="W38" i="1"/>
  <c r="W37" i="1"/>
  <c r="W42" i="1" s="1"/>
  <c r="V36" i="1"/>
  <c r="U36" i="1"/>
  <c r="T36" i="1"/>
  <c r="W35" i="1"/>
  <c r="W34" i="1"/>
  <c r="W33" i="1"/>
  <c r="W32" i="1"/>
  <c r="W31" i="1"/>
  <c r="W36" i="1" s="1"/>
  <c r="W30" i="1"/>
  <c r="V30" i="1"/>
  <c r="U30" i="1"/>
  <c r="T30" i="1"/>
  <c r="W29" i="1"/>
  <c r="W28" i="1"/>
  <c r="W27" i="1"/>
  <c r="W26" i="1"/>
  <c r="W25" i="1"/>
  <c r="V24" i="1"/>
  <c r="U24" i="1"/>
  <c r="T24" i="1"/>
  <c r="W23" i="1"/>
  <c r="W22" i="1"/>
  <c r="W21" i="1"/>
  <c r="W51" i="1" s="1"/>
  <c r="W20" i="1"/>
  <c r="W19" i="1"/>
  <c r="V18" i="1"/>
  <c r="U18" i="1"/>
  <c r="T18" i="1"/>
  <c r="W17" i="1"/>
  <c r="W16" i="1"/>
  <c r="W15" i="1"/>
  <c r="W14" i="1"/>
  <c r="W13" i="1"/>
  <c r="W18" i="1" s="1"/>
  <c r="Q53" i="1"/>
  <c r="P53" i="1"/>
  <c r="O53" i="1"/>
  <c r="Q52" i="1"/>
  <c r="P52" i="1"/>
  <c r="O52" i="1"/>
  <c r="Q51" i="1"/>
  <c r="P51" i="1"/>
  <c r="O51" i="1"/>
  <c r="Q50" i="1"/>
  <c r="P50" i="1"/>
  <c r="O50" i="1"/>
  <c r="Q49" i="1"/>
  <c r="P49" i="1"/>
  <c r="O49" i="1"/>
  <c r="R48" i="1"/>
  <c r="Q48" i="1"/>
  <c r="P48" i="1"/>
  <c r="O48" i="1"/>
  <c r="Q42" i="1"/>
  <c r="P42" i="1"/>
  <c r="O42" i="1"/>
  <c r="R41" i="1"/>
  <c r="R40" i="1"/>
  <c r="R39" i="1"/>
  <c r="R38" i="1"/>
  <c r="R37" i="1"/>
  <c r="R42" i="1" s="1"/>
  <c r="R36" i="1"/>
  <c r="Q36" i="1"/>
  <c r="P36" i="1"/>
  <c r="O36" i="1"/>
  <c r="R35" i="1"/>
  <c r="R34" i="1"/>
  <c r="R33" i="1"/>
  <c r="R32" i="1"/>
  <c r="R31" i="1"/>
  <c r="Q30" i="1"/>
  <c r="P30" i="1"/>
  <c r="O30" i="1"/>
  <c r="R29" i="1"/>
  <c r="R28" i="1"/>
  <c r="R27" i="1"/>
  <c r="R26" i="1"/>
  <c r="R25" i="1"/>
  <c r="R30" i="1" s="1"/>
  <c r="Q24" i="1"/>
  <c r="P24" i="1"/>
  <c r="O24" i="1"/>
  <c r="R23" i="1"/>
  <c r="R22" i="1"/>
  <c r="R51" i="1"/>
  <c r="R24" i="1"/>
  <c r="Q18" i="1"/>
  <c r="P18" i="1"/>
  <c r="O18" i="1"/>
  <c r="R17" i="1"/>
  <c r="R16" i="1"/>
  <c r="R15" i="1"/>
  <c r="R14" i="1"/>
  <c r="R50" i="1" s="1"/>
  <c r="R13" i="1"/>
  <c r="R18" i="1" s="1"/>
  <c r="L53" i="1"/>
  <c r="K53" i="1"/>
  <c r="J53" i="1"/>
  <c r="L52" i="1"/>
  <c r="K52" i="1"/>
  <c r="J52" i="1"/>
  <c r="L51" i="1"/>
  <c r="K51" i="1"/>
  <c r="J51" i="1"/>
  <c r="L50" i="1"/>
  <c r="K50" i="1"/>
  <c r="J50" i="1"/>
  <c r="L49" i="1"/>
  <c r="K49" i="1"/>
  <c r="J49" i="1"/>
  <c r="M48" i="1"/>
  <c r="L48" i="1"/>
  <c r="K48" i="1"/>
  <c r="J48" i="1"/>
  <c r="L42" i="1"/>
  <c r="K42" i="1"/>
  <c r="J42" i="1"/>
  <c r="M41" i="1"/>
  <c r="M40" i="1"/>
  <c r="M39" i="1"/>
  <c r="M38" i="1"/>
  <c r="M37" i="1"/>
  <c r="M42" i="1" s="1"/>
  <c r="M36" i="1"/>
  <c r="L36" i="1"/>
  <c r="K36" i="1"/>
  <c r="J36" i="1"/>
  <c r="M35" i="1"/>
  <c r="M34" i="1"/>
  <c r="M33" i="1"/>
  <c r="M32" i="1"/>
  <c r="M31" i="1"/>
  <c r="L30" i="1"/>
  <c r="K30" i="1"/>
  <c r="J30" i="1"/>
  <c r="M29" i="1"/>
  <c r="M30" i="1" s="1"/>
  <c r="M28" i="1"/>
  <c r="M27" i="1"/>
  <c r="M26" i="1"/>
  <c r="M25" i="1"/>
  <c r="L24" i="1"/>
  <c r="K24" i="1"/>
  <c r="J24" i="1"/>
  <c r="M23" i="1"/>
  <c r="M22" i="1"/>
  <c r="M21" i="1"/>
  <c r="M51" i="1" s="1"/>
  <c r="M20" i="1"/>
  <c r="M19" i="1"/>
  <c r="L18" i="1"/>
  <c r="K18" i="1"/>
  <c r="J18" i="1"/>
  <c r="M17" i="1"/>
  <c r="M53" i="1" s="1"/>
  <c r="M16" i="1"/>
  <c r="M52" i="1" s="1"/>
  <c r="M15" i="1"/>
  <c r="M14" i="1"/>
  <c r="M50" i="1" s="1"/>
  <c r="M13" i="1"/>
  <c r="M18" i="1" s="1"/>
  <c r="H89" i="1"/>
  <c r="G83" i="1"/>
  <c r="F83" i="1"/>
  <c r="E83" i="1"/>
  <c r="H77" i="1"/>
  <c r="F77" i="1"/>
  <c r="E77" i="1"/>
  <c r="G71" i="1"/>
  <c r="F71" i="1"/>
  <c r="E71" i="1"/>
  <c r="G65" i="1"/>
  <c r="F65" i="1"/>
  <c r="L26" i="23" s="1"/>
  <c r="E65" i="1"/>
  <c r="J65" i="1" s="1"/>
  <c r="G59" i="1"/>
  <c r="F59" i="1"/>
  <c r="E59" i="1"/>
  <c r="G53" i="1"/>
  <c r="F53" i="1"/>
  <c r="E53" i="1"/>
  <c r="G52" i="1"/>
  <c r="F52" i="1"/>
  <c r="E52" i="1"/>
  <c r="G51" i="1"/>
  <c r="F51" i="1"/>
  <c r="E51" i="1"/>
  <c r="G50" i="1"/>
  <c r="F50" i="1"/>
  <c r="G49" i="1"/>
  <c r="F49" i="1"/>
  <c r="E49" i="1"/>
  <c r="E50" i="1"/>
  <c r="H37" i="1"/>
  <c r="H31" i="1"/>
  <c r="H25" i="1"/>
  <c r="H19" i="1"/>
  <c r="H49" i="1" s="1"/>
  <c r="H13" i="1"/>
  <c r="AB24" i="1" l="1"/>
  <c r="Y54" i="1"/>
  <c r="AB53" i="1"/>
  <c r="Z54" i="1"/>
  <c r="AA54" i="1"/>
  <c r="U54" i="1"/>
  <c r="W24" i="1"/>
  <c r="V54" i="1"/>
  <c r="W50" i="1"/>
  <c r="W52" i="1"/>
  <c r="W53" i="1"/>
  <c r="O54" i="1"/>
  <c r="R52" i="1"/>
  <c r="P54" i="1"/>
  <c r="R53" i="1"/>
  <c r="Q54" i="1"/>
  <c r="M24" i="1"/>
  <c r="K54" i="1"/>
  <c r="L54" i="1"/>
  <c r="J54" i="1"/>
  <c r="K26" i="23"/>
  <c r="K27" i="23" s="1"/>
  <c r="AB30" i="1"/>
  <c r="AB49" i="1"/>
  <c r="E95" i="1"/>
  <c r="W49" i="1"/>
  <c r="W54" i="1" s="1"/>
  <c r="T54" i="1"/>
  <c r="F95" i="1"/>
  <c r="G95" i="1"/>
  <c r="H65" i="1"/>
  <c r="R49" i="1"/>
  <c r="R54" i="1" s="1"/>
  <c r="M49" i="1"/>
  <c r="H59" i="1"/>
  <c r="H83" i="1"/>
  <c r="G9" i="19"/>
  <c r="L27" i="23"/>
  <c r="T23" i="23"/>
  <c r="S23" i="23"/>
  <c r="R23" i="23"/>
  <c r="Q23" i="23"/>
  <c r="P23" i="23"/>
  <c r="O23" i="23"/>
  <c r="N23" i="23"/>
  <c r="V23" i="23" s="1"/>
  <c r="M23" i="23"/>
  <c r="U23" i="23" s="1"/>
  <c r="V22" i="23"/>
  <c r="U22" i="23"/>
  <c r="V21" i="23"/>
  <c r="U21" i="23"/>
  <c r="V20" i="23"/>
  <c r="U20" i="23"/>
  <c r="V19" i="23"/>
  <c r="U19" i="23"/>
  <c r="V18" i="23"/>
  <c r="U18" i="23"/>
  <c r="V17" i="23"/>
  <c r="U17" i="23"/>
  <c r="V16" i="23"/>
  <c r="U16" i="23"/>
  <c r="V15" i="23"/>
  <c r="U15" i="23"/>
  <c r="V14" i="23"/>
  <c r="U14" i="23"/>
  <c r="V13" i="23"/>
  <c r="U13" i="23"/>
  <c r="V12" i="23"/>
  <c r="U12" i="23"/>
  <c r="V11" i="23"/>
  <c r="U11" i="23"/>
  <c r="V10" i="23"/>
  <c r="U10" i="23"/>
  <c r="V9" i="23"/>
  <c r="U9" i="23"/>
  <c r="V8" i="23"/>
  <c r="U8" i="23"/>
  <c r="H69" i="1"/>
  <c r="G69" i="1"/>
  <c r="F69" i="1"/>
  <c r="T26" i="23" s="1"/>
  <c r="T27" i="23" s="1"/>
  <c r="E69" i="1"/>
  <c r="H68" i="1"/>
  <c r="G68" i="1"/>
  <c r="F68" i="1"/>
  <c r="R26" i="23" s="1"/>
  <c r="E68" i="1"/>
  <c r="G67" i="1"/>
  <c r="F67" i="1"/>
  <c r="P26" i="23" s="1"/>
  <c r="E67" i="1"/>
  <c r="H66" i="1"/>
  <c r="G66" i="1"/>
  <c r="F66" i="1"/>
  <c r="N26" i="23" s="1"/>
  <c r="E66" i="1"/>
  <c r="G24" i="1"/>
  <c r="F24" i="1"/>
  <c r="E24" i="1"/>
  <c r="H23" i="1"/>
  <c r="H53" i="1" s="1"/>
  <c r="H22" i="1"/>
  <c r="H52" i="1" s="1"/>
  <c r="H21" i="1"/>
  <c r="H51" i="1" s="1"/>
  <c r="H20" i="1"/>
  <c r="H50" i="1" s="1"/>
  <c r="L26" i="21"/>
  <c r="L27" i="21" s="1"/>
  <c r="K26" i="21"/>
  <c r="K27" i="21" s="1"/>
  <c r="T23" i="21"/>
  <c r="S23" i="21"/>
  <c r="R23" i="21"/>
  <c r="Q23" i="21"/>
  <c r="P23" i="21"/>
  <c r="O23" i="21"/>
  <c r="N23" i="21"/>
  <c r="M23" i="21"/>
  <c r="U23" i="21" s="1"/>
  <c r="V22" i="21"/>
  <c r="U22" i="21"/>
  <c r="V21" i="21"/>
  <c r="U21" i="21"/>
  <c r="V20" i="21"/>
  <c r="U20" i="21"/>
  <c r="V19" i="21"/>
  <c r="U19" i="21"/>
  <c r="V18" i="21"/>
  <c r="U18" i="21"/>
  <c r="V17" i="21"/>
  <c r="U17" i="21"/>
  <c r="V16" i="21"/>
  <c r="U16" i="21"/>
  <c r="V15" i="21"/>
  <c r="U15" i="21"/>
  <c r="V14" i="21"/>
  <c r="U14" i="21"/>
  <c r="V13" i="21"/>
  <c r="U13" i="21"/>
  <c r="V12" i="21"/>
  <c r="U12" i="21"/>
  <c r="V11" i="21"/>
  <c r="U11" i="21"/>
  <c r="V10" i="21"/>
  <c r="U10" i="21"/>
  <c r="V9" i="21"/>
  <c r="U9" i="21"/>
  <c r="V8" i="21"/>
  <c r="U8" i="21"/>
  <c r="G87" i="1"/>
  <c r="F87" i="1"/>
  <c r="E87" i="1"/>
  <c r="G86" i="1"/>
  <c r="F86" i="1"/>
  <c r="E86" i="1"/>
  <c r="G85" i="1"/>
  <c r="F85" i="1"/>
  <c r="E85" i="1"/>
  <c r="G84" i="1"/>
  <c r="F84" i="1"/>
  <c r="E84" i="1"/>
  <c r="J83" i="1"/>
  <c r="AB54" i="1" l="1"/>
  <c r="J66" i="1"/>
  <c r="M26" i="23"/>
  <c r="J67" i="1"/>
  <c r="O26" i="23"/>
  <c r="J69" i="1"/>
  <c r="S26" i="23"/>
  <c r="J68" i="1"/>
  <c r="Q26" i="23"/>
  <c r="H67" i="1"/>
  <c r="H70" i="1" s="1"/>
  <c r="E70" i="1"/>
  <c r="F70" i="1"/>
  <c r="G70" i="1"/>
  <c r="H95" i="1"/>
  <c r="M54" i="1"/>
  <c r="H24" i="1"/>
  <c r="V23" i="21"/>
  <c r="G88" i="1"/>
  <c r="J87" i="1"/>
  <c r="J86" i="1"/>
  <c r="F88" i="1"/>
  <c r="J84" i="1"/>
  <c r="J85" i="1"/>
  <c r="E88" i="1"/>
  <c r="G42" i="1"/>
  <c r="F42" i="1"/>
  <c r="E42" i="1"/>
  <c r="H41" i="1"/>
  <c r="H40" i="1"/>
  <c r="H39" i="1"/>
  <c r="H38" i="1"/>
  <c r="J70" i="1" l="1"/>
  <c r="H85" i="1"/>
  <c r="H84" i="1"/>
  <c r="J88" i="1"/>
  <c r="H86" i="1"/>
  <c r="H42" i="1"/>
  <c r="H87" i="1"/>
  <c r="G13" i="19"/>
  <c r="G11" i="19"/>
  <c r="G7" i="19"/>
  <c r="G15" i="19" l="1"/>
  <c r="H88" i="1"/>
  <c r="R23" i="4" l="1"/>
  <c r="S23" i="4"/>
  <c r="T23" i="4"/>
  <c r="U22" i="4"/>
  <c r="U21" i="4"/>
  <c r="U20" i="4"/>
  <c r="U19" i="4"/>
  <c r="U18" i="4"/>
  <c r="U17" i="4"/>
  <c r="U16" i="4"/>
  <c r="U15" i="4"/>
  <c r="U14" i="4"/>
  <c r="U13" i="4"/>
  <c r="U12" i="4"/>
  <c r="U11" i="4"/>
  <c r="U10" i="4"/>
  <c r="U9" i="4"/>
  <c r="U8" i="4"/>
  <c r="V11" i="4"/>
  <c r="V10" i="4"/>
  <c r="V9" i="4"/>
  <c r="V8" i="4"/>
  <c r="H93" i="1" l="1"/>
  <c r="H92" i="1"/>
  <c r="H91" i="1"/>
  <c r="H90" i="1"/>
  <c r="G93" i="1"/>
  <c r="F93" i="1"/>
  <c r="E93" i="1"/>
  <c r="G92" i="1"/>
  <c r="F92" i="1"/>
  <c r="E92" i="1"/>
  <c r="G91" i="1"/>
  <c r="F91" i="1"/>
  <c r="E91" i="1"/>
  <c r="G90" i="1"/>
  <c r="F90" i="1"/>
  <c r="E90" i="1"/>
  <c r="G89" i="1"/>
  <c r="F89" i="1"/>
  <c r="E89" i="1"/>
  <c r="G75" i="1"/>
  <c r="F75" i="1"/>
  <c r="E75" i="1"/>
  <c r="G74" i="1"/>
  <c r="F74" i="1"/>
  <c r="E74" i="1"/>
  <c r="G73" i="1"/>
  <c r="F73" i="1"/>
  <c r="E73" i="1"/>
  <c r="G72" i="1"/>
  <c r="F72" i="1"/>
  <c r="E72" i="1"/>
  <c r="G63" i="1"/>
  <c r="F63" i="1"/>
  <c r="E63" i="1"/>
  <c r="S27" i="23" s="1"/>
  <c r="G62" i="1"/>
  <c r="F62" i="1"/>
  <c r="R27" i="23" s="1"/>
  <c r="E62" i="1"/>
  <c r="Q27" i="23" s="1"/>
  <c r="G61" i="1"/>
  <c r="F61" i="1"/>
  <c r="P27" i="23" s="1"/>
  <c r="E61" i="1"/>
  <c r="O27" i="23" s="1"/>
  <c r="G60" i="1"/>
  <c r="F60" i="1"/>
  <c r="N27" i="23" s="1"/>
  <c r="E60" i="1"/>
  <c r="M27" i="23" s="1"/>
  <c r="H35" i="1"/>
  <c r="H34" i="1"/>
  <c r="H33" i="1"/>
  <c r="H32" i="1"/>
  <c r="G30" i="1"/>
  <c r="F30" i="1"/>
  <c r="E30" i="1"/>
  <c r="H29" i="1"/>
  <c r="H28" i="1"/>
  <c r="H27" i="1"/>
  <c r="H26" i="1"/>
  <c r="G18" i="1"/>
  <c r="F18" i="1"/>
  <c r="E18" i="1"/>
  <c r="H17" i="1"/>
  <c r="H16" i="1"/>
  <c r="H15" i="1"/>
  <c r="H14" i="1"/>
  <c r="J93" i="1" l="1"/>
  <c r="J92" i="1"/>
  <c r="J90" i="1"/>
  <c r="J91" i="1"/>
  <c r="J72" i="1"/>
  <c r="H81" i="1"/>
  <c r="J89" i="1"/>
  <c r="J75" i="1"/>
  <c r="H80" i="1"/>
  <c r="J63" i="1"/>
  <c r="G54" i="1"/>
  <c r="J61" i="1"/>
  <c r="H62" i="1"/>
  <c r="H73" i="1"/>
  <c r="H79" i="1"/>
  <c r="H78" i="1"/>
  <c r="J62" i="1"/>
  <c r="H63" i="1"/>
  <c r="H72" i="1"/>
  <c r="F94" i="1"/>
  <c r="H75" i="1"/>
  <c r="G94" i="1"/>
  <c r="F54" i="1"/>
  <c r="J73" i="1"/>
  <c r="F64" i="1"/>
  <c r="K26" i="12"/>
  <c r="F32" i="3"/>
  <c r="H18" i="1"/>
  <c r="L26" i="12"/>
  <c r="G32" i="3"/>
  <c r="M26" i="12"/>
  <c r="H32" i="3"/>
  <c r="J74" i="1"/>
  <c r="E94" i="1"/>
  <c r="N26" i="12"/>
  <c r="I32" i="3"/>
  <c r="H30" i="1"/>
  <c r="O26" i="12"/>
  <c r="J32" i="3"/>
  <c r="H74" i="1"/>
  <c r="J60" i="1"/>
  <c r="J59" i="1"/>
  <c r="H61" i="1"/>
  <c r="H60" i="1"/>
  <c r="E64" i="1"/>
  <c r="G64" i="1"/>
  <c r="J94" i="1" l="1"/>
  <c r="H82" i="1"/>
  <c r="H64" i="1"/>
  <c r="H97" i="1"/>
  <c r="J64" i="1"/>
  <c r="H99" i="1"/>
  <c r="H98" i="1"/>
  <c r="H96" i="1"/>
  <c r="H54" i="1"/>
  <c r="H48" i="1"/>
  <c r="H36" i="1"/>
  <c r="O23" i="12"/>
  <c r="O27" i="12" s="1"/>
  <c r="N23" i="12"/>
  <c r="N27" i="12" s="1"/>
  <c r="M23" i="12"/>
  <c r="M27" i="12" s="1"/>
  <c r="L23" i="12"/>
  <c r="L27" i="12" s="1"/>
  <c r="K27" i="12"/>
  <c r="P22" i="12"/>
  <c r="P21" i="12"/>
  <c r="P20" i="12"/>
  <c r="P19" i="12"/>
  <c r="P18" i="12"/>
  <c r="P17" i="12"/>
  <c r="P16" i="12"/>
  <c r="P15" i="12"/>
  <c r="P14" i="12"/>
  <c r="P13" i="12"/>
  <c r="P12" i="12"/>
  <c r="P11" i="12"/>
  <c r="P10" i="12"/>
  <c r="P9" i="12"/>
  <c r="P8" i="12"/>
  <c r="T23" i="11"/>
  <c r="S23" i="11"/>
  <c r="R23" i="11"/>
  <c r="Q23" i="11"/>
  <c r="P23" i="11"/>
  <c r="O23" i="11"/>
  <c r="N23" i="11"/>
  <c r="M23" i="11"/>
  <c r="V22" i="11"/>
  <c r="U22" i="11"/>
  <c r="V21" i="11"/>
  <c r="U21" i="11"/>
  <c r="V20" i="11"/>
  <c r="U20" i="11"/>
  <c r="V19" i="11"/>
  <c r="U19" i="11"/>
  <c r="V18" i="11"/>
  <c r="U18" i="11"/>
  <c r="V17" i="11"/>
  <c r="U17" i="11"/>
  <c r="V16" i="11"/>
  <c r="U16" i="11"/>
  <c r="V15" i="11"/>
  <c r="U15" i="11"/>
  <c r="V14" i="11"/>
  <c r="U14" i="11"/>
  <c r="V13" i="11"/>
  <c r="U13" i="11"/>
  <c r="V12" i="11"/>
  <c r="U12" i="11"/>
  <c r="V11" i="11"/>
  <c r="U11" i="11"/>
  <c r="V10" i="11"/>
  <c r="U10" i="11"/>
  <c r="V9" i="11"/>
  <c r="U9" i="11"/>
  <c r="V8" i="11"/>
  <c r="U8" i="11"/>
  <c r="V22" i="8"/>
  <c r="U22" i="8"/>
  <c r="V21" i="8"/>
  <c r="U21" i="8"/>
  <c r="V20" i="8"/>
  <c r="U20" i="8"/>
  <c r="V19" i="8"/>
  <c r="U19" i="8"/>
  <c r="V18" i="8"/>
  <c r="U18" i="8"/>
  <c r="V17" i="8"/>
  <c r="U17" i="8"/>
  <c r="V16" i="8"/>
  <c r="U16" i="8"/>
  <c r="V15" i="8"/>
  <c r="U15" i="8"/>
  <c r="V14" i="8"/>
  <c r="U14" i="8"/>
  <c r="V13" i="8"/>
  <c r="U13" i="8"/>
  <c r="V12" i="8"/>
  <c r="U12" i="8"/>
  <c r="V11" i="8"/>
  <c r="U11" i="8"/>
  <c r="V10" i="8"/>
  <c r="U10" i="8"/>
  <c r="V9" i="8"/>
  <c r="U9" i="8"/>
  <c r="V8" i="8"/>
  <c r="U8" i="8"/>
  <c r="H94" i="1" l="1"/>
  <c r="H76" i="1"/>
  <c r="H100" i="1"/>
  <c r="P23" i="12"/>
  <c r="U23" i="11"/>
  <c r="V23" i="11"/>
  <c r="V22" i="4" l="1"/>
  <c r="V21" i="4"/>
  <c r="V20" i="4"/>
  <c r="V19" i="4"/>
  <c r="V18" i="4"/>
  <c r="V17" i="4"/>
  <c r="V16" i="4"/>
  <c r="V15" i="4"/>
  <c r="V14" i="4"/>
  <c r="V13" i="4"/>
  <c r="V12" i="4"/>
  <c r="T23" i="8"/>
  <c r="S23" i="8"/>
  <c r="R23" i="8"/>
  <c r="Q23" i="8"/>
  <c r="P23" i="8"/>
  <c r="O23" i="8"/>
  <c r="N23" i="8"/>
  <c r="M23" i="8"/>
  <c r="Q23" i="4"/>
  <c r="E78" i="1"/>
  <c r="M26" i="21" s="1"/>
  <c r="M27" i="21" s="1"/>
  <c r="F78" i="1"/>
  <c r="E79" i="1"/>
  <c r="O26" i="21" s="1"/>
  <c r="O27" i="21" s="1"/>
  <c r="F79" i="1"/>
  <c r="E80" i="1"/>
  <c r="Q26" i="21" s="1"/>
  <c r="Q27" i="21" s="1"/>
  <c r="F80" i="1"/>
  <c r="E81" i="1"/>
  <c r="S26" i="21" s="1"/>
  <c r="S27" i="21" s="1"/>
  <c r="F81" i="1"/>
  <c r="T26" i="8"/>
  <c r="S26" i="8"/>
  <c r="R26" i="8"/>
  <c r="Q26" i="8"/>
  <c r="P26" i="8"/>
  <c r="O26" i="8"/>
  <c r="N26" i="8"/>
  <c r="M26" i="8"/>
  <c r="L26" i="8"/>
  <c r="T26" i="4"/>
  <c r="S26" i="4"/>
  <c r="R26" i="4"/>
  <c r="Q26" i="4"/>
  <c r="P26" i="4"/>
  <c r="O26" i="4"/>
  <c r="N26" i="4"/>
  <c r="M26" i="4"/>
  <c r="L26" i="4"/>
  <c r="K26" i="4"/>
  <c r="C60" i="1"/>
  <c r="C61" i="1" s="1"/>
  <c r="C62" i="1" s="1"/>
  <c r="C63" i="1" s="1"/>
  <c r="C64" i="1" s="1"/>
  <c r="G36" i="1"/>
  <c r="F36" i="1"/>
  <c r="E36" i="1"/>
  <c r="G48" i="1"/>
  <c r="F48" i="1"/>
  <c r="E48" i="1"/>
  <c r="C14" i="1"/>
  <c r="C15" i="1" s="1"/>
  <c r="C16" i="1" s="1"/>
  <c r="C17" i="1" s="1"/>
  <c r="C18" i="1" s="1"/>
  <c r="O33" i="3"/>
  <c r="N33" i="3"/>
  <c r="M33" i="3"/>
  <c r="L33" i="3"/>
  <c r="K33" i="3"/>
  <c r="J33" i="3"/>
  <c r="I33" i="3"/>
  <c r="H33" i="3"/>
  <c r="G33" i="3"/>
  <c r="F33" i="3"/>
  <c r="R26" i="11" l="1"/>
  <c r="R27" i="11" s="1"/>
  <c r="R26" i="21"/>
  <c r="R27" i="21" s="1"/>
  <c r="T26" i="11"/>
  <c r="T27" i="11" s="1"/>
  <c r="T26" i="21"/>
  <c r="T27" i="21" s="1"/>
  <c r="N26" i="11"/>
  <c r="N27" i="11" s="1"/>
  <c r="N26" i="21"/>
  <c r="N27" i="21" s="1"/>
  <c r="P26" i="11"/>
  <c r="P27" i="11" s="1"/>
  <c r="P26" i="21"/>
  <c r="P27" i="21" s="1"/>
  <c r="Q27" i="8"/>
  <c r="K26" i="11"/>
  <c r="K27" i="11" s="1"/>
  <c r="J77" i="1"/>
  <c r="E82" i="1"/>
  <c r="K26" i="8"/>
  <c r="K27" i="8" s="1"/>
  <c r="J71" i="1"/>
  <c r="L26" i="11"/>
  <c r="L27" i="11" s="1"/>
  <c r="F82" i="1"/>
  <c r="M26" i="11"/>
  <c r="M27" i="11" s="1"/>
  <c r="J78" i="1"/>
  <c r="Q26" i="11"/>
  <c r="Q27" i="11" s="1"/>
  <c r="J80" i="1"/>
  <c r="S26" i="11"/>
  <c r="S27" i="11" s="1"/>
  <c r="J81" i="1"/>
  <c r="O26" i="11"/>
  <c r="O27" i="11" s="1"/>
  <c r="J79" i="1"/>
  <c r="G76" i="1"/>
  <c r="R27" i="8"/>
  <c r="P27" i="8"/>
  <c r="N27" i="8"/>
  <c r="L27" i="8"/>
  <c r="F76" i="1"/>
  <c r="R27" i="4"/>
  <c r="S27" i="8"/>
  <c r="Q27" i="4"/>
  <c r="O27" i="8"/>
  <c r="S27" i="4"/>
  <c r="M27" i="8"/>
  <c r="E76" i="1"/>
  <c r="K27" i="4"/>
  <c r="U23" i="8"/>
  <c r="V23" i="8"/>
  <c r="P23" i="4"/>
  <c r="P27" i="4" s="1"/>
  <c r="O23" i="4"/>
  <c r="O27" i="4" s="1"/>
  <c r="N23" i="4"/>
  <c r="N27" i="4" s="1"/>
  <c r="M23" i="4"/>
  <c r="U23" i="4" l="1"/>
  <c r="L27" i="4"/>
  <c r="V23" i="4"/>
  <c r="J76" i="1"/>
  <c r="J82" i="1"/>
  <c r="M27" i="4"/>
  <c r="E54" i="1"/>
  <c r="E96" i="1" l="1"/>
  <c r="E99" i="1"/>
  <c r="E98" i="1"/>
  <c r="I30" i="3" s="1"/>
  <c r="E97" i="1"/>
  <c r="J95" i="1" l="1"/>
  <c r="J30" i="3"/>
  <c r="F30" i="3"/>
  <c r="H30" i="3"/>
  <c r="G30" i="3"/>
  <c r="F96" i="1"/>
  <c r="J96" i="1" s="1"/>
  <c r="F97" i="1"/>
  <c r="J97" i="1" s="1"/>
  <c r="G96" i="1"/>
  <c r="G31" i="3" s="1"/>
  <c r="G99" i="1"/>
  <c r="J31" i="3" s="1"/>
  <c r="G98" i="1"/>
  <c r="I31" i="3" s="1"/>
  <c r="G97" i="1"/>
  <c r="H31" i="3" s="1"/>
  <c r="F98" i="1"/>
  <c r="J98" i="1" s="1"/>
  <c r="F99" i="1"/>
  <c r="J99" i="1" s="1"/>
  <c r="F31" i="3"/>
  <c r="E100" i="1"/>
  <c r="F34" i="3" l="1"/>
  <c r="G34" i="3" s="1"/>
  <c r="H34" i="3" s="1"/>
  <c r="I34" i="3" s="1"/>
  <c r="J34" i="3" s="1"/>
  <c r="K34" i="3" s="1"/>
  <c r="L34" i="3" s="1"/>
  <c r="M34" i="3" s="1"/>
  <c r="N34" i="3" s="1"/>
  <c r="O34" i="3" s="1"/>
  <c r="G100" i="1"/>
  <c r="F100" i="1"/>
  <c r="J10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2" authorId="0" shapeId="0" xr:uid="{80DBAAA7-581F-4662-B9AA-E4CEE319EF74}">
      <text>
        <r>
          <rPr>
            <b/>
            <sz val="9"/>
            <color indexed="81"/>
            <rFont val="MS P ゴシック"/>
            <family val="3"/>
            <charset val="128"/>
          </rPr>
          <t>作成者:</t>
        </r>
        <r>
          <rPr>
            <sz val="9"/>
            <color indexed="81"/>
            <rFont val="MS P ゴシック"/>
            <family val="3"/>
            <charset val="128"/>
          </rPr>
          <t xml:space="preserve">
指示文章を追加させていただきました。</t>
        </r>
      </text>
    </comment>
  </commentList>
</comments>
</file>

<file path=xl/sharedStrings.xml><?xml version="1.0" encoding="utf-8"?>
<sst xmlns="http://schemas.openxmlformats.org/spreadsheetml/2006/main" count="723" uniqueCount="258">
  <si>
    <t>別添１</t>
    <rPh sb="0" eb="2">
      <t>ベッテン</t>
    </rPh>
    <phoneticPr fontId="2"/>
  </si>
  <si>
    <t>■経費明細</t>
    <phoneticPr fontId="2"/>
  </si>
  <si>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2"/>
  </si>
  <si>
    <t>　※経費明細書は当該期間に必要な経費を記載してください</t>
    <rPh sb="2" eb="7">
      <t>ケイヒメイサイショ</t>
    </rPh>
    <rPh sb="8" eb="10">
      <t>トウガイ</t>
    </rPh>
    <rPh sb="10" eb="12">
      <t>キカン</t>
    </rPh>
    <phoneticPr fontId="2"/>
  </si>
  <si>
    <t>&lt;事業者毎の経費明細&gt;</t>
  </si>
  <si>
    <t>（単位：千円）</t>
    <rPh sb="1" eb="3">
      <t>タンイ</t>
    </rPh>
    <rPh sb="4" eb="5">
      <t>セン</t>
    </rPh>
    <rPh sb="5" eb="6">
      <t>エン</t>
    </rPh>
    <phoneticPr fontId="2"/>
  </si>
  <si>
    <t>申請者</t>
    <rPh sb="0" eb="3">
      <t>シンセイシャ</t>
    </rPh>
    <phoneticPr fontId="2"/>
  </si>
  <si>
    <t>共同申請者1</t>
    <rPh sb="0" eb="5">
      <t>キョウドウシンセイシャ</t>
    </rPh>
    <phoneticPr fontId="2"/>
  </si>
  <si>
    <t>共同申請者2</t>
    <rPh sb="0" eb="5">
      <t>キョウドウシンセイシャ</t>
    </rPh>
    <phoneticPr fontId="2"/>
  </si>
  <si>
    <t>共同申請者3</t>
    <rPh sb="0" eb="5">
      <t>キョウドウシンセイシャ</t>
    </rPh>
    <phoneticPr fontId="2"/>
  </si>
  <si>
    <t>共同申請者4</t>
    <rPh sb="0" eb="5">
      <t>キョウドウシンセイシャ</t>
    </rPh>
    <phoneticPr fontId="2"/>
  </si>
  <si>
    <t>経費区分</t>
    <rPh sb="0" eb="2">
      <t>ケイヒ</t>
    </rPh>
    <rPh sb="2" eb="4">
      <t>クブン</t>
    </rPh>
    <phoneticPr fontId="2"/>
  </si>
  <si>
    <t>事業期間</t>
    <rPh sb="0" eb="4">
      <t>ジギョウキカン</t>
    </rPh>
    <phoneticPr fontId="2"/>
  </si>
  <si>
    <t>令和７年度</t>
    <rPh sb="0" eb="2">
      <t>レイワ</t>
    </rPh>
    <rPh sb="3" eb="5">
      <t>ネンド</t>
    </rPh>
    <phoneticPr fontId="2"/>
  </si>
  <si>
    <t>令和８年度</t>
    <rPh sb="0" eb="2">
      <t>レイワ</t>
    </rPh>
    <rPh sb="3" eb="5">
      <t>ネンド</t>
    </rPh>
    <phoneticPr fontId="2"/>
  </si>
  <si>
    <t>令和９年度</t>
    <rPh sb="0" eb="2">
      <t>レイワ</t>
    </rPh>
    <rPh sb="3" eb="5">
      <t>ネンド</t>
    </rPh>
    <phoneticPr fontId="2"/>
  </si>
  <si>
    <t>令和１０年度</t>
    <rPh sb="0" eb="2">
      <t>レイワ</t>
    </rPh>
    <rPh sb="4" eb="6">
      <t>ネンド</t>
    </rPh>
    <phoneticPr fontId="2"/>
  </si>
  <si>
    <t>令和１１年度</t>
    <rPh sb="0" eb="2">
      <t>レイワ</t>
    </rPh>
    <rPh sb="4" eb="6">
      <t>ネンド</t>
    </rPh>
    <phoneticPr fontId="2"/>
  </si>
  <si>
    <t>令和１２年度</t>
    <rPh sb="0" eb="2">
      <t>レイワ</t>
    </rPh>
    <rPh sb="4" eb="6">
      <t>ネンド</t>
    </rPh>
    <phoneticPr fontId="2"/>
  </si>
  <si>
    <t>令和１３年度</t>
    <rPh sb="0" eb="2">
      <t>レイワ</t>
    </rPh>
    <rPh sb="4" eb="6">
      <t>ネンド</t>
    </rPh>
    <phoneticPr fontId="2"/>
  </si>
  <si>
    <t>令和１４年度</t>
    <rPh sb="0" eb="2">
      <t>レイワ</t>
    </rPh>
    <rPh sb="4" eb="6">
      <t>ネンド</t>
    </rPh>
    <phoneticPr fontId="2"/>
  </si>
  <si>
    <t>令和１５年度</t>
    <rPh sb="0" eb="2">
      <t>レイワ</t>
    </rPh>
    <rPh sb="4" eb="6">
      <t>ネンド</t>
    </rPh>
    <phoneticPr fontId="2"/>
  </si>
  <si>
    <t>設備費</t>
    <rPh sb="0" eb="2">
      <t>セツビ</t>
    </rPh>
    <rPh sb="2" eb="3">
      <t>ヒ</t>
    </rPh>
    <phoneticPr fontId="2"/>
  </si>
  <si>
    <t>その他</t>
    <rPh sb="2" eb="3">
      <t>タ</t>
    </rPh>
    <phoneticPr fontId="2"/>
  </si>
  <si>
    <t>合計</t>
    <rPh sb="0" eb="2">
      <t>ゴウケイ</t>
    </rPh>
    <phoneticPr fontId="2"/>
  </si>
  <si>
    <t>&lt;経費明細 合計&gt;</t>
    <rPh sb="1" eb="3">
      <t>ケイヒ</t>
    </rPh>
    <rPh sb="3" eb="5">
      <t>メイサイ</t>
    </rPh>
    <rPh sb="6" eb="8">
      <t>ゴウケイ</t>
    </rPh>
    <phoneticPr fontId="2"/>
  </si>
  <si>
    <t>別添１－１</t>
    <rPh sb="0" eb="2">
      <t>ベッテン</t>
    </rPh>
    <phoneticPr fontId="2"/>
  </si>
  <si>
    <t>番号</t>
    <phoneticPr fontId="21"/>
  </si>
  <si>
    <t>品名</t>
    <rPh sb="0" eb="2">
      <t>ヒンメイ</t>
    </rPh>
    <phoneticPr fontId="21"/>
  </si>
  <si>
    <t>数量</t>
    <rPh sb="0" eb="2">
      <t>スウリョウ</t>
    </rPh>
    <phoneticPr fontId="21"/>
  </si>
  <si>
    <t>用途</t>
    <rPh sb="0" eb="2">
      <t>ヨウト</t>
    </rPh>
    <phoneticPr fontId="21"/>
  </si>
  <si>
    <t>令和７年度</t>
    <rPh sb="0" eb="2">
      <t>レイワ</t>
    </rPh>
    <rPh sb="3" eb="5">
      <t>ネンド</t>
    </rPh>
    <phoneticPr fontId="23"/>
  </si>
  <si>
    <t>令和８年度</t>
    <rPh sb="0" eb="2">
      <t>レイワ</t>
    </rPh>
    <rPh sb="3" eb="5">
      <t>ネンド</t>
    </rPh>
    <phoneticPr fontId="23"/>
  </si>
  <si>
    <t>令和９年度</t>
    <rPh sb="0" eb="2">
      <t>レイワ</t>
    </rPh>
    <rPh sb="3" eb="5">
      <t>ネンド</t>
    </rPh>
    <phoneticPr fontId="23"/>
  </si>
  <si>
    <t>令和１０年度</t>
    <rPh sb="0" eb="2">
      <t>レイワ</t>
    </rPh>
    <rPh sb="4" eb="6">
      <t>ネンド</t>
    </rPh>
    <phoneticPr fontId="23"/>
  </si>
  <si>
    <t>合計</t>
    <rPh sb="0" eb="2">
      <t>ゴウケイ</t>
    </rPh>
    <phoneticPr fontId="21"/>
  </si>
  <si>
    <t>計</t>
    <phoneticPr fontId="21"/>
  </si>
  <si>
    <t>※別添１で入力された経費(単位：千円)⇒</t>
    <rPh sb="1" eb="3">
      <t>ベッテン</t>
    </rPh>
    <rPh sb="5" eb="7">
      <t>ニュウリョク</t>
    </rPh>
    <rPh sb="13" eb="15">
      <t>タンイ</t>
    </rPh>
    <rPh sb="16" eb="18">
      <t>センエン</t>
    </rPh>
    <phoneticPr fontId="2"/>
  </si>
  <si>
    <t>別添１－２</t>
    <rPh sb="0" eb="2">
      <t>ベッテン</t>
    </rPh>
    <phoneticPr fontId="2"/>
  </si>
  <si>
    <t>設備費</t>
    <phoneticPr fontId="2"/>
  </si>
  <si>
    <t>別添１－３</t>
    <rPh sb="0" eb="2">
      <t>ベッテン</t>
    </rPh>
    <phoneticPr fontId="2"/>
  </si>
  <si>
    <t>別添１－４</t>
    <rPh sb="0" eb="2">
      <t>ベッテン</t>
    </rPh>
    <phoneticPr fontId="2"/>
  </si>
  <si>
    <t>その他費用</t>
    <rPh sb="2" eb="3">
      <t>タ</t>
    </rPh>
    <rPh sb="3" eb="5">
      <t>ヒヨウ</t>
    </rPh>
    <phoneticPr fontId="2"/>
  </si>
  <si>
    <t>別添２</t>
    <rPh sb="0" eb="2">
      <t>ベッテン</t>
    </rPh>
    <phoneticPr fontId="2"/>
  </si>
  <si>
    <t>■収支計画</t>
    <rPh sb="1" eb="5">
      <t>シュウシケイカク</t>
    </rPh>
    <phoneticPr fontId="2"/>
  </si>
  <si>
    <t>事業者名：</t>
    <rPh sb="0" eb="4">
      <t>ジギョウシャメイ</t>
    </rPh>
    <phoneticPr fontId="2"/>
  </si>
  <si>
    <t>生産開始年度：</t>
    <rPh sb="0" eb="2">
      <t>セイサン</t>
    </rPh>
    <rPh sb="2" eb="4">
      <t>カイシ</t>
    </rPh>
    <rPh sb="4" eb="6">
      <t>ネンド</t>
    </rPh>
    <phoneticPr fontId="2"/>
  </si>
  <si>
    <t>を含む事業年度：</t>
    <rPh sb="1" eb="2">
      <t>フク</t>
    </rPh>
    <rPh sb="3" eb="5">
      <t>ジギョウ</t>
    </rPh>
    <rPh sb="5" eb="7">
      <t>ネンド</t>
    </rPh>
    <phoneticPr fontId="2"/>
  </si>
  <si>
    <t>（単位：千円）</t>
    <phoneticPr fontId="2"/>
  </si>
  <si>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2"/>
  </si>
  <si>
    <t>売上高</t>
    <phoneticPr fontId="2"/>
  </si>
  <si>
    <t>売上原価</t>
    <rPh sb="0" eb="2">
      <t>ウリアゲ</t>
    </rPh>
    <rPh sb="2" eb="4">
      <t>ゲンカ</t>
    </rPh>
    <phoneticPr fontId="2"/>
  </si>
  <si>
    <t>売上総利益</t>
  </si>
  <si>
    <t>販売費</t>
    <rPh sb="0" eb="3">
      <t>ハンバイヒ</t>
    </rPh>
    <phoneticPr fontId="2"/>
  </si>
  <si>
    <t>一般管理費</t>
    <rPh sb="0" eb="5">
      <t>イッパンカンリヒ</t>
    </rPh>
    <phoneticPr fontId="2"/>
  </si>
  <si>
    <t>営業利益　（a）</t>
    <phoneticPr fontId="2"/>
  </si>
  <si>
    <t>減価償却費　（b）</t>
    <rPh sb="0" eb="5">
      <t>ゲンカショウキャクヒ</t>
    </rPh>
    <phoneticPr fontId="2"/>
  </si>
  <si>
    <t>補助金額　（d）</t>
    <rPh sb="0" eb="4">
      <t>ホジョキンガク</t>
    </rPh>
    <phoneticPr fontId="2"/>
  </si>
  <si>
    <t>投資回収期間</t>
    <rPh sb="0" eb="6">
      <t>トウシカイシュウキカン</t>
    </rPh>
    <phoneticPr fontId="2"/>
  </si>
  <si>
    <t>・（C）補助金交付申請額は、大企業の場合は（B）補助対象経費の1/3、中小企業の場合は1/2で入力してください。</t>
    <rPh sb="4" eb="7">
      <t>ホジョキン</t>
    </rPh>
    <rPh sb="7" eb="9">
      <t>コウフ</t>
    </rPh>
    <rPh sb="9" eb="12">
      <t>シンセイガク</t>
    </rPh>
    <rPh sb="14" eb="17">
      <t>ダイキギョウ</t>
    </rPh>
    <rPh sb="18" eb="20">
      <t>バアイ</t>
    </rPh>
    <rPh sb="24" eb="30">
      <t>ホジョタイショウケイヒ</t>
    </rPh>
    <rPh sb="35" eb="39">
      <t>チュウショウキギョウ</t>
    </rPh>
    <rPh sb="40" eb="42">
      <t>バアイ</t>
    </rPh>
    <rPh sb="47" eb="49">
      <t>ニュウリョク</t>
    </rPh>
    <phoneticPr fontId="2"/>
  </si>
  <si>
    <t>・共同申請として提案する場合は、本提出書類は幹事会社のみ提出ください</t>
    <rPh sb="1" eb="5">
      <t>キョウドウシンセイ</t>
    </rPh>
    <rPh sb="8" eb="10">
      <t>テイアン</t>
    </rPh>
    <rPh sb="12" eb="14">
      <t>バアイ</t>
    </rPh>
    <rPh sb="16" eb="17">
      <t>ホン</t>
    </rPh>
    <rPh sb="17" eb="19">
      <t>テイシュツ</t>
    </rPh>
    <rPh sb="19" eb="21">
      <t>ショルイ</t>
    </rPh>
    <rPh sb="22" eb="26">
      <t>カンジガイシャ</t>
    </rPh>
    <rPh sb="28" eb="30">
      <t>テイシュツ</t>
    </rPh>
    <phoneticPr fontId="2"/>
  </si>
  <si>
    <t>合計</t>
    <phoneticPr fontId="2"/>
  </si>
  <si>
    <t>投資未回収額（g=前年度g+c+e-d-f）</t>
    <rPh sb="0" eb="6">
      <t>トウシミカイシュウガク</t>
    </rPh>
    <rPh sb="9" eb="12">
      <t>ゼンネンド</t>
    </rPh>
    <phoneticPr fontId="2"/>
  </si>
  <si>
    <t>その他費用に係る経費　（e）</t>
    <rPh sb="2" eb="3">
      <t>タ</t>
    </rPh>
    <rPh sb="3" eb="5">
      <t>ヒヨウ</t>
    </rPh>
    <rPh sb="6" eb="7">
      <t>カカ</t>
    </rPh>
    <rPh sb="8" eb="10">
      <t>ケイヒ</t>
    </rPh>
    <phoneticPr fontId="2"/>
  </si>
  <si>
    <t>1 売上高、2 売上総利益、3 営業利益、4 減価償却費、10投資回収期間を入力してください。</t>
    <rPh sb="2" eb="5">
      <t>ウリアゲダカ</t>
    </rPh>
    <rPh sb="8" eb="13">
      <t>ウリアゲソウリエキ</t>
    </rPh>
    <rPh sb="16" eb="20">
      <t>エイギョウリエキ</t>
    </rPh>
    <rPh sb="23" eb="28">
      <t>ゲンカショウキャクヒ</t>
    </rPh>
    <rPh sb="31" eb="37">
      <t>トウシカイシュウキカン</t>
    </rPh>
    <rPh sb="38" eb="40">
      <t>ニュウリョク</t>
    </rPh>
    <phoneticPr fontId="2"/>
  </si>
  <si>
    <t>10投資回収期間は、9 投資未回収額がマイナスになるまでの期間を入力してください</t>
    <rPh sb="2" eb="8">
      <t>トウシカイシュウキカン</t>
    </rPh>
    <rPh sb="12" eb="18">
      <t>トウシミカイシュウガク</t>
    </rPh>
    <rPh sb="29" eb="31">
      <t>キカン</t>
    </rPh>
    <rPh sb="32" eb="34">
      <t>ニュウリョク</t>
    </rPh>
    <phoneticPr fontId="2"/>
  </si>
  <si>
    <t>提出日：</t>
    <rPh sb="0" eb="3">
      <t>テイシュツビ</t>
    </rPh>
    <phoneticPr fontId="2"/>
  </si>
  <si>
    <t>ゼロエミッション船等の建造促進事業</t>
  </si>
  <si>
    <t>〇〇</t>
    <phoneticPr fontId="2"/>
  </si>
  <si>
    <t>△△</t>
    <phoneticPr fontId="2"/>
  </si>
  <si>
    <t>艤装プラットフォーム等</t>
    <rPh sb="0" eb="2">
      <t>ギソウ</t>
    </rPh>
    <rPh sb="10" eb="11">
      <t>トウ</t>
    </rPh>
    <phoneticPr fontId="2"/>
  </si>
  <si>
    <t>同左</t>
    <rPh sb="0" eb="1">
      <t>ドウ</t>
    </rPh>
    <rPh sb="1" eb="2">
      <t>ヒダリ</t>
    </rPh>
    <phoneticPr fontId="2"/>
  </si>
  <si>
    <t>□□</t>
    <phoneticPr fontId="2"/>
  </si>
  <si>
    <t>エンジン、</t>
    <phoneticPr fontId="2"/>
  </si>
  <si>
    <t>燃料タンク、</t>
    <rPh sb="0" eb="2">
      <t>ネンリョウ</t>
    </rPh>
    <phoneticPr fontId="2"/>
  </si>
  <si>
    <t>燃料供給システム等</t>
    <rPh sb="0" eb="2">
      <t>ネンリョウ</t>
    </rPh>
    <rPh sb="2" eb="4">
      <t>キョウキュウ</t>
    </rPh>
    <phoneticPr fontId="2"/>
  </si>
  <si>
    <t>の生産設備</t>
    <rPh sb="1" eb="3">
      <t>セイサン</t>
    </rPh>
    <rPh sb="3" eb="5">
      <t>セツビ</t>
    </rPh>
    <phoneticPr fontId="2"/>
  </si>
  <si>
    <t>燃料タンクの生産設備</t>
    <rPh sb="0" eb="2">
      <t>ネンリョウ</t>
    </rPh>
    <rPh sb="6" eb="8">
      <t>セイサン</t>
    </rPh>
    <rPh sb="8" eb="10">
      <t>セツビ</t>
    </rPh>
    <phoneticPr fontId="2"/>
  </si>
  <si>
    <t>エンジン、燃料タンク、燃料供給システム等の生産設備</t>
    <rPh sb="5" eb="7">
      <t>ネンリョウ</t>
    </rPh>
    <rPh sb="11" eb="13">
      <t>ネンリョウ</t>
    </rPh>
    <rPh sb="13" eb="15">
      <t>キョウキュウ</t>
    </rPh>
    <rPh sb="19" eb="20">
      <t>トウ</t>
    </rPh>
    <rPh sb="21" eb="23">
      <t>セイサン</t>
    </rPh>
    <rPh sb="23" eb="25">
      <t>セツビ</t>
    </rPh>
    <phoneticPr fontId="2"/>
  </si>
  <si>
    <t>記入方法の注意点</t>
    <rPh sb="0" eb="2">
      <t>キニュウ</t>
    </rPh>
    <rPh sb="2" eb="4">
      <t>ホウホウ</t>
    </rPh>
    <rPh sb="5" eb="8">
      <t>チュウイテン</t>
    </rPh>
    <phoneticPr fontId="2"/>
  </si>
  <si>
    <t>　大項目</t>
    <rPh sb="1" eb="2">
      <t>ダイ</t>
    </rPh>
    <rPh sb="2" eb="4">
      <t>コウモク</t>
    </rPh>
    <phoneticPr fontId="2"/>
  </si>
  <si>
    <t>　中項目</t>
    <phoneticPr fontId="2"/>
  </si>
  <si>
    <t>備考</t>
    <rPh sb="0" eb="2">
      <t>ビコウ</t>
    </rPh>
    <phoneticPr fontId="2"/>
  </si>
  <si>
    <t>燃料供給システムの生産設備</t>
    <rPh sb="0" eb="2">
      <t>ネンリョウ</t>
    </rPh>
    <rPh sb="2" eb="4">
      <t>キョウキュウ</t>
    </rPh>
    <rPh sb="9" eb="11">
      <t>セイサン</t>
    </rPh>
    <rPh sb="11" eb="13">
      <t>セツビ</t>
    </rPh>
    <phoneticPr fontId="2"/>
  </si>
  <si>
    <t>▽▽事業所</t>
    <phoneticPr fontId="2"/>
  </si>
  <si>
    <t>☆☆事業所</t>
    <rPh sb="2" eb="5">
      <t>ジギョウショ</t>
    </rPh>
    <phoneticPr fontId="2"/>
  </si>
  <si>
    <t>　第１シート（記入方法の</t>
    <rPh sb="1" eb="2">
      <t>ダイ</t>
    </rPh>
    <rPh sb="7" eb="9">
      <t>キニュウ</t>
    </rPh>
    <rPh sb="9" eb="11">
      <t>ホウホウ</t>
    </rPh>
    <phoneticPr fontId="2"/>
  </si>
  <si>
    <t>エンジンの生産設備</t>
    <phoneticPr fontId="2"/>
  </si>
  <si>
    <t>燃料タンクの生産設備</t>
    <phoneticPr fontId="2"/>
  </si>
  <si>
    <t>燃料供給システムの生産設備</t>
    <phoneticPr fontId="2"/>
  </si>
  <si>
    <t>（１）複数の案件を申請する場合の記入方法：番号１及び２参照</t>
    <rPh sb="3" eb="5">
      <t>フクスウ</t>
    </rPh>
    <rPh sb="6" eb="8">
      <t>アンケン</t>
    </rPh>
    <rPh sb="9" eb="11">
      <t>シンセイ</t>
    </rPh>
    <rPh sb="13" eb="15">
      <t>バアイ</t>
    </rPh>
    <rPh sb="16" eb="18">
      <t>キニュウ</t>
    </rPh>
    <rPh sb="18" eb="20">
      <t>ホウホウ</t>
    </rPh>
    <rPh sb="21" eb="23">
      <t>バンゴウ</t>
    </rPh>
    <rPh sb="24" eb="25">
      <t>オヨ</t>
    </rPh>
    <rPh sb="27" eb="29">
      <t>サンショウ</t>
    </rPh>
    <phoneticPr fontId="2"/>
  </si>
  <si>
    <t>大項目</t>
    <rPh sb="0" eb="1">
      <t>ダイ</t>
    </rPh>
    <phoneticPr fontId="2"/>
  </si>
  <si>
    <t>中項目</t>
    <phoneticPr fontId="2"/>
  </si>
  <si>
    <t>表１　補助対象設備等（公募要領１．（２）Ｉ①の表１）</t>
    <rPh sb="0" eb="1">
      <t>ヒョウ</t>
    </rPh>
    <rPh sb="3" eb="5">
      <t>ホジョ</t>
    </rPh>
    <rPh sb="5" eb="7">
      <t>タイショウ</t>
    </rPh>
    <rPh sb="7" eb="9">
      <t>セツビ</t>
    </rPh>
    <rPh sb="9" eb="10">
      <t>トウ</t>
    </rPh>
    <rPh sb="11" eb="13">
      <t>コウボ</t>
    </rPh>
    <rPh sb="13" eb="15">
      <t>ヨウリョウ</t>
    </rPh>
    <rPh sb="23" eb="24">
      <t>ヒョウ</t>
    </rPh>
    <phoneticPr fontId="2"/>
  </si>
  <si>
    <t>注意点）の表１</t>
    <rPh sb="0" eb="3">
      <t>チュウイテン</t>
    </rPh>
    <rPh sb="5" eb="6">
      <t>ヒョウ</t>
    </rPh>
    <phoneticPr fontId="2"/>
  </si>
  <si>
    <t>燃料タンクの生産設備及び燃料供給システムの生産設備を申請する場合、表１を参照し、大項目及び中項目の該当する内容を記入して下さい。</t>
    <rPh sb="0" eb="2">
      <t>ネンリョウ</t>
    </rPh>
    <rPh sb="6" eb="8">
      <t>セイサン</t>
    </rPh>
    <rPh sb="8" eb="10">
      <t>セツビ</t>
    </rPh>
    <rPh sb="10" eb="11">
      <t>オヨ</t>
    </rPh>
    <rPh sb="12" eb="14">
      <t>ネンリョウ</t>
    </rPh>
    <rPh sb="14" eb="16">
      <t>キョウキュウ</t>
    </rPh>
    <rPh sb="21" eb="23">
      <t>セイサン</t>
    </rPh>
    <rPh sb="23" eb="25">
      <t>セツビ</t>
    </rPh>
    <rPh sb="26" eb="28">
      <t>シンセイ</t>
    </rPh>
    <rPh sb="30" eb="32">
      <t>バアイ</t>
    </rPh>
    <rPh sb="33" eb="34">
      <t>ヒョウ</t>
    </rPh>
    <rPh sb="36" eb="38">
      <t>サンショウ</t>
    </rPh>
    <rPh sb="40" eb="43">
      <t>ダイコウモク</t>
    </rPh>
    <rPh sb="43" eb="44">
      <t>オヨ</t>
    </rPh>
    <rPh sb="45" eb="48">
      <t>チュウコウモク</t>
    </rPh>
    <rPh sb="49" eb="51">
      <t>ガイトウ</t>
    </rPh>
    <rPh sb="53" eb="55">
      <t>ナイヨウ</t>
    </rPh>
    <rPh sb="56" eb="58">
      <t>キニュウ</t>
    </rPh>
    <rPh sb="60" eb="61">
      <t>クダ</t>
    </rPh>
    <phoneticPr fontId="2"/>
  </si>
  <si>
    <t>艤装プラットフォーム等を2か所の事業所について申請する場合、表１を参照し、大項目及び中項目の該当する内容を記入し、「備考」欄に事業所名を記入して下さい。</t>
    <rPh sb="0" eb="2">
      <t>ギソウ</t>
    </rPh>
    <rPh sb="10" eb="11">
      <t>トウ</t>
    </rPh>
    <rPh sb="14" eb="15">
      <t>ショ</t>
    </rPh>
    <rPh sb="16" eb="19">
      <t>ジギョウショ</t>
    </rPh>
    <rPh sb="23" eb="25">
      <t>シンセイ</t>
    </rPh>
    <rPh sb="27" eb="29">
      <t>バアイ</t>
    </rPh>
    <rPh sb="30" eb="31">
      <t>ヒョウ</t>
    </rPh>
    <rPh sb="33" eb="35">
      <t>サンショウ</t>
    </rPh>
    <rPh sb="37" eb="40">
      <t>ダイコウモク</t>
    </rPh>
    <rPh sb="40" eb="41">
      <t>オヨ</t>
    </rPh>
    <rPh sb="42" eb="45">
      <t>チュウコウモク</t>
    </rPh>
    <rPh sb="46" eb="48">
      <t>ガイトウ</t>
    </rPh>
    <rPh sb="50" eb="52">
      <t>ナイヨウ</t>
    </rPh>
    <rPh sb="53" eb="55">
      <t>キニュウ</t>
    </rPh>
    <rPh sb="58" eb="60">
      <t>ビコウ</t>
    </rPh>
    <rPh sb="61" eb="62">
      <t>ラン</t>
    </rPh>
    <rPh sb="63" eb="66">
      <t>ジギョウショ</t>
    </rPh>
    <rPh sb="66" eb="67">
      <t>メイ</t>
    </rPh>
    <rPh sb="68" eb="70">
      <t>キニュウ</t>
    </rPh>
    <rPh sb="72" eb="73">
      <t>クダ</t>
    </rPh>
    <phoneticPr fontId="2"/>
  </si>
  <si>
    <t>電気推進、燃料電池システムの生産設備</t>
    <phoneticPr fontId="2"/>
  </si>
  <si>
    <t>配管、ポンプ等のゼロエミッション船等関連設備の生産設備</t>
    <phoneticPr fontId="2"/>
  </si>
  <si>
    <t>（２）複数の事業所の案件を申請する場合の記入方法：番号３及び４参照</t>
    <rPh sb="3" eb="5">
      <t>フクスウ</t>
    </rPh>
    <rPh sb="6" eb="9">
      <t>ジギョウショ</t>
    </rPh>
    <rPh sb="10" eb="12">
      <t>アンケン</t>
    </rPh>
    <rPh sb="13" eb="15">
      <t>シンセイ</t>
    </rPh>
    <rPh sb="17" eb="19">
      <t>バアイ</t>
    </rPh>
    <rPh sb="20" eb="22">
      <t>キニュウ</t>
    </rPh>
    <rPh sb="22" eb="24">
      <t>ホウホウ</t>
    </rPh>
    <rPh sb="25" eb="27">
      <t>バンゴウ</t>
    </rPh>
    <rPh sb="28" eb="29">
      <t>オヨ</t>
    </rPh>
    <rPh sb="31" eb="33">
      <t>サンショウ</t>
    </rPh>
    <phoneticPr fontId="2"/>
  </si>
  <si>
    <t>　第１シート（記入方法の注意点）の表１</t>
    <rPh sb="1" eb="2">
      <t>ダイ</t>
    </rPh>
    <rPh sb="7" eb="9">
      <t>キニュウ</t>
    </rPh>
    <rPh sb="9" eb="11">
      <t>ホウホウ</t>
    </rPh>
    <phoneticPr fontId="2"/>
  </si>
  <si>
    <t>率</t>
  </si>
  <si>
    <t>号</t>
  </si>
  <si>
    <t>消耗品費備品購入</t>
    <rPh sb="4" eb="8">
      <t>ビヒンコウニュウ</t>
    </rPh>
    <phoneticPr fontId="2"/>
  </si>
  <si>
    <t>使用料及賃貸料</t>
    <rPh sb="4" eb="7">
      <t>チンタイリョウ</t>
    </rPh>
    <phoneticPr fontId="2"/>
  </si>
  <si>
    <t>委託料</t>
  </si>
  <si>
    <t>役務費
（通信運搬費）</t>
    <rPh sb="5" eb="7">
      <t>ツウシン</t>
    </rPh>
    <rPh sb="7" eb="10">
      <t>ウンパンヒ</t>
    </rPh>
    <phoneticPr fontId="2"/>
  </si>
  <si>
    <t>需用費
（印刷製本費）</t>
    <rPh sb="5" eb="10">
      <t>インサツセイホンヒ</t>
    </rPh>
    <phoneticPr fontId="2"/>
  </si>
  <si>
    <t>旅費</t>
  </si>
  <si>
    <t>諸謝金</t>
  </si>
  <si>
    <t>賃金、報酬・給料・職員手当</t>
    <rPh sb="0" eb="2">
      <t>チンギン</t>
    </rPh>
    <phoneticPr fontId="2"/>
  </si>
  <si>
    <t>社会保険料</t>
  </si>
  <si>
    <t>事務費</t>
  </si>
  <si>
    <t>一般管理費</t>
  </si>
  <si>
    <t>業務費</t>
  </si>
  <si>
    <t>現場管理費</t>
  </si>
  <si>
    <t>設備費　</t>
  </si>
  <si>
    <t>共通仮設費</t>
  </si>
  <si>
    <t>(間接工事費)</t>
  </si>
  <si>
    <t>測量及試験費</t>
  </si>
  <si>
    <t>事務費</t>
    <rPh sb="0" eb="3">
      <t>ジムヒ</t>
    </rPh>
    <phoneticPr fontId="2"/>
  </si>
  <si>
    <t>直接経費</t>
  </si>
  <si>
    <t>機械器具費</t>
  </si>
  <si>
    <t>労務費</t>
  </si>
  <si>
    <t>付帯工事費</t>
  </si>
  <si>
    <t>材料費</t>
  </si>
  <si>
    <t>(直接工事費)</t>
  </si>
  <si>
    <t>本工事費</t>
  </si>
  <si>
    <t>工事費</t>
  </si>
  <si>
    <t>３　細分/細目</t>
    <rPh sb="5" eb="7">
      <t>サイモク</t>
    </rPh>
    <phoneticPr fontId="2"/>
  </si>
  <si>
    <t>２　費目</t>
  </si>
  <si>
    <t>１　区分</t>
  </si>
  <si>
    <t>金額（円）</t>
    <rPh sb="0" eb="2">
      <t>キンガク</t>
    </rPh>
    <rPh sb="3" eb="4">
      <t>エン</t>
    </rPh>
    <phoneticPr fontId="2"/>
  </si>
  <si>
    <t>単価（円）</t>
    <rPh sb="0" eb="2">
      <t>タンカ</t>
    </rPh>
    <rPh sb="3" eb="4">
      <t>エン</t>
    </rPh>
    <phoneticPr fontId="2"/>
  </si>
  <si>
    <t>単位</t>
    <rPh sb="0" eb="2">
      <t>タンイ</t>
    </rPh>
    <phoneticPr fontId="2"/>
  </si>
  <si>
    <t>数量</t>
    <rPh sb="0" eb="2">
      <t>スウリョウ</t>
    </rPh>
    <phoneticPr fontId="2"/>
  </si>
  <si>
    <t>細分/細目</t>
    <rPh sb="0" eb="2">
      <t>サイブン</t>
    </rPh>
    <rPh sb="3" eb="5">
      <t>サイモク</t>
    </rPh>
    <phoneticPr fontId="2"/>
  </si>
  <si>
    <t>費目</t>
    <rPh sb="0" eb="2">
      <t>ヒモク</t>
    </rPh>
    <phoneticPr fontId="2"/>
  </si>
  <si>
    <t>区分</t>
    <rPh sb="0" eb="2">
      <t>クブン</t>
    </rPh>
    <phoneticPr fontId="2"/>
  </si>
  <si>
    <t>積算調書名：</t>
    <rPh sb="0" eb="4">
      <t>セキサンチョウショ</t>
    </rPh>
    <rPh sb="4" eb="5">
      <t>メイ</t>
    </rPh>
    <phoneticPr fontId="2"/>
  </si>
  <si>
    <t>　この費目から支弁される事務手続のために必要な事務用品類、参考図書、現場用作業衣等雑具類の購入のために必要な経費をいい、使途目的、品目、単価、数量及び金額がわかる資料を添付すること。</t>
  </si>
  <si>
    <t>　この費目から支弁される事務手続のために必要な会議に係る会場使用料（借料）をいい、目的、回数及び金額がわかる資料を添付すること。</t>
  </si>
  <si>
    <t>　この費目から支弁される事務手続のために必要な業務の一部を外注する場合に発生する特殊な技能又は資格を必要とする業務に要する経費をいう。</t>
  </si>
  <si>
    <t>　この費目から支弁される事務手続のために必要な郵便料等通信費をいう。</t>
  </si>
  <si>
    <t>　この費目から支弁される事務手続のために必要な設計用紙等印刷、写真焼付及び図面焼増等に係る経費をいう。</t>
  </si>
  <si>
    <t>　この費目から支弁される事務手続のために必要な交通移動に係る経費をいい、目的、人数、単価、回数及び金額がわかる資料を添付すること。</t>
  </si>
  <si>
    <t>　この費目から支弁される事務手続のために必要な諸謝金をいい、目的、人数、単価、回数が分かる資料を添付すること。</t>
  </si>
  <si>
    <t>　この費目から支弁される事務手続のために必要な労務者に対する給与をいい、雇用目的、内容、人数、単価、日数及び金額がわかる資料を添付すること。</t>
  </si>
  <si>
    <t>　この費目から支弁される事務手続のために必要な労務者に対する社会保険料と事業主負担保険料をいい、使途目的、人数、単価及び金額がわかる資料を添付すること。</t>
  </si>
  <si>
    <t>事業を行うために直接必要な機器、設備又はシステム等に係る調査、設計、製作、試験及び検証に要する経費をいう。また、間接補助事業者が直接、調査、設計、製作、試験及び検証を行う場合においてこれに要する材料費、人件費、水道光熱費、消耗品費、通信交通費その他に要する費用をいい、請負又は委託により調査、設計、製作、試験及び検証を行う場合においては請負費又は委託料の費用をいう。</t>
  </si>
  <si>
    <t>　事業を行うために直接必要な設備、機器及びシステムの購入並びに購入物の運搬、調整、据付け等に要する経費をいう。</t>
  </si>
  <si>
    <t>　事業を行うために直接必要な調査、測量、基本設計、実施設計、工事監理及び試験に要する経費をいう。また、間接補助事業者が直接、調査、測量、基本設計、実施設計、工事監理及び試験を行う場合においてこれに要する材料費、労務費、労務者保険料等の費用をいい、請負又は委託により調査、測量、基本設計、実施設計、工事監理及び試験を施工する場合においては請負費又は委託料の費用をいう。</t>
  </si>
  <si>
    <t>　事業を行うために直接必要な建築用、小運搬用その他工事用機械器具の購入、借料、運搬、据付け、撤去、修繕及び製作に要する経費をいう。</t>
  </si>
  <si>
    <t>　本工事費に付随する直接必要な工事に要する必要最小限度の範囲で、経費の算定方法は本工事費に準じて算定すること。</t>
  </si>
  <si>
    <t>　請負業者が事業を行うために直接必要な諸給与、法定福利費、修繕維持費、事務用品費、通信交通費をいい、類似の事業を参考に決定する。</t>
  </si>
  <si>
    <t>　請負業者が事業を行うために直接必要な現場経費であって、労務管理費、水道光熱費、消耗品費、通信交通費その他に要する費用をいい、類似の事業を参考に決定する。</t>
  </si>
  <si>
    <t>①　事業を行うために直接必要な機械器具等の運搬、移動に要する費用
②　準備、後片付け整地等に要する費用
③　機械の設置撤去及び仮道布設現道補修等に要する費用
④　技術管理に要する費用
⑤　交通の管理、安全施設に要する費用</t>
    <phoneticPr fontId="2"/>
  </si>
  <si>
    <t>　次の費用をいう。</t>
  </si>
  <si>
    <t>　事業を行うために直接必要とする経費であり、次の費用をいう。
①　特許権使用料（契約に基づき使用する特許の使用料及び派出する技術者等に要する費用）
②　水道、光熱、電力料（事業を行うために必要な電力電灯使用料及び用水使用料）
③　機械経費（事業を行うために必要な機械の使用に要する経費（材料費、労務費を除く。））</t>
    <phoneticPr fontId="2"/>
  </si>
  <si>
    <t>　本工事に直接必要な労務者に対する賃金等の人件費をいう。この労務単価は、毎年度農林水産、国土交通の２省が協議して決定した「公共工事設計労務単価表」を準用し、事業の実施の時期、地域の実態及び他事業との関連を考慮して事業実施可能な単価とし、根拠となる資料を添付すること。</t>
  </si>
  <si>
    <t>　事業を行うために直接必要な材料の購入費をいい、これに要する運搬費、保管料を含むものとする。この材料単価は、建設物価（建設物価調査会編）、積算資料（経済調査会編）等を参考のうえ、事業の実施の時期、地域の実態及び他事業との関連を考慮して事業実施可能な単価とし、根拠となる資料を添付すること。</t>
    <phoneticPr fontId="2"/>
  </si>
  <si>
    <t>４　内　　容</t>
  </si>
  <si>
    <t>別表第２・別表第３</t>
    <rPh sb="0" eb="2">
      <t>ベッピョウ</t>
    </rPh>
    <rPh sb="2" eb="3">
      <t>ダイ</t>
    </rPh>
    <rPh sb="5" eb="7">
      <t>ベッピョウ</t>
    </rPh>
    <rPh sb="7" eb="8">
      <t>ダイ</t>
    </rPh>
    <phoneticPr fontId="2"/>
  </si>
  <si>
    <t>積算調書名</t>
    <rPh sb="0" eb="4">
      <t>セキサンチョウショ</t>
    </rPh>
    <rPh sb="4" eb="5">
      <t>メイ</t>
    </rPh>
    <phoneticPr fontId="2"/>
  </si>
  <si>
    <t>（A）間接補助事業に要する経費
（税抜）</t>
    <rPh sb="3" eb="5">
      <t>カンセツ</t>
    </rPh>
    <phoneticPr fontId="2"/>
  </si>
  <si>
    <t>（B）間接補助対象経費
（税抜）</t>
    <rPh sb="3" eb="5">
      <t>カンセツ</t>
    </rPh>
    <rPh sb="5" eb="7">
      <t>ホジョ</t>
    </rPh>
    <rPh sb="7" eb="9">
      <t>タイショウ</t>
    </rPh>
    <rPh sb="9" eb="10">
      <t>キョウ</t>
    </rPh>
    <rPh sb="13" eb="15">
      <t>ゼイヌ</t>
    </rPh>
    <phoneticPr fontId="2"/>
  </si>
  <si>
    <t>（C）間接補助金交付申請額</t>
    <rPh sb="3" eb="5">
      <t>カンセツ</t>
    </rPh>
    <rPh sb="5" eb="8">
      <t>ホジョキン</t>
    </rPh>
    <rPh sb="8" eb="10">
      <t>コウフ</t>
    </rPh>
    <rPh sb="10" eb="12">
      <t>シンセイ</t>
    </rPh>
    <rPh sb="12" eb="13">
      <t>ガク</t>
    </rPh>
    <phoneticPr fontId="2"/>
  </si>
  <si>
    <t>（D）間接補助対象外経費（税抜）</t>
    <rPh sb="3" eb="5">
      <t>カンセツ</t>
    </rPh>
    <rPh sb="5" eb="7">
      <t>ホジョ</t>
    </rPh>
    <rPh sb="7" eb="9">
      <t>タイショウ</t>
    </rPh>
    <rPh sb="9" eb="10">
      <t>ガイ</t>
    </rPh>
    <rPh sb="10" eb="12">
      <t>ケイヒ</t>
    </rPh>
    <rPh sb="13" eb="15">
      <t>ゼイヌ</t>
    </rPh>
    <phoneticPr fontId="2"/>
  </si>
  <si>
    <t>　ゼロエミッション船等の建造促進事業
各経費項目の内訳</t>
    <rPh sb="9" eb="11">
      <t>セントウ</t>
    </rPh>
    <rPh sb="12" eb="18">
      <t>ケンゾウソクシンジギョウ</t>
    </rPh>
    <phoneticPr fontId="2"/>
  </si>
  <si>
    <t>間接補助対象外経費（税抜）</t>
    <rPh sb="0" eb="2">
      <t>カンセツ</t>
    </rPh>
    <phoneticPr fontId="2"/>
  </si>
  <si>
    <t>　間接補助事業完了日　　　</t>
    <phoneticPr fontId="2"/>
  </si>
  <si>
    <t>間接補助事業完了日：</t>
    <rPh sb="0" eb="2">
      <t>カンセツ</t>
    </rPh>
    <rPh sb="2" eb="4">
      <t>ホジョ</t>
    </rPh>
    <rPh sb="4" eb="6">
      <t>ジギョウ</t>
    </rPh>
    <rPh sb="6" eb="8">
      <t>カンリョウ</t>
    </rPh>
    <rPh sb="8" eb="9">
      <t>ビ</t>
    </rPh>
    <phoneticPr fontId="2"/>
  </si>
  <si>
    <t>間接補助事業開始</t>
    <rPh sb="0" eb="2">
      <t>カンセツ</t>
    </rPh>
    <rPh sb="2" eb="8">
      <t>ホジョジギョウカイシ</t>
    </rPh>
    <phoneticPr fontId="2"/>
  </si>
  <si>
    <t>間接補助事業期間＋事業化報告期間</t>
    <rPh sb="0" eb="2">
      <t>カンセツ</t>
    </rPh>
    <phoneticPr fontId="2"/>
  </si>
  <si>
    <t>&lt;間接補助事業にかかる財務数値&gt;</t>
    <rPh sb="1" eb="3">
      <t>カンセツ</t>
    </rPh>
    <rPh sb="3" eb="5">
      <t>ホジョ</t>
    </rPh>
    <rPh sb="5" eb="7">
      <t>ジギョウ</t>
    </rPh>
    <rPh sb="11" eb="15">
      <t>ザイムスウチ</t>
    </rPh>
    <phoneticPr fontId="2"/>
  </si>
  <si>
    <t>■収支計画（間接補助事業における数値）</t>
    <rPh sb="1" eb="5">
      <t>シュウシケイカク</t>
    </rPh>
    <rPh sb="6" eb="8">
      <t>カンセツ</t>
    </rPh>
    <rPh sb="8" eb="10">
      <t>ホジョ</t>
    </rPh>
    <rPh sb="10" eb="12">
      <t>ジギョウ</t>
    </rPh>
    <rPh sb="16" eb="18">
      <t>スウチ</t>
    </rPh>
    <phoneticPr fontId="2"/>
  </si>
  <si>
    <t>間接補助事業に要する経費（c）</t>
    <rPh sb="0" eb="2">
      <t>カンセツ</t>
    </rPh>
    <rPh sb="2" eb="4">
      <t>ホジョ</t>
    </rPh>
    <rPh sb="4" eb="6">
      <t>ジギョウ</t>
    </rPh>
    <rPh sb="7" eb="8">
      <t>ヨウ</t>
    </rPh>
    <rPh sb="10" eb="12">
      <t>ケイヒ</t>
    </rPh>
    <phoneticPr fontId="2"/>
  </si>
  <si>
    <t>間接補助事業におけるキャッシュフロー（f=a+b）</t>
    <rPh sb="0" eb="2">
      <t>カンセツ</t>
    </rPh>
    <rPh sb="2" eb="6">
      <t>ホジョジギョウ</t>
    </rPh>
    <phoneticPr fontId="2"/>
  </si>
  <si>
    <t>間接補助事業に要する経費
（税抜）</t>
    <rPh sb="0" eb="2">
      <t>カンセツ</t>
    </rPh>
    <rPh sb="14" eb="16">
      <t>ゼイヌキ</t>
    </rPh>
    <phoneticPr fontId="2"/>
  </si>
  <si>
    <t>間接補助対象経費
（税抜）</t>
    <rPh sb="2" eb="4">
      <t>ホジョ</t>
    </rPh>
    <rPh sb="4" eb="6">
      <t>タイショウ</t>
    </rPh>
    <rPh sb="6" eb="8">
      <t>ケイヒ</t>
    </rPh>
    <rPh sb="10" eb="12">
      <t>ゼイヌキ</t>
    </rPh>
    <phoneticPr fontId="21"/>
  </si>
  <si>
    <t>積算根拠</t>
    <rPh sb="0" eb="4">
      <t>セキサンコンキョ</t>
    </rPh>
    <phoneticPr fontId="2"/>
  </si>
  <si>
    <t>例：参考見積、自社積算など</t>
    <rPh sb="0" eb="1">
      <t>レイ</t>
    </rPh>
    <rPh sb="2" eb="4">
      <t>サンコウ</t>
    </rPh>
    <rPh sb="4" eb="6">
      <t>ミツモリ</t>
    </rPh>
    <rPh sb="7" eb="9">
      <t>ジシャ</t>
    </rPh>
    <rPh sb="9" eb="11">
      <t>セキサン</t>
    </rPh>
    <phoneticPr fontId="2"/>
  </si>
  <si>
    <r>
      <rPr>
        <sz val="10"/>
        <rFont val="Meiryo UI"/>
        <family val="3"/>
        <charset val="128"/>
      </rPr>
      <t>購入先又は発注先</t>
    </r>
    <r>
      <rPr>
        <sz val="10"/>
        <color rgb="FFFF0000"/>
        <rFont val="Meiryo UI"/>
        <family val="3"/>
        <charset val="128"/>
      </rPr>
      <t>（事前着手に限る）</t>
    </r>
    <rPh sb="0" eb="3">
      <t>コウニュウサキ</t>
    </rPh>
    <rPh sb="3" eb="4">
      <t>マタ</t>
    </rPh>
    <rPh sb="5" eb="8">
      <t>ハッチュウサキ</t>
    </rPh>
    <phoneticPr fontId="2"/>
  </si>
  <si>
    <r>
      <t xml:space="preserve">購入先又は発注先
</t>
    </r>
    <r>
      <rPr>
        <sz val="9"/>
        <color rgb="FFFF0000"/>
        <rFont val="ＭＳ 明朝"/>
        <family val="1"/>
        <charset val="128"/>
      </rPr>
      <t>（事前着手に限る）</t>
    </r>
    <rPh sb="0" eb="2">
      <t>コウニュウ</t>
    </rPh>
    <rPh sb="2" eb="3">
      <t>サキ</t>
    </rPh>
    <rPh sb="3" eb="4">
      <t>マタ</t>
    </rPh>
    <rPh sb="5" eb="8">
      <t>ハッチュウサキ</t>
    </rPh>
    <rPh sb="10" eb="12">
      <t>ジゼン</t>
    </rPh>
    <rPh sb="12" eb="14">
      <t>チャクシュ</t>
    </rPh>
    <rPh sb="15" eb="16">
      <t>カギ</t>
    </rPh>
    <phoneticPr fontId="21"/>
  </si>
  <si>
    <r>
      <t xml:space="preserve">購入先又は発注先
</t>
    </r>
    <r>
      <rPr>
        <sz val="9"/>
        <color rgb="FFFF0000"/>
        <rFont val="ＭＳ 明朝"/>
        <family val="1"/>
        <charset val="128"/>
      </rPr>
      <t>（事前着手に限る）</t>
    </r>
    <rPh sb="0" eb="3">
      <t>コウニュウサキ</t>
    </rPh>
    <rPh sb="3" eb="4">
      <t>マタ</t>
    </rPh>
    <rPh sb="5" eb="8">
      <t>ハッチュウサキ</t>
    </rPh>
    <rPh sb="10" eb="12">
      <t>ジゼン</t>
    </rPh>
    <rPh sb="12" eb="14">
      <t>チャクシュ</t>
    </rPh>
    <rPh sb="15" eb="16">
      <t>カギ</t>
    </rPh>
    <phoneticPr fontId="21"/>
  </si>
  <si>
    <t>事務費の範囲を設定するための率</t>
    <rPh sb="0" eb="3">
      <t>ジムヒ</t>
    </rPh>
    <rPh sb="4" eb="6">
      <t>ハンイ</t>
    </rPh>
    <rPh sb="7" eb="9">
      <t>セッテイ</t>
    </rPh>
    <rPh sb="14" eb="15">
      <t>リツ</t>
    </rPh>
    <phoneticPr fontId="2"/>
  </si>
  <si>
    <t>5,000万円以下の場合</t>
    <rPh sb="10" eb="12">
      <t>バアイ</t>
    </rPh>
    <phoneticPr fontId="2"/>
  </si>
  <si>
    <t>5,000万円を超え１億円以下の場合</t>
    <rPh sb="16" eb="18">
      <t>バアイ</t>
    </rPh>
    <phoneticPr fontId="2"/>
  </si>
  <si>
    <t>１億円を超える場合</t>
    <rPh sb="7" eb="9">
      <t>バアイ</t>
    </rPh>
    <phoneticPr fontId="2"/>
  </si>
  <si>
    <t>×</t>
    <phoneticPr fontId="2"/>
  </si>
  <si>
    <t>＝</t>
    <phoneticPr fontId="2"/>
  </si>
  <si>
    <t>工事費小計</t>
    <rPh sb="0" eb="3">
      <t>コウジヒ</t>
    </rPh>
    <rPh sb="3" eb="5">
      <t>ショウケイ</t>
    </rPh>
    <phoneticPr fontId="2"/>
  </si>
  <si>
    <t>設備費小計</t>
    <rPh sb="0" eb="3">
      <t>セツビヒ</t>
    </rPh>
    <rPh sb="3" eb="5">
      <t>ショウケイ</t>
    </rPh>
    <phoneticPr fontId="2"/>
  </si>
  <si>
    <t>業務費小計</t>
    <rPh sb="0" eb="2">
      <t>ギョウム</t>
    </rPh>
    <rPh sb="2" eb="3">
      <t>ヒ</t>
    </rPh>
    <rPh sb="3" eb="5">
      <t>ショウケイ</t>
    </rPh>
    <phoneticPr fontId="2"/>
  </si>
  <si>
    <t>事務費小計</t>
    <rPh sb="0" eb="3">
      <t>ジムヒ</t>
    </rPh>
    <rPh sb="2" eb="3">
      <t>ヒ</t>
    </rPh>
    <rPh sb="3" eb="5">
      <t>ショウケイ</t>
    </rPh>
    <phoneticPr fontId="2"/>
  </si>
  <si>
    <t>事務費チェックシート</t>
    <rPh sb="0" eb="3">
      <t>ジムヒ</t>
    </rPh>
    <phoneticPr fontId="2"/>
  </si>
  <si>
    <r>
      <t>率</t>
    </r>
    <r>
      <rPr>
        <b/>
        <vertAlign val="superscript"/>
        <sz val="11"/>
        <color rgb="FFFF0000"/>
        <rFont val="Meiryo UI"/>
        <family val="3"/>
        <charset val="128"/>
      </rPr>
      <t>※2</t>
    </r>
    <rPh sb="0" eb="1">
      <t>リツ</t>
    </rPh>
    <phoneticPr fontId="2"/>
  </si>
  <si>
    <t>※２：上記の率は該当する数値を下表より選択し記入してください。</t>
    <rPh sb="3" eb="5">
      <t>ジョウキ</t>
    </rPh>
    <rPh sb="6" eb="7">
      <t>リツ</t>
    </rPh>
    <rPh sb="8" eb="10">
      <t>ガイトウ</t>
    </rPh>
    <rPh sb="12" eb="14">
      <t>スウチ</t>
    </rPh>
    <rPh sb="15" eb="16">
      <t>シタ</t>
    </rPh>
    <rPh sb="16" eb="17">
      <t>ヒョウ</t>
    </rPh>
    <rPh sb="19" eb="21">
      <t>センタク</t>
    </rPh>
    <rPh sb="22" eb="24">
      <t>キニュウ</t>
    </rPh>
    <phoneticPr fontId="2"/>
  </si>
  <si>
    <t>円</t>
    <rPh sb="0" eb="1">
      <t>エン</t>
    </rPh>
    <phoneticPr fontId="2"/>
  </si>
  <si>
    <t>・・・(1)</t>
    <phoneticPr fontId="2"/>
  </si>
  <si>
    <t>・・・(2)</t>
  </si>
  <si>
    <t>艤装プラットフォーム等</t>
    <phoneticPr fontId="2"/>
  </si>
  <si>
    <t>消耗品費、備品購入費</t>
    <rPh sb="5" eb="9">
      <t>ビヒンコウニュウ</t>
    </rPh>
    <rPh sb="9" eb="10">
      <t>ヒ</t>
    </rPh>
    <phoneticPr fontId="2"/>
  </si>
  <si>
    <t>工事費</t>
    <rPh sb="0" eb="3">
      <t>コウジヒ</t>
    </rPh>
    <phoneticPr fontId="2"/>
  </si>
  <si>
    <t>業務費</t>
    <rPh sb="0" eb="2">
      <t>ギョウム</t>
    </rPh>
    <rPh sb="2" eb="3">
      <t>ヒ</t>
    </rPh>
    <phoneticPr fontId="2"/>
  </si>
  <si>
    <t>事務費</t>
    <rPh sb="0" eb="2">
      <t>ジム</t>
    </rPh>
    <rPh sb="2" eb="3">
      <t>ヒ</t>
    </rPh>
    <phoneticPr fontId="2"/>
  </si>
  <si>
    <t>本工事費①（直接工事費）</t>
    <rPh sb="6" eb="8">
      <t>チョクセツ</t>
    </rPh>
    <rPh sb="8" eb="11">
      <t>コウジヒ</t>
    </rPh>
    <phoneticPr fontId="2"/>
  </si>
  <si>
    <t>本工事費②（間接工事費）</t>
    <rPh sb="6" eb="11">
      <t>カンセツコウジヒ</t>
    </rPh>
    <phoneticPr fontId="2"/>
  </si>
  <si>
    <t>その他
費用</t>
    <rPh sb="2" eb="3">
      <t>タ</t>
    </rPh>
    <rPh sb="4" eb="6">
      <t>ヒヨウ</t>
    </rPh>
    <phoneticPr fontId="2"/>
  </si>
  <si>
    <t>設備費</t>
    <rPh sb="0" eb="3">
      <t>セツビヒ</t>
    </rPh>
    <phoneticPr fontId="2"/>
  </si>
  <si>
    <t>業務費</t>
    <rPh sb="0" eb="3">
      <t>ギョウムヒ</t>
    </rPh>
    <phoneticPr fontId="2"/>
  </si>
  <si>
    <t>内訳</t>
    <rPh sb="0" eb="2">
      <t>ウチワケ</t>
    </rPh>
    <phoneticPr fontId="2"/>
  </si>
  <si>
    <r>
      <t>工事費の合計額</t>
    </r>
    <r>
      <rPr>
        <b/>
        <vertAlign val="superscript"/>
        <sz val="11"/>
        <color rgb="FFFF0000"/>
        <rFont val="Meiryo UI"/>
        <family val="3"/>
        <charset val="128"/>
      </rPr>
      <t>※1</t>
    </r>
    <rPh sb="0" eb="3">
      <t>コウジヒ</t>
    </rPh>
    <rPh sb="4" eb="7">
      <t>ゴウケイガク</t>
    </rPh>
    <phoneticPr fontId="2"/>
  </si>
  <si>
    <r>
      <t>設備費の合計額</t>
    </r>
    <r>
      <rPr>
        <b/>
        <vertAlign val="superscript"/>
        <sz val="11"/>
        <color rgb="FFFF0000"/>
        <rFont val="Meiryo UI"/>
        <family val="3"/>
        <charset val="128"/>
      </rPr>
      <t>※1</t>
    </r>
    <rPh sb="0" eb="3">
      <t>セツビヒ</t>
    </rPh>
    <rPh sb="4" eb="7">
      <t>ゴウケイガク</t>
    </rPh>
    <phoneticPr fontId="2"/>
  </si>
  <si>
    <r>
      <t>業務費の合計額</t>
    </r>
    <r>
      <rPr>
        <b/>
        <vertAlign val="superscript"/>
        <sz val="11"/>
        <color rgb="FFFF0000"/>
        <rFont val="Meiryo UI"/>
        <family val="3"/>
        <charset val="128"/>
      </rPr>
      <t>※1</t>
    </r>
    <rPh sb="0" eb="2">
      <t>ギョウム</t>
    </rPh>
    <rPh sb="2" eb="3">
      <t>ヒ</t>
    </rPh>
    <rPh sb="4" eb="7">
      <t>ゴウケイガク</t>
    </rPh>
    <phoneticPr fontId="2"/>
  </si>
  <si>
    <t>工事費</t>
    <rPh sb="0" eb="2">
      <t>コウジ</t>
    </rPh>
    <rPh sb="2" eb="3">
      <t>ヒ</t>
    </rPh>
    <phoneticPr fontId="2"/>
  </si>
  <si>
    <t>別添１－５</t>
    <rPh sb="0" eb="2">
      <t>ベッテン</t>
    </rPh>
    <phoneticPr fontId="2"/>
  </si>
  <si>
    <r>
      <t>事務費の合計額</t>
    </r>
    <r>
      <rPr>
        <b/>
        <vertAlign val="superscript"/>
        <sz val="11"/>
        <color rgb="FFFF0000"/>
        <rFont val="Meiryo UI"/>
        <family val="3"/>
        <charset val="128"/>
      </rPr>
      <t>※１</t>
    </r>
    <r>
      <rPr>
        <b/>
        <sz val="11"/>
        <rFont val="Meiryo UI"/>
        <family val="3"/>
        <charset val="128"/>
      </rPr>
      <t>（円）：</t>
    </r>
    <rPh sb="0" eb="2">
      <t>ジム</t>
    </rPh>
    <rPh sb="2" eb="3">
      <t>ヒ</t>
    </rPh>
    <rPh sb="4" eb="7">
      <t>ゴウケイガク</t>
    </rPh>
    <rPh sb="10" eb="11">
      <t>エン</t>
    </rPh>
    <phoneticPr fontId="2"/>
  </si>
  <si>
    <t>2028年度
（Ｒ10年度）</t>
    <rPh sb="4" eb="6">
      <t>ネンド</t>
    </rPh>
    <rPh sb="11" eb="13">
      <t>ネンド</t>
    </rPh>
    <phoneticPr fontId="2"/>
  </si>
  <si>
    <t>2026年度
（Ｒ8年度）</t>
    <rPh sb="4" eb="6">
      <t>ネンド</t>
    </rPh>
    <rPh sb="10" eb="12">
      <t>ネンド</t>
    </rPh>
    <phoneticPr fontId="2"/>
  </si>
  <si>
    <t>2025年度
（Ｒ7年度）</t>
    <rPh sb="4" eb="6">
      <t>ネンド</t>
    </rPh>
    <rPh sb="10" eb="12">
      <t>ネンド</t>
    </rPh>
    <phoneticPr fontId="2"/>
  </si>
  <si>
    <t>2027年度
（Ｒ9年度）</t>
    <rPh sb="4" eb="6">
      <t>ネンド</t>
    </rPh>
    <rPh sb="10" eb="12">
      <t>ネンド</t>
    </rPh>
    <phoneticPr fontId="2"/>
  </si>
  <si>
    <t>建物費</t>
    <phoneticPr fontId="2"/>
  </si>
  <si>
    <t>建物費</t>
    <rPh sb="0" eb="2">
      <t>タテモノ</t>
    </rPh>
    <rPh sb="2" eb="3">
      <t>ヒ</t>
    </rPh>
    <phoneticPr fontId="2"/>
  </si>
  <si>
    <t>建物費</t>
    <rPh sb="0" eb="2">
      <t>タテモノ</t>
    </rPh>
    <rPh sb="2" eb="3">
      <t>セツビヒ</t>
    </rPh>
    <phoneticPr fontId="2"/>
  </si>
  <si>
    <t>建物費</t>
    <rPh sb="0" eb="3">
      <t>タテモノ</t>
    </rPh>
    <phoneticPr fontId="2"/>
  </si>
  <si>
    <t>　専ら補助事業のために使用される設備の運転に不可欠と認められる建物の取得に要する経費をいう。</t>
    <phoneticPr fontId="2"/>
  </si>
  <si>
    <t>事務費</t>
    <phoneticPr fontId="2"/>
  </si>
  <si>
    <t>　事業を行うために直接必要な事務に要する社会保険料、賃金、報酬・給料・職員手当（地方公共団体において会計年度任用職員へ支給されるものに限る）、諸謝金、旅費、需用費、役務費、委託料、使用料及賃借料、消耗品費及び備品購入費をいい、内容については別表第３に定めるものとする。
　事務費は、工事費、設備費及び業務費の金額に対し、右の表の区分毎に定められた率を乗じて得られた額の合計額の範囲内とする。</t>
    <phoneticPr fontId="2"/>
  </si>
  <si>
    <r>
      <t>建物費の合計額</t>
    </r>
    <r>
      <rPr>
        <b/>
        <vertAlign val="superscript"/>
        <sz val="11"/>
        <color rgb="FFFF0000"/>
        <rFont val="Meiryo UI"/>
        <family val="3"/>
        <charset val="128"/>
      </rPr>
      <t>※1</t>
    </r>
    <rPh sb="0" eb="2">
      <t>タテモノ</t>
    </rPh>
    <rPh sb="2" eb="3">
      <t>セツビヒ</t>
    </rPh>
    <rPh sb="4" eb="7">
      <t>ゴウケイガク</t>
    </rPh>
    <phoneticPr fontId="2"/>
  </si>
  <si>
    <t>・・・(3)</t>
    <phoneticPr fontId="2"/>
  </si>
  <si>
    <t>・・・(4)</t>
    <phoneticPr fontId="2"/>
  </si>
  <si>
    <t>・・・(5)</t>
    <phoneticPr fontId="2"/>
  </si>
  <si>
    <t>・・・(6)</t>
    <phoneticPr fontId="2"/>
  </si>
  <si>
    <t>事務費の上限額（(1)+(2)+(3)+(4)）：</t>
    <rPh sb="0" eb="2">
      <t>ジムヒ</t>
    </rPh>
    <rPh sb="2" eb="3">
      <t>h</t>
    </rPh>
    <rPh sb="4" eb="7">
      <t>ジョウゲンガク</t>
    </rPh>
    <phoneticPr fontId="2"/>
  </si>
  <si>
    <t>設備費</t>
  </si>
  <si>
    <t>令和１１年度</t>
    <rPh sb="0" eb="2">
      <t>レイワ</t>
    </rPh>
    <rPh sb="4" eb="6">
      <t>ネンド</t>
    </rPh>
    <phoneticPr fontId="23"/>
  </si>
  <si>
    <t>2029年度
（Ｒ11年度）</t>
    <rPh sb="4" eb="6">
      <t>ネンド</t>
    </rPh>
    <rPh sb="11" eb="13">
      <t>ネンド</t>
    </rPh>
    <phoneticPr fontId="2"/>
  </si>
  <si>
    <t>令和１６年度</t>
    <rPh sb="0" eb="2">
      <t>レイワ</t>
    </rPh>
    <rPh sb="4" eb="6">
      <t>ネンド</t>
    </rPh>
    <phoneticPr fontId="2"/>
  </si>
  <si>
    <t>別添１－６</t>
    <rPh sb="0" eb="2">
      <t>ベッテン</t>
    </rPh>
    <phoneticPr fontId="2"/>
  </si>
  <si>
    <t>※ このシートは、別添１－１～１－５の品名ごとに作成し、積算調書名をファイル名として提出してください。</t>
    <rPh sb="9" eb="11">
      <t>ベッテン</t>
    </rPh>
    <rPh sb="19" eb="21">
      <t>ヒンメイ</t>
    </rPh>
    <rPh sb="24" eb="26">
      <t>サクセイ</t>
    </rPh>
    <rPh sb="28" eb="33">
      <t>セキサンチョウショメイ</t>
    </rPh>
    <rPh sb="38" eb="39">
      <t>メイ</t>
    </rPh>
    <rPh sb="42" eb="44">
      <t>テイシュツ</t>
    </rPh>
    <phoneticPr fontId="2"/>
  </si>
  <si>
    <t>建物費</t>
    <rPh sb="0" eb="3">
      <t>タテモノヒ</t>
    </rPh>
    <phoneticPr fontId="2"/>
  </si>
  <si>
    <t>建物費小計</t>
    <rPh sb="0" eb="2">
      <t>タテモノ</t>
    </rPh>
    <rPh sb="2" eb="3">
      <t>ヒ</t>
    </rPh>
    <rPh sb="3" eb="5">
      <t>ショウケイ</t>
    </rPh>
    <phoneticPr fontId="2"/>
  </si>
  <si>
    <t>※1：別添１－７各シートの合計額</t>
    <rPh sb="3" eb="5">
      <t>ベッテン</t>
    </rPh>
    <rPh sb="8" eb="9">
      <t>カク</t>
    </rPh>
    <rPh sb="13" eb="16">
      <t>ゴウケイガク</t>
    </rPh>
    <phoneticPr fontId="2"/>
  </si>
  <si>
    <t>　　事務費は、工事費、建物費、設備費及び業務費の各合計額に対して、次の表の区分毎に定められた率を乗じて得られた合計額の範囲内とする必要があります（交付規程　別表第１）。</t>
    <rPh sb="11" eb="14">
      <t>タテモノ</t>
    </rPh>
    <rPh sb="24" eb="25">
      <t>カク</t>
    </rPh>
    <rPh sb="25" eb="27">
      <t>ゴウケイ</t>
    </rPh>
    <rPh sb="65" eb="67">
      <t>ヒツヨウ</t>
    </rPh>
    <rPh sb="73" eb="77">
      <t>コウフキテイ</t>
    </rPh>
    <rPh sb="78" eb="80">
      <t>ベッピョウ</t>
    </rPh>
    <rPh sb="80" eb="81">
      <t>ダイ</t>
    </rPh>
    <phoneticPr fontId="2"/>
  </si>
  <si>
    <t>(6)≦(5)となること</t>
    <phoneticPr fontId="2"/>
  </si>
  <si>
    <t>別添１－１，１－２，１－３及び１－４の各シートにおける建物等及び設備の記入方法</t>
    <rPh sb="0" eb="2">
      <t>ベッテン</t>
    </rPh>
    <rPh sb="23" eb="24">
      <t>カク</t>
    </rPh>
    <rPh sb="31" eb="33">
      <t>タテモノ</t>
    </rPh>
    <rPh sb="33" eb="34">
      <t>トウ</t>
    </rPh>
    <rPh sb="34" eb="35">
      <t>オヨ</t>
    </rPh>
    <rPh sb="36" eb="38">
      <t>セツビキニュウホウホウ</t>
    </rPh>
    <phoneticPr fontId="2"/>
  </si>
  <si>
    <t>申請に際し、複数の案件を申請でき、申請案件を申請者及び審査双方において確実に共有するため、申請における案件数に関わらず左下「別添１－１，１－２，１－３及び１－４の各シートにおける建物等及び設備の記入方法」による記入をお願いします。表１を参照して記入して下さい。</t>
    <rPh sb="0" eb="2">
      <t>シンセイ</t>
    </rPh>
    <rPh sb="3" eb="4">
      <t>サイ</t>
    </rPh>
    <rPh sb="6" eb="8">
      <t>フクスウ</t>
    </rPh>
    <rPh sb="9" eb="11">
      <t>アンケン</t>
    </rPh>
    <rPh sb="12" eb="14">
      <t>シンセイ</t>
    </rPh>
    <rPh sb="17" eb="21">
      <t>シンセイアンケン</t>
    </rPh>
    <rPh sb="22" eb="25">
      <t>シンセイシャ</t>
    </rPh>
    <rPh sb="25" eb="26">
      <t>オヨ</t>
    </rPh>
    <rPh sb="27" eb="29">
      <t>シンサ</t>
    </rPh>
    <rPh sb="29" eb="31">
      <t>ソウホウ</t>
    </rPh>
    <rPh sb="35" eb="37">
      <t>カクジツ</t>
    </rPh>
    <rPh sb="38" eb="40">
      <t>キョウユウ</t>
    </rPh>
    <rPh sb="59" eb="61">
      <t>ヒダリシタヒョウサンショウキニュウクダ</t>
    </rPh>
    <phoneticPr fontId="2"/>
  </si>
  <si>
    <t>工事費小計</t>
    <rPh sb="0" eb="3">
      <t>コウジヒ</t>
    </rPh>
    <rPh sb="3" eb="5">
      <t>ショウケイ</t>
    </rPh>
    <phoneticPr fontId="2"/>
  </si>
  <si>
    <t>建物費小計</t>
    <rPh sb="0" eb="2">
      <t>タテモノ</t>
    </rPh>
    <rPh sb="2" eb="3">
      <t>ヒ</t>
    </rPh>
    <rPh sb="3" eb="5">
      <t>ショウケイ</t>
    </rPh>
    <phoneticPr fontId="2"/>
  </si>
  <si>
    <t>設備費小計</t>
    <rPh sb="2" eb="3">
      <t>ヒ</t>
    </rPh>
    <rPh sb="3" eb="5">
      <t>ショウケイ</t>
    </rPh>
    <phoneticPr fontId="2"/>
  </si>
  <si>
    <t>業務費小計</t>
    <rPh sb="2" eb="3">
      <t>ヒ</t>
    </rPh>
    <rPh sb="3" eb="5">
      <t>ショウケイ</t>
    </rPh>
    <phoneticPr fontId="2"/>
  </si>
  <si>
    <t>事務費小計</t>
    <rPh sb="2" eb="3">
      <t>ヒ</t>
    </rPh>
    <rPh sb="3" eb="5">
      <t>ショウケイ</t>
    </rPh>
    <phoneticPr fontId="2"/>
  </si>
  <si>
    <t>その他費用小計</t>
    <rPh sb="2" eb="5">
      <t>タヒヨウ</t>
    </rPh>
    <rPh sb="5" eb="7">
      <t>ショウケイ</t>
    </rPh>
    <phoneticPr fontId="2"/>
  </si>
  <si>
    <t>その他費用小計</t>
    <rPh sb="2" eb="5">
      <t>タヒヨウ</t>
    </rPh>
    <rPh sb="5" eb="7">
      <t>ショウケイ</t>
    </rPh>
    <phoneticPr fontId="2"/>
  </si>
  <si>
    <t>積算事業年度合計</t>
    <phoneticPr fontId="2"/>
  </si>
  <si>
    <t>積算調書名：</t>
    <rPh sb="0" eb="2">
      <t>セキサン</t>
    </rPh>
    <rPh sb="2" eb="4">
      <t>チョウショ</t>
    </rPh>
    <rPh sb="4" eb="5">
      <t>メイ</t>
    </rPh>
    <phoneticPr fontId="2"/>
  </si>
  <si>
    <t>積算事業合計（円）</t>
    <rPh sb="0" eb="2">
      <t>セキサン</t>
    </rPh>
    <rPh sb="2" eb="4">
      <t>ジギョウ</t>
    </rPh>
    <rPh sb="4" eb="6">
      <t>ゴウケイ</t>
    </rPh>
    <rPh sb="7" eb="8">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</si>
</sst>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F800]dddd\,\ mmmm\ dd\,\ yyyy"/>
    <numFmt numFmtId="177" formatCode="0000&quot;年&quot;&quot;度&quot;"/>
    <numFmt numFmtId="178" formatCode="yy&quot;年&quot;m&quot;月期&quot;"/>
    <numFmt numFmtId="179" formatCode="#,##0_);[Red]\(#,##0\)"/>
    <numFmt numFmtId="180" formatCode="0.0%"/>
  </numFmts>
  <fonts count="49">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4"/>
      <name val="MS明朝"/>
      <family val="3"/>
      <charset val="128"/>
    </font>
    <font>
      <sz val="11"/>
      <color theme="1"/>
      <name val="MS明朝"/>
      <family val="3"/>
      <charset val="128"/>
    </font>
    <font>
      <sz val="11"/>
      <color rgb="FFC00000"/>
      <name val="MS明朝"/>
      <family val="3"/>
      <charset val="128"/>
    </font>
    <font>
      <b/>
      <sz val="14"/>
      <color theme="1"/>
      <name val="MS明朝"/>
      <family val="3"/>
      <charset val="128"/>
    </font>
    <font>
      <b/>
      <sz val="11"/>
      <color theme="1"/>
      <name val="MS明朝"/>
      <family val="3"/>
      <charset val="128"/>
    </font>
    <font>
      <sz val="11"/>
      <color theme="4"/>
      <name val="MS明朝"/>
      <family val="3"/>
      <charset val="128"/>
    </font>
    <font>
      <b/>
      <sz val="12"/>
      <color theme="1"/>
      <name val="MS明朝"/>
      <family val="3"/>
      <charset val="128"/>
    </font>
    <font>
      <sz val="11"/>
      <name val="MS明朝"/>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0"/>
      <name val="MS明朝"/>
      <family val="3"/>
      <charset val="128"/>
    </font>
    <font>
      <sz val="10"/>
      <name val="MS明朝"/>
      <family val="3"/>
      <charset val="128"/>
    </font>
    <font>
      <sz val="12"/>
      <color theme="4"/>
      <name val="MS明朝"/>
      <family val="3"/>
      <charset val="128"/>
    </font>
    <font>
      <sz val="11"/>
      <color theme="0" tint="-0.249977111117893"/>
      <name val="MS明朝"/>
      <family val="3"/>
      <charset val="128"/>
    </font>
    <font>
      <sz val="11"/>
      <color theme="1"/>
      <name val="ＭＳ 明朝"/>
      <family val="1"/>
      <charset val="128"/>
    </font>
    <font>
      <sz val="11"/>
      <name val="ＭＳ Ｐゴシック"/>
      <family val="3"/>
      <charset val="128"/>
    </font>
    <font>
      <b/>
      <sz val="11"/>
      <name val="ＭＳ 明朝"/>
      <family val="1"/>
      <charset val="128"/>
    </font>
    <font>
      <sz val="6"/>
      <name val="ＭＳ Ｐゴシック"/>
      <family val="3"/>
      <charset val="128"/>
    </font>
    <font>
      <sz val="11"/>
      <name val="ＭＳ 明朝"/>
      <family val="1"/>
      <charset val="128"/>
    </font>
    <font>
      <sz val="6"/>
      <name val="游ゴシック"/>
      <family val="3"/>
      <charset val="128"/>
      <scheme val="minor"/>
    </font>
    <font>
      <b/>
      <sz val="11"/>
      <color rgb="FFFF0000"/>
      <name val="ＭＳ 明朝"/>
      <family val="1"/>
      <charset val="128"/>
    </font>
    <font>
      <sz val="10"/>
      <name val="ＭＳ 明朝"/>
      <family val="1"/>
      <charset val="128"/>
    </font>
    <font>
      <b/>
      <sz val="11"/>
      <color rgb="FFFF0000"/>
      <name val="MS明朝"/>
      <family val="3"/>
      <charset val="128"/>
    </font>
    <font>
      <sz val="11"/>
      <color rgb="FF00B050"/>
      <name val="游ゴシック"/>
      <family val="2"/>
      <charset val="128"/>
      <scheme val="minor"/>
    </font>
    <font>
      <sz val="11"/>
      <color theme="1"/>
      <name val="Meiryo UI"/>
      <family val="3"/>
      <charset val="128"/>
    </font>
    <font>
      <sz val="12"/>
      <color theme="1"/>
      <name val="Meiryo UI"/>
      <family val="3"/>
      <charset val="128"/>
    </font>
    <font>
      <b/>
      <sz val="11"/>
      <color theme="1"/>
      <name val="Meiryo UI"/>
      <family val="3"/>
      <charset val="128"/>
    </font>
    <font>
      <sz val="11"/>
      <color rgb="FFFF0000"/>
      <name val="Meiryo UI"/>
      <family val="3"/>
      <charset val="128"/>
    </font>
    <font>
      <sz val="11"/>
      <name val="游ゴシック"/>
      <family val="2"/>
      <charset val="128"/>
      <scheme val="minor"/>
    </font>
    <font>
      <b/>
      <sz val="11"/>
      <name val="游ゴシック"/>
      <family val="3"/>
      <charset val="128"/>
      <scheme val="minor"/>
    </font>
    <font>
      <sz val="11"/>
      <name val="游ゴシック"/>
      <family val="3"/>
      <charset val="128"/>
      <scheme val="minor"/>
    </font>
    <font>
      <b/>
      <sz val="11"/>
      <name val="MS明朝"/>
      <family val="3"/>
      <charset val="128"/>
    </font>
    <font>
      <b/>
      <sz val="10"/>
      <name val="MS明朝"/>
      <family val="3"/>
      <charset val="128"/>
    </font>
    <font>
      <sz val="10"/>
      <color rgb="FFFF0000"/>
      <name val="Meiryo UI"/>
      <family val="3"/>
      <charset val="128"/>
    </font>
    <font>
      <sz val="10"/>
      <name val="Meiryo UI"/>
      <family val="3"/>
      <charset val="128"/>
    </font>
    <font>
      <sz val="11"/>
      <color rgb="FFFF0000"/>
      <name val="ＭＳ 明朝"/>
      <family val="1"/>
      <charset val="128"/>
    </font>
    <font>
      <sz val="9"/>
      <color rgb="FFFF0000"/>
      <name val="ＭＳ 明朝"/>
      <family val="1"/>
      <charset val="128"/>
    </font>
    <font>
      <b/>
      <sz val="10"/>
      <color rgb="FFFF0000"/>
      <name val="Meiryo UI"/>
      <family val="3"/>
      <charset val="128"/>
    </font>
    <font>
      <b/>
      <vertAlign val="superscript"/>
      <sz val="11"/>
      <color rgb="FFFF0000"/>
      <name val="Meiryo UI"/>
      <family val="3"/>
      <charset val="128"/>
    </font>
    <font>
      <b/>
      <sz val="11"/>
      <color rgb="FFFF0000"/>
      <name val="Meiryo UI"/>
      <family val="3"/>
      <charset val="128"/>
    </font>
    <font>
      <b/>
      <sz val="11"/>
      <name val="Meiryo UI"/>
      <family val="3"/>
      <charset val="128"/>
    </font>
    <font>
      <b/>
      <sz val="14"/>
      <color theme="1"/>
      <name val="Meiryo UI"/>
      <family val="3"/>
      <charset val="128"/>
    </font>
    <font>
      <b/>
      <sz val="9"/>
      <color indexed="81"/>
      <name val="MS P ゴシック"/>
      <family val="3"/>
      <charset val="128"/>
    </font>
    <font>
      <sz val="9"/>
      <color indexed="81"/>
      <name val="MS P ゴシック"/>
      <family val="3"/>
      <charset val="128"/>
    </font>
    <font>
      <sz val="10"/>
      <color theme="1"/>
      <name val="Meiryo UI"/>
      <family val="3"/>
      <charset val="128"/>
    </font>
  </fonts>
  <fills count="11">
    <fill>
      <patternFill patternType="none"/>
    </fill>
    <fill>
      <patternFill patternType="gray125"/>
    </fill>
    <fill>
      <patternFill patternType="solid">
        <fgColor theme="0" tint="-4.9989318521683403E-2"/>
        <bgColor indexed="64"/>
      </patternFill>
    </fill>
    <fill>
      <patternFill patternType="solid">
        <fgColor theme="7"/>
        <bgColor indexed="64"/>
      </patternFill>
    </fill>
    <fill>
      <patternFill patternType="solid">
        <fgColor theme="0" tint="-0.34998626667073579"/>
        <bgColor indexed="64"/>
      </patternFill>
    </fill>
    <fill>
      <patternFill patternType="solid">
        <fgColor theme="2" tint="-9.9948118533890809E-2"/>
        <bgColor indexed="64"/>
      </patternFill>
    </fill>
    <fill>
      <patternFill patternType="solid">
        <fgColor rgb="FFFFFF99"/>
        <bgColor indexed="64"/>
      </patternFill>
    </fill>
    <fill>
      <patternFill patternType="solid">
        <fgColor indexed="43"/>
        <bgColor indexed="64"/>
      </patternFill>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s>
  <borders count="7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right/>
      <top style="hair">
        <color auto="1"/>
      </top>
      <bottom style="hair">
        <color auto="1"/>
      </bottom>
      <diagonal/>
    </border>
    <border>
      <left/>
      <right/>
      <top/>
      <bottom style="hair">
        <color auto="1"/>
      </bottom>
      <diagonal/>
    </border>
    <border>
      <left/>
      <right/>
      <top style="hair">
        <color indexed="64"/>
      </top>
      <bottom/>
      <diagonal/>
    </border>
    <border diagonalUp="1">
      <left style="hair">
        <color auto="1"/>
      </left>
      <right style="hair">
        <color auto="1"/>
      </right>
      <top style="hair">
        <color auto="1"/>
      </top>
      <bottom style="hair">
        <color auto="1"/>
      </bottom>
      <diagonal style="thin">
        <color auto="1"/>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top style="hair">
        <color auto="1"/>
      </top>
      <bottom style="thin">
        <color indexed="64"/>
      </bottom>
      <diagonal/>
    </border>
    <border>
      <left style="hair">
        <color indexed="64"/>
      </left>
      <right/>
      <top style="hair">
        <color auto="1"/>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auto="1"/>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left style="hair">
        <color auto="1"/>
      </left>
      <right style="hair">
        <color auto="1"/>
      </right>
      <top style="thin">
        <color indexed="64"/>
      </top>
      <bottom style="hair">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9" fillId="0" borderId="0">
      <alignment vertical="center"/>
    </xf>
  </cellStyleXfs>
  <cellXfs count="257">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0" fontId="11" fillId="0" borderId="0" xfId="0" applyFont="1">
      <alignment vertical="center"/>
    </xf>
    <xf numFmtId="0" fontId="11" fillId="0" borderId="0" xfId="0" applyFont="1" applyAlignment="1">
      <alignment horizontal="right" vertical="center"/>
    </xf>
    <xf numFmtId="0" fontId="12" fillId="0" borderId="0" xfId="0" applyFont="1">
      <alignment vertical="center"/>
    </xf>
    <xf numFmtId="0" fontId="13" fillId="0" borderId="0" xfId="0" applyFont="1">
      <alignment vertical="center"/>
    </xf>
    <xf numFmtId="0" fontId="13" fillId="0" borderId="0" xfId="0" applyFont="1" applyAlignment="1">
      <alignment horizontal="right" vertical="center"/>
    </xf>
    <xf numFmtId="178" fontId="13" fillId="2" borderId="4" xfId="0" applyNumberFormat="1" applyFont="1" applyFill="1" applyBorder="1" applyAlignment="1">
      <alignment horizontal="center" vertical="center" shrinkToFit="1"/>
    </xf>
    <xf numFmtId="176" fontId="14" fillId="0" borderId="0" xfId="0" applyNumberFormat="1" applyFont="1" applyAlignment="1">
      <alignment horizontal="left" vertical="center"/>
    </xf>
    <xf numFmtId="0" fontId="13" fillId="2" borderId="4" xfId="0" applyFont="1" applyFill="1" applyBorder="1" applyAlignment="1">
      <alignment horizontal="center" vertical="center" shrinkToFit="1"/>
    </xf>
    <xf numFmtId="0" fontId="11" fillId="0" borderId="0" xfId="0" applyFont="1" applyAlignment="1">
      <alignment horizontal="left" vertical="center"/>
    </xf>
    <xf numFmtId="0" fontId="13" fillId="0" borderId="0" xfId="0" applyFont="1" applyAlignment="1"/>
    <xf numFmtId="0" fontId="11" fillId="0" borderId="0" xfId="0" applyFont="1" applyAlignment="1">
      <alignment horizontal="left" vertical="center" indent="1"/>
    </xf>
    <xf numFmtId="0" fontId="3" fillId="0" borderId="0" xfId="0" applyFont="1" applyAlignment="1">
      <alignment horizontal="left" indent="1"/>
    </xf>
    <xf numFmtId="0" fontId="11" fillId="0" borderId="11" xfId="0" applyFont="1" applyBorder="1">
      <alignment vertical="center"/>
    </xf>
    <xf numFmtId="0" fontId="11" fillId="0" borderId="9" xfId="0" applyFont="1" applyBorder="1" applyAlignment="1">
      <alignment horizontal="right" vertical="center"/>
    </xf>
    <xf numFmtId="0" fontId="11" fillId="0" borderId="9" xfId="0" applyFont="1" applyBorder="1" applyAlignment="1">
      <alignment horizontal="left" vertical="center"/>
    </xf>
    <xf numFmtId="0" fontId="15" fillId="0" borderId="0" xfId="0" applyFont="1">
      <alignment vertical="center"/>
    </xf>
    <xf numFmtId="38" fontId="11" fillId="2" borderId="4" xfId="2" applyNumberFormat="1" applyFont="1" applyFill="1" applyBorder="1" applyProtection="1">
      <alignment vertical="center"/>
      <protection locked="0"/>
    </xf>
    <xf numFmtId="38" fontId="11" fillId="2" borderId="4" xfId="0" applyNumberFormat="1" applyFont="1" applyFill="1" applyBorder="1">
      <alignment vertical="center"/>
    </xf>
    <xf numFmtId="0" fontId="16" fillId="0" borderId="0" xfId="0" applyFont="1">
      <alignment vertical="center"/>
    </xf>
    <xf numFmtId="0" fontId="7" fillId="2" borderId="1" xfId="0" applyFont="1" applyFill="1" applyBorder="1" applyAlignment="1">
      <alignment horizontal="centerContinuous" vertical="center"/>
    </xf>
    <xf numFmtId="0" fontId="4" fillId="2" borderId="1" xfId="0" applyFont="1" applyFill="1" applyBorder="1" applyAlignment="1">
      <alignment horizontal="centerContinuous" vertical="center"/>
    </xf>
    <xf numFmtId="0" fontId="4" fillId="0" borderId="0" xfId="0" applyFont="1" applyAlignment="1">
      <alignment vertical="center" wrapText="1"/>
    </xf>
    <xf numFmtId="0" fontId="7" fillId="2" borderId="1" xfId="0" applyFont="1" applyFill="1" applyBorder="1" applyAlignment="1">
      <alignment horizontal="left" vertical="center" indent="1"/>
    </xf>
    <xf numFmtId="0" fontId="7" fillId="2" borderId="2" xfId="0" applyFont="1" applyFill="1" applyBorder="1" applyAlignment="1">
      <alignment horizontal="centerContinuous" vertical="center" wrapText="1"/>
    </xf>
    <xf numFmtId="0" fontId="4" fillId="0" borderId="1" xfId="0" applyFont="1" applyBorder="1" applyAlignment="1">
      <alignment horizontal="left" vertical="center" indent="1"/>
    </xf>
    <xf numFmtId="0" fontId="4" fillId="0" borderId="4" xfId="0" applyFont="1" applyBorder="1" applyAlignment="1">
      <alignment horizontal="left" vertical="center" indent="1"/>
    </xf>
    <xf numFmtId="0" fontId="17" fillId="0" borderId="5" xfId="0" applyFont="1" applyBorder="1" applyAlignment="1">
      <alignment horizontal="left" vertical="center" indent="1"/>
    </xf>
    <xf numFmtId="0" fontId="4" fillId="2" borderId="1" xfId="0" applyFont="1" applyFill="1" applyBorder="1" applyAlignment="1">
      <alignment horizontal="left" vertical="center" indent="1"/>
    </xf>
    <xf numFmtId="38" fontId="4" fillId="2" borderId="4" xfId="1" applyFont="1" applyFill="1" applyBorder="1">
      <alignment vertical="center"/>
    </xf>
    <xf numFmtId="0" fontId="10" fillId="0" borderId="1" xfId="0" applyFont="1" applyBorder="1" applyAlignment="1">
      <alignment horizontal="left" vertical="center" indent="1"/>
    </xf>
    <xf numFmtId="38" fontId="4" fillId="4" borderId="12" xfId="1" applyFont="1" applyFill="1" applyBorder="1" applyProtection="1">
      <alignment vertical="center"/>
      <protection locked="0"/>
    </xf>
    <xf numFmtId="0" fontId="17" fillId="0" borderId="7" xfId="0" applyFont="1" applyBorder="1" applyAlignment="1">
      <alignment horizontal="left" vertical="center" indent="1"/>
    </xf>
    <xf numFmtId="0" fontId="4" fillId="2" borderId="8" xfId="0" applyFont="1" applyFill="1" applyBorder="1" applyAlignment="1">
      <alignment horizontal="left" vertical="center" indent="1"/>
    </xf>
    <xf numFmtId="0" fontId="4" fillId="0" borderId="5" xfId="0" applyFont="1" applyBorder="1" applyAlignment="1">
      <alignment horizontal="left" vertical="center" indent="1"/>
    </xf>
    <xf numFmtId="0" fontId="4" fillId="2" borderId="6" xfId="0" applyFont="1" applyFill="1" applyBorder="1" applyAlignment="1">
      <alignment horizontal="left" vertical="center" indent="1"/>
    </xf>
    <xf numFmtId="0" fontId="17" fillId="0" borderId="6" xfId="0" applyFont="1" applyBorder="1" applyAlignment="1">
      <alignment horizontal="left" vertical="center" indent="1"/>
    </xf>
    <xf numFmtId="0" fontId="7" fillId="3" borderId="4" xfId="0" applyFont="1" applyFill="1" applyBorder="1" applyAlignment="1">
      <alignment horizontal="left" vertical="center" indent="1"/>
    </xf>
    <xf numFmtId="38" fontId="7" fillId="3" borderId="4" xfId="1" applyFont="1" applyFill="1" applyBorder="1">
      <alignment vertical="center"/>
    </xf>
    <xf numFmtId="0" fontId="11" fillId="0" borderId="10" xfId="0" applyFont="1" applyBorder="1" applyAlignment="1">
      <alignment horizontal="right" vertical="center"/>
    </xf>
    <xf numFmtId="0" fontId="11" fillId="0" borderId="10" xfId="0" applyFont="1" applyBorder="1" applyAlignment="1">
      <alignment horizontal="left" vertical="center"/>
    </xf>
    <xf numFmtId="0" fontId="11" fillId="0" borderId="15" xfId="0" applyFont="1" applyBorder="1" applyAlignment="1">
      <alignment horizontal="right" vertical="center"/>
    </xf>
    <xf numFmtId="0" fontId="11" fillId="0" borderId="15" xfId="0" applyFont="1" applyBorder="1" applyAlignment="1">
      <alignment horizontal="left" vertical="center"/>
    </xf>
    <xf numFmtId="0" fontId="13" fillId="2" borderId="3" xfId="0" applyFont="1" applyFill="1" applyBorder="1" applyAlignment="1">
      <alignment horizontal="centerContinuous" vertical="center"/>
    </xf>
    <xf numFmtId="177" fontId="13" fillId="2" borderId="9" xfId="0" applyNumberFormat="1" applyFont="1" applyFill="1" applyBorder="1" applyAlignment="1">
      <alignment horizontal="centerContinuous" vertical="center"/>
    </xf>
    <xf numFmtId="0" fontId="13" fillId="2" borderId="9" xfId="0" applyFont="1" applyFill="1" applyBorder="1" applyAlignment="1">
      <alignment horizontal="centerContinuous" vertical="center"/>
    </xf>
    <xf numFmtId="0" fontId="18" fillId="0" borderId="0" xfId="0" applyFont="1">
      <alignment vertical="center"/>
    </xf>
    <xf numFmtId="0" fontId="18" fillId="0" borderId="0" xfId="0" applyFont="1" applyAlignment="1">
      <alignment horizontal="centerContinuous" vertical="center"/>
    </xf>
    <xf numFmtId="0" fontId="20" fillId="0" borderId="0" xfId="3" applyFont="1">
      <alignment vertical="center"/>
    </xf>
    <xf numFmtId="0" fontId="22" fillId="0" borderId="0" xfId="3" applyFont="1">
      <alignment vertical="center"/>
    </xf>
    <xf numFmtId="0" fontId="18" fillId="5" borderId="19" xfId="3" applyFont="1" applyFill="1" applyBorder="1" applyAlignment="1">
      <alignment horizontal="centerContinuous" vertical="center"/>
    </xf>
    <xf numFmtId="0" fontId="18" fillId="5" borderId="20" xfId="3" applyFont="1" applyFill="1" applyBorder="1" applyAlignment="1">
      <alignment horizontal="centerContinuous" vertical="center"/>
    </xf>
    <xf numFmtId="0" fontId="22" fillId="5" borderId="21" xfId="3" applyFont="1" applyFill="1" applyBorder="1" applyAlignment="1">
      <alignment horizontal="center" vertical="center" wrapText="1"/>
    </xf>
    <xf numFmtId="0" fontId="22" fillId="5" borderId="22" xfId="3" applyFont="1" applyFill="1" applyBorder="1" applyAlignment="1">
      <alignment horizontal="center" vertical="center" wrapText="1"/>
    </xf>
    <xf numFmtId="0" fontId="22" fillId="0" borderId="17" xfId="3" applyFont="1" applyBorder="1">
      <alignment vertical="center"/>
    </xf>
    <xf numFmtId="38" fontId="22" fillId="0" borderId="21" xfId="1" applyFont="1" applyBorder="1" applyAlignment="1">
      <alignment vertical="center" shrinkToFit="1"/>
    </xf>
    <xf numFmtId="0" fontId="22" fillId="0" borderId="18" xfId="3" applyFont="1" applyBorder="1" applyAlignment="1">
      <alignment horizontal="right" vertical="center"/>
    </xf>
    <xf numFmtId="38" fontId="22" fillId="0" borderId="23" xfId="1" applyFont="1" applyBorder="1" applyAlignment="1">
      <alignment vertical="center" shrinkToFit="1"/>
    </xf>
    <xf numFmtId="38" fontId="22" fillId="0" borderId="24" xfId="1" applyFont="1" applyBorder="1" applyAlignment="1">
      <alignment vertical="center" shrinkToFit="1"/>
    </xf>
    <xf numFmtId="0" fontId="22" fillId="6" borderId="17" xfId="3" applyFont="1" applyFill="1" applyBorder="1" applyProtection="1">
      <alignment vertical="center"/>
      <protection locked="0"/>
    </xf>
    <xf numFmtId="179" fontId="22" fillId="6" borderId="17" xfId="3" applyNumberFormat="1" applyFont="1" applyFill="1" applyBorder="1" applyProtection="1">
      <alignment vertical="center"/>
      <protection locked="0"/>
    </xf>
    <xf numFmtId="0" fontId="22" fillId="6" borderId="18" xfId="3" applyFont="1" applyFill="1" applyBorder="1" applyProtection="1">
      <alignment vertical="center"/>
      <protection locked="0"/>
    </xf>
    <xf numFmtId="38" fontId="22" fillId="6" borderId="21" xfId="1" applyFont="1" applyFill="1" applyBorder="1" applyAlignment="1" applyProtection="1">
      <alignment vertical="center" shrinkToFit="1"/>
      <protection locked="0"/>
    </xf>
    <xf numFmtId="38" fontId="22" fillId="6" borderId="22" xfId="1" applyFont="1" applyFill="1" applyBorder="1" applyAlignment="1" applyProtection="1">
      <alignment vertical="center" shrinkToFit="1"/>
      <protection locked="0"/>
    </xf>
    <xf numFmtId="38" fontId="4" fillId="6" borderId="4" xfId="1" applyFont="1" applyFill="1" applyBorder="1" applyProtection="1">
      <alignment vertical="center"/>
      <protection locked="0"/>
    </xf>
    <xf numFmtId="176" fontId="11" fillId="6" borderId="4" xfId="0" applyNumberFormat="1" applyFont="1" applyFill="1" applyBorder="1" applyAlignment="1">
      <alignment horizontal="left" vertical="center"/>
    </xf>
    <xf numFmtId="0" fontId="11" fillId="6" borderId="4" xfId="0" applyFont="1" applyFill="1" applyBorder="1" applyAlignment="1">
      <alignment horizontal="left" vertical="center"/>
    </xf>
    <xf numFmtId="176" fontId="11" fillId="6" borderId="4" xfId="0" applyNumberFormat="1" applyFont="1" applyFill="1" applyBorder="1" applyAlignment="1" applyProtection="1">
      <alignment horizontal="left" vertical="center"/>
      <protection locked="0"/>
    </xf>
    <xf numFmtId="38" fontId="11" fillId="6" borderId="4" xfId="1" applyFont="1" applyFill="1" applyBorder="1" applyProtection="1">
      <alignment vertical="center"/>
      <protection locked="0"/>
    </xf>
    <xf numFmtId="38" fontId="11" fillId="6" borderId="13" xfId="1" applyFont="1" applyFill="1" applyBorder="1" applyProtection="1">
      <alignment vertical="center"/>
      <protection locked="0"/>
    </xf>
    <xf numFmtId="38" fontId="11" fillId="6" borderId="8" xfId="1" applyFont="1" applyFill="1" applyBorder="1" applyProtection="1">
      <alignment vertical="center"/>
      <protection locked="0"/>
    </xf>
    <xf numFmtId="38" fontId="11" fillId="6" borderId="16" xfId="1" applyFont="1" applyFill="1" applyBorder="1" applyProtection="1">
      <alignment vertical="center"/>
      <protection locked="0"/>
    </xf>
    <xf numFmtId="38" fontId="11" fillId="6" borderId="6" xfId="1" applyFont="1" applyFill="1" applyBorder="1" applyProtection="1">
      <alignment vertical="center"/>
      <protection locked="0"/>
    </xf>
    <xf numFmtId="38" fontId="11" fillId="6" borderId="14" xfId="1" applyFont="1" applyFill="1" applyBorder="1" applyProtection="1">
      <alignment vertical="center"/>
      <protection locked="0"/>
    </xf>
    <xf numFmtId="0" fontId="4" fillId="0" borderId="0" xfId="0" applyFont="1" applyAlignment="1">
      <alignment horizontal="left" vertical="center"/>
    </xf>
    <xf numFmtId="0" fontId="24" fillId="0" borderId="0" xfId="0" applyFont="1">
      <alignment vertical="center"/>
    </xf>
    <xf numFmtId="0" fontId="18" fillId="0" borderId="0" xfId="0" applyFont="1" applyAlignment="1">
      <alignment horizontal="right" vertical="center"/>
    </xf>
    <xf numFmtId="38" fontId="18" fillId="0" borderId="25" xfId="0" applyNumberFormat="1" applyFont="1" applyBorder="1">
      <alignment vertical="center"/>
    </xf>
    <xf numFmtId="38" fontId="18" fillId="0" borderId="0" xfId="0" applyNumberFormat="1" applyFont="1">
      <alignment vertical="center"/>
    </xf>
    <xf numFmtId="0" fontId="25" fillId="7" borderId="4" xfId="0" applyFont="1" applyFill="1" applyBorder="1" applyAlignment="1" applyProtection="1">
      <alignment horizontal="left" vertical="center"/>
      <protection locked="0"/>
    </xf>
    <xf numFmtId="0" fontId="24" fillId="0" borderId="0" xfId="0" applyFont="1" applyAlignment="1">
      <alignment vertical="top" wrapText="1"/>
    </xf>
    <xf numFmtId="38" fontId="4" fillId="6" borderId="21" xfId="1" applyFont="1" applyFill="1" applyBorder="1" applyProtection="1">
      <alignment vertical="center"/>
      <protection locked="0"/>
    </xf>
    <xf numFmtId="38" fontId="11" fillId="2" borderId="4" xfId="1" applyFont="1" applyFill="1" applyBorder="1">
      <alignment vertical="center"/>
    </xf>
    <xf numFmtId="0" fontId="22" fillId="5" borderId="21" xfId="3" applyFont="1" applyFill="1" applyBorder="1" applyAlignment="1">
      <alignment horizontal="centerContinuous" vertical="center"/>
    </xf>
    <xf numFmtId="0" fontId="22" fillId="5" borderId="17" xfId="3" applyFont="1" applyFill="1" applyBorder="1" applyAlignment="1">
      <alignment horizontal="centerContinuous" vertical="center"/>
    </xf>
    <xf numFmtId="38" fontId="22" fillId="0" borderId="17" xfId="1" applyFont="1" applyBorder="1" applyAlignment="1">
      <alignment vertical="center" shrinkToFit="1"/>
    </xf>
    <xf numFmtId="0" fontId="26" fillId="0" borderId="0" xfId="0" applyFont="1">
      <alignment vertical="center"/>
    </xf>
    <xf numFmtId="0" fontId="0" fillId="0" borderId="0" xfId="0" applyAlignment="1">
      <alignment vertical="center" wrapText="1"/>
    </xf>
    <xf numFmtId="0" fontId="27" fillId="0" borderId="0" xfId="0" applyFont="1">
      <alignment vertical="center"/>
    </xf>
    <xf numFmtId="0" fontId="27" fillId="0" borderId="0" xfId="0" applyFont="1" applyAlignment="1">
      <alignment vertical="center" wrapText="1"/>
    </xf>
    <xf numFmtId="0" fontId="27" fillId="0" borderId="18" xfId="0" applyFont="1" applyBorder="1">
      <alignment vertical="center"/>
    </xf>
    <xf numFmtId="0" fontId="27" fillId="0" borderId="30" xfId="0" applyFont="1" applyBorder="1">
      <alignment vertical="center"/>
    </xf>
    <xf numFmtId="0" fontId="22" fillId="5" borderId="32" xfId="3" applyFont="1" applyFill="1" applyBorder="1" applyAlignment="1">
      <alignment horizontal="center" vertical="center" wrapText="1"/>
    </xf>
    <xf numFmtId="0" fontId="22" fillId="5" borderId="0" xfId="3" applyFont="1" applyFill="1" applyAlignment="1">
      <alignment horizontal="center" vertical="center" wrapText="1"/>
    </xf>
    <xf numFmtId="0" fontId="28" fillId="0" borderId="0" xfId="0" applyFont="1">
      <alignment vertical="center"/>
    </xf>
    <xf numFmtId="0" fontId="28" fillId="0" borderId="17" xfId="0" applyFont="1" applyBorder="1">
      <alignment vertical="center"/>
    </xf>
    <xf numFmtId="0" fontId="28" fillId="0" borderId="17" xfId="0" applyFont="1" applyBorder="1" applyAlignment="1">
      <alignment vertical="center" wrapText="1"/>
    </xf>
    <xf numFmtId="0" fontId="28" fillId="8" borderId="17" xfId="0" applyFont="1" applyFill="1" applyBorder="1">
      <alignment vertical="center"/>
    </xf>
    <xf numFmtId="0" fontId="28" fillId="8" borderId="19" xfId="0" applyFont="1" applyFill="1" applyBorder="1" applyAlignment="1">
      <alignment horizontal="center" vertical="center"/>
    </xf>
    <xf numFmtId="0" fontId="28" fillId="8" borderId="36" xfId="0" applyFont="1" applyFill="1" applyBorder="1" applyAlignment="1">
      <alignment horizontal="center" vertical="center"/>
    </xf>
    <xf numFmtId="0" fontId="28" fillId="0" borderId="22" xfId="0" applyFont="1" applyBorder="1">
      <alignment vertical="center"/>
    </xf>
    <xf numFmtId="0" fontId="28" fillId="0" borderId="37" xfId="0" applyFont="1" applyBorder="1">
      <alignment vertical="center"/>
    </xf>
    <xf numFmtId="0" fontId="28" fillId="0" borderId="24" xfId="0" applyFont="1" applyBorder="1">
      <alignment vertical="center"/>
    </xf>
    <xf numFmtId="0" fontId="28" fillId="0" borderId="0" xfId="0" applyFont="1" applyAlignment="1">
      <alignment horizontal="right" vertical="center"/>
    </xf>
    <xf numFmtId="0" fontId="22" fillId="5" borderId="18" xfId="3" applyFont="1" applyFill="1" applyBorder="1" applyAlignment="1">
      <alignment horizontal="center" vertical="center" shrinkToFit="1"/>
    </xf>
    <xf numFmtId="0" fontId="22" fillId="5" borderId="27" xfId="3" applyFont="1" applyFill="1" applyBorder="1" applyAlignment="1">
      <alignment horizontal="center" vertical="center" shrinkToFit="1"/>
    </xf>
    <xf numFmtId="0" fontId="32" fillId="0" borderId="0" xfId="0" applyFont="1">
      <alignment vertical="center"/>
    </xf>
    <xf numFmtId="0" fontId="33" fillId="0" borderId="0" xfId="0" applyFont="1">
      <alignment vertical="center"/>
    </xf>
    <xf numFmtId="0" fontId="22" fillId="5" borderId="31" xfId="3" applyFont="1" applyFill="1" applyBorder="1" applyAlignment="1">
      <alignment horizontal="center" vertical="center" shrinkToFit="1"/>
    </xf>
    <xf numFmtId="0" fontId="22" fillId="5" borderId="29" xfId="3" applyFont="1" applyFill="1" applyBorder="1" applyAlignment="1">
      <alignment horizontal="center" vertical="center" wrapText="1" shrinkToFit="1"/>
    </xf>
    <xf numFmtId="0" fontId="22" fillId="5" borderId="26" xfId="3" applyFont="1" applyFill="1" applyBorder="1" applyAlignment="1">
      <alignment horizontal="center" vertical="center" wrapText="1" shrinkToFit="1"/>
    </xf>
    <xf numFmtId="0" fontId="22" fillId="0" borderId="17" xfId="3" applyFont="1" applyBorder="1" applyAlignment="1">
      <alignment vertical="center" wrapText="1"/>
    </xf>
    <xf numFmtId="0" fontId="22" fillId="6" borderId="17" xfId="3" applyFont="1" applyFill="1" applyBorder="1" applyAlignment="1" applyProtection="1">
      <alignment vertical="center" wrapText="1"/>
      <protection locked="0"/>
    </xf>
    <xf numFmtId="0" fontId="22" fillId="6" borderId="29" xfId="3" applyFont="1" applyFill="1" applyBorder="1" applyAlignment="1" applyProtection="1">
      <alignment vertical="center" wrapText="1"/>
      <protection locked="0"/>
    </xf>
    <xf numFmtId="0" fontId="22" fillId="6" borderId="27" xfId="3" applyFont="1" applyFill="1" applyBorder="1" applyProtection="1">
      <alignment vertical="center"/>
      <protection locked="0"/>
    </xf>
    <xf numFmtId="0" fontId="34" fillId="0" borderId="0" xfId="0" applyFont="1">
      <alignment vertical="center"/>
    </xf>
    <xf numFmtId="0" fontId="34" fillId="0" borderId="17" xfId="0" applyFont="1" applyBorder="1" applyAlignment="1">
      <alignment vertical="center" wrapText="1"/>
    </xf>
    <xf numFmtId="0" fontId="34" fillId="0" borderId="27" xfId="0" applyFont="1" applyBorder="1">
      <alignment vertical="center"/>
    </xf>
    <xf numFmtId="0" fontId="34" fillId="0" borderId="28" xfId="0" applyFont="1" applyBorder="1">
      <alignment vertical="center"/>
    </xf>
    <xf numFmtId="0" fontId="34" fillId="0" borderId="17" xfId="0" applyFont="1" applyBorder="1">
      <alignment vertical="center"/>
    </xf>
    <xf numFmtId="0" fontId="35" fillId="0" borderId="0" xfId="0" applyFont="1">
      <alignment vertical="center"/>
    </xf>
    <xf numFmtId="0" fontId="35" fillId="2" borderId="1" xfId="0" applyFont="1" applyFill="1" applyBorder="1" applyAlignment="1">
      <alignment vertical="center" wrapText="1"/>
    </xf>
    <xf numFmtId="0" fontId="35" fillId="2" borderId="4" xfId="0" applyFont="1" applyFill="1" applyBorder="1" applyAlignment="1">
      <alignment vertical="center" wrapText="1"/>
    </xf>
    <xf numFmtId="0" fontId="20" fillId="0" borderId="0" xfId="0" applyFont="1" applyAlignment="1">
      <alignment horizontal="centerContinuous" vertical="center" wrapText="1"/>
    </xf>
    <xf numFmtId="0" fontId="36" fillId="0" borderId="0" xfId="0" applyFont="1">
      <alignment vertical="center"/>
    </xf>
    <xf numFmtId="0" fontId="36" fillId="0" borderId="0" xfId="0" applyFont="1" applyAlignment="1">
      <alignment horizontal="right" vertical="center"/>
    </xf>
    <xf numFmtId="178" fontId="36" fillId="2" borderId="4" xfId="0" applyNumberFormat="1" applyFont="1" applyFill="1" applyBorder="1" applyAlignment="1">
      <alignment horizontal="center" vertical="center" shrinkToFit="1"/>
    </xf>
    <xf numFmtId="177" fontId="36" fillId="2" borderId="13" xfId="0" applyNumberFormat="1" applyFont="1" applyFill="1" applyBorder="1" applyAlignment="1">
      <alignment horizontal="centerContinuous" vertical="center"/>
    </xf>
    <xf numFmtId="0" fontId="36" fillId="0" borderId="0" xfId="0" applyFont="1" applyAlignment="1">
      <alignment horizontal="left" indent="1"/>
    </xf>
    <xf numFmtId="0" fontId="15" fillId="0" borderId="9" xfId="0" applyFont="1" applyBorder="1" applyAlignment="1">
      <alignment horizontal="left" vertical="center"/>
    </xf>
    <xf numFmtId="0" fontId="39" fillId="6" borderId="18" xfId="3" applyFont="1" applyFill="1" applyBorder="1" applyProtection="1">
      <alignment vertical="center"/>
      <protection locked="0"/>
    </xf>
    <xf numFmtId="0" fontId="30" fillId="0" borderId="0" xfId="0" applyFont="1" applyAlignment="1">
      <alignment horizontal="center" vertical="center"/>
    </xf>
    <xf numFmtId="0" fontId="28" fillId="0" borderId="0" xfId="0" quotePrefix="1" applyFont="1">
      <alignment vertical="center"/>
    </xf>
    <xf numFmtId="0" fontId="28" fillId="0" borderId="29" xfId="0" applyFont="1" applyBorder="1">
      <alignment vertical="center"/>
    </xf>
    <xf numFmtId="0" fontId="28" fillId="0" borderId="42" xfId="0" applyFont="1" applyBorder="1">
      <alignment vertical="center"/>
    </xf>
    <xf numFmtId="0" fontId="28" fillId="0" borderId="21" xfId="0" applyFont="1" applyBorder="1" applyAlignment="1">
      <alignment horizontal="center" vertical="center"/>
    </xf>
    <xf numFmtId="0" fontId="28" fillId="0" borderId="23" xfId="0" applyFont="1" applyBorder="1" applyAlignment="1">
      <alignment horizontal="center" vertical="center"/>
    </xf>
    <xf numFmtId="0" fontId="28" fillId="0" borderId="0" xfId="0" applyFont="1" applyAlignment="1">
      <alignment vertical="center" wrapText="1"/>
    </xf>
    <xf numFmtId="0" fontId="30" fillId="0" borderId="0" xfId="0" applyFont="1">
      <alignment vertical="center"/>
    </xf>
    <xf numFmtId="0" fontId="45" fillId="0" borderId="0" xfId="0" applyFont="1">
      <alignment vertical="center"/>
    </xf>
    <xf numFmtId="0" fontId="30" fillId="0" borderId="0" xfId="0" applyFont="1" applyAlignment="1">
      <alignment horizontal="left" vertical="center"/>
    </xf>
    <xf numFmtId="0" fontId="28" fillId="0" borderId="0" xfId="0" quotePrefix="1" applyFont="1" applyAlignment="1">
      <alignment horizontal="center" vertical="center"/>
    </xf>
    <xf numFmtId="0" fontId="43" fillId="0" borderId="0" xfId="0" applyFont="1" applyAlignment="1">
      <alignment horizontal="center" vertical="center"/>
    </xf>
    <xf numFmtId="0" fontId="28" fillId="8" borderId="20" xfId="0" applyFont="1" applyFill="1" applyBorder="1" applyAlignment="1">
      <alignment horizontal="center" vertical="center"/>
    </xf>
    <xf numFmtId="180" fontId="28" fillId="0" borderId="22" xfId="0" applyNumberFormat="1" applyFont="1" applyBorder="1" applyAlignment="1">
      <alignment horizontal="center" vertical="center"/>
    </xf>
    <xf numFmtId="180" fontId="28" fillId="0" borderId="24" xfId="0" applyNumberFormat="1" applyFont="1" applyBorder="1" applyAlignment="1">
      <alignment horizontal="center" vertical="center"/>
    </xf>
    <xf numFmtId="0" fontId="34" fillId="0" borderId="45" xfId="0" applyFont="1" applyBorder="1">
      <alignment vertical="center"/>
    </xf>
    <xf numFmtId="0" fontId="34" fillId="0" borderId="46" xfId="0" applyFont="1" applyBorder="1">
      <alignment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8" fillId="0" borderId="37" xfId="0" applyFont="1" applyBorder="1" applyAlignment="1">
      <alignment horizontal="center" vertical="center"/>
    </xf>
    <xf numFmtId="0" fontId="28" fillId="0" borderId="32" xfId="0" applyFont="1" applyBorder="1">
      <alignment vertical="center"/>
    </xf>
    <xf numFmtId="0" fontId="28" fillId="0" borderId="18" xfId="0" applyFont="1" applyBorder="1">
      <alignment vertical="center"/>
    </xf>
    <xf numFmtId="0" fontId="28" fillId="0" borderId="49" xfId="0" applyFont="1" applyBorder="1">
      <alignment vertical="center"/>
    </xf>
    <xf numFmtId="0" fontId="28" fillId="0" borderId="58" xfId="0" applyFont="1" applyBorder="1">
      <alignment vertical="center"/>
    </xf>
    <xf numFmtId="0" fontId="28" fillId="0" borderId="59" xfId="0" applyFont="1" applyBorder="1">
      <alignment vertical="center"/>
    </xf>
    <xf numFmtId="0" fontId="30" fillId="0" borderId="0" xfId="0" applyFont="1" applyAlignment="1">
      <alignment horizontal="right" vertical="center"/>
    </xf>
    <xf numFmtId="0" fontId="44" fillId="0" borderId="0" xfId="0" applyFont="1" applyAlignment="1">
      <alignment horizontal="right" vertical="center"/>
    </xf>
    <xf numFmtId="0" fontId="31" fillId="0" borderId="0" xfId="0" applyFont="1" applyAlignment="1">
      <alignment horizontal="left" vertical="center" wrapText="1"/>
    </xf>
    <xf numFmtId="38" fontId="28" fillId="0" borderId="0" xfId="1" applyFont="1">
      <alignment vertical="center"/>
    </xf>
    <xf numFmtId="38" fontId="28" fillId="0" borderId="0" xfId="0" applyNumberFormat="1" applyFont="1">
      <alignment vertical="center"/>
    </xf>
    <xf numFmtId="38" fontId="28" fillId="0" borderId="37" xfId="1" applyFont="1" applyBorder="1">
      <alignment vertical="center"/>
    </xf>
    <xf numFmtId="38" fontId="28" fillId="0" borderId="23" xfId="1" applyFont="1" applyBorder="1">
      <alignment vertical="center"/>
    </xf>
    <xf numFmtId="38" fontId="28" fillId="0" borderId="17" xfId="1" applyFont="1" applyBorder="1">
      <alignment vertical="center"/>
    </xf>
    <xf numFmtId="38" fontId="28" fillId="0" borderId="21" xfId="1" applyFont="1" applyBorder="1">
      <alignment vertical="center"/>
    </xf>
    <xf numFmtId="0" fontId="38" fillId="8" borderId="60" xfId="0" applyFont="1" applyFill="1" applyBorder="1" applyAlignment="1">
      <alignment horizontal="center" vertical="center" wrapText="1"/>
    </xf>
    <xf numFmtId="0" fontId="38" fillId="8" borderId="36" xfId="0" applyFont="1" applyFill="1" applyBorder="1" applyAlignment="1">
      <alignment horizontal="center" vertical="center" wrapText="1"/>
    </xf>
    <xf numFmtId="0" fontId="38" fillId="8" borderId="19" xfId="0" applyFont="1" applyFill="1" applyBorder="1" applyAlignment="1">
      <alignment horizontal="center" vertical="center" wrapText="1"/>
    </xf>
    <xf numFmtId="0" fontId="37" fillId="8" borderId="20" xfId="0" applyFont="1" applyFill="1" applyBorder="1" applyAlignment="1">
      <alignment horizontal="center" vertical="center" wrapText="1"/>
    </xf>
    <xf numFmtId="38" fontId="28" fillId="0" borderId="54" xfId="1" applyFont="1" applyBorder="1">
      <alignment vertical="center"/>
    </xf>
    <xf numFmtId="38" fontId="28" fillId="0" borderId="27" xfId="1" applyFont="1" applyBorder="1">
      <alignment vertical="center"/>
    </xf>
    <xf numFmtId="38" fontId="28" fillId="0" borderId="42" xfId="0" applyNumberFormat="1" applyFont="1" applyBorder="1">
      <alignment vertical="center"/>
    </xf>
    <xf numFmtId="38" fontId="28" fillId="0" borderId="25" xfId="1" applyFont="1" applyBorder="1">
      <alignment vertical="center"/>
    </xf>
    <xf numFmtId="0" fontId="28" fillId="0" borderId="0" xfId="0" applyFont="1" applyBorder="1" applyAlignment="1">
      <alignment horizontal="center" vertical="center"/>
    </xf>
    <xf numFmtId="38" fontId="28" fillId="0" borderId="0" xfId="1" applyFont="1" applyBorder="1">
      <alignment vertical="center"/>
    </xf>
    <xf numFmtId="0" fontId="28" fillId="0" borderId="0" xfId="0" applyFont="1" applyBorder="1">
      <alignment vertical="center"/>
    </xf>
    <xf numFmtId="0" fontId="31" fillId="0" borderId="0" xfId="0" applyFont="1" applyAlignment="1">
      <alignment horizontal="left" vertical="center" wrapText="1"/>
    </xf>
    <xf numFmtId="38" fontId="4" fillId="2" borderId="61" xfId="1" applyFont="1" applyFill="1" applyBorder="1">
      <alignment vertical="center"/>
    </xf>
    <xf numFmtId="0" fontId="4" fillId="0" borderId="0" xfId="0" applyFont="1" applyBorder="1">
      <alignment vertical="center"/>
    </xf>
    <xf numFmtId="38" fontId="22" fillId="6" borderId="63" xfId="1" applyFont="1" applyFill="1" applyBorder="1" applyAlignment="1" applyProtection="1">
      <alignment vertical="center" shrinkToFit="1"/>
      <protection locked="0"/>
    </xf>
    <xf numFmtId="38" fontId="22" fillId="0" borderId="62" xfId="1" applyFont="1" applyBorder="1" applyAlignment="1">
      <alignment vertical="center" shrinkToFit="1"/>
    </xf>
    <xf numFmtId="0" fontId="28" fillId="0" borderId="18" xfId="0" applyFont="1" applyBorder="1">
      <alignment vertical="center"/>
    </xf>
    <xf numFmtId="0" fontId="28" fillId="0" borderId="49" xfId="0" applyFont="1" applyBorder="1">
      <alignment vertical="center"/>
    </xf>
    <xf numFmtId="38" fontId="28" fillId="0" borderId="54" xfId="1" applyFont="1" applyBorder="1">
      <alignment vertical="center"/>
    </xf>
    <xf numFmtId="38" fontId="28" fillId="0" borderId="25" xfId="0" applyNumberFormat="1" applyFont="1" applyBorder="1">
      <alignment vertical="center"/>
    </xf>
    <xf numFmtId="38" fontId="28" fillId="0" borderId="64" xfId="1" applyFont="1" applyBorder="1">
      <alignment vertical="center"/>
    </xf>
    <xf numFmtId="38" fontId="28" fillId="0" borderId="65" xfId="1" applyFont="1" applyBorder="1">
      <alignment vertical="center"/>
    </xf>
    <xf numFmtId="180" fontId="28" fillId="0" borderId="25" xfId="0" applyNumberFormat="1" applyFont="1" applyBorder="1">
      <alignment vertical="center"/>
    </xf>
    <xf numFmtId="0" fontId="22" fillId="5" borderId="18" xfId="3" applyFont="1" applyFill="1" applyBorder="1" applyAlignment="1">
      <alignment horizontal="center" vertical="center" shrinkToFit="1"/>
    </xf>
    <xf numFmtId="0" fontId="22" fillId="5" borderId="17" xfId="3" applyFont="1" applyFill="1" applyBorder="1" applyAlignment="1">
      <alignment horizontal="center" vertical="center" shrinkToFit="1"/>
    </xf>
    <xf numFmtId="0" fontId="22" fillId="5" borderId="30" xfId="3" applyFont="1" applyFill="1" applyBorder="1" applyAlignment="1">
      <alignment horizontal="center" vertical="center" shrinkToFit="1"/>
    </xf>
    <xf numFmtId="0" fontId="25" fillId="5" borderId="18" xfId="3" applyFont="1" applyFill="1" applyBorder="1" applyAlignment="1">
      <alignment horizontal="center" vertical="center" wrapText="1" shrinkToFit="1"/>
    </xf>
    <xf numFmtId="0" fontId="22" fillId="5" borderId="27" xfId="3" applyFont="1" applyFill="1" applyBorder="1" applyAlignment="1">
      <alignment horizontal="center" vertical="center" shrinkToFit="1"/>
    </xf>
    <xf numFmtId="0" fontId="22" fillId="5" borderId="29" xfId="3" applyFont="1" applyFill="1" applyBorder="1" applyAlignment="1">
      <alignment horizontal="center" vertical="center" shrinkToFit="1"/>
    </xf>
    <xf numFmtId="0" fontId="22" fillId="5" borderId="17" xfId="3" applyFont="1" applyFill="1" applyBorder="1" applyAlignment="1">
      <alignment horizontal="center" vertical="center" wrapText="1" shrinkToFit="1"/>
    </xf>
    <xf numFmtId="0" fontId="28" fillId="0" borderId="52" xfId="0" applyFont="1" applyBorder="1" applyAlignment="1">
      <alignment horizontal="center" vertical="center"/>
    </xf>
    <xf numFmtId="0" fontId="28" fillId="0" borderId="53" xfId="0" applyFont="1" applyBorder="1" applyAlignment="1">
      <alignment horizontal="center" vertical="center"/>
    </xf>
    <xf numFmtId="0" fontId="28" fillId="8" borderId="47" xfId="0" applyFont="1" applyFill="1" applyBorder="1" applyAlignment="1">
      <alignment horizontal="center" vertical="center"/>
    </xf>
    <xf numFmtId="0" fontId="28" fillId="8" borderId="55" xfId="0" applyFont="1" applyFill="1" applyBorder="1" applyAlignment="1">
      <alignment horizontal="center" vertical="center"/>
    </xf>
    <xf numFmtId="0" fontId="28" fillId="8" borderId="48" xfId="0" applyFont="1" applyFill="1" applyBorder="1" applyAlignment="1">
      <alignment horizontal="center" vertical="center"/>
    </xf>
    <xf numFmtId="0" fontId="28" fillId="0" borderId="41" xfId="0" applyFont="1" applyBorder="1" applyAlignment="1">
      <alignment horizontal="center" vertical="center" wrapText="1"/>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18" xfId="0" quotePrefix="1" applyFont="1" applyBorder="1" applyAlignment="1">
      <alignment horizontal="center" vertical="center"/>
    </xf>
    <xf numFmtId="0" fontId="28" fillId="0" borderId="31" xfId="0" quotePrefix="1" applyFont="1" applyBorder="1" applyAlignment="1">
      <alignment horizontal="center" vertical="center"/>
    </xf>
    <xf numFmtId="0" fontId="28" fillId="0" borderId="30" xfId="0" quotePrefix="1" applyFont="1" applyBorder="1" applyAlignment="1">
      <alignment horizontal="center" vertical="center"/>
    </xf>
    <xf numFmtId="0" fontId="28" fillId="0" borderId="18" xfId="0" applyFont="1" applyBorder="1" applyAlignment="1">
      <alignment horizontal="center" vertical="center"/>
    </xf>
    <xf numFmtId="0" fontId="28" fillId="0" borderId="31" xfId="0" applyFont="1" applyBorder="1" applyAlignment="1">
      <alignment horizontal="center" vertical="center"/>
    </xf>
    <xf numFmtId="0" fontId="28" fillId="0" borderId="30" xfId="0" applyFont="1" applyBorder="1" applyAlignment="1">
      <alignment horizontal="center" vertical="center"/>
    </xf>
    <xf numFmtId="0" fontId="28" fillId="0" borderId="49" xfId="0" applyFont="1" applyBorder="1" applyAlignment="1">
      <alignment horizontal="center" vertical="center"/>
    </xf>
    <xf numFmtId="0" fontId="28" fillId="0" borderId="56" xfId="0" applyFont="1" applyBorder="1" applyAlignment="1">
      <alignment horizontal="center" vertical="center"/>
    </xf>
    <xf numFmtId="0" fontId="28" fillId="0" borderId="50" xfId="0" applyFont="1" applyBorder="1" applyAlignment="1">
      <alignment horizontal="center" vertical="center"/>
    </xf>
    <xf numFmtId="0" fontId="28" fillId="0" borderId="33" xfId="0" applyFont="1" applyBorder="1" applyAlignment="1">
      <alignment horizontal="center" vertical="center"/>
    </xf>
    <xf numFmtId="0" fontId="28" fillId="0" borderId="34" xfId="0" applyFont="1" applyBorder="1" applyAlignment="1">
      <alignment horizontal="center" vertical="center"/>
    </xf>
    <xf numFmtId="0" fontId="28" fillId="0" borderId="41" xfId="0" applyFont="1" applyBorder="1" applyAlignment="1">
      <alignment horizontal="center" vertical="center"/>
    </xf>
    <xf numFmtId="0" fontId="28" fillId="0" borderId="27" xfId="0" applyFont="1" applyBorder="1" applyAlignment="1">
      <alignment horizontal="center" vertical="center"/>
    </xf>
    <xf numFmtId="0" fontId="28" fillId="0" borderId="28" xfId="0" applyFont="1" applyBorder="1" applyAlignment="1">
      <alignment horizontal="center" vertical="center"/>
    </xf>
    <xf numFmtId="0" fontId="28" fillId="0" borderId="57" xfId="0" applyFont="1" applyBorder="1" applyAlignment="1">
      <alignment horizontal="center" vertical="center"/>
    </xf>
    <xf numFmtId="0" fontId="31" fillId="0" borderId="0" xfId="0" applyFont="1" applyAlignment="1">
      <alignment horizontal="left" vertical="center" wrapText="1"/>
    </xf>
    <xf numFmtId="0" fontId="29" fillId="10" borderId="33" xfId="0" applyFont="1" applyFill="1" applyBorder="1" applyAlignment="1">
      <alignment horizontal="right" vertical="center"/>
    </xf>
    <xf numFmtId="0" fontId="29" fillId="10" borderId="35" xfId="0" applyFont="1" applyFill="1" applyBorder="1" applyAlignment="1">
      <alignment horizontal="right" vertical="center"/>
    </xf>
    <xf numFmtId="0" fontId="29" fillId="9" borderId="39" xfId="0" applyFont="1" applyFill="1" applyBorder="1" applyAlignment="1">
      <alignment horizontal="center" vertical="center"/>
    </xf>
    <xf numFmtId="0" fontId="29" fillId="9" borderId="40" xfId="0" applyFont="1" applyFill="1" applyBorder="1" applyAlignment="1">
      <alignment horizontal="center" vertical="center"/>
    </xf>
    <xf numFmtId="0" fontId="29" fillId="9" borderId="34" xfId="0" applyFont="1" applyFill="1" applyBorder="1" applyAlignment="1">
      <alignment horizontal="center" vertical="center"/>
    </xf>
    <xf numFmtId="0" fontId="28" fillId="0" borderId="51" xfId="0" applyFont="1" applyBorder="1" applyAlignment="1">
      <alignment horizontal="center" vertical="center"/>
    </xf>
    <xf numFmtId="0" fontId="28" fillId="0" borderId="32" xfId="0" applyFont="1" applyBorder="1" applyAlignment="1">
      <alignment horizontal="center" vertical="center"/>
    </xf>
    <xf numFmtId="0" fontId="28" fillId="0" borderId="17" xfId="0" applyFont="1" applyBorder="1" applyAlignment="1">
      <alignment horizontal="center" vertical="center" wrapText="1"/>
    </xf>
    <xf numFmtId="0" fontId="28" fillId="0" borderId="37" xfId="0" applyFont="1" applyBorder="1" applyAlignment="1">
      <alignment horizontal="center" vertical="center" wrapText="1"/>
    </xf>
    <xf numFmtId="0" fontId="29" fillId="0" borderId="38" xfId="0" applyFont="1" applyBorder="1" applyAlignment="1">
      <alignment horizontal="center"/>
    </xf>
    <xf numFmtId="0" fontId="30" fillId="0" borderId="0" xfId="0" applyFont="1" applyAlignment="1">
      <alignment horizontal="left" vertical="center"/>
    </xf>
    <xf numFmtId="0" fontId="41" fillId="0" borderId="0" xfId="0" applyFont="1" applyAlignment="1">
      <alignment horizontal="left" vertical="center"/>
    </xf>
    <xf numFmtId="0" fontId="28" fillId="8" borderId="36" xfId="0" applyFont="1" applyFill="1" applyBorder="1" applyAlignment="1">
      <alignment horizontal="center" vertical="center" wrapText="1"/>
    </xf>
    <xf numFmtId="0" fontId="28" fillId="0" borderId="25" xfId="0" applyFont="1" applyBorder="1" applyAlignment="1">
      <alignment horizontal="center" vertical="center"/>
    </xf>
    <xf numFmtId="0" fontId="28" fillId="8" borderId="66" xfId="0" applyFont="1" applyFill="1" applyBorder="1" applyAlignment="1">
      <alignment horizontal="center" vertical="center"/>
    </xf>
    <xf numFmtId="0" fontId="0" fillId="0" borderId="55" xfId="0" applyBorder="1" applyAlignment="1">
      <alignment horizontal="center" vertical="center"/>
    </xf>
    <xf numFmtId="0" fontId="0" fillId="0" borderId="48" xfId="0" applyBorder="1" applyAlignment="1">
      <alignment horizontal="center" vertical="center"/>
    </xf>
    <xf numFmtId="0" fontId="48" fillId="8" borderId="20" xfId="0" applyFont="1" applyFill="1" applyBorder="1" applyAlignment="1">
      <alignment horizontal="center" vertical="center"/>
    </xf>
    <xf numFmtId="0" fontId="38" fillId="0" borderId="67" xfId="0" applyFont="1" applyBorder="1" applyAlignment="1">
      <alignment horizontal="center" vertical="center"/>
    </xf>
    <xf numFmtId="0" fontId="38" fillId="8" borderId="21" xfId="0" applyFont="1" applyFill="1" applyBorder="1" applyAlignment="1">
      <alignment horizontal="center" vertical="center" wrapText="1"/>
    </xf>
    <xf numFmtId="0" fontId="38" fillId="8" borderId="17" xfId="0" applyFont="1" applyFill="1" applyBorder="1" applyAlignment="1">
      <alignment horizontal="center" vertical="center" wrapText="1"/>
    </xf>
    <xf numFmtId="0" fontId="38" fillId="8" borderId="64" xfId="0" applyFont="1" applyFill="1" applyBorder="1" applyAlignment="1">
      <alignment horizontal="center" vertical="center" wrapText="1"/>
    </xf>
    <xf numFmtId="0" fontId="28" fillId="0" borderId="68" xfId="0" applyFont="1" applyBorder="1">
      <alignment vertical="center"/>
    </xf>
    <xf numFmtId="0" fontId="0" fillId="0" borderId="56" xfId="0" applyBorder="1">
      <alignment vertical="center"/>
    </xf>
    <xf numFmtId="0" fontId="0" fillId="0" borderId="50" xfId="0" applyBorder="1">
      <alignment vertical="center"/>
    </xf>
    <xf numFmtId="0" fontId="28" fillId="0" borderId="67" xfId="0" applyFont="1" applyBorder="1">
      <alignment vertical="center"/>
    </xf>
    <xf numFmtId="38" fontId="28" fillId="0" borderId="24" xfId="0" applyNumberFormat="1" applyFont="1" applyBorder="1">
      <alignment vertical="center"/>
    </xf>
    <xf numFmtId="38" fontId="28" fillId="8" borderId="69" xfId="1" applyFont="1" applyFill="1" applyBorder="1" applyAlignment="1">
      <alignment horizontal="center" vertical="center"/>
    </xf>
    <xf numFmtId="38" fontId="28" fillId="8" borderId="70" xfId="1" applyFont="1" applyFill="1" applyBorder="1" applyAlignment="1">
      <alignment horizontal="center" vertical="center"/>
    </xf>
    <xf numFmtId="38" fontId="28" fillId="8" borderId="71" xfId="1" applyFont="1" applyFill="1" applyBorder="1" applyAlignment="1">
      <alignment horizontal="center" vertical="center"/>
    </xf>
    <xf numFmtId="38" fontId="28" fillId="0" borderId="23" xfId="0" applyNumberFormat="1" applyFont="1" applyBorder="1">
      <alignment vertical="center"/>
    </xf>
  </cellXfs>
  <cellStyles count="4">
    <cellStyle name="パーセント" xfId="2" builtinId="5"/>
    <cellStyle name="桁区切り" xfId="1" builtinId="6"/>
    <cellStyle name="標準" xfId="0" builtinId="0"/>
    <cellStyle name="標準 4" xfId="3" xr:uid="{918809DF-B182-478E-BAD7-ECD9AC2EDA52}"/>
  </cellStyles>
  <dxfs count="4">
    <dxf>
      <fill>
        <patternFill>
          <bgColor theme="1" tint="0.499984740745262"/>
        </patternFill>
      </fill>
    </dxf>
    <dxf>
      <font>
        <color rgb="FF9C0006"/>
      </font>
      <fill>
        <patternFill>
          <bgColor rgb="FFFFC7CE"/>
        </patternFill>
      </fill>
    </dxf>
    <dxf>
      <fill>
        <patternFill>
          <bgColor theme="1" tint="0.499984740745262"/>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85725</xdr:colOff>
      <xdr:row>11</xdr:row>
      <xdr:rowOff>66675</xdr:rowOff>
    </xdr:from>
    <xdr:to>
      <xdr:col>8</xdr:col>
      <xdr:colOff>4895850</xdr:colOff>
      <xdr:row>11</xdr:row>
      <xdr:rowOff>647700</xdr:rowOff>
    </xdr:to>
    <xdr:sp macro="" textlink="">
      <xdr:nvSpPr>
        <xdr:cNvPr id="2" name="テキスト ボックス 1">
          <a:extLst>
            <a:ext uri="{FF2B5EF4-FFF2-40B4-BE49-F238E27FC236}">
              <a16:creationId xmlns:a16="http://schemas.microsoft.com/office/drawing/2014/main" id="{D4B805E8-F3AA-4F8C-A23C-938E396D5BCC}"/>
            </a:ext>
          </a:extLst>
        </xdr:cNvPr>
        <xdr:cNvSpPr txBox="1"/>
      </xdr:nvSpPr>
      <xdr:spPr>
        <a:xfrm>
          <a:off x="8315325" y="3086100"/>
          <a:ext cx="6962775" cy="581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ゼロエミッション船等のエンジン、燃料タンク、燃料供給システム等を船舶に搭載（艤装）するための設備等（艤装プラットフォーム等）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111084</xdr:colOff>
      <xdr:row>3</xdr:row>
      <xdr:rowOff>40341</xdr:rowOff>
    </xdr:from>
    <xdr:to>
      <xdr:col>3</xdr:col>
      <xdr:colOff>750153</xdr:colOff>
      <xdr:row>3</xdr:row>
      <xdr:rowOff>220482</xdr:rowOff>
    </xdr:to>
    <xdr:grpSp>
      <xdr:nvGrpSpPr>
        <xdr:cNvPr id="2" name="グループ化 1">
          <a:extLst>
            <a:ext uri="{FF2B5EF4-FFF2-40B4-BE49-F238E27FC236}">
              <a16:creationId xmlns:a16="http://schemas.microsoft.com/office/drawing/2014/main" id="{CF55D76B-7583-49B3-B0DD-5F27C15CE31C}"/>
            </a:ext>
          </a:extLst>
        </xdr:cNvPr>
        <xdr:cNvGrpSpPr/>
      </xdr:nvGrpSpPr>
      <xdr:grpSpPr>
        <a:xfrm>
          <a:off x="678351" y="590674"/>
          <a:ext cx="2061469" cy="142041"/>
          <a:chOff x="10186146" y="579822"/>
          <a:chExt cx="2606822" cy="216000"/>
        </a:xfrm>
      </xdr:grpSpPr>
      <xdr:sp macro="" textlink="">
        <xdr:nvSpPr>
          <xdr:cNvPr id="3" name="テキスト ボックス 2">
            <a:extLst>
              <a:ext uri="{FF2B5EF4-FFF2-40B4-BE49-F238E27FC236}">
                <a16:creationId xmlns:a16="http://schemas.microsoft.com/office/drawing/2014/main" id="{D18C3048-7DBE-7DF4-1C78-3169747354A4}"/>
              </a:ext>
            </a:extLst>
          </xdr:cNvPr>
          <xdr:cNvSpPr txBox="1"/>
        </xdr:nvSpPr>
        <xdr:spPr>
          <a:xfrm>
            <a:off x="10186146" y="579822"/>
            <a:ext cx="792000" cy="21600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FDD56702-6145-AE19-553B-C132795031D3}"/>
              </a:ext>
            </a:extLst>
          </xdr:cNvPr>
          <xdr:cNvSpPr txBox="1"/>
        </xdr:nvSpPr>
        <xdr:spPr>
          <a:xfrm>
            <a:off x="10992968" y="580804"/>
            <a:ext cx="180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twoCellAnchor>
    <xdr:from>
      <xdr:col>9</xdr:col>
      <xdr:colOff>55356</xdr:colOff>
      <xdr:row>6</xdr:row>
      <xdr:rowOff>12665</xdr:rowOff>
    </xdr:from>
    <xdr:to>
      <xdr:col>10</xdr:col>
      <xdr:colOff>1797805</xdr:colOff>
      <xdr:row>7</xdr:row>
      <xdr:rowOff>82946</xdr:rowOff>
    </xdr:to>
    <xdr:grpSp>
      <xdr:nvGrpSpPr>
        <xdr:cNvPr id="5" name="グループ化 4">
          <a:extLst>
            <a:ext uri="{FF2B5EF4-FFF2-40B4-BE49-F238E27FC236}">
              <a16:creationId xmlns:a16="http://schemas.microsoft.com/office/drawing/2014/main" id="{B3D2CED4-55E3-463D-8A6F-3DEC476CA236}"/>
            </a:ext>
          </a:extLst>
        </xdr:cNvPr>
        <xdr:cNvGrpSpPr/>
      </xdr:nvGrpSpPr>
      <xdr:grpSpPr>
        <a:xfrm>
          <a:off x="12882356" y="1087932"/>
          <a:ext cx="4045382" cy="239614"/>
          <a:chOff x="9429751" y="685800"/>
          <a:chExt cx="4032000" cy="432000"/>
        </a:xfrm>
      </xdr:grpSpPr>
      <xdr:sp macro="" textlink="">
        <xdr:nvSpPr>
          <xdr:cNvPr id="6" name="テキスト ボックス 5">
            <a:extLst>
              <a:ext uri="{FF2B5EF4-FFF2-40B4-BE49-F238E27FC236}">
                <a16:creationId xmlns:a16="http://schemas.microsoft.com/office/drawing/2014/main" id="{F13E5FB6-1479-F8E5-E66E-EE4BD6561304}"/>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9F3F5BED-678F-96AE-B70E-9AC063129F66}"/>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A0638C20-CD37-4B4F-D944-A10F187361D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2D3DE50E-4347-B7E0-73A9-F193AE441D85}"/>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C73E7D90-16D6-A25C-7FE3-D32CC74958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A9239ED1-DA3D-47FB-A63A-E1DF7E00D3F4}"/>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25D9E550-2505-EE26-17BA-EBCA6D2E8E9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A8AF77E-5182-9323-4D55-A63A21175E0E}"/>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17C4FDF4-F7B5-E874-93FE-34B2A0C53C5D}"/>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2D9D5A33-8E79-19DB-C894-1C003DD7DB46}"/>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7DB54B7-F8EF-09B0-9119-70C7351D26F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D32ED8AF-AA62-D84E-A856-9D45F27BF69A}"/>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9D1619D-085E-9938-BE1A-E7D580CF52E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912AB25E-0EC5-D487-B528-0CECAC4E1F89}"/>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0EF2692E-D7E5-0EC6-F08C-ED71AA2B2A8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E1F08F98-5774-2CEF-1C91-185070A160B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F955CC73-6345-C3DC-90F1-63D38D4D078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D4937D02-CD45-4A1C-A484-0CC6B57632F8}"/>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14D726BF-3B27-966B-D1F5-D0CA3B2C6B29}"/>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EA263D4-EBFF-F090-98CD-A99EE992C90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76334EF3-9193-3364-75AA-9C39B2B73CA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C8E79D9-4366-576B-DA30-7DB74DB379D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79EBBD73-6E29-D368-D4F5-CC7C10525762}"/>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571500</xdr:colOff>
      <xdr:row>1</xdr:row>
      <xdr:rowOff>137583</xdr:rowOff>
    </xdr:from>
    <xdr:to>
      <xdr:col>20</xdr:col>
      <xdr:colOff>0</xdr:colOff>
      <xdr:row>2</xdr:row>
      <xdr:rowOff>337566</xdr:rowOff>
    </xdr:to>
    <xdr:grpSp>
      <xdr:nvGrpSpPr>
        <xdr:cNvPr id="2" name="グループ化 1">
          <a:extLst>
            <a:ext uri="{FF2B5EF4-FFF2-40B4-BE49-F238E27FC236}">
              <a16:creationId xmlns:a16="http://schemas.microsoft.com/office/drawing/2014/main" id="{3C07CAE6-A164-4293-95C2-42BE57C22BD7}"/>
            </a:ext>
          </a:extLst>
        </xdr:cNvPr>
        <xdr:cNvGrpSpPr/>
      </xdr:nvGrpSpPr>
      <xdr:grpSpPr>
        <a:xfrm>
          <a:off x="17538700" y="315383"/>
          <a:ext cx="2849033" cy="369316"/>
          <a:chOff x="9429751" y="685800"/>
          <a:chExt cx="4032000" cy="432000"/>
        </a:xfrm>
      </xdr:grpSpPr>
      <xdr:sp macro="" textlink="">
        <xdr:nvSpPr>
          <xdr:cNvPr id="3" name="テキスト ボックス 2">
            <a:extLst>
              <a:ext uri="{FF2B5EF4-FFF2-40B4-BE49-F238E27FC236}">
                <a16:creationId xmlns:a16="http://schemas.microsoft.com/office/drawing/2014/main" id="{804F14D8-FC82-18EA-FA86-1A825B58497C}"/>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4736EBB5-2DC6-820F-57FD-110573164393}"/>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3BF07A5-083C-0F3A-E8DF-73AA3E49A3F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F41962BB-1FE7-0555-46C0-5457ADD6D238}"/>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14D3D5E-5423-789D-86D6-DF896C4B559A}"/>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16</xdr:col>
      <xdr:colOff>571500</xdr:colOff>
      <xdr:row>1</xdr:row>
      <xdr:rowOff>140758</xdr:rowOff>
    </xdr:from>
    <xdr:to>
      <xdr:col>20</xdr:col>
      <xdr:colOff>0</xdr:colOff>
      <xdr:row>3</xdr:row>
      <xdr:rowOff>1016</xdr:rowOff>
    </xdr:to>
    <xdr:grpSp>
      <xdr:nvGrpSpPr>
        <xdr:cNvPr id="2" name="グループ化 1">
          <a:extLst>
            <a:ext uri="{FF2B5EF4-FFF2-40B4-BE49-F238E27FC236}">
              <a16:creationId xmlns:a16="http://schemas.microsoft.com/office/drawing/2014/main" id="{888AD91D-47E8-4C63-8AF0-16304DEFB275}"/>
            </a:ext>
          </a:extLst>
        </xdr:cNvPr>
        <xdr:cNvGrpSpPr/>
      </xdr:nvGrpSpPr>
      <xdr:grpSpPr>
        <a:xfrm>
          <a:off x="17538700" y="318558"/>
          <a:ext cx="2849033" cy="368258"/>
          <a:chOff x="9429751" y="685800"/>
          <a:chExt cx="4032000" cy="432000"/>
        </a:xfrm>
      </xdr:grpSpPr>
      <xdr:sp macro="" textlink="">
        <xdr:nvSpPr>
          <xdr:cNvPr id="3" name="テキスト ボックス 2">
            <a:extLst>
              <a:ext uri="{FF2B5EF4-FFF2-40B4-BE49-F238E27FC236}">
                <a16:creationId xmlns:a16="http://schemas.microsoft.com/office/drawing/2014/main" id="{2AC07891-92BE-BFFF-E3B8-640024FA0FEE}"/>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76F0754-854F-2399-350A-9BBAC8DA3D34}"/>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D89A6085-B0FA-0A2E-06C4-63FB2A5A428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65FF011E-A5BD-21A0-BFAF-51EAD69CB8D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73300C3-DF59-33F2-0533-48D0FC950440}"/>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8.xml><?xml version="1.0" encoding="utf-8"?>
<xdr:wsDr xmlns:xdr="http://schemas.openxmlformats.org/drawingml/2006/spreadsheetDrawing" xmlns:a="http://schemas.openxmlformats.org/drawingml/2006/main">
  <xdr:twoCellAnchor>
    <xdr:from>
      <xdr:col>13</xdr:col>
      <xdr:colOff>402167</xdr:colOff>
      <xdr:row>1</xdr:row>
      <xdr:rowOff>137583</xdr:rowOff>
    </xdr:from>
    <xdr:to>
      <xdr:col>15</xdr:col>
      <xdr:colOff>740834</xdr:colOff>
      <xdr:row>2</xdr:row>
      <xdr:rowOff>337566</xdr:rowOff>
    </xdr:to>
    <xdr:grpSp>
      <xdr:nvGrpSpPr>
        <xdr:cNvPr id="2" name="グループ化 1">
          <a:extLst>
            <a:ext uri="{FF2B5EF4-FFF2-40B4-BE49-F238E27FC236}">
              <a16:creationId xmlns:a16="http://schemas.microsoft.com/office/drawing/2014/main" id="{D96B57F0-5528-4B3B-8E1A-39164D0104E6}"/>
            </a:ext>
          </a:extLst>
        </xdr:cNvPr>
        <xdr:cNvGrpSpPr/>
      </xdr:nvGrpSpPr>
      <xdr:grpSpPr>
        <a:xfrm>
          <a:off x="14533034" y="315383"/>
          <a:ext cx="2861733" cy="369316"/>
          <a:chOff x="9429751" y="685800"/>
          <a:chExt cx="4032000" cy="432000"/>
        </a:xfrm>
      </xdr:grpSpPr>
      <xdr:sp macro="" textlink="">
        <xdr:nvSpPr>
          <xdr:cNvPr id="3" name="テキスト ボックス 2">
            <a:extLst>
              <a:ext uri="{FF2B5EF4-FFF2-40B4-BE49-F238E27FC236}">
                <a16:creationId xmlns:a16="http://schemas.microsoft.com/office/drawing/2014/main" id="{4EDA9289-442A-AA92-A138-B3CD5362BD5A}"/>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B5E471FA-F90C-9AB5-959E-3C7CC1063D20}"/>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934357F-EF2D-240D-68B4-DF6CF92BC048}"/>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0315C39B-BAE5-B1E0-B238-8F649B3AB96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98E1B7B8-A5D5-4EBC-EFE5-07E7A0AEFDE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681755</xdr:colOff>
      <xdr:row>5</xdr:row>
      <xdr:rowOff>30733</xdr:rowOff>
    </xdr:from>
    <xdr:to>
      <xdr:col>15</xdr:col>
      <xdr:colOff>0</xdr:colOff>
      <xdr:row>7</xdr:row>
      <xdr:rowOff>0</xdr:rowOff>
    </xdr:to>
    <xdr:grpSp>
      <xdr:nvGrpSpPr>
        <xdr:cNvPr id="5" name="グループ化 4">
          <a:extLst>
            <a:ext uri="{FF2B5EF4-FFF2-40B4-BE49-F238E27FC236}">
              <a16:creationId xmlns:a16="http://schemas.microsoft.com/office/drawing/2014/main" id="{4DA73EF8-8672-40AA-90EC-47749F83A46E}"/>
            </a:ext>
          </a:extLst>
        </xdr:cNvPr>
        <xdr:cNvGrpSpPr/>
      </xdr:nvGrpSpPr>
      <xdr:grpSpPr>
        <a:xfrm>
          <a:off x="10638555" y="860466"/>
          <a:ext cx="4101912" cy="375667"/>
          <a:chOff x="9429751" y="685800"/>
          <a:chExt cx="4032000" cy="432000"/>
        </a:xfrm>
      </xdr:grpSpPr>
      <xdr:sp macro="" textlink="">
        <xdr:nvSpPr>
          <xdr:cNvPr id="6" name="テキスト ボックス 5">
            <a:extLst>
              <a:ext uri="{FF2B5EF4-FFF2-40B4-BE49-F238E27FC236}">
                <a16:creationId xmlns:a16="http://schemas.microsoft.com/office/drawing/2014/main" id="{7DFE15D4-4773-A248-FA24-A2DC86665F05}"/>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7" name="テキスト ボックス 6">
            <a:extLst>
              <a:ext uri="{FF2B5EF4-FFF2-40B4-BE49-F238E27FC236}">
                <a16:creationId xmlns:a16="http://schemas.microsoft.com/office/drawing/2014/main" id="{583E52B4-866A-1C34-BDD3-0F79F5FF08A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8" name="テキスト ボックス 7">
            <a:extLst>
              <a:ext uri="{FF2B5EF4-FFF2-40B4-BE49-F238E27FC236}">
                <a16:creationId xmlns:a16="http://schemas.microsoft.com/office/drawing/2014/main" id="{30175132-8F26-157D-CBDF-22EB0BC1843A}"/>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9" name="正方形/長方形 8">
            <a:extLst>
              <a:ext uri="{FF2B5EF4-FFF2-40B4-BE49-F238E27FC236}">
                <a16:creationId xmlns:a16="http://schemas.microsoft.com/office/drawing/2014/main" id="{37E14FC2-5C51-CA04-66C4-DC4205FB11A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82445D85-B640-0214-626C-F334E2522BDD}"/>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165886</xdr:colOff>
      <xdr:row>3</xdr:row>
      <xdr:rowOff>89948</xdr:rowOff>
    </xdr:from>
    <xdr:to>
      <xdr:col>5</xdr:col>
      <xdr:colOff>208191</xdr:colOff>
      <xdr:row>4</xdr:row>
      <xdr:rowOff>58957</xdr:rowOff>
    </xdr:to>
    <xdr:grpSp>
      <xdr:nvGrpSpPr>
        <xdr:cNvPr id="14" name="グループ化 13">
          <a:extLst>
            <a:ext uri="{FF2B5EF4-FFF2-40B4-BE49-F238E27FC236}">
              <a16:creationId xmlns:a16="http://schemas.microsoft.com/office/drawing/2014/main" id="{A678838D-61D8-496A-9B5F-16EE03551876}"/>
            </a:ext>
          </a:extLst>
        </xdr:cNvPr>
        <xdr:cNvGrpSpPr/>
      </xdr:nvGrpSpPr>
      <xdr:grpSpPr>
        <a:xfrm>
          <a:off x="445286" y="513281"/>
          <a:ext cx="4936038" cy="172209"/>
          <a:chOff x="9497665" y="576264"/>
          <a:chExt cx="8976861" cy="218577"/>
        </a:xfrm>
      </xdr:grpSpPr>
      <xdr:sp macro="" textlink="">
        <xdr:nvSpPr>
          <xdr:cNvPr id="15" name="テキスト ボックス 14">
            <a:extLst>
              <a:ext uri="{FF2B5EF4-FFF2-40B4-BE49-F238E27FC236}">
                <a16:creationId xmlns:a16="http://schemas.microsoft.com/office/drawing/2014/main" id="{AD51775C-77B2-07C0-A4C3-92A4B55F87DA}"/>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6" name="テキスト ボックス 15">
            <a:extLst>
              <a:ext uri="{FF2B5EF4-FFF2-40B4-BE49-F238E27FC236}">
                <a16:creationId xmlns:a16="http://schemas.microsoft.com/office/drawing/2014/main" id="{CE34E9A6-1738-34F7-BCE7-1A79B650ADD4}"/>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8052-8702-400C-8950-66B1DD51018A}">
  <sheetPr>
    <tabColor rgb="FF00B050"/>
    <pageSetUpPr fitToPage="1"/>
  </sheetPr>
  <dimension ref="A1:I18"/>
  <sheetViews>
    <sheetView tabSelected="1" zoomScale="90" zoomScaleNormal="90" workbookViewId="0"/>
  </sheetViews>
  <sheetFormatPr defaultColWidth="8.796875" defaultRowHeight="18"/>
  <cols>
    <col min="3" max="3" width="29.19921875" customWidth="1"/>
    <col min="4" max="4" width="22.796875" customWidth="1"/>
    <col min="5" max="5" width="16.19921875" customWidth="1"/>
    <col min="6" max="6" width="12.5" customWidth="1"/>
    <col min="7" max="7" width="9.19921875" customWidth="1"/>
    <col min="8" max="8" width="28.19921875" customWidth="1"/>
    <col min="9" max="9" width="65.796875" customWidth="1"/>
  </cols>
  <sheetData>
    <row r="1" spans="1:9">
      <c r="A1" s="114" t="s">
        <v>79</v>
      </c>
      <c r="B1" s="95"/>
      <c r="C1" s="95"/>
      <c r="D1" s="95"/>
      <c r="E1" s="95"/>
      <c r="F1" s="95"/>
      <c r="G1" s="95"/>
      <c r="H1" s="95"/>
      <c r="I1" s="95"/>
    </row>
    <row r="2" spans="1:9">
      <c r="A2" s="95"/>
      <c r="B2" s="113" t="s">
        <v>247</v>
      </c>
      <c r="C2" s="95"/>
      <c r="D2" s="95"/>
      <c r="E2" s="95"/>
      <c r="F2" s="95"/>
      <c r="G2" s="95"/>
      <c r="H2" s="95"/>
      <c r="I2" s="95"/>
    </row>
    <row r="3" spans="1:9">
      <c r="A3" s="95"/>
      <c r="B3" s="95"/>
      <c r="C3" s="95"/>
      <c r="D3" s="95"/>
      <c r="E3" s="95"/>
      <c r="F3" s="95"/>
      <c r="G3" s="95"/>
      <c r="H3" s="95"/>
      <c r="I3" s="95"/>
    </row>
    <row r="4" spans="1:9">
      <c r="A4" s="95"/>
      <c r="B4" s="114" t="s">
        <v>246</v>
      </c>
      <c r="C4" s="113"/>
      <c r="D4" s="113"/>
      <c r="E4" s="113"/>
      <c r="F4" s="113"/>
      <c r="G4" s="95"/>
      <c r="H4" s="122" t="s">
        <v>93</v>
      </c>
      <c r="I4" s="122"/>
    </row>
    <row r="5" spans="1:9">
      <c r="A5" s="95"/>
      <c r="B5" s="195" t="s">
        <v>27</v>
      </c>
      <c r="C5" s="111" t="s">
        <v>86</v>
      </c>
      <c r="D5" s="115" t="s">
        <v>94</v>
      </c>
      <c r="E5" s="112"/>
      <c r="F5" s="197" t="s">
        <v>28</v>
      </c>
      <c r="G5" s="95"/>
      <c r="H5" s="123" t="s">
        <v>91</v>
      </c>
      <c r="I5" s="123" t="s">
        <v>92</v>
      </c>
    </row>
    <row r="6" spans="1:9" s="94" customFormat="1" ht="35.25" customHeight="1">
      <c r="A6" s="96"/>
      <c r="B6" s="196"/>
      <c r="C6" s="116" t="s">
        <v>80</v>
      </c>
      <c r="D6" s="117" t="s">
        <v>81</v>
      </c>
      <c r="E6" s="116" t="s">
        <v>82</v>
      </c>
      <c r="F6" s="197"/>
      <c r="G6" s="96"/>
      <c r="H6" s="124" t="s">
        <v>73</v>
      </c>
      <c r="I6" s="123" t="s">
        <v>87</v>
      </c>
    </row>
    <row r="7" spans="1:9" s="94" customFormat="1" ht="26.4">
      <c r="A7" s="96"/>
      <c r="B7" s="118">
        <v>1</v>
      </c>
      <c r="C7" s="119" t="s">
        <v>78</v>
      </c>
      <c r="D7" s="119" t="s">
        <v>77</v>
      </c>
      <c r="E7" s="120"/>
      <c r="F7" s="119" t="s">
        <v>68</v>
      </c>
      <c r="G7" s="96"/>
      <c r="H7" s="125" t="s">
        <v>74</v>
      </c>
      <c r="I7" s="123" t="s">
        <v>88</v>
      </c>
    </row>
    <row r="8" spans="1:9" s="94" customFormat="1" ht="34.5" customHeight="1">
      <c r="A8" s="96"/>
      <c r="B8" s="118">
        <v>2</v>
      </c>
      <c r="C8" s="119" t="s">
        <v>78</v>
      </c>
      <c r="D8" s="119" t="s">
        <v>83</v>
      </c>
      <c r="E8" s="120"/>
      <c r="F8" s="119" t="s">
        <v>69</v>
      </c>
      <c r="G8" s="96"/>
      <c r="H8" s="125" t="s">
        <v>75</v>
      </c>
      <c r="I8" s="126" t="s">
        <v>89</v>
      </c>
    </row>
    <row r="9" spans="1:9" ht="24" customHeight="1">
      <c r="A9" s="95"/>
      <c r="B9" s="61">
        <v>3</v>
      </c>
      <c r="C9" s="66" t="s">
        <v>70</v>
      </c>
      <c r="D9" s="66" t="s">
        <v>71</v>
      </c>
      <c r="E9" s="66" t="s">
        <v>84</v>
      </c>
      <c r="F9" s="121" t="s">
        <v>72</v>
      </c>
      <c r="G9" s="95"/>
      <c r="H9" s="125" t="s">
        <v>76</v>
      </c>
      <c r="I9" s="126" t="s">
        <v>97</v>
      </c>
    </row>
    <row r="10" spans="1:9" ht="23.25" customHeight="1">
      <c r="A10" s="95"/>
      <c r="B10" s="61">
        <v>4</v>
      </c>
      <c r="C10" s="66" t="s">
        <v>70</v>
      </c>
      <c r="D10" s="66" t="s">
        <v>71</v>
      </c>
      <c r="E10" s="68" t="s">
        <v>85</v>
      </c>
      <c r="F10" s="66" t="s">
        <v>72</v>
      </c>
      <c r="G10" s="95"/>
      <c r="H10" s="125"/>
      <c r="I10" s="124" t="s">
        <v>98</v>
      </c>
    </row>
    <row r="11" spans="1:9" ht="3" hidden="1" customHeight="1">
      <c r="A11" s="95"/>
      <c r="B11" s="56"/>
      <c r="C11" s="56"/>
      <c r="D11" s="56"/>
      <c r="E11" s="56"/>
      <c r="F11" s="56"/>
      <c r="G11" s="95"/>
      <c r="H11" s="153"/>
      <c r="I11" s="154" t="s">
        <v>201</v>
      </c>
    </row>
    <row r="12" spans="1:9" ht="58.5" customHeight="1">
      <c r="A12" s="95"/>
      <c r="B12" s="95"/>
      <c r="C12" s="95"/>
      <c r="D12" s="95"/>
      <c r="E12" s="95"/>
      <c r="F12" s="95"/>
      <c r="G12" s="95"/>
      <c r="H12" s="97"/>
      <c r="I12" s="98"/>
    </row>
    <row r="13" spans="1:9">
      <c r="A13" s="95"/>
      <c r="B13" s="95"/>
      <c r="C13" s="95"/>
      <c r="D13" s="95"/>
      <c r="E13" s="95"/>
      <c r="F13" s="95"/>
      <c r="G13" s="95"/>
      <c r="H13" s="95"/>
      <c r="I13" s="95"/>
    </row>
    <row r="14" spans="1:9">
      <c r="A14" s="95"/>
      <c r="B14" s="113" t="s">
        <v>90</v>
      </c>
      <c r="C14" s="122"/>
      <c r="D14" s="95"/>
      <c r="E14" s="95"/>
      <c r="F14" s="95"/>
      <c r="G14" s="95"/>
      <c r="H14" s="95"/>
      <c r="I14" s="95"/>
    </row>
    <row r="15" spans="1:9">
      <c r="A15" s="95"/>
      <c r="B15" s="122"/>
      <c r="C15" s="122" t="s">
        <v>95</v>
      </c>
      <c r="D15" s="95"/>
      <c r="E15" s="95"/>
      <c r="F15" s="95"/>
      <c r="G15" s="95"/>
      <c r="H15" s="95"/>
      <c r="I15" s="95"/>
    </row>
    <row r="16" spans="1:9">
      <c r="A16" s="95"/>
      <c r="B16" s="95"/>
      <c r="C16" s="95"/>
      <c r="D16" s="95"/>
      <c r="E16" s="95"/>
      <c r="F16" s="95"/>
      <c r="G16" s="95"/>
      <c r="H16" s="95"/>
      <c r="I16" s="95"/>
    </row>
    <row r="17" spans="1:9">
      <c r="A17" s="95"/>
      <c r="B17" s="113" t="s">
        <v>99</v>
      </c>
      <c r="C17" s="122"/>
      <c r="D17" s="95"/>
      <c r="E17" s="95"/>
      <c r="F17" s="95"/>
      <c r="G17" s="95"/>
      <c r="H17" s="95"/>
      <c r="I17" s="95"/>
    </row>
    <row r="18" spans="1:9">
      <c r="A18" s="95"/>
      <c r="B18" s="122"/>
      <c r="C18" s="122" t="s">
        <v>96</v>
      </c>
      <c r="D18" s="95"/>
      <c r="E18" s="95"/>
      <c r="F18" s="95"/>
      <c r="G18" s="95"/>
      <c r="H18" s="95"/>
      <c r="I18" s="95"/>
    </row>
  </sheetData>
  <mergeCells count="2">
    <mergeCell ref="B5:B6"/>
    <mergeCell ref="F5:F6"/>
  </mergeCells>
  <phoneticPr fontId="2"/>
  <pageMargins left="0.7" right="0.7" top="0.75" bottom="0.75" header="0.3" footer="0.3"/>
  <pageSetup paperSize="9" scale="51"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FEBD2-9C59-41AB-BC55-848544917BE9}">
  <sheetPr>
    <pageSetUpPr fitToPage="1"/>
  </sheetPr>
  <dimension ref="B1:R26"/>
  <sheetViews>
    <sheetView zoomScale="90" zoomScaleNormal="90" workbookViewId="0"/>
  </sheetViews>
  <sheetFormatPr defaultColWidth="8.796875" defaultRowHeight="15"/>
  <cols>
    <col min="1" max="1" width="1" style="101" customWidth="1"/>
    <col min="2" max="2" width="36.19921875" style="101" customWidth="1"/>
    <col min="3" max="3" width="19" style="101" customWidth="1"/>
    <col min="4" max="4" width="5.69921875" style="101" customWidth="1"/>
    <col min="5" max="5" width="8.796875" style="101"/>
    <col min="6" max="6" width="5.69921875" style="101" customWidth="1"/>
    <col min="7" max="7" width="20" style="101" customWidth="1"/>
    <col min="8" max="15" width="8.796875" style="101"/>
    <col min="16" max="16" width="23.296875" style="101" customWidth="1"/>
    <col min="17" max="16384" width="8.796875" style="101"/>
  </cols>
  <sheetData>
    <row r="1" spans="2:15" ht="4.2" customHeight="1"/>
    <row r="2" spans="2:15" ht="18.600000000000001">
      <c r="C2" s="146" t="s">
        <v>195</v>
      </c>
      <c r="D2" s="146"/>
      <c r="E2" s="146"/>
      <c r="F2" s="146"/>
      <c r="G2" s="146"/>
      <c r="H2" s="146"/>
    </row>
    <row r="3" spans="2:15" ht="4.2" customHeight="1">
      <c r="C3" s="146"/>
      <c r="D3" s="146"/>
      <c r="E3" s="146"/>
      <c r="F3" s="146"/>
      <c r="G3" s="146"/>
      <c r="H3" s="146"/>
    </row>
    <row r="4" spans="2:15" ht="18" customHeight="1">
      <c r="B4" s="236" t="s">
        <v>244</v>
      </c>
      <c r="C4" s="236"/>
      <c r="D4" s="236"/>
      <c r="E4" s="236"/>
      <c r="F4" s="236"/>
      <c r="G4" s="236"/>
      <c r="H4" s="236"/>
      <c r="I4" s="236"/>
      <c r="J4" s="236"/>
      <c r="K4" s="236"/>
      <c r="L4" s="236"/>
      <c r="M4" s="236"/>
      <c r="N4" s="236"/>
      <c r="O4" s="236"/>
    </row>
    <row r="5" spans="2:15" ht="4.8" customHeight="1">
      <c r="B5" s="147"/>
      <c r="C5" s="147"/>
      <c r="D5" s="147"/>
      <c r="E5" s="147"/>
      <c r="F5" s="147"/>
      <c r="G5" s="147"/>
      <c r="H5" s="147"/>
      <c r="I5" s="147"/>
    </row>
    <row r="6" spans="2:15" ht="21" customHeight="1" thickBot="1">
      <c r="E6" s="138" t="s">
        <v>196</v>
      </c>
      <c r="G6" s="110" t="s">
        <v>198</v>
      </c>
    </row>
    <row r="7" spans="2:15" ht="21" customHeight="1" thickBot="1">
      <c r="B7" s="163" t="s">
        <v>212</v>
      </c>
      <c r="C7" s="191">
        <f>'別添１-7＿積算調書（建物等取得費・設備費等の明細)'!I16</f>
        <v>0</v>
      </c>
      <c r="D7" s="138" t="s">
        <v>189</v>
      </c>
      <c r="E7" s="194"/>
      <c r="F7" s="138" t="s">
        <v>190</v>
      </c>
      <c r="G7" s="191">
        <f>C7*E7</f>
        <v>0</v>
      </c>
      <c r="H7" s="148" t="s">
        <v>199</v>
      </c>
      <c r="I7" s="139"/>
    </row>
    <row r="8" spans="2:15" ht="21" customHeight="1" thickBot="1">
      <c r="B8" s="163"/>
      <c r="C8" s="182"/>
      <c r="D8" s="138"/>
      <c r="E8" s="182"/>
      <c r="F8" s="138"/>
      <c r="G8" s="182"/>
      <c r="H8" s="148"/>
      <c r="I8" s="139"/>
    </row>
    <row r="9" spans="2:15" ht="21" customHeight="1" thickBot="1">
      <c r="B9" s="163" t="s">
        <v>229</v>
      </c>
      <c r="C9" s="191">
        <f>'別添１-7＿積算調書（建物等取得費・設備費等の明細)'!I29</f>
        <v>0</v>
      </c>
      <c r="D9" s="138" t="s">
        <v>189</v>
      </c>
      <c r="E9" s="194"/>
      <c r="F9" s="138" t="s">
        <v>190</v>
      </c>
      <c r="G9" s="191">
        <f>C9*E9</f>
        <v>0</v>
      </c>
      <c r="H9" s="148" t="s">
        <v>200</v>
      </c>
      <c r="I9" s="139"/>
    </row>
    <row r="10" spans="2:15" ht="21" customHeight="1" thickBot="1">
      <c r="B10" s="145"/>
    </row>
    <row r="11" spans="2:15" ht="21" customHeight="1" thickBot="1">
      <c r="B11" s="163" t="s">
        <v>213</v>
      </c>
      <c r="C11" s="191">
        <f>'別添１-7＿積算調書（建物等取得費・設備費等の明細)'!I42</f>
        <v>0</v>
      </c>
      <c r="D11" s="138" t="s">
        <v>189</v>
      </c>
      <c r="E11" s="194"/>
      <c r="F11" s="138" t="s">
        <v>190</v>
      </c>
      <c r="G11" s="191">
        <f>C11*E11</f>
        <v>0</v>
      </c>
      <c r="H11" s="148" t="s">
        <v>230</v>
      </c>
      <c r="I11" s="139"/>
    </row>
    <row r="12" spans="2:15" ht="21" customHeight="1" thickBot="1">
      <c r="B12" s="145"/>
    </row>
    <row r="13" spans="2:15" ht="21" customHeight="1" thickBot="1">
      <c r="B13" s="163" t="s">
        <v>214</v>
      </c>
      <c r="C13" s="191">
        <f>'別添１-7＿積算調書（建物等取得費・設備費等の明細)'!I55</f>
        <v>0</v>
      </c>
      <c r="D13" s="138" t="s">
        <v>189</v>
      </c>
      <c r="E13" s="194"/>
      <c r="F13" s="138" t="s">
        <v>190</v>
      </c>
      <c r="G13" s="191">
        <f>C13*E13</f>
        <v>0</v>
      </c>
      <c r="H13" s="148" t="s">
        <v>231</v>
      </c>
      <c r="I13" s="139"/>
    </row>
    <row r="14" spans="2:15" ht="21" customHeight="1" thickBot="1">
      <c r="B14" s="145"/>
    </row>
    <row r="15" spans="2:15" ht="21" customHeight="1" thickBot="1">
      <c r="B15" s="163" t="s">
        <v>234</v>
      </c>
      <c r="G15" s="191">
        <f>G7+G9+G11+G13</f>
        <v>0</v>
      </c>
      <c r="H15" s="148" t="s">
        <v>232</v>
      </c>
    </row>
    <row r="16" spans="2:15" ht="21" customHeight="1" thickBot="1">
      <c r="B16" s="145"/>
    </row>
    <row r="17" spans="2:18" ht="21" customHeight="1" thickBot="1">
      <c r="B17" s="164" t="s">
        <v>217</v>
      </c>
      <c r="G17" s="191">
        <f>'別添１-7＿積算調書（建物等取得費・設備費等の明細)'!I68</f>
        <v>0</v>
      </c>
      <c r="H17" s="148" t="s">
        <v>233</v>
      </c>
      <c r="I17" s="139"/>
    </row>
    <row r="19" spans="2:18" ht="18" customHeight="1">
      <c r="B19" s="237" t="s">
        <v>243</v>
      </c>
      <c r="C19" s="237"/>
      <c r="D19" s="237"/>
      <c r="G19" s="149" t="s">
        <v>245</v>
      </c>
      <c r="M19" s="144"/>
      <c r="N19" s="144"/>
      <c r="O19" s="144"/>
      <c r="P19" s="144"/>
      <c r="Q19" s="144"/>
      <c r="R19" s="144"/>
    </row>
    <row r="20" spans="2:18" ht="18" customHeight="1">
      <c r="B20" s="237" t="s">
        <v>197</v>
      </c>
      <c r="C20" s="237"/>
      <c r="D20" s="237"/>
    </row>
    <row r="21" spans="2:18" ht="4.8" customHeight="1"/>
    <row r="22" spans="2:18" ht="18.45" customHeight="1" thickBot="1">
      <c r="C22" s="235" t="s">
        <v>185</v>
      </c>
      <c r="D22" s="235"/>
      <c r="E22" s="235"/>
      <c r="F22" s="235"/>
      <c r="G22" s="235"/>
      <c r="H22" s="235"/>
    </row>
    <row r="23" spans="2:18" ht="18" customHeight="1">
      <c r="C23" s="105" t="s">
        <v>102</v>
      </c>
      <c r="D23" s="238" t="s">
        <v>138</v>
      </c>
      <c r="E23" s="238"/>
      <c r="F23" s="238"/>
      <c r="G23" s="238"/>
      <c r="H23" s="150" t="s">
        <v>101</v>
      </c>
    </row>
    <row r="24" spans="2:18" ht="18" customHeight="1">
      <c r="C24" s="142">
        <v>1</v>
      </c>
      <c r="D24" s="233" t="s">
        <v>186</v>
      </c>
      <c r="E24" s="233"/>
      <c r="F24" s="233"/>
      <c r="G24" s="233"/>
      <c r="H24" s="151">
        <v>6.5000000000000002E-2</v>
      </c>
    </row>
    <row r="25" spans="2:18" ht="18" customHeight="1">
      <c r="C25" s="142">
        <v>2</v>
      </c>
      <c r="D25" s="233" t="s">
        <v>187</v>
      </c>
      <c r="E25" s="233"/>
      <c r="F25" s="233"/>
      <c r="G25" s="233"/>
      <c r="H25" s="151">
        <v>5.5E-2</v>
      </c>
    </row>
    <row r="26" spans="2:18" ht="18.45" customHeight="1" thickBot="1">
      <c r="C26" s="143">
        <v>3</v>
      </c>
      <c r="D26" s="234" t="s">
        <v>188</v>
      </c>
      <c r="E26" s="234"/>
      <c r="F26" s="234"/>
      <c r="G26" s="234"/>
      <c r="H26" s="152">
        <v>4.4999999999999998E-2</v>
      </c>
    </row>
  </sheetData>
  <mergeCells count="8">
    <mergeCell ref="D25:G25"/>
    <mergeCell ref="D26:G26"/>
    <mergeCell ref="C22:H22"/>
    <mergeCell ref="B4:O4"/>
    <mergeCell ref="B20:D20"/>
    <mergeCell ref="B19:D19"/>
    <mergeCell ref="D23:G23"/>
    <mergeCell ref="D24:G24"/>
  </mergeCells>
  <phoneticPr fontId="2"/>
  <dataValidations count="1">
    <dataValidation type="list" allowBlank="1" showInputMessage="1" showErrorMessage="1" sqref="E13 E11 E7:E9" xr:uid="{7250185B-6B41-49BA-A50B-1F550DA97462}">
      <formula1>$H$24:$H$26</formula1>
    </dataValidation>
  </dataValidations>
  <pageMargins left="0.7" right="0.7" top="0.75" bottom="0.75" header="0.3" footer="0.3"/>
  <pageSetup paperSize="9" scale="71"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018C-8764-4B8A-9120-A6C564951760}">
  <dimension ref="B1:E27"/>
  <sheetViews>
    <sheetView zoomScale="90" zoomScaleNormal="90" workbookViewId="0"/>
  </sheetViews>
  <sheetFormatPr defaultColWidth="8.69921875" defaultRowHeight="15"/>
  <cols>
    <col min="1" max="1" width="0.69921875" style="101" customWidth="1"/>
    <col min="2" max="2" width="8.69921875" style="101"/>
    <col min="3" max="3" width="12" style="101" customWidth="1"/>
    <col min="4" max="4" width="15.19921875" style="101" customWidth="1"/>
    <col min="5" max="5" width="53.69921875" style="101" customWidth="1"/>
    <col min="6" max="7" width="8.69921875" style="101"/>
    <col min="8" max="8" width="20.19921875" style="101" customWidth="1"/>
    <col min="9" max="16384" width="8.69921875" style="101"/>
  </cols>
  <sheetData>
    <row r="1" spans="2:5" ht="3" customHeight="1"/>
    <row r="2" spans="2:5">
      <c r="B2" s="101" t="s">
        <v>162</v>
      </c>
    </row>
    <row r="3" spans="2:5">
      <c r="B3" s="104" t="s">
        <v>131</v>
      </c>
      <c r="C3" s="104" t="s">
        <v>130</v>
      </c>
      <c r="D3" s="104" t="s">
        <v>129</v>
      </c>
      <c r="E3" s="104" t="s">
        <v>161</v>
      </c>
    </row>
    <row r="4" spans="2:5">
      <c r="B4" s="102" t="s">
        <v>128</v>
      </c>
      <c r="C4" s="102" t="s">
        <v>127</v>
      </c>
      <c r="D4" s="102" t="s">
        <v>126</v>
      </c>
      <c r="E4" s="102"/>
    </row>
    <row r="5" spans="2:5" ht="75">
      <c r="B5" s="102"/>
      <c r="C5" s="102"/>
      <c r="D5" s="102" t="s">
        <v>125</v>
      </c>
      <c r="E5" s="103" t="s">
        <v>160</v>
      </c>
    </row>
    <row r="6" spans="2:5" ht="75">
      <c r="B6" s="102"/>
      <c r="C6" s="102"/>
      <c r="D6" s="102" t="s">
        <v>123</v>
      </c>
      <c r="E6" s="103" t="s">
        <v>159</v>
      </c>
    </row>
    <row r="7" spans="2:5" ht="114.45" customHeight="1">
      <c r="B7" s="102"/>
      <c r="C7" s="102"/>
      <c r="D7" s="102" t="s">
        <v>121</v>
      </c>
      <c r="E7" s="103" t="s">
        <v>158</v>
      </c>
    </row>
    <row r="8" spans="2:5" ht="35.549999999999997" customHeight="1">
      <c r="B8" s="102"/>
      <c r="C8" s="102"/>
      <c r="D8" s="102" t="s">
        <v>118</v>
      </c>
      <c r="E8" s="103" t="s">
        <v>157</v>
      </c>
    </row>
    <row r="9" spans="2:5" ht="85.2" customHeight="1">
      <c r="B9" s="102"/>
      <c r="C9" s="102"/>
      <c r="D9" s="102" t="s">
        <v>117</v>
      </c>
      <c r="E9" s="103" t="s">
        <v>156</v>
      </c>
    </row>
    <row r="10" spans="2:5" ht="45">
      <c r="B10" s="102"/>
      <c r="C10" s="102"/>
      <c r="D10" s="102" t="s">
        <v>115</v>
      </c>
      <c r="E10" s="103" t="s">
        <v>155</v>
      </c>
    </row>
    <row r="11" spans="2:5" ht="54" customHeight="1">
      <c r="B11" s="102"/>
      <c r="C11" s="102"/>
      <c r="D11" s="102" t="s">
        <v>113</v>
      </c>
      <c r="E11" s="103" t="s">
        <v>154</v>
      </c>
    </row>
    <row r="12" spans="2:5" ht="30">
      <c r="B12" s="102"/>
      <c r="C12" s="102" t="s">
        <v>124</v>
      </c>
      <c r="D12" s="102"/>
      <c r="E12" s="103" t="s">
        <v>153</v>
      </c>
    </row>
    <row r="13" spans="2:5" ht="57" customHeight="1">
      <c r="B13" s="102"/>
      <c r="C13" s="102" t="s">
        <v>122</v>
      </c>
      <c r="D13" s="102"/>
      <c r="E13" s="103" t="s">
        <v>152</v>
      </c>
    </row>
    <row r="14" spans="2:5" ht="106.2" customHeight="1">
      <c r="B14" s="102"/>
      <c r="C14" s="102" t="s">
        <v>119</v>
      </c>
      <c r="D14" s="102"/>
      <c r="E14" s="103" t="s">
        <v>151</v>
      </c>
    </row>
    <row r="15" spans="2:5" ht="30" customHeight="1">
      <c r="B15" s="102" t="s">
        <v>225</v>
      </c>
      <c r="C15" s="102" t="s">
        <v>222</v>
      </c>
      <c r="D15" s="102"/>
      <c r="E15" s="103" t="s">
        <v>226</v>
      </c>
    </row>
    <row r="16" spans="2:5" ht="36" customHeight="1">
      <c r="B16" s="102" t="s">
        <v>116</v>
      </c>
      <c r="C16" s="102" t="s">
        <v>116</v>
      </c>
      <c r="E16" s="103" t="s">
        <v>150</v>
      </c>
    </row>
    <row r="17" spans="2:5" ht="94.2" customHeight="1">
      <c r="B17" s="102" t="s">
        <v>114</v>
      </c>
      <c r="C17" s="102" t="s">
        <v>114</v>
      </c>
      <c r="D17" s="102"/>
      <c r="E17" s="103" t="s">
        <v>149</v>
      </c>
    </row>
    <row r="18" spans="2:5" ht="79.2" customHeight="1">
      <c r="B18" s="102" t="s">
        <v>227</v>
      </c>
      <c r="C18" s="102" t="s">
        <v>112</v>
      </c>
      <c r="E18" s="103" t="s">
        <v>228</v>
      </c>
    </row>
    <row r="19" spans="2:5" ht="45">
      <c r="B19" s="102"/>
      <c r="C19" s="102"/>
      <c r="D19" s="102" t="s">
        <v>111</v>
      </c>
      <c r="E19" s="103" t="s">
        <v>148</v>
      </c>
    </row>
    <row r="20" spans="2:5" ht="45">
      <c r="B20" s="102"/>
      <c r="C20" s="102"/>
      <c r="D20" s="103" t="s">
        <v>110</v>
      </c>
      <c r="E20" s="103" t="s">
        <v>147</v>
      </c>
    </row>
    <row r="21" spans="2:5" ht="33.450000000000003" customHeight="1">
      <c r="B21" s="102"/>
      <c r="C21" s="102"/>
      <c r="D21" s="102" t="s">
        <v>109</v>
      </c>
      <c r="E21" s="103" t="s">
        <v>146</v>
      </c>
    </row>
    <row r="22" spans="2:5" ht="31.95" customHeight="1">
      <c r="B22" s="102"/>
      <c r="C22" s="102"/>
      <c r="D22" s="102" t="s">
        <v>108</v>
      </c>
      <c r="E22" s="103" t="s">
        <v>145</v>
      </c>
    </row>
    <row r="23" spans="2:5" ht="34.200000000000003" customHeight="1">
      <c r="B23" s="102"/>
      <c r="C23" s="102"/>
      <c r="D23" s="103" t="s">
        <v>107</v>
      </c>
      <c r="E23" s="103" t="s">
        <v>144</v>
      </c>
    </row>
    <row r="24" spans="2:5" ht="38.549999999999997" customHeight="1">
      <c r="B24" s="102"/>
      <c r="C24" s="102"/>
      <c r="D24" s="103" t="s">
        <v>106</v>
      </c>
      <c r="E24" s="103" t="s">
        <v>143</v>
      </c>
    </row>
    <row r="25" spans="2:5" ht="45">
      <c r="B25" s="102"/>
      <c r="C25" s="102"/>
      <c r="D25" s="102" t="s">
        <v>105</v>
      </c>
      <c r="E25" s="103" t="s">
        <v>142</v>
      </c>
    </row>
    <row r="26" spans="2:5" ht="30">
      <c r="B26" s="102"/>
      <c r="C26" s="102"/>
      <c r="D26" s="103" t="s">
        <v>104</v>
      </c>
      <c r="E26" s="103" t="s">
        <v>141</v>
      </c>
    </row>
    <row r="27" spans="2:5" ht="45">
      <c r="B27" s="102"/>
      <c r="C27" s="102"/>
      <c r="D27" s="103" t="s">
        <v>103</v>
      </c>
      <c r="E27" s="103" t="s">
        <v>140</v>
      </c>
    </row>
  </sheetData>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20B86-9863-4AB5-869B-F43FB3A1A136}">
  <sheetPr>
    <pageSetUpPr fitToPage="1"/>
  </sheetPr>
  <dimension ref="A1:O36"/>
  <sheetViews>
    <sheetView showGridLines="0" zoomScale="90" zoomScaleNormal="90" zoomScaleSheetLayoutView="40" workbookViewId="0">
      <pane xSplit="5" ySplit="16" topLeftCell="F17" activePane="bottomRight" state="frozen"/>
      <selection activeCell="H27" sqref="H27:Q27"/>
      <selection pane="topRight" activeCell="H27" sqref="H27:Q27"/>
      <selection pane="bottomLeft" activeCell="H27" sqref="H27:Q27"/>
      <selection pane="bottomRight"/>
    </sheetView>
  </sheetViews>
  <sheetFormatPr defaultColWidth="9" defaultRowHeight="12" outlineLevelRow="1"/>
  <cols>
    <col min="1" max="3" width="3.69921875" style="8" customWidth="1"/>
    <col min="4" max="4" width="9.69921875" style="9" customWidth="1"/>
    <col min="5" max="5" width="47.19921875" style="8" customWidth="1"/>
    <col min="6" max="15" width="12.5" style="8" customWidth="1"/>
    <col min="16" max="16" width="9" style="8"/>
    <col min="17" max="20" width="12.5" style="8" customWidth="1"/>
    <col min="21" max="16384" width="9" style="8"/>
  </cols>
  <sheetData>
    <row r="1" spans="1:15" ht="13.8" customHeight="1">
      <c r="A1" s="53" t="s">
        <v>43</v>
      </c>
    </row>
    <row r="2" spans="1:15" ht="7.5" customHeight="1">
      <c r="A2" s="10"/>
    </row>
    <row r="3" spans="1:15">
      <c r="B3" s="11" t="s">
        <v>44</v>
      </c>
    </row>
    <row r="4" spans="1:15" ht="16.2" customHeight="1">
      <c r="B4" s="11"/>
      <c r="C4" s="11"/>
    </row>
    <row r="5" spans="1:15" ht="16.2" customHeight="1">
      <c r="B5" s="11"/>
      <c r="I5" s="1"/>
    </row>
    <row r="6" spans="1:15" ht="16.2" customHeight="1">
      <c r="D6" s="12" t="s">
        <v>66</v>
      </c>
      <c r="E6" s="72"/>
      <c r="I6" s="1"/>
    </row>
    <row r="7" spans="1:15" ht="16.2" customHeight="1">
      <c r="D7" s="12" t="s">
        <v>45</v>
      </c>
      <c r="E7" s="73"/>
      <c r="I7" s="1"/>
    </row>
    <row r="8" spans="1:15" ht="16.2" customHeight="1">
      <c r="B8" s="11"/>
      <c r="D8" s="12" t="s">
        <v>46</v>
      </c>
      <c r="E8" s="86"/>
    </row>
    <row r="9" spans="1:15" ht="15.75" customHeight="1">
      <c r="D9" s="132" t="s">
        <v>171</v>
      </c>
      <c r="E9" s="74"/>
    </row>
    <row r="10" spans="1:15" ht="15.75" customHeight="1">
      <c r="A10" s="131" t="s">
        <v>170</v>
      </c>
      <c r="C10" s="11"/>
      <c r="D10" s="12"/>
    </row>
    <row r="11" spans="1:15" ht="15.75" customHeight="1">
      <c r="B11" s="11"/>
      <c r="D11" s="12" t="s">
        <v>47</v>
      </c>
      <c r="E11" s="86"/>
    </row>
    <row r="12" spans="1:15" ht="15.75" customHeight="1">
      <c r="B12" s="11"/>
      <c r="D12" s="12"/>
    </row>
    <row r="13" spans="1:15" ht="15.75" customHeight="1">
      <c r="B13" s="11"/>
      <c r="D13" s="12"/>
      <c r="F13" s="8" t="s">
        <v>48</v>
      </c>
    </row>
    <row r="14" spans="1:15" ht="15.75" customHeight="1">
      <c r="B14" s="11"/>
      <c r="D14" s="12"/>
      <c r="F14" s="134" t="s">
        <v>173</v>
      </c>
      <c r="G14" s="51"/>
      <c r="H14" s="51"/>
      <c r="I14" s="52"/>
      <c r="J14" s="52"/>
      <c r="K14" s="52"/>
      <c r="L14" s="52"/>
      <c r="M14" s="52"/>
      <c r="N14" s="52"/>
      <c r="O14" s="50"/>
    </row>
    <row r="15" spans="1:15" ht="15.75" customHeight="1">
      <c r="B15" s="11"/>
      <c r="D15" s="12"/>
      <c r="F15" s="133" t="s">
        <v>172</v>
      </c>
      <c r="G15" s="13"/>
      <c r="H15" s="13"/>
      <c r="I15" s="13"/>
      <c r="J15" s="13"/>
      <c r="K15" s="13"/>
      <c r="L15" s="13"/>
      <c r="M15" s="13"/>
      <c r="N15" s="13"/>
      <c r="O15" s="13"/>
    </row>
    <row r="16" spans="1:15" ht="15.75" customHeight="1">
      <c r="D16" s="8"/>
      <c r="E16" s="14"/>
      <c r="F16" s="15" t="s">
        <v>13</v>
      </c>
      <c r="G16" s="15" t="s">
        <v>14</v>
      </c>
      <c r="H16" s="15" t="s">
        <v>15</v>
      </c>
      <c r="I16" s="15" t="s">
        <v>16</v>
      </c>
      <c r="J16" s="15" t="s">
        <v>17</v>
      </c>
      <c r="K16" s="15" t="s">
        <v>18</v>
      </c>
      <c r="L16" s="15" t="s">
        <v>19</v>
      </c>
      <c r="M16" s="15" t="s">
        <v>20</v>
      </c>
      <c r="N16" s="15" t="s">
        <v>21</v>
      </c>
      <c r="O16" s="15" t="s">
        <v>238</v>
      </c>
    </row>
    <row r="17" spans="2:15" ht="15.75" customHeight="1" outlineLevel="1">
      <c r="E17" s="16"/>
    </row>
    <row r="18" spans="2:15" ht="15.75" customHeight="1" outlineLevel="1">
      <c r="B18" s="131" t="s">
        <v>174</v>
      </c>
      <c r="D18" s="8"/>
    </row>
    <row r="19" spans="2:15" ht="15.75" customHeight="1" outlineLevel="1">
      <c r="B19" s="17"/>
      <c r="C19" s="135" t="s">
        <v>175</v>
      </c>
      <c r="D19" s="18"/>
      <c r="E19" s="16"/>
    </row>
    <row r="20" spans="2:15" ht="15.75" customHeight="1" outlineLevel="1">
      <c r="B20" s="17"/>
      <c r="C20" s="19" t="s">
        <v>64</v>
      </c>
      <c r="D20" s="18"/>
      <c r="E20" s="16"/>
    </row>
    <row r="21" spans="2:15" ht="15.75" customHeight="1" outlineLevel="1">
      <c r="B21" s="17"/>
      <c r="C21" s="19" t="s">
        <v>49</v>
      </c>
      <c r="D21" s="18"/>
      <c r="E21" s="16"/>
    </row>
    <row r="22" spans="2:15" ht="15.75" customHeight="1" outlineLevel="1">
      <c r="B22" s="17"/>
      <c r="C22" s="19" t="s">
        <v>65</v>
      </c>
      <c r="D22" s="18"/>
      <c r="E22" s="16"/>
    </row>
    <row r="23" spans="2:15" ht="29.25" customHeight="1">
      <c r="C23" s="20"/>
      <c r="D23" s="21">
        <v>1</v>
      </c>
      <c r="E23" s="22" t="s">
        <v>50</v>
      </c>
      <c r="F23" s="75"/>
      <c r="G23" s="75"/>
      <c r="H23" s="76"/>
      <c r="I23" s="75"/>
      <c r="J23" s="75"/>
      <c r="K23" s="75"/>
      <c r="L23" s="75"/>
      <c r="M23" s="75"/>
      <c r="N23" s="75"/>
      <c r="O23" s="75"/>
    </row>
    <row r="24" spans="2:15" ht="29.25" customHeight="1">
      <c r="D24" s="21"/>
      <c r="E24" s="22" t="s">
        <v>51</v>
      </c>
      <c r="F24" s="75"/>
      <c r="G24" s="75"/>
      <c r="H24" s="76"/>
      <c r="I24" s="75"/>
      <c r="J24" s="75"/>
      <c r="K24" s="75"/>
      <c r="L24" s="75"/>
      <c r="M24" s="75"/>
      <c r="N24" s="75"/>
      <c r="O24" s="75"/>
    </row>
    <row r="25" spans="2:15" ht="29.25" customHeight="1">
      <c r="D25" s="21">
        <v>2</v>
      </c>
      <c r="E25" s="22" t="s">
        <v>52</v>
      </c>
      <c r="F25" s="75"/>
      <c r="G25" s="75"/>
      <c r="H25" s="76"/>
      <c r="I25" s="75"/>
      <c r="J25" s="75"/>
      <c r="K25" s="75"/>
      <c r="L25" s="75"/>
      <c r="M25" s="75"/>
      <c r="N25" s="75"/>
      <c r="O25" s="75"/>
    </row>
    <row r="26" spans="2:15" ht="29.25" customHeight="1">
      <c r="D26" s="21"/>
      <c r="E26" s="22" t="s">
        <v>53</v>
      </c>
      <c r="F26" s="75"/>
      <c r="G26" s="75"/>
      <c r="H26" s="76"/>
      <c r="I26" s="75"/>
      <c r="J26" s="75"/>
      <c r="K26" s="75"/>
      <c r="L26" s="75"/>
      <c r="M26" s="75"/>
      <c r="N26" s="75"/>
      <c r="O26" s="75"/>
    </row>
    <row r="27" spans="2:15" ht="29.25" customHeight="1">
      <c r="D27" s="21"/>
      <c r="E27" s="22" t="s">
        <v>54</v>
      </c>
      <c r="F27" s="75"/>
      <c r="G27" s="75"/>
      <c r="H27" s="76"/>
      <c r="I27" s="75"/>
      <c r="J27" s="75"/>
      <c r="K27" s="75"/>
      <c r="L27" s="75"/>
      <c r="M27" s="75"/>
      <c r="N27" s="75"/>
      <c r="O27" s="75"/>
    </row>
    <row r="28" spans="2:15" ht="29.25" customHeight="1">
      <c r="D28" s="48">
        <v>3</v>
      </c>
      <c r="E28" s="49" t="s">
        <v>55</v>
      </c>
      <c r="F28" s="77"/>
      <c r="G28" s="77"/>
      <c r="H28" s="78"/>
      <c r="I28" s="77"/>
      <c r="J28" s="77"/>
      <c r="K28" s="77"/>
      <c r="L28" s="77"/>
      <c r="M28" s="77"/>
      <c r="N28" s="77"/>
      <c r="O28" s="77"/>
    </row>
    <row r="29" spans="2:15" ht="29.25" customHeight="1">
      <c r="C29" s="23"/>
      <c r="D29" s="46">
        <v>4</v>
      </c>
      <c r="E29" s="47" t="s">
        <v>56</v>
      </c>
      <c r="F29" s="79"/>
      <c r="G29" s="79"/>
      <c r="H29" s="80"/>
      <c r="I29" s="79"/>
      <c r="J29" s="79"/>
      <c r="K29" s="79"/>
      <c r="L29" s="79"/>
      <c r="M29" s="79"/>
      <c r="N29" s="79"/>
      <c r="O29" s="79"/>
    </row>
    <row r="30" spans="2:15" ht="29.25" customHeight="1">
      <c r="D30" s="21">
        <v>5</v>
      </c>
      <c r="E30" s="136" t="s">
        <v>176</v>
      </c>
      <c r="F30" s="24">
        <f>別添１経費明細!E95</f>
        <v>0</v>
      </c>
      <c r="G30" s="24">
        <f>別添１経費明細!E96</f>
        <v>0</v>
      </c>
      <c r="H30" s="24">
        <f>別添１経費明細!E97</f>
        <v>0</v>
      </c>
      <c r="I30" s="24">
        <f>別添１経費明細!E98</f>
        <v>0</v>
      </c>
      <c r="J30" s="24">
        <f>別添１経費明細!E99</f>
        <v>0</v>
      </c>
      <c r="K30" s="38"/>
      <c r="L30" s="38"/>
      <c r="M30" s="38"/>
      <c r="N30" s="38"/>
      <c r="O30" s="38"/>
    </row>
    <row r="31" spans="2:15" ht="29.25" customHeight="1">
      <c r="D31" s="21">
        <v>6</v>
      </c>
      <c r="E31" s="22" t="s">
        <v>57</v>
      </c>
      <c r="F31" s="24">
        <f>別添１経費明細!G95</f>
        <v>0</v>
      </c>
      <c r="G31" s="24">
        <f>別添１経費明細!G96</f>
        <v>0</v>
      </c>
      <c r="H31" s="24">
        <f>別添１経費明細!G97</f>
        <v>0</v>
      </c>
      <c r="I31" s="24">
        <f>別添１経費明細!G98</f>
        <v>0</v>
      </c>
      <c r="J31" s="24">
        <f>別添１経費明細!G99</f>
        <v>0</v>
      </c>
      <c r="K31" s="38"/>
      <c r="L31" s="38"/>
      <c r="M31" s="38"/>
      <c r="N31" s="38"/>
      <c r="O31" s="38"/>
    </row>
    <row r="32" spans="2:15" ht="29.25" customHeight="1">
      <c r="D32" s="21">
        <v>7</v>
      </c>
      <c r="E32" s="22" t="s">
        <v>63</v>
      </c>
      <c r="F32" s="24">
        <f>別添１経費明細!H89</f>
        <v>0</v>
      </c>
      <c r="G32" s="24">
        <f>別添１経費明細!H90</f>
        <v>0</v>
      </c>
      <c r="H32" s="24">
        <f>別添１経費明細!H91</f>
        <v>0</v>
      </c>
      <c r="I32" s="24">
        <f>別添１経費明細!H92</f>
        <v>0</v>
      </c>
      <c r="J32" s="24">
        <f>別添１経費明細!H93</f>
        <v>0</v>
      </c>
      <c r="K32" s="38"/>
      <c r="L32" s="38"/>
      <c r="M32" s="38"/>
      <c r="N32" s="38"/>
      <c r="O32" s="38"/>
    </row>
    <row r="33" spans="4:15" ht="29.25" customHeight="1">
      <c r="D33" s="21">
        <v>8</v>
      </c>
      <c r="E33" s="136" t="s">
        <v>177</v>
      </c>
      <c r="F33" s="89">
        <f t="shared" ref="F33:J33" si="0">F28+F29</f>
        <v>0</v>
      </c>
      <c r="G33" s="89">
        <f t="shared" si="0"/>
        <v>0</v>
      </c>
      <c r="H33" s="89">
        <f t="shared" si="0"/>
        <v>0</v>
      </c>
      <c r="I33" s="89">
        <f t="shared" si="0"/>
        <v>0</v>
      </c>
      <c r="J33" s="89">
        <f t="shared" si="0"/>
        <v>0</v>
      </c>
      <c r="K33" s="89">
        <f t="shared" ref="K33:O33" si="1">K28+K29</f>
        <v>0</v>
      </c>
      <c r="L33" s="89">
        <f t="shared" si="1"/>
        <v>0</v>
      </c>
      <c r="M33" s="89">
        <f t="shared" si="1"/>
        <v>0</v>
      </c>
      <c r="N33" s="89">
        <f t="shared" si="1"/>
        <v>0</v>
      </c>
      <c r="O33" s="89">
        <f t="shared" si="1"/>
        <v>0</v>
      </c>
    </row>
    <row r="34" spans="4:15" ht="29.25" customHeight="1">
      <c r="D34" s="21">
        <v>9</v>
      </c>
      <c r="E34" s="22" t="s">
        <v>62</v>
      </c>
      <c r="F34" s="25">
        <f>F30+F32-F31-F33</f>
        <v>0</v>
      </c>
      <c r="G34" s="25">
        <f>F34+G30+G32-G31-G33</f>
        <v>0</v>
      </c>
      <c r="H34" s="25">
        <f t="shared" ref="H34:O34" si="2">G34+H30+H32-H31-H33</f>
        <v>0</v>
      </c>
      <c r="I34" s="25">
        <f t="shared" si="2"/>
        <v>0</v>
      </c>
      <c r="J34" s="25">
        <f t="shared" si="2"/>
        <v>0</v>
      </c>
      <c r="K34" s="25">
        <f t="shared" si="2"/>
        <v>0</v>
      </c>
      <c r="L34" s="25">
        <f t="shared" si="2"/>
        <v>0</v>
      </c>
      <c r="M34" s="25">
        <f t="shared" si="2"/>
        <v>0</v>
      </c>
      <c r="N34" s="25">
        <f t="shared" si="2"/>
        <v>0</v>
      </c>
      <c r="O34" s="25">
        <f t="shared" si="2"/>
        <v>0</v>
      </c>
    </row>
    <row r="35" spans="4:15" ht="29.25" customHeight="1">
      <c r="D35" s="21">
        <v>10</v>
      </c>
      <c r="E35" s="22" t="s">
        <v>58</v>
      </c>
      <c r="F35" s="75"/>
      <c r="G35" s="1"/>
    </row>
    <row r="36" spans="4:15">
      <c r="E36" s="16"/>
    </row>
  </sheetData>
  <phoneticPr fontId="2"/>
  <conditionalFormatting sqref="F23:O29">
    <cfRule type="expression" dxfId="2" priority="15">
      <formula>F$16="－"</formula>
    </cfRule>
  </conditionalFormatting>
  <conditionalFormatting sqref="K30:O32">
    <cfRule type="containsText" dxfId="1" priority="4" operator="containsText" text="エラー">
      <formula>NOT(ISERROR(SEARCH("エラー",K30)))</formula>
    </cfRule>
  </conditionalFormatting>
  <conditionalFormatting sqref="F35">
    <cfRule type="expression" dxfId="0" priority="1">
      <formula>F$16="－"</formula>
    </cfRule>
  </conditionalFormatting>
  <dataValidations count="5">
    <dataValidation type="date" operator="greaterThanOrEqual" allowBlank="1" showInputMessage="1" showErrorMessage="1" error="2024年6月28日以降の日付を入力ください" sqref="E6" xr:uid="{C2A022EA-8CDC-4F76-AC46-F7D8C999C968}">
      <formula1>45471</formula1>
    </dataValidation>
    <dataValidation imeMode="halfAlpha" allowBlank="1" showInputMessage="1" showErrorMessage="1" sqref="F35 F23:O32" xr:uid="{6FAC239A-9A0D-402B-B4CD-EF869FDB79C9}"/>
    <dataValidation type="whole" imeMode="off" allowBlank="1" showInputMessage="1" showErrorMessage="1" errorTitle="入力が正しくありません" error="2030年度までに生産開始する必要があります" sqref="E8" xr:uid="{7DEE0939-170A-41BA-9D2E-7CDCF5862540}">
      <formula1>2024</formula1>
      <formula2>2030</formula2>
    </dataValidation>
    <dataValidation type="date" allowBlank="1" showInputMessage="1" showErrorMessage="1" errorTitle="入力が正しくありません" error="事業完了日は2029年3月31日以前でなければなりません" sqref="E9" xr:uid="{37E96FBA-BD2F-4E16-97FC-965D0862184A}">
      <formula1>45471</formula1>
      <formula2>47208</formula2>
    </dataValidation>
    <dataValidation type="whole" imeMode="off" allowBlank="1" showInputMessage="1" showErrorMessage="1" errorTitle="入力が正しくありません" error="事業完了日は2028年度以前でなければなりません" sqref="E11" xr:uid="{6C792739-01DA-49F7-A623-3F382B75C771}">
      <formula1>2024</formula1>
      <formula2>2028</formula2>
    </dataValidation>
  </dataValidations>
  <pageMargins left="0.7" right="0.7" top="0.75" bottom="0.75" header="0.3" footer="0.3"/>
  <pageSetup paperSize="8" scale="8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C8C6-2E51-4E97-A05F-7770023AE324}">
  <dimension ref="A1:AB100"/>
  <sheetViews>
    <sheetView showGridLines="0" zoomScale="90" zoomScaleNormal="90" zoomScaleSheetLayoutView="40" workbookViewId="0">
      <pane xSplit="4" ySplit="12" topLeftCell="E13" activePane="bottomRight" state="frozen"/>
      <selection pane="topRight" activeCell="A2" sqref="A2"/>
      <selection pane="bottomLeft" activeCell="A2" sqref="A2"/>
      <selection pane="bottomRight"/>
    </sheetView>
  </sheetViews>
  <sheetFormatPr defaultColWidth="9" defaultRowHeight="13.2"/>
  <cols>
    <col min="1" max="1" width="3.69921875" style="2" customWidth="1"/>
    <col min="2" max="2" width="3.796875" style="2" customWidth="1"/>
    <col min="3" max="4" width="18.69921875" style="2" customWidth="1"/>
    <col min="5" max="8" width="30.19921875" style="2" customWidth="1"/>
    <col min="9" max="9" width="2.69921875" style="2" customWidth="1"/>
    <col min="10" max="13" width="30.19921875" style="2" customWidth="1"/>
    <col min="14" max="14" width="2.69921875" style="2" customWidth="1"/>
    <col min="15" max="18" width="30.19921875" style="2" customWidth="1"/>
    <col min="19" max="19" width="2.69921875" style="2" customWidth="1"/>
    <col min="20" max="23" width="30.19921875" style="2" customWidth="1"/>
    <col min="24" max="24" width="2.69921875" style="2" customWidth="1"/>
    <col min="25" max="28" width="30.19921875" style="2" customWidth="1"/>
    <col min="29" max="29" width="3" style="2" customWidth="1"/>
    <col min="30" max="16384" width="9" style="2"/>
  </cols>
  <sheetData>
    <row r="1" spans="1:28" ht="13.8" customHeight="1">
      <c r="A1" s="53" t="s">
        <v>0</v>
      </c>
      <c r="D1" s="3"/>
    </row>
    <row r="2" spans="1:28">
      <c r="A2" s="4"/>
      <c r="D2" s="3"/>
    </row>
    <row r="3" spans="1:28" ht="16.2">
      <c r="B3" s="5" t="s">
        <v>1</v>
      </c>
    </row>
    <row r="4" spans="1:28" ht="14.4">
      <c r="B4" s="26"/>
      <c r="D4" s="3"/>
    </row>
    <row r="5" spans="1:28">
      <c r="C5" s="6" t="s">
        <v>2</v>
      </c>
    </row>
    <row r="6" spans="1:28">
      <c r="C6" s="6" t="s">
        <v>3</v>
      </c>
    </row>
    <row r="7" spans="1:28">
      <c r="C7" s="6" t="s">
        <v>59</v>
      </c>
    </row>
    <row r="8" spans="1:28">
      <c r="C8" s="6" t="s">
        <v>60</v>
      </c>
    </row>
    <row r="9" spans="1:28">
      <c r="B9" s="127" t="s">
        <v>67</v>
      </c>
    </row>
    <row r="10" spans="1:28" ht="14.4">
      <c r="B10" s="7" t="s">
        <v>4</v>
      </c>
      <c r="E10" s="81" t="s">
        <v>5</v>
      </c>
    </row>
    <row r="11" spans="1:28">
      <c r="E11" s="27" t="s">
        <v>6</v>
      </c>
      <c r="F11" s="28"/>
      <c r="G11" s="28"/>
      <c r="H11" s="28"/>
      <c r="J11" s="27" t="s">
        <v>7</v>
      </c>
      <c r="K11" s="28"/>
      <c r="L11" s="28"/>
      <c r="M11" s="28"/>
      <c r="O11" s="27" t="s">
        <v>8</v>
      </c>
      <c r="P11" s="28"/>
      <c r="Q11" s="28"/>
      <c r="R11" s="28"/>
      <c r="T11" s="27" t="s">
        <v>9</v>
      </c>
      <c r="U11" s="28"/>
      <c r="V11" s="28"/>
      <c r="W11" s="28"/>
      <c r="Y11" s="27" t="s">
        <v>10</v>
      </c>
      <c r="Z11" s="28"/>
      <c r="AA11" s="28"/>
      <c r="AB11" s="28"/>
    </row>
    <row r="12" spans="1:28" s="29" customFormat="1" ht="39" customHeight="1">
      <c r="C12" s="30" t="s">
        <v>11</v>
      </c>
      <c r="D12" s="31" t="s">
        <v>12</v>
      </c>
      <c r="E12" s="128" t="s">
        <v>164</v>
      </c>
      <c r="F12" s="128" t="s">
        <v>165</v>
      </c>
      <c r="G12" s="128" t="s">
        <v>166</v>
      </c>
      <c r="H12" s="128" t="s">
        <v>167</v>
      </c>
      <c r="J12" s="129" t="s">
        <v>164</v>
      </c>
      <c r="K12" s="128" t="s">
        <v>165</v>
      </c>
      <c r="L12" s="128" t="s">
        <v>166</v>
      </c>
      <c r="M12" s="128" t="s">
        <v>167</v>
      </c>
      <c r="O12" s="129" t="s">
        <v>164</v>
      </c>
      <c r="P12" s="128" t="s">
        <v>165</v>
      </c>
      <c r="Q12" s="128" t="s">
        <v>166</v>
      </c>
      <c r="R12" s="128" t="s">
        <v>167</v>
      </c>
      <c r="T12" s="129" t="s">
        <v>164</v>
      </c>
      <c r="U12" s="128" t="s">
        <v>165</v>
      </c>
      <c r="V12" s="128" t="s">
        <v>166</v>
      </c>
      <c r="W12" s="128" t="s">
        <v>167</v>
      </c>
      <c r="Y12" s="129" t="s">
        <v>164</v>
      </c>
      <c r="Z12" s="128" t="s">
        <v>165</v>
      </c>
      <c r="AA12" s="128" t="s">
        <v>166</v>
      </c>
      <c r="AB12" s="128" t="s">
        <v>167</v>
      </c>
    </row>
    <row r="13" spans="1:28">
      <c r="C13" s="32" t="s">
        <v>203</v>
      </c>
      <c r="D13" s="33" t="s">
        <v>13</v>
      </c>
      <c r="E13" s="71"/>
      <c r="F13" s="71"/>
      <c r="G13" s="71"/>
      <c r="H13" s="36">
        <f t="shared" ref="H13:H19" si="0">E13-F13</f>
        <v>0</v>
      </c>
      <c r="I13" s="185"/>
      <c r="J13" s="71"/>
      <c r="K13" s="71"/>
      <c r="L13" s="71"/>
      <c r="M13" s="36">
        <f t="shared" ref="M13:M17" si="1">J13-K13</f>
        <v>0</v>
      </c>
      <c r="N13" s="185"/>
      <c r="O13" s="71"/>
      <c r="P13" s="71"/>
      <c r="Q13" s="71"/>
      <c r="R13" s="36">
        <f t="shared" ref="R13:R17" si="2">O13-P13</f>
        <v>0</v>
      </c>
      <c r="S13" s="185"/>
      <c r="T13" s="71"/>
      <c r="U13" s="71"/>
      <c r="V13" s="71"/>
      <c r="W13" s="36">
        <f t="shared" ref="W13:W17" si="3">T13-U13</f>
        <v>0</v>
      </c>
      <c r="X13" s="185"/>
      <c r="Y13" s="71"/>
      <c r="Z13" s="71"/>
      <c r="AA13" s="71"/>
      <c r="AB13" s="36">
        <f t="shared" ref="AB13:AB17" si="4">Y13-Z13</f>
        <v>0</v>
      </c>
    </row>
    <row r="14" spans="1:28">
      <c r="C14" s="34" t="str">
        <f>C13</f>
        <v>工事費</v>
      </c>
      <c r="D14" s="33" t="s">
        <v>14</v>
      </c>
      <c r="E14" s="71"/>
      <c r="F14" s="71"/>
      <c r="G14" s="71"/>
      <c r="H14" s="36">
        <f t="shared" si="0"/>
        <v>0</v>
      </c>
      <c r="J14" s="71"/>
      <c r="K14" s="71"/>
      <c r="L14" s="71"/>
      <c r="M14" s="36">
        <f t="shared" si="1"/>
        <v>0</v>
      </c>
      <c r="O14" s="71"/>
      <c r="P14" s="71"/>
      <c r="Q14" s="71"/>
      <c r="R14" s="36">
        <f t="shared" si="2"/>
        <v>0</v>
      </c>
      <c r="T14" s="71"/>
      <c r="U14" s="71"/>
      <c r="V14" s="71"/>
      <c r="W14" s="36">
        <f t="shared" si="3"/>
        <v>0</v>
      </c>
      <c r="Y14" s="71"/>
      <c r="Z14" s="71"/>
      <c r="AA14" s="71"/>
      <c r="AB14" s="36">
        <f t="shared" si="4"/>
        <v>0</v>
      </c>
    </row>
    <row r="15" spans="1:28">
      <c r="C15" s="34" t="str">
        <f t="shared" ref="C15:C18" si="5">C14</f>
        <v>工事費</v>
      </c>
      <c r="D15" s="33" t="s">
        <v>15</v>
      </c>
      <c r="E15" s="71"/>
      <c r="F15" s="71"/>
      <c r="G15" s="71"/>
      <c r="H15" s="36">
        <f t="shared" si="0"/>
        <v>0</v>
      </c>
      <c r="J15" s="71"/>
      <c r="K15" s="71"/>
      <c r="L15" s="71"/>
      <c r="M15" s="36">
        <f t="shared" si="1"/>
        <v>0</v>
      </c>
      <c r="O15" s="71"/>
      <c r="P15" s="71"/>
      <c r="Q15" s="71"/>
      <c r="R15" s="36">
        <f t="shared" si="2"/>
        <v>0</v>
      </c>
      <c r="T15" s="71"/>
      <c r="U15" s="71"/>
      <c r="V15" s="71"/>
      <c r="W15" s="36">
        <f t="shared" si="3"/>
        <v>0</v>
      </c>
      <c r="Y15" s="71"/>
      <c r="Z15" s="71"/>
      <c r="AA15" s="71"/>
      <c r="AB15" s="36">
        <f t="shared" si="4"/>
        <v>0</v>
      </c>
    </row>
    <row r="16" spans="1:28">
      <c r="C16" s="34" t="str">
        <f t="shared" si="5"/>
        <v>工事費</v>
      </c>
      <c r="D16" s="33" t="s">
        <v>16</v>
      </c>
      <c r="E16" s="71"/>
      <c r="F16" s="71"/>
      <c r="G16" s="71"/>
      <c r="H16" s="36">
        <f t="shared" si="0"/>
        <v>0</v>
      </c>
      <c r="J16" s="71"/>
      <c r="K16" s="71"/>
      <c r="L16" s="71"/>
      <c r="M16" s="36">
        <f t="shared" si="1"/>
        <v>0</v>
      </c>
      <c r="O16" s="71"/>
      <c r="P16" s="71"/>
      <c r="Q16" s="71"/>
      <c r="R16" s="36">
        <f t="shared" si="2"/>
        <v>0</v>
      </c>
      <c r="T16" s="71"/>
      <c r="U16" s="71"/>
      <c r="V16" s="71"/>
      <c r="W16" s="36">
        <f t="shared" si="3"/>
        <v>0</v>
      </c>
      <c r="Y16" s="71"/>
      <c r="Z16" s="71"/>
      <c r="AA16" s="71"/>
      <c r="AB16" s="36">
        <f t="shared" si="4"/>
        <v>0</v>
      </c>
    </row>
    <row r="17" spans="3:28">
      <c r="C17" s="34" t="str">
        <f t="shared" si="5"/>
        <v>工事費</v>
      </c>
      <c r="D17" s="33" t="s">
        <v>17</v>
      </c>
      <c r="E17" s="71"/>
      <c r="F17" s="71"/>
      <c r="G17" s="71"/>
      <c r="H17" s="36">
        <f t="shared" si="0"/>
        <v>0</v>
      </c>
      <c r="J17" s="71"/>
      <c r="K17" s="71"/>
      <c r="L17" s="71"/>
      <c r="M17" s="36">
        <f t="shared" si="1"/>
        <v>0</v>
      </c>
      <c r="O17" s="71"/>
      <c r="P17" s="71"/>
      <c r="Q17" s="71"/>
      <c r="R17" s="36">
        <f t="shared" si="2"/>
        <v>0</v>
      </c>
      <c r="T17" s="71"/>
      <c r="U17" s="71"/>
      <c r="V17" s="71"/>
      <c r="W17" s="36">
        <f t="shared" si="3"/>
        <v>0</v>
      </c>
      <c r="Y17" s="71"/>
      <c r="Z17" s="71"/>
      <c r="AA17" s="71"/>
      <c r="AB17" s="36">
        <f t="shared" si="4"/>
        <v>0</v>
      </c>
    </row>
    <row r="18" spans="3:28">
      <c r="C18" s="34" t="str">
        <f t="shared" si="5"/>
        <v>工事費</v>
      </c>
      <c r="D18" s="35" t="s">
        <v>61</v>
      </c>
      <c r="E18" s="36">
        <f>SUM(E13:E17)</f>
        <v>0</v>
      </c>
      <c r="F18" s="36">
        <f>SUM(F13:F17)</f>
        <v>0</v>
      </c>
      <c r="G18" s="36">
        <f>SUM(G13:G17)</f>
        <v>0</v>
      </c>
      <c r="H18" s="36">
        <f>SUM(H13:H17)</f>
        <v>0</v>
      </c>
      <c r="J18" s="36">
        <f>SUM(J13:J17)</f>
        <v>0</v>
      </c>
      <c r="K18" s="36">
        <f>SUM(K13:K17)</f>
        <v>0</v>
      </c>
      <c r="L18" s="36">
        <f>SUM(L13:L17)</f>
        <v>0</v>
      </c>
      <c r="M18" s="36">
        <f>SUM(M13:M17)</f>
        <v>0</v>
      </c>
      <c r="O18" s="36">
        <f>SUM(O13:O17)</f>
        <v>0</v>
      </c>
      <c r="P18" s="36">
        <f>SUM(P13:P17)</f>
        <v>0</v>
      </c>
      <c r="Q18" s="36">
        <f>SUM(Q13:Q17)</f>
        <v>0</v>
      </c>
      <c r="R18" s="36">
        <f>SUM(R13:R17)</f>
        <v>0</v>
      </c>
      <c r="T18" s="36">
        <f>SUM(T13:T17)</f>
        <v>0</v>
      </c>
      <c r="U18" s="36">
        <f>SUM(U13:U17)</f>
        <v>0</v>
      </c>
      <c r="V18" s="36">
        <f>SUM(V13:V17)</f>
        <v>0</v>
      </c>
      <c r="W18" s="36">
        <f>SUM(W13:W17)</f>
        <v>0</v>
      </c>
      <c r="Y18" s="36">
        <f>SUM(Y13:Y17)</f>
        <v>0</v>
      </c>
      <c r="Z18" s="36">
        <f>SUM(Z13:Z17)</f>
        <v>0</v>
      </c>
      <c r="AA18" s="36">
        <f>SUM(AA13:AA17)</f>
        <v>0</v>
      </c>
      <c r="AB18" s="36">
        <f>SUM(AB13:AB17)</f>
        <v>0</v>
      </c>
    </row>
    <row r="19" spans="3:28">
      <c r="C19" s="32" t="s">
        <v>222</v>
      </c>
      <c r="D19" s="33" t="s">
        <v>13</v>
      </c>
      <c r="E19" s="71"/>
      <c r="F19" s="71"/>
      <c r="G19" s="71"/>
      <c r="H19" s="36">
        <f t="shared" si="0"/>
        <v>0</v>
      </c>
      <c r="I19" s="185"/>
      <c r="J19" s="71"/>
      <c r="K19" s="71"/>
      <c r="L19" s="71"/>
      <c r="M19" s="36">
        <f t="shared" ref="M19:M23" si="6">J19-K19</f>
        <v>0</v>
      </c>
      <c r="N19" s="185"/>
      <c r="O19" s="71"/>
      <c r="P19" s="71"/>
      <c r="Q19" s="71"/>
      <c r="R19" s="36">
        <f t="shared" ref="R19:R23" si="7">O19-P19</f>
        <v>0</v>
      </c>
      <c r="S19" s="185"/>
      <c r="T19" s="71"/>
      <c r="U19" s="71"/>
      <c r="V19" s="71"/>
      <c r="W19" s="36">
        <f t="shared" ref="W19:W23" si="8">T19-U19</f>
        <v>0</v>
      </c>
      <c r="X19" s="185"/>
      <c r="Y19" s="71"/>
      <c r="Z19" s="71"/>
      <c r="AA19" s="71"/>
      <c r="AB19" s="36">
        <f t="shared" ref="AB19:AB23" si="9">Y19-Z19</f>
        <v>0</v>
      </c>
    </row>
    <row r="20" spans="3:28">
      <c r="C20" s="34" t="s">
        <v>222</v>
      </c>
      <c r="D20" s="33" t="s">
        <v>14</v>
      </c>
      <c r="E20" s="71"/>
      <c r="F20" s="71"/>
      <c r="G20" s="71"/>
      <c r="H20" s="36">
        <f t="shared" ref="H20:H23" si="10">E20-F20</f>
        <v>0</v>
      </c>
      <c r="J20" s="71"/>
      <c r="K20" s="71"/>
      <c r="L20" s="71"/>
      <c r="M20" s="36">
        <f t="shared" si="6"/>
        <v>0</v>
      </c>
      <c r="O20" s="71"/>
      <c r="P20" s="71"/>
      <c r="Q20" s="71"/>
      <c r="R20" s="36">
        <f t="shared" si="7"/>
        <v>0</v>
      </c>
      <c r="T20" s="71"/>
      <c r="U20" s="71"/>
      <c r="V20" s="71"/>
      <c r="W20" s="36">
        <f t="shared" si="8"/>
        <v>0</v>
      </c>
      <c r="Y20" s="71"/>
      <c r="Z20" s="71"/>
      <c r="AA20" s="71"/>
      <c r="AB20" s="36">
        <f t="shared" si="9"/>
        <v>0</v>
      </c>
    </row>
    <row r="21" spans="3:28">
      <c r="C21" s="34" t="s">
        <v>222</v>
      </c>
      <c r="D21" s="33" t="s">
        <v>15</v>
      </c>
      <c r="E21" s="71"/>
      <c r="F21" s="71"/>
      <c r="G21" s="71"/>
      <c r="H21" s="36">
        <f t="shared" si="10"/>
        <v>0</v>
      </c>
      <c r="J21" s="71"/>
      <c r="K21" s="71"/>
      <c r="L21" s="71"/>
      <c r="M21" s="36">
        <f t="shared" si="6"/>
        <v>0</v>
      </c>
      <c r="O21" s="71"/>
      <c r="P21" s="71"/>
      <c r="Q21" s="71"/>
      <c r="R21" s="36">
        <f t="shared" si="7"/>
        <v>0</v>
      </c>
      <c r="T21" s="71"/>
      <c r="U21" s="71"/>
      <c r="V21" s="71"/>
      <c r="W21" s="36">
        <f t="shared" si="8"/>
        <v>0</v>
      </c>
      <c r="Y21" s="71"/>
      <c r="Z21" s="71"/>
      <c r="AA21" s="71"/>
      <c r="AB21" s="36">
        <f t="shared" si="9"/>
        <v>0</v>
      </c>
    </row>
    <row r="22" spans="3:28">
      <c r="C22" s="34" t="s">
        <v>222</v>
      </c>
      <c r="D22" s="33" t="s">
        <v>16</v>
      </c>
      <c r="E22" s="71"/>
      <c r="F22" s="71"/>
      <c r="G22" s="71"/>
      <c r="H22" s="36">
        <f t="shared" si="10"/>
        <v>0</v>
      </c>
      <c r="J22" s="71"/>
      <c r="K22" s="71"/>
      <c r="L22" s="71"/>
      <c r="M22" s="36">
        <f t="shared" si="6"/>
        <v>0</v>
      </c>
      <c r="O22" s="71"/>
      <c r="P22" s="71"/>
      <c r="Q22" s="71"/>
      <c r="R22" s="36">
        <f t="shared" si="7"/>
        <v>0</v>
      </c>
      <c r="T22" s="71"/>
      <c r="U22" s="71"/>
      <c r="V22" s="71"/>
      <c r="W22" s="36">
        <f t="shared" si="8"/>
        <v>0</v>
      </c>
      <c r="Y22" s="71"/>
      <c r="Z22" s="71"/>
      <c r="AA22" s="71"/>
      <c r="AB22" s="36">
        <f t="shared" si="9"/>
        <v>0</v>
      </c>
    </row>
    <row r="23" spans="3:28">
      <c r="C23" s="34" t="s">
        <v>222</v>
      </c>
      <c r="D23" s="33" t="s">
        <v>17</v>
      </c>
      <c r="E23" s="71"/>
      <c r="F23" s="71"/>
      <c r="G23" s="71"/>
      <c r="H23" s="36">
        <f t="shared" si="10"/>
        <v>0</v>
      </c>
      <c r="J23" s="71"/>
      <c r="K23" s="71"/>
      <c r="L23" s="71"/>
      <c r="M23" s="36">
        <f t="shared" si="6"/>
        <v>0</v>
      </c>
      <c r="O23" s="71"/>
      <c r="P23" s="71"/>
      <c r="Q23" s="71"/>
      <c r="R23" s="36">
        <f t="shared" si="7"/>
        <v>0</v>
      </c>
      <c r="T23" s="71"/>
      <c r="U23" s="71"/>
      <c r="V23" s="71"/>
      <c r="W23" s="36">
        <f t="shared" si="8"/>
        <v>0</v>
      </c>
      <c r="Y23" s="71"/>
      <c r="Z23" s="71"/>
      <c r="AA23" s="71"/>
      <c r="AB23" s="36">
        <f t="shared" si="9"/>
        <v>0</v>
      </c>
    </row>
    <row r="24" spans="3:28">
      <c r="C24" s="34" t="s">
        <v>222</v>
      </c>
      <c r="D24" s="35" t="s">
        <v>61</v>
      </c>
      <c r="E24" s="36">
        <f>SUM(E19:E23)</f>
        <v>0</v>
      </c>
      <c r="F24" s="36">
        <f>SUM(F19:F23)</f>
        <v>0</v>
      </c>
      <c r="G24" s="36">
        <f>SUM(G19:G23)</f>
        <v>0</v>
      </c>
      <c r="H24" s="36">
        <f>SUM(H19:H23)</f>
        <v>0</v>
      </c>
      <c r="J24" s="36">
        <f>SUM(J19:J23)</f>
        <v>0</v>
      </c>
      <c r="K24" s="36">
        <f>SUM(K19:K23)</f>
        <v>0</v>
      </c>
      <c r="L24" s="36">
        <f>SUM(L19:L23)</f>
        <v>0</v>
      </c>
      <c r="M24" s="36">
        <f>SUM(M19:M23)</f>
        <v>0</v>
      </c>
      <c r="O24" s="36">
        <f>SUM(O19:O23)</f>
        <v>0</v>
      </c>
      <c r="P24" s="36">
        <f>SUM(P19:P23)</f>
        <v>0</v>
      </c>
      <c r="Q24" s="36">
        <f>SUM(Q19:Q23)</f>
        <v>0</v>
      </c>
      <c r="R24" s="36">
        <f>SUM(R19:R23)</f>
        <v>0</v>
      </c>
      <c r="T24" s="36">
        <f>SUM(T19:T23)</f>
        <v>0</v>
      </c>
      <c r="U24" s="36">
        <f>SUM(U19:U23)</f>
        <v>0</v>
      </c>
      <c r="V24" s="36">
        <f>SUM(V19:V23)</f>
        <v>0</v>
      </c>
      <c r="W24" s="36">
        <f>SUM(W19:W23)</f>
        <v>0</v>
      </c>
      <c r="Y24" s="36">
        <f>SUM(Y19:Y23)</f>
        <v>0</v>
      </c>
      <c r="Z24" s="36">
        <f>SUM(Z19:Z23)</f>
        <v>0</v>
      </c>
      <c r="AA24" s="36">
        <f>SUM(AA19:AA23)</f>
        <v>0</v>
      </c>
      <c r="AB24" s="36">
        <f>SUM(AB19:AB23)</f>
        <v>0</v>
      </c>
    </row>
    <row r="25" spans="3:28">
      <c r="C25" s="32" t="s">
        <v>39</v>
      </c>
      <c r="D25" s="33" t="s">
        <v>13</v>
      </c>
      <c r="E25" s="71"/>
      <c r="F25" s="71"/>
      <c r="G25" s="71"/>
      <c r="H25" s="36">
        <f t="shared" ref="H25" si="11">E25-F25</f>
        <v>0</v>
      </c>
      <c r="I25" s="185"/>
      <c r="J25" s="71"/>
      <c r="K25" s="71"/>
      <c r="L25" s="71"/>
      <c r="M25" s="36">
        <f t="shared" ref="M25:M29" si="12">J25-K25</f>
        <v>0</v>
      </c>
      <c r="N25" s="185"/>
      <c r="O25" s="71"/>
      <c r="P25" s="71"/>
      <c r="Q25" s="71"/>
      <c r="R25" s="36">
        <f t="shared" ref="R25:R29" si="13">O25-P25</f>
        <v>0</v>
      </c>
      <c r="S25" s="185"/>
      <c r="T25" s="71"/>
      <c r="U25" s="71"/>
      <c r="V25" s="71"/>
      <c r="W25" s="36">
        <f t="shared" ref="W25:W29" si="14">T25-U25</f>
        <v>0</v>
      </c>
      <c r="X25" s="185"/>
      <c r="Y25" s="71"/>
      <c r="Z25" s="71"/>
      <c r="AA25" s="71"/>
      <c r="AB25" s="36">
        <f t="shared" ref="AB25:AB29" si="15">Y25-Z25</f>
        <v>0</v>
      </c>
    </row>
    <row r="26" spans="3:28">
      <c r="C26" s="34" t="s">
        <v>235</v>
      </c>
      <c r="D26" s="33" t="s">
        <v>14</v>
      </c>
      <c r="E26" s="71"/>
      <c r="F26" s="71"/>
      <c r="G26" s="71"/>
      <c r="H26" s="36">
        <f t="shared" ref="H26:H29" si="16">E26-F26</f>
        <v>0</v>
      </c>
      <c r="J26" s="71"/>
      <c r="K26" s="71"/>
      <c r="L26" s="71"/>
      <c r="M26" s="36">
        <f t="shared" si="12"/>
        <v>0</v>
      </c>
      <c r="O26" s="71"/>
      <c r="P26" s="71"/>
      <c r="Q26" s="71"/>
      <c r="R26" s="36">
        <f t="shared" si="13"/>
        <v>0</v>
      </c>
      <c r="T26" s="71"/>
      <c r="U26" s="71"/>
      <c r="V26" s="71"/>
      <c r="W26" s="36">
        <f t="shared" si="14"/>
        <v>0</v>
      </c>
      <c r="Y26" s="71"/>
      <c r="Z26" s="71"/>
      <c r="AA26" s="71"/>
      <c r="AB26" s="36">
        <f t="shared" si="15"/>
        <v>0</v>
      </c>
    </row>
    <row r="27" spans="3:28">
      <c r="C27" s="34" t="s">
        <v>235</v>
      </c>
      <c r="D27" s="33" t="s">
        <v>15</v>
      </c>
      <c r="E27" s="71"/>
      <c r="F27" s="71"/>
      <c r="G27" s="71"/>
      <c r="H27" s="36">
        <f t="shared" si="16"/>
        <v>0</v>
      </c>
      <c r="J27" s="71"/>
      <c r="K27" s="71"/>
      <c r="L27" s="71"/>
      <c r="M27" s="36">
        <f t="shared" si="12"/>
        <v>0</v>
      </c>
      <c r="O27" s="71"/>
      <c r="P27" s="71"/>
      <c r="Q27" s="71"/>
      <c r="R27" s="36">
        <f t="shared" si="13"/>
        <v>0</v>
      </c>
      <c r="T27" s="71"/>
      <c r="U27" s="71"/>
      <c r="V27" s="71"/>
      <c r="W27" s="36">
        <f t="shared" si="14"/>
        <v>0</v>
      </c>
      <c r="Y27" s="71"/>
      <c r="Z27" s="71"/>
      <c r="AA27" s="71"/>
      <c r="AB27" s="36">
        <f t="shared" si="15"/>
        <v>0</v>
      </c>
    </row>
    <row r="28" spans="3:28">
      <c r="C28" s="34" t="s">
        <v>235</v>
      </c>
      <c r="D28" s="33" t="s">
        <v>16</v>
      </c>
      <c r="E28" s="71"/>
      <c r="F28" s="71"/>
      <c r="G28" s="71"/>
      <c r="H28" s="36">
        <f t="shared" si="16"/>
        <v>0</v>
      </c>
      <c r="J28" s="71"/>
      <c r="K28" s="71"/>
      <c r="L28" s="71"/>
      <c r="M28" s="36">
        <f t="shared" si="12"/>
        <v>0</v>
      </c>
      <c r="O28" s="71"/>
      <c r="P28" s="71"/>
      <c r="Q28" s="71"/>
      <c r="R28" s="36">
        <f t="shared" si="13"/>
        <v>0</v>
      </c>
      <c r="T28" s="71"/>
      <c r="U28" s="71"/>
      <c r="V28" s="71"/>
      <c r="W28" s="36">
        <f t="shared" si="14"/>
        <v>0</v>
      </c>
      <c r="Y28" s="71"/>
      <c r="Z28" s="71"/>
      <c r="AA28" s="71"/>
      <c r="AB28" s="36">
        <f t="shared" si="15"/>
        <v>0</v>
      </c>
    </row>
    <row r="29" spans="3:28">
      <c r="C29" s="34" t="s">
        <v>235</v>
      </c>
      <c r="D29" s="33" t="s">
        <v>17</v>
      </c>
      <c r="E29" s="71"/>
      <c r="F29" s="71"/>
      <c r="G29" s="71"/>
      <c r="H29" s="36">
        <f t="shared" si="16"/>
        <v>0</v>
      </c>
      <c r="J29" s="71"/>
      <c r="K29" s="71"/>
      <c r="L29" s="71"/>
      <c r="M29" s="36">
        <f t="shared" si="12"/>
        <v>0</v>
      </c>
      <c r="O29" s="71"/>
      <c r="P29" s="71"/>
      <c r="Q29" s="71"/>
      <c r="R29" s="36">
        <f t="shared" si="13"/>
        <v>0</v>
      </c>
      <c r="T29" s="71"/>
      <c r="U29" s="71"/>
      <c r="V29" s="71"/>
      <c r="W29" s="36">
        <f t="shared" si="14"/>
        <v>0</v>
      </c>
      <c r="Y29" s="71"/>
      <c r="Z29" s="71"/>
      <c r="AA29" s="71"/>
      <c r="AB29" s="36">
        <f t="shared" si="15"/>
        <v>0</v>
      </c>
    </row>
    <row r="30" spans="3:28">
      <c r="C30" s="34" t="s">
        <v>235</v>
      </c>
      <c r="D30" s="35" t="s">
        <v>61</v>
      </c>
      <c r="E30" s="36">
        <f>SUM(E25:E29)</f>
        <v>0</v>
      </c>
      <c r="F30" s="36">
        <f>SUM(F25:F29)</f>
        <v>0</v>
      </c>
      <c r="G30" s="36">
        <f>SUM(G25:G29)</f>
        <v>0</v>
      </c>
      <c r="H30" s="36">
        <f>SUM(H25:H29)</f>
        <v>0</v>
      </c>
      <c r="J30" s="36">
        <f>SUM(J25:J29)</f>
        <v>0</v>
      </c>
      <c r="K30" s="36">
        <f>SUM(K25:K29)</f>
        <v>0</v>
      </c>
      <c r="L30" s="36">
        <f>SUM(L25:L29)</f>
        <v>0</v>
      </c>
      <c r="M30" s="36">
        <f>SUM(M25:M29)</f>
        <v>0</v>
      </c>
      <c r="O30" s="36">
        <f>SUM(O25:O29)</f>
        <v>0</v>
      </c>
      <c r="P30" s="36">
        <f>SUM(P25:P29)</f>
        <v>0</v>
      </c>
      <c r="Q30" s="36">
        <f>SUM(Q25:Q29)</f>
        <v>0</v>
      </c>
      <c r="R30" s="36">
        <f>SUM(R25:R29)</f>
        <v>0</v>
      </c>
      <c r="T30" s="36">
        <f>SUM(T25:T29)</f>
        <v>0</v>
      </c>
      <c r="U30" s="36">
        <f>SUM(U25:U29)</f>
        <v>0</v>
      </c>
      <c r="V30" s="36">
        <f>SUM(V25:V29)</f>
        <v>0</v>
      </c>
      <c r="W30" s="36">
        <f>SUM(W25:W29)</f>
        <v>0</v>
      </c>
      <c r="Y30" s="36">
        <f>SUM(Y25:Y29)</f>
        <v>0</v>
      </c>
      <c r="Z30" s="36">
        <f>SUM(Z25:Z29)</f>
        <v>0</v>
      </c>
      <c r="AA30" s="36">
        <f>SUM(AA25:AA29)</f>
        <v>0</v>
      </c>
      <c r="AB30" s="36">
        <f>SUM(AB25:AB29)</f>
        <v>0</v>
      </c>
    </row>
    <row r="31" spans="3:28">
      <c r="C31" s="32" t="s">
        <v>210</v>
      </c>
      <c r="D31" s="33" t="s">
        <v>13</v>
      </c>
      <c r="E31" s="71"/>
      <c r="F31" s="71"/>
      <c r="G31" s="71"/>
      <c r="H31" s="36">
        <f t="shared" ref="H31" si="17">E31-F31</f>
        <v>0</v>
      </c>
      <c r="I31" s="185"/>
      <c r="J31" s="71"/>
      <c r="K31" s="71"/>
      <c r="L31" s="71"/>
      <c r="M31" s="36">
        <f t="shared" ref="M31:M35" si="18">J31-K31</f>
        <v>0</v>
      </c>
      <c r="N31" s="185"/>
      <c r="O31" s="71"/>
      <c r="P31" s="71"/>
      <c r="Q31" s="71"/>
      <c r="R31" s="36">
        <f t="shared" ref="R31:R35" si="19">O31-P31</f>
        <v>0</v>
      </c>
      <c r="S31" s="185"/>
      <c r="T31" s="71"/>
      <c r="U31" s="71"/>
      <c r="V31" s="71"/>
      <c r="W31" s="36">
        <f t="shared" ref="W31:W35" si="20">T31-U31</f>
        <v>0</v>
      </c>
      <c r="X31" s="185"/>
      <c r="Y31" s="71"/>
      <c r="Z31" s="71"/>
      <c r="AA31" s="71"/>
      <c r="AB31" s="36">
        <f t="shared" ref="AB31:AB35" si="21">Y31-Z31</f>
        <v>0</v>
      </c>
    </row>
    <row r="32" spans="3:28">
      <c r="C32" s="34" t="s">
        <v>210</v>
      </c>
      <c r="D32" s="33" t="s">
        <v>14</v>
      </c>
      <c r="E32" s="71"/>
      <c r="F32" s="71"/>
      <c r="G32" s="71"/>
      <c r="H32" s="36">
        <f t="shared" ref="H32:H35" si="22">E32-F32</f>
        <v>0</v>
      </c>
      <c r="J32" s="71"/>
      <c r="K32" s="71"/>
      <c r="L32" s="71"/>
      <c r="M32" s="36">
        <f t="shared" si="18"/>
        <v>0</v>
      </c>
      <c r="O32" s="71"/>
      <c r="P32" s="71"/>
      <c r="Q32" s="71"/>
      <c r="R32" s="36">
        <f t="shared" si="19"/>
        <v>0</v>
      </c>
      <c r="T32" s="71"/>
      <c r="U32" s="71"/>
      <c r="V32" s="71"/>
      <c r="W32" s="36">
        <f t="shared" si="20"/>
        <v>0</v>
      </c>
      <c r="Y32" s="71"/>
      <c r="Z32" s="71"/>
      <c r="AA32" s="71"/>
      <c r="AB32" s="36">
        <f t="shared" si="21"/>
        <v>0</v>
      </c>
    </row>
    <row r="33" spans="2:28">
      <c r="C33" s="34" t="s">
        <v>210</v>
      </c>
      <c r="D33" s="33" t="s">
        <v>15</v>
      </c>
      <c r="E33" s="71"/>
      <c r="F33" s="71"/>
      <c r="G33" s="71"/>
      <c r="H33" s="36">
        <f t="shared" si="22"/>
        <v>0</v>
      </c>
      <c r="J33" s="71"/>
      <c r="K33" s="71"/>
      <c r="L33" s="71"/>
      <c r="M33" s="36">
        <f t="shared" si="18"/>
        <v>0</v>
      </c>
      <c r="O33" s="71"/>
      <c r="P33" s="71"/>
      <c r="Q33" s="71"/>
      <c r="R33" s="36">
        <f t="shared" si="19"/>
        <v>0</v>
      </c>
      <c r="T33" s="71"/>
      <c r="U33" s="71"/>
      <c r="V33" s="71"/>
      <c r="W33" s="36">
        <f t="shared" si="20"/>
        <v>0</v>
      </c>
      <c r="Y33" s="71"/>
      <c r="Z33" s="71"/>
      <c r="AA33" s="71"/>
      <c r="AB33" s="36">
        <f t="shared" si="21"/>
        <v>0</v>
      </c>
    </row>
    <row r="34" spans="2:28">
      <c r="C34" s="34" t="s">
        <v>210</v>
      </c>
      <c r="D34" s="33" t="s">
        <v>16</v>
      </c>
      <c r="E34" s="71"/>
      <c r="F34" s="71"/>
      <c r="G34" s="71"/>
      <c r="H34" s="36">
        <f t="shared" si="22"/>
        <v>0</v>
      </c>
      <c r="J34" s="71"/>
      <c r="K34" s="71"/>
      <c r="L34" s="71"/>
      <c r="M34" s="36">
        <f t="shared" si="18"/>
        <v>0</v>
      </c>
      <c r="O34" s="71"/>
      <c r="P34" s="71"/>
      <c r="Q34" s="71"/>
      <c r="R34" s="36">
        <f t="shared" si="19"/>
        <v>0</v>
      </c>
      <c r="T34" s="71"/>
      <c r="U34" s="71"/>
      <c r="V34" s="71"/>
      <c r="W34" s="36">
        <f t="shared" si="20"/>
        <v>0</v>
      </c>
      <c r="Y34" s="71"/>
      <c r="Z34" s="71"/>
      <c r="AA34" s="71"/>
      <c r="AB34" s="36">
        <f t="shared" si="21"/>
        <v>0</v>
      </c>
    </row>
    <row r="35" spans="2:28">
      <c r="C35" s="34" t="s">
        <v>210</v>
      </c>
      <c r="D35" s="33" t="s">
        <v>17</v>
      </c>
      <c r="E35" s="71"/>
      <c r="F35" s="71"/>
      <c r="G35" s="71"/>
      <c r="H35" s="36">
        <f t="shared" si="22"/>
        <v>0</v>
      </c>
      <c r="J35" s="71"/>
      <c r="K35" s="71"/>
      <c r="L35" s="71"/>
      <c r="M35" s="36">
        <f t="shared" si="18"/>
        <v>0</v>
      </c>
      <c r="O35" s="71"/>
      <c r="P35" s="71"/>
      <c r="Q35" s="71"/>
      <c r="R35" s="36">
        <f t="shared" si="19"/>
        <v>0</v>
      </c>
      <c r="T35" s="71"/>
      <c r="U35" s="71"/>
      <c r="V35" s="71"/>
      <c r="W35" s="36">
        <f t="shared" si="20"/>
        <v>0</v>
      </c>
      <c r="Y35" s="71"/>
      <c r="Z35" s="71"/>
      <c r="AA35" s="71"/>
      <c r="AB35" s="36">
        <f t="shared" si="21"/>
        <v>0</v>
      </c>
    </row>
    <row r="36" spans="2:28">
      <c r="C36" s="34" t="s">
        <v>210</v>
      </c>
      <c r="D36" s="35" t="s">
        <v>61</v>
      </c>
      <c r="E36" s="36">
        <f>SUM(E31:E35)</f>
        <v>0</v>
      </c>
      <c r="F36" s="36">
        <f>SUM(F31:F35)</f>
        <v>0</v>
      </c>
      <c r="G36" s="36">
        <f>SUM(G31:G35)</f>
        <v>0</v>
      </c>
      <c r="H36" s="36">
        <f>SUM(H31:H35)</f>
        <v>0</v>
      </c>
      <c r="J36" s="36">
        <f>SUM(J31:J35)</f>
        <v>0</v>
      </c>
      <c r="K36" s="36">
        <f>SUM(K31:K35)</f>
        <v>0</v>
      </c>
      <c r="L36" s="36">
        <f>SUM(L31:L35)</f>
        <v>0</v>
      </c>
      <c r="M36" s="36">
        <f>SUM(M31:M35)</f>
        <v>0</v>
      </c>
      <c r="O36" s="36">
        <f>SUM(O31:O35)</f>
        <v>0</v>
      </c>
      <c r="P36" s="36">
        <f>SUM(P31:P35)</f>
        <v>0</v>
      </c>
      <c r="Q36" s="36">
        <f>SUM(Q31:Q35)</f>
        <v>0</v>
      </c>
      <c r="R36" s="36">
        <f>SUM(R31:R35)</f>
        <v>0</v>
      </c>
      <c r="T36" s="36">
        <f>SUM(T31:T35)</f>
        <v>0</v>
      </c>
      <c r="U36" s="36">
        <f>SUM(U31:U35)</f>
        <v>0</v>
      </c>
      <c r="V36" s="36">
        <f>SUM(V31:V35)</f>
        <v>0</v>
      </c>
      <c r="W36" s="36">
        <f>SUM(W31:W35)</f>
        <v>0</v>
      </c>
      <c r="Y36" s="36">
        <f>SUM(Y31:Y35)</f>
        <v>0</v>
      </c>
      <c r="Z36" s="36">
        <f>SUM(Z31:Z35)</f>
        <v>0</v>
      </c>
      <c r="AA36" s="36">
        <f>SUM(AA31:AA35)</f>
        <v>0</v>
      </c>
      <c r="AB36" s="36">
        <f>SUM(AB31:AB35)</f>
        <v>0</v>
      </c>
    </row>
    <row r="37" spans="2:28">
      <c r="C37" s="32" t="s">
        <v>120</v>
      </c>
      <c r="D37" s="33" t="s">
        <v>13</v>
      </c>
      <c r="E37" s="71"/>
      <c r="F37" s="71"/>
      <c r="G37" s="71"/>
      <c r="H37" s="36">
        <f t="shared" ref="H37" si="23">E37-F37</f>
        <v>0</v>
      </c>
      <c r="I37" s="185"/>
      <c r="J37" s="71"/>
      <c r="K37" s="71"/>
      <c r="L37" s="71"/>
      <c r="M37" s="36">
        <f t="shared" ref="M37:M41" si="24">J37-K37</f>
        <v>0</v>
      </c>
      <c r="N37" s="185"/>
      <c r="O37" s="71"/>
      <c r="P37" s="71"/>
      <c r="Q37" s="71"/>
      <c r="R37" s="36">
        <f t="shared" ref="R37:R41" si="25">O37-P37</f>
        <v>0</v>
      </c>
      <c r="S37" s="185"/>
      <c r="T37" s="71"/>
      <c r="U37" s="71"/>
      <c r="V37" s="71"/>
      <c r="W37" s="36">
        <f t="shared" ref="W37:W41" si="26">T37-U37</f>
        <v>0</v>
      </c>
      <c r="X37" s="185"/>
      <c r="Y37" s="71"/>
      <c r="Z37" s="71"/>
      <c r="AA37" s="71"/>
      <c r="AB37" s="36">
        <f t="shared" ref="AB37:AB41" si="27">Y37-Z37</f>
        <v>0</v>
      </c>
    </row>
    <row r="38" spans="2:28">
      <c r="C38" s="34" t="s">
        <v>120</v>
      </c>
      <c r="D38" s="33" t="s">
        <v>14</v>
      </c>
      <c r="E38" s="71"/>
      <c r="F38" s="71"/>
      <c r="G38" s="71"/>
      <c r="H38" s="36">
        <f t="shared" ref="H38:H41" si="28">E38-F38</f>
        <v>0</v>
      </c>
      <c r="J38" s="71"/>
      <c r="K38" s="71"/>
      <c r="L38" s="71"/>
      <c r="M38" s="36">
        <f t="shared" si="24"/>
        <v>0</v>
      </c>
      <c r="O38" s="71"/>
      <c r="P38" s="71"/>
      <c r="Q38" s="71"/>
      <c r="R38" s="36">
        <f t="shared" si="25"/>
        <v>0</v>
      </c>
      <c r="T38" s="71"/>
      <c r="U38" s="71"/>
      <c r="V38" s="71"/>
      <c r="W38" s="36">
        <f t="shared" si="26"/>
        <v>0</v>
      </c>
      <c r="Y38" s="71"/>
      <c r="Z38" s="71"/>
      <c r="AA38" s="71"/>
      <c r="AB38" s="36">
        <f t="shared" si="27"/>
        <v>0</v>
      </c>
    </row>
    <row r="39" spans="2:28">
      <c r="C39" s="34" t="s">
        <v>120</v>
      </c>
      <c r="D39" s="33" t="s">
        <v>15</v>
      </c>
      <c r="E39" s="71"/>
      <c r="F39" s="71"/>
      <c r="G39" s="71"/>
      <c r="H39" s="36">
        <f t="shared" si="28"/>
        <v>0</v>
      </c>
      <c r="J39" s="71"/>
      <c r="K39" s="71"/>
      <c r="L39" s="71"/>
      <c r="M39" s="36">
        <f t="shared" si="24"/>
        <v>0</v>
      </c>
      <c r="O39" s="71"/>
      <c r="P39" s="71"/>
      <c r="Q39" s="71"/>
      <c r="R39" s="36">
        <f t="shared" si="25"/>
        <v>0</v>
      </c>
      <c r="T39" s="71"/>
      <c r="U39" s="71"/>
      <c r="V39" s="71"/>
      <c r="W39" s="36">
        <f t="shared" si="26"/>
        <v>0</v>
      </c>
      <c r="Y39" s="71"/>
      <c r="Z39" s="71"/>
      <c r="AA39" s="71"/>
      <c r="AB39" s="36">
        <f t="shared" si="27"/>
        <v>0</v>
      </c>
    </row>
    <row r="40" spans="2:28">
      <c r="C40" s="34" t="s">
        <v>120</v>
      </c>
      <c r="D40" s="33" t="s">
        <v>16</v>
      </c>
      <c r="E40" s="71"/>
      <c r="F40" s="71"/>
      <c r="G40" s="71"/>
      <c r="H40" s="36">
        <f t="shared" si="28"/>
        <v>0</v>
      </c>
      <c r="J40" s="71"/>
      <c r="K40" s="71"/>
      <c r="L40" s="71"/>
      <c r="M40" s="36">
        <f t="shared" si="24"/>
        <v>0</v>
      </c>
      <c r="O40" s="71"/>
      <c r="P40" s="71"/>
      <c r="Q40" s="71"/>
      <c r="R40" s="36">
        <f t="shared" si="25"/>
        <v>0</v>
      </c>
      <c r="T40" s="71"/>
      <c r="U40" s="71"/>
      <c r="V40" s="71"/>
      <c r="W40" s="36">
        <f t="shared" si="26"/>
        <v>0</v>
      </c>
      <c r="Y40" s="71"/>
      <c r="Z40" s="71"/>
      <c r="AA40" s="71"/>
      <c r="AB40" s="36">
        <f t="shared" si="27"/>
        <v>0</v>
      </c>
    </row>
    <row r="41" spans="2:28">
      <c r="C41" s="34" t="s">
        <v>120</v>
      </c>
      <c r="D41" s="33" t="s">
        <v>17</v>
      </c>
      <c r="E41" s="71"/>
      <c r="F41" s="71"/>
      <c r="G41" s="71"/>
      <c r="H41" s="36">
        <f t="shared" si="28"/>
        <v>0</v>
      </c>
      <c r="J41" s="71"/>
      <c r="K41" s="71"/>
      <c r="L41" s="71"/>
      <c r="M41" s="36">
        <f t="shared" si="24"/>
        <v>0</v>
      </c>
      <c r="O41" s="71"/>
      <c r="P41" s="71"/>
      <c r="Q41" s="71"/>
      <c r="R41" s="36">
        <f t="shared" si="25"/>
        <v>0</v>
      </c>
      <c r="T41" s="71"/>
      <c r="U41" s="71"/>
      <c r="V41" s="71"/>
      <c r="W41" s="36">
        <f t="shared" si="26"/>
        <v>0</v>
      </c>
      <c r="Y41" s="71"/>
      <c r="Z41" s="71"/>
      <c r="AA41" s="71"/>
      <c r="AB41" s="36">
        <f t="shared" si="27"/>
        <v>0</v>
      </c>
    </row>
    <row r="42" spans="2:28">
      <c r="C42" s="34" t="s">
        <v>120</v>
      </c>
      <c r="D42" s="35" t="s">
        <v>61</v>
      </c>
      <c r="E42" s="36">
        <f>SUM(E37:E41)</f>
        <v>0</v>
      </c>
      <c r="F42" s="36">
        <f>SUM(F37:F41)</f>
        <v>0</v>
      </c>
      <c r="G42" s="36">
        <f>SUM(G37:G41)</f>
        <v>0</v>
      </c>
      <c r="H42" s="36">
        <f>SUM(H37:H41)</f>
        <v>0</v>
      </c>
      <c r="J42" s="36">
        <f>SUM(J37:J41)</f>
        <v>0</v>
      </c>
      <c r="K42" s="36">
        <f>SUM(K37:K41)</f>
        <v>0</v>
      </c>
      <c r="L42" s="36">
        <f>SUM(L37:L41)</f>
        <v>0</v>
      </c>
      <c r="M42" s="36">
        <f>SUM(M37:M41)</f>
        <v>0</v>
      </c>
      <c r="O42" s="36">
        <f>SUM(O37:O41)</f>
        <v>0</v>
      </c>
      <c r="P42" s="36">
        <f>SUM(P37:P41)</f>
        <v>0</v>
      </c>
      <c r="Q42" s="36">
        <f>SUM(Q37:Q41)</f>
        <v>0</v>
      </c>
      <c r="R42" s="36">
        <f>SUM(R37:R41)</f>
        <v>0</v>
      </c>
      <c r="T42" s="36">
        <f>SUM(T37:T41)</f>
        <v>0</v>
      </c>
      <c r="U42" s="36">
        <f>SUM(U37:U41)</f>
        <v>0</v>
      </c>
      <c r="V42" s="36">
        <f>SUM(V37:V41)</f>
        <v>0</v>
      </c>
      <c r="W42" s="36">
        <f>SUM(W37:W41)</f>
        <v>0</v>
      </c>
      <c r="Y42" s="36">
        <f>SUM(Y37:Y41)</f>
        <v>0</v>
      </c>
      <c r="Z42" s="36">
        <f>SUM(Z37:Z41)</f>
        <v>0</v>
      </c>
      <c r="AA42" s="36">
        <f>SUM(AA37:AA41)</f>
        <v>0</v>
      </c>
      <c r="AB42" s="36">
        <f>SUM(AB37:AB41)</f>
        <v>0</v>
      </c>
    </row>
    <row r="43" spans="2:28">
      <c r="C43" s="37" t="s">
        <v>23</v>
      </c>
      <c r="D43" s="33" t="s">
        <v>13</v>
      </c>
      <c r="E43" s="38"/>
      <c r="F43" s="38"/>
      <c r="G43" s="38"/>
      <c r="H43" s="71"/>
      <c r="J43" s="38"/>
      <c r="K43" s="38"/>
      <c r="L43" s="38"/>
      <c r="M43" s="71"/>
      <c r="O43" s="38"/>
      <c r="P43" s="38"/>
      <c r="Q43" s="38"/>
      <c r="R43" s="71"/>
      <c r="T43" s="38"/>
      <c r="U43" s="38"/>
      <c r="V43" s="38"/>
      <c r="W43" s="71"/>
      <c r="Y43" s="38"/>
      <c r="Z43" s="38"/>
      <c r="AA43" s="38"/>
      <c r="AB43" s="71"/>
    </row>
    <row r="44" spans="2:28">
      <c r="C44" s="34" t="s">
        <v>23</v>
      </c>
      <c r="D44" s="33" t="s">
        <v>14</v>
      </c>
      <c r="E44" s="38"/>
      <c r="F44" s="38"/>
      <c r="G44" s="38"/>
      <c r="H44" s="71"/>
      <c r="J44" s="38"/>
      <c r="K44" s="38"/>
      <c r="L44" s="38"/>
      <c r="M44" s="71"/>
      <c r="O44" s="38"/>
      <c r="P44" s="38"/>
      <c r="Q44" s="38"/>
      <c r="R44" s="71"/>
      <c r="T44" s="38"/>
      <c r="U44" s="38"/>
      <c r="V44" s="38"/>
      <c r="W44" s="71"/>
      <c r="Y44" s="38"/>
      <c r="Z44" s="38"/>
      <c r="AA44" s="38"/>
      <c r="AB44" s="71"/>
    </row>
    <row r="45" spans="2:28">
      <c r="B45" s="29"/>
      <c r="C45" s="34" t="s">
        <v>23</v>
      </c>
      <c r="D45" s="33" t="s">
        <v>15</v>
      </c>
      <c r="E45" s="38"/>
      <c r="F45" s="38"/>
      <c r="G45" s="38"/>
      <c r="H45" s="71"/>
      <c r="J45" s="38"/>
      <c r="K45" s="38"/>
      <c r="L45" s="38"/>
      <c r="M45" s="71"/>
      <c r="O45" s="38"/>
      <c r="P45" s="38"/>
      <c r="Q45" s="38"/>
      <c r="R45" s="71"/>
      <c r="T45" s="38"/>
      <c r="U45" s="38"/>
      <c r="V45" s="38"/>
      <c r="W45" s="71"/>
      <c r="Y45" s="38"/>
      <c r="Z45" s="38"/>
      <c r="AA45" s="38"/>
      <c r="AB45" s="71"/>
    </row>
    <row r="46" spans="2:28">
      <c r="C46" s="34" t="s">
        <v>23</v>
      </c>
      <c r="D46" s="33" t="s">
        <v>16</v>
      </c>
      <c r="E46" s="38"/>
      <c r="F46" s="38"/>
      <c r="G46" s="38"/>
      <c r="H46" s="71"/>
      <c r="J46" s="38"/>
      <c r="K46" s="38"/>
      <c r="L46" s="38"/>
      <c r="M46" s="71"/>
      <c r="O46" s="38"/>
      <c r="P46" s="38"/>
      <c r="Q46" s="38"/>
      <c r="R46" s="71"/>
      <c r="T46" s="38"/>
      <c r="U46" s="38"/>
      <c r="V46" s="38"/>
      <c r="W46" s="71"/>
      <c r="Y46" s="38"/>
      <c r="Z46" s="38"/>
      <c r="AA46" s="38"/>
      <c r="AB46" s="71"/>
    </row>
    <row r="47" spans="2:28">
      <c r="C47" s="34" t="s">
        <v>23</v>
      </c>
      <c r="D47" s="33" t="s">
        <v>17</v>
      </c>
      <c r="E47" s="38"/>
      <c r="F47" s="38"/>
      <c r="G47" s="38"/>
      <c r="H47" s="71"/>
      <c r="J47" s="38"/>
      <c r="K47" s="38"/>
      <c r="L47" s="38"/>
      <c r="M47" s="71"/>
      <c r="O47" s="38"/>
      <c r="P47" s="38"/>
      <c r="Q47" s="38"/>
      <c r="R47" s="71"/>
      <c r="T47" s="38"/>
      <c r="U47" s="38"/>
      <c r="V47" s="38"/>
      <c r="W47" s="71"/>
      <c r="Y47" s="38"/>
      <c r="Z47" s="38"/>
      <c r="AA47" s="38"/>
      <c r="AB47" s="71"/>
    </row>
    <row r="48" spans="2:28">
      <c r="C48" s="39" t="s">
        <v>23</v>
      </c>
      <c r="D48" s="40" t="s">
        <v>61</v>
      </c>
      <c r="E48" s="36">
        <f>SUM(E43:E47)</f>
        <v>0</v>
      </c>
      <c r="F48" s="36">
        <f>SUM(F43:F47)</f>
        <v>0</v>
      </c>
      <c r="G48" s="36">
        <f>SUM(G43:G47)</f>
        <v>0</v>
      </c>
      <c r="H48" s="36">
        <f>SUM(H43:H47)</f>
        <v>0</v>
      </c>
      <c r="J48" s="36">
        <f>SUM(J43:J47)</f>
        <v>0</v>
      </c>
      <c r="K48" s="36">
        <f>SUM(K43:K47)</f>
        <v>0</v>
      </c>
      <c r="L48" s="36">
        <f>SUM(L43:L47)</f>
        <v>0</v>
      </c>
      <c r="M48" s="36">
        <f>SUM(M43:M47)</f>
        <v>0</v>
      </c>
      <c r="O48" s="36">
        <f>SUM(O43:O47)</f>
        <v>0</v>
      </c>
      <c r="P48" s="36">
        <f>SUM(P43:P47)</f>
        <v>0</v>
      </c>
      <c r="Q48" s="36">
        <f>SUM(Q43:Q47)</f>
        <v>0</v>
      </c>
      <c r="R48" s="36">
        <f>SUM(R43:R47)</f>
        <v>0</v>
      </c>
      <c r="T48" s="36">
        <f>SUM(T43:T47)</f>
        <v>0</v>
      </c>
      <c r="U48" s="36">
        <f>SUM(U43:U47)</f>
        <v>0</v>
      </c>
      <c r="V48" s="36">
        <f>SUM(V43:V47)</f>
        <v>0</v>
      </c>
      <c r="W48" s="36">
        <f>SUM(W43:W47)</f>
        <v>0</v>
      </c>
      <c r="Y48" s="36">
        <f>SUM(Y43:Y47)</f>
        <v>0</v>
      </c>
      <c r="Z48" s="36">
        <f>SUM(Z43:Z47)</f>
        <v>0</v>
      </c>
      <c r="AA48" s="36">
        <f>SUM(AA43:AA47)</f>
        <v>0</v>
      </c>
      <c r="AB48" s="36">
        <f>SUM(AB43:AB47)</f>
        <v>0</v>
      </c>
    </row>
    <row r="49" spans="2:28">
      <c r="C49" s="41" t="s">
        <v>24</v>
      </c>
      <c r="D49" s="42" t="s">
        <v>13</v>
      </c>
      <c r="E49" s="184">
        <f t="shared" ref="E49:H49" si="29">SUM(E13,E19,E25,E31,E37,E43)</f>
        <v>0</v>
      </c>
      <c r="F49" s="184">
        <f t="shared" si="29"/>
        <v>0</v>
      </c>
      <c r="G49" s="184">
        <f t="shared" si="29"/>
        <v>0</v>
      </c>
      <c r="H49" s="184">
        <f t="shared" si="29"/>
        <v>0</v>
      </c>
      <c r="I49" s="185"/>
      <c r="J49" s="184">
        <f t="shared" ref="J49:M49" si="30">SUM(J13,J19,J25,J31,J37,J43)</f>
        <v>0</v>
      </c>
      <c r="K49" s="184">
        <f t="shared" si="30"/>
        <v>0</v>
      </c>
      <c r="L49" s="184">
        <f t="shared" si="30"/>
        <v>0</v>
      </c>
      <c r="M49" s="184">
        <f t="shared" si="30"/>
        <v>0</v>
      </c>
      <c r="N49" s="185"/>
      <c r="O49" s="184">
        <f t="shared" ref="O49:R49" si="31">SUM(O13,O19,O25,O31,O37,O43)</f>
        <v>0</v>
      </c>
      <c r="P49" s="184">
        <f t="shared" si="31"/>
        <v>0</v>
      </c>
      <c r="Q49" s="184">
        <f t="shared" si="31"/>
        <v>0</v>
      </c>
      <c r="R49" s="184">
        <f t="shared" si="31"/>
        <v>0</v>
      </c>
      <c r="S49" s="185"/>
      <c r="T49" s="184">
        <f t="shared" ref="T49:W49" si="32">SUM(T13,T19,T25,T31,T37,T43)</f>
        <v>0</v>
      </c>
      <c r="U49" s="184">
        <f t="shared" si="32"/>
        <v>0</v>
      </c>
      <c r="V49" s="184">
        <f t="shared" si="32"/>
        <v>0</v>
      </c>
      <c r="W49" s="184">
        <f t="shared" si="32"/>
        <v>0</v>
      </c>
      <c r="X49" s="185"/>
      <c r="Y49" s="184">
        <f t="shared" ref="Y49:AB49" si="33">SUM(Y13,Y19,Y25,Y31,Y37,Y43)</f>
        <v>0</v>
      </c>
      <c r="Z49" s="184">
        <f t="shared" si="33"/>
        <v>0</v>
      </c>
      <c r="AA49" s="184">
        <f t="shared" si="33"/>
        <v>0</v>
      </c>
      <c r="AB49" s="184">
        <f t="shared" si="33"/>
        <v>0</v>
      </c>
    </row>
    <row r="50" spans="2:28">
      <c r="C50" s="34" t="s">
        <v>24</v>
      </c>
      <c r="D50" s="42" t="s">
        <v>14</v>
      </c>
      <c r="E50" s="36">
        <f>SUM(E14,E20,E26,E32,E38,E44)</f>
        <v>0</v>
      </c>
      <c r="F50" s="36">
        <f t="shared" ref="F50:H50" si="34">SUM(F14,F20,F26,F32,F38,F44)</f>
        <v>0</v>
      </c>
      <c r="G50" s="36">
        <f t="shared" si="34"/>
        <v>0</v>
      </c>
      <c r="H50" s="36">
        <f t="shared" si="34"/>
        <v>0</v>
      </c>
      <c r="J50" s="36">
        <f>SUM(J14,J20,J26,J32,J38,J44)</f>
        <v>0</v>
      </c>
      <c r="K50" s="36">
        <f t="shared" ref="K50:M50" si="35">SUM(K14,K20,K26,K32,K38,K44)</f>
        <v>0</v>
      </c>
      <c r="L50" s="36">
        <f t="shared" si="35"/>
        <v>0</v>
      </c>
      <c r="M50" s="36">
        <f t="shared" si="35"/>
        <v>0</v>
      </c>
      <c r="O50" s="36">
        <f>SUM(O14,O20,O26,O32,O38,O44)</f>
        <v>0</v>
      </c>
      <c r="P50" s="36">
        <f t="shared" ref="P50:R50" si="36">SUM(P14,P20,P26,P32,P38,P44)</f>
        <v>0</v>
      </c>
      <c r="Q50" s="36">
        <f t="shared" si="36"/>
        <v>0</v>
      </c>
      <c r="R50" s="36">
        <f t="shared" si="36"/>
        <v>0</v>
      </c>
      <c r="T50" s="36">
        <f>SUM(T14,T20,T26,T32,T38,T44)</f>
        <v>0</v>
      </c>
      <c r="U50" s="36">
        <f t="shared" ref="U50:W50" si="37">SUM(U14,U20,U26,U32,U38,U44)</f>
        <v>0</v>
      </c>
      <c r="V50" s="36">
        <f t="shared" si="37"/>
        <v>0</v>
      </c>
      <c r="W50" s="36">
        <f t="shared" si="37"/>
        <v>0</v>
      </c>
      <c r="Y50" s="36">
        <f>SUM(Y14,Y20,Y26,Y32,Y38,Y44)</f>
        <v>0</v>
      </c>
      <c r="Z50" s="36">
        <f t="shared" ref="Z50:AB50" si="38">SUM(Z14,Z20,Z26,Z32,Z38,Z44)</f>
        <v>0</v>
      </c>
      <c r="AA50" s="36">
        <f t="shared" si="38"/>
        <v>0</v>
      </c>
      <c r="AB50" s="36">
        <f t="shared" si="38"/>
        <v>0</v>
      </c>
    </row>
    <row r="51" spans="2:28">
      <c r="C51" s="34" t="s">
        <v>24</v>
      </c>
      <c r="D51" s="42" t="s">
        <v>15</v>
      </c>
      <c r="E51" s="36">
        <f t="shared" ref="E51:H51" si="39">SUM(E15,E21,E27,E33,E39,E45)</f>
        <v>0</v>
      </c>
      <c r="F51" s="36">
        <f t="shared" si="39"/>
        <v>0</v>
      </c>
      <c r="G51" s="36">
        <f t="shared" si="39"/>
        <v>0</v>
      </c>
      <c r="H51" s="36">
        <f t="shared" si="39"/>
        <v>0</v>
      </c>
      <c r="J51" s="36">
        <f t="shared" ref="J51:M51" si="40">SUM(J15,J21,J27,J33,J39,J45)</f>
        <v>0</v>
      </c>
      <c r="K51" s="36">
        <f t="shared" si="40"/>
        <v>0</v>
      </c>
      <c r="L51" s="36">
        <f t="shared" si="40"/>
        <v>0</v>
      </c>
      <c r="M51" s="36">
        <f t="shared" si="40"/>
        <v>0</v>
      </c>
      <c r="O51" s="36">
        <f t="shared" ref="O51:R51" si="41">SUM(O15,O21,O27,O33,O39,O45)</f>
        <v>0</v>
      </c>
      <c r="P51" s="36">
        <f t="shared" si="41"/>
        <v>0</v>
      </c>
      <c r="Q51" s="36">
        <f t="shared" si="41"/>
        <v>0</v>
      </c>
      <c r="R51" s="36">
        <f t="shared" si="41"/>
        <v>0</v>
      </c>
      <c r="T51" s="36">
        <f t="shared" ref="T51:W51" si="42">SUM(T15,T21,T27,T33,T39,T45)</f>
        <v>0</v>
      </c>
      <c r="U51" s="36">
        <f t="shared" si="42"/>
        <v>0</v>
      </c>
      <c r="V51" s="36">
        <f t="shared" si="42"/>
        <v>0</v>
      </c>
      <c r="W51" s="36">
        <f t="shared" si="42"/>
        <v>0</v>
      </c>
      <c r="Y51" s="36">
        <f t="shared" ref="Y51:AB51" si="43">SUM(Y15,Y21,Y27,Y33,Y39,Y45)</f>
        <v>0</v>
      </c>
      <c r="Z51" s="36">
        <f t="shared" si="43"/>
        <v>0</v>
      </c>
      <c r="AA51" s="36">
        <f t="shared" si="43"/>
        <v>0</v>
      </c>
      <c r="AB51" s="36">
        <f t="shared" si="43"/>
        <v>0</v>
      </c>
    </row>
    <row r="52" spans="2:28">
      <c r="C52" s="34" t="s">
        <v>24</v>
      </c>
      <c r="D52" s="42" t="s">
        <v>16</v>
      </c>
      <c r="E52" s="36">
        <f t="shared" ref="E52:H52" si="44">SUM(E16,E22,E28,E34,E40,E46)</f>
        <v>0</v>
      </c>
      <c r="F52" s="36">
        <f t="shared" si="44"/>
        <v>0</v>
      </c>
      <c r="G52" s="36">
        <f t="shared" si="44"/>
        <v>0</v>
      </c>
      <c r="H52" s="36">
        <f t="shared" si="44"/>
        <v>0</v>
      </c>
      <c r="J52" s="36">
        <f t="shared" ref="J52:M52" si="45">SUM(J16,J22,J28,J34,J40,J46)</f>
        <v>0</v>
      </c>
      <c r="K52" s="36">
        <f t="shared" si="45"/>
        <v>0</v>
      </c>
      <c r="L52" s="36">
        <f t="shared" si="45"/>
        <v>0</v>
      </c>
      <c r="M52" s="36">
        <f t="shared" si="45"/>
        <v>0</v>
      </c>
      <c r="O52" s="36">
        <f t="shared" ref="O52:R52" si="46">SUM(O16,O22,O28,O34,O40,O46)</f>
        <v>0</v>
      </c>
      <c r="P52" s="36">
        <f t="shared" si="46"/>
        <v>0</v>
      </c>
      <c r="Q52" s="36">
        <f t="shared" si="46"/>
        <v>0</v>
      </c>
      <c r="R52" s="36">
        <f t="shared" si="46"/>
        <v>0</v>
      </c>
      <c r="T52" s="36">
        <f t="shared" ref="T52:W52" si="47">SUM(T16,T22,T28,T34,T40,T46)</f>
        <v>0</v>
      </c>
      <c r="U52" s="36">
        <f t="shared" si="47"/>
        <v>0</v>
      </c>
      <c r="V52" s="36">
        <f t="shared" si="47"/>
        <v>0</v>
      </c>
      <c r="W52" s="36">
        <f t="shared" si="47"/>
        <v>0</v>
      </c>
      <c r="Y52" s="36">
        <f t="shared" ref="Y52:AB52" si="48">SUM(Y16,Y22,Y28,Y34,Y40,Y46)</f>
        <v>0</v>
      </c>
      <c r="Z52" s="36">
        <f t="shared" si="48"/>
        <v>0</v>
      </c>
      <c r="AA52" s="36">
        <f t="shared" si="48"/>
        <v>0</v>
      </c>
      <c r="AB52" s="36">
        <f t="shared" si="48"/>
        <v>0</v>
      </c>
    </row>
    <row r="53" spans="2:28">
      <c r="C53" s="34" t="s">
        <v>24</v>
      </c>
      <c r="D53" s="42" t="s">
        <v>17</v>
      </c>
      <c r="E53" s="36">
        <f t="shared" ref="E53:H53" si="49">SUM(E17,E23,E29,E35,E41,E47)</f>
        <v>0</v>
      </c>
      <c r="F53" s="36">
        <f t="shared" si="49"/>
        <v>0</v>
      </c>
      <c r="G53" s="36">
        <f t="shared" si="49"/>
        <v>0</v>
      </c>
      <c r="H53" s="36">
        <f t="shared" si="49"/>
        <v>0</v>
      </c>
      <c r="J53" s="36">
        <f t="shared" ref="J53:M53" si="50">SUM(J17,J23,J29,J35,J41,J47)</f>
        <v>0</v>
      </c>
      <c r="K53" s="36">
        <f t="shared" si="50"/>
        <v>0</v>
      </c>
      <c r="L53" s="36">
        <f t="shared" si="50"/>
        <v>0</v>
      </c>
      <c r="M53" s="36">
        <f t="shared" si="50"/>
        <v>0</v>
      </c>
      <c r="O53" s="36">
        <f t="shared" ref="O53:R53" si="51">SUM(O17,O23,O29,O35,O41,O47)</f>
        <v>0</v>
      </c>
      <c r="P53" s="36">
        <f t="shared" si="51"/>
        <v>0</v>
      </c>
      <c r="Q53" s="36">
        <f t="shared" si="51"/>
        <v>0</v>
      </c>
      <c r="R53" s="36">
        <f t="shared" si="51"/>
        <v>0</v>
      </c>
      <c r="T53" s="36">
        <f t="shared" ref="T53:W53" si="52">SUM(T17,T23,T29,T35,T41,T47)</f>
        <v>0</v>
      </c>
      <c r="U53" s="36">
        <f t="shared" si="52"/>
        <v>0</v>
      </c>
      <c r="V53" s="36">
        <f t="shared" si="52"/>
        <v>0</v>
      </c>
      <c r="W53" s="36">
        <f t="shared" si="52"/>
        <v>0</v>
      </c>
      <c r="Y53" s="36">
        <f t="shared" ref="Y53:AB53" si="53">SUM(Y17,Y23,Y29,Y35,Y41,Y47)</f>
        <v>0</v>
      </c>
      <c r="Z53" s="36">
        <f t="shared" si="53"/>
        <v>0</v>
      </c>
      <c r="AA53" s="36">
        <f t="shared" si="53"/>
        <v>0</v>
      </c>
      <c r="AB53" s="36">
        <f t="shared" si="53"/>
        <v>0</v>
      </c>
    </row>
    <row r="54" spans="2:28">
      <c r="C54" s="43" t="s">
        <v>24</v>
      </c>
      <c r="D54" s="44" t="s">
        <v>61</v>
      </c>
      <c r="E54" s="45">
        <f>SUM(E49:E53)</f>
        <v>0</v>
      </c>
      <c r="F54" s="45">
        <f>SUM(F49:F53)</f>
        <v>0</v>
      </c>
      <c r="G54" s="45">
        <f>SUM(G49:G53)</f>
        <v>0</v>
      </c>
      <c r="H54" s="45">
        <f>SUM(H49:H53)</f>
        <v>0</v>
      </c>
      <c r="J54" s="45">
        <f>SUM(J49:J53)</f>
        <v>0</v>
      </c>
      <c r="K54" s="45">
        <f>SUM(K49:K53)</f>
        <v>0</v>
      </c>
      <c r="L54" s="45">
        <f>SUM(L49:L53)</f>
        <v>0</v>
      </c>
      <c r="M54" s="45">
        <f>SUM(M49:M53)</f>
        <v>0</v>
      </c>
      <c r="O54" s="45">
        <f>SUM(O49:O53)</f>
        <v>0</v>
      </c>
      <c r="P54" s="45">
        <f>SUM(P49:P53)</f>
        <v>0</v>
      </c>
      <c r="Q54" s="45">
        <f>SUM(Q49:Q53)</f>
        <v>0</v>
      </c>
      <c r="R54" s="45">
        <f>SUM(R49:R53)</f>
        <v>0</v>
      </c>
      <c r="T54" s="45">
        <f>SUM(T49:T53)</f>
        <v>0</v>
      </c>
      <c r="U54" s="45">
        <f>SUM(U49:U53)</f>
        <v>0</v>
      </c>
      <c r="V54" s="45">
        <f>SUM(V49:V53)</f>
        <v>0</v>
      </c>
      <c r="W54" s="45">
        <f>SUM(W49:W53)</f>
        <v>0</v>
      </c>
      <c r="Y54" s="45">
        <f>SUM(Y49:Y53)</f>
        <v>0</v>
      </c>
      <c r="Z54" s="45">
        <f>SUM(Z49:Z53)</f>
        <v>0</v>
      </c>
      <c r="AA54" s="45">
        <f>SUM(AA49:AA53)</f>
        <v>0</v>
      </c>
      <c r="AB54" s="45">
        <f>SUM(AB49:AB53)</f>
        <v>0</v>
      </c>
    </row>
    <row r="56" spans="2:28" ht="14.4">
      <c r="B56" s="7" t="s">
        <v>25</v>
      </c>
    </row>
    <row r="57" spans="2:28">
      <c r="G57" s="3"/>
      <c r="H57" s="3"/>
      <c r="M57" s="3"/>
      <c r="R57" s="3"/>
      <c r="W57" s="3"/>
      <c r="AB57" s="3"/>
    </row>
    <row r="58" spans="2:28" ht="42.75" customHeight="1">
      <c r="C58" s="30" t="s">
        <v>11</v>
      </c>
      <c r="D58" s="31" t="s">
        <v>12</v>
      </c>
      <c r="E58" s="128" t="s">
        <v>164</v>
      </c>
      <c r="F58" s="128" t="s">
        <v>165</v>
      </c>
      <c r="G58" s="128" t="s">
        <v>166</v>
      </c>
      <c r="H58" s="128" t="s">
        <v>167</v>
      </c>
    </row>
    <row r="59" spans="2:28">
      <c r="C59" s="32" t="s">
        <v>203</v>
      </c>
      <c r="D59" s="33" t="s">
        <v>13</v>
      </c>
      <c r="E59" s="36">
        <f t="shared" ref="E59" si="54">SUM(E13,J13,O13,T13,Y13)</f>
        <v>0</v>
      </c>
      <c r="F59" s="36">
        <f t="shared" ref="F59" si="55">SUM(F13,K13,P13,U13,Z13)</f>
        <v>0</v>
      </c>
      <c r="G59" s="36">
        <f t="shared" ref="G59" si="56">SUM(G13,L13,Q13,V13,AA13)</f>
        <v>0</v>
      </c>
      <c r="H59" s="36">
        <f t="shared" ref="H59" si="57">SUM(H13,M13,R13,W13,AB13)</f>
        <v>0</v>
      </c>
      <c r="J59" s="93" t="str">
        <f>IF(E59&gt;=F59,"","←補助対象経費が補助事業に要する経費を上回っています。")</f>
        <v/>
      </c>
    </row>
    <row r="60" spans="2:28">
      <c r="C60" s="34" t="str">
        <f>C59</f>
        <v>工事費</v>
      </c>
      <c r="D60" s="33" t="s">
        <v>14</v>
      </c>
      <c r="E60" s="36">
        <f t="shared" ref="E60:H63" si="58">SUM(E14,J14,O14,T14,Y14)</f>
        <v>0</v>
      </c>
      <c r="F60" s="36">
        <f t="shared" si="58"/>
        <v>0</v>
      </c>
      <c r="G60" s="36">
        <f t="shared" si="58"/>
        <v>0</v>
      </c>
      <c r="H60" s="36">
        <f t="shared" si="58"/>
        <v>0</v>
      </c>
      <c r="J60" s="93" t="str">
        <f t="shared" ref="J60:J100" si="59">IF(E60&gt;=F60,"","←補助対象経費が補助事業に要する経費を上回っています。")</f>
        <v/>
      </c>
    </row>
    <row r="61" spans="2:28">
      <c r="C61" s="34" t="str">
        <f t="shared" ref="C61:C64" si="60">C60</f>
        <v>工事費</v>
      </c>
      <c r="D61" s="33" t="s">
        <v>15</v>
      </c>
      <c r="E61" s="36">
        <f t="shared" si="58"/>
        <v>0</v>
      </c>
      <c r="F61" s="36">
        <f t="shared" si="58"/>
        <v>0</v>
      </c>
      <c r="G61" s="36">
        <f t="shared" si="58"/>
        <v>0</v>
      </c>
      <c r="H61" s="36">
        <f t="shared" si="58"/>
        <v>0</v>
      </c>
      <c r="J61" s="93" t="str">
        <f t="shared" si="59"/>
        <v/>
      </c>
    </row>
    <row r="62" spans="2:28">
      <c r="C62" s="34" t="str">
        <f t="shared" si="60"/>
        <v>工事費</v>
      </c>
      <c r="D62" s="33" t="s">
        <v>16</v>
      </c>
      <c r="E62" s="36">
        <f t="shared" si="58"/>
        <v>0</v>
      </c>
      <c r="F62" s="36">
        <f t="shared" si="58"/>
        <v>0</v>
      </c>
      <c r="G62" s="36">
        <f t="shared" si="58"/>
        <v>0</v>
      </c>
      <c r="H62" s="36">
        <f t="shared" si="58"/>
        <v>0</v>
      </c>
      <c r="J62" s="93" t="str">
        <f t="shared" si="59"/>
        <v/>
      </c>
    </row>
    <row r="63" spans="2:28">
      <c r="C63" s="34" t="str">
        <f t="shared" si="60"/>
        <v>工事費</v>
      </c>
      <c r="D63" s="33" t="s">
        <v>17</v>
      </c>
      <c r="E63" s="36">
        <f t="shared" si="58"/>
        <v>0</v>
      </c>
      <c r="F63" s="36">
        <f t="shared" si="58"/>
        <v>0</v>
      </c>
      <c r="G63" s="36">
        <f t="shared" si="58"/>
        <v>0</v>
      </c>
      <c r="H63" s="36">
        <f t="shared" si="58"/>
        <v>0</v>
      </c>
      <c r="J63" s="93" t="str">
        <f t="shared" si="59"/>
        <v/>
      </c>
    </row>
    <row r="64" spans="2:28">
      <c r="C64" s="34" t="str">
        <f t="shared" si="60"/>
        <v>工事費</v>
      </c>
      <c r="D64" s="35" t="s">
        <v>61</v>
      </c>
      <c r="E64" s="36">
        <f>SUM(E59:E63)</f>
        <v>0</v>
      </c>
      <c r="F64" s="36">
        <f>SUM(F59:F63)</f>
        <v>0</v>
      </c>
      <c r="G64" s="36">
        <f>SUM(G59:G63)</f>
        <v>0</v>
      </c>
      <c r="H64" s="36">
        <f>SUM(H59:H63)</f>
        <v>0</v>
      </c>
      <c r="J64" s="93" t="str">
        <f t="shared" si="59"/>
        <v/>
      </c>
    </row>
    <row r="65" spans="2:10">
      <c r="C65" s="32" t="s">
        <v>222</v>
      </c>
      <c r="D65" s="33" t="s">
        <v>13</v>
      </c>
      <c r="E65" s="36">
        <f t="shared" ref="E65" si="61">SUM(E19,J19,O19,T19,Y19)</f>
        <v>0</v>
      </c>
      <c r="F65" s="36">
        <f t="shared" ref="F65" si="62">SUM(F19,K19,P19,U19,Z19)</f>
        <v>0</v>
      </c>
      <c r="G65" s="36">
        <f t="shared" ref="G65" si="63">SUM(G19,L19,Q19,V19,AA19)</f>
        <v>0</v>
      </c>
      <c r="H65" s="36">
        <f t="shared" ref="H65" si="64">SUM(H19,M19,R19,W19,AB19)</f>
        <v>0</v>
      </c>
      <c r="J65" s="93" t="str">
        <f t="shared" si="59"/>
        <v/>
      </c>
    </row>
    <row r="66" spans="2:10">
      <c r="C66" s="34" t="s">
        <v>222</v>
      </c>
      <c r="D66" s="33" t="s">
        <v>14</v>
      </c>
      <c r="E66" s="36">
        <f t="shared" ref="E66:H69" si="65">SUM(E20,J20,O20,T20,Y20)</f>
        <v>0</v>
      </c>
      <c r="F66" s="36">
        <f t="shared" si="65"/>
        <v>0</v>
      </c>
      <c r="G66" s="36">
        <f t="shared" si="65"/>
        <v>0</v>
      </c>
      <c r="H66" s="36">
        <f t="shared" si="65"/>
        <v>0</v>
      </c>
      <c r="J66" s="93" t="str">
        <f t="shared" si="59"/>
        <v/>
      </c>
    </row>
    <row r="67" spans="2:10">
      <c r="C67" s="34" t="s">
        <v>222</v>
      </c>
      <c r="D67" s="33" t="s">
        <v>15</v>
      </c>
      <c r="E67" s="36">
        <f t="shared" si="65"/>
        <v>0</v>
      </c>
      <c r="F67" s="36">
        <f t="shared" si="65"/>
        <v>0</v>
      </c>
      <c r="G67" s="36">
        <f t="shared" si="65"/>
        <v>0</v>
      </c>
      <c r="H67" s="36">
        <f t="shared" si="65"/>
        <v>0</v>
      </c>
      <c r="J67" s="93" t="str">
        <f t="shared" si="59"/>
        <v/>
      </c>
    </row>
    <row r="68" spans="2:10">
      <c r="C68" s="34" t="s">
        <v>222</v>
      </c>
      <c r="D68" s="33" t="s">
        <v>16</v>
      </c>
      <c r="E68" s="36">
        <f t="shared" si="65"/>
        <v>0</v>
      </c>
      <c r="F68" s="36">
        <f t="shared" si="65"/>
        <v>0</v>
      </c>
      <c r="G68" s="36">
        <f t="shared" si="65"/>
        <v>0</v>
      </c>
      <c r="H68" s="36">
        <f t="shared" si="65"/>
        <v>0</v>
      </c>
      <c r="J68" s="93" t="str">
        <f t="shared" si="59"/>
        <v/>
      </c>
    </row>
    <row r="69" spans="2:10">
      <c r="C69" s="34" t="s">
        <v>222</v>
      </c>
      <c r="D69" s="33" t="s">
        <v>17</v>
      </c>
      <c r="E69" s="36">
        <f t="shared" si="65"/>
        <v>0</v>
      </c>
      <c r="F69" s="36">
        <f t="shared" si="65"/>
        <v>0</v>
      </c>
      <c r="G69" s="36">
        <f t="shared" si="65"/>
        <v>0</v>
      </c>
      <c r="H69" s="36">
        <f t="shared" si="65"/>
        <v>0</v>
      </c>
      <c r="J69" s="93" t="str">
        <f t="shared" si="59"/>
        <v/>
      </c>
    </row>
    <row r="70" spans="2:10">
      <c r="C70" s="34" t="s">
        <v>222</v>
      </c>
      <c r="D70" s="35" t="s">
        <v>61</v>
      </c>
      <c r="E70" s="36">
        <f>SUM(E65:E69)</f>
        <v>0</v>
      </c>
      <c r="F70" s="36">
        <f>SUM(F65:F69)</f>
        <v>0</v>
      </c>
      <c r="G70" s="36">
        <f>SUM(G65:G69)</f>
        <v>0</v>
      </c>
      <c r="H70" s="36">
        <f>SUM(H65:H69)</f>
        <v>0</v>
      </c>
      <c r="J70" s="93" t="str">
        <f t="shared" si="59"/>
        <v/>
      </c>
    </row>
    <row r="71" spans="2:10">
      <c r="C71" s="32" t="s">
        <v>235</v>
      </c>
      <c r="D71" s="33" t="s">
        <v>13</v>
      </c>
      <c r="E71" s="36">
        <f t="shared" ref="E71" si="66">SUM(E25,J25,O25,T25,Y25)</f>
        <v>0</v>
      </c>
      <c r="F71" s="36">
        <f t="shared" ref="F71" si="67">SUM(F25,K25,P25,U25,Z25)</f>
        <v>0</v>
      </c>
      <c r="G71" s="36">
        <f t="shared" ref="G71" si="68">SUM(G25,L25,Q25,V25,AA25)</f>
        <v>0</v>
      </c>
      <c r="H71" s="36">
        <f t="shared" ref="H71" si="69">SUM(H25,M25,R25,W25,AB25)</f>
        <v>0</v>
      </c>
      <c r="J71" s="93" t="str">
        <f t="shared" si="59"/>
        <v/>
      </c>
    </row>
    <row r="72" spans="2:10" ht="14.4">
      <c r="B72" s="7"/>
      <c r="C72" s="34" t="s">
        <v>235</v>
      </c>
      <c r="D72" s="33" t="s">
        <v>14</v>
      </c>
      <c r="E72" s="36">
        <f t="shared" ref="E72:H75" si="70">SUM(E26,J26,O26,T26,Y26)</f>
        <v>0</v>
      </c>
      <c r="F72" s="36">
        <f t="shared" si="70"/>
        <v>0</v>
      </c>
      <c r="G72" s="36">
        <f t="shared" si="70"/>
        <v>0</v>
      </c>
      <c r="H72" s="36">
        <f t="shared" si="70"/>
        <v>0</v>
      </c>
      <c r="J72" s="93" t="str">
        <f t="shared" si="59"/>
        <v/>
      </c>
    </row>
    <row r="73" spans="2:10">
      <c r="C73" s="34" t="s">
        <v>235</v>
      </c>
      <c r="D73" s="33" t="s">
        <v>15</v>
      </c>
      <c r="E73" s="36">
        <f t="shared" si="70"/>
        <v>0</v>
      </c>
      <c r="F73" s="36">
        <f t="shared" si="70"/>
        <v>0</v>
      </c>
      <c r="G73" s="36">
        <f t="shared" si="70"/>
        <v>0</v>
      </c>
      <c r="H73" s="36">
        <f t="shared" si="70"/>
        <v>0</v>
      </c>
      <c r="J73" s="93" t="str">
        <f t="shared" si="59"/>
        <v/>
      </c>
    </row>
    <row r="74" spans="2:10">
      <c r="C74" s="34" t="s">
        <v>235</v>
      </c>
      <c r="D74" s="33" t="s">
        <v>16</v>
      </c>
      <c r="E74" s="36">
        <f t="shared" si="70"/>
        <v>0</v>
      </c>
      <c r="F74" s="36">
        <f t="shared" si="70"/>
        <v>0</v>
      </c>
      <c r="G74" s="36">
        <f t="shared" si="70"/>
        <v>0</v>
      </c>
      <c r="H74" s="36">
        <f t="shared" si="70"/>
        <v>0</v>
      </c>
      <c r="J74" s="93" t="str">
        <f t="shared" si="59"/>
        <v/>
      </c>
    </row>
    <row r="75" spans="2:10">
      <c r="C75" s="34" t="s">
        <v>235</v>
      </c>
      <c r="D75" s="33" t="s">
        <v>17</v>
      </c>
      <c r="E75" s="36">
        <f t="shared" si="70"/>
        <v>0</v>
      </c>
      <c r="F75" s="36">
        <f t="shared" si="70"/>
        <v>0</v>
      </c>
      <c r="G75" s="36">
        <f t="shared" si="70"/>
        <v>0</v>
      </c>
      <c r="H75" s="36">
        <f t="shared" si="70"/>
        <v>0</v>
      </c>
      <c r="J75" s="93" t="str">
        <f t="shared" si="59"/>
        <v/>
      </c>
    </row>
    <row r="76" spans="2:10">
      <c r="C76" s="34" t="s">
        <v>235</v>
      </c>
      <c r="D76" s="35" t="s">
        <v>61</v>
      </c>
      <c r="E76" s="36">
        <f>SUM(E71:E75)</f>
        <v>0</v>
      </c>
      <c r="F76" s="36">
        <f>SUM(F71:F75)</f>
        <v>0</v>
      </c>
      <c r="G76" s="36">
        <f>SUM(G71:G75)</f>
        <v>0</v>
      </c>
      <c r="H76" s="36">
        <f>SUM(H71:H75)</f>
        <v>0</v>
      </c>
      <c r="J76" s="93" t="str">
        <f t="shared" si="59"/>
        <v/>
      </c>
    </row>
    <row r="77" spans="2:10">
      <c r="C77" s="32" t="s">
        <v>210</v>
      </c>
      <c r="D77" s="33" t="s">
        <v>13</v>
      </c>
      <c r="E77" s="36">
        <f t="shared" ref="E77" si="71">SUM(E31,J31,O31,T31,Y31)</f>
        <v>0</v>
      </c>
      <c r="F77" s="36">
        <f t="shared" ref="F77" si="72">SUM(F31,K31,P31,U31,Z31)</f>
        <v>0</v>
      </c>
      <c r="G77" s="36">
        <f>SUM(G31,L31,Q31,V31,AA31)</f>
        <v>0</v>
      </c>
      <c r="H77" s="36">
        <f t="shared" ref="H77" si="73">SUM(H31,M31,R31,W31,AB31)</f>
        <v>0</v>
      </c>
      <c r="J77" s="93" t="str">
        <f t="shared" si="59"/>
        <v/>
      </c>
    </row>
    <row r="78" spans="2:10">
      <c r="C78" s="34" t="s">
        <v>210</v>
      </c>
      <c r="D78" s="33" t="s">
        <v>14</v>
      </c>
      <c r="E78" s="36">
        <f t="shared" ref="E78:H81" si="74">SUM(E32,J32,O32,T32,Y32)</f>
        <v>0</v>
      </c>
      <c r="F78" s="36">
        <f t="shared" si="74"/>
        <v>0</v>
      </c>
      <c r="G78" s="36">
        <f t="shared" ref="G78:G81" si="75">SUM(G32,L32,Q32,V32,AA32)</f>
        <v>0</v>
      </c>
      <c r="H78" s="36">
        <f t="shared" si="74"/>
        <v>0</v>
      </c>
      <c r="J78" s="93" t="str">
        <f t="shared" si="59"/>
        <v/>
      </c>
    </row>
    <row r="79" spans="2:10">
      <c r="C79" s="34" t="s">
        <v>210</v>
      </c>
      <c r="D79" s="33" t="s">
        <v>15</v>
      </c>
      <c r="E79" s="36">
        <f t="shared" si="74"/>
        <v>0</v>
      </c>
      <c r="F79" s="36">
        <f t="shared" si="74"/>
        <v>0</v>
      </c>
      <c r="G79" s="36">
        <f t="shared" si="75"/>
        <v>0</v>
      </c>
      <c r="H79" s="36">
        <f t="shared" si="74"/>
        <v>0</v>
      </c>
      <c r="J79" s="93" t="str">
        <f t="shared" si="59"/>
        <v/>
      </c>
    </row>
    <row r="80" spans="2:10">
      <c r="C80" s="34" t="s">
        <v>210</v>
      </c>
      <c r="D80" s="33" t="s">
        <v>16</v>
      </c>
      <c r="E80" s="36">
        <f t="shared" si="74"/>
        <v>0</v>
      </c>
      <c r="F80" s="36">
        <f t="shared" si="74"/>
        <v>0</v>
      </c>
      <c r="G80" s="36">
        <f t="shared" si="75"/>
        <v>0</v>
      </c>
      <c r="H80" s="36">
        <f t="shared" si="74"/>
        <v>0</v>
      </c>
      <c r="J80" s="93" t="str">
        <f t="shared" si="59"/>
        <v/>
      </c>
    </row>
    <row r="81" spans="3:10">
      <c r="C81" s="34" t="s">
        <v>210</v>
      </c>
      <c r="D81" s="33" t="s">
        <v>17</v>
      </c>
      <c r="E81" s="36">
        <f t="shared" si="74"/>
        <v>0</v>
      </c>
      <c r="F81" s="36">
        <f t="shared" si="74"/>
        <v>0</v>
      </c>
      <c r="G81" s="36">
        <f t="shared" si="75"/>
        <v>0</v>
      </c>
      <c r="H81" s="36">
        <f t="shared" si="74"/>
        <v>0</v>
      </c>
      <c r="J81" s="93" t="str">
        <f t="shared" si="59"/>
        <v/>
      </c>
    </row>
    <row r="82" spans="3:10">
      <c r="C82" s="34" t="s">
        <v>210</v>
      </c>
      <c r="D82" s="35" t="s">
        <v>61</v>
      </c>
      <c r="E82" s="36">
        <f>SUM(E77:E81)</f>
        <v>0</v>
      </c>
      <c r="F82" s="36">
        <f>SUM(F77:F81)</f>
        <v>0</v>
      </c>
      <c r="G82" s="36">
        <f>SUM(G77:G81)</f>
        <v>0</v>
      </c>
      <c r="H82" s="36">
        <f>SUM(H77:H81)</f>
        <v>0</v>
      </c>
      <c r="J82" s="93" t="str">
        <f t="shared" si="59"/>
        <v/>
      </c>
    </row>
    <row r="83" spans="3:10">
      <c r="C83" s="32" t="s">
        <v>120</v>
      </c>
      <c r="D83" s="33" t="s">
        <v>13</v>
      </c>
      <c r="E83" s="36">
        <f t="shared" ref="E83" si="76">SUM(E37,J37,O37,T37,Y37)</f>
        <v>0</v>
      </c>
      <c r="F83" s="36">
        <f t="shared" ref="F83" si="77">SUM(F37,K37,P37,U37,Z37)</f>
        <v>0</v>
      </c>
      <c r="G83" s="36">
        <f t="shared" ref="G83" si="78">SUM(G37,L37,Q37,V37,AA37)</f>
        <v>0</v>
      </c>
      <c r="H83" s="36">
        <f t="shared" ref="H83" si="79">SUM(H37,M37,R37,W37,AB37)</f>
        <v>0</v>
      </c>
      <c r="J83" s="93" t="str">
        <f t="shared" ref="J83:J88" si="80">IF(E83&gt;=F83,"","←補助対象経費が補助事業に要する経費を上回っています。")</f>
        <v/>
      </c>
    </row>
    <row r="84" spans="3:10">
      <c r="C84" s="34" t="s">
        <v>120</v>
      </c>
      <c r="D84" s="33" t="s">
        <v>14</v>
      </c>
      <c r="E84" s="36">
        <f t="shared" ref="E84:H87" si="81">SUM(E38,J38,O38,T38,Y38)</f>
        <v>0</v>
      </c>
      <c r="F84" s="36">
        <f t="shared" si="81"/>
        <v>0</v>
      </c>
      <c r="G84" s="36">
        <f t="shared" si="81"/>
        <v>0</v>
      </c>
      <c r="H84" s="36">
        <f t="shared" si="81"/>
        <v>0</v>
      </c>
      <c r="J84" s="93" t="str">
        <f t="shared" si="80"/>
        <v/>
      </c>
    </row>
    <row r="85" spans="3:10">
      <c r="C85" s="34" t="s">
        <v>120</v>
      </c>
      <c r="D85" s="33" t="s">
        <v>15</v>
      </c>
      <c r="E85" s="36">
        <f t="shared" si="81"/>
        <v>0</v>
      </c>
      <c r="F85" s="36">
        <f t="shared" si="81"/>
        <v>0</v>
      </c>
      <c r="G85" s="36">
        <f t="shared" si="81"/>
        <v>0</v>
      </c>
      <c r="H85" s="36">
        <f t="shared" si="81"/>
        <v>0</v>
      </c>
      <c r="J85" s="93" t="str">
        <f t="shared" si="80"/>
        <v/>
      </c>
    </row>
    <row r="86" spans="3:10">
      <c r="C86" s="34" t="s">
        <v>120</v>
      </c>
      <c r="D86" s="33" t="s">
        <v>16</v>
      </c>
      <c r="E86" s="36">
        <f t="shared" si="81"/>
        <v>0</v>
      </c>
      <c r="F86" s="36">
        <f t="shared" si="81"/>
        <v>0</v>
      </c>
      <c r="G86" s="36">
        <f t="shared" si="81"/>
        <v>0</v>
      </c>
      <c r="H86" s="36">
        <f t="shared" si="81"/>
        <v>0</v>
      </c>
      <c r="J86" s="93" t="str">
        <f t="shared" si="80"/>
        <v/>
      </c>
    </row>
    <row r="87" spans="3:10">
      <c r="C87" s="34" t="s">
        <v>120</v>
      </c>
      <c r="D87" s="33" t="s">
        <v>17</v>
      </c>
      <c r="E87" s="36">
        <f t="shared" si="81"/>
        <v>0</v>
      </c>
      <c r="F87" s="36">
        <f t="shared" si="81"/>
        <v>0</v>
      </c>
      <c r="G87" s="36">
        <f t="shared" si="81"/>
        <v>0</v>
      </c>
      <c r="H87" s="36">
        <f t="shared" si="81"/>
        <v>0</v>
      </c>
      <c r="J87" s="93" t="str">
        <f t="shared" si="80"/>
        <v/>
      </c>
    </row>
    <row r="88" spans="3:10">
      <c r="C88" s="34" t="s">
        <v>120</v>
      </c>
      <c r="D88" s="35" t="s">
        <v>61</v>
      </c>
      <c r="E88" s="36">
        <f>SUM(E83:E87)</f>
        <v>0</v>
      </c>
      <c r="F88" s="36">
        <f>SUM(F83:F87)</f>
        <v>0</v>
      </c>
      <c r="G88" s="36">
        <f>SUM(G83:G87)</f>
        <v>0</v>
      </c>
      <c r="H88" s="36">
        <f>SUM(H83:H87)</f>
        <v>0</v>
      </c>
      <c r="J88" s="93" t="str">
        <f t="shared" si="80"/>
        <v/>
      </c>
    </row>
    <row r="89" spans="3:10">
      <c r="C89" s="37" t="s">
        <v>23</v>
      </c>
      <c r="D89" s="33" t="s">
        <v>13</v>
      </c>
      <c r="E89" s="38" t="str">
        <f t="shared" ref="E89:G93" si="82">IF(SUM(E43,J43,O43,T43,Y43)&gt;0,"エラー！その他費用は原則補助対象経費に含まれません","")</f>
        <v/>
      </c>
      <c r="F89" s="38" t="str">
        <f t="shared" si="82"/>
        <v/>
      </c>
      <c r="G89" s="38" t="str">
        <f t="shared" si="82"/>
        <v/>
      </c>
      <c r="H89" s="36">
        <f>SUM(H43,M43,R43,W43,AB43)</f>
        <v>0</v>
      </c>
      <c r="J89" s="93" t="str">
        <f t="shared" si="59"/>
        <v/>
      </c>
    </row>
    <row r="90" spans="3:10">
      <c r="C90" s="34" t="s">
        <v>23</v>
      </c>
      <c r="D90" s="33" t="s">
        <v>14</v>
      </c>
      <c r="E90" s="38" t="str">
        <f t="shared" si="82"/>
        <v/>
      </c>
      <c r="F90" s="38" t="str">
        <f t="shared" si="82"/>
        <v/>
      </c>
      <c r="G90" s="38" t="str">
        <f t="shared" si="82"/>
        <v/>
      </c>
      <c r="H90" s="36">
        <f>SUM(H44,M44,R44,W44,AB44)</f>
        <v>0</v>
      </c>
      <c r="J90" s="93" t="str">
        <f t="shared" ref="J90:J97" si="83">IF(E90&gt;=F90,"","←補助対象経費が補助事業に要する経費を上回っています。")</f>
        <v/>
      </c>
    </row>
    <row r="91" spans="3:10">
      <c r="C91" s="34" t="s">
        <v>23</v>
      </c>
      <c r="D91" s="33" t="s">
        <v>15</v>
      </c>
      <c r="E91" s="38" t="str">
        <f t="shared" si="82"/>
        <v/>
      </c>
      <c r="F91" s="38" t="str">
        <f t="shared" si="82"/>
        <v/>
      </c>
      <c r="G91" s="38" t="str">
        <f t="shared" si="82"/>
        <v/>
      </c>
      <c r="H91" s="36">
        <f>SUM(H45,M45,R45,W45,AB45)</f>
        <v>0</v>
      </c>
      <c r="J91" s="93" t="str">
        <f t="shared" si="83"/>
        <v/>
      </c>
    </row>
    <row r="92" spans="3:10">
      <c r="C92" s="34" t="s">
        <v>23</v>
      </c>
      <c r="D92" s="33" t="s">
        <v>16</v>
      </c>
      <c r="E92" s="38" t="str">
        <f t="shared" si="82"/>
        <v/>
      </c>
      <c r="F92" s="38" t="str">
        <f t="shared" si="82"/>
        <v/>
      </c>
      <c r="G92" s="38" t="str">
        <f t="shared" si="82"/>
        <v/>
      </c>
      <c r="H92" s="36">
        <f>SUM(H46,M46,R46,W46,AB46)</f>
        <v>0</v>
      </c>
      <c r="J92" s="93" t="str">
        <f t="shared" si="83"/>
        <v/>
      </c>
    </row>
    <row r="93" spans="3:10">
      <c r="C93" s="34" t="s">
        <v>23</v>
      </c>
      <c r="D93" s="33" t="s">
        <v>17</v>
      </c>
      <c r="E93" s="38" t="str">
        <f t="shared" si="82"/>
        <v/>
      </c>
      <c r="F93" s="38" t="str">
        <f t="shared" si="82"/>
        <v/>
      </c>
      <c r="G93" s="38" t="str">
        <f t="shared" si="82"/>
        <v/>
      </c>
      <c r="H93" s="36">
        <f>SUM(H47,M47,R47,W47,AB47)</f>
        <v>0</v>
      </c>
      <c r="J93" s="93" t="str">
        <f t="shared" si="83"/>
        <v/>
      </c>
    </row>
    <row r="94" spans="3:10">
      <c r="C94" s="39" t="s">
        <v>23</v>
      </c>
      <c r="D94" s="40" t="s">
        <v>61</v>
      </c>
      <c r="E94" s="36">
        <f>SUM(E89:E93)</f>
        <v>0</v>
      </c>
      <c r="F94" s="36">
        <f>SUM(F89:F93)</f>
        <v>0</v>
      </c>
      <c r="G94" s="36">
        <f>SUM(G89:G93)</f>
        <v>0</v>
      </c>
      <c r="H94" s="36">
        <f>SUM(H89:H93)</f>
        <v>0</v>
      </c>
      <c r="J94" s="93" t="str">
        <f t="shared" si="83"/>
        <v/>
      </c>
    </row>
    <row r="95" spans="3:10">
      <c r="C95" s="41" t="s">
        <v>24</v>
      </c>
      <c r="D95" s="42" t="s">
        <v>13</v>
      </c>
      <c r="E95" s="36">
        <f t="shared" ref="E95" si="84">SUM(E49,J49,O49,T49,Y49)</f>
        <v>0</v>
      </c>
      <c r="F95" s="36">
        <f t="shared" ref="F95" si="85">SUM(F49,K49,P49,U49,Z49)</f>
        <v>0</v>
      </c>
      <c r="G95" s="36">
        <f t="shared" ref="G95" si="86">SUM(G49,L49,Q49,V49,AA49)</f>
        <v>0</v>
      </c>
      <c r="H95" s="36">
        <f t="shared" ref="H95" si="87">SUM(H49,M49,R49,W49,AB49)</f>
        <v>0</v>
      </c>
      <c r="J95" s="93" t="str">
        <f t="shared" si="83"/>
        <v/>
      </c>
    </row>
    <row r="96" spans="3:10">
      <c r="C96" s="34" t="s">
        <v>24</v>
      </c>
      <c r="D96" s="42" t="s">
        <v>14</v>
      </c>
      <c r="E96" s="36">
        <f t="shared" ref="E96:H99" si="88">SUM(E50,J50,O50,T50,Y50)</f>
        <v>0</v>
      </c>
      <c r="F96" s="36">
        <f t="shared" si="88"/>
        <v>0</v>
      </c>
      <c r="G96" s="36">
        <f t="shared" si="88"/>
        <v>0</v>
      </c>
      <c r="H96" s="36">
        <f t="shared" si="88"/>
        <v>0</v>
      </c>
      <c r="J96" s="93" t="str">
        <f t="shared" si="83"/>
        <v/>
      </c>
    </row>
    <row r="97" spans="3:10">
      <c r="C97" s="34" t="s">
        <v>24</v>
      </c>
      <c r="D97" s="42" t="s">
        <v>15</v>
      </c>
      <c r="E97" s="36">
        <f t="shared" si="88"/>
        <v>0</v>
      </c>
      <c r="F97" s="36">
        <f t="shared" si="88"/>
        <v>0</v>
      </c>
      <c r="G97" s="36">
        <f t="shared" si="88"/>
        <v>0</v>
      </c>
      <c r="H97" s="36">
        <f t="shared" si="88"/>
        <v>0</v>
      </c>
      <c r="J97" s="93" t="str">
        <f t="shared" si="83"/>
        <v/>
      </c>
    </row>
    <row r="98" spans="3:10">
      <c r="C98" s="34" t="s">
        <v>24</v>
      </c>
      <c r="D98" s="42" t="s">
        <v>16</v>
      </c>
      <c r="E98" s="36">
        <f t="shared" si="88"/>
        <v>0</v>
      </c>
      <c r="F98" s="36">
        <f t="shared" si="88"/>
        <v>0</v>
      </c>
      <c r="G98" s="36">
        <f t="shared" si="88"/>
        <v>0</v>
      </c>
      <c r="H98" s="36">
        <f t="shared" si="88"/>
        <v>0</v>
      </c>
      <c r="J98" s="93" t="str">
        <f t="shared" si="59"/>
        <v/>
      </c>
    </row>
    <row r="99" spans="3:10">
      <c r="C99" s="34" t="s">
        <v>24</v>
      </c>
      <c r="D99" s="42" t="s">
        <v>17</v>
      </c>
      <c r="E99" s="36">
        <f t="shared" si="88"/>
        <v>0</v>
      </c>
      <c r="F99" s="36">
        <f t="shared" si="88"/>
        <v>0</v>
      </c>
      <c r="G99" s="36">
        <f t="shared" si="88"/>
        <v>0</v>
      </c>
      <c r="H99" s="36">
        <f t="shared" si="88"/>
        <v>0</v>
      </c>
      <c r="J99" s="93" t="str">
        <f t="shared" si="59"/>
        <v/>
      </c>
    </row>
    <row r="100" spans="3:10">
      <c r="C100" s="43" t="s">
        <v>24</v>
      </c>
      <c r="D100" s="44" t="s">
        <v>61</v>
      </c>
      <c r="E100" s="45">
        <f>SUM(E95:E99)</f>
        <v>0</v>
      </c>
      <c r="F100" s="45">
        <f>SUM(F95:F99)</f>
        <v>0</v>
      </c>
      <c r="G100" s="45">
        <f>SUM(G95:G99)</f>
        <v>0</v>
      </c>
      <c r="H100" s="45">
        <f>SUM(H95:H99)</f>
        <v>0</v>
      </c>
      <c r="J100" s="93" t="str">
        <f t="shared" si="59"/>
        <v/>
      </c>
    </row>
  </sheetData>
  <phoneticPr fontId="2"/>
  <conditionalFormatting sqref="E89:G93">
    <cfRule type="containsText" dxfId="3" priority="4" operator="containsText" text="エラー">
      <formula>NOT(ISERROR(SEARCH("エラー",E89)))</formula>
    </cfRule>
  </conditionalFormatting>
  <pageMargins left="0.7" right="0.7" top="0.75" bottom="0.75" header="0.3" footer="0.3"/>
  <pageSetup paperSize="8" scale="71" fitToWidth="0" orientation="landscape" r:id="rId1"/>
  <rowBreaks count="1" manualBreakCount="1">
    <brk id="55" max="16383" man="1"/>
  </rowBreaks>
  <colBreaks count="2" manualBreakCount="2">
    <brk id="9" max="42" man="1"/>
    <brk id="19" max="5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C6879-BD07-47F5-9EBF-F597DC418DC9}">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26</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215</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75" customHeight="1">
      <c r="A6" s="56"/>
      <c r="B6" s="196" t="s">
        <v>27</v>
      </c>
      <c r="C6" s="195" t="s">
        <v>100</v>
      </c>
      <c r="D6" s="197"/>
      <c r="E6" s="112"/>
      <c r="F6" s="199" t="s">
        <v>28</v>
      </c>
      <c r="G6" s="201" t="s">
        <v>163</v>
      </c>
      <c r="H6" s="196" t="s">
        <v>29</v>
      </c>
      <c r="I6" s="196" t="s">
        <v>30</v>
      </c>
      <c r="J6" s="198" t="s">
        <v>183</v>
      </c>
      <c r="K6" s="57" t="s">
        <v>31</v>
      </c>
      <c r="L6" s="58"/>
      <c r="M6" s="57" t="s">
        <v>32</v>
      </c>
      <c r="N6" s="58"/>
      <c r="O6" s="57" t="s">
        <v>33</v>
      </c>
      <c r="P6" s="58"/>
      <c r="Q6" s="57" t="s">
        <v>34</v>
      </c>
      <c r="R6" s="58"/>
      <c r="S6" s="57" t="s">
        <v>236</v>
      </c>
      <c r="T6" s="58"/>
      <c r="U6" s="90" t="s">
        <v>35</v>
      </c>
      <c r="V6" s="91"/>
    </row>
    <row r="7" spans="1:25" ht="72" customHeight="1">
      <c r="A7" s="56"/>
      <c r="B7" s="196"/>
      <c r="C7" s="116" t="s">
        <v>80</v>
      </c>
      <c r="D7" s="117" t="s">
        <v>81</v>
      </c>
      <c r="E7" s="116" t="s">
        <v>82</v>
      </c>
      <c r="F7" s="200"/>
      <c r="G7" s="196"/>
      <c r="H7" s="196"/>
      <c r="I7" s="196"/>
      <c r="J7" s="198"/>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119"/>
      <c r="D8" s="119"/>
      <c r="E8" s="66"/>
      <c r="F8" s="66"/>
      <c r="G8" s="66"/>
      <c r="H8" s="67"/>
      <c r="I8" s="66"/>
      <c r="J8" s="137"/>
      <c r="K8" s="88"/>
      <c r="L8" s="70"/>
      <c r="M8" s="88"/>
      <c r="N8" s="70"/>
      <c r="O8" s="88"/>
      <c r="P8" s="70"/>
      <c r="Q8" s="88"/>
      <c r="R8" s="70"/>
      <c r="S8" s="88"/>
      <c r="T8" s="70"/>
      <c r="U8" s="62">
        <f t="shared" ref="U8:V11" si="0">K8+M8+O8+Q8+S8</f>
        <v>0</v>
      </c>
      <c r="V8" s="92">
        <f t="shared" si="0"/>
        <v>0</v>
      </c>
    </row>
    <row r="9" spans="1:25" ht="30" customHeight="1">
      <c r="A9" s="56"/>
      <c r="B9" s="61">
        <v>2</v>
      </c>
      <c r="C9" s="119"/>
      <c r="D9" s="119"/>
      <c r="E9" s="66"/>
      <c r="F9" s="66"/>
      <c r="G9" s="66"/>
      <c r="H9" s="67"/>
      <c r="I9" s="66"/>
      <c r="J9" s="137"/>
      <c r="K9" s="69"/>
      <c r="L9" s="70"/>
      <c r="M9" s="69"/>
      <c r="N9" s="70"/>
      <c r="O9" s="69"/>
      <c r="P9" s="70"/>
      <c r="Q9" s="69"/>
      <c r="R9" s="70"/>
      <c r="S9" s="69"/>
      <c r="T9" s="70"/>
      <c r="U9" s="62">
        <f t="shared" si="0"/>
        <v>0</v>
      </c>
      <c r="V9" s="92">
        <f t="shared" si="0"/>
        <v>0</v>
      </c>
    </row>
    <row r="10" spans="1:25" ht="30" customHeight="1">
      <c r="A10" s="56"/>
      <c r="B10" s="61">
        <v>3</v>
      </c>
      <c r="C10" s="119"/>
      <c r="D10" s="119"/>
      <c r="E10" s="66"/>
      <c r="F10" s="66"/>
      <c r="G10" s="66"/>
      <c r="H10" s="67"/>
      <c r="I10" s="66"/>
      <c r="J10" s="68"/>
      <c r="K10" s="69"/>
      <c r="L10" s="70"/>
      <c r="M10" s="69"/>
      <c r="N10" s="70"/>
      <c r="O10" s="69"/>
      <c r="P10" s="70"/>
      <c r="Q10" s="69"/>
      <c r="R10" s="70"/>
      <c r="S10" s="69"/>
      <c r="T10" s="70"/>
      <c r="U10" s="62">
        <f t="shared" si="0"/>
        <v>0</v>
      </c>
      <c r="V10" s="92">
        <f t="shared" si="0"/>
        <v>0</v>
      </c>
    </row>
    <row r="11" spans="1:25" ht="30" customHeight="1">
      <c r="A11" s="56"/>
      <c r="B11" s="61">
        <v>4</v>
      </c>
      <c r="C11" s="119"/>
      <c r="D11" s="119"/>
      <c r="E11" s="66"/>
      <c r="F11" s="66"/>
      <c r="G11" s="66"/>
      <c r="H11" s="67"/>
      <c r="I11" s="66"/>
      <c r="J11" s="68"/>
      <c r="K11" s="69"/>
      <c r="L11" s="70"/>
      <c r="M11" s="69"/>
      <c r="N11" s="70"/>
      <c r="O11" s="69"/>
      <c r="P11" s="70"/>
      <c r="Q11" s="69"/>
      <c r="R11" s="70"/>
      <c r="S11" s="69"/>
      <c r="T11" s="70"/>
      <c r="U11" s="62">
        <f t="shared" si="0"/>
        <v>0</v>
      </c>
      <c r="V11" s="92">
        <f t="shared" si="0"/>
        <v>0</v>
      </c>
    </row>
    <row r="12" spans="1:25" ht="30" customHeight="1">
      <c r="A12" s="56"/>
      <c r="B12" s="61">
        <v>5</v>
      </c>
      <c r="C12" s="119"/>
      <c r="D12" s="119"/>
      <c r="E12" s="66"/>
      <c r="F12" s="66"/>
      <c r="G12" s="66"/>
      <c r="H12" s="67"/>
      <c r="I12" s="66"/>
      <c r="J12" s="68"/>
      <c r="K12" s="69"/>
      <c r="L12" s="70"/>
      <c r="M12" s="69"/>
      <c r="N12" s="70"/>
      <c r="O12" s="69"/>
      <c r="P12" s="70"/>
      <c r="Q12" s="69"/>
      <c r="R12" s="70"/>
      <c r="S12" s="69"/>
      <c r="T12" s="70"/>
      <c r="U12" s="62">
        <f t="shared" ref="U12:U23" si="1">K12+M12+O12+Q12+S12</f>
        <v>0</v>
      </c>
      <c r="V12" s="92">
        <f t="shared" ref="V12:V22" si="2">L12+N12+P12+R12+T12</f>
        <v>0</v>
      </c>
    </row>
    <row r="13" spans="1:25" ht="30" customHeight="1">
      <c r="A13" s="56"/>
      <c r="B13" s="61">
        <v>6</v>
      </c>
      <c r="C13" s="119"/>
      <c r="D13" s="119"/>
      <c r="E13" s="66"/>
      <c r="F13" s="66"/>
      <c r="G13" s="66"/>
      <c r="H13" s="67"/>
      <c r="I13" s="66"/>
      <c r="J13" s="68"/>
      <c r="K13" s="69"/>
      <c r="L13" s="70"/>
      <c r="M13" s="69"/>
      <c r="N13" s="70"/>
      <c r="O13" s="69"/>
      <c r="P13" s="70"/>
      <c r="Q13" s="69"/>
      <c r="R13" s="70"/>
      <c r="S13" s="69"/>
      <c r="T13" s="70"/>
      <c r="U13" s="62">
        <f t="shared" si="1"/>
        <v>0</v>
      </c>
      <c r="V13" s="92">
        <f t="shared" si="2"/>
        <v>0</v>
      </c>
      <c r="Y13"/>
    </row>
    <row r="14" spans="1:25" ht="30" customHeight="1">
      <c r="A14" s="56"/>
      <c r="B14" s="61">
        <v>7</v>
      </c>
      <c r="C14" s="119"/>
      <c r="D14" s="119"/>
      <c r="E14" s="66"/>
      <c r="F14" s="66"/>
      <c r="G14" s="66"/>
      <c r="H14" s="67"/>
      <c r="I14" s="66"/>
      <c r="J14" s="68"/>
      <c r="K14" s="69"/>
      <c r="L14" s="70"/>
      <c r="M14" s="69"/>
      <c r="N14" s="70"/>
      <c r="O14" s="69"/>
      <c r="P14" s="70"/>
      <c r="Q14" s="69"/>
      <c r="R14" s="70"/>
      <c r="S14" s="69"/>
      <c r="T14" s="70"/>
      <c r="U14" s="62">
        <f t="shared" si="1"/>
        <v>0</v>
      </c>
      <c r="V14" s="92">
        <f t="shared" si="2"/>
        <v>0</v>
      </c>
      <c r="Y14"/>
    </row>
    <row r="15" spans="1:25" ht="30" customHeight="1">
      <c r="A15" s="56"/>
      <c r="B15" s="61">
        <v>8</v>
      </c>
      <c r="C15" s="119"/>
      <c r="D15" s="119"/>
      <c r="E15" s="66"/>
      <c r="F15" s="66"/>
      <c r="G15" s="66"/>
      <c r="H15" s="67"/>
      <c r="I15" s="66"/>
      <c r="J15" s="68"/>
      <c r="K15" s="69"/>
      <c r="L15" s="70"/>
      <c r="M15" s="69"/>
      <c r="N15" s="70"/>
      <c r="O15" s="69"/>
      <c r="P15" s="70"/>
      <c r="Q15" s="69"/>
      <c r="R15" s="70"/>
      <c r="S15" s="69"/>
      <c r="T15" s="70"/>
      <c r="U15" s="62">
        <f t="shared" si="1"/>
        <v>0</v>
      </c>
      <c r="V15" s="92">
        <f t="shared" si="2"/>
        <v>0</v>
      </c>
      <c r="Y15"/>
    </row>
    <row r="16" spans="1:25" ht="30" customHeight="1">
      <c r="A16" s="56"/>
      <c r="B16" s="61">
        <v>9</v>
      </c>
      <c r="C16" s="119"/>
      <c r="D16" s="119"/>
      <c r="E16" s="66"/>
      <c r="F16" s="66"/>
      <c r="G16" s="66"/>
      <c r="H16" s="67"/>
      <c r="I16" s="66"/>
      <c r="J16" s="68"/>
      <c r="K16" s="69"/>
      <c r="L16" s="70"/>
      <c r="M16" s="69"/>
      <c r="N16" s="70"/>
      <c r="O16" s="69"/>
      <c r="P16" s="70"/>
      <c r="Q16" s="69"/>
      <c r="R16" s="70"/>
      <c r="S16" s="69"/>
      <c r="T16" s="70"/>
      <c r="U16" s="62">
        <f t="shared" si="1"/>
        <v>0</v>
      </c>
      <c r="V16" s="92">
        <f t="shared" si="2"/>
        <v>0</v>
      </c>
      <c r="Y16"/>
    </row>
    <row r="17" spans="1:25" ht="30" customHeight="1">
      <c r="A17" s="56"/>
      <c r="B17" s="61">
        <v>10</v>
      </c>
      <c r="C17" s="119"/>
      <c r="D17" s="119"/>
      <c r="E17" s="66"/>
      <c r="F17" s="66"/>
      <c r="G17" s="66"/>
      <c r="H17" s="67"/>
      <c r="I17" s="66"/>
      <c r="J17" s="68"/>
      <c r="K17" s="69"/>
      <c r="L17" s="70"/>
      <c r="M17" s="69"/>
      <c r="N17" s="70"/>
      <c r="O17" s="69"/>
      <c r="P17" s="70"/>
      <c r="Q17" s="69"/>
      <c r="R17" s="70"/>
      <c r="S17" s="69"/>
      <c r="T17" s="70"/>
      <c r="U17" s="62">
        <f t="shared" si="1"/>
        <v>0</v>
      </c>
      <c r="V17" s="92">
        <f t="shared" si="2"/>
        <v>0</v>
      </c>
      <c r="Y17"/>
    </row>
    <row r="18" spans="1:25" ht="30" customHeight="1">
      <c r="A18" s="56"/>
      <c r="B18" s="61">
        <v>11</v>
      </c>
      <c r="C18" s="119"/>
      <c r="D18" s="119"/>
      <c r="E18" s="66"/>
      <c r="F18" s="66"/>
      <c r="G18" s="66"/>
      <c r="H18" s="67"/>
      <c r="I18" s="66"/>
      <c r="J18" s="68"/>
      <c r="K18" s="69"/>
      <c r="L18" s="70"/>
      <c r="M18" s="69"/>
      <c r="N18" s="70"/>
      <c r="O18" s="69"/>
      <c r="P18" s="70"/>
      <c r="Q18" s="69"/>
      <c r="R18" s="70"/>
      <c r="S18" s="69"/>
      <c r="T18" s="70"/>
      <c r="U18" s="62">
        <f t="shared" si="1"/>
        <v>0</v>
      </c>
      <c r="V18" s="92">
        <f t="shared" si="2"/>
        <v>0</v>
      </c>
      <c r="Y18"/>
    </row>
    <row r="19" spans="1:25" ht="30" customHeight="1">
      <c r="A19" s="56"/>
      <c r="B19" s="61">
        <v>12</v>
      </c>
      <c r="C19" s="119"/>
      <c r="D19" s="119"/>
      <c r="E19" s="66"/>
      <c r="F19" s="66"/>
      <c r="G19" s="66"/>
      <c r="H19" s="67"/>
      <c r="I19" s="66"/>
      <c r="J19" s="68"/>
      <c r="K19" s="69"/>
      <c r="L19" s="70"/>
      <c r="M19" s="69"/>
      <c r="N19" s="70"/>
      <c r="O19" s="69"/>
      <c r="P19" s="70"/>
      <c r="Q19" s="69"/>
      <c r="R19" s="70"/>
      <c r="S19" s="69"/>
      <c r="T19" s="70"/>
      <c r="U19" s="62">
        <f t="shared" si="1"/>
        <v>0</v>
      </c>
      <c r="V19" s="92">
        <f t="shared" si="2"/>
        <v>0</v>
      </c>
      <c r="Y19"/>
    </row>
    <row r="20" spans="1:25" ht="30" customHeight="1">
      <c r="A20" s="56"/>
      <c r="B20" s="61">
        <v>13</v>
      </c>
      <c r="C20" s="119"/>
      <c r="D20" s="119"/>
      <c r="E20" s="66"/>
      <c r="F20" s="66"/>
      <c r="G20" s="66"/>
      <c r="H20" s="67"/>
      <c r="I20" s="66"/>
      <c r="J20" s="68"/>
      <c r="K20" s="69"/>
      <c r="L20" s="70"/>
      <c r="M20" s="69"/>
      <c r="N20" s="70"/>
      <c r="O20" s="69"/>
      <c r="P20" s="70"/>
      <c r="Q20" s="69"/>
      <c r="R20" s="70"/>
      <c r="S20" s="69"/>
      <c r="T20" s="70"/>
      <c r="U20" s="62">
        <f t="shared" si="1"/>
        <v>0</v>
      </c>
      <c r="V20" s="92">
        <f t="shared" si="2"/>
        <v>0</v>
      </c>
      <c r="Y20"/>
    </row>
    <row r="21" spans="1:25" ht="30" customHeight="1">
      <c r="A21" s="56"/>
      <c r="B21" s="61">
        <v>14</v>
      </c>
      <c r="C21" s="119"/>
      <c r="D21" s="119"/>
      <c r="E21" s="66"/>
      <c r="F21" s="66"/>
      <c r="G21" s="66"/>
      <c r="H21" s="67"/>
      <c r="I21" s="66"/>
      <c r="J21" s="68"/>
      <c r="K21" s="69"/>
      <c r="L21" s="70"/>
      <c r="M21" s="69"/>
      <c r="N21" s="70"/>
      <c r="O21" s="69"/>
      <c r="P21" s="70"/>
      <c r="Q21" s="69"/>
      <c r="R21" s="70"/>
      <c r="S21" s="69"/>
      <c r="T21" s="70"/>
      <c r="U21" s="62">
        <f t="shared" si="1"/>
        <v>0</v>
      </c>
      <c r="V21" s="92">
        <f t="shared" si="2"/>
        <v>0</v>
      </c>
      <c r="Y21"/>
    </row>
    <row r="22" spans="1:25" ht="30" customHeight="1">
      <c r="A22" s="56"/>
      <c r="B22" s="61">
        <v>15</v>
      </c>
      <c r="C22" s="119"/>
      <c r="D22" s="119"/>
      <c r="E22" s="66"/>
      <c r="F22" s="66"/>
      <c r="G22" s="66"/>
      <c r="H22" s="67"/>
      <c r="I22" s="66"/>
      <c r="J22" s="68"/>
      <c r="K22" s="69"/>
      <c r="L22" s="70"/>
      <c r="M22" s="69"/>
      <c r="N22" s="70"/>
      <c r="O22" s="69"/>
      <c r="P22" s="70"/>
      <c r="Q22" s="69"/>
      <c r="R22" s="70"/>
      <c r="S22" s="69"/>
      <c r="T22" s="70"/>
      <c r="U22" s="62">
        <f t="shared" si="1"/>
        <v>0</v>
      </c>
      <c r="V22" s="92">
        <f t="shared" si="2"/>
        <v>0</v>
      </c>
      <c r="Y22"/>
    </row>
    <row r="23" spans="1:25" ht="30" customHeight="1" thickBot="1">
      <c r="A23" s="56"/>
      <c r="B23" s="56"/>
      <c r="C23" s="56"/>
      <c r="D23" s="56"/>
      <c r="E23" s="56"/>
      <c r="F23" s="56"/>
      <c r="G23" s="56"/>
      <c r="H23" s="56"/>
      <c r="I23" s="56"/>
      <c r="J23" s="63" t="s">
        <v>36</v>
      </c>
      <c r="K23" s="64">
        <f t="shared" ref="K23:P23" si="3">SUM(K8:K22)</f>
        <v>0</v>
      </c>
      <c r="L23" s="65">
        <f t="shared" si="3"/>
        <v>0</v>
      </c>
      <c r="M23" s="64">
        <f t="shared" si="3"/>
        <v>0</v>
      </c>
      <c r="N23" s="65">
        <f t="shared" si="3"/>
        <v>0</v>
      </c>
      <c r="O23" s="64">
        <f t="shared" si="3"/>
        <v>0</v>
      </c>
      <c r="P23" s="65">
        <f t="shared" si="3"/>
        <v>0</v>
      </c>
      <c r="Q23" s="64">
        <f t="shared" ref="Q23" si="4">SUM(Q8:Q22)</f>
        <v>0</v>
      </c>
      <c r="R23" s="65">
        <f>SUM(R8:R22)</f>
        <v>0</v>
      </c>
      <c r="S23" s="64">
        <f>SUM(S8:S22)</f>
        <v>0</v>
      </c>
      <c r="T23" s="65">
        <f>SUM(T8:T22)</f>
        <v>0</v>
      </c>
      <c r="U23" s="62">
        <f t="shared" si="1"/>
        <v>0</v>
      </c>
      <c r="V23" s="92">
        <f>L23+N23+P23+R23+T23</f>
        <v>0</v>
      </c>
      <c r="Y23"/>
    </row>
    <row r="24" spans="1:25" ht="19.95" customHeight="1"/>
    <row r="25" spans="1:25" ht="19.95" customHeight="1" thickBot="1"/>
    <row r="26" spans="1:25" ht="13.8" thickBot="1">
      <c r="J26" s="83" t="s">
        <v>37</v>
      </c>
      <c r="K26" s="84">
        <f>別添１経費明細!E59</f>
        <v>0</v>
      </c>
      <c r="L26" s="84">
        <f>別添１経費明細!F59</f>
        <v>0</v>
      </c>
      <c r="M26" s="84">
        <f>別添１経費明細!E60</f>
        <v>0</v>
      </c>
      <c r="N26" s="84">
        <f>別添１経費明細!F60</f>
        <v>0</v>
      </c>
      <c r="O26" s="84">
        <f>別添１経費明細!E61</f>
        <v>0</v>
      </c>
      <c r="P26" s="84">
        <f>別添１経費明細!F61</f>
        <v>0</v>
      </c>
      <c r="Q26" s="84">
        <f>別添１経費明細!E62</f>
        <v>0</v>
      </c>
      <c r="R26" s="84">
        <f>別添１経費明細!F62</f>
        <v>0</v>
      </c>
      <c r="S26" s="84">
        <f>別添１経費明細!E63</f>
        <v>0</v>
      </c>
      <c r="T26" s="84">
        <f>別添１経費明細!F63</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2245BDC-F019-4479-AEBE-557EDA3CF7E4}">
          <x14:formula1>
            <xm:f>記入方法の注意点!$C$8:$C$9</xm:f>
          </x14:formula1>
          <xm:sqref>C8:C22</xm:sqref>
        </x14:dataValidation>
        <x14:dataValidation type="list" allowBlank="1" showInputMessage="1" showErrorMessage="1" xr:uid="{DDBC5319-FC7F-4AB1-81CE-65AD0313FF78}">
          <x14:formula1>
            <xm:f>記入方法の注意点!$I$6:$I$11</xm:f>
          </x14:formula1>
          <xm:sqref>D8:D22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CEC606-19FB-7343-9F75-3739D4D960BB}">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38</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223</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75" customHeight="1">
      <c r="A6" s="56"/>
      <c r="B6" s="196" t="s">
        <v>27</v>
      </c>
      <c r="C6" s="195" t="s">
        <v>100</v>
      </c>
      <c r="D6" s="197"/>
      <c r="E6" s="112"/>
      <c r="F6" s="199" t="s">
        <v>28</v>
      </c>
      <c r="G6" s="201" t="s">
        <v>163</v>
      </c>
      <c r="H6" s="196" t="s">
        <v>29</v>
      </c>
      <c r="I6" s="196" t="s">
        <v>30</v>
      </c>
      <c r="J6" s="198" t="s">
        <v>183</v>
      </c>
      <c r="K6" s="57" t="s">
        <v>31</v>
      </c>
      <c r="L6" s="58"/>
      <c r="M6" s="57" t="s">
        <v>32</v>
      </c>
      <c r="N6" s="58"/>
      <c r="O6" s="57" t="s">
        <v>33</v>
      </c>
      <c r="P6" s="58"/>
      <c r="Q6" s="57" t="s">
        <v>34</v>
      </c>
      <c r="R6" s="58"/>
      <c r="S6" s="57" t="s">
        <v>236</v>
      </c>
      <c r="T6" s="58"/>
      <c r="U6" s="90" t="s">
        <v>35</v>
      </c>
      <c r="V6" s="91"/>
    </row>
    <row r="7" spans="1:25" ht="72" customHeight="1">
      <c r="A7" s="56"/>
      <c r="B7" s="196"/>
      <c r="C7" s="116" t="s">
        <v>80</v>
      </c>
      <c r="D7" s="117" t="s">
        <v>81</v>
      </c>
      <c r="E7" s="116" t="s">
        <v>82</v>
      </c>
      <c r="F7" s="200"/>
      <c r="G7" s="196"/>
      <c r="H7" s="196"/>
      <c r="I7" s="196"/>
      <c r="J7" s="198"/>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119"/>
      <c r="D8" s="119"/>
      <c r="E8" s="66"/>
      <c r="F8" s="66"/>
      <c r="G8" s="66"/>
      <c r="H8" s="67"/>
      <c r="I8" s="66"/>
      <c r="J8" s="137"/>
      <c r="K8" s="88"/>
      <c r="L8" s="70"/>
      <c r="M8" s="88"/>
      <c r="N8" s="70"/>
      <c r="O8" s="88"/>
      <c r="P8" s="70"/>
      <c r="Q8" s="88"/>
      <c r="R8" s="70"/>
      <c r="S8" s="88"/>
      <c r="T8" s="70"/>
      <c r="U8" s="62">
        <f t="shared" ref="U8:V23" si="0">K8+M8+O8+Q8+S8</f>
        <v>0</v>
      </c>
      <c r="V8" s="92">
        <f t="shared" si="0"/>
        <v>0</v>
      </c>
    </row>
    <row r="9" spans="1:25" ht="30" customHeight="1">
      <c r="A9" s="56"/>
      <c r="B9" s="61">
        <v>2</v>
      </c>
      <c r="C9" s="119"/>
      <c r="D9" s="119"/>
      <c r="E9" s="66"/>
      <c r="F9" s="66"/>
      <c r="G9" s="66"/>
      <c r="H9" s="67"/>
      <c r="I9" s="66"/>
      <c r="J9" s="137"/>
      <c r="K9" s="69"/>
      <c r="L9" s="70"/>
      <c r="M9" s="69"/>
      <c r="N9" s="70"/>
      <c r="O9" s="69"/>
      <c r="P9" s="70"/>
      <c r="Q9" s="69"/>
      <c r="R9" s="70"/>
      <c r="S9" s="69"/>
      <c r="T9" s="70"/>
      <c r="U9" s="62">
        <f t="shared" si="0"/>
        <v>0</v>
      </c>
      <c r="V9" s="92">
        <f t="shared" si="0"/>
        <v>0</v>
      </c>
    </row>
    <row r="10" spans="1:25" ht="30" customHeight="1">
      <c r="A10" s="56"/>
      <c r="B10" s="61">
        <v>3</v>
      </c>
      <c r="C10" s="119"/>
      <c r="D10" s="119"/>
      <c r="E10" s="66"/>
      <c r="F10" s="66"/>
      <c r="G10" s="66"/>
      <c r="H10" s="67"/>
      <c r="I10" s="66"/>
      <c r="J10" s="68"/>
      <c r="K10" s="69"/>
      <c r="L10" s="70"/>
      <c r="M10" s="69"/>
      <c r="N10" s="70"/>
      <c r="O10" s="69"/>
      <c r="P10" s="70"/>
      <c r="Q10" s="69"/>
      <c r="R10" s="70"/>
      <c r="S10" s="69"/>
      <c r="T10" s="70"/>
      <c r="U10" s="62">
        <f t="shared" si="0"/>
        <v>0</v>
      </c>
      <c r="V10" s="92">
        <f t="shared" si="0"/>
        <v>0</v>
      </c>
    </row>
    <row r="11" spans="1:25" ht="30" customHeight="1">
      <c r="A11" s="56"/>
      <c r="B11" s="61">
        <v>4</v>
      </c>
      <c r="C11" s="119"/>
      <c r="D11" s="119"/>
      <c r="E11" s="66"/>
      <c r="F11" s="66"/>
      <c r="G11" s="66"/>
      <c r="H11" s="67"/>
      <c r="I11" s="66"/>
      <c r="J11" s="68"/>
      <c r="K11" s="69"/>
      <c r="L11" s="70"/>
      <c r="M11" s="69"/>
      <c r="N11" s="70"/>
      <c r="O11" s="69"/>
      <c r="P11" s="70"/>
      <c r="Q11" s="69"/>
      <c r="R11" s="70"/>
      <c r="S11" s="69"/>
      <c r="T11" s="70"/>
      <c r="U11" s="62">
        <f t="shared" si="0"/>
        <v>0</v>
      </c>
      <c r="V11" s="92">
        <f t="shared" si="0"/>
        <v>0</v>
      </c>
    </row>
    <row r="12" spans="1:25" ht="30" customHeight="1">
      <c r="A12" s="56"/>
      <c r="B12" s="61">
        <v>5</v>
      </c>
      <c r="C12" s="119"/>
      <c r="D12" s="119"/>
      <c r="E12" s="66"/>
      <c r="F12" s="66"/>
      <c r="G12" s="66"/>
      <c r="H12" s="67"/>
      <c r="I12" s="66"/>
      <c r="J12" s="68"/>
      <c r="K12" s="69"/>
      <c r="L12" s="70"/>
      <c r="M12" s="69"/>
      <c r="N12" s="70"/>
      <c r="O12" s="69"/>
      <c r="P12" s="70"/>
      <c r="Q12" s="69"/>
      <c r="R12" s="70"/>
      <c r="S12" s="69"/>
      <c r="T12" s="70"/>
      <c r="U12" s="62">
        <f t="shared" si="0"/>
        <v>0</v>
      </c>
      <c r="V12" s="92">
        <f t="shared" si="0"/>
        <v>0</v>
      </c>
    </row>
    <row r="13" spans="1:25" ht="30" customHeight="1">
      <c r="A13" s="56"/>
      <c r="B13" s="61">
        <v>6</v>
      </c>
      <c r="C13" s="119"/>
      <c r="D13" s="119"/>
      <c r="E13" s="66"/>
      <c r="F13" s="66"/>
      <c r="G13" s="66"/>
      <c r="H13" s="67"/>
      <c r="I13" s="66"/>
      <c r="J13" s="68"/>
      <c r="K13" s="69"/>
      <c r="L13" s="70"/>
      <c r="M13" s="69"/>
      <c r="N13" s="70"/>
      <c r="O13" s="69"/>
      <c r="P13" s="70"/>
      <c r="Q13" s="69"/>
      <c r="R13" s="70"/>
      <c r="S13" s="69"/>
      <c r="T13" s="70"/>
      <c r="U13" s="62">
        <f t="shared" si="0"/>
        <v>0</v>
      </c>
      <c r="V13" s="92">
        <f t="shared" si="0"/>
        <v>0</v>
      </c>
      <c r="Y13"/>
    </row>
    <row r="14" spans="1:25" ht="30" customHeight="1">
      <c r="A14" s="56"/>
      <c r="B14" s="61">
        <v>7</v>
      </c>
      <c r="C14" s="119"/>
      <c r="D14" s="119"/>
      <c r="E14" s="66"/>
      <c r="F14" s="66"/>
      <c r="G14" s="66"/>
      <c r="H14" s="67"/>
      <c r="I14" s="66"/>
      <c r="J14" s="68"/>
      <c r="K14" s="69"/>
      <c r="L14" s="70"/>
      <c r="M14" s="69"/>
      <c r="N14" s="70"/>
      <c r="O14" s="69"/>
      <c r="P14" s="70"/>
      <c r="Q14" s="69"/>
      <c r="R14" s="70"/>
      <c r="S14" s="69"/>
      <c r="T14" s="70"/>
      <c r="U14" s="62">
        <f t="shared" si="0"/>
        <v>0</v>
      </c>
      <c r="V14" s="92">
        <f t="shared" si="0"/>
        <v>0</v>
      </c>
      <c r="Y14"/>
    </row>
    <row r="15" spans="1:25" ht="30" customHeight="1">
      <c r="A15" s="56"/>
      <c r="B15" s="61">
        <v>8</v>
      </c>
      <c r="C15" s="119"/>
      <c r="D15" s="119"/>
      <c r="E15" s="66"/>
      <c r="F15" s="66"/>
      <c r="G15" s="66"/>
      <c r="H15" s="67"/>
      <c r="I15" s="66"/>
      <c r="J15" s="68"/>
      <c r="K15" s="69"/>
      <c r="L15" s="70"/>
      <c r="M15" s="69"/>
      <c r="N15" s="70"/>
      <c r="O15" s="69"/>
      <c r="P15" s="70"/>
      <c r="Q15" s="69"/>
      <c r="R15" s="70"/>
      <c r="S15" s="69"/>
      <c r="T15" s="70"/>
      <c r="U15" s="62">
        <f t="shared" si="0"/>
        <v>0</v>
      </c>
      <c r="V15" s="92">
        <f t="shared" si="0"/>
        <v>0</v>
      </c>
      <c r="Y15"/>
    </row>
    <row r="16" spans="1:25" ht="30" customHeight="1">
      <c r="A16" s="56"/>
      <c r="B16" s="61">
        <v>9</v>
      </c>
      <c r="C16" s="119"/>
      <c r="D16" s="119"/>
      <c r="E16" s="66"/>
      <c r="F16" s="66"/>
      <c r="G16" s="66"/>
      <c r="H16" s="67"/>
      <c r="I16" s="66"/>
      <c r="J16" s="68"/>
      <c r="K16" s="69"/>
      <c r="L16" s="70"/>
      <c r="M16" s="69"/>
      <c r="N16" s="70"/>
      <c r="O16" s="69"/>
      <c r="P16" s="70"/>
      <c r="Q16" s="69"/>
      <c r="R16" s="70"/>
      <c r="S16" s="69"/>
      <c r="T16" s="70"/>
      <c r="U16" s="62">
        <f t="shared" si="0"/>
        <v>0</v>
      </c>
      <c r="V16" s="92">
        <f t="shared" si="0"/>
        <v>0</v>
      </c>
      <c r="Y16"/>
    </row>
    <row r="17" spans="1:25" ht="30" customHeight="1">
      <c r="A17" s="56"/>
      <c r="B17" s="61">
        <v>10</v>
      </c>
      <c r="C17" s="119"/>
      <c r="D17" s="119"/>
      <c r="E17" s="66"/>
      <c r="F17" s="66"/>
      <c r="G17" s="66"/>
      <c r="H17" s="67"/>
      <c r="I17" s="66"/>
      <c r="J17" s="68"/>
      <c r="K17" s="69"/>
      <c r="L17" s="70"/>
      <c r="M17" s="69"/>
      <c r="N17" s="70"/>
      <c r="O17" s="69"/>
      <c r="P17" s="70"/>
      <c r="Q17" s="69"/>
      <c r="R17" s="70"/>
      <c r="S17" s="69"/>
      <c r="T17" s="70"/>
      <c r="U17" s="62">
        <f t="shared" si="0"/>
        <v>0</v>
      </c>
      <c r="V17" s="92">
        <f t="shared" si="0"/>
        <v>0</v>
      </c>
      <c r="Y17"/>
    </row>
    <row r="18" spans="1:25" ht="30" customHeight="1">
      <c r="A18" s="56"/>
      <c r="B18" s="61">
        <v>11</v>
      </c>
      <c r="C18" s="119"/>
      <c r="D18" s="119"/>
      <c r="E18" s="66"/>
      <c r="F18" s="66"/>
      <c r="G18" s="66"/>
      <c r="H18" s="67"/>
      <c r="I18" s="66"/>
      <c r="J18" s="68"/>
      <c r="K18" s="69"/>
      <c r="L18" s="70"/>
      <c r="M18" s="69"/>
      <c r="N18" s="70"/>
      <c r="O18" s="69"/>
      <c r="P18" s="70"/>
      <c r="Q18" s="69"/>
      <c r="R18" s="70"/>
      <c r="S18" s="69"/>
      <c r="T18" s="70"/>
      <c r="U18" s="62">
        <f t="shared" si="0"/>
        <v>0</v>
      </c>
      <c r="V18" s="92">
        <f t="shared" si="0"/>
        <v>0</v>
      </c>
      <c r="Y18"/>
    </row>
    <row r="19" spans="1:25" ht="30" customHeight="1">
      <c r="A19" s="56"/>
      <c r="B19" s="61">
        <v>12</v>
      </c>
      <c r="C19" s="119"/>
      <c r="D19" s="119"/>
      <c r="E19" s="66"/>
      <c r="F19" s="66"/>
      <c r="G19" s="66"/>
      <c r="H19" s="67"/>
      <c r="I19" s="66"/>
      <c r="J19" s="68"/>
      <c r="K19" s="69"/>
      <c r="L19" s="70"/>
      <c r="M19" s="69"/>
      <c r="N19" s="70"/>
      <c r="O19" s="69"/>
      <c r="P19" s="70"/>
      <c r="Q19" s="69"/>
      <c r="R19" s="70"/>
      <c r="S19" s="69"/>
      <c r="T19" s="70"/>
      <c r="U19" s="62">
        <f t="shared" si="0"/>
        <v>0</v>
      </c>
      <c r="V19" s="92">
        <f t="shared" si="0"/>
        <v>0</v>
      </c>
      <c r="Y19"/>
    </row>
    <row r="20" spans="1:25" ht="30" customHeight="1">
      <c r="A20" s="56"/>
      <c r="B20" s="61">
        <v>13</v>
      </c>
      <c r="C20" s="119"/>
      <c r="D20" s="119"/>
      <c r="E20" s="66"/>
      <c r="F20" s="66"/>
      <c r="G20" s="66"/>
      <c r="H20" s="67"/>
      <c r="I20" s="66"/>
      <c r="J20" s="68"/>
      <c r="K20" s="69"/>
      <c r="L20" s="70"/>
      <c r="M20" s="69"/>
      <c r="N20" s="70"/>
      <c r="O20" s="69"/>
      <c r="P20" s="70"/>
      <c r="Q20" s="69"/>
      <c r="R20" s="70"/>
      <c r="S20" s="69"/>
      <c r="T20" s="70"/>
      <c r="U20" s="62">
        <f t="shared" si="0"/>
        <v>0</v>
      </c>
      <c r="V20" s="92">
        <f t="shared" si="0"/>
        <v>0</v>
      </c>
      <c r="Y20"/>
    </row>
    <row r="21" spans="1:25" ht="30" customHeight="1">
      <c r="A21" s="56"/>
      <c r="B21" s="61">
        <v>14</v>
      </c>
      <c r="C21" s="119"/>
      <c r="D21" s="119"/>
      <c r="E21" s="66"/>
      <c r="F21" s="66"/>
      <c r="G21" s="66"/>
      <c r="H21" s="67"/>
      <c r="I21" s="66"/>
      <c r="J21" s="68"/>
      <c r="K21" s="69"/>
      <c r="L21" s="70"/>
      <c r="M21" s="69"/>
      <c r="N21" s="70"/>
      <c r="O21" s="69"/>
      <c r="P21" s="70"/>
      <c r="Q21" s="69"/>
      <c r="R21" s="70"/>
      <c r="S21" s="69"/>
      <c r="T21" s="70"/>
      <c r="U21" s="62">
        <f t="shared" si="0"/>
        <v>0</v>
      </c>
      <c r="V21" s="92">
        <f t="shared" si="0"/>
        <v>0</v>
      </c>
      <c r="Y21"/>
    </row>
    <row r="22" spans="1:25" ht="30" customHeight="1">
      <c r="A22" s="56"/>
      <c r="B22" s="61">
        <v>15</v>
      </c>
      <c r="C22" s="119"/>
      <c r="D22" s="119"/>
      <c r="E22" s="66"/>
      <c r="F22" s="66"/>
      <c r="G22" s="66"/>
      <c r="H22" s="67"/>
      <c r="I22" s="66"/>
      <c r="J22" s="68"/>
      <c r="K22" s="69"/>
      <c r="L22" s="70"/>
      <c r="M22" s="69"/>
      <c r="N22" s="70"/>
      <c r="O22" s="69"/>
      <c r="P22" s="70"/>
      <c r="Q22" s="69"/>
      <c r="R22" s="70"/>
      <c r="S22" s="69"/>
      <c r="T22" s="70"/>
      <c r="U22" s="62">
        <f t="shared" si="0"/>
        <v>0</v>
      </c>
      <c r="V22" s="92">
        <f t="shared" si="0"/>
        <v>0</v>
      </c>
      <c r="Y22"/>
    </row>
    <row r="23" spans="1:25" ht="30" customHeight="1" thickBot="1">
      <c r="A23" s="56"/>
      <c r="B23" s="56"/>
      <c r="C23" s="56"/>
      <c r="D23" s="56"/>
      <c r="E23" s="56"/>
      <c r="F23" s="56"/>
      <c r="G23" s="56"/>
      <c r="H23" s="56"/>
      <c r="I23" s="56"/>
      <c r="J23" s="63" t="s">
        <v>36</v>
      </c>
      <c r="K23" s="64">
        <f t="shared" ref="K23:Q23" si="1">SUM(K8:K22)</f>
        <v>0</v>
      </c>
      <c r="L23" s="65">
        <f t="shared" si="1"/>
        <v>0</v>
      </c>
      <c r="M23" s="64">
        <f t="shared" si="1"/>
        <v>0</v>
      </c>
      <c r="N23" s="65">
        <f t="shared" si="1"/>
        <v>0</v>
      </c>
      <c r="O23" s="64">
        <f t="shared" si="1"/>
        <v>0</v>
      </c>
      <c r="P23" s="65">
        <f t="shared" si="1"/>
        <v>0</v>
      </c>
      <c r="Q23" s="64">
        <f t="shared" si="1"/>
        <v>0</v>
      </c>
      <c r="R23" s="65">
        <f>SUM(R8:R22)</f>
        <v>0</v>
      </c>
      <c r="S23" s="64">
        <f>SUM(S8:S22)</f>
        <v>0</v>
      </c>
      <c r="T23" s="65">
        <f>SUM(T8:T22)</f>
        <v>0</v>
      </c>
      <c r="U23" s="62">
        <f t="shared" si="0"/>
        <v>0</v>
      </c>
      <c r="V23" s="92">
        <f>L23+N23+P23+R23+T23</f>
        <v>0</v>
      </c>
      <c r="Y23"/>
    </row>
    <row r="24" spans="1:25" ht="19.95" customHeight="1"/>
    <row r="25" spans="1:25" ht="19.95" customHeight="1" thickBot="1"/>
    <row r="26" spans="1:25" ht="13.8" thickBot="1">
      <c r="J26" s="83" t="s">
        <v>37</v>
      </c>
      <c r="K26" s="84">
        <f>別添１経費明細!E65</f>
        <v>0</v>
      </c>
      <c r="L26" s="84">
        <f>別添１経費明細!F65</f>
        <v>0</v>
      </c>
      <c r="M26" s="84">
        <f>別添１経費明細!E66</f>
        <v>0</v>
      </c>
      <c r="N26" s="84">
        <f>別添１経費明細!F66</f>
        <v>0</v>
      </c>
      <c r="O26" s="84">
        <f>別添１経費明細!E67</f>
        <v>0</v>
      </c>
      <c r="P26" s="84">
        <f>別添１経費明細!F67</f>
        <v>0</v>
      </c>
      <c r="Q26" s="84">
        <f>別添１経費明細!E68</f>
        <v>0</v>
      </c>
      <c r="R26" s="84">
        <f>別添１経費明細!F68</f>
        <v>0</v>
      </c>
      <c r="S26" s="84">
        <f>別添１経費明細!E69</f>
        <v>0</v>
      </c>
      <c r="T26" s="84">
        <f>別添１経費明細!F69</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C6:D6"/>
    <mergeCell ref="F6:F7"/>
    <mergeCell ref="G6:G7"/>
    <mergeCell ref="H6:H7"/>
    <mergeCell ref="I6:I7"/>
  </mergeCells>
  <phoneticPr fontId="2"/>
  <pageMargins left="0.7" right="0.7" top="0.75" bottom="0.75" header="0.3" footer="0.3"/>
  <pageSetup paperSize="8" scale="6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49D9D15-E4B3-4E8A-A77A-34BC6AA21AA7}">
          <x14:formula1>
            <xm:f>記入方法の注意点!$I$6:$I$11</xm:f>
          </x14:formula1>
          <xm:sqref>D8:D22</xm:sqref>
        </x14:dataValidation>
        <x14:dataValidation type="list" allowBlank="1" showInputMessage="1" showErrorMessage="1" xr:uid="{0F0A1E53-6C4F-4484-9FD5-D3A7BC3D3C2F}">
          <x14:formula1>
            <xm:f>記入方法の注意点!$C$8:$C$9</xm:f>
          </x14:formula1>
          <xm:sqref>C8:C22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59AA7-EE95-4716-8181-31316E1B5A49}">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40</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39</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6" t="s">
        <v>27</v>
      </c>
      <c r="C6" s="195" t="s">
        <v>100</v>
      </c>
      <c r="D6" s="197"/>
      <c r="E6" s="112"/>
      <c r="F6" s="196" t="s">
        <v>28</v>
      </c>
      <c r="G6" s="201" t="s">
        <v>163</v>
      </c>
      <c r="H6" s="196" t="s">
        <v>29</v>
      </c>
      <c r="I6" s="196" t="s">
        <v>30</v>
      </c>
      <c r="J6" s="198" t="s">
        <v>183</v>
      </c>
      <c r="K6" s="57" t="s">
        <v>31</v>
      </c>
      <c r="L6" s="58"/>
      <c r="M6" s="57" t="s">
        <v>32</v>
      </c>
      <c r="N6" s="58"/>
      <c r="O6" s="57" t="s">
        <v>33</v>
      </c>
      <c r="P6" s="58"/>
      <c r="Q6" s="57" t="s">
        <v>34</v>
      </c>
      <c r="R6" s="58"/>
      <c r="S6" s="57" t="s">
        <v>236</v>
      </c>
      <c r="T6" s="58"/>
      <c r="U6" s="90" t="s">
        <v>35</v>
      </c>
      <c r="V6" s="91"/>
    </row>
    <row r="7" spans="1:25" ht="72" customHeight="1">
      <c r="A7" s="56"/>
      <c r="B7" s="196"/>
      <c r="C7" s="116" t="s">
        <v>80</v>
      </c>
      <c r="D7" s="117" t="s">
        <v>81</v>
      </c>
      <c r="E7" s="116" t="s">
        <v>82</v>
      </c>
      <c r="F7" s="196"/>
      <c r="G7" s="196"/>
      <c r="H7" s="196"/>
      <c r="I7" s="196"/>
      <c r="J7" s="198"/>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別添１経費明細!E71</f>
        <v>0</v>
      </c>
      <c r="L26" s="84">
        <f>別添１経費明細!F71</f>
        <v>0</v>
      </c>
      <c r="M26" s="84">
        <f>別添１経費明細!E72</f>
        <v>0</v>
      </c>
      <c r="N26" s="84">
        <f>別添１経費明細!F72</f>
        <v>0</v>
      </c>
      <c r="O26" s="84">
        <f>別添１経費明細!E73</f>
        <v>0</v>
      </c>
      <c r="P26" s="84">
        <f>別添１経費明細!F73</f>
        <v>0</v>
      </c>
      <c r="Q26" s="84">
        <f>別添１経費明細!E74</f>
        <v>0</v>
      </c>
      <c r="R26" s="84">
        <f>別添１経費明細!F74</f>
        <v>0</v>
      </c>
      <c r="S26" s="84">
        <f>別添１経費明細!E75</f>
        <v>0</v>
      </c>
      <c r="T26" s="84">
        <f>別添１経費明細!F75</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15BF18F-E9E7-46A9-933B-119D716742A8}">
          <x14:formula1>
            <xm:f>記入方法の注意点!$C$8:$C$9</xm:f>
          </x14:formula1>
          <xm:sqref>C8:C22</xm:sqref>
        </x14:dataValidation>
        <x14:dataValidation type="list" allowBlank="1" showInputMessage="1" showErrorMessage="1" xr:uid="{ED513028-793C-416B-96A5-D04179EEFE92}">
          <x14:formula1>
            <xm:f>記入方法の注意点!$I$6:$I$11</xm:f>
          </x14:formula1>
          <xm:sqref>D8:D22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2B4E8-1325-4C9B-8CE4-0E18928F83BB}">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41</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204</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6" t="s">
        <v>27</v>
      </c>
      <c r="C6" s="195" t="s">
        <v>100</v>
      </c>
      <c r="D6" s="197"/>
      <c r="E6" s="112"/>
      <c r="F6" s="196" t="s">
        <v>28</v>
      </c>
      <c r="G6" s="201" t="s">
        <v>163</v>
      </c>
      <c r="H6" s="196" t="s">
        <v>29</v>
      </c>
      <c r="I6" s="196" t="s">
        <v>30</v>
      </c>
      <c r="J6" s="198" t="s">
        <v>183</v>
      </c>
      <c r="K6" s="57" t="s">
        <v>31</v>
      </c>
      <c r="L6" s="58"/>
      <c r="M6" s="57" t="s">
        <v>32</v>
      </c>
      <c r="N6" s="58"/>
      <c r="O6" s="57" t="s">
        <v>33</v>
      </c>
      <c r="P6" s="58"/>
      <c r="Q6" s="57" t="s">
        <v>34</v>
      </c>
      <c r="R6" s="58"/>
      <c r="S6" s="57" t="s">
        <v>236</v>
      </c>
      <c r="T6" s="58"/>
      <c r="U6" s="90" t="s">
        <v>35</v>
      </c>
      <c r="V6" s="91"/>
    </row>
    <row r="7" spans="1:25" ht="72" customHeight="1">
      <c r="A7" s="56"/>
      <c r="B7" s="196"/>
      <c r="C7" s="116" t="s">
        <v>80</v>
      </c>
      <c r="D7" s="117" t="s">
        <v>81</v>
      </c>
      <c r="E7" s="116" t="s">
        <v>82</v>
      </c>
      <c r="F7" s="196"/>
      <c r="G7" s="196"/>
      <c r="H7" s="196"/>
      <c r="I7" s="196"/>
      <c r="J7" s="198"/>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別添１経費明細!E77</f>
        <v>0</v>
      </c>
      <c r="L26" s="84">
        <f>別添１経費明細!F77</f>
        <v>0</v>
      </c>
      <c r="M26" s="84">
        <f>別添１経費明細!E78</f>
        <v>0</v>
      </c>
      <c r="N26" s="84">
        <f>別添１経費明細!F78</f>
        <v>0</v>
      </c>
      <c r="O26" s="84">
        <f>別添１経費明細!E79</f>
        <v>0</v>
      </c>
      <c r="P26" s="84">
        <f>別添１経費明細!F79</f>
        <v>0</v>
      </c>
      <c r="Q26" s="84">
        <f>別添１経費明細!E80</f>
        <v>0</v>
      </c>
      <c r="R26" s="84">
        <f>別添１経費明細!F80</f>
        <v>0</v>
      </c>
      <c r="S26" s="84">
        <f>別添１経費明細!E81</f>
        <v>0</v>
      </c>
      <c r="T26" s="84">
        <f>別添１経費明細!F81</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F6:F7"/>
    <mergeCell ref="G6:G7"/>
    <mergeCell ref="H6:H7"/>
    <mergeCell ref="I6:I7"/>
    <mergeCell ref="C6:D6"/>
  </mergeCells>
  <phoneticPr fontId="2"/>
  <pageMargins left="0.7" right="0.7" top="0.75" bottom="0.75" header="0.3" footer="0.3"/>
  <pageSetup paperSize="8" scale="61"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AEB6DAC-6153-4559-BF08-7790295AC938}">
          <x14:formula1>
            <xm:f>記入方法の注意点!$C$8:$C$9</xm:f>
          </x14:formula1>
          <xm:sqref>C8:C22</xm:sqref>
        </x14:dataValidation>
        <x14:dataValidation type="list" allowBlank="1" showInputMessage="1" showErrorMessage="1" xr:uid="{28C09776-6992-4289-BB13-E606658075C2}">
          <x14:formula1>
            <xm:f>記入方法の注意点!$I$6:$I$11</xm:f>
          </x14:formula1>
          <xm:sqref>D8:D22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F775E-49FC-456A-A6DE-3246A45D2F42}">
  <sheetPr>
    <pageSetUpPr fitToPage="1"/>
  </sheetPr>
  <dimension ref="A1:Y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4.69921875" style="53" customWidth="1"/>
    <col min="4" max="4" width="28.296875" style="53" customWidth="1"/>
    <col min="5" max="5" width="24.69921875" style="53" customWidth="1"/>
    <col min="6" max="7" width="15.69921875" style="53" customWidth="1"/>
    <col min="8" max="8" width="5.69921875" style="53" customWidth="1"/>
    <col min="9" max="10" width="15.69921875" style="53" customWidth="1"/>
    <col min="11" max="22" width="11.19921875" style="53" customWidth="1"/>
    <col min="23" max="16384" width="9" style="53"/>
  </cols>
  <sheetData>
    <row r="1" spans="1:25" ht="13.8" customHeight="1">
      <c r="A1" s="53" t="s">
        <v>216</v>
      </c>
    </row>
    <row r="3" spans="1:25" ht="26.4">
      <c r="A3" s="130" t="s">
        <v>168</v>
      </c>
      <c r="B3" s="54"/>
      <c r="C3" s="54"/>
      <c r="D3" s="54"/>
      <c r="E3" s="54"/>
      <c r="F3" s="54"/>
      <c r="G3" s="54"/>
      <c r="H3" s="54"/>
      <c r="I3" s="54"/>
      <c r="J3" s="54"/>
      <c r="K3" s="54"/>
      <c r="L3" s="54"/>
      <c r="M3" s="54"/>
      <c r="N3" s="54"/>
      <c r="O3" s="54"/>
      <c r="P3" s="54"/>
      <c r="Q3" s="54"/>
      <c r="R3" s="54"/>
      <c r="S3" s="54"/>
      <c r="T3" s="54"/>
    </row>
    <row r="4" spans="1:25">
      <c r="A4" s="55"/>
      <c r="B4" s="55" t="s">
        <v>205</v>
      </c>
      <c r="C4" s="55"/>
      <c r="D4" s="55"/>
      <c r="E4" s="55"/>
      <c r="F4" s="56"/>
      <c r="G4" s="56"/>
      <c r="H4" s="56"/>
      <c r="I4" s="56"/>
      <c r="J4" s="56"/>
      <c r="K4" s="56"/>
      <c r="L4" s="56"/>
      <c r="M4" s="56"/>
      <c r="N4" s="56"/>
      <c r="O4" s="56"/>
      <c r="P4" s="56"/>
      <c r="Q4" s="56"/>
      <c r="R4" s="56"/>
      <c r="S4" s="56"/>
      <c r="T4" s="56"/>
    </row>
    <row r="5" spans="1:25" ht="13.8" thickBot="1">
      <c r="A5" s="56"/>
      <c r="B5" s="56"/>
      <c r="C5" s="56"/>
      <c r="D5" s="56"/>
      <c r="E5" s="56"/>
      <c r="F5" s="56"/>
      <c r="G5" s="56"/>
      <c r="H5" s="56"/>
      <c r="I5" s="56"/>
      <c r="J5" s="56"/>
      <c r="K5" s="56"/>
      <c r="L5" s="56"/>
      <c r="M5" s="56"/>
      <c r="N5" s="56"/>
      <c r="O5" s="56"/>
      <c r="P5" s="56"/>
      <c r="Q5" s="56"/>
      <c r="R5" s="56"/>
      <c r="S5" s="56"/>
      <c r="T5" s="56"/>
      <c r="U5" s="81" t="s">
        <v>5</v>
      </c>
    </row>
    <row r="6" spans="1:25" ht="18.600000000000001" customHeight="1">
      <c r="A6" s="56"/>
      <c r="B6" s="196" t="s">
        <v>27</v>
      </c>
      <c r="C6" s="195" t="s">
        <v>100</v>
      </c>
      <c r="D6" s="197"/>
      <c r="E6" s="112"/>
      <c r="F6" s="196"/>
      <c r="G6" s="201" t="s">
        <v>163</v>
      </c>
      <c r="H6" s="196" t="s">
        <v>29</v>
      </c>
      <c r="I6" s="196" t="s">
        <v>30</v>
      </c>
      <c r="J6" s="198" t="s">
        <v>183</v>
      </c>
      <c r="K6" s="57" t="s">
        <v>31</v>
      </c>
      <c r="L6" s="58"/>
      <c r="M6" s="57" t="s">
        <v>32</v>
      </c>
      <c r="N6" s="58"/>
      <c r="O6" s="57" t="s">
        <v>33</v>
      </c>
      <c r="P6" s="58"/>
      <c r="Q6" s="57" t="s">
        <v>34</v>
      </c>
      <c r="R6" s="58"/>
      <c r="S6" s="57" t="s">
        <v>236</v>
      </c>
      <c r="T6" s="58"/>
      <c r="U6" s="90" t="s">
        <v>35</v>
      </c>
      <c r="V6" s="91"/>
    </row>
    <row r="7" spans="1:25" ht="72" customHeight="1">
      <c r="A7" s="56"/>
      <c r="B7" s="196"/>
      <c r="C7" s="116" t="s">
        <v>80</v>
      </c>
      <c r="D7" s="117" t="s">
        <v>81</v>
      </c>
      <c r="E7" s="116" t="s">
        <v>82</v>
      </c>
      <c r="F7" s="196"/>
      <c r="G7" s="196"/>
      <c r="H7" s="196"/>
      <c r="I7" s="196"/>
      <c r="J7" s="198"/>
      <c r="K7" s="59" t="s">
        <v>178</v>
      </c>
      <c r="L7" s="60" t="s">
        <v>179</v>
      </c>
      <c r="M7" s="59" t="s">
        <v>178</v>
      </c>
      <c r="N7" s="60" t="s">
        <v>179</v>
      </c>
      <c r="O7" s="59" t="s">
        <v>178</v>
      </c>
      <c r="P7" s="60" t="s">
        <v>179</v>
      </c>
      <c r="Q7" s="59" t="s">
        <v>178</v>
      </c>
      <c r="R7" s="60" t="s">
        <v>179</v>
      </c>
      <c r="S7" s="59" t="s">
        <v>178</v>
      </c>
      <c r="T7" s="60" t="s">
        <v>179</v>
      </c>
      <c r="U7" s="59" t="s">
        <v>178</v>
      </c>
      <c r="V7" s="60" t="s">
        <v>179</v>
      </c>
    </row>
    <row r="8" spans="1:25" ht="30" customHeight="1">
      <c r="A8" s="56"/>
      <c r="B8" s="61">
        <v>1</v>
      </c>
      <c r="C8" s="66"/>
      <c r="D8" s="66"/>
      <c r="E8" s="66"/>
      <c r="F8" s="66"/>
      <c r="G8" s="66"/>
      <c r="H8" s="67"/>
      <c r="I8" s="66"/>
      <c r="J8" s="68"/>
      <c r="K8" s="69"/>
      <c r="L8" s="70"/>
      <c r="M8" s="69"/>
      <c r="N8" s="70"/>
      <c r="O8" s="69"/>
      <c r="P8" s="70"/>
      <c r="Q8" s="69"/>
      <c r="R8" s="70"/>
      <c r="S8" s="69"/>
      <c r="T8" s="70"/>
      <c r="U8" s="62">
        <f>K8+M8+O8+Q8+S8</f>
        <v>0</v>
      </c>
      <c r="V8" s="92">
        <f t="shared" ref="V8:V23" si="0">L8+N8+P8+R8+T8</f>
        <v>0</v>
      </c>
    </row>
    <row r="9" spans="1:25" ht="30" customHeight="1">
      <c r="A9" s="56"/>
      <c r="B9" s="61">
        <v>2</v>
      </c>
      <c r="C9" s="66"/>
      <c r="D9" s="66"/>
      <c r="E9" s="66"/>
      <c r="F9" s="66"/>
      <c r="G9" s="66"/>
      <c r="H9" s="67"/>
      <c r="I9" s="66"/>
      <c r="J9" s="68"/>
      <c r="K9" s="69"/>
      <c r="L9" s="70"/>
      <c r="M9" s="69"/>
      <c r="N9" s="70"/>
      <c r="O9" s="69"/>
      <c r="P9" s="70"/>
      <c r="Q9" s="69"/>
      <c r="R9" s="70"/>
      <c r="S9" s="69"/>
      <c r="T9" s="70"/>
      <c r="U9" s="62">
        <f t="shared" ref="U9:U23" si="1">K9+M9+O9+Q9+S9</f>
        <v>0</v>
      </c>
      <c r="V9" s="92">
        <f t="shared" si="0"/>
        <v>0</v>
      </c>
    </row>
    <row r="10" spans="1:25" ht="30" customHeight="1">
      <c r="A10" s="56"/>
      <c r="B10" s="61">
        <v>3</v>
      </c>
      <c r="C10" s="66"/>
      <c r="D10" s="66"/>
      <c r="E10" s="66"/>
      <c r="F10" s="66"/>
      <c r="G10" s="66"/>
      <c r="H10" s="67"/>
      <c r="I10" s="66"/>
      <c r="J10" s="68"/>
      <c r="K10" s="69"/>
      <c r="L10" s="70"/>
      <c r="M10" s="69"/>
      <c r="N10" s="70"/>
      <c r="O10" s="69"/>
      <c r="P10" s="70"/>
      <c r="Q10" s="69"/>
      <c r="R10" s="70"/>
      <c r="S10" s="69"/>
      <c r="T10" s="70"/>
      <c r="U10" s="62">
        <f t="shared" si="1"/>
        <v>0</v>
      </c>
      <c r="V10" s="92">
        <f t="shared" si="0"/>
        <v>0</v>
      </c>
    </row>
    <row r="11" spans="1:25" ht="30" customHeight="1">
      <c r="A11" s="56"/>
      <c r="B11" s="61">
        <v>4</v>
      </c>
      <c r="C11" s="66"/>
      <c r="D11" s="66"/>
      <c r="E11" s="66"/>
      <c r="F11" s="66"/>
      <c r="G11" s="66"/>
      <c r="H11" s="67"/>
      <c r="I11" s="66"/>
      <c r="J11" s="68"/>
      <c r="K11" s="69"/>
      <c r="L11" s="70"/>
      <c r="M11" s="69"/>
      <c r="N11" s="70"/>
      <c r="O11" s="69"/>
      <c r="P11" s="70"/>
      <c r="Q11" s="69"/>
      <c r="R11" s="70"/>
      <c r="S11" s="69"/>
      <c r="T11" s="70"/>
      <c r="U11" s="62">
        <f t="shared" si="1"/>
        <v>0</v>
      </c>
      <c r="V11" s="92">
        <f t="shared" si="0"/>
        <v>0</v>
      </c>
    </row>
    <row r="12" spans="1:25" ht="30" customHeight="1">
      <c r="A12" s="56"/>
      <c r="B12" s="61">
        <v>5</v>
      </c>
      <c r="C12" s="66"/>
      <c r="D12" s="66"/>
      <c r="E12" s="66"/>
      <c r="F12" s="66"/>
      <c r="G12" s="66"/>
      <c r="H12" s="67"/>
      <c r="I12" s="66"/>
      <c r="J12" s="68"/>
      <c r="K12" s="69"/>
      <c r="L12" s="70"/>
      <c r="M12" s="69"/>
      <c r="N12" s="70"/>
      <c r="O12" s="69"/>
      <c r="P12" s="70"/>
      <c r="Q12" s="69"/>
      <c r="R12" s="70"/>
      <c r="S12" s="69"/>
      <c r="T12" s="70"/>
      <c r="U12" s="62">
        <f t="shared" si="1"/>
        <v>0</v>
      </c>
      <c r="V12" s="92">
        <f t="shared" si="0"/>
        <v>0</v>
      </c>
    </row>
    <row r="13" spans="1:25" ht="30" customHeight="1">
      <c r="A13" s="56"/>
      <c r="B13" s="61">
        <v>6</v>
      </c>
      <c r="C13" s="66"/>
      <c r="D13" s="66"/>
      <c r="E13" s="66"/>
      <c r="F13" s="66"/>
      <c r="G13" s="66"/>
      <c r="H13" s="67"/>
      <c r="I13" s="66"/>
      <c r="J13" s="68"/>
      <c r="K13" s="69"/>
      <c r="L13" s="70"/>
      <c r="M13" s="69"/>
      <c r="N13" s="70"/>
      <c r="O13" s="69"/>
      <c r="P13" s="70"/>
      <c r="Q13" s="69"/>
      <c r="R13" s="70"/>
      <c r="S13" s="69"/>
      <c r="T13" s="70"/>
      <c r="U13" s="62">
        <f t="shared" si="1"/>
        <v>0</v>
      </c>
      <c r="V13" s="92">
        <f t="shared" si="0"/>
        <v>0</v>
      </c>
      <c r="Y13"/>
    </row>
    <row r="14" spans="1:25" ht="30" customHeight="1">
      <c r="A14" s="56"/>
      <c r="B14" s="61">
        <v>7</v>
      </c>
      <c r="C14" s="66"/>
      <c r="D14" s="66"/>
      <c r="E14" s="66"/>
      <c r="F14" s="66"/>
      <c r="G14" s="66"/>
      <c r="H14" s="67"/>
      <c r="I14" s="66"/>
      <c r="J14" s="68"/>
      <c r="K14" s="69"/>
      <c r="L14" s="70"/>
      <c r="M14" s="69"/>
      <c r="N14" s="70"/>
      <c r="O14" s="69"/>
      <c r="P14" s="70"/>
      <c r="Q14" s="69"/>
      <c r="R14" s="70"/>
      <c r="S14" s="69"/>
      <c r="T14" s="70"/>
      <c r="U14" s="62">
        <f t="shared" si="1"/>
        <v>0</v>
      </c>
      <c r="V14" s="92">
        <f t="shared" si="0"/>
        <v>0</v>
      </c>
      <c r="Y14"/>
    </row>
    <row r="15" spans="1:25" ht="30" customHeight="1">
      <c r="A15" s="56"/>
      <c r="B15" s="61">
        <v>8</v>
      </c>
      <c r="C15" s="66"/>
      <c r="D15" s="66"/>
      <c r="E15" s="66"/>
      <c r="F15" s="66"/>
      <c r="G15" s="66"/>
      <c r="H15" s="67"/>
      <c r="I15" s="66"/>
      <c r="J15" s="68"/>
      <c r="K15" s="69"/>
      <c r="L15" s="70"/>
      <c r="M15" s="69"/>
      <c r="N15" s="70"/>
      <c r="O15" s="69"/>
      <c r="P15" s="70"/>
      <c r="Q15" s="69"/>
      <c r="R15" s="70"/>
      <c r="S15" s="69"/>
      <c r="T15" s="70"/>
      <c r="U15" s="62">
        <f t="shared" si="1"/>
        <v>0</v>
      </c>
      <c r="V15" s="92">
        <f t="shared" si="0"/>
        <v>0</v>
      </c>
      <c r="Y15"/>
    </row>
    <row r="16" spans="1:25" ht="30" customHeight="1">
      <c r="A16" s="56"/>
      <c r="B16" s="61">
        <v>9</v>
      </c>
      <c r="C16" s="66"/>
      <c r="D16" s="66"/>
      <c r="E16" s="66"/>
      <c r="F16" s="66"/>
      <c r="G16" s="66"/>
      <c r="H16" s="67"/>
      <c r="I16" s="66"/>
      <c r="J16" s="68"/>
      <c r="K16" s="69"/>
      <c r="L16" s="70"/>
      <c r="M16" s="69"/>
      <c r="N16" s="70"/>
      <c r="O16" s="69"/>
      <c r="P16" s="70"/>
      <c r="Q16" s="69"/>
      <c r="R16" s="70"/>
      <c r="S16" s="69"/>
      <c r="T16" s="70"/>
      <c r="U16" s="62">
        <f t="shared" si="1"/>
        <v>0</v>
      </c>
      <c r="V16" s="92">
        <f t="shared" si="0"/>
        <v>0</v>
      </c>
      <c r="Y16"/>
    </row>
    <row r="17" spans="1:25" ht="30" customHeight="1">
      <c r="A17" s="56"/>
      <c r="B17" s="61">
        <v>10</v>
      </c>
      <c r="C17" s="66"/>
      <c r="D17" s="66"/>
      <c r="E17" s="66"/>
      <c r="F17" s="66"/>
      <c r="G17" s="66"/>
      <c r="H17" s="67"/>
      <c r="I17" s="66"/>
      <c r="J17" s="68"/>
      <c r="K17" s="69"/>
      <c r="L17" s="70"/>
      <c r="M17" s="69"/>
      <c r="N17" s="70"/>
      <c r="O17" s="69"/>
      <c r="P17" s="70"/>
      <c r="Q17" s="69"/>
      <c r="R17" s="70"/>
      <c r="S17" s="69"/>
      <c r="T17" s="70"/>
      <c r="U17" s="62">
        <f t="shared" si="1"/>
        <v>0</v>
      </c>
      <c r="V17" s="92">
        <f t="shared" si="0"/>
        <v>0</v>
      </c>
      <c r="Y17"/>
    </row>
    <row r="18" spans="1:25" ht="30" customHeight="1">
      <c r="A18" s="56"/>
      <c r="B18" s="61">
        <v>11</v>
      </c>
      <c r="C18" s="66"/>
      <c r="D18" s="66"/>
      <c r="E18" s="66"/>
      <c r="F18" s="66"/>
      <c r="G18" s="66"/>
      <c r="H18" s="67"/>
      <c r="I18" s="66"/>
      <c r="J18" s="68"/>
      <c r="K18" s="69"/>
      <c r="L18" s="70"/>
      <c r="M18" s="69"/>
      <c r="N18" s="70"/>
      <c r="O18" s="69"/>
      <c r="P18" s="70"/>
      <c r="Q18" s="69"/>
      <c r="R18" s="70"/>
      <c r="S18" s="69"/>
      <c r="T18" s="70"/>
      <c r="U18" s="62">
        <f t="shared" si="1"/>
        <v>0</v>
      </c>
      <c r="V18" s="92">
        <f t="shared" si="0"/>
        <v>0</v>
      </c>
      <c r="Y18"/>
    </row>
    <row r="19" spans="1:25" ht="30" customHeight="1">
      <c r="A19" s="56"/>
      <c r="B19" s="61">
        <v>12</v>
      </c>
      <c r="C19" s="66"/>
      <c r="D19" s="66"/>
      <c r="E19" s="66"/>
      <c r="F19" s="66"/>
      <c r="G19" s="66"/>
      <c r="H19" s="67"/>
      <c r="I19" s="66"/>
      <c r="J19" s="68"/>
      <c r="K19" s="69"/>
      <c r="L19" s="70"/>
      <c r="M19" s="69"/>
      <c r="N19" s="70"/>
      <c r="O19" s="69"/>
      <c r="P19" s="70"/>
      <c r="Q19" s="69"/>
      <c r="R19" s="70"/>
      <c r="S19" s="69"/>
      <c r="T19" s="70"/>
      <c r="U19" s="62">
        <f t="shared" si="1"/>
        <v>0</v>
      </c>
      <c r="V19" s="92">
        <f t="shared" si="0"/>
        <v>0</v>
      </c>
      <c r="Y19"/>
    </row>
    <row r="20" spans="1:25" ht="30" customHeight="1">
      <c r="A20" s="56"/>
      <c r="B20" s="61">
        <v>13</v>
      </c>
      <c r="C20" s="66"/>
      <c r="D20" s="66"/>
      <c r="E20" s="66"/>
      <c r="F20" s="66"/>
      <c r="G20" s="66"/>
      <c r="H20" s="67"/>
      <c r="I20" s="66"/>
      <c r="J20" s="68"/>
      <c r="K20" s="69"/>
      <c r="L20" s="70"/>
      <c r="M20" s="69"/>
      <c r="N20" s="70"/>
      <c r="O20" s="69"/>
      <c r="P20" s="70"/>
      <c r="Q20" s="69"/>
      <c r="R20" s="70"/>
      <c r="S20" s="69"/>
      <c r="T20" s="70"/>
      <c r="U20" s="62">
        <f t="shared" si="1"/>
        <v>0</v>
      </c>
      <c r="V20" s="92">
        <f t="shared" si="0"/>
        <v>0</v>
      </c>
      <c r="Y20"/>
    </row>
    <row r="21" spans="1:25" ht="30" customHeight="1">
      <c r="A21" s="56"/>
      <c r="B21" s="61">
        <v>14</v>
      </c>
      <c r="C21" s="66"/>
      <c r="D21" s="66"/>
      <c r="E21" s="66"/>
      <c r="F21" s="66"/>
      <c r="G21" s="66"/>
      <c r="H21" s="67"/>
      <c r="I21" s="66"/>
      <c r="J21" s="68"/>
      <c r="K21" s="69"/>
      <c r="L21" s="70"/>
      <c r="M21" s="69"/>
      <c r="N21" s="70"/>
      <c r="O21" s="69"/>
      <c r="P21" s="70"/>
      <c r="Q21" s="69"/>
      <c r="R21" s="70"/>
      <c r="S21" s="69"/>
      <c r="T21" s="70"/>
      <c r="U21" s="62">
        <f t="shared" si="1"/>
        <v>0</v>
      </c>
      <c r="V21" s="92">
        <f t="shared" si="0"/>
        <v>0</v>
      </c>
      <c r="Y21"/>
    </row>
    <row r="22" spans="1:25" ht="30" customHeight="1">
      <c r="A22" s="56"/>
      <c r="B22" s="61">
        <v>15</v>
      </c>
      <c r="C22" s="66"/>
      <c r="D22" s="66"/>
      <c r="E22" s="66"/>
      <c r="F22" s="66"/>
      <c r="G22" s="66"/>
      <c r="H22" s="67"/>
      <c r="I22" s="66"/>
      <c r="J22" s="68"/>
      <c r="K22" s="69"/>
      <c r="L22" s="70"/>
      <c r="M22" s="69"/>
      <c r="N22" s="70"/>
      <c r="O22" s="69"/>
      <c r="P22" s="70"/>
      <c r="Q22" s="69"/>
      <c r="R22" s="70"/>
      <c r="S22" s="69"/>
      <c r="T22" s="70"/>
      <c r="U22" s="62">
        <f t="shared" si="1"/>
        <v>0</v>
      </c>
      <c r="V22" s="92">
        <f t="shared" si="0"/>
        <v>0</v>
      </c>
      <c r="Y22"/>
    </row>
    <row r="23" spans="1:25" ht="30" customHeight="1" thickBot="1">
      <c r="A23" s="56"/>
      <c r="B23" s="56"/>
      <c r="C23" s="56"/>
      <c r="D23" s="56"/>
      <c r="E23" s="56"/>
      <c r="F23" s="56"/>
      <c r="G23" s="56"/>
      <c r="H23" s="56"/>
      <c r="I23" s="56"/>
      <c r="J23" s="63" t="s">
        <v>36</v>
      </c>
      <c r="K23" s="64">
        <f t="shared" ref="K23:R23" si="2">SUM(K8:K22)</f>
        <v>0</v>
      </c>
      <c r="L23" s="65">
        <f t="shared" si="2"/>
        <v>0</v>
      </c>
      <c r="M23" s="64">
        <f t="shared" si="2"/>
        <v>0</v>
      </c>
      <c r="N23" s="65">
        <f t="shared" si="2"/>
        <v>0</v>
      </c>
      <c r="O23" s="64">
        <f t="shared" si="2"/>
        <v>0</v>
      </c>
      <c r="P23" s="65">
        <f t="shared" si="2"/>
        <v>0</v>
      </c>
      <c r="Q23" s="64">
        <f t="shared" si="2"/>
        <v>0</v>
      </c>
      <c r="R23" s="65">
        <f t="shared" si="2"/>
        <v>0</v>
      </c>
      <c r="S23" s="64">
        <f>SUM(S8:S22)</f>
        <v>0</v>
      </c>
      <c r="T23" s="65">
        <f t="shared" ref="T23" si="3">SUM(T8:T22)</f>
        <v>0</v>
      </c>
      <c r="U23" s="62">
        <f t="shared" si="1"/>
        <v>0</v>
      </c>
      <c r="V23" s="92">
        <f t="shared" si="0"/>
        <v>0</v>
      </c>
      <c r="Y23"/>
    </row>
    <row r="24" spans="1:25" ht="19.95" customHeight="1"/>
    <row r="25" spans="1:25" ht="13.8" thickBot="1"/>
    <row r="26" spans="1:25" ht="13.8" thickBot="1">
      <c r="J26" s="83" t="s">
        <v>37</v>
      </c>
      <c r="K26" s="84">
        <f>別添１経費明細!E77</f>
        <v>0</v>
      </c>
      <c r="L26" s="84">
        <f>別添１経費明細!F77</f>
        <v>0</v>
      </c>
      <c r="M26" s="84">
        <f>別添１経費明細!E78</f>
        <v>0</v>
      </c>
      <c r="N26" s="84">
        <f>別添１経費明細!F78</f>
        <v>0</v>
      </c>
      <c r="O26" s="84">
        <f>別添１経費明細!E79</f>
        <v>0</v>
      </c>
      <c r="P26" s="84">
        <f>別添１経費明細!F79</f>
        <v>0</v>
      </c>
      <c r="Q26" s="84">
        <f>別添１経費明細!E80</f>
        <v>0</v>
      </c>
      <c r="R26" s="84">
        <f>別添１経費明細!F80</f>
        <v>0</v>
      </c>
      <c r="S26" s="84">
        <f>別添１経費明細!E81</f>
        <v>0</v>
      </c>
      <c r="T26" s="84">
        <f>別添１経費明細!F81</f>
        <v>0</v>
      </c>
      <c r="U26" s="85"/>
      <c r="V26" s="85"/>
    </row>
    <row r="27" spans="1:25">
      <c r="K27" s="87" t="str">
        <f>IF(K23=K26,"","↑別添１の補助事業に要する経費と一致しません。")</f>
        <v/>
      </c>
      <c r="L27" s="87" t="str">
        <f>IF(L23=L26,"","↑別添１の補助対象経費と一致しません。")</f>
        <v/>
      </c>
      <c r="M27" s="87" t="str">
        <f>IF(M23=M26,"","↑別添１の補助事業に要する経費と一致しません。")</f>
        <v/>
      </c>
      <c r="N27" s="87" t="str">
        <f>IF(N23=N26,"","↑別添１の補助対象経費と一致しません。")</f>
        <v/>
      </c>
      <c r="O27" s="87" t="str">
        <f>IF(O23=O26,"","↑別添１の補助事業に要する経費と一致しません。")</f>
        <v/>
      </c>
      <c r="P27" s="87" t="str">
        <f>IF(P23=P26,"","↑別添１の補助対象経費と一致しません。")</f>
        <v/>
      </c>
      <c r="Q27" s="87" t="str">
        <f>IF(Q23=Q26,"","↑別添１の補助事業に要する経費と一致しません。")</f>
        <v/>
      </c>
      <c r="R27" s="87" t="str">
        <f>IF(R23=R26,"","↑別添１の補助対象経費と一致しません。")</f>
        <v/>
      </c>
      <c r="S27" s="87" t="str">
        <f>IF(S23=S26,"","↑別添１の補助事業に要する経費と一致しません。")</f>
        <v/>
      </c>
      <c r="T27" s="87" t="str">
        <f>IF(T23=T26,"","↑別添１の補助対象経費と一致しません。")</f>
        <v/>
      </c>
      <c r="U27" s="82"/>
      <c r="V27" s="82"/>
    </row>
  </sheetData>
  <mergeCells count="7">
    <mergeCell ref="J6:J7"/>
    <mergeCell ref="B6:B7"/>
    <mergeCell ref="C6:D6"/>
    <mergeCell ref="F6:F7"/>
    <mergeCell ref="G6:G7"/>
    <mergeCell ref="H6:H7"/>
    <mergeCell ref="I6:I7"/>
  </mergeCells>
  <phoneticPr fontId="2"/>
  <pageMargins left="0.7" right="0.7" top="0.75" bottom="0.75" header="0.3" footer="0.3"/>
  <pageSetup paperSize="8" scale="6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15ACCC28-1523-49F1-B320-6A1FD48FF342}">
          <x14:formula1>
            <xm:f>記入方法の注意点!$I$6:$I$11</xm:f>
          </x14:formula1>
          <xm:sqref>D8:D22</xm:sqref>
        </x14:dataValidation>
        <x14:dataValidation type="list" allowBlank="1" showInputMessage="1" showErrorMessage="1" xr:uid="{7580DE4E-168E-416E-B418-12FA396D2EFB}">
          <x14:formula1>
            <xm:f>記入方法の注意点!$C$8:$C$9</xm:f>
          </x14:formula1>
          <xm:sqref>C8:C22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9A5DF-05A2-48B8-9DBF-C2A4B8782A67}">
  <sheetPr>
    <pageSetUpPr fitToPage="1"/>
  </sheetPr>
  <dimension ref="A1:V27"/>
  <sheetViews>
    <sheetView showGridLines="0" zoomScale="90" zoomScaleNormal="90" zoomScaleSheetLayoutView="40" workbookViewId="0"/>
  </sheetViews>
  <sheetFormatPr defaultColWidth="9" defaultRowHeight="13.2"/>
  <cols>
    <col min="1" max="1" width="3.69921875" style="53" customWidth="1"/>
    <col min="2" max="2" width="5.69921875" style="53" bestFit="1" customWidth="1"/>
    <col min="3" max="3" width="20.19921875" style="53" customWidth="1"/>
    <col min="4" max="4" width="17.69921875" style="53" customWidth="1"/>
    <col min="5" max="5" width="20.19921875" style="53" customWidth="1"/>
    <col min="6" max="7" width="15.69921875" style="53" customWidth="1"/>
    <col min="8" max="8" width="5.69921875" style="53" customWidth="1"/>
    <col min="9" max="10" width="15.69921875" style="53" customWidth="1"/>
    <col min="11" max="16" width="16.5" style="53" customWidth="1"/>
    <col min="17" max="16384" width="9" style="53"/>
  </cols>
  <sheetData>
    <row r="1" spans="1:22" ht="13.8" customHeight="1">
      <c r="A1" s="53" t="s">
        <v>239</v>
      </c>
    </row>
    <row r="3" spans="1:22" ht="26.4">
      <c r="A3" s="130" t="s">
        <v>168</v>
      </c>
      <c r="B3" s="54"/>
      <c r="C3" s="54"/>
      <c r="D3" s="54"/>
      <c r="E3" s="54"/>
      <c r="F3" s="54"/>
      <c r="G3" s="54"/>
      <c r="H3" s="54"/>
      <c r="I3" s="54"/>
      <c r="J3" s="54"/>
      <c r="K3" s="54"/>
      <c r="L3" s="54"/>
      <c r="M3" s="54"/>
      <c r="N3" s="54"/>
      <c r="O3" s="54"/>
    </row>
    <row r="4" spans="1:22">
      <c r="A4" s="55"/>
      <c r="B4" s="55" t="s">
        <v>42</v>
      </c>
      <c r="C4" s="55"/>
      <c r="D4" s="55"/>
      <c r="E4" s="55"/>
      <c r="F4" s="56"/>
      <c r="G4" s="56"/>
      <c r="H4" s="56"/>
      <c r="I4" s="56"/>
      <c r="J4" s="56"/>
      <c r="K4" s="56"/>
      <c r="L4" s="56"/>
      <c r="M4" s="56"/>
      <c r="N4" s="56"/>
      <c r="O4" s="56"/>
    </row>
    <row r="5" spans="1:22" ht="13.8" thickBot="1">
      <c r="A5" s="56"/>
      <c r="B5" s="56"/>
      <c r="C5" s="56"/>
      <c r="D5" s="56"/>
      <c r="E5" s="56"/>
      <c r="F5" s="56"/>
      <c r="G5" s="56"/>
      <c r="H5" s="56"/>
      <c r="I5" s="56"/>
      <c r="J5" s="56"/>
      <c r="K5" s="56"/>
      <c r="L5" s="56"/>
      <c r="M5" s="56"/>
      <c r="N5" s="56"/>
      <c r="O5" s="56"/>
      <c r="P5" s="81" t="s">
        <v>5</v>
      </c>
    </row>
    <row r="6" spans="1:22">
      <c r="A6" s="56"/>
      <c r="B6" s="196" t="s">
        <v>27</v>
      </c>
      <c r="C6" s="195" t="s">
        <v>100</v>
      </c>
      <c r="D6" s="197"/>
      <c r="E6" s="112"/>
      <c r="F6" s="196" t="s">
        <v>28</v>
      </c>
      <c r="G6" s="201" t="s">
        <v>163</v>
      </c>
      <c r="H6" s="196" t="s">
        <v>29</v>
      </c>
      <c r="I6" s="196" t="s">
        <v>30</v>
      </c>
      <c r="J6" s="198" t="s">
        <v>184</v>
      </c>
      <c r="K6" s="57" t="s">
        <v>31</v>
      </c>
      <c r="L6" s="57" t="s">
        <v>32</v>
      </c>
      <c r="M6" s="57" t="s">
        <v>33</v>
      </c>
      <c r="N6" s="57" t="s">
        <v>34</v>
      </c>
      <c r="O6" s="57" t="s">
        <v>236</v>
      </c>
      <c r="P6" s="90" t="s">
        <v>35</v>
      </c>
    </row>
    <row r="7" spans="1:22" ht="48" customHeight="1">
      <c r="A7" s="56"/>
      <c r="B7" s="196"/>
      <c r="C7" s="116" t="s">
        <v>80</v>
      </c>
      <c r="D7" s="117" t="s">
        <v>81</v>
      </c>
      <c r="E7" s="116" t="s">
        <v>82</v>
      </c>
      <c r="F7" s="196"/>
      <c r="G7" s="196"/>
      <c r="H7" s="196"/>
      <c r="I7" s="196"/>
      <c r="J7" s="198"/>
      <c r="K7" s="59" t="s">
        <v>169</v>
      </c>
      <c r="L7" s="59" t="s">
        <v>169</v>
      </c>
      <c r="M7" s="59" t="s">
        <v>169</v>
      </c>
      <c r="N7" s="59" t="s">
        <v>169</v>
      </c>
      <c r="O7" s="59" t="s">
        <v>169</v>
      </c>
      <c r="P7" s="59" t="s">
        <v>169</v>
      </c>
      <c r="Q7" s="99"/>
      <c r="R7" s="100"/>
      <c r="S7" s="100"/>
      <c r="T7" s="100"/>
      <c r="U7" s="100"/>
      <c r="V7" s="100"/>
    </row>
    <row r="8" spans="1:22" ht="30" customHeight="1">
      <c r="A8" s="56"/>
      <c r="B8" s="61">
        <v>1</v>
      </c>
      <c r="C8" s="66"/>
      <c r="D8" s="66"/>
      <c r="E8" s="66"/>
      <c r="F8" s="66"/>
      <c r="G8" s="66"/>
      <c r="H8" s="67"/>
      <c r="I8" s="66"/>
      <c r="J8" s="68"/>
      <c r="K8" s="186"/>
      <c r="L8" s="69"/>
      <c r="M8" s="69"/>
      <c r="N8" s="69"/>
      <c r="O8" s="69"/>
      <c r="P8" s="62">
        <f t="shared" ref="P8:P23" si="0">K8+L8+M8+N8+O8</f>
        <v>0</v>
      </c>
    </row>
    <row r="9" spans="1:22" ht="30" customHeight="1">
      <c r="A9" s="56"/>
      <c r="B9" s="61">
        <v>2</v>
      </c>
      <c r="C9" s="66"/>
      <c r="D9" s="66"/>
      <c r="E9" s="66"/>
      <c r="F9" s="66"/>
      <c r="G9" s="66"/>
      <c r="H9" s="67"/>
      <c r="I9" s="66"/>
      <c r="J9" s="68"/>
      <c r="K9" s="186"/>
      <c r="L9" s="69"/>
      <c r="M9" s="69"/>
      <c r="N9" s="69"/>
      <c r="O9" s="69"/>
      <c r="P9" s="62">
        <f t="shared" si="0"/>
        <v>0</v>
      </c>
    </row>
    <row r="10" spans="1:22" ht="30" customHeight="1">
      <c r="A10" s="56"/>
      <c r="B10" s="61">
        <v>3</v>
      </c>
      <c r="C10" s="66"/>
      <c r="D10" s="66"/>
      <c r="E10" s="66"/>
      <c r="F10" s="66"/>
      <c r="G10" s="66"/>
      <c r="H10" s="67"/>
      <c r="I10" s="66"/>
      <c r="J10" s="68"/>
      <c r="K10" s="186"/>
      <c r="L10" s="69"/>
      <c r="M10" s="69"/>
      <c r="N10" s="69"/>
      <c r="O10" s="69"/>
      <c r="P10" s="62">
        <f t="shared" si="0"/>
        <v>0</v>
      </c>
    </row>
    <row r="11" spans="1:22" ht="30" customHeight="1">
      <c r="A11" s="56"/>
      <c r="B11" s="61">
        <v>4</v>
      </c>
      <c r="C11" s="66"/>
      <c r="D11" s="66"/>
      <c r="E11" s="66"/>
      <c r="F11" s="66"/>
      <c r="G11" s="66"/>
      <c r="H11" s="67"/>
      <c r="I11" s="66"/>
      <c r="J11" s="68"/>
      <c r="K11" s="186"/>
      <c r="L11" s="69"/>
      <c r="M11" s="69"/>
      <c r="N11" s="69"/>
      <c r="O11" s="69"/>
      <c r="P11" s="62">
        <f t="shared" si="0"/>
        <v>0</v>
      </c>
    </row>
    <row r="12" spans="1:22" ht="30" customHeight="1">
      <c r="A12" s="56"/>
      <c r="B12" s="61">
        <v>5</v>
      </c>
      <c r="C12" s="66"/>
      <c r="D12" s="66"/>
      <c r="E12" s="66"/>
      <c r="F12" s="66"/>
      <c r="G12" s="66"/>
      <c r="H12" s="67"/>
      <c r="I12" s="66"/>
      <c r="J12" s="68"/>
      <c r="K12" s="186"/>
      <c r="L12" s="69"/>
      <c r="M12" s="69"/>
      <c r="N12" s="69"/>
      <c r="O12" s="69"/>
      <c r="P12" s="62">
        <f t="shared" si="0"/>
        <v>0</v>
      </c>
    </row>
    <row r="13" spans="1:22" ht="30" customHeight="1">
      <c r="A13" s="56"/>
      <c r="B13" s="61">
        <v>6</v>
      </c>
      <c r="C13" s="66"/>
      <c r="D13" s="66"/>
      <c r="E13" s="66"/>
      <c r="F13" s="66"/>
      <c r="G13" s="66"/>
      <c r="H13" s="67"/>
      <c r="I13" s="66"/>
      <c r="J13" s="68"/>
      <c r="K13" s="186"/>
      <c r="L13" s="69"/>
      <c r="M13" s="69"/>
      <c r="N13" s="69"/>
      <c r="O13" s="69"/>
      <c r="P13" s="62">
        <f t="shared" si="0"/>
        <v>0</v>
      </c>
      <c r="S13"/>
    </row>
    <row r="14" spans="1:22" ht="30" customHeight="1">
      <c r="A14" s="56"/>
      <c r="B14" s="61">
        <v>7</v>
      </c>
      <c r="C14" s="66"/>
      <c r="D14" s="66"/>
      <c r="E14" s="66"/>
      <c r="F14" s="66"/>
      <c r="G14" s="66"/>
      <c r="H14" s="67"/>
      <c r="I14" s="66"/>
      <c r="J14" s="68"/>
      <c r="K14" s="186"/>
      <c r="L14" s="69"/>
      <c r="M14" s="69"/>
      <c r="N14" s="69"/>
      <c r="O14" s="69"/>
      <c r="P14" s="62">
        <f t="shared" si="0"/>
        <v>0</v>
      </c>
      <c r="S14"/>
    </row>
    <row r="15" spans="1:22" ht="30" customHeight="1">
      <c r="A15" s="56"/>
      <c r="B15" s="61">
        <v>8</v>
      </c>
      <c r="C15" s="66"/>
      <c r="D15" s="66"/>
      <c r="E15" s="66"/>
      <c r="F15" s="66"/>
      <c r="G15" s="66"/>
      <c r="H15" s="67"/>
      <c r="I15" s="66"/>
      <c r="J15" s="68"/>
      <c r="K15" s="186"/>
      <c r="L15" s="69"/>
      <c r="M15" s="69"/>
      <c r="N15" s="69"/>
      <c r="O15" s="69"/>
      <c r="P15" s="62">
        <f t="shared" si="0"/>
        <v>0</v>
      </c>
      <c r="S15"/>
    </row>
    <row r="16" spans="1:22" ht="30" customHeight="1">
      <c r="A16" s="56"/>
      <c r="B16" s="61">
        <v>9</v>
      </c>
      <c r="C16" s="66"/>
      <c r="D16" s="66"/>
      <c r="E16" s="66"/>
      <c r="F16" s="66"/>
      <c r="G16" s="66"/>
      <c r="H16" s="67"/>
      <c r="I16" s="66"/>
      <c r="J16" s="68"/>
      <c r="K16" s="186"/>
      <c r="L16" s="69"/>
      <c r="M16" s="69"/>
      <c r="N16" s="69"/>
      <c r="O16" s="69"/>
      <c r="P16" s="62">
        <f t="shared" si="0"/>
        <v>0</v>
      </c>
      <c r="S16"/>
    </row>
    <row r="17" spans="1:19" ht="30" customHeight="1">
      <c r="A17" s="56"/>
      <c r="B17" s="61">
        <v>10</v>
      </c>
      <c r="C17" s="66"/>
      <c r="D17" s="66"/>
      <c r="E17" s="66"/>
      <c r="F17" s="66"/>
      <c r="G17" s="66"/>
      <c r="H17" s="67"/>
      <c r="I17" s="66"/>
      <c r="J17" s="68"/>
      <c r="K17" s="186"/>
      <c r="L17" s="69"/>
      <c r="M17" s="69"/>
      <c r="N17" s="69"/>
      <c r="O17" s="69"/>
      <c r="P17" s="62">
        <f t="shared" si="0"/>
        <v>0</v>
      </c>
      <c r="S17"/>
    </row>
    <row r="18" spans="1:19" ht="30" customHeight="1">
      <c r="A18" s="56"/>
      <c r="B18" s="61">
        <v>11</v>
      </c>
      <c r="C18" s="66"/>
      <c r="D18" s="66"/>
      <c r="E18" s="66"/>
      <c r="F18" s="66"/>
      <c r="G18" s="66"/>
      <c r="H18" s="67"/>
      <c r="I18" s="66"/>
      <c r="J18" s="68"/>
      <c r="K18" s="186"/>
      <c r="L18" s="69"/>
      <c r="M18" s="69"/>
      <c r="N18" s="69"/>
      <c r="O18" s="69"/>
      <c r="P18" s="62">
        <f t="shared" si="0"/>
        <v>0</v>
      </c>
      <c r="S18"/>
    </row>
    <row r="19" spans="1:19" ht="30" customHeight="1">
      <c r="A19" s="56"/>
      <c r="B19" s="61">
        <v>12</v>
      </c>
      <c r="C19" s="66"/>
      <c r="D19" s="66"/>
      <c r="E19" s="66"/>
      <c r="F19" s="66"/>
      <c r="G19" s="66"/>
      <c r="H19" s="67"/>
      <c r="I19" s="66"/>
      <c r="J19" s="68"/>
      <c r="K19" s="186"/>
      <c r="L19" s="69"/>
      <c r="M19" s="69"/>
      <c r="N19" s="69"/>
      <c r="O19" s="69"/>
      <c r="P19" s="62">
        <f t="shared" si="0"/>
        <v>0</v>
      </c>
      <c r="S19"/>
    </row>
    <row r="20" spans="1:19" ht="30" customHeight="1">
      <c r="A20" s="56"/>
      <c r="B20" s="61">
        <v>13</v>
      </c>
      <c r="C20" s="66"/>
      <c r="D20" s="66"/>
      <c r="E20" s="66"/>
      <c r="F20" s="66"/>
      <c r="G20" s="66"/>
      <c r="H20" s="67"/>
      <c r="I20" s="66"/>
      <c r="J20" s="68"/>
      <c r="K20" s="186"/>
      <c r="L20" s="69"/>
      <c r="M20" s="69"/>
      <c r="N20" s="69"/>
      <c r="O20" s="69"/>
      <c r="P20" s="62">
        <f t="shared" si="0"/>
        <v>0</v>
      </c>
      <c r="S20"/>
    </row>
    <row r="21" spans="1:19" ht="30" customHeight="1">
      <c r="A21" s="56"/>
      <c r="B21" s="61">
        <v>14</v>
      </c>
      <c r="C21" s="66"/>
      <c r="D21" s="66"/>
      <c r="E21" s="66"/>
      <c r="F21" s="66"/>
      <c r="G21" s="66"/>
      <c r="H21" s="67"/>
      <c r="I21" s="66"/>
      <c r="J21" s="68"/>
      <c r="K21" s="186"/>
      <c r="L21" s="69"/>
      <c r="M21" s="69"/>
      <c r="N21" s="69"/>
      <c r="O21" s="69"/>
      <c r="P21" s="62">
        <f t="shared" si="0"/>
        <v>0</v>
      </c>
      <c r="S21"/>
    </row>
    <row r="22" spans="1:19" ht="30" customHeight="1">
      <c r="A22" s="56"/>
      <c r="B22" s="61">
        <v>15</v>
      </c>
      <c r="C22" s="66"/>
      <c r="D22" s="66"/>
      <c r="E22" s="66"/>
      <c r="F22" s="66"/>
      <c r="G22" s="66"/>
      <c r="H22" s="67"/>
      <c r="I22" s="66"/>
      <c r="J22" s="68"/>
      <c r="K22" s="186"/>
      <c r="L22" s="69"/>
      <c r="M22" s="69"/>
      <c r="N22" s="69"/>
      <c r="O22" s="69"/>
      <c r="P22" s="62">
        <f t="shared" si="0"/>
        <v>0</v>
      </c>
      <c r="S22"/>
    </row>
    <row r="23" spans="1:19" ht="30" customHeight="1" thickBot="1">
      <c r="A23" s="56"/>
      <c r="B23" s="56"/>
      <c r="C23" s="56"/>
      <c r="D23" s="56"/>
      <c r="E23" s="56"/>
      <c r="F23" s="56"/>
      <c r="G23" s="56"/>
      <c r="H23" s="56"/>
      <c r="I23" s="56"/>
      <c r="J23" s="63" t="s">
        <v>36</v>
      </c>
      <c r="K23" s="187">
        <f t="shared" ref="K23:N23" si="1">SUM(K8:K22)</f>
        <v>0</v>
      </c>
      <c r="L23" s="64">
        <f t="shared" si="1"/>
        <v>0</v>
      </c>
      <c r="M23" s="64">
        <f t="shared" si="1"/>
        <v>0</v>
      </c>
      <c r="N23" s="64">
        <f t="shared" si="1"/>
        <v>0</v>
      </c>
      <c r="O23" s="64">
        <f>SUM(O8:O22)</f>
        <v>0</v>
      </c>
      <c r="P23" s="62">
        <f t="shared" si="0"/>
        <v>0</v>
      </c>
      <c r="S23"/>
    </row>
    <row r="24" spans="1:19" ht="19.95" customHeight="1"/>
    <row r="25" spans="1:19" ht="13.8" thickBot="1"/>
    <row r="26" spans="1:19" ht="13.8" thickBot="1">
      <c r="J26" s="83" t="s">
        <v>37</v>
      </c>
      <c r="K26" s="84">
        <f>別添１経費明細!H89</f>
        <v>0</v>
      </c>
      <c r="L26" s="84">
        <f>別添１経費明細!H90</f>
        <v>0</v>
      </c>
      <c r="M26" s="84">
        <f>別添１経費明細!H91</f>
        <v>0</v>
      </c>
      <c r="N26" s="84">
        <f>別添１経費明細!H92</f>
        <v>0</v>
      </c>
      <c r="O26" s="84">
        <f>別添１経費明細!H93</f>
        <v>0</v>
      </c>
      <c r="P26" s="85"/>
    </row>
    <row r="27" spans="1:19">
      <c r="K27" s="87" t="str">
        <f>IF(K23=K26,"","↑別添１の補助対象外経費と一致しません。")</f>
        <v/>
      </c>
      <c r="L27" s="87" t="str">
        <f>IF(L23=L26,"","↑別添１の補助対象外経費と一致しません。")</f>
        <v/>
      </c>
      <c r="M27" s="87" t="str">
        <f>IF(M23=M26,"","↑別添１の補助対象外経費と一致しません。")</f>
        <v/>
      </c>
      <c r="N27" s="87" t="str">
        <f>IF(N23=N26,"","↑別添１の補助対象外経費と一致しません。")</f>
        <v/>
      </c>
      <c r="O27" s="87" t="str">
        <f>IF(O23=O26,"","↑別添１の補助対象外経費と一致しません。")</f>
        <v/>
      </c>
      <c r="P27" s="82"/>
    </row>
  </sheetData>
  <mergeCells count="7">
    <mergeCell ref="J6:J7"/>
    <mergeCell ref="B6:B7"/>
    <mergeCell ref="F6:F7"/>
    <mergeCell ref="G6:G7"/>
    <mergeCell ref="H6:H7"/>
    <mergeCell ref="I6:I7"/>
    <mergeCell ref="C6:D6"/>
  </mergeCells>
  <phoneticPr fontId="2"/>
  <dataValidations count="1">
    <dataValidation allowBlank="1" showInputMessage="1" errorTitle="入力が正しくありません" error="整数で入力してください" sqref="K8:O22" xr:uid="{EC2248E2-FFE4-470D-A5C3-759C4043262E}"/>
  </dataValidations>
  <pageMargins left="0.7" right="0.7" top="0.75" bottom="0.75" header="0.3" footer="0.3"/>
  <pageSetup paperSize="8" scale="75"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E8617FB-7839-44D7-9F74-98CECECB2433}">
          <x14:formula1>
            <xm:f>記入方法の注意点!$C$8:$C$9</xm:f>
          </x14:formula1>
          <xm:sqref>C8:C22</xm:sqref>
        </x14:dataValidation>
        <x14:dataValidation type="list" allowBlank="1" showInputMessage="1" showErrorMessage="1" xr:uid="{83CD6545-3DB9-4B9A-96F0-60E55E10D149}">
          <x14:formula1>
            <xm:f>記入方法の注意点!$I$6:$I$11</xm:f>
          </x14:formula1>
          <xm:sqref>D8:D22</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FD881-EC32-754D-A9FA-57831F93E2AC}">
  <sheetPr>
    <pageSetUpPr fitToPage="1"/>
  </sheetPr>
  <dimension ref="B1:T78"/>
  <sheetViews>
    <sheetView zoomScale="90" zoomScaleNormal="90" zoomScaleSheetLayoutView="40" workbookViewId="0"/>
  </sheetViews>
  <sheetFormatPr defaultColWidth="8.69921875" defaultRowHeight="15"/>
  <cols>
    <col min="1" max="1" width="0.69921875" style="101" customWidth="1"/>
    <col min="2" max="2" width="8.69921875" style="101"/>
    <col min="3" max="3" width="23.796875" style="101" customWidth="1"/>
    <col min="4" max="4" width="24.69921875" style="101" customWidth="1"/>
    <col min="5" max="5" width="29.69921875" style="101" customWidth="1"/>
    <col min="6" max="6" width="10.69921875" style="101" customWidth="1"/>
    <col min="7" max="7" width="7.69921875" style="101" customWidth="1"/>
    <col min="8" max="8" width="12.69921875" style="101" customWidth="1"/>
    <col min="9" max="9" width="15.69921875" style="101" customWidth="1"/>
    <col min="10" max="10" width="35.69921875" style="101" customWidth="1"/>
    <col min="11" max="11" width="18.796875" style="101" customWidth="1"/>
    <col min="12" max="16" width="15" style="101" customWidth="1"/>
    <col min="17" max="17" width="4.69921875" style="101" customWidth="1"/>
    <col min="18" max="18" width="8.69921875" style="101"/>
    <col min="19" max="20" width="23.19921875" style="101" customWidth="1"/>
    <col min="21" max="16384" width="8.69921875" style="101"/>
  </cols>
  <sheetData>
    <row r="1" spans="2:20" ht="3.45" customHeight="1"/>
    <row r="2" spans="2:20" ht="19.95" customHeight="1" thickBot="1">
      <c r="J2" s="225" t="s">
        <v>240</v>
      </c>
      <c r="K2" s="225"/>
      <c r="L2" s="165"/>
      <c r="M2" s="165"/>
      <c r="N2" s="165"/>
      <c r="O2" s="165"/>
      <c r="P2" s="183"/>
    </row>
    <row r="3" spans="2:20" ht="18" customHeight="1" thickBot="1">
      <c r="B3" s="226" t="s">
        <v>139</v>
      </c>
      <c r="C3" s="227"/>
      <c r="D3" s="228"/>
      <c r="E3" s="229"/>
      <c r="F3" s="229"/>
      <c r="G3" s="229"/>
      <c r="H3" s="229"/>
      <c r="I3" s="230"/>
      <c r="J3" s="225"/>
      <c r="K3" s="225"/>
      <c r="L3" s="165"/>
      <c r="M3" s="165"/>
      <c r="N3" s="165"/>
      <c r="O3" s="165"/>
      <c r="P3" s="183"/>
    </row>
    <row r="4" spans="2:20" ht="18" customHeight="1" thickBot="1">
      <c r="J4"/>
      <c r="K4"/>
    </row>
    <row r="5" spans="2:20" ht="36" customHeight="1">
      <c r="B5" s="105" t="s">
        <v>138</v>
      </c>
      <c r="C5" s="106" t="s">
        <v>137</v>
      </c>
      <c r="D5" s="106" t="s">
        <v>136</v>
      </c>
      <c r="E5" s="106" t="s">
        <v>211</v>
      </c>
      <c r="F5" s="106" t="s">
        <v>135</v>
      </c>
      <c r="G5" s="106" t="s">
        <v>134</v>
      </c>
      <c r="H5" s="106" t="s">
        <v>133</v>
      </c>
      <c r="I5" s="106" t="s">
        <v>132</v>
      </c>
      <c r="J5" s="106" t="s">
        <v>180</v>
      </c>
      <c r="K5" s="175" t="s">
        <v>182</v>
      </c>
      <c r="L5" s="173" t="s">
        <v>220</v>
      </c>
      <c r="M5" s="173" t="s">
        <v>219</v>
      </c>
      <c r="N5" s="173" t="s">
        <v>221</v>
      </c>
      <c r="O5" s="173" t="s">
        <v>218</v>
      </c>
      <c r="P5" s="172" t="s">
        <v>237</v>
      </c>
      <c r="R5" s="101" t="s">
        <v>131</v>
      </c>
      <c r="S5" s="101" t="s">
        <v>130</v>
      </c>
      <c r="T5" s="101" t="s">
        <v>129</v>
      </c>
    </row>
    <row r="6" spans="2:20" ht="18" customHeight="1">
      <c r="B6" s="231" t="s">
        <v>203</v>
      </c>
      <c r="C6" s="159"/>
      <c r="D6" s="159"/>
      <c r="E6" s="102"/>
      <c r="F6" s="170"/>
      <c r="G6" s="170"/>
      <c r="H6" s="170"/>
      <c r="I6" s="170"/>
      <c r="J6" s="102" t="s">
        <v>181</v>
      </c>
      <c r="K6" s="107"/>
      <c r="L6" s="171"/>
      <c r="M6" s="170"/>
      <c r="N6" s="170"/>
      <c r="O6" s="170"/>
      <c r="P6" s="192"/>
      <c r="Q6" s="158"/>
      <c r="R6" s="101" t="s">
        <v>128</v>
      </c>
      <c r="S6" s="101" t="s">
        <v>206</v>
      </c>
      <c r="T6" s="101" t="s">
        <v>125</v>
      </c>
    </row>
    <row r="7" spans="2:20" ht="18" customHeight="1">
      <c r="B7" s="232"/>
      <c r="C7" s="159"/>
      <c r="D7" s="188"/>
      <c r="E7" s="102"/>
      <c r="F7" s="170"/>
      <c r="G7" s="170"/>
      <c r="H7" s="170"/>
      <c r="I7" s="170"/>
      <c r="J7" s="102"/>
      <c r="K7" s="107"/>
      <c r="L7" s="171"/>
      <c r="M7" s="170"/>
      <c r="N7" s="170"/>
      <c r="O7" s="170"/>
      <c r="P7" s="192"/>
      <c r="Q7" s="158"/>
      <c r="R7" s="101" t="s">
        <v>241</v>
      </c>
      <c r="S7" s="101" t="s">
        <v>207</v>
      </c>
      <c r="T7" s="101" t="s">
        <v>123</v>
      </c>
    </row>
    <row r="8" spans="2:20" ht="18" customHeight="1">
      <c r="B8" s="232"/>
      <c r="C8" s="159"/>
      <c r="D8" s="188"/>
      <c r="E8" s="102"/>
      <c r="F8" s="102"/>
      <c r="G8" s="102"/>
      <c r="H8" s="102"/>
      <c r="I8" s="170"/>
      <c r="J8" s="102"/>
      <c r="K8" s="107"/>
      <c r="L8" s="171"/>
      <c r="M8" s="170"/>
      <c r="N8" s="170"/>
      <c r="O8" s="170"/>
      <c r="P8" s="192"/>
      <c r="Q8" s="158"/>
      <c r="R8" s="101" t="s">
        <v>116</v>
      </c>
      <c r="S8" s="101" t="s">
        <v>124</v>
      </c>
      <c r="T8" s="101" t="s">
        <v>121</v>
      </c>
    </row>
    <row r="9" spans="2:20" ht="18" customHeight="1">
      <c r="B9" s="232"/>
      <c r="C9" s="159"/>
      <c r="D9" s="188"/>
      <c r="E9" s="102"/>
      <c r="F9" s="102"/>
      <c r="G9" s="102"/>
      <c r="H9" s="102"/>
      <c r="I9" s="170"/>
      <c r="J9" s="102"/>
      <c r="K9" s="107"/>
      <c r="L9" s="171"/>
      <c r="M9" s="170"/>
      <c r="N9" s="170"/>
      <c r="O9" s="170"/>
      <c r="P9" s="192"/>
      <c r="Q9" s="158"/>
      <c r="R9" s="101" t="s">
        <v>114</v>
      </c>
      <c r="S9" s="101" t="s">
        <v>122</v>
      </c>
      <c r="T9" s="101" t="s">
        <v>117</v>
      </c>
    </row>
    <row r="10" spans="2:20" ht="18" customHeight="1">
      <c r="B10" s="232"/>
      <c r="C10" s="159"/>
      <c r="D10" s="188"/>
      <c r="E10" s="102"/>
      <c r="F10" s="102"/>
      <c r="G10" s="102"/>
      <c r="H10" s="102"/>
      <c r="I10" s="170"/>
      <c r="J10" s="102"/>
      <c r="K10" s="107"/>
      <c r="L10" s="171"/>
      <c r="M10" s="170"/>
      <c r="N10" s="170"/>
      <c r="O10" s="170"/>
      <c r="P10" s="192"/>
      <c r="Q10" s="158"/>
      <c r="R10" s="101" t="s">
        <v>120</v>
      </c>
      <c r="S10" s="101" t="s">
        <v>119</v>
      </c>
      <c r="T10" s="101" t="s">
        <v>115</v>
      </c>
    </row>
    <row r="11" spans="2:20" ht="18" customHeight="1">
      <c r="B11" s="232"/>
      <c r="C11" s="159"/>
      <c r="D11" s="188"/>
      <c r="E11" s="102"/>
      <c r="F11" s="102"/>
      <c r="G11" s="102"/>
      <c r="H11" s="102"/>
      <c r="I11" s="170"/>
      <c r="J11" s="102"/>
      <c r="K11" s="107"/>
      <c r="L11" s="171"/>
      <c r="M11" s="170"/>
      <c r="N11" s="170"/>
      <c r="O11" s="170"/>
      <c r="P11" s="192"/>
      <c r="Q11" s="158"/>
      <c r="S11" s="101" t="s">
        <v>241</v>
      </c>
      <c r="T11" s="101" t="s">
        <v>113</v>
      </c>
    </row>
    <row r="12" spans="2:20" ht="18" customHeight="1">
      <c r="B12" s="232"/>
      <c r="C12" s="159"/>
      <c r="D12" s="188"/>
      <c r="E12" s="102"/>
      <c r="F12" s="102"/>
      <c r="G12" s="102"/>
      <c r="H12" s="102"/>
      <c r="I12" s="170"/>
      <c r="J12" s="102"/>
      <c r="K12" s="107"/>
      <c r="L12" s="171"/>
      <c r="M12" s="170"/>
      <c r="N12" s="170"/>
      <c r="O12" s="170"/>
      <c r="P12" s="192"/>
      <c r="Q12" s="158"/>
      <c r="S12" s="101" t="s">
        <v>116</v>
      </c>
    </row>
    <row r="13" spans="2:20" ht="18" customHeight="1">
      <c r="B13" s="232"/>
      <c r="C13" s="159"/>
      <c r="D13" s="188"/>
      <c r="E13" s="102"/>
      <c r="F13" s="102"/>
      <c r="G13" s="102"/>
      <c r="H13" s="102"/>
      <c r="I13" s="170"/>
      <c r="J13" s="102"/>
      <c r="K13" s="107"/>
      <c r="L13" s="171"/>
      <c r="M13" s="170"/>
      <c r="N13" s="170"/>
      <c r="O13" s="170"/>
      <c r="P13" s="192"/>
      <c r="Q13" s="158"/>
      <c r="S13" s="101" t="s">
        <v>114</v>
      </c>
    </row>
    <row r="14" spans="2:20" ht="18" customHeight="1">
      <c r="B14" s="232"/>
      <c r="C14" s="159"/>
      <c r="D14" s="188"/>
      <c r="E14" s="102"/>
      <c r="F14" s="102"/>
      <c r="G14" s="102"/>
      <c r="H14" s="102"/>
      <c r="I14" s="170"/>
      <c r="J14" s="102"/>
      <c r="K14" s="107"/>
      <c r="L14" s="171"/>
      <c r="M14" s="170"/>
      <c r="N14" s="170"/>
      <c r="O14" s="170"/>
      <c r="P14" s="192"/>
      <c r="Q14" s="158"/>
      <c r="S14" s="101" t="s">
        <v>112</v>
      </c>
      <c r="T14" s="101" t="s">
        <v>111</v>
      </c>
    </row>
    <row r="15" spans="2:20" ht="18" customHeight="1" thickBot="1">
      <c r="B15" s="202"/>
      <c r="C15" s="160"/>
      <c r="D15" s="189"/>
      <c r="E15" s="108"/>
      <c r="F15" s="108"/>
      <c r="G15" s="108"/>
      <c r="H15" s="108"/>
      <c r="I15" s="168"/>
      <c r="J15" s="108"/>
      <c r="K15" s="109"/>
      <c r="L15" s="169"/>
      <c r="M15" s="168"/>
      <c r="N15" s="168"/>
      <c r="O15" s="168"/>
      <c r="P15" s="193"/>
      <c r="Q15" s="158"/>
      <c r="T15" s="101" t="s">
        <v>110</v>
      </c>
    </row>
    <row r="16" spans="2:20" ht="18" customHeight="1" thickBot="1">
      <c r="G16" s="202" t="s">
        <v>191</v>
      </c>
      <c r="H16" s="203"/>
      <c r="I16" s="176">
        <f>SUM(I6:I15)</f>
        <v>0</v>
      </c>
      <c r="K16" s="239" t="s">
        <v>248</v>
      </c>
      <c r="L16" s="169">
        <f>SUM(L6:L15)</f>
        <v>0</v>
      </c>
      <c r="M16" s="168">
        <f t="shared" ref="M16:P16" si="0">SUM(M6:M15)</f>
        <v>0</v>
      </c>
      <c r="N16" s="168">
        <f t="shared" si="0"/>
        <v>0</v>
      </c>
      <c r="O16" s="168">
        <f t="shared" si="0"/>
        <v>0</v>
      </c>
      <c r="P16" s="193">
        <f t="shared" si="0"/>
        <v>0</v>
      </c>
      <c r="T16" s="101" t="s">
        <v>109</v>
      </c>
    </row>
    <row r="17" spans="2:20" ht="18" customHeight="1" thickBot="1">
      <c r="G17" s="180"/>
      <c r="H17" s="180"/>
      <c r="I17" s="181"/>
      <c r="L17" s="166"/>
      <c r="M17" s="166"/>
      <c r="N17" s="166"/>
      <c r="O17" s="166"/>
      <c r="P17" s="166"/>
      <c r="T17" s="101" t="s">
        <v>108</v>
      </c>
    </row>
    <row r="18" spans="2:20" ht="36" customHeight="1">
      <c r="B18" s="105" t="s">
        <v>138</v>
      </c>
      <c r="C18" s="106" t="s">
        <v>137</v>
      </c>
      <c r="D18" s="106" t="s">
        <v>136</v>
      </c>
      <c r="E18" s="106" t="s">
        <v>211</v>
      </c>
      <c r="F18" s="106" t="s">
        <v>135</v>
      </c>
      <c r="G18" s="106" t="s">
        <v>134</v>
      </c>
      <c r="H18" s="106" t="s">
        <v>133</v>
      </c>
      <c r="I18" s="106" t="s">
        <v>132</v>
      </c>
      <c r="J18" s="106" t="s">
        <v>180</v>
      </c>
      <c r="K18" s="175" t="s">
        <v>182</v>
      </c>
      <c r="L18" s="173" t="s">
        <v>220</v>
      </c>
      <c r="M18" s="173" t="s">
        <v>219</v>
      </c>
      <c r="N18" s="173" t="s">
        <v>221</v>
      </c>
      <c r="O18" s="173" t="s">
        <v>218</v>
      </c>
      <c r="P18" s="172" t="s">
        <v>237</v>
      </c>
      <c r="T18" s="101" t="s">
        <v>107</v>
      </c>
    </row>
    <row r="19" spans="2:20" ht="18" customHeight="1">
      <c r="B19" s="221" t="s">
        <v>223</v>
      </c>
      <c r="C19" s="222" t="s">
        <v>224</v>
      </c>
      <c r="D19" s="161"/>
      <c r="E19" s="102"/>
      <c r="F19" s="140"/>
      <c r="G19" s="140"/>
      <c r="H19" s="140"/>
      <c r="I19" s="170"/>
      <c r="J19" s="102"/>
      <c r="K19" s="141"/>
      <c r="L19" s="171"/>
      <c r="M19" s="170"/>
      <c r="N19" s="170"/>
      <c r="O19" s="170"/>
      <c r="P19" s="192"/>
      <c r="T19" s="101" t="s">
        <v>106</v>
      </c>
    </row>
    <row r="20" spans="2:20" ht="18" customHeight="1">
      <c r="B20" s="208"/>
      <c r="C20" s="223"/>
      <c r="D20" s="161"/>
      <c r="E20" s="102"/>
      <c r="F20" s="102"/>
      <c r="G20" s="102"/>
      <c r="H20" s="102"/>
      <c r="I20" s="170"/>
      <c r="J20" s="102"/>
      <c r="K20" s="141"/>
      <c r="L20" s="171"/>
      <c r="M20" s="170"/>
      <c r="N20" s="170"/>
      <c r="O20" s="170"/>
      <c r="P20" s="192"/>
      <c r="T20" s="101" t="s">
        <v>105</v>
      </c>
    </row>
    <row r="21" spans="2:20" ht="18" customHeight="1">
      <c r="B21" s="208"/>
      <c r="C21" s="223"/>
      <c r="D21" s="161"/>
      <c r="E21" s="102"/>
      <c r="F21" s="102"/>
      <c r="G21" s="102"/>
      <c r="H21" s="102"/>
      <c r="I21" s="170"/>
      <c r="J21" s="102"/>
      <c r="K21" s="141"/>
      <c r="L21" s="171"/>
      <c r="M21" s="170"/>
      <c r="N21" s="170"/>
      <c r="O21" s="170"/>
      <c r="P21" s="192"/>
      <c r="T21" s="101" t="s">
        <v>104</v>
      </c>
    </row>
    <row r="22" spans="2:20" ht="18" customHeight="1">
      <c r="B22" s="208"/>
      <c r="C22" s="223"/>
      <c r="D22" s="161"/>
      <c r="E22" s="102"/>
      <c r="F22" s="102"/>
      <c r="G22" s="102"/>
      <c r="H22" s="102"/>
      <c r="I22" s="170"/>
      <c r="J22" s="102"/>
      <c r="K22" s="141"/>
      <c r="L22" s="171"/>
      <c r="M22" s="170"/>
      <c r="N22" s="170"/>
      <c r="O22" s="170"/>
      <c r="P22" s="192"/>
      <c r="T22" s="101" t="s">
        <v>202</v>
      </c>
    </row>
    <row r="23" spans="2:20" ht="18" customHeight="1">
      <c r="B23" s="208"/>
      <c r="C23" s="223"/>
      <c r="D23" s="161"/>
      <c r="E23" s="102"/>
      <c r="F23" s="102"/>
      <c r="G23" s="102"/>
      <c r="H23" s="102"/>
      <c r="I23" s="170"/>
      <c r="J23" s="102"/>
      <c r="K23" s="107"/>
      <c r="L23" s="171"/>
      <c r="M23" s="170"/>
      <c r="N23" s="170"/>
      <c r="O23" s="170"/>
      <c r="P23" s="192"/>
    </row>
    <row r="24" spans="2:20" ht="18" customHeight="1">
      <c r="B24" s="208"/>
      <c r="C24" s="223"/>
      <c r="D24" s="161"/>
      <c r="E24" s="102"/>
      <c r="F24" s="102"/>
      <c r="G24" s="102"/>
      <c r="H24" s="102"/>
      <c r="I24" s="170"/>
      <c r="J24" s="102"/>
      <c r="K24" s="107"/>
      <c r="L24" s="171"/>
      <c r="M24" s="170"/>
      <c r="N24" s="170"/>
      <c r="O24" s="170"/>
      <c r="P24" s="192"/>
    </row>
    <row r="25" spans="2:20" ht="18" customHeight="1">
      <c r="B25" s="208"/>
      <c r="C25" s="223"/>
      <c r="D25" s="161"/>
      <c r="E25" s="102"/>
      <c r="F25" s="102"/>
      <c r="G25" s="102"/>
      <c r="H25" s="102"/>
      <c r="I25" s="170"/>
      <c r="J25" s="102"/>
      <c r="K25" s="107"/>
      <c r="L25" s="171"/>
      <c r="M25" s="170"/>
      <c r="N25" s="170"/>
      <c r="O25" s="170"/>
      <c r="P25" s="192"/>
    </row>
    <row r="26" spans="2:20" ht="18" customHeight="1">
      <c r="B26" s="208"/>
      <c r="C26" s="223"/>
      <c r="D26" s="161"/>
      <c r="E26" s="102"/>
      <c r="F26" s="102"/>
      <c r="G26" s="102"/>
      <c r="H26" s="102"/>
      <c r="I26" s="170"/>
      <c r="J26" s="102"/>
      <c r="K26" s="107"/>
      <c r="L26" s="171"/>
      <c r="M26" s="170"/>
      <c r="N26" s="170"/>
      <c r="O26" s="170"/>
      <c r="P26" s="192"/>
    </row>
    <row r="27" spans="2:20" ht="18" customHeight="1">
      <c r="B27" s="208"/>
      <c r="C27" s="223"/>
      <c r="D27" s="161"/>
      <c r="E27" s="102"/>
      <c r="F27" s="102"/>
      <c r="G27" s="102"/>
      <c r="H27" s="102"/>
      <c r="I27" s="170"/>
      <c r="J27" s="102"/>
      <c r="K27" s="107"/>
      <c r="L27" s="171"/>
      <c r="M27" s="170"/>
      <c r="N27" s="170"/>
      <c r="O27" s="170"/>
      <c r="P27" s="192"/>
    </row>
    <row r="28" spans="2:20" ht="18" customHeight="1" thickBot="1">
      <c r="B28" s="209"/>
      <c r="C28" s="224"/>
      <c r="D28" s="162"/>
      <c r="E28" s="108"/>
      <c r="F28" s="108"/>
      <c r="G28" s="108"/>
      <c r="H28" s="108"/>
      <c r="I28" s="168"/>
      <c r="J28" s="108"/>
      <c r="K28" s="109"/>
      <c r="L28" s="169"/>
      <c r="M28" s="168"/>
      <c r="N28" s="168"/>
      <c r="O28" s="168"/>
      <c r="P28" s="193"/>
    </row>
    <row r="29" spans="2:20" ht="18" customHeight="1" thickBot="1">
      <c r="G29" s="202" t="s">
        <v>242</v>
      </c>
      <c r="H29" s="203"/>
      <c r="I29" s="190">
        <f>SUM(I19:I28)</f>
        <v>0</v>
      </c>
      <c r="K29" s="239" t="s">
        <v>249</v>
      </c>
      <c r="L29" s="169">
        <f>SUM(L19:L28)</f>
        <v>0</v>
      </c>
      <c r="M29" s="168">
        <f t="shared" ref="M29" si="1">SUM(M19:M28)</f>
        <v>0</v>
      </c>
      <c r="N29" s="168">
        <f t="shared" ref="N29" si="2">SUM(N19:N28)</f>
        <v>0</v>
      </c>
      <c r="O29" s="168">
        <f t="shared" ref="O29" si="3">SUM(O19:O28)</f>
        <v>0</v>
      </c>
      <c r="P29" s="193">
        <f t="shared" ref="P29" si="4">SUM(P19:P28)</f>
        <v>0</v>
      </c>
    </row>
    <row r="30" spans="2:20" ht="18" customHeight="1" thickBot="1"/>
    <row r="31" spans="2:20" ht="36" customHeight="1">
      <c r="B31" s="105" t="s">
        <v>138</v>
      </c>
      <c r="C31" s="106" t="s">
        <v>137</v>
      </c>
      <c r="D31" s="106" t="s">
        <v>136</v>
      </c>
      <c r="E31" s="106" t="s">
        <v>211</v>
      </c>
      <c r="F31" s="106" t="s">
        <v>135</v>
      </c>
      <c r="G31" s="106" t="s">
        <v>134</v>
      </c>
      <c r="H31" s="106" t="s">
        <v>133</v>
      </c>
      <c r="I31" s="106" t="s">
        <v>132</v>
      </c>
      <c r="J31" s="106" t="s">
        <v>180</v>
      </c>
      <c r="K31" s="175" t="s">
        <v>182</v>
      </c>
      <c r="L31" s="173" t="s">
        <v>220</v>
      </c>
      <c r="M31" s="173" t="s">
        <v>219</v>
      </c>
      <c r="N31" s="173" t="s">
        <v>221</v>
      </c>
      <c r="O31" s="173" t="s">
        <v>218</v>
      </c>
      <c r="P31" s="172" t="s">
        <v>237</v>
      </c>
    </row>
    <row r="32" spans="2:20" ht="18" customHeight="1">
      <c r="B32" s="221" t="s">
        <v>22</v>
      </c>
      <c r="C32" s="222" t="s">
        <v>209</v>
      </c>
      <c r="D32" s="161"/>
      <c r="E32" s="102"/>
      <c r="F32" s="140"/>
      <c r="G32" s="140"/>
      <c r="H32" s="140"/>
      <c r="I32" s="170"/>
      <c r="J32" s="102"/>
      <c r="K32" s="141"/>
      <c r="L32" s="171"/>
      <c r="M32" s="170"/>
      <c r="N32" s="170"/>
      <c r="O32" s="170"/>
      <c r="P32" s="192"/>
    </row>
    <row r="33" spans="2:16" ht="18" customHeight="1">
      <c r="B33" s="208"/>
      <c r="C33" s="223"/>
      <c r="D33" s="161"/>
      <c r="E33" s="102"/>
      <c r="F33" s="102"/>
      <c r="G33" s="102"/>
      <c r="H33" s="102"/>
      <c r="I33" s="170"/>
      <c r="J33" s="102"/>
      <c r="K33" s="141"/>
      <c r="L33" s="171"/>
      <c r="M33" s="170"/>
      <c r="N33" s="170"/>
      <c r="O33" s="170"/>
      <c r="P33" s="192"/>
    </row>
    <row r="34" spans="2:16" ht="18" customHeight="1">
      <c r="B34" s="208"/>
      <c r="C34" s="223"/>
      <c r="D34" s="161"/>
      <c r="E34" s="102"/>
      <c r="F34" s="102"/>
      <c r="G34" s="102"/>
      <c r="H34" s="102"/>
      <c r="I34" s="170"/>
      <c r="J34" s="102"/>
      <c r="K34" s="141"/>
      <c r="L34" s="171"/>
      <c r="M34" s="170"/>
      <c r="N34" s="170"/>
      <c r="O34" s="170"/>
      <c r="P34" s="192"/>
    </row>
    <row r="35" spans="2:16" ht="18" customHeight="1">
      <c r="B35" s="208"/>
      <c r="C35" s="223"/>
      <c r="D35" s="161"/>
      <c r="E35" s="102"/>
      <c r="F35" s="102"/>
      <c r="G35" s="102"/>
      <c r="H35" s="102"/>
      <c r="I35" s="170"/>
      <c r="J35" s="102"/>
      <c r="K35" s="141"/>
      <c r="L35" s="171"/>
      <c r="M35" s="170"/>
      <c r="N35" s="170"/>
      <c r="O35" s="170"/>
      <c r="P35" s="192"/>
    </row>
    <row r="36" spans="2:16" ht="18" customHeight="1">
      <c r="B36" s="208"/>
      <c r="C36" s="223"/>
      <c r="D36" s="161"/>
      <c r="E36" s="102"/>
      <c r="F36" s="102"/>
      <c r="G36" s="102"/>
      <c r="H36" s="102"/>
      <c r="I36" s="170"/>
      <c r="J36" s="102"/>
      <c r="K36" s="107"/>
      <c r="L36" s="171"/>
      <c r="M36" s="170"/>
      <c r="N36" s="170"/>
      <c r="O36" s="170"/>
      <c r="P36" s="192"/>
    </row>
    <row r="37" spans="2:16" ht="18" customHeight="1">
      <c r="B37" s="208"/>
      <c r="C37" s="223"/>
      <c r="D37" s="161"/>
      <c r="E37" s="102"/>
      <c r="F37" s="102"/>
      <c r="G37" s="102"/>
      <c r="H37" s="102"/>
      <c r="I37" s="170"/>
      <c r="J37" s="102"/>
      <c r="K37" s="107"/>
      <c r="L37" s="171"/>
      <c r="M37" s="170"/>
      <c r="N37" s="170"/>
      <c r="O37" s="170"/>
      <c r="P37" s="192"/>
    </row>
    <row r="38" spans="2:16" ht="18" customHeight="1">
      <c r="B38" s="208"/>
      <c r="C38" s="223"/>
      <c r="D38" s="161"/>
      <c r="E38" s="102"/>
      <c r="F38" s="102"/>
      <c r="G38" s="102"/>
      <c r="H38" s="102"/>
      <c r="I38" s="170"/>
      <c r="J38" s="102"/>
      <c r="K38" s="107"/>
      <c r="L38" s="171"/>
      <c r="M38" s="170"/>
      <c r="N38" s="170"/>
      <c r="O38" s="170"/>
      <c r="P38" s="192"/>
    </row>
    <row r="39" spans="2:16" ht="18" customHeight="1">
      <c r="B39" s="208"/>
      <c r="C39" s="223"/>
      <c r="D39" s="161"/>
      <c r="E39" s="102"/>
      <c r="F39" s="102"/>
      <c r="G39" s="102"/>
      <c r="H39" s="102"/>
      <c r="I39" s="170"/>
      <c r="J39" s="102"/>
      <c r="K39" s="107"/>
      <c r="L39" s="171"/>
      <c r="M39" s="170"/>
      <c r="N39" s="170"/>
      <c r="O39" s="170"/>
      <c r="P39" s="192"/>
    </row>
    <row r="40" spans="2:16" ht="18" customHeight="1">
      <c r="B40" s="208"/>
      <c r="C40" s="223"/>
      <c r="D40" s="161"/>
      <c r="E40" s="102"/>
      <c r="F40" s="102"/>
      <c r="G40" s="102"/>
      <c r="H40" s="102"/>
      <c r="I40" s="170"/>
      <c r="J40" s="102"/>
      <c r="K40" s="107"/>
      <c r="L40" s="171"/>
      <c r="M40" s="170"/>
      <c r="N40" s="170"/>
      <c r="O40" s="170"/>
      <c r="P40" s="192"/>
    </row>
    <row r="41" spans="2:16" ht="18" customHeight="1" thickBot="1">
      <c r="B41" s="209"/>
      <c r="C41" s="224"/>
      <c r="D41" s="162"/>
      <c r="E41" s="108"/>
      <c r="F41" s="108"/>
      <c r="G41" s="108"/>
      <c r="H41" s="108"/>
      <c r="I41" s="168"/>
      <c r="J41" s="108"/>
      <c r="K41" s="109"/>
      <c r="L41" s="169"/>
      <c r="M41" s="168"/>
      <c r="N41" s="168"/>
      <c r="O41" s="168"/>
      <c r="P41" s="193"/>
    </row>
    <row r="42" spans="2:16" ht="18" customHeight="1" thickBot="1">
      <c r="G42" s="219" t="s">
        <v>192</v>
      </c>
      <c r="H42" s="220"/>
      <c r="I42" s="179">
        <f>SUM(I32:I41)</f>
        <v>0</v>
      </c>
      <c r="K42" s="239" t="s">
        <v>250</v>
      </c>
      <c r="L42" s="169">
        <f>SUM(L32:L41)</f>
        <v>0</v>
      </c>
      <c r="M42" s="168">
        <f t="shared" ref="M42" si="5">SUM(M32:M41)</f>
        <v>0</v>
      </c>
      <c r="N42" s="168">
        <f t="shared" ref="N42" si="6">SUM(N32:N41)</f>
        <v>0</v>
      </c>
      <c r="O42" s="168">
        <f t="shared" ref="O42" si="7">SUM(O32:O41)</f>
        <v>0</v>
      </c>
      <c r="P42" s="193">
        <f t="shared" ref="P42" si="8">SUM(P32:P41)</f>
        <v>0</v>
      </c>
    </row>
    <row r="43" spans="2:16" ht="18" customHeight="1" thickBot="1"/>
    <row r="44" spans="2:16" ht="35.25" customHeight="1">
      <c r="B44" s="105" t="s">
        <v>138</v>
      </c>
      <c r="C44" s="106" t="s">
        <v>137</v>
      </c>
      <c r="D44" s="106" t="s">
        <v>136</v>
      </c>
      <c r="E44" s="106" t="s">
        <v>211</v>
      </c>
      <c r="F44" s="106" t="s">
        <v>135</v>
      </c>
      <c r="G44" s="106" t="s">
        <v>134</v>
      </c>
      <c r="H44" s="106" t="s">
        <v>133</v>
      </c>
      <c r="I44" s="106" t="s">
        <v>132</v>
      </c>
      <c r="J44" s="106" t="s">
        <v>180</v>
      </c>
      <c r="K44" s="175" t="s">
        <v>182</v>
      </c>
      <c r="L44" s="173" t="s">
        <v>220</v>
      </c>
      <c r="M44" s="173" t="s">
        <v>219</v>
      </c>
      <c r="N44" s="173" t="s">
        <v>221</v>
      </c>
      <c r="O44" s="173" t="s">
        <v>218</v>
      </c>
      <c r="P44" s="172" t="s">
        <v>237</v>
      </c>
    </row>
    <row r="45" spans="2:16" ht="18" customHeight="1">
      <c r="B45" s="221" t="s">
        <v>204</v>
      </c>
      <c r="C45" s="222" t="s">
        <v>210</v>
      </c>
      <c r="D45" s="161"/>
      <c r="E45" s="102"/>
      <c r="F45" s="140"/>
      <c r="G45" s="140"/>
      <c r="H45" s="140"/>
      <c r="I45" s="177"/>
      <c r="J45" s="102"/>
      <c r="K45" s="178"/>
      <c r="L45" s="171"/>
      <c r="M45" s="170"/>
      <c r="N45" s="170"/>
      <c r="O45" s="170"/>
      <c r="P45" s="192"/>
    </row>
    <row r="46" spans="2:16" ht="18" customHeight="1">
      <c r="B46" s="208"/>
      <c r="C46" s="223"/>
      <c r="D46" s="161"/>
      <c r="E46" s="102"/>
      <c r="F46" s="102"/>
      <c r="G46" s="102"/>
      <c r="H46" s="102"/>
      <c r="I46" s="177"/>
      <c r="J46" s="102"/>
      <c r="K46" s="107"/>
      <c r="L46" s="171"/>
      <c r="M46" s="170"/>
      <c r="N46" s="170"/>
      <c r="O46" s="170"/>
      <c r="P46" s="192"/>
    </row>
    <row r="47" spans="2:16" ht="18" customHeight="1">
      <c r="B47" s="208"/>
      <c r="C47" s="223"/>
      <c r="D47" s="161"/>
      <c r="E47" s="102"/>
      <c r="F47" s="102"/>
      <c r="G47" s="102"/>
      <c r="H47" s="102"/>
      <c r="I47" s="177"/>
      <c r="J47" s="102"/>
      <c r="K47" s="107"/>
      <c r="L47" s="171"/>
      <c r="M47" s="170"/>
      <c r="N47" s="170"/>
      <c r="O47" s="170"/>
      <c r="P47" s="192"/>
    </row>
    <row r="48" spans="2:16" ht="18" customHeight="1">
      <c r="B48" s="208"/>
      <c r="C48" s="223"/>
      <c r="D48" s="161"/>
      <c r="E48" s="102"/>
      <c r="F48" s="102"/>
      <c r="G48" s="102"/>
      <c r="H48" s="102"/>
      <c r="I48" s="177"/>
      <c r="J48" s="102"/>
      <c r="K48" s="107"/>
      <c r="L48" s="171"/>
      <c r="M48" s="170"/>
      <c r="N48" s="170"/>
      <c r="O48" s="170"/>
      <c r="P48" s="192"/>
    </row>
    <row r="49" spans="2:16" ht="18" customHeight="1">
      <c r="B49" s="208"/>
      <c r="C49" s="223"/>
      <c r="D49" s="161"/>
      <c r="E49" s="102"/>
      <c r="F49" s="102"/>
      <c r="G49" s="102"/>
      <c r="H49" s="102"/>
      <c r="I49" s="177"/>
      <c r="J49" s="102"/>
      <c r="K49" s="107"/>
      <c r="L49" s="171"/>
      <c r="M49" s="170"/>
      <c r="N49" s="170"/>
      <c r="O49" s="170"/>
      <c r="P49" s="192"/>
    </row>
    <row r="50" spans="2:16" ht="18" customHeight="1">
      <c r="B50" s="208"/>
      <c r="C50" s="223"/>
      <c r="D50" s="161"/>
      <c r="E50" s="102"/>
      <c r="F50" s="102"/>
      <c r="G50" s="102"/>
      <c r="H50" s="102"/>
      <c r="I50" s="177"/>
      <c r="J50" s="102"/>
      <c r="K50" s="107"/>
      <c r="L50" s="171"/>
      <c r="M50" s="170"/>
      <c r="N50" s="170"/>
      <c r="O50" s="170"/>
      <c r="P50" s="192"/>
    </row>
    <row r="51" spans="2:16" ht="18" customHeight="1">
      <c r="B51" s="208"/>
      <c r="C51" s="223"/>
      <c r="D51" s="161"/>
      <c r="E51" s="102"/>
      <c r="F51" s="102"/>
      <c r="G51" s="102"/>
      <c r="H51" s="102"/>
      <c r="I51" s="177"/>
      <c r="J51" s="102"/>
      <c r="K51" s="107"/>
      <c r="L51" s="171"/>
      <c r="M51" s="170"/>
      <c r="N51" s="170"/>
      <c r="O51" s="170"/>
      <c r="P51" s="192"/>
    </row>
    <row r="52" spans="2:16" ht="18" customHeight="1">
      <c r="B52" s="208"/>
      <c r="C52" s="223"/>
      <c r="D52" s="161"/>
      <c r="E52" s="102"/>
      <c r="F52" s="102"/>
      <c r="G52" s="102"/>
      <c r="H52" s="102"/>
      <c r="I52" s="177"/>
      <c r="J52" s="102"/>
      <c r="K52" s="107"/>
      <c r="L52" s="171"/>
      <c r="M52" s="170"/>
      <c r="N52" s="170"/>
      <c r="O52" s="170"/>
      <c r="P52" s="192"/>
    </row>
    <row r="53" spans="2:16" ht="18" customHeight="1">
      <c r="B53" s="208"/>
      <c r="C53" s="223"/>
      <c r="D53" s="161"/>
      <c r="E53" s="102"/>
      <c r="F53" s="102"/>
      <c r="G53" s="102"/>
      <c r="H53" s="102"/>
      <c r="I53" s="177"/>
      <c r="J53" s="102"/>
      <c r="K53" s="107"/>
      <c r="L53" s="171"/>
      <c r="M53" s="170"/>
      <c r="N53" s="170"/>
      <c r="O53" s="170"/>
      <c r="P53" s="192"/>
    </row>
    <row r="54" spans="2:16" ht="18" customHeight="1" thickBot="1">
      <c r="B54" s="209"/>
      <c r="C54" s="224"/>
      <c r="D54" s="162"/>
      <c r="E54" s="108"/>
      <c r="F54" s="108"/>
      <c r="G54" s="108"/>
      <c r="H54" s="108"/>
      <c r="I54" s="168"/>
      <c r="J54" s="108"/>
      <c r="K54" s="109"/>
      <c r="L54" s="169"/>
      <c r="M54" s="168"/>
      <c r="N54" s="168"/>
      <c r="O54" s="168"/>
      <c r="P54" s="193"/>
    </row>
    <row r="55" spans="2:16" ht="18" customHeight="1" thickBot="1">
      <c r="G55" s="202" t="s">
        <v>193</v>
      </c>
      <c r="H55" s="203"/>
      <c r="I55" s="176">
        <f>SUM(I45:I54)</f>
        <v>0</v>
      </c>
      <c r="K55" s="239" t="s">
        <v>251</v>
      </c>
      <c r="L55" s="169">
        <f>SUM(L45:L54)</f>
        <v>0</v>
      </c>
      <c r="M55" s="168">
        <f t="shared" ref="M55" si="9">SUM(M45:M54)</f>
        <v>0</v>
      </c>
      <c r="N55" s="168">
        <f t="shared" ref="N55" si="10">SUM(N45:N54)</f>
        <v>0</v>
      </c>
      <c r="O55" s="168">
        <f t="shared" ref="O55" si="11">SUM(O45:O54)</f>
        <v>0</v>
      </c>
      <c r="P55" s="193">
        <f t="shared" ref="P55" si="12">SUM(P45:P54)</f>
        <v>0</v>
      </c>
    </row>
    <row r="56" spans="2:16" ht="18" customHeight="1" thickBot="1"/>
    <row r="57" spans="2:16" ht="36" customHeight="1">
      <c r="B57" s="105" t="s">
        <v>138</v>
      </c>
      <c r="C57" s="106" t="s">
        <v>137</v>
      </c>
      <c r="D57" s="106" t="s">
        <v>136</v>
      </c>
      <c r="E57" s="106" t="s">
        <v>211</v>
      </c>
      <c r="F57" s="106" t="s">
        <v>135</v>
      </c>
      <c r="G57" s="106" t="s">
        <v>134</v>
      </c>
      <c r="H57" s="106" t="s">
        <v>133</v>
      </c>
      <c r="I57" s="106" t="s">
        <v>132</v>
      </c>
      <c r="J57" s="106" t="s">
        <v>180</v>
      </c>
      <c r="K57" s="175" t="s">
        <v>182</v>
      </c>
      <c r="L57" s="173" t="s">
        <v>220</v>
      </c>
      <c r="M57" s="173" t="s">
        <v>219</v>
      </c>
      <c r="N57" s="173" t="s">
        <v>221</v>
      </c>
      <c r="O57" s="173" t="s">
        <v>218</v>
      </c>
      <c r="P57" s="172" t="s">
        <v>237</v>
      </c>
    </row>
    <row r="58" spans="2:16" ht="18" customHeight="1">
      <c r="B58" s="221" t="s">
        <v>205</v>
      </c>
      <c r="C58" s="222" t="s">
        <v>120</v>
      </c>
      <c r="D58" s="102"/>
      <c r="E58" s="102"/>
      <c r="F58" s="140"/>
      <c r="G58" s="140"/>
      <c r="H58" s="140"/>
      <c r="I58" s="170"/>
      <c r="J58" s="140"/>
      <c r="K58" s="141"/>
      <c r="L58" s="171"/>
      <c r="M58" s="170"/>
      <c r="N58" s="170"/>
      <c r="O58" s="170"/>
      <c r="P58" s="192"/>
    </row>
    <row r="59" spans="2:16" ht="18" customHeight="1">
      <c r="B59" s="208"/>
      <c r="C59" s="223"/>
      <c r="D59" s="102"/>
      <c r="E59" s="102"/>
      <c r="F59" s="102"/>
      <c r="G59" s="102"/>
      <c r="H59" s="102"/>
      <c r="I59" s="170"/>
      <c r="J59" s="102"/>
      <c r="K59" s="107"/>
      <c r="L59" s="171"/>
      <c r="M59" s="170"/>
      <c r="N59" s="170"/>
      <c r="O59" s="170"/>
      <c r="P59" s="192"/>
    </row>
    <row r="60" spans="2:16" ht="18" customHeight="1">
      <c r="B60" s="208"/>
      <c r="C60" s="223"/>
      <c r="D60" s="102"/>
      <c r="E60" s="102"/>
      <c r="F60" s="102"/>
      <c r="G60" s="102"/>
      <c r="H60" s="102"/>
      <c r="I60" s="170"/>
      <c r="J60" s="102"/>
      <c r="K60" s="107"/>
      <c r="L60" s="171"/>
      <c r="M60" s="170"/>
      <c r="N60" s="170"/>
      <c r="O60" s="170"/>
      <c r="P60" s="192"/>
    </row>
    <row r="61" spans="2:16" ht="18" customHeight="1">
      <c r="B61" s="208"/>
      <c r="C61" s="223"/>
      <c r="D61" s="102"/>
      <c r="E61" s="102"/>
      <c r="F61" s="102"/>
      <c r="G61" s="102"/>
      <c r="H61" s="102"/>
      <c r="I61" s="170"/>
      <c r="J61" s="102"/>
      <c r="K61" s="107"/>
      <c r="L61" s="171"/>
      <c r="M61" s="170"/>
      <c r="N61" s="170"/>
      <c r="O61" s="170"/>
      <c r="P61" s="192"/>
    </row>
    <row r="62" spans="2:16" ht="18" customHeight="1">
      <c r="B62" s="208"/>
      <c r="C62" s="223"/>
      <c r="D62" s="102"/>
      <c r="E62" s="102"/>
      <c r="F62" s="102"/>
      <c r="G62" s="102"/>
      <c r="H62" s="102"/>
      <c r="I62" s="170"/>
      <c r="J62" s="102"/>
      <c r="K62" s="107"/>
      <c r="L62" s="171"/>
      <c r="M62" s="170"/>
      <c r="N62" s="170"/>
      <c r="O62" s="170"/>
      <c r="P62" s="192"/>
    </row>
    <row r="63" spans="2:16" ht="18" customHeight="1">
      <c r="B63" s="208"/>
      <c r="C63" s="223"/>
      <c r="D63" s="102"/>
      <c r="E63" s="102"/>
      <c r="F63" s="102"/>
      <c r="G63" s="102"/>
      <c r="H63" s="102"/>
      <c r="I63" s="170"/>
      <c r="J63" s="102"/>
      <c r="K63" s="107"/>
      <c r="L63" s="171"/>
      <c r="M63" s="170"/>
      <c r="N63" s="170"/>
      <c r="O63" s="170"/>
      <c r="P63" s="192"/>
    </row>
    <row r="64" spans="2:16" ht="18" customHeight="1">
      <c r="B64" s="208"/>
      <c r="C64" s="223"/>
      <c r="D64" s="102"/>
      <c r="E64" s="102"/>
      <c r="F64" s="102"/>
      <c r="G64" s="102"/>
      <c r="H64" s="102"/>
      <c r="I64" s="170"/>
      <c r="J64" s="102"/>
      <c r="K64" s="107"/>
      <c r="L64" s="171"/>
      <c r="M64" s="170"/>
      <c r="N64" s="170"/>
      <c r="O64" s="170"/>
      <c r="P64" s="192"/>
    </row>
    <row r="65" spans="2:16" ht="18" customHeight="1">
      <c r="B65" s="208"/>
      <c r="C65" s="223"/>
      <c r="D65" s="102"/>
      <c r="E65" s="102"/>
      <c r="F65" s="102"/>
      <c r="G65" s="102"/>
      <c r="H65" s="102"/>
      <c r="I65" s="170"/>
      <c r="J65" s="102"/>
      <c r="K65" s="107"/>
      <c r="L65" s="171"/>
      <c r="M65" s="170"/>
      <c r="N65" s="170"/>
      <c r="O65" s="170"/>
      <c r="P65" s="192"/>
    </row>
    <row r="66" spans="2:16" ht="18" customHeight="1">
      <c r="B66" s="208"/>
      <c r="C66" s="223"/>
      <c r="D66" s="102"/>
      <c r="E66" s="102"/>
      <c r="F66" s="102"/>
      <c r="G66" s="102"/>
      <c r="H66" s="102"/>
      <c r="I66" s="170"/>
      <c r="J66" s="102"/>
      <c r="K66" s="107"/>
      <c r="L66" s="171"/>
      <c r="M66" s="170"/>
      <c r="N66" s="170"/>
      <c r="O66" s="170"/>
      <c r="P66" s="192"/>
    </row>
    <row r="67" spans="2:16" ht="18" customHeight="1" thickBot="1">
      <c r="B67" s="209"/>
      <c r="C67" s="224"/>
      <c r="D67" s="108"/>
      <c r="E67" s="108"/>
      <c r="F67" s="108"/>
      <c r="G67" s="108"/>
      <c r="H67" s="108"/>
      <c r="I67" s="168"/>
      <c r="J67" s="108"/>
      <c r="K67" s="109"/>
      <c r="L67" s="169"/>
      <c r="M67" s="168"/>
      <c r="N67" s="168"/>
      <c r="O67" s="168"/>
      <c r="P67" s="193"/>
    </row>
    <row r="68" spans="2:16" ht="18" customHeight="1" thickBot="1">
      <c r="G68" s="202" t="s">
        <v>194</v>
      </c>
      <c r="H68" s="203"/>
      <c r="I68" s="176">
        <f>SUM(I58:I67)</f>
        <v>0</v>
      </c>
      <c r="K68" s="239" t="s">
        <v>252</v>
      </c>
      <c r="L68" s="169">
        <f>SUM(L58:L67)</f>
        <v>0</v>
      </c>
      <c r="M68" s="168">
        <f t="shared" ref="M68" si="13">SUM(M58:M67)</f>
        <v>0</v>
      </c>
      <c r="N68" s="168">
        <f t="shared" ref="N68" si="14">SUM(N58:N67)</f>
        <v>0</v>
      </c>
      <c r="O68" s="168">
        <f t="shared" ref="O68" si="15">SUM(O58:O67)</f>
        <v>0</v>
      </c>
      <c r="P68" s="193">
        <f t="shared" ref="P68" si="16">SUM(P58:P67)</f>
        <v>0</v>
      </c>
    </row>
    <row r="69" spans="2:16" ht="18" customHeight="1" thickBot="1">
      <c r="G69" s="155"/>
      <c r="H69" s="155"/>
    </row>
    <row r="70" spans="2:16" ht="36" customHeight="1">
      <c r="B70" s="105" t="s">
        <v>138</v>
      </c>
      <c r="C70" s="204" t="s">
        <v>211</v>
      </c>
      <c r="D70" s="205"/>
      <c r="E70" s="206"/>
      <c r="F70" s="106" t="s">
        <v>135</v>
      </c>
      <c r="G70" s="106" t="s">
        <v>134</v>
      </c>
      <c r="H70" s="106" t="s">
        <v>133</v>
      </c>
      <c r="I70" s="106" t="s">
        <v>132</v>
      </c>
      <c r="J70" s="106" t="s">
        <v>180</v>
      </c>
      <c r="K70" s="175" t="s">
        <v>182</v>
      </c>
      <c r="L70" s="174" t="s">
        <v>220</v>
      </c>
      <c r="M70" s="173" t="s">
        <v>219</v>
      </c>
      <c r="N70" s="173" t="s">
        <v>221</v>
      </c>
      <c r="O70" s="173" t="s">
        <v>218</v>
      </c>
      <c r="P70" s="172" t="s">
        <v>237</v>
      </c>
    </row>
    <row r="71" spans="2:16" ht="18" customHeight="1">
      <c r="B71" s="207" t="s">
        <v>208</v>
      </c>
      <c r="C71" s="210"/>
      <c r="D71" s="211"/>
      <c r="E71" s="212"/>
      <c r="F71" s="102"/>
      <c r="G71" s="156"/>
      <c r="H71" s="156"/>
      <c r="I71" s="170"/>
      <c r="J71" s="102"/>
      <c r="K71" s="107"/>
      <c r="L71" s="171"/>
      <c r="M71" s="170"/>
      <c r="N71" s="170"/>
      <c r="O71" s="170"/>
      <c r="P71" s="192"/>
    </row>
    <row r="72" spans="2:16" ht="18" customHeight="1">
      <c r="B72" s="208"/>
      <c r="C72" s="213"/>
      <c r="D72" s="214"/>
      <c r="E72" s="215"/>
      <c r="F72" s="102"/>
      <c r="G72" s="156"/>
      <c r="H72" s="156"/>
      <c r="I72" s="170"/>
      <c r="J72" s="102"/>
      <c r="K72" s="107"/>
      <c r="L72" s="171"/>
      <c r="M72" s="170"/>
      <c r="N72" s="170"/>
      <c r="O72" s="170"/>
      <c r="P72" s="192"/>
    </row>
    <row r="73" spans="2:16" ht="18" customHeight="1" thickBot="1">
      <c r="B73" s="209"/>
      <c r="C73" s="216"/>
      <c r="D73" s="217"/>
      <c r="E73" s="218"/>
      <c r="F73" s="108"/>
      <c r="G73" s="157"/>
      <c r="H73" s="157"/>
      <c r="I73" s="168"/>
      <c r="J73" s="108"/>
      <c r="K73" s="109"/>
      <c r="L73" s="169"/>
      <c r="M73" s="168"/>
      <c r="N73" s="168"/>
      <c r="O73" s="168"/>
      <c r="P73" s="193"/>
    </row>
    <row r="74" spans="2:16" ht="18" customHeight="1" thickBot="1">
      <c r="G74" s="202" t="s">
        <v>253</v>
      </c>
      <c r="H74" s="203"/>
      <c r="I74" s="190">
        <f>SUM(I71:I73)</f>
        <v>0</v>
      </c>
      <c r="K74" s="239" t="s">
        <v>254</v>
      </c>
      <c r="L74" s="169">
        <f>SUM(L71:L73)</f>
        <v>0</v>
      </c>
      <c r="M74" s="168">
        <f t="shared" ref="M74:P74" si="17">SUM(M71:M73)</f>
        <v>0</v>
      </c>
      <c r="N74" s="168">
        <f t="shared" si="17"/>
        <v>0</v>
      </c>
      <c r="O74" s="168">
        <f t="shared" si="17"/>
        <v>0</v>
      </c>
      <c r="P74" s="193">
        <f t="shared" si="17"/>
        <v>0</v>
      </c>
    </row>
    <row r="75" spans="2:16" ht="15.6" thickBot="1">
      <c r="I75" s="167"/>
      <c r="L75" s="166"/>
      <c r="M75" s="166"/>
      <c r="N75" s="166"/>
      <c r="O75" s="166"/>
      <c r="P75" s="166"/>
    </row>
    <row r="76" spans="2:16" ht="18.600000000000001" customHeight="1" thickBot="1">
      <c r="L76" s="253" t="s">
        <v>255</v>
      </c>
      <c r="M76" s="254"/>
      <c r="N76" s="254"/>
      <c r="O76" s="254"/>
      <c r="P76" s="255"/>
    </row>
    <row r="77" spans="2:16" ht="40.049999999999997" customHeight="1">
      <c r="B77" s="240" t="s">
        <v>256</v>
      </c>
      <c r="C77" s="241"/>
      <c r="D77" s="241"/>
      <c r="E77" s="241"/>
      <c r="F77" s="241"/>
      <c r="G77" s="241"/>
      <c r="H77" s="242"/>
      <c r="I77" s="243" t="s">
        <v>257</v>
      </c>
      <c r="J77" s="155"/>
      <c r="K77" s="244"/>
      <c r="L77" s="245" t="s">
        <v>220</v>
      </c>
      <c r="M77" s="246" t="s">
        <v>219</v>
      </c>
      <c r="N77" s="246" t="s">
        <v>221</v>
      </c>
      <c r="O77" s="246" t="s">
        <v>218</v>
      </c>
      <c r="P77" s="247" t="s">
        <v>237</v>
      </c>
    </row>
    <row r="78" spans="2:16" ht="18.600000000000001" thickBot="1">
      <c r="B78" s="248"/>
      <c r="C78" s="249"/>
      <c r="D78" s="249"/>
      <c r="E78" s="249"/>
      <c r="F78" s="249"/>
      <c r="G78" s="249"/>
      <c r="H78" s="250"/>
      <c r="I78" s="252">
        <f>I16+I29+I42+I55+I68+I74</f>
        <v>0</v>
      </c>
      <c r="K78" s="251"/>
      <c r="L78" s="256">
        <f>L16+L29+L42+L55+L68+L74</f>
        <v>0</v>
      </c>
      <c r="M78" s="108">
        <f t="shared" ref="M78:P78" si="18">M16+M29+M42+M55+M68+M74</f>
        <v>0</v>
      </c>
      <c r="N78" s="108">
        <f t="shared" si="18"/>
        <v>0</v>
      </c>
      <c r="O78" s="108">
        <f t="shared" si="18"/>
        <v>0</v>
      </c>
      <c r="P78" s="109">
        <f t="shared" si="18"/>
        <v>0</v>
      </c>
    </row>
  </sheetData>
  <mergeCells count="26">
    <mergeCell ref="B78:H78"/>
    <mergeCell ref="L76:P76"/>
    <mergeCell ref="G74:H74"/>
    <mergeCell ref="B77:H77"/>
    <mergeCell ref="J2:K3"/>
    <mergeCell ref="B32:B41"/>
    <mergeCell ref="C32:C41"/>
    <mergeCell ref="B3:C3"/>
    <mergeCell ref="D3:I3"/>
    <mergeCell ref="B6:B15"/>
    <mergeCell ref="G16:H16"/>
    <mergeCell ref="B19:B28"/>
    <mergeCell ref="C19:C28"/>
    <mergeCell ref="G29:H29"/>
    <mergeCell ref="G42:H42"/>
    <mergeCell ref="B45:B54"/>
    <mergeCell ref="C45:C54"/>
    <mergeCell ref="G55:H55"/>
    <mergeCell ref="B58:B67"/>
    <mergeCell ref="C58:C67"/>
    <mergeCell ref="G68:H68"/>
    <mergeCell ref="C70:E70"/>
    <mergeCell ref="B71:B73"/>
    <mergeCell ref="C71:E71"/>
    <mergeCell ref="C72:E72"/>
    <mergeCell ref="C73:E73"/>
  </mergeCells>
  <phoneticPr fontId="2"/>
  <dataValidations disablePrompts="1" count="3">
    <dataValidation type="list" allowBlank="1" showInputMessage="1" showErrorMessage="1" sqref="C6:C15" xr:uid="{768536C1-963F-4A1A-9457-5C01575ECA9C}">
      <formula1>$S$6:$S$10</formula1>
    </dataValidation>
    <dataValidation type="list" allowBlank="1" showInputMessage="1" showErrorMessage="1" sqref="D58:D67" xr:uid="{20F51684-6F6F-4699-91D0-7EFEFB430F03}">
      <formula1>$T$14:$T$22</formula1>
    </dataValidation>
    <dataValidation type="list" allowBlank="1" showInputMessage="1" showErrorMessage="1" sqref="D6:D15" xr:uid="{5468C14E-F5F4-49F8-BA7D-B59379A2A675}">
      <formula1>$T$6:$T$11</formula1>
    </dataValidation>
  </dataValidations>
  <pageMargins left="0.7" right="0.7" top="0.75" bottom="0.75" header="0.3" footer="0.3"/>
  <pageSetup paperSize="9" scale="34"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84bf91f-8300-4b45-9fcc-4cf290237c2b">
      <Terms xmlns="http://schemas.microsoft.com/office/infopath/2007/PartnerControls"/>
    </lcf76f155ced4ddcb4097134ff3c332f>
    <TaxCatchAll xmlns="5e266083-aefd-47b2-bc63-0b029f117c2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FC0021112C51498B0C6619B458C17B" ma:contentTypeVersion="14" ma:contentTypeDescription="新しいドキュメントを作成します。" ma:contentTypeScope="" ma:versionID="a35684e445b30ec4331803c8b2b00ba0">
  <xsd:schema xmlns:xsd="http://www.w3.org/2001/XMLSchema" xmlns:xs="http://www.w3.org/2001/XMLSchema" xmlns:p="http://schemas.microsoft.com/office/2006/metadata/properties" xmlns:ns2="d84bf91f-8300-4b45-9fcc-4cf290237c2b" xmlns:ns3="5e266083-aefd-47b2-bc63-0b029f117c2e" targetNamespace="http://schemas.microsoft.com/office/2006/metadata/properties" ma:root="true" ma:fieldsID="962e31ec71ccd8e688126c3174876a2a" ns2:_="" ns3:_="">
    <xsd:import namespace="d84bf91f-8300-4b45-9fcc-4cf290237c2b"/>
    <xsd:import namespace="5e266083-aefd-47b2-bc63-0b029f117c2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4bf91f-8300-4b45-9fcc-4cf290237c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6ebeabc6-1c0c-4751-aeab-3e30fad09a76"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e266083-aefd-47b2-bc63-0b029f117c2e"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03b1b138-dfeb-4e08-b1f4-2b4e1b31e344}" ma:internalName="TaxCatchAll" ma:showField="CatchAllData" ma:web="5e266083-aefd-47b2-bc63-0b029f117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3EA24B-06AA-4B3E-8E62-FC9D188087BA}">
  <ds:schemaRefs>
    <ds:schemaRef ds:uri="http://schemas.openxmlformats.org/package/2006/metadata/core-properties"/>
    <ds:schemaRef ds:uri="http://purl.org/dc/elements/1.1/"/>
    <ds:schemaRef ds:uri="http://purl.org/dc/dcmitype/"/>
    <ds:schemaRef ds:uri="http://schemas.microsoft.com/office/2006/metadata/properties"/>
    <ds:schemaRef ds:uri="http://schemas.microsoft.com/office/2006/documentManagement/types"/>
    <ds:schemaRef ds:uri="http://www.w3.org/XML/1998/namespace"/>
    <ds:schemaRef ds:uri="http://purl.org/dc/terms/"/>
    <ds:schemaRef ds:uri="http://schemas.microsoft.com/office/infopath/2007/PartnerControls"/>
    <ds:schemaRef ds:uri="5e266083-aefd-47b2-bc63-0b029f117c2e"/>
    <ds:schemaRef ds:uri="d84bf91f-8300-4b45-9fcc-4cf290237c2b"/>
  </ds:schemaRefs>
</ds:datastoreItem>
</file>

<file path=customXml/itemProps2.xml><?xml version="1.0" encoding="utf-8"?>
<ds:datastoreItem xmlns:ds="http://schemas.openxmlformats.org/officeDocument/2006/customXml" ds:itemID="{DFA8FC89-EC4B-4FD8-A9BB-1ADB9129B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4bf91f-8300-4b45-9fcc-4cf290237c2b"/>
    <ds:schemaRef ds:uri="5e266083-aefd-47b2-bc63-0b029f117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DD57C7-4D82-422F-8E8D-33D20C2F0D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記入方法の注意点</vt:lpstr>
      <vt:lpstr>別添１経費明細</vt:lpstr>
      <vt:lpstr>別添１－１_工事費明細</vt:lpstr>
      <vt:lpstr>別添１－２_建物費</vt:lpstr>
      <vt:lpstr>別添１-3_設備費明細</vt:lpstr>
      <vt:lpstr>別添１－4_業務費明細</vt:lpstr>
      <vt:lpstr>別添１－5_事務費明細 </vt:lpstr>
      <vt:lpstr>別添１－6_その他費用明細</vt:lpstr>
      <vt:lpstr>別添１-7＿積算調書（建物等取得費・設備費等の明細)</vt:lpstr>
      <vt:lpstr>別添１－８_事務費チェックシート</vt:lpstr>
      <vt:lpstr>解説（公募要領_別表第１・第２）</vt:lpstr>
      <vt:lpstr>別添２収支計画</vt:lpstr>
      <vt:lpstr>'別添１－１_工事費明細'!Print_Area</vt:lpstr>
      <vt:lpstr>'別添１－２_建物費'!Print_Area</vt:lpstr>
      <vt:lpstr>'別添１-3_設備費明細'!Print_Area</vt:lpstr>
      <vt:lpstr>'別添１－4_業務費明細'!Print_Area</vt:lpstr>
      <vt:lpstr>'別添１－5_事務費明細 '!Print_Area</vt:lpstr>
      <vt:lpstr>'別添１－6_その他費用明細'!Print_Area</vt:lpstr>
      <vt:lpstr>'別添１-7＿積算調書（建物等取得費・設備費等の明細)'!Print_Area</vt:lpstr>
      <vt:lpstr>別添１経費明細!Print_Area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2024-08-02T06:29:03Z</dcterms:created>
  <dcterms:modified xsi:type="dcterms:W3CDTF">2025-06-05T04:36:32Z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ContentBits">
    <vt:lpwstr>0</vt:lpwstr>
  </property>
  <property fmtid="{D5CDD505-2E9C-101B-9397-08002B2CF9AE}" pid="3" name="MSIP_Label_ea60d57e-af5b-4752-ac57-3e4f28ca11dc_Enabled">
    <vt:lpwstr>true</vt:lpwstr>
  </property>
  <property fmtid="{D5CDD505-2E9C-101B-9397-08002B2CF9AE}" pid="4" name="MSIP_Label_ea60d57e-af5b-4752-ac57-3e4f28ca11dc_Name">
    <vt:lpwstr>ea60d57e-af5b-4752-ac57-3e4f28ca11dc</vt:lpwstr>
  </property>
  <property fmtid="{D5CDD505-2E9C-101B-9397-08002B2CF9AE}" pid="5" name="MediaServiceImageTags">
    <vt:lpwstr/>
  </property>
  <property fmtid="{D5CDD505-2E9C-101B-9397-08002B2CF9AE}" pid="6" name="MSIP_Label_ea60d57e-af5b-4752-ac57-3e4f28ca11dc_SetDate">
    <vt:lpwstr>2024-06-27T15:59:45Z</vt:lpwstr>
  </property>
  <property fmtid="{D5CDD505-2E9C-101B-9397-08002B2CF9AE}" pid="7" name="ContentTypeId">
    <vt:lpwstr>0x010100EDFC0021112C51498B0C6619B458C17B</vt:lpwstr>
  </property>
  <property fmtid="{D5CDD505-2E9C-101B-9397-08002B2CF9AE}" pid="8" name="MSIP_Label_ea60d57e-af5b-4752-ac57-3e4f28ca11dc_ActionId">
    <vt:lpwstr>01f23a3d-991c-40df-a476-9dac3d831568</vt:lpwstr>
  </property>
  <property fmtid="{D5CDD505-2E9C-101B-9397-08002B2CF9AE}" pid="9" name="MSIP_Label_ea60d57e-af5b-4752-ac57-3e4f28ca11dc_SiteId">
    <vt:lpwstr>36da45f1-dd2c-4d1f-af13-5abe46b99921</vt:lpwstr>
  </property>
  <property fmtid="{D5CDD505-2E9C-101B-9397-08002B2CF9AE}" pid="10" name="MSIP_Label_ea60d57e-af5b-4752-ac57-3e4f28ca11dc_Method">
    <vt:lpwstr>Standard</vt:lpwstr>
  </property>
</Properties>
</file>