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G:\共有ドライブ\3部_DR業務産業用\R6補正\03_再エネ併設蓄電池\13.公募関連\申請書\"/>
    </mc:Choice>
  </mc:AlternateContent>
  <xr:revisionPtr revIDLastSave="0" documentId="13_ncr:1_{B5505B4F-C6F6-49DB-915F-8A1E291EF64F}" xr6:coauthVersionLast="47" xr6:coauthVersionMax="47" xr10:uidLastSave="{00000000-0000-0000-0000-000000000000}"/>
  <workbookProtection workbookAlgorithmName="SHA-512" workbookHashValue="mtNLPrMymJYDEtU+Z8xFbdmZQNW5NQIDDc9faKnEYw64ZD6hN/RF6OviOLq8nndLdFtTfTAROEc+/sfE6vq9UQ==" workbookSaltValue="sGlOAsnCi8m1835SgDBJCQ==" workbookSpinCount="100000" lockStructure="1"/>
  <bookViews>
    <workbookView xWindow="-110" yWindow="-110" windowWidth="19420" windowHeight="11500" firstSheet="1" activeTab="1" xr2:uid="{6A1E6899-60B3-4930-B34C-39FA1E24CAC4}"/>
  </bookViews>
  <sheets>
    <sheet name="プルダウン用リスト " sheetId="36" state="hidden" r:id="rId1"/>
    <sheet name="チェックリスト " sheetId="37" r:id="rId2"/>
    <sheet name="（様式第1）補助金交付申請書" sheetId="13" r:id="rId3"/>
    <sheet name="別紙1" sheetId="14" r:id="rId4"/>
    <sheet name="別紙2" sheetId="15" r:id="rId5"/>
    <sheet name="別紙3" sheetId="16" r:id="rId6"/>
    <sheet name="1-1申請概要書" sheetId="18" r:id="rId7"/>
    <sheet name="1-2申請者情報" sheetId="24" r:id="rId8"/>
    <sheet name="1-3導入設備情報" sheetId="2" r:id="rId9"/>
    <sheet name="1-4事業実施に係る事項" sheetId="5" r:id="rId10"/>
    <sheet name="1-5(Ⅱ)型" sheetId="26" r:id="rId11"/>
    <sheet name="1-5(Ⅱ)型(別紙)" sheetId="30" r:id="rId12"/>
    <sheet name="1-5(Ⅲ)型" sheetId="27" r:id="rId13"/>
    <sheet name="1-5(Ⅲ)型(別紙)" sheetId="31" r:id="rId14"/>
    <sheet name="1-6経費情報" sheetId="7" r:id="rId15"/>
    <sheet name="1-7資金調達計画" sheetId="22" r:id="rId16"/>
    <sheet name="1-8事業スケジュール" sheetId="25" r:id="rId17"/>
    <sheet name="添付6" sheetId="34" r:id="rId18"/>
    <sheet name="添付10" sheetId="32" r:id="rId19"/>
    <sheet name="添付12" sheetId="41" r:id="rId20"/>
  </sheets>
  <definedNames>
    <definedName name="◆蛍光灯種類">#REF!</definedName>
    <definedName name="A">#REF!</definedName>
    <definedName name="AAA">#REF!</definedName>
    <definedName name="BBBB">#REF!</definedName>
    <definedName name="CCCC">#REF!</definedName>
    <definedName name="COP">#REF!</definedName>
    <definedName name="Copy8">#REF!</definedName>
    <definedName name="CP">#REF!</definedName>
    <definedName name="DDDD">#REF!</definedName>
    <definedName name="F">#REF!</definedName>
    <definedName name="HID">#REF!</definedName>
    <definedName name="HIDランプ">#REF!</definedName>
    <definedName name="LED">#REF!</definedName>
    <definedName name="_xlnm.Print_Area" localSheetId="2">'（様式第1）補助金交付申請書'!$A$1:$U$42</definedName>
    <definedName name="_xlnm.Print_Area" localSheetId="6">'1-1申請概要書'!$A$1:$AN$79</definedName>
    <definedName name="_xlnm.Print_Area" localSheetId="7">'1-2申請者情報'!$A$1:$O$47</definedName>
    <definedName name="_xlnm.Print_Area" localSheetId="8">'1-3導入設備情報'!$A$1:$L$18</definedName>
    <definedName name="_xlnm.Print_Area" localSheetId="9">'1-4事業実施に係る事項'!$A$1:$J$51</definedName>
    <definedName name="_xlnm.Print_Area" localSheetId="10">'1-5(Ⅱ)型'!$A$1:$K$46</definedName>
    <definedName name="_xlnm.Print_Area" localSheetId="11">'1-5(Ⅱ)型(別紙)'!$A$1:$Q$16</definedName>
    <definedName name="_xlnm.Print_Area" localSheetId="12">'1-5(Ⅲ)型'!$A$1:$K$45</definedName>
    <definedName name="_xlnm.Print_Area" localSheetId="13">'1-5(Ⅲ)型(別紙)'!$A$1:$Q$14</definedName>
    <definedName name="_xlnm.Print_Area" localSheetId="14">'1-6経費情報'!$A$1:$M$26</definedName>
    <definedName name="_xlnm.Print_Area" localSheetId="15">'1-7資金調達計画'!$A$1:$N$25</definedName>
    <definedName name="_xlnm.Print_Area" localSheetId="16">'1-8事業スケジュール'!$A$1:$AO$34</definedName>
    <definedName name="_xlnm.Print_Area" localSheetId="1">'チェックリスト '!$A$1:$H$39</definedName>
    <definedName name="_xlnm.Print_Area" localSheetId="18">添付10!$A$1:$J$49</definedName>
    <definedName name="_xlnm.Print_Area" localSheetId="19">添付12!$A$1:$I$32</definedName>
    <definedName name="_xlnm.Print_Area" localSheetId="17">添付6!$A$1:$H$25</definedName>
    <definedName name="_xlnm.Print_Area" localSheetId="3">別紙1!$A$1:$N$13</definedName>
    <definedName name="_xlnm.Print_Area" localSheetId="4">別紙2!$A$1:$K$25</definedName>
    <definedName name="_xlnm.Print_Area" localSheetId="5">別紙3!$A$1:$H$32</definedName>
    <definedName name="カタログ値">#REF!</definedName>
    <definedName name="クリプトン電球">#REF!</definedName>
    <definedName name="コンパクト蛍光ランプ">#REF!</definedName>
    <definedName name="チェック">'プルダウン用リスト '!$S$2:$S$3</definedName>
    <definedName name="はい_いいえ">'プルダウン用リスト '!$Q$2:$Q$3</definedName>
    <definedName name="ハロゲン電球_JD110V">#REF!</definedName>
    <definedName name="安定器種類">#REF!</definedName>
    <definedName name="一般送配電事業者">'プルダウン用リスト '!$O$2:$O$11</definedName>
    <definedName name="円形蛍光ランプ">#REF!</definedName>
    <definedName name="卸電力市場">'プルダウン用リスト '!$N$2:$N$4</definedName>
    <definedName name="稼働状況">'プルダウン用リスト '!$P$2:$P$3</definedName>
    <definedName name="器具の種類">#REF!</definedName>
    <definedName name="機器リスト">#REF!</definedName>
    <definedName name="機器リスト_水電解装置">'プルダウン用リスト '!$J$2:$J$6</definedName>
    <definedName name="機器リスト_蓄電システム">'プルダウン用リスト '!$I$2:$I$8</definedName>
    <definedName name="業種">'プルダウン用リスト '!$L$2:$L$21</definedName>
    <definedName name="蛍光灯">#REF!</definedName>
    <definedName name="財産名の区分">#REF!</definedName>
    <definedName name="使用ランプ">#REF!</definedName>
    <definedName name="市区町村">'プルダウン用リスト '!$G$2:$G$5</definedName>
    <definedName name="需給調整市場">'プルダウン用リスト '!$M$2:$M$7</definedName>
    <definedName name="性能区分">#REF!</definedName>
    <definedName name="性別">'プルダウン用リスト '!$E$2:$E$3</definedName>
    <definedName name="生年月日_和暦">'プルダウン用リスト '!$D$2:$D$4</definedName>
    <definedName name="接続位置">'プルダウン用リスト '!$R$2:$R$3</definedName>
    <definedName name="直管蛍光ランプ">#REF!</definedName>
    <definedName name="提出チェック">'プルダウン用リスト '!$A$2:$A$3</definedName>
    <definedName name="電球形蛍光ランプ">#REF!</definedName>
    <definedName name="都道府県">'プルダウン用リスト '!$F$2:$F$5</definedName>
    <definedName name="都道府県コード">'プルダウン用リスト '!$K$2:$K$48</definedName>
    <definedName name="導入設備種別">'プルダウン用リスト '!$H$2:$H$3</definedName>
    <definedName name="白熱電球">#REF!</definedName>
    <definedName name="白熱灯">#REF!</definedName>
    <definedName name="分類">#REF!:#REF!</definedName>
    <definedName name="別紙1_1">#REF!</definedName>
    <definedName name="別紙1new">#REF!</definedName>
    <definedName name="別紙３">#REF!</definedName>
    <definedName name="別紙８">#REF!</definedName>
    <definedName name="補助率">'プルダウン用リスト '!$B$2:$B$3</definedName>
    <definedName name="有無チェック">'プルダウン用リスト '!$C$2:$C$3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7" l="1"/>
  <c r="G29" i="5"/>
  <c r="E33" i="5"/>
  <c r="R28" i="18"/>
  <c r="R27" i="18"/>
  <c r="R26" i="18"/>
  <c r="Q11" i="13" l="1"/>
  <c r="G75" i="18"/>
  <c r="G4" i="18"/>
  <c r="D8" i="16"/>
  <c r="G48" i="18"/>
  <c r="Z46" i="18"/>
  <c r="G46" i="18"/>
  <c r="Z44" i="18"/>
  <c r="G44" i="18"/>
  <c r="G33" i="18"/>
  <c r="O32" i="18"/>
  <c r="G5" i="18"/>
  <c r="G6" i="18"/>
  <c r="O6" i="18"/>
  <c r="U5" i="18"/>
  <c r="AH5" i="18"/>
  <c r="G7" i="18"/>
  <c r="G8" i="18"/>
  <c r="G11" i="18"/>
  <c r="G12" i="18"/>
  <c r="U12" i="18"/>
  <c r="AH12" i="18"/>
  <c r="G13" i="18"/>
  <c r="O13" i="18"/>
  <c r="G14" i="18"/>
  <c r="G15" i="18"/>
  <c r="G35" i="18"/>
  <c r="E15" i="7"/>
  <c r="C6" i="26"/>
  <c r="C5" i="26"/>
  <c r="G76" i="18"/>
  <c r="F8" i="7"/>
  <c r="I8" i="7" s="1"/>
  <c r="K6" i="14" s="1"/>
  <c r="AC25" i="18"/>
  <c r="R25" i="18"/>
  <c r="R24" i="18"/>
  <c r="AA23" i="18"/>
  <c r="AA22" i="18"/>
  <c r="AA21" i="18"/>
  <c r="AL20" i="18"/>
  <c r="AA20" i="18"/>
  <c r="P20" i="18"/>
  <c r="G19" i="18"/>
  <c r="G32" i="18" l="1"/>
  <c r="Q13" i="13"/>
  <c r="Q9" i="13"/>
  <c r="AC41" i="18"/>
  <c r="F22" i="7"/>
  <c r="I22" i="7" s="1"/>
  <c r="F15" i="7"/>
  <c r="I15" i="7" s="1"/>
  <c r="E22" i="7"/>
  <c r="E8" i="7"/>
  <c r="U61" i="18"/>
  <c r="J6" i="14"/>
  <c r="F23" i="7" l="1"/>
  <c r="F25" i="7" s="1"/>
  <c r="N65" i="18" s="1"/>
  <c r="E23" i="7"/>
  <c r="E24" i="7" s="1"/>
  <c r="G64" i="18" s="1"/>
  <c r="G61" i="18"/>
  <c r="U57" i="18"/>
  <c r="G57" i="18"/>
  <c r="B8" i="16"/>
  <c r="C8" i="16" s="1"/>
  <c r="C4" i="27"/>
  <c r="C4" i="26"/>
  <c r="Y78" i="18"/>
  <c r="G78" i="18"/>
  <c r="U77" i="18"/>
  <c r="I77" i="18"/>
  <c r="Y76" i="18"/>
  <c r="G72" i="18"/>
  <c r="Y72" i="18"/>
  <c r="U71" i="18"/>
  <c r="I71" i="18"/>
  <c r="Y70" i="18"/>
  <c r="G70" i="18"/>
  <c r="G69" i="18"/>
  <c r="AG57" i="18"/>
  <c r="G56" i="18"/>
  <c r="L55" i="18"/>
  <c r="Y55" i="18"/>
  <c r="Y54" i="18"/>
  <c r="Y53" i="18"/>
  <c r="Y52" i="18"/>
  <c r="L52" i="18"/>
  <c r="L54" i="18"/>
  <c r="L53" i="18"/>
  <c r="G51" i="18"/>
  <c r="AL51" i="18"/>
  <c r="AC51" i="18"/>
  <c r="G41" i="18"/>
  <c r="AJ41" i="18"/>
  <c r="D6" i="22" l="1"/>
  <c r="E25" i="7"/>
  <c r="Z40" i="18"/>
  <c r="G40" i="18"/>
  <c r="G39" i="18"/>
  <c r="Z39" i="18"/>
  <c r="AD36" i="18"/>
  <c r="G36" i="18"/>
  <c r="G34" i="18"/>
  <c r="AD34" i="18"/>
  <c r="J29" i="18"/>
  <c r="J28" i="18"/>
  <c r="J27" i="18"/>
  <c r="J26" i="18"/>
  <c r="C27" i="13"/>
  <c r="G18" i="18"/>
  <c r="C24" i="13"/>
  <c r="C6" i="22" l="1"/>
  <c r="K6" i="22"/>
  <c r="G65" i="18"/>
  <c r="Q10" i="13"/>
  <c r="G8" i="16"/>
  <c r="Q15" i="13"/>
  <c r="Q14" i="13"/>
  <c r="G10" i="14"/>
  <c r="D10" i="14"/>
  <c r="D9" i="14"/>
  <c r="P39" i="13"/>
  <c r="K34" i="13"/>
  <c r="K33" i="13"/>
  <c r="I23" i="7" l="1"/>
  <c r="I25" i="7" s="1"/>
  <c r="E6" i="22" l="1"/>
  <c r="X65" i="18"/>
  <c r="E8" i="16"/>
  <c r="K35" i="13"/>
  <c r="K10" i="14"/>
  <c r="X62" i="18"/>
  <c r="K7" i="14"/>
  <c r="X61" i="18"/>
  <c r="N63" i="18"/>
  <c r="G8" i="14"/>
  <c r="N61" i="18"/>
  <c r="G6" i="14"/>
  <c r="D6" i="14"/>
  <c r="G62" i="18"/>
  <c r="D7" i="14"/>
  <c r="N62" i="18"/>
  <c r="G7" i="14"/>
  <c r="G63" i="18"/>
  <c r="D8" i="14"/>
  <c r="D13" i="22"/>
  <c r="F6" i="22" s="1"/>
  <c r="G6" i="22" l="1"/>
  <c r="X63" i="18"/>
  <c r="K8" i="14"/>
  <c r="D21" i="22"/>
  <c r="I6" i="22" s="1"/>
  <c r="H6" i="22" s="1"/>
  <c r="F8" i="16" l="1"/>
</calcChain>
</file>

<file path=xl/sharedStrings.xml><?xml version="1.0" encoding="utf-8"?>
<sst xmlns="http://schemas.openxmlformats.org/spreadsheetml/2006/main" count="938" uniqueCount="723">
  <si>
    <t>事業者名</t>
    <rPh sb="0" eb="4">
      <t>ジギョウシャメイ</t>
    </rPh>
    <phoneticPr fontId="10"/>
  </si>
  <si>
    <t>申請者情報</t>
    <rPh sb="0" eb="3">
      <t>シンセイシャ</t>
    </rPh>
    <rPh sb="3" eb="5">
      <t>ジョウホウ</t>
    </rPh>
    <phoneticPr fontId="10"/>
  </si>
  <si>
    <t>会社情報</t>
    <rPh sb="0" eb="2">
      <t>カイシャ</t>
    </rPh>
    <rPh sb="2" eb="4">
      <t>ジョウホウ</t>
    </rPh>
    <phoneticPr fontId="14"/>
  </si>
  <si>
    <t>会社名カナ(*)</t>
    <rPh sb="0" eb="3">
      <t>カイシャメイ</t>
    </rPh>
    <phoneticPr fontId="14"/>
  </si>
  <si>
    <t>会社名(*)</t>
    <rPh sb="0" eb="3">
      <t>カイシャメイ</t>
    </rPh>
    <phoneticPr fontId="14"/>
  </si>
  <si>
    <t>代表者役職・氏名(*)</t>
    <rPh sb="0" eb="3">
      <t>ダイヒョウシャ</t>
    </rPh>
    <rPh sb="3" eb="5">
      <t>ヤクショク</t>
    </rPh>
    <rPh sb="6" eb="8">
      <t>シメイ</t>
    </rPh>
    <phoneticPr fontId="14"/>
  </si>
  <si>
    <t>住所(*)</t>
    <rPh sb="0" eb="2">
      <t>ジュウショ</t>
    </rPh>
    <phoneticPr fontId="14"/>
  </si>
  <si>
    <t>役職</t>
    <rPh sb="0" eb="2">
      <t>ヤクショク</t>
    </rPh>
    <phoneticPr fontId="14"/>
  </si>
  <si>
    <t>氏名カナ(*)</t>
    <rPh sb="0" eb="2">
      <t>シメイ</t>
    </rPh>
    <phoneticPr fontId="14"/>
  </si>
  <si>
    <t>氏名(*)</t>
    <rPh sb="0" eb="2">
      <t>シメイ</t>
    </rPh>
    <phoneticPr fontId="14"/>
  </si>
  <si>
    <t>電話番号(*)</t>
    <rPh sb="0" eb="2">
      <t>デンワ</t>
    </rPh>
    <rPh sb="2" eb="4">
      <t>バンゴウ</t>
    </rPh>
    <phoneticPr fontId="14"/>
  </si>
  <si>
    <t>メールアドレス(*)</t>
    <phoneticPr fontId="15"/>
  </si>
  <si>
    <t>以下、共同申請ありの場合、記載してください。</t>
    <rPh sb="0" eb="2">
      <t>イカ</t>
    </rPh>
    <rPh sb="3" eb="7">
      <t>キョウドウシンセイ</t>
    </rPh>
    <rPh sb="10" eb="12">
      <t>バアイ</t>
    </rPh>
    <rPh sb="13" eb="15">
      <t>キサイ</t>
    </rPh>
    <phoneticPr fontId="10"/>
  </si>
  <si>
    <t>共同申請者情報</t>
    <rPh sb="0" eb="2">
      <t>キョウドウ</t>
    </rPh>
    <rPh sb="2" eb="5">
      <t>シンセイシャ</t>
    </rPh>
    <rPh sb="5" eb="7">
      <t>ジョウホウ</t>
    </rPh>
    <phoneticPr fontId="10"/>
  </si>
  <si>
    <t>セル</t>
    <phoneticPr fontId="10"/>
  </si>
  <si>
    <t>モジュール</t>
    <phoneticPr fontId="10"/>
  </si>
  <si>
    <t>PCS</t>
    <phoneticPr fontId="10"/>
  </si>
  <si>
    <t>電池システム</t>
    <rPh sb="0" eb="2">
      <t>デンチ</t>
    </rPh>
    <phoneticPr fontId="10"/>
  </si>
  <si>
    <t>蓄電システム</t>
    <rPh sb="0" eb="2">
      <t>チクデン</t>
    </rPh>
    <phoneticPr fontId="10"/>
  </si>
  <si>
    <t>メーカー名</t>
    <rPh sb="4" eb="5">
      <t>メイ</t>
    </rPh>
    <phoneticPr fontId="10"/>
  </si>
  <si>
    <t>仕様</t>
    <rPh sb="0" eb="2">
      <t>シヨウ</t>
    </rPh>
    <phoneticPr fontId="10"/>
  </si>
  <si>
    <t>型番</t>
    <rPh sb="0" eb="2">
      <t>カタバン</t>
    </rPh>
    <phoneticPr fontId="10"/>
  </si>
  <si>
    <t>（Ⅰ）FIP認定型</t>
    <rPh sb="6" eb="8">
      <t>ニンテイ</t>
    </rPh>
    <rPh sb="8" eb="9">
      <t>ガタ</t>
    </rPh>
    <phoneticPr fontId="10"/>
  </si>
  <si>
    <t>（Ⅱ）市場等取引型</t>
    <rPh sb="3" eb="5">
      <t>シジョウ</t>
    </rPh>
    <rPh sb="5" eb="6">
      <t>ナド</t>
    </rPh>
    <rPh sb="6" eb="8">
      <t>トリヒキ</t>
    </rPh>
    <rPh sb="8" eb="9">
      <t>ガタ</t>
    </rPh>
    <phoneticPr fontId="10"/>
  </si>
  <si>
    <t>（Ⅲ）オフサイトPPA型</t>
    <rPh sb="11" eb="12">
      <t>ガタ</t>
    </rPh>
    <phoneticPr fontId="10"/>
  </si>
  <si>
    <t>特定卸供給事業者</t>
    <rPh sb="0" eb="2">
      <t>トクテイ</t>
    </rPh>
    <rPh sb="2" eb="8">
      <t>オロシキョウキュウジギョウシャ</t>
    </rPh>
    <phoneticPr fontId="10"/>
  </si>
  <si>
    <t>合計</t>
    <rPh sb="0" eb="2">
      <t>ゴウケイ</t>
    </rPh>
    <phoneticPr fontId="10"/>
  </si>
  <si>
    <t>ー</t>
    <phoneticPr fontId="10"/>
  </si>
  <si>
    <t>一般送配電事業者</t>
    <rPh sb="0" eb="8">
      <t>イッパンソウハイデンジギョウシャ</t>
    </rPh>
    <phoneticPr fontId="10"/>
  </si>
  <si>
    <t>特定卸供給事業者</t>
    <rPh sb="0" eb="8">
      <t>トクテイオロシキョウキュウジギョウシャ</t>
    </rPh>
    <phoneticPr fontId="10"/>
  </si>
  <si>
    <t>契約先</t>
    <rPh sb="0" eb="3">
      <t>ケイヤクサキ</t>
    </rPh>
    <phoneticPr fontId="10"/>
  </si>
  <si>
    <t>所在地</t>
    <rPh sb="0" eb="3">
      <t>ショザイチ</t>
    </rPh>
    <phoneticPr fontId="14"/>
  </si>
  <si>
    <t>設置場所名称</t>
    <rPh sb="0" eb="4">
      <t>セッチバショ</t>
    </rPh>
    <rPh sb="4" eb="6">
      <t>メイショウ</t>
    </rPh>
    <phoneticPr fontId="14"/>
  </si>
  <si>
    <t>設置場所所有者</t>
    <rPh sb="0" eb="4">
      <t>セッチバショ</t>
    </rPh>
    <rPh sb="4" eb="7">
      <t>ショユウシャ</t>
    </rPh>
    <phoneticPr fontId="14"/>
  </si>
  <si>
    <t>FIP設備ID</t>
    <rPh sb="3" eb="5">
      <t>セツビ</t>
    </rPh>
    <phoneticPr fontId="10"/>
  </si>
  <si>
    <t>（様式第１）</t>
    <phoneticPr fontId="15"/>
  </si>
  <si>
    <t>一般社団法人　環境共創イニシアチブ</t>
    <phoneticPr fontId="15"/>
  </si>
  <si>
    <t>住所</t>
    <phoneticPr fontId="15"/>
  </si>
  <si>
    <t>申　請　者</t>
    <phoneticPr fontId="15"/>
  </si>
  <si>
    <t>名称</t>
    <phoneticPr fontId="15"/>
  </si>
  <si>
    <t>代表者等名</t>
    <rPh sb="0" eb="1">
      <t>ダイ</t>
    </rPh>
    <rPh sb="1" eb="2">
      <t>ヒョウ</t>
    </rPh>
    <rPh sb="2" eb="3">
      <t>シャ</t>
    </rPh>
    <rPh sb="3" eb="4">
      <t>トウ</t>
    </rPh>
    <rPh sb="4" eb="5">
      <t>メイ</t>
    </rPh>
    <phoneticPr fontId="15"/>
  </si>
  <si>
    <t>共同申請者</t>
    <rPh sb="0" eb="2">
      <t>キョウドウ</t>
    </rPh>
    <phoneticPr fontId="15"/>
  </si>
  <si>
    <t>記</t>
    <rPh sb="0" eb="1">
      <t>シル</t>
    </rPh>
    <phoneticPr fontId="15"/>
  </si>
  <si>
    <t>１．補助事業の名称</t>
    <rPh sb="2" eb="6">
      <t>ホジョジギョウ</t>
    </rPh>
    <rPh sb="7" eb="9">
      <t>メイショウ</t>
    </rPh>
    <phoneticPr fontId="15"/>
  </si>
  <si>
    <t>２．補助事業の目的及び内容</t>
    <rPh sb="2" eb="6">
      <t>ホジョジギョウ</t>
    </rPh>
    <rPh sb="7" eb="9">
      <t>モクテキ</t>
    </rPh>
    <rPh sb="9" eb="10">
      <t>オヨ</t>
    </rPh>
    <rPh sb="11" eb="13">
      <t>ナイヨウ</t>
    </rPh>
    <phoneticPr fontId="15"/>
  </si>
  <si>
    <t>数量</t>
    <rPh sb="0" eb="2">
      <t>スウリョウ</t>
    </rPh>
    <phoneticPr fontId="10"/>
  </si>
  <si>
    <t>会社名</t>
    <rPh sb="0" eb="3">
      <t>カイシャメイ</t>
    </rPh>
    <phoneticPr fontId="10"/>
  </si>
  <si>
    <t>経費内訳</t>
    <rPh sb="0" eb="2">
      <t>ケイヒ</t>
    </rPh>
    <rPh sb="2" eb="4">
      <t>ウチワケ</t>
    </rPh>
    <phoneticPr fontId="38"/>
  </si>
  <si>
    <t>費目</t>
    <rPh sb="0" eb="2">
      <t>ヒモク</t>
    </rPh>
    <phoneticPr fontId="38"/>
  </si>
  <si>
    <t>蓄電システム</t>
    <rPh sb="0" eb="2">
      <t>チクデン</t>
    </rPh>
    <phoneticPr fontId="14"/>
  </si>
  <si>
    <t>（小計）</t>
  </si>
  <si>
    <t>合計</t>
    <rPh sb="0" eb="2">
      <t>ゴウケイ</t>
    </rPh>
    <phoneticPr fontId="14"/>
  </si>
  <si>
    <t>補助対象経費</t>
    <rPh sb="0" eb="4">
      <t>ホジョタイショウ</t>
    </rPh>
    <rPh sb="4" eb="6">
      <t>ケイヒ</t>
    </rPh>
    <phoneticPr fontId="15"/>
  </si>
  <si>
    <t>計測器</t>
    <rPh sb="0" eb="2">
      <t>ケイソク</t>
    </rPh>
    <rPh sb="2" eb="3">
      <t>ウツワ</t>
    </rPh>
    <phoneticPr fontId="14"/>
  </si>
  <si>
    <t>（別紙１）</t>
    <rPh sb="1" eb="3">
      <t>ベッシ</t>
    </rPh>
    <phoneticPr fontId="14"/>
  </si>
  <si>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14"/>
  </si>
  <si>
    <t>（単位　円）</t>
    <phoneticPr fontId="14"/>
  </si>
  <si>
    <t>補助対象経費の区分</t>
    <rPh sb="0" eb="2">
      <t>ホジョ</t>
    </rPh>
    <rPh sb="2" eb="4">
      <t>タイショウ</t>
    </rPh>
    <rPh sb="4" eb="6">
      <t>ケイヒ</t>
    </rPh>
    <rPh sb="7" eb="9">
      <t>クブン</t>
    </rPh>
    <phoneticPr fontId="14"/>
  </si>
  <si>
    <t>補助事業に要する経費
（注１）</t>
    <rPh sb="12" eb="13">
      <t>チュウ</t>
    </rPh>
    <phoneticPr fontId="15"/>
  </si>
  <si>
    <t>補助対象経費の額
（注２）</t>
    <rPh sb="0" eb="2">
      <t>ホジョ</t>
    </rPh>
    <rPh sb="2" eb="4">
      <t>タイショウ</t>
    </rPh>
    <rPh sb="4" eb="6">
      <t>ケイヒ</t>
    </rPh>
    <rPh sb="7" eb="8">
      <t>ガク</t>
    </rPh>
    <phoneticPr fontId="15"/>
  </si>
  <si>
    <t>補助率
（注３）</t>
    <rPh sb="0" eb="2">
      <t>ホジョ</t>
    </rPh>
    <rPh sb="2" eb="3">
      <t>リツ</t>
    </rPh>
    <phoneticPr fontId="15"/>
  </si>
  <si>
    <t>補助金の交付申請額
（注４）</t>
    <rPh sb="0" eb="3">
      <t>ホジョキン</t>
    </rPh>
    <rPh sb="4" eb="6">
      <t>コウフ</t>
    </rPh>
    <rPh sb="6" eb="8">
      <t>シンセイ</t>
    </rPh>
    <rPh sb="8" eb="9">
      <t>ガク</t>
    </rPh>
    <phoneticPr fontId="15"/>
  </si>
  <si>
    <t>設計費</t>
    <rPh sb="0" eb="2">
      <t>セッケイ</t>
    </rPh>
    <rPh sb="2" eb="3">
      <t>ヒ</t>
    </rPh>
    <phoneticPr fontId="15"/>
  </si>
  <si>
    <t>設備費</t>
    <rPh sb="0" eb="3">
      <t>セツビヒ</t>
    </rPh>
    <phoneticPr fontId="15"/>
  </si>
  <si>
    <t>工事費</t>
    <rPh sb="0" eb="3">
      <t>コウジヒ</t>
    </rPh>
    <phoneticPr fontId="15"/>
  </si>
  <si>
    <t>消費税</t>
    <rPh sb="0" eb="3">
      <t>ショウヒゼイ</t>
    </rPh>
    <phoneticPr fontId="15"/>
  </si>
  <si>
    <t>合計</t>
  </si>
  <si>
    <t>（別紙２）</t>
    <rPh sb="1" eb="3">
      <t>ベッシ</t>
    </rPh>
    <phoneticPr fontId="14"/>
  </si>
  <si>
    <t>役 員 名 簿</t>
    <rPh sb="0" eb="1">
      <t>ヤク</t>
    </rPh>
    <rPh sb="2" eb="3">
      <t>イン</t>
    </rPh>
    <rPh sb="4" eb="5">
      <t>ナ</t>
    </rPh>
    <rPh sb="6" eb="7">
      <t>ボ</t>
    </rPh>
    <phoneticPr fontId="14"/>
  </si>
  <si>
    <t>氏名 カナ</t>
    <rPh sb="0" eb="2">
      <t>シメイ</t>
    </rPh>
    <phoneticPr fontId="14"/>
  </si>
  <si>
    <t>氏名 漢字</t>
    <rPh sb="0" eb="2">
      <t>シメイ</t>
    </rPh>
    <rPh sb="3" eb="5">
      <t>カンジ</t>
    </rPh>
    <phoneticPr fontId="14"/>
  </si>
  <si>
    <t>生年月日</t>
    <rPh sb="0" eb="4">
      <t>セイネンガッピ</t>
    </rPh>
    <phoneticPr fontId="15"/>
  </si>
  <si>
    <t>性別</t>
    <rPh sb="0" eb="2">
      <t>セイベツ</t>
    </rPh>
    <phoneticPr fontId="14"/>
  </si>
  <si>
    <t>会社名</t>
    <rPh sb="0" eb="3">
      <t>カイシャメイ</t>
    </rPh>
    <phoneticPr fontId="14"/>
  </si>
  <si>
    <t>役職名</t>
    <rPh sb="0" eb="3">
      <t>ヤクショクメイ</t>
    </rPh>
    <phoneticPr fontId="14"/>
  </si>
  <si>
    <t>年</t>
    <rPh sb="0" eb="1">
      <t>ネン</t>
    </rPh>
    <phoneticPr fontId="14"/>
  </si>
  <si>
    <t>月</t>
    <rPh sb="0" eb="1">
      <t>ゲツ</t>
    </rPh>
    <phoneticPr fontId="14"/>
  </si>
  <si>
    <t>日</t>
    <rPh sb="0" eb="1">
      <t>ニチ</t>
    </rPh>
    <phoneticPr fontId="14"/>
  </si>
  <si>
    <t>ｸﾝﾚﾝ ｼﾞｯｼ</t>
    <phoneticPr fontId="15"/>
  </si>
  <si>
    <t>訓練　実施</t>
    <rPh sb="0" eb="2">
      <t>クンレン</t>
    </rPh>
    <rPh sb="3" eb="5">
      <t>ジッシ</t>
    </rPh>
    <phoneticPr fontId="15"/>
  </si>
  <si>
    <t>M</t>
  </si>
  <si>
    <t>株式会社訓練</t>
    <rPh sb="0" eb="4">
      <t>カブシキガイシャ</t>
    </rPh>
    <rPh sb="4" eb="6">
      <t>クンレン</t>
    </rPh>
    <phoneticPr fontId="15"/>
  </si>
  <si>
    <t>代表取締役</t>
    <rPh sb="0" eb="5">
      <t>ダイヒョウトリシマリヤク</t>
    </rPh>
    <phoneticPr fontId="15"/>
  </si>
  <si>
    <t>（注）
役員名簿については、氏名カナ（半角、姓と名の間も半角で１マス空け）、氏名漢字（全角、姓と名の間も全角で１マス空け）、生年月日（数字は年を４桁半角、月日を２桁半角）、性別（半角で男性はM、女性はF）、会社名及び役職名を記載する。（上記記載例参照）。
また、外国人については、氏名漢字欄にはアルファベットを、氏名カナ欄は当該アルファベットのカナ読みを記載すること。</t>
    <rPh sb="70" eb="71">
      <t>ネン</t>
    </rPh>
    <rPh sb="77" eb="79">
      <t>ツキヒ</t>
    </rPh>
    <rPh sb="81" eb="82">
      <t>ケタ</t>
    </rPh>
    <rPh sb="82" eb="84">
      <t>ハンカク</t>
    </rPh>
    <phoneticPr fontId="15"/>
  </si>
  <si>
    <t>（別紙３）</t>
    <rPh sb="1" eb="3">
      <t>ベッシ</t>
    </rPh>
    <phoneticPr fontId="14"/>
  </si>
  <si>
    <t>実施体制図</t>
    <phoneticPr fontId="15"/>
  </si>
  <si>
    <t>実施体制（補助事業者及び税込み１００万円以上の契約。請負その他委託の形式を問わない。）</t>
    <rPh sb="5" eb="10">
      <t>ホジョジギョウシャ</t>
    </rPh>
    <rPh sb="10" eb="11">
      <t>オヨ</t>
    </rPh>
    <phoneticPr fontId="15"/>
  </si>
  <si>
    <t>事業者名</t>
  </si>
  <si>
    <t>関係</t>
    <rPh sb="0" eb="2">
      <t>カンケイ</t>
    </rPh>
    <phoneticPr fontId="15"/>
  </si>
  <si>
    <t>住所</t>
  </si>
  <si>
    <t>金額(税込み)</t>
    <phoneticPr fontId="15"/>
  </si>
  <si>
    <t>業務の範囲</t>
  </si>
  <si>
    <t>精算行為の有無</t>
    <rPh sb="0" eb="2">
      <t>セイサン</t>
    </rPh>
    <rPh sb="2" eb="4">
      <t>コウイ</t>
    </rPh>
    <rPh sb="5" eb="7">
      <t>ウム</t>
    </rPh>
    <phoneticPr fontId="15"/>
  </si>
  <si>
    <t>【実施体制図に記載すべき事項】</t>
    <phoneticPr fontId="15"/>
  </si>
  <si>
    <t>・補助事業の一部を第三者に委託（請負その他委託の形式を問わない。）する場合については、契約先の事業者（税込み１００万円以上の取引に限る）の事業者名、補助事業者との契約関係、住所、契約金額及び業務の範囲</t>
    <phoneticPr fontId="15"/>
  </si>
  <si>
    <t>・第三者の委託先からさらに委託している場合（再委託などを行っている場合で、税込み１００万円以上の取引に限る）も上記同様に記載のこと。</t>
    <phoneticPr fontId="15"/>
  </si>
  <si>
    <t>FIP認定を受けている</t>
  </si>
  <si>
    <t>FIP蓄電池併設の申請中である</t>
  </si>
  <si>
    <t>kWh</t>
    <phoneticPr fontId="15"/>
  </si>
  <si>
    <t>d.</t>
    <phoneticPr fontId="15"/>
  </si>
  <si>
    <t>e.</t>
    <phoneticPr fontId="15"/>
  </si>
  <si>
    <t>f.</t>
    <phoneticPr fontId="15"/>
  </si>
  <si>
    <t>稼働状況</t>
    <rPh sb="0" eb="4">
      <t>カドウジョウキョウ</t>
    </rPh>
    <phoneticPr fontId="10"/>
  </si>
  <si>
    <t>１-2　申請者情報</t>
    <rPh sb="4" eb="7">
      <t>シンセイシャ</t>
    </rPh>
    <rPh sb="7" eb="9">
      <t>ジョウホウ</t>
    </rPh>
    <phoneticPr fontId="15"/>
  </si>
  <si>
    <t>１-3　導入設備情報</t>
    <rPh sb="4" eb="6">
      <t>ドウニュウ</t>
    </rPh>
    <rPh sb="6" eb="8">
      <t>セツビ</t>
    </rPh>
    <rPh sb="8" eb="10">
      <t>ジョウホウ</t>
    </rPh>
    <phoneticPr fontId="15"/>
  </si>
  <si>
    <t>その他</t>
    <rPh sb="2" eb="3">
      <t>タ</t>
    </rPh>
    <phoneticPr fontId="10"/>
  </si>
  <si>
    <t>設備設置場所情報</t>
    <rPh sb="0" eb="2">
      <t>セツビ</t>
    </rPh>
    <rPh sb="2" eb="4">
      <t>セッチ</t>
    </rPh>
    <rPh sb="4" eb="6">
      <t>バショ</t>
    </rPh>
    <rPh sb="6" eb="8">
      <t>ジョウホウ</t>
    </rPh>
    <phoneticPr fontId="10"/>
  </si>
  <si>
    <t>１-4　事業実施に係る事項</t>
    <rPh sb="4" eb="8">
      <t>ジギョウジッシ</t>
    </rPh>
    <rPh sb="9" eb="10">
      <t>カカ</t>
    </rPh>
    <rPh sb="11" eb="13">
      <t>ジコウ</t>
    </rPh>
    <phoneticPr fontId="15"/>
  </si>
  <si>
    <t>●関係図（契約関係が分かるよう記載）</t>
    <rPh sb="1" eb="4">
      <t>カンケイズ</t>
    </rPh>
    <rPh sb="5" eb="9">
      <t>ケイヤクカンケイ</t>
    </rPh>
    <rPh sb="10" eb="11">
      <t>ワ</t>
    </rPh>
    <rPh sb="15" eb="17">
      <t>キサイ</t>
    </rPh>
    <phoneticPr fontId="10"/>
  </si>
  <si>
    <t>１-6　経費情報</t>
    <rPh sb="4" eb="6">
      <t>ケイヒ</t>
    </rPh>
    <rPh sb="6" eb="8">
      <t>ジョウホウ</t>
    </rPh>
    <phoneticPr fontId="15"/>
  </si>
  <si>
    <t>既存設備</t>
    <rPh sb="0" eb="2">
      <t>キゾン</t>
    </rPh>
    <rPh sb="2" eb="4">
      <t>セツビ</t>
    </rPh>
    <phoneticPr fontId="10"/>
  </si>
  <si>
    <t>事業者名</t>
    <rPh sb="0" eb="3">
      <t>ジギョウシャ</t>
    </rPh>
    <rPh sb="3" eb="4">
      <t>メイ</t>
    </rPh>
    <phoneticPr fontId="15"/>
  </si>
  <si>
    <t>１.申請者情報</t>
    <rPh sb="2" eb="5">
      <t>シンセイシャ</t>
    </rPh>
    <rPh sb="5" eb="7">
      <t>ジョウホウ</t>
    </rPh>
    <phoneticPr fontId="15"/>
  </si>
  <si>
    <t>業種</t>
    <rPh sb="0" eb="2">
      <t>ギョウシュ</t>
    </rPh>
    <phoneticPr fontId="15"/>
  </si>
  <si>
    <t>資本金（千円）</t>
    <rPh sb="0" eb="3">
      <t>シホンキン</t>
    </rPh>
    <rPh sb="4" eb="6">
      <t>センエン</t>
    </rPh>
    <phoneticPr fontId="15"/>
  </si>
  <si>
    <t>従業員数</t>
    <rPh sb="0" eb="3">
      <t>ジュウギョウイン</t>
    </rPh>
    <rPh sb="3" eb="4">
      <t>スウ</t>
    </rPh>
    <phoneticPr fontId="15"/>
  </si>
  <si>
    <t>名</t>
    <rPh sb="0" eb="1">
      <t>メイ</t>
    </rPh>
    <phoneticPr fontId="15"/>
  </si>
  <si>
    <t>住所</t>
    <rPh sb="0" eb="2">
      <t>ジュウショ</t>
    </rPh>
    <phoneticPr fontId="15"/>
  </si>
  <si>
    <t>２．補助事業の概要</t>
    <rPh sb="2" eb="6">
      <t>ホジョジギョウ</t>
    </rPh>
    <rPh sb="7" eb="9">
      <t>ガイヨウ</t>
    </rPh>
    <phoneticPr fontId="15"/>
  </si>
  <si>
    <t>補助事業の名称</t>
    <rPh sb="0" eb="4">
      <t>ホジョジギョウ</t>
    </rPh>
    <rPh sb="5" eb="7">
      <t>メイショウ</t>
    </rPh>
    <phoneticPr fontId="15"/>
  </si>
  <si>
    <t>３.設置場所情報</t>
    <rPh sb="2" eb="4">
      <t>セッチ</t>
    </rPh>
    <rPh sb="4" eb="6">
      <t>バショ</t>
    </rPh>
    <rPh sb="6" eb="8">
      <t>ジョウホウ</t>
    </rPh>
    <phoneticPr fontId="15"/>
  </si>
  <si>
    <t>所在地</t>
    <rPh sb="0" eb="3">
      <t>ショザイチ</t>
    </rPh>
    <phoneticPr fontId="15"/>
  </si>
  <si>
    <t>設置場所名称</t>
    <rPh sb="0" eb="2">
      <t>セッチ</t>
    </rPh>
    <rPh sb="2" eb="4">
      <t>バショ</t>
    </rPh>
    <rPh sb="4" eb="6">
      <t>メイショウ</t>
    </rPh>
    <phoneticPr fontId="15"/>
  </si>
  <si>
    <t>設置場所種別</t>
    <rPh sb="0" eb="2">
      <t>セッチ</t>
    </rPh>
    <rPh sb="2" eb="4">
      <t>バショ</t>
    </rPh>
    <rPh sb="4" eb="6">
      <t>シュベツ</t>
    </rPh>
    <phoneticPr fontId="15"/>
  </si>
  <si>
    <t>設置場所所有者</t>
    <rPh sb="0" eb="4">
      <t>セッチバショ</t>
    </rPh>
    <rPh sb="4" eb="7">
      <t>ショユウシャ</t>
    </rPh>
    <phoneticPr fontId="15"/>
  </si>
  <si>
    <t>系統連系契約（予定）者名</t>
    <rPh sb="0" eb="4">
      <t>ケイトウレンケイ</t>
    </rPh>
    <rPh sb="4" eb="6">
      <t>ケイヤク</t>
    </rPh>
    <rPh sb="7" eb="9">
      <t>ヨテイ</t>
    </rPh>
    <rPh sb="10" eb="11">
      <t>シャ</t>
    </rPh>
    <rPh sb="11" eb="12">
      <t>メイ</t>
    </rPh>
    <phoneticPr fontId="15"/>
  </si>
  <si>
    <t>供給区域の
一般送配電事業者</t>
    <rPh sb="0" eb="4">
      <t>キョウキュウクイキ</t>
    </rPh>
    <rPh sb="6" eb="14">
      <t>イッパンソウハイデンジギョウシャ</t>
    </rPh>
    <phoneticPr fontId="15"/>
  </si>
  <si>
    <t>４.概略スケジュール等</t>
    <rPh sb="2" eb="4">
      <t>ガイリャク</t>
    </rPh>
    <rPh sb="10" eb="11">
      <t>トウ</t>
    </rPh>
    <phoneticPr fontId="15"/>
  </si>
  <si>
    <t>工事完了予定日</t>
    <rPh sb="0" eb="7">
      <t>コウジカンリョウヨテイビ</t>
    </rPh>
    <phoneticPr fontId="15"/>
  </si>
  <si>
    <t>支払完了予定日</t>
    <rPh sb="0" eb="7">
      <t>シハライカンリョウヨテイビ</t>
    </rPh>
    <phoneticPr fontId="15"/>
  </si>
  <si>
    <t>系統連系契約予定日</t>
    <rPh sb="0" eb="4">
      <t>ケイトウレンケイ</t>
    </rPh>
    <rPh sb="4" eb="6">
      <t>ケイヤク</t>
    </rPh>
    <rPh sb="6" eb="8">
      <t>ヨテイ</t>
    </rPh>
    <rPh sb="8" eb="9">
      <t>ビ</t>
    </rPh>
    <phoneticPr fontId="15"/>
  </si>
  <si>
    <t>系統連系開始予定日</t>
    <rPh sb="0" eb="4">
      <t>ケイトウレンケイ</t>
    </rPh>
    <rPh sb="4" eb="6">
      <t>カイシ</t>
    </rPh>
    <rPh sb="6" eb="8">
      <t>ヨテイ</t>
    </rPh>
    <rPh sb="8" eb="9">
      <t>ビ</t>
    </rPh>
    <phoneticPr fontId="15"/>
  </si>
  <si>
    <t>設備の運用開始予定日</t>
    <rPh sb="0" eb="2">
      <t>セツビ</t>
    </rPh>
    <rPh sb="3" eb="7">
      <t>ウンヨウカイシ</t>
    </rPh>
    <rPh sb="7" eb="10">
      <t>ヨテイビ</t>
    </rPh>
    <phoneticPr fontId="15"/>
  </si>
  <si>
    <t>リース有無</t>
    <rPh sb="3" eb="5">
      <t>ウム</t>
    </rPh>
    <phoneticPr fontId="15"/>
  </si>
  <si>
    <t>リース契約期間</t>
    <rPh sb="3" eb="5">
      <t>ケイヤク</t>
    </rPh>
    <rPh sb="5" eb="7">
      <t>キカン</t>
    </rPh>
    <phoneticPr fontId="15"/>
  </si>
  <si>
    <t>ヶ月</t>
    <rPh sb="1" eb="2">
      <t>ゲツ</t>
    </rPh>
    <phoneticPr fontId="15"/>
  </si>
  <si>
    <t>５.導入設備情報</t>
    <rPh sb="2" eb="4">
      <t>ドウニュウ</t>
    </rPh>
    <rPh sb="4" eb="6">
      <t>セツビ</t>
    </rPh>
    <rPh sb="6" eb="8">
      <t>ジョウホウ</t>
    </rPh>
    <phoneticPr fontId="15"/>
  </si>
  <si>
    <t>導入設備</t>
    <rPh sb="0" eb="4">
      <t>ドウニュウセツビ</t>
    </rPh>
    <phoneticPr fontId="15"/>
  </si>
  <si>
    <t>電池種別</t>
    <rPh sb="0" eb="2">
      <t>デンチ</t>
    </rPh>
    <rPh sb="2" eb="4">
      <t>シュベツ</t>
    </rPh>
    <phoneticPr fontId="15"/>
  </si>
  <si>
    <t>特記事項</t>
    <rPh sb="0" eb="4">
      <t>トッキジコウ</t>
    </rPh>
    <phoneticPr fontId="15"/>
  </si>
  <si>
    <t>LDESに該当</t>
    <rPh sb="5" eb="7">
      <t>ガイトウ</t>
    </rPh>
    <phoneticPr fontId="15"/>
  </si>
  <si>
    <t>電動車等の駆動用
蓄電池のリユースに該当</t>
    <rPh sb="0" eb="3">
      <t>デンドウシャ</t>
    </rPh>
    <rPh sb="3" eb="4">
      <t>トウ</t>
    </rPh>
    <rPh sb="5" eb="7">
      <t>クドウ</t>
    </rPh>
    <rPh sb="7" eb="8">
      <t>ヨウ</t>
    </rPh>
    <rPh sb="9" eb="12">
      <t>チクデンチ</t>
    </rPh>
    <rPh sb="18" eb="20">
      <t>ガイトウ</t>
    </rPh>
    <phoneticPr fontId="15"/>
  </si>
  <si>
    <t>セル</t>
    <phoneticPr fontId="15"/>
  </si>
  <si>
    <t>メーカー名</t>
    <rPh sb="4" eb="5">
      <t>メイ</t>
    </rPh>
    <phoneticPr fontId="15"/>
  </si>
  <si>
    <t>型番</t>
    <rPh sb="0" eb="2">
      <t>カタバン</t>
    </rPh>
    <phoneticPr fontId="15"/>
  </si>
  <si>
    <t>モジュール</t>
    <phoneticPr fontId="15"/>
  </si>
  <si>
    <t>電池システム</t>
    <rPh sb="0" eb="2">
      <t>デンチ</t>
    </rPh>
    <phoneticPr fontId="15"/>
  </si>
  <si>
    <t>蓄電システム</t>
    <rPh sb="0" eb="2">
      <t>チクデン</t>
    </rPh>
    <phoneticPr fontId="15"/>
  </si>
  <si>
    <t>kW</t>
    <phoneticPr fontId="15"/>
  </si>
  <si>
    <t>６.経費情報</t>
    <rPh sb="2" eb="4">
      <t>ケイヒ</t>
    </rPh>
    <rPh sb="4" eb="6">
      <t>ジョウホウ</t>
    </rPh>
    <phoneticPr fontId="15"/>
  </si>
  <si>
    <t>経費区分</t>
    <rPh sb="0" eb="4">
      <t>ケイヒクブン</t>
    </rPh>
    <phoneticPr fontId="15"/>
  </si>
  <si>
    <t>補助事業に要する経費</t>
    <rPh sb="0" eb="4">
      <t>ホジョジギョウ</t>
    </rPh>
    <rPh sb="5" eb="6">
      <t>ヨウ</t>
    </rPh>
    <rPh sb="8" eb="10">
      <t>ケイヒ</t>
    </rPh>
    <phoneticPr fontId="15"/>
  </si>
  <si>
    <t>補助率</t>
    <rPh sb="0" eb="3">
      <t>ホジョリツ</t>
    </rPh>
    <phoneticPr fontId="15"/>
  </si>
  <si>
    <t>設計費</t>
    <rPh sb="0" eb="3">
      <t>セッケイヒ</t>
    </rPh>
    <phoneticPr fontId="15"/>
  </si>
  <si>
    <t>合計</t>
    <rPh sb="0" eb="2">
      <t>ゴウケイ</t>
    </rPh>
    <phoneticPr fontId="15"/>
  </si>
  <si>
    <t>事業全体</t>
    <rPh sb="0" eb="4">
      <t>ジギョウゼンタイ</t>
    </rPh>
    <phoneticPr fontId="15"/>
  </si>
  <si>
    <t>７.担当者連絡先</t>
    <rPh sb="2" eb="5">
      <t>タントウシャ</t>
    </rPh>
    <rPh sb="5" eb="8">
      <t>レンラクサキ</t>
    </rPh>
    <phoneticPr fontId="15"/>
  </si>
  <si>
    <t>・担当者連絡先１</t>
    <rPh sb="1" eb="4">
      <t>タントウシャ</t>
    </rPh>
    <rPh sb="4" eb="7">
      <t>レンラクサキ</t>
    </rPh>
    <phoneticPr fontId="15"/>
  </si>
  <si>
    <t>所属</t>
    <rPh sb="0" eb="2">
      <t>ショゾク</t>
    </rPh>
    <phoneticPr fontId="15"/>
  </si>
  <si>
    <t>役職</t>
    <rPh sb="0" eb="2">
      <t>ヤクショク</t>
    </rPh>
    <phoneticPr fontId="15"/>
  </si>
  <si>
    <t>担当者氏名</t>
    <rPh sb="0" eb="3">
      <t>タントウシャ</t>
    </rPh>
    <rPh sb="3" eb="5">
      <t>シメイ</t>
    </rPh>
    <phoneticPr fontId="15"/>
  </si>
  <si>
    <t>連絡先電話番号</t>
    <rPh sb="0" eb="3">
      <t>レンラクサキ</t>
    </rPh>
    <rPh sb="3" eb="5">
      <t>デンワ</t>
    </rPh>
    <rPh sb="5" eb="7">
      <t>バンゴウ</t>
    </rPh>
    <phoneticPr fontId="15"/>
  </si>
  <si>
    <t>メールアドレス</t>
    <phoneticPr fontId="15"/>
  </si>
  <si>
    <t>・担当者連絡先２</t>
    <rPh sb="1" eb="4">
      <t>タントウシャ</t>
    </rPh>
    <rPh sb="4" eb="7">
      <t>レンラクサキ</t>
    </rPh>
    <phoneticPr fontId="15"/>
  </si>
  <si>
    <t>共同申請者</t>
    <rPh sb="0" eb="5">
      <t>キョウドウシンセイシャ</t>
    </rPh>
    <phoneticPr fontId="15"/>
  </si>
  <si>
    <t>※リースにて設備導入を行う場合は設備使用者を記入すること。</t>
    <rPh sb="22" eb="24">
      <t>キニュウ</t>
    </rPh>
    <phoneticPr fontId="10"/>
  </si>
  <si>
    <t>※リースにて設備導入を行う場合は設備所有者であるリース事業者を記入すること。</t>
    <rPh sb="31" eb="33">
      <t>キニュウ</t>
    </rPh>
    <phoneticPr fontId="10"/>
  </si>
  <si>
    <t>FIP認定日（予定日）</t>
    <rPh sb="3" eb="5">
      <t>ニンテイ</t>
    </rPh>
    <rPh sb="5" eb="6">
      <t>ビ</t>
    </rPh>
    <rPh sb="7" eb="9">
      <t>ヨテイ</t>
    </rPh>
    <rPh sb="9" eb="10">
      <t>ビ</t>
    </rPh>
    <phoneticPr fontId="15"/>
  </si>
  <si>
    <t>FIP申請日（予定日）</t>
    <rPh sb="3" eb="5">
      <t>シンセイ</t>
    </rPh>
    <rPh sb="5" eb="6">
      <t>ビ</t>
    </rPh>
    <rPh sb="7" eb="10">
      <t>ヨテイビ</t>
    </rPh>
    <phoneticPr fontId="15"/>
  </si>
  <si>
    <t>有</t>
    <rPh sb="0" eb="1">
      <t>アリ</t>
    </rPh>
    <phoneticPr fontId="10"/>
  </si>
  <si>
    <t>その他（任意）</t>
    <rPh sb="2" eb="3">
      <t>タ</t>
    </rPh>
    <rPh sb="4" eb="6">
      <t>ニンイ</t>
    </rPh>
    <phoneticPr fontId="15"/>
  </si>
  <si>
    <t>系統側への
定格出力</t>
    <rPh sb="0" eb="3">
      <t>ケイトウガワ</t>
    </rPh>
    <rPh sb="6" eb="8">
      <t>テイカク</t>
    </rPh>
    <rPh sb="8" eb="10">
      <t>シュツリョク</t>
    </rPh>
    <phoneticPr fontId="15"/>
  </si>
  <si>
    <t>定格容量</t>
    <rPh sb="0" eb="2">
      <t>テイカク</t>
    </rPh>
    <rPh sb="2" eb="4">
      <t>ヨウリョウ</t>
    </rPh>
    <phoneticPr fontId="15"/>
  </si>
  <si>
    <t>補助金申請額</t>
    <rPh sb="0" eb="3">
      <t>ホジョキン</t>
    </rPh>
    <rPh sb="3" eb="6">
      <t>シンセイガク</t>
    </rPh>
    <phoneticPr fontId="15"/>
  </si>
  <si>
    <t>‐</t>
  </si>
  <si>
    <t>‐</t>
    <phoneticPr fontId="10"/>
  </si>
  <si>
    <t>a.（ア）</t>
  </si>
  <si>
    <t>a.（イ）</t>
  </si>
  <si>
    <t>b.</t>
  </si>
  <si>
    <t>c.</t>
  </si>
  <si>
    <t>✓</t>
    <phoneticPr fontId="10"/>
  </si>
  <si>
    <t>補助事業の名称</t>
    <rPh sb="0" eb="2">
      <t>ホジョ</t>
    </rPh>
    <rPh sb="2" eb="4">
      <t>ジギョウ</t>
    </rPh>
    <rPh sb="5" eb="7">
      <t>メイショウ</t>
    </rPh>
    <phoneticPr fontId="10"/>
  </si>
  <si>
    <t>代表者役職・氏名</t>
    <rPh sb="0" eb="3">
      <t>ダイヒョウシャ</t>
    </rPh>
    <rPh sb="3" eb="5">
      <t>ヤクショク</t>
    </rPh>
    <rPh sb="6" eb="8">
      <t>シメイ</t>
    </rPh>
    <phoneticPr fontId="15"/>
  </si>
  <si>
    <t>適用区分</t>
    <rPh sb="0" eb="2">
      <t>テキヨウ</t>
    </rPh>
    <rPh sb="2" eb="4">
      <t>クブン</t>
    </rPh>
    <phoneticPr fontId="10"/>
  </si>
  <si>
    <t>参画市場
※（Ⅱ）市場等取引型のみ</t>
    <rPh sb="0" eb="2">
      <t>サンカク</t>
    </rPh>
    <rPh sb="2" eb="4">
      <t>シジョウ</t>
    </rPh>
    <rPh sb="9" eb="12">
      <t>シジョウナド</t>
    </rPh>
    <rPh sb="12" eb="14">
      <t>トリヒキ</t>
    </rPh>
    <rPh sb="14" eb="15">
      <t>ガタ</t>
    </rPh>
    <phoneticPr fontId="10"/>
  </si>
  <si>
    <t>蓄電システム充放電要件</t>
    <rPh sb="0" eb="2">
      <t>チクデン</t>
    </rPh>
    <rPh sb="6" eb="9">
      <t>ジュウホウデン</t>
    </rPh>
    <rPh sb="9" eb="11">
      <t>ヨウケン</t>
    </rPh>
    <phoneticPr fontId="10"/>
  </si>
  <si>
    <t>設備要件（蓄電システム）</t>
    <rPh sb="0" eb="2">
      <t>セツビ</t>
    </rPh>
    <rPh sb="2" eb="4">
      <t>ヨウケン</t>
    </rPh>
    <rPh sb="5" eb="7">
      <t>チクデン</t>
    </rPh>
    <phoneticPr fontId="10"/>
  </si>
  <si>
    <t>採点項目
（加点）</t>
    <rPh sb="0" eb="2">
      <t>サイテン</t>
    </rPh>
    <rPh sb="2" eb="4">
      <t>コウモク</t>
    </rPh>
    <rPh sb="6" eb="8">
      <t>カテン</t>
    </rPh>
    <phoneticPr fontId="10"/>
  </si>
  <si>
    <t>a.（ア）</t>
    <phoneticPr fontId="10"/>
  </si>
  <si>
    <t>a.（イ）</t>
    <phoneticPr fontId="10"/>
  </si>
  <si>
    <t>b.</t>
    <phoneticPr fontId="10"/>
  </si>
  <si>
    <t>c.</t>
    <phoneticPr fontId="10"/>
  </si>
  <si>
    <t>１．補助事業に要する経費及び調達方法</t>
    <rPh sb="2" eb="4">
      <t>ホジョ</t>
    </rPh>
    <rPh sb="4" eb="6">
      <t>ジギョウ</t>
    </rPh>
    <rPh sb="7" eb="8">
      <t>ヨウ</t>
    </rPh>
    <rPh sb="10" eb="12">
      <t>ケイヒ</t>
    </rPh>
    <rPh sb="12" eb="13">
      <t>オヨ</t>
    </rPh>
    <rPh sb="14" eb="16">
      <t>チョウタツ</t>
    </rPh>
    <rPh sb="16" eb="18">
      <t>ホウホウ</t>
    </rPh>
    <phoneticPr fontId="38"/>
  </si>
  <si>
    <t>(単位：円）</t>
    <rPh sb="1" eb="3">
      <t>タンイ</t>
    </rPh>
    <rPh sb="4" eb="5">
      <t>エン</t>
    </rPh>
    <phoneticPr fontId="14"/>
  </si>
  <si>
    <t>補助事業に
要する経費</t>
    <rPh sb="0" eb="2">
      <t>ホジョ</t>
    </rPh>
    <rPh sb="2" eb="4">
      <t>ジギョウ</t>
    </rPh>
    <rPh sb="6" eb="7">
      <t>ヨウ</t>
    </rPh>
    <rPh sb="9" eb="11">
      <t>ケイヒ</t>
    </rPh>
    <phoneticPr fontId="14"/>
  </si>
  <si>
    <t>補助対象経費</t>
    <rPh sb="0" eb="2">
      <t>ホジョ</t>
    </rPh>
    <rPh sb="2" eb="4">
      <t>タイショウ</t>
    </rPh>
    <rPh sb="4" eb="6">
      <t>ケイヒ</t>
    </rPh>
    <phoneticPr fontId="14"/>
  </si>
  <si>
    <t>補助金</t>
    <rPh sb="0" eb="3">
      <t>ホジョキン</t>
    </rPh>
    <phoneticPr fontId="14"/>
  </si>
  <si>
    <t>資金調達先</t>
    <rPh sb="0" eb="2">
      <t>シキン</t>
    </rPh>
    <rPh sb="2" eb="4">
      <t>チョウタツ</t>
    </rPh>
    <rPh sb="4" eb="5">
      <t>サキ</t>
    </rPh>
    <phoneticPr fontId="14"/>
  </si>
  <si>
    <t>備考</t>
    <rPh sb="0" eb="2">
      <t>ビコウ</t>
    </rPh>
    <phoneticPr fontId="14"/>
  </si>
  <si>
    <t>国庫以外の
補助金</t>
    <rPh sb="0" eb="2">
      <t>コッコ</t>
    </rPh>
    <rPh sb="2" eb="4">
      <t>イガイ</t>
    </rPh>
    <rPh sb="6" eb="9">
      <t>ホジョキン</t>
    </rPh>
    <phoneticPr fontId="14"/>
  </si>
  <si>
    <t>小計</t>
    <rPh sb="0" eb="2">
      <t>ショウケイ</t>
    </rPh>
    <phoneticPr fontId="14"/>
  </si>
  <si>
    <t>自己資金</t>
    <rPh sb="0" eb="2">
      <t>ジコ</t>
    </rPh>
    <rPh sb="2" eb="4">
      <t>シキン</t>
    </rPh>
    <phoneticPr fontId="14"/>
  </si>
  <si>
    <t>金融機関等
借入金</t>
    <rPh sb="0" eb="2">
      <t>キンユウ</t>
    </rPh>
    <rPh sb="2" eb="4">
      <t>キカン</t>
    </rPh>
    <rPh sb="4" eb="5">
      <t>トウ</t>
    </rPh>
    <rPh sb="6" eb="8">
      <t>カリイレ</t>
    </rPh>
    <rPh sb="8" eb="9">
      <t>キン</t>
    </rPh>
    <phoneticPr fontId="14"/>
  </si>
  <si>
    <t>その他</t>
    <rPh sb="2" eb="3">
      <t>タ</t>
    </rPh>
    <phoneticPr fontId="14"/>
  </si>
  <si>
    <t>事業費</t>
    <rPh sb="0" eb="2">
      <t>ジギョウ</t>
    </rPh>
    <rPh sb="2" eb="3">
      <t>ヒ</t>
    </rPh>
    <phoneticPr fontId="38"/>
  </si>
  <si>
    <t>国庫以外の補助金の内訳（本事業に関して本補助金以外の他の補助金を受けている、または受ける予定がある（補助金を申請している、申請予定を含む。）場合は、その補助金の内容を具体的に記入してください）</t>
    <rPh sb="0" eb="2">
      <t>コッコ</t>
    </rPh>
    <rPh sb="2" eb="4">
      <t>イガイ</t>
    </rPh>
    <rPh sb="5" eb="8">
      <t>ホジョキン</t>
    </rPh>
    <rPh sb="9" eb="11">
      <t>ウチワケ</t>
    </rPh>
    <rPh sb="12" eb="13">
      <t>ホン</t>
    </rPh>
    <rPh sb="13" eb="15">
      <t>ジギョウ</t>
    </rPh>
    <rPh sb="16" eb="17">
      <t>カン</t>
    </rPh>
    <rPh sb="19" eb="20">
      <t>ホン</t>
    </rPh>
    <rPh sb="20" eb="23">
      <t>ホジョキン</t>
    </rPh>
    <rPh sb="23" eb="25">
      <t>イガイ</t>
    </rPh>
    <rPh sb="26" eb="27">
      <t>ホカ</t>
    </rPh>
    <rPh sb="28" eb="31">
      <t>ホジョキン</t>
    </rPh>
    <rPh sb="32" eb="33">
      <t>ウ</t>
    </rPh>
    <rPh sb="41" eb="42">
      <t>ウ</t>
    </rPh>
    <rPh sb="44" eb="46">
      <t>ヨテイ</t>
    </rPh>
    <rPh sb="50" eb="53">
      <t>ホジョキン</t>
    </rPh>
    <rPh sb="54" eb="56">
      <t>シンセイ</t>
    </rPh>
    <rPh sb="61" eb="65">
      <t>シンセイヨテイ</t>
    </rPh>
    <rPh sb="66" eb="67">
      <t>フク</t>
    </rPh>
    <rPh sb="70" eb="72">
      <t>バアイ</t>
    </rPh>
    <rPh sb="76" eb="79">
      <t>ホジョキン</t>
    </rPh>
    <rPh sb="80" eb="82">
      <t>ナイヨウ</t>
    </rPh>
    <rPh sb="83" eb="86">
      <t>グタイテキ</t>
    </rPh>
    <rPh sb="87" eb="89">
      <t>キニュウ</t>
    </rPh>
    <phoneticPr fontId="38"/>
  </si>
  <si>
    <t>補助金の名称</t>
    <rPh sb="0" eb="3">
      <t>ホジョキン</t>
    </rPh>
    <rPh sb="4" eb="6">
      <t>メイショウ</t>
    </rPh>
    <phoneticPr fontId="38"/>
  </si>
  <si>
    <t>補助金額</t>
    <rPh sb="0" eb="2">
      <t>ホジョ</t>
    </rPh>
    <rPh sb="2" eb="4">
      <t>キンガク</t>
    </rPh>
    <phoneticPr fontId="38"/>
  </si>
  <si>
    <t>補助金の内容</t>
    <rPh sb="0" eb="3">
      <t>ホジョキン</t>
    </rPh>
    <rPh sb="4" eb="6">
      <t>ナイヨウ</t>
    </rPh>
    <phoneticPr fontId="38"/>
  </si>
  <si>
    <t>計</t>
    <rPh sb="0" eb="1">
      <t>ケイ</t>
    </rPh>
    <phoneticPr fontId="38"/>
  </si>
  <si>
    <t>金融機関等借入金の内訳（本事業に関して金融機関等からの借入を受けている、または受ける予定がある場合は、調達先、金額、担保権の有無、担保権の内容を具体的に記入してください）</t>
    <rPh sb="0" eb="2">
      <t>キンユウ</t>
    </rPh>
    <rPh sb="2" eb="4">
      <t>キカン</t>
    </rPh>
    <rPh sb="4" eb="5">
      <t>トウ</t>
    </rPh>
    <rPh sb="5" eb="7">
      <t>カリイレ</t>
    </rPh>
    <rPh sb="7" eb="8">
      <t>キン</t>
    </rPh>
    <rPh sb="9" eb="11">
      <t>ウチワケ</t>
    </rPh>
    <rPh sb="12" eb="13">
      <t>ホン</t>
    </rPh>
    <rPh sb="13" eb="15">
      <t>ジギョウ</t>
    </rPh>
    <rPh sb="16" eb="17">
      <t>カン</t>
    </rPh>
    <rPh sb="19" eb="21">
      <t>キンユウ</t>
    </rPh>
    <rPh sb="21" eb="23">
      <t>キカン</t>
    </rPh>
    <rPh sb="23" eb="24">
      <t>トウ</t>
    </rPh>
    <rPh sb="27" eb="29">
      <t>カリイレ</t>
    </rPh>
    <rPh sb="30" eb="31">
      <t>ウ</t>
    </rPh>
    <rPh sb="39" eb="40">
      <t>ウ</t>
    </rPh>
    <rPh sb="42" eb="44">
      <t>ヨテイ</t>
    </rPh>
    <rPh sb="47" eb="49">
      <t>バアイ</t>
    </rPh>
    <rPh sb="51" eb="54">
      <t>チョウタツサキ</t>
    </rPh>
    <rPh sb="55" eb="57">
      <t>キンガク</t>
    </rPh>
    <rPh sb="58" eb="60">
      <t>タンポ</t>
    </rPh>
    <rPh sb="60" eb="61">
      <t>ケン</t>
    </rPh>
    <rPh sb="62" eb="64">
      <t>ウム</t>
    </rPh>
    <rPh sb="65" eb="67">
      <t>タンポ</t>
    </rPh>
    <rPh sb="67" eb="68">
      <t>ケン</t>
    </rPh>
    <rPh sb="69" eb="71">
      <t>ナイヨウ</t>
    </rPh>
    <rPh sb="72" eb="75">
      <t>グタイテキ</t>
    </rPh>
    <rPh sb="76" eb="78">
      <t>キニュウ</t>
    </rPh>
    <phoneticPr fontId="38"/>
  </si>
  <si>
    <t>資金の調達先</t>
    <rPh sb="0" eb="2">
      <t>シキン</t>
    </rPh>
    <rPh sb="3" eb="6">
      <t>チョウタツサキ</t>
    </rPh>
    <phoneticPr fontId="38"/>
  </si>
  <si>
    <t>金額</t>
    <rPh sb="0" eb="2">
      <t>キンガク</t>
    </rPh>
    <phoneticPr fontId="38"/>
  </si>
  <si>
    <t>担保権の
設定の有無</t>
    <rPh sb="0" eb="2">
      <t>タンポ</t>
    </rPh>
    <rPh sb="2" eb="3">
      <t>ケン</t>
    </rPh>
    <rPh sb="5" eb="7">
      <t>セッテイ</t>
    </rPh>
    <rPh sb="8" eb="10">
      <t>ウム</t>
    </rPh>
    <phoneticPr fontId="38"/>
  </si>
  <si>
    <t>担保権の内容</t>
    <rPh sb="0" eb="2">
      <t>タンポ</t>
    </rPh>
    <rPh sb="2" eb="3">
      <t>ケン</t>
    </rPh>
    <rPh sb="4" eb="6">
      <t>ナイヨウ</t>
    </rPh>
    <phoneticPr fontId="38"/>
  </si>
  <si>
    <t>２．その他（本事業の資金調達において報告すべき事項がある場合は、具体的に記入してください）</t>
    <rPh sb="4" eb="5">
      <t>タ</t>
    </rPh>
    <rPh sb="6" eb="7">
      <t>ホン</t>
    </rPh>
    <rPh sb="7" eb="9">
      <t>ジギョウ</t>
    </rPh>
    <rPh sb="10" eb="12">
      <t>シキン</t>
    </rPh>
    <rPh sb="12" eb="14">
      <t>チョウタツ</t>
    </rPh>
    <rPh sb="18" eb="20">
      <t>ホウコク</t>
    </rPh>
    <rPh sb="23" eb="25">
      <t>ジコウ</t>
    </rPh>
    <rPh sb="28" eb="30">
      <t>バアイ</t>
    </rPh>
    <rPh sb="32" eb="35">
      <t>グタイテキ</t>
    </rPh>
    <rPh sb="36" eb="38">
      <t>キニュウ</t>
    </rPh>
    <phoneticPr fontId="38"/>
  </si>
  <si>
    <t>供給区域の
一般送配電事業者</t>
    <rPh sb="0" eb="4">
      <t>キョウキュウクイキ</t>
    </rPh>
    <rPh sb="6" eb="11">
      <t>イッパンソウハイデン</t>
    </rPh>
    <rPh sb="11" eb="14">
      <t>ジギョウシャ</t>
    </rPh>
    <phoneticPr fontId="14"/>
  </si>
  <si>
    <t>リース</t>
    <phoneticPr fontId="10"/>
  </si>
  <si>
    <t>リース有無</t>
    <rPh sb="3" eb="5">
      <t>ウム</t>
    </rPh>
    <phoneticPr fontId="14"/>
  </si>
  <si>
    <t>リース期間</t>
    <rPh sb="3" eb="5">
      <t>キカン</t>
    </rPh>
    <phoneticPr fontId="10"/>
  </si>
  <si>
    <t>ヶ月</t>
    <rPh sb="1" eb="2">
      <t>ゲツ</t>
    </rPh>
    <phoneticPr fontId="10"/>
  </si>
  <si>
    <t>発電所</t>
    <rPh sb="0" eb="3">
      <t>ハツデンショ</t>
    </rPh>
    <phoneticPr fontId="10"/>
  </si>
  <si>
    <t>FIT設備ID
（FIP認定予定の場合）</t>
    <rPh sb="3" eb="5">
      <t>セツビ</t>
    </rPh>
    <rPh sb="12" eb="14">
      <t>ニンテイ</t>
    </rPh>
    <rPh sb="14" eb="16">
      <t>ヨテイ</t>
    </rPh>
    <rPh sb="17" eb="19">
      <t>バアイ</t>
    </rPh>
    <phoneticPr fontId="10"/>
  </si>
  <si>
    <t>（Ⅰ）FIP認定型のみ</t>
    <rPh sb="6" eb="8">
      <t>ニンテイ</t>
    </rPh>
    <rPh sb="8" eb="9">
      <t>ガタ</t>
    </rPh>
    <phoneticPr fontId="10"/>
  </si>
  <si>
    <t>kW</t>
    <phoneticPr fontId="10"/>
  </si>
  <si>
    <t>想定稼働率</t>
    <rPh sb="0" eb="5">
      <t>ソウテイカドウリツ</t>
    </rPh>
    <phoneticPr fontId="10"/>
  </si>
  <si>
    <t>%</t>
    <phoneticPr fontId="10"/>
  </si>
  <si>
    <t>蓄電池の接続位置</t>
    <rPh sb="0" eb="3">
      <t>チクデンチ</t>
    </rPh>
    <rPh sb="4" eb="6">
      <t>セツゾク</t>
    </rPh>
    <rPh sb="6" eb="8">
      <t>イチ</t>
    </rPh>
    <phoneticPr fontId="10"/>
  </si>
  <si>
    <t>kWh</t>
    <phoneticPr fontId="10"/>
  </si>
  <si>
    <t>本事業において必要なセキュリティ対策及び公衆安全の確保等について該当するものにチェックを入れてください。</t>
    <rPh sb="0" eb="3">
      <t>ホンジギョウ</t>
    </rPh>
    <rPh sb="7" eb="9">
      <t>ヒツヨウ</t>
    </rPh>
    <rPh sb="16" eb="18">
      <t>タイサク</t>
    </rPh>
    <rPh sb="18" eb="19">
      <t>オヨ</t>
    </rPh>
    <rPh sb="20" eb="24">
      <t>コウシュウアンゼン</t>
    </rPh>
    <rPh sb="25" eb="27">
      <t>カクホ</t>
    </rPh>
    <rPh sb="27" eb="28">
      <t>トウ</t>
    </rPh>
    <rPh sb="32" eb="34">
      <t>ガイトウ</t>
    </rPh>
    <rPh sb="44" eb="45">
      <t>イ</t>
    </rPh>
    <phoneticPr fontId="14"/>
  </si>
  <si>
    <t>補助金
（交付申請額）</t>
    <rPh sb="0" eb="3">
      <t>ホジョキン</t>
    </rPh>
    <rPh sb="5" eb="7">
      <t>コウフ</t>
    </rPh>
    <rPh sb="7" eb="9">
      <t>シンセイ</t>
    </rPh>
    <rPh sb="9" eb="10">
      <t>ガク</t>
    </rPh>
    <phoneticPr fontId="14"/>
  </si>
  <si>
    <t>【セキュリティ対策、公衆安全の確保等について】</t>
    <rPh sb="7" eb="9">
      <t>タイサク</t>
    </rPh>
    <rPh sb="10" eb="14">
      <t>コウシュウアンゼン</t>
    </rPh>
    <rPh sb="15" eb="17">
      <t>カクホ</t>
    </rPh>
    <rPh sb="17" eb="18">
      <t>トウ</t>
    </rPh>
    <phoneticPr fontId="38"/>
  </si>
  <si>
    <t>①本事業を行うにあたり、着工にあたって設置する地域との調整を適切に実施し、必要な届出、許可申請を実施するとともに補助事業実施後においても当社は各種法令を遵守する。</t>
    <rPh sb="12" eb="14">
      <t>チャッコウ</t>
    </rPh>
    <rPh sb="37" eb="39">
      <t>ヒツヨウ</t>
    </rPh>
    <rPh sb="40" eb="42">
      <t>トドケデ</t>
    </rPh>
    <rPh sb="43" eb="47">
      <t>キョカシンセイ</t>
    </rPh>
    <rPh sb="48" eb="50">
      <t>ジッシ</t>
    </rPh>
    <rPh sb="56" eb="60">
      <t>ホジョジギョウ</t>
    </rPh>
    <rPh sb="60" eb="62">
      <t>ジッシ</t>
    </rPh>
    <rPh sb="62" eb="63">
      <t>ゴ</t>
    </rPh>
    <rPh sb="76" eb="78">
      <t>ジュンシュ</t>
    </rPh>
    <phoneticPr fontId="15"/>
  </si>
  <si>
    <t>②本事業の実施及びその後の運用開始に関して、法令、規程、その他各種セキュリティガイドライン等にも続いた適切な対策等を実施できる。</t>
    <rPh sb="7" eb="8">
      <t>ジッ</t>
    </rPh>
    <rPh sb="11" eb="12">
      <t>ゴ</t>
    </rPh>
    <rPh sb="13" eb="15">
      <t>ウンヨウ</t>
    </rPh>
    <rPh sb="15" eb="17">
      <t>カイシ</t>
    </rPh>
    <rPh sb="18" eb="19">
      <t>カン</t>
    </rPh>
    <rPh sb="22" eb="24">
      <t>ホウレイ</t>
    </rPh>
    <rPh sb="25" eb="27">
      <t>キテイ</t>
    </rPh>
    <rPh sb="30" eb="31">
      <t>タ</t>
    </rPh>
    <rPh sb="31" eb="33">
      <t>カクシュ</t>
    </rPh>
    <rPh sb="45" eb="46">
      <t>トウ</t>
    </rPh>
    <rPh sb="48" eb="49">
      <t>ツヅ</t>
    </rPh>
    <rPh sb="51" eb="53">
      <t>テキセツ</t>
    </rPh>
    <rPh sb="54" eb="56">
      <t>タイサク</t>
    </rPh>
    <rPh sb="56" eb="57">
      <t>トウ</t>
    </rPh>
    <rPh sb="58" eb="60">
      <t>ジッシオヨシ</t>
    </rPh>
    <phoneticPr fontId="15"/>
  </si>
  <si>
    <t>④補助事業の完了までに耐類焼試験（モジュール以上）への適合証明等取得状況の報告を行う。
※耐類焼性を要求されている電池種の採用を予定している場合のみ
※すでに取得済みの場合は認証等を取得した日付を記載すること</t>
    <rPh sb="1" eb="5">
      <t>ホジョジギョウ</t>
    </rPh>
    <rPh sb="6" eb="8">
      <t>カンリョウ</t>
    </rPh>
    <rPh sb="11" eb="12">
      <t>タイ</t>
    </rPh>
    <rPh sb="12" eb="14">
      <t>ルイショウ</t>
    </rPh>
    <rPh sb="14" eb="16">
      <t>シケン</t>
    </rPh>
    <rPh sb="22" eb="24">
      <t>イジョウ</t>
    </rPh>
    <rPh sb="27" eb="29">
      <t>テキゴウ</t>
    </rPh>
    <rPh sb="29" eb="31">
      <t>ショウメイ</t>
    </rPh>
    <rPh sb="31" eb="32">
      <t>トウ</t>
    </rPh>
    <rPh sb="32" eb="34">
      <t>シュトク</t>
    </rPh>
    <rPh sb="34" eb="36">
      <t>ジョウキョウ</t>
    </rPh>
    <rPh sb="37" eb="39">
      <t>ホウコク</t>
    </rPh>
    <rPh sb="40" eb="41">
      <t>オコナ</t>
    </rPh>
    <rPh sb="45" eb="46">
      <t>タイ</t>
    </rPh>
    <rPh sb="79" eb="81">
      <t>シュトク</t>
    </rPh>
    <rPh sb="81" eb="82">
      <t>ズ</t>
    </rPh>
    <rPh sb="84" eb="86">
      <t>バアイ</t>
    </rPh>
    <rPh sb="87" eb="90">
      <t>ニンショウトウ</t>
    </rPh>
    <rPh sb="91" eb="93">
      <t>シュトク</t>
    </rPh>
    <rPh sb="95" eb="97">
      <t>ヒヅケ</t>
    </rPh>
    <rPh sb="98" eb="100">
      <t>キサイ</t>
    </rPh>
    <phoneticPr fontId="15"/>
  </si>
  <si>
    <t>kWh/年</t>
    <rPh sb="4" eb="5">
      <t>ネン</t>
    </rPh>
    <phoneticPr fontId="10"/>
  </si>
  <si>
    <t>計画発電量</t>
    <phoneticPr fontId="10"/>
  </si>
  <si>
    <t>蓄電池合計容量</t>
    <rPh sb="3" eb="5">
      <t>ゴウケイ</t>
    </rPh>
    <phoneticPr fontId="10"/>
  </si>
  <si>
    <t>うち、補助対象蓄電池容量</t>
    <rPh sb="3" eb="7">
      <t>ホジョタイショウ</t>
    </rPh>
    <rPh sb="7" eb="10">
      <t>チクデンチ</t>
    </rPh>
    <rPh sb="10" eb="11">
      <t>カタチ</t>
    </rPh>
    <phoneticPr fontId="10"/>
  </si>
  <si>
    <t>交付申請書提出書類チェックリスト</t>
    <rPh sb="0" eb="5">
      <t>コウフシンセイショ</t>
    </rPh>
    <rPh sb="5" eb="7">
      <t>テイシュツ</t>
    </rPh>
    <rPh sb="7" eb="9">
      <t>ショルイ</t>
    </rPh>
    <phoneticPr fontId="10"/>
  </si>
  <si>
    <t>様式</t>
    <rPh sb="0" eb="2">
      <t>ヨウシキ</t>
    </rPh>
    <phoneticPr fontId="10"/>
  </si>
  <si>
    <t>書類名</t>
    <rPh sb="0" eb="3">
      <t>ショルイメイ</t>
    </rPh>
    <phoneticPr fontId="10"/>
  </si>
  <si>
    <t>令和６年度補正 再生可能エネルギー導入拡大・分散型エネルギーリソース導入支援等事業費補助金</t>
    <rPh sb="0" eb="2">
      <t>レイワ</t>
    </rPh>
    <rPh sb="3" eb="5">
      <t>ネンド</t>
    </rPh>
    <rPh sb="5" eb="7">
      <t>ホセイ</t>
    </rPh>
    <rPh sb="8" eb="12">
      <t>サイセイカノウ</t>
    </rPh>
    <rPh sb="17" eb="19">
      <t>ドウニュウ</t>
    </rPh>
    <rPh sb="19" eb="21">
      <t>カクダイ</t>
    </rPh>
    <rPh sb="22" eb="25">
      <t>ブンサンガタ</t>
    </rPh>
    <rPh sb="34" eb="38">
      <t>ドウニュウシエン</t>
    </rPh>
    <rPh sb="38" eb="39">
      <t>ナド</t>
    </rPh>
    <rPh sb="39" eb="42">
      <t>ジギョウヒ</t>
    </rPh>
    <rPh sb="42" eb="45">
      <t>ホジョキン</t>
    </rPh>
    <phoneticPr fontId="10"/>
  </si>
  <si>
    <t>（単位：円）</t>
    <rPh sb="1" eb="3">
      <t>タンイ</t>
    </rPh>
    <rPh sb="4" eb="5">
      <t>エン</t>
    </rPh>
    <phoneticPr fontId="10"/>
  </si>
  <si>
    <t>実施設計費</t>
    <rPh sb="0" eb="5">
      <t>ジッシセッケイヒ</t>
    </rPh>
    <phoneticPr fontId="36"/>
  </si>
  <si>
    <t>見積書番号</t>
    <rPh sb="0" eb="3">
      <t>ミツモリショ</t>
    </rPh>
    <rPh sb="3" eb="5">
      <t>バンゴウ</t>
    </rPh>
    <phoneticPr fontId="14"/>
  </si>
  <si>
    <t>補助対象経費</t>
    <rPh sb="0" eb="4">
      <t>ホジョタイショウ</t>
    </rPh>
    <rPh sb="4" eb="6">
      <t>ケイヒ</t>
    </rPh>
    <phoneticPr fontId="10"/>
  </si>
  <si>
    <t>補助金
交付申請額</t>
    <rPh sb="0" eb="3">
      <t>ホジョキン</t>
    </rPh>
    <rPh sb="4" eb="9">
      <t>コウフシンセイガク</t>
    </rPh>
    <phoneticPr fontId="10"/>
  </si>
  <si>
    <t>設計費
（税抜）</t>
    <rPh sb="0" eb="3">
      <t>セッケイヒ</t>
    </rPh>
    <rPh sb="5" eb="7">
      <t>ゼイヌ</t>
    </rPh>
    <phoneticPr fontId="10"/>
  </si>
  <si>
    <t>【経費配分表】</t>
    <rPh sb="1" eb="3">
      <t>ケイヒ</t>
    </rPh>
    <rPh sb="3" eb="5">
      <t>ハイブン</t>
    </rPh>
    <rPh sb="5" eb="6">
      <t>ヒョウ</t>
    </rPh>
    <phoneticPr fontId="14"/>
  </si>
  <si>
    <t>①セル・モジュール</t>
    <phoneticPr fontId="15"/>
  </si>
  <si>
    <t>③電力変換装置</t>
    <rPh sb="1" eb="3">
      <t>デンリョク</t>
    </rPh>
    <rPh sb="3" eb="5">
      <t>ヘンカン</t>
    </rPh>
    <rPh sb="5" eb="7">
      <t>ソウチ</t>
    </rPh>
    <phoneticPr fontId="15"/>
  </si>
  <si>
    <t>②電池システム制御部分</t>
    <rPh sb="1" eb="3">
      <t>デンチ</t>
    </rPh>
    <rPh sb="7" eb="11">
      <t>セイギョブブン</t>
    </rPh>
    <phoneticPr fontId="14"/>
  </si>
  <si>
    <t>④蓄電システム制御装置</t>
    <rPh sb="1" eb="3">
      <t>チクデン</t>
    </rPh>
    <rPh sb="7" eb="9">
      <t>セイギョ</t>
    </rPh>
    <rPh sb="9" eb="11">
      <t>ソウチ</t>
    </rPh>
    <phoneticPr fontId="15"/>
  </si>
  <si>
    <t>⑤付帯設備</t>
    <rPh sb="1" eb="5">
      <t>フタイセツビ</t>
    </rPh>
    <phoneticPr fontId="15"/>
  </si>
  <si>
    <t>⑥基礎工事</t>
    <rPh sb="1" eb="3">
      <t>キソ</t>
    </rPh>
    <rPh sb="3" eb="5">
      <t>コウジ</t>
    </rPh>
    <phoneticPr fontId="36"/>
  </si>
  <si>
    <t>⑦据付工事</t>
    <rPh sb="1" eb="3">
      <t>スエツケ</t>
    </rPh>
    <rPh sb="3" eb="5">
      <t>コウジ</t>
    </rPh>
    <phoneticPr fontId="36"/>
  </si>
  <si>
    <t>⑧電気工事</t>
    <rPh sb="1" eb="3">
      <t>デンキ</t>
    </rPh>
    <rPh sb="3" eb="5">
      <t>コウジ</t>
    </rPh>
    <phoneticPr fontId="36"/>
  </si>
  <si>
    <t>⑨附帯工事</t>
    <rPh sb="1" eb="3">
      <t>フタイ</t>
    </rPh>
    <rPh sb="3" eb="5">
      <t>コウジ</t>
    </rPh>
    <phoneticPr fontId="36"/>
  </si>
  <si>
    <t>⑩試運転調整</t>
    <rPh sb="1" eb="4">
      <t>シウンテン</t>
    </rPh>
    <rPh sb="4" eb="6">
      <t>チョウセイ</t>
    </rPh>
    <phoneticPr fontId="36"/>
  </si>
  <si>
    <t>－</t>
  </si>
  <si>
    <t>消費税</t>
    <phoneticPr fontId="10"/>
  </si>
  <si>
    <t>総計</t>
    <rPh sb="0" eb="2">
      <t>ソウケイ</t>
    </rPh>
    <phoneticPr fontId="10"/>
  </si>
  <si>
    <t>設備費
（税抜）</t>
    <rPh sb="0" eb="3">
      <t>セツビヒ</t>
    </rPh>
    <rPh sb="5" eb="7">
      <t>ゼイヌ</t>
    </rPh>
    <phoneticPr fontId="14"/>
  </si>
  <si>
    <t>工事費
（税抜）</t>
    <rPh sb="5" eb="7">
      <t>ゼイヌ</t>
    </rPh>
    <phoneticPr fontId="14"/>
  </si>
  <si>
    <t>補助事業
経費の区分</t>
    <rPh sb="0" eb="2">
      <t>ホジョ</t>
    </rPh>
    <rPh sb="2" eb="4">
      <t>ジギョウ</t>
    </rPh>
    <rPh sb="5" eb="7">
      <t>ケイヒ</t>
    </rPh>
    <phoneticPr fontId="38"/>
  </si>
  <si>
    <t>補助事業に
要する経費</t>
    <rPh sb="0" eb="4">
      <t>ホジョジギョウ</t>
    </rPh>
    <rPh sb="6" eb="7">
      <t>ヨウ</t>
    </rPh>
    <rPh sb="9" eb="11">
      <t>ケイヒ</t>
    </rPh>
    <phoneticPr fontId="15"/>
  </si>
  <si>
    <t>卸電力市場</t>
    <rPh sb="0" eb="1">
      <t>オロシ</t>
    </rPh>
    <rPh sb="1" eb="3">
      <t>デンリョク</t>
    </rPh>
    <rPh sb="3" eb="5">
      <t>シジョウ</t>
    </rPh>
    <phoneticPr fontId="10"/>
  </si>
  <si>
    <t>需給調整市場</t>
    <rPh sb="0" eb="2">
      <t>ジュキュウ</t>
    </rPh>
    <rPh sb="2" eb="4">
      <t>チョウセイ</t>
    </rPh>
    <rPh sb="4" eb="6">
      <t>シジョウ</t>
    </rPh>
    <phoneticPr fontId="10"/>
  </si>
  <si>
    <t>その他市場</t>
    <rPh sb="2" eb="3">
      <t>タ</t>
    </rPh>
    <rPh sb="3" eb="5">
      <t>シジョウ</t>
    </rPh>
    <phoneticPr fontId="10"/>
  </si>
  <si>
    <t>小売電気事業者</t>
    <phoneticPr fontId="10"/>
  </si>
  <si>
    <t>ー</t>
  </si>
  <si>
    <t>d.</t>
    <phoneticPr fontId="10"/>
  </si>
  <si>
    <t>e.</t>
    <phoneticPr fontId="10"/>
  </si>
  <si>
    <t>f.</t>
    <phoneticPr fontId="10"/>
  </si>
  <si>
    <t>取得（予定）日</t>
    <rPh sb="0" eb="2">
      <t>シュトク</t>
    </rPh>
    <rPh sb="3" eb="5">
      <t>ヨテイ</t>
    </rPh>
    <rPh sb="6" eb="7">
      <t>ビ</t>
    </rPh>
    <phoneticPr fontId="15"/>
  </si>
  <si>
    <t>蓄電池・発電設備
関係</t>
    <phoneticPr fontId="10"/>
  </si>
  <si>
    <t>導入設備</t>
    <rPh sb="0" eb="2">
      <t>ドウニュウ</t>
    </rPh>
    <rPh sb="2" eb="4">
      <t>セツビ</t>
    </rPh>
    <phoneticPr fontId="10"/>
  </si>
  <si>
    <t>改造内容</t>
    <rPh sb="0" eb="2">
      <t>カイゾウ</t>
    </rPh>
    <rPh sb="2" eb="4">
      <t>ナイヨウ</t>
    </rPh>
    <phoneticPr fontId="10"/>
  </si>
  <si>
    <t>供給
事業者</t>
    <rPh sb="0" eb="2">
      <t>キョウキュウ</t>
    </rPh>
    <rPh sb="3" eb="6">
      <t>ジギョウシャ</t>
    </rPh>
    <phoneticPr fontId="10"/>
  </si>
  <si>
    <t>その他（任意）</t>
    <rPh sb="2" eb="3">
      <t>タ</t>
    </rPh>
    <rPh sb="4" eb="6">
      <t>ニンイ</t>
    </rPh>
    <phoneticPr fontId="10"/>
  </si>
  <si>
    <t>系統側への定格出力</t>
    <rPh sb="0" eb="3">
      <t>ケイトウガワ</t>
    </rPh>
    <rPh sb="5" eb="7">
      <t>テイカク</t>
    </rPh>
    <rPh sb="7" eb="9">
      <t>シュツリョク</t>
    </rPh>
    <phoneticPr fontId="10"/>
  </si>
  <si>
    <t>定格容量</t>
    <rPh sb="0" eb="2">
      <t>テイカク</t>
    </rPh>
    <rPh sb="2" eb="4">
      <t>ヨウリョウ</t>
    </rPh>
    <phoneticPr fontId="10"/>
  </si>
  <si>
    <t>PCSの改造</t>
    <rPh sb="4" eb="6">
      <t>カイゾウ</t>
    </rPh>
    <phoneticPr fontId="10"/>
  </si>
  <si>
    <t>EMSの改造</t>
    <rPh sb="4" eb="6">
      <t>カイゾウ</t>
    </rPh>
    <phoneticPr fontId="10"/>
  </si>
  <si>
    <t>計測器</t>
    <rPh sb="0" eb="3">
      <t>ケイソクキ</t>
    </rPh>
    <phoneticPr fontId="10"/>
  </si>
  <si>
    <t>機器配置図、
単線結線図の
照合番号</t>
    <rPh sb="0" eb="2">
      <t>キキ</t>
    </rPh>
    <rPh sb="2" eb="4">
      <t>ハイチ</t>
    </rPh>
    <rPh sb="4" eb="5">
      <t>ズ</t>
    </rPh>
    <rPh sb="7" eb="9">
      <t>タンセン</t>
    </rPh>
    <rPh sb="9" eb="11">
      <t>ケッセン</t>
    </rPh>
    <rPh sb="11" eb="12">
      <t>ズ</t>
    </rPh>
    <rPh sb="14" eb="16">
      <t>ショウゴウ</t>
    </rPh>
    <rPh sb="16" eb="18">
      <t>バンゴウ</t>
    </rPh>
    <phoneticPr fontId="36"/>
  </si>
  <si>
    <t>備考</t>
    <rPh sb="0" eb="2">
      <t>ビコウ</t>
    </rPh>
    <phoneticPr fontId="10"/>
  </si>
  <si>
    <t>業種（プルダウン）</t>
    <rPh sb="0" eb="2">
      <t>ギョウシュ</t>
    </rPh>
    <phoneticPr fontId="10"/>
  </si>
  <si>
    <t>資本金(*)</t>
    <rPh sb="0" eb="3">
      <t>シホンキン</t>
    </rPh>
    <phoneticPr fontId="10"/>
  </si>
  <si>
    <t>従業員数(*)</t>
    <rPh sb="0" eb="4">
      <t>ジュウギョウインスウ</t>
    </rPh>
    <phoneticPr fontId="10"/>
  </si>
  <si>
    <t>部署名(*)</t>
    <rPh sb="0" eb="2">
      <t>ブショ</t>
    </rPh>
    <rPh sb="2" eb="3">
      <t>メイ</t>
    </rPh>
    <phoneticPr fontId="14"/>
  </si>
  <si>
    <t>セイ</t>
    <phoneticPr fontId="14"/>
  </si>
  <si>
    <t>メイ</t>
    <phoneticPr fontId="14"/>
  </si>
  <si>
    <t>姓</t>
    <rPh sb="0" eb="1">
      <t>セイ</t>
    </rPh>
    <phoneticPr fontId="14"/>
  </si>
  <si>
    <t>名</t>
    <rPh sb="0" eb="1">
      <t>メイ</t>
    </rPh>
    <phoneticPr fontId="14"/>
  </si>
  <si>
    <t>項　　目</t>
    <rPh sb="0" eb="1">
      <t>コウ</t>
    </rPh>
    <rPh sb="3" eb="4">
      <t>メ</t>
    </rPh>
    <phoneticPr fontId="38"/>
  </si>
  <si>
    <t>2024年度</t>
    <rPh sb="4" eb="6">
      <t>ネンド</t>
    </rPh>
    <phoneticPr fontId="10"/>
  </si>
  <si>
    <t>2025年度</t>
    <rPh sb="4" eb="6">
      <t>ネンド</t>
    </rPh>
    <phoneticPr fontId="10"/>
  </si>
  <si>
    <t>3月</t>
    <phoneticPr fontId="38"/>
  </si>
  <si>
    <t>4月</t>
    <rPh sb="1" eb="2">
      <t>ガツ</t>
    </rPh>
    <phoneticPr fontId="38"/>
  </si>
  <si>
    <t>5月</t>
    <rPh sb="1" eb="2">
      <t>ガツ</t>
    </rPh>
    <phoneticPr fontId="38"/>
  </si>
  <si>
    <t>6月</t>
    <rPh sb="1" eb="2">
      <t>ガツ</t>
    </rPh>
    <phoneticPr fontId="38"/>
  </si>
  <si>
    <t>7月</t>
    <rPh sb="1" eb="2">
      <t>ガツ</t>
    </rPh>
    <phoneticPr fontId="38"/>
  </si>
  <si>
    <t>8月</t>
    <rPh sb="1" eb="2">
      <t>ガツ</t>
    </rPh>
    <phoneticPr fontId="38"/>
  </si>
  <si>
    <t>9月</t>
    <rPh sb="1" eb="2">
      <t>ガツ</t>
    </rPh>
    <phoneticPr fontId="38"/>
  </si>
  <si>
    <t>10月</t>
    <rPh sb="2" eb="3">
      <t>ガツ</t>
    </rPh>
    <phoneticPr fontId="38"/>
  </si>
  <si>
    <t>11月</t>
    <rPh sb="2" eb="3">
      <t>ガツ</t>
    </rPh>
    <phoneticPr fontId="38"/>
  </si>
  <si>
    <t>12月</t>
    <rPh sb="2" eb="3">
      <t>ガツ</t>
    </rPh>
    <phoneticPr fontId="38"/>
  </si>
  <si>
    <t>1月</t>
    <rPh sb="1" eb="2">
      <t>ガツ</t>
    </rPh>
    <phoneticPr fontId="38"/>
  </si>
  <si>
    <t>2月</t>
    <rPh sb="1" eb="2">
      <t>ガツ</t>
    </rPh>
    <phoneticPr fontId="38"/>
  </si>
  <si>
    <t>交付決定</t>
    <rPh sb="0" eb="2">
      <t>コウフ</t>
    </rPh>
    <rPh sb="2" eb="4">
      <t>ケッテイ</t>
    </rPh>
    <phoneticPr fontId="38"/>
  </si>
  <si>
    <t>一般送配電事業者
との協議</t>
    <rPh sb="0" eb="2">
      <t>イッパン</t>
    </rPh>
    <rPh sb="2" eb="3">
      <t>ソウ</t>
    </rPh>
    <rPh sb="3" eb="5">
      <t>ハイデン</t>
    </rPh>
    <rPh sb="5" eb="7">
      <t>ジギョウ</t>
    </rPh>
    <rPh sb="7" eb="8">
      <t>シャ</t>
    </rPh>
    <rPh sb="11" eb="13">
      <t>キョウギ</t>
    </rPh>
    <phoneticPr fontId="38"/>
  </si>
  <si>
    <t>系統アクセスに関する協議</t>
    <rPh sb="0" eb="2">
      <t>ケイトウ</t>
    </rPh>
    <rPh sb="7" eb="8">
      <t>カン</t>
    </rPh>
    <rPh sb="10" eb="12">
      <t>キョウギ</t>
    </rPh>
    <phoneticPr fontId="38"/>
  </si>
  <si>
    <t>設　　計</t>
    <rPh sb="0" eb="1">
      <t>セツ</t>
    </rPh>
    <rPh sb="3" eb="4">
      <t>ケイ</t>
    </rPh>
    <phoneticPr fontId="38"/>
  </si>
  <si>
    <t>契約に関する社内稟議</t>
    <rPh sb="0" eb="2">
      <t>ケイヤク</t>
    </rPh>
    <rPh sb="3" eb="4">
      <t>カン</t>
    </rPh>
    <rPh sb="6" eb="8">
      <t>シャナイ</t>
    </rPh>
    <rPh sb="8" eb="10">
      <t>リンギ</t>
    </rPh>
    <phoneticPr fontId="38"/>
  </si>
  <si>
    <t>契約予定日</t>
    <rPh sb="0" eb="2">
      <t>ケイヤク</t>
    </rPh>
    <rPh sb="2" eb="5">
      <t>ヨテイビ</t>
    </rPh>
    <phoneticPr fontId="38"/>
  </si>
  <si>
    <t>業務完了予定日</t>
    <rPh sb="0" eb="4">
      <t>ギョウムカンリョウ</t>
    </rPh>
    <rPh sb="4" eb="7">
      <t>ヨテイビ</t>
    </rPh>
    <phoneticPr fontId="10"/>
  </si>
  <si>
    <t>検収予定日</t>
    <rPh sb="0" eb="5">
      <t>ケンシュウヨテイビ</t>
    </rPh>
    <phoneticPr fontId="10"/>
  </si>
  <si>
    <t>支払完了予定日</t>
    <rPh sb="0" eb="2">
      <t>シハラ</t>
    </rPh>
    <rPh sb="2" eb="4">
      <t>カンリョウ</t>
    </rPh>
    <rPh sb="4" eb="7">
      <t>ヨテイビ</t>
    </rPh>
    <phoneticPr fontId="38"/>
  </si>
  <si>
    <t>設　　備</t>
    <rPh sb="0" eb="1">
      <t>セツ</t>
    </rPh>
    <rPh sb="3" eb="4">
      <t>ソナ</t>
    </rPh>
    <phoneticPr fontId="38"/>
  </si>
  <si>
    <t>支払完了予定日</t>
    <phoneticPr fontId="38"/>
  </si>
  <si>
    <t>工　　事</t>
    <rPh sb="0" eb="1">
      <t>コウ</t>
    </rPh>
    <rPh sb="3" eb="4">
      <t>コト</t>
    </rPh>
    <phoneticPr fontId="38"/>
  </si>
  <si>
    <t>契約予定日</t>
    <phoneticPr fontId="10"/>
  </si>
  <si>
    <t>（Ⅰ）FIP認定型</t>
    <rPh sb="6" eb="8">
      <t>ニンテイ</t>
    </rPh>
    <phoneticPr fontId="10"/>
  </si>
  <si>
    <t>FIP認定日（予定日）</t>
    <rPh sb="3" eb="6">
      <t>ニンテイビ</t>
    </rPh>
    <rPh sb="7" eb="10">
      <t>ヨテイビ</t>
    </rPh>
    <phoneticPr fontId="10"/>
  </si>
  <si>
    <t>実績報告書提出予定日</t>
    <rPh sb="7" eb="10">
      <t>ヨテイビ</t>
    </rPh>
    <phoneticPr fontId="38"/>
  </si>
  <si>
    <t>系統連系開始予定日</t>
    <rPh sb="0" eb="4">
      <t>ケイトウレンケイ</t>
    </rPh>
    <rPh sb="4" eb="6">
      <t>カイシ</t>
    </rPh>
    <rPh sb="6" eb="8">
      <t>ヨテイ</t>
    </rPh>
    <rPh sb="8" eb="9">
      <t>ヒ</t>
    </rPh>
    <phoneticPr fontId="14"/>
  </si>
  <si>
    <t>蓄電池の廃止予定日</t>
    <rPh sb="0" eb="3">
      <t>チクデンチ</t>
    </rPh>
    <rPh sb="4" eb="6">
      <t>ハイシ</t>
    </rPh>
    <rPh sb="6" eb="9">
      <t>ヨテイビ</t>
    </rPh>
    <phoneticPr fontId="14"/>
  </si>
  <si>
    <t>事業実施スケジュール</t>
    <rPh sb="0" eb="2">
      <t>ジギョウ</t>
    </rPh>
    <rPh sb="2" eb="4">
      <t>ジッシ</t>
    </rPh>
    <phoneticPr fontId="38"/>
  </si>
  <si>
    <t>共通の提出書類</t>
    <rPh sb="0" eb="2">
      <t>キョウツウ</t>
    </rPh>
    <rPh sb="3" eb="5">
      <t>テイシュツ</t>
    </rPh>
    <rPh sb="5" eb="7">
      <t>ショルイ</t>
    </rPh>
    <phoneticPr fontId="5"/>
  </si>
  <si>
    <t>2-2</t>
  </si>
  <si>
    <t>2-3</t>
  </si>
  <si>
    <t>2-4</t>
  </si>
  <si>
    <t>2-5</t>
  </si>
  <si>
    <t>2-6</t>
  </si>
  <si>
    <t>添付資料</t>
    <rPh sb="0" eb="4">
      <t>テンプシリョウ</t>
    </rPh>
    <phoneticPr fontId="5"/>
  </si>
  <si>
    <t>書類
区分</t>
    <rPh sb="0" eb="2">
      <t>ショルイ</t>
    </rPh>
    <rPh sb="3" eb="5">
      <t>クブン</t>
    </rPh>
    <phoneticPr fontId="10"/>
  </si>
  <si>
    <t>文書
番号</t>
    <rPh sb="0" eb="2">
      <t>ブンショ</t>
    </rPh>
    <rPh sb="3" eb="5">
      <t>バンゴウ</t>
    </rPh>
    <phoneticPr fontId="5"/>
  </si>
  <si>
    <t>添付1</t>
    <rPh sb="0" eb="2">
      <t>テンプ</t>
    </rPh>
    <phoneticPr fontId="10"/>
  </si>
  <si>
    <t>添付2</t>
    <rPh sb="0" eb="2">
      <t>テンプ</t>
    </rPh>
    <phoneticPr fontId="10"/>
  </si>
  <si>
    <t>添付3</t>
    <rPh sb="0" eb="2">
      <t>テンプ</t>
    </rPh>
    <phoneticPr fontId="10"/>
  </si>
  <si>
    <t>添付4</t>
    <rPh sb="0" eb="2">
      <t>テンプ</t>
    </rPh>
    <phoneticPr fontId="10"/>
  </si>
  <si>
    <t>添付5</t>
    <rPh sb="0" eb="2">
      <t>テンプ</t>
    </rPh>
    <phoneticPr fontId="10"/>
  </si>
  <si>
    <t>添付6</t>
    <rPh sb="0" eb="2">
      <t>テンプ</t>
    </rPh>
    <phoneticPr fontId="10"/>
  </si>
  <si>
    <t>添付7</t>
    <rPh sb="0" eb="2">
      <t>テンプ</t>
    </rPh>
    <phoneticPr fontId="10"/>
  </si>
  <si>
    <t>添付8</t>
    <rPh sb="0" eb="2">
      <t>テンプ</t>
    </rPh>
    <phoneticPr fontId="10"/>
  </si>
  <si>
    <t>添付9</t>
    <rPh sb="0" eb="2">
      <t>テンプ</t>
    </rPh>
    <phoneticPr fontId="10"/>
  </si>
  <si>
    <t>添付10</t>
    <rPh sb="0" eb="2">
      <t>テンプ</t>
    </rPh>
    <phoneticPr fontId="10"/>
  </si>
  <si>
    <t>添付11</t>
    <rPh sb="0" eb="2">
      <t>テンプ</t>
    </rPh>
    <phoneticPr fontId="10"/>
  </si>
  <si>
    <t>添付12</t>
    <rPh sb="0" eb="2">
      <t>テンプ</t>
    </rPh>
    <phoneticPr fontId="10"/>
  </si>
  <si>
    <t>提出
要否</t>
    <rPh sb="0" eb="2">
      <t>テイシュツ</t>
    </rPh>
    <rPh sb="3" eb="5">
      <t>ヨウヒ</t>
    </rPh>
    <phoneticPr fontId="10"/>
  </si>
  <si>
    <t>○</t>
    <phoneticPr fontId="10"/>
  </si>
  <si>
    <t>△</t>
    <phoneticPr fontId="10"/>
  </si>
  <si>
    <t>添付
チェック</t>
    <rPh sb="0" eb="2">
      <t>テンプ</t>
    </rPh>
    <phoneticPr fontId="10"/>
  </si>
  <si>
    <t>DRリソース導入のための業務産業用蓄電システム等導入支援事業　再生可能エネルギー電源併設型蓄電システム導入支援事業</t>
    <rPh sb="6" eb="8">
      <t>ドウニュウ</t>
    </rPh>
    <rPh sb="12" eb="14">
      <t>ギョウム</t>
    </rPh>
    <rPh sb="14" eb="17">
      <t>サンギョウヨウ</t>
    </rPh>
    <rPh sb="17" eb="19">
      <t>チクデン</t>
    </rPh>
    <rPh sb="23" eb="24">
      <t>ナド</t>
    </rPh>
    <rPh sb="24" eb="30">
      <t>ドウニュウシエンジギョウ</t>
    </rPh>
    <phoneticPr fontId="10"/>
  </si>
  <si>
    <t>連系契約（予定）者名</t>
    <rPh sb="0" eb="2">
      <t>レンケイ</t>
    </rPh>
    <rPh sb="2" eb="4">
      <t>ケイヤク</t>
    </rPh>
    <rPh sb="5" eb="7">
      <t>ヨテイ</t>
    </rPh>
    <rPh sb="8" eb="9">
      <t>シャ</t>
    </rPh>
    <rPh sb="9" eb="10">
      <t>メイ</t>
    </rPh>
    <phoneticPr fontId="14"/>
  </si>
  <si>
    <t>小売電気事業者</t>
    <rPh sb="0" eb="7">
      <t>コウリデンキジギョウシャ</t>
    </rPh>
    <phoneticPr fontId="10"/>
  </si>
  <si>
    <t>設備保守事業者</t>
    <rPh sb="0" eb="2">
      <t>セツビ</t>
    </rPh>
    <rPh sb="2" eb="4">
      <t>ホシュ</t>
    </rPh>
    <rPh sb="4" eb="7">
      <t>ジギョウシャ</t>
    </rPh>
    <phoneticPr fontId="10"/>
  </si>
  <si>
    <t>●参入予定の市場での収益見込み</t>
    <rPh sb="1" eb="3">
      <t>サンニュウ</t>
    </rPh>
    <rPh sb="3" eb="5">
      <t>ヨテイ</t>
    </rPh>
    <rPh sb="6" eb="8">
      <t>シジョウ</t>
    </rPh>
    <rPh sb="10" eb="12">
      <t>シュウエキ</t>
    </rPh>
    <rPh sb="12" eb="14">
      <t>ミコ</t>
    </rPh>
    <phoneticPr fontId="10"/>
  </si>
  <si>
    <t>2026年</t>
    <rPh sb="4" eb="5">
      <t>ネン</t>
    </rPh>
    <phoneticPr fontId="10"/>
  </si>
  <si>
    <t>2027年</t>
    <rPh sb="4" eb="5">
      <t>ネン</t>
    </rPh>
    <phoneticPr fontId="10"/>
  </si>
  <si>
    <t>2028年</t>
    <rPh sb="4" eb="5">
      <t>ネン</t>
    </rPh>
    <phoneticPr fontId="10"/>
  </si>
  <si>
    <t>2029年</t>
    <rPh sb="4" eb="5">
      <t>ネン</t>
    </rPh>
    <phoneticPr fontId="10"/>
  </si>
  <si>
    <t>2030年</t>
    <rPh sb="4" eb="5">
      <t>ネン</t>
    </rPh>
    <phoneticPr fontId="10"/>
  </si>
  <si>
    <t>卸電力市場</t>
    <phoneticPr fontId="10"/>
  </si>
  <si>
    <t>需給調整市場</t>
    <rPh sb="0" eb="4">
      <t>ジュキュウチョウセイ</t>
    </rPh>
    <rPh sb="4" eb="6">
      <t>シジョウ</t>
    </rPh>
    <phoneticPr fontId="10"/>
  </si>
  <si>
    <t>容量市場</t>
    <rPh sb="0" eb="2">
      <t>ヨウリョウ</t>
    </rPh>
    <rPh sb="2" eb="4">
      <t>シジョウ</t>
    </rPh>
    <phoneticPr fontId="10"/>
  </si>
  <si>
    <t>相対契約</t>
    <rPh sb="0" eb="2">
      <t>アイタイ</t>
    </rPh>
    <rPh sb="2" eb="4">
      <t>ケイヤク</t>
    </rPh>
    <phoneticPr fontId="10"/>
  </si>
  <si>
    <t>●オフサイトPPAでの収益見込み</t>
    <rPh sb="11" eb="13">
      <t>シュウエキ</t>
    </rPh>
    <rPh sb="13" eb="15">
      <t>ミコ</t>
    </rPh>
    <phoneticPr fontId="10"/>
  </si>
  <si>
    <t>オフサイトPPA</t>
    <phoneticPr fontId="10"/>
  </si>
  <si>
    <t>チェックリスト</t>
    <phoneticPr fontId="10"/>
  </si>
  <si>
    <t>様式第1</t>
    <rPh sb="0" eb="2">
      <t>ヨウシキ</t>
    </rPh>
    <rPh sb="2" eb="3">
      <t>ダイ</t>
    </rPh>
    <phoneticPr fontId="10"/>
  </si>
  <si>
    <t>交付申請書（かがみ）</t>
    <rPh sb="0" eb="5">
      <t>コウフシンセイショ</t>
    </rPh>
    <phoneticPr fontId="10"/>
  </si>
  <si>
    <t>交付申請書（2枚目）</t>
    <rPh sb="0" eb="5">
      <t>コウフシンセイショ</t>
    </rPh>
    <rPh sb="7" eb="9">
      <t>マイメ</t>
    </rPh>
    <phoneticPr fontId="10"/>
  </si>
  <si>
    <t>別紙1</t>
    <rPh sb="0" eb="2">
      <t>ベッシ</t>
    </rPh>
    <phoneticPr fontId="10"/>
  </si>
  <si>
    <t>補助事業に要する経費、補助対象経費及び補助金の配分額</t>
    <phoneticPr fontId="10"/>
  </si>
  <si>
    <t>別紙2</t>
    <rPh sb="0" eb="2">
      <t>ベッシ</t>
    </rPh>
    <phoneticPr fontId="10"/>
  </si>
  <si>
    <t>役員名簿</t>
    <rPh sb="0" eb="2">
      <t>ヤクイン</t>
    </rPh>
    <rPh sb="2" eb="4">
      <t>メイボ</t>
    </rPh>
    <phoneticPr fontId="10"/>
  </si>
  <si>
    <t>別紙3</t>
    <rPh sb="0" eb="2">
      <t>ベッシ</t>
    </rPh>
    <phoneticPr fontId="10"/>
  </si>
  <si>
    <t>実施体制図</t>
    <rPh sb="0" eb="5">
      <t>ジッシタイセイズ</t>
    </rPh>
    <phoneticPr fontId="10"/>
  </si>
  <si>
    <t>1-1</t>
    <phoneticPr fontId="10"/>
  </si>
  <si>
    <t>申請概要書</t>
    <rPh sb="0" eb="5">
      <t>シンセイガイヨウショ</t>
    </rPh>
    <phoneticPr fontId="10"/>
  </si>
  <si>
    <t>1-2</t>
    <phoneticPr fontId="10"/>
  </si>
  <si>
    <t>申請者情報</t>
    <rPh sb="0" eb="3">
      <t>シンセイシャ</t>
    </rPh>
    <rPh sb="2" eb="3">
      <t>シャ</t>
    </rPh>
    <rPh sb="3" eb="5">
      <t>ジョウホウ</t>
    </rPh>
    <phoneticPr fontId="10"/>
  </si>
  <si>
    <t>1-3</t>
    <phoneticPr fontId="10"/>
  </si>
  <si>
    <t>導入設備情報</t>
    <rPh sb="0" eb="2">
      <t>ドウニュウ</t>
    </rPh>
    <rPh sb="2" eb="4">
      <t>セツビ</t>
    </rPh>
    <rPh sb="4" eb="6">
      <t>ジョウホウ</t>
    </rPh>
    <phoneticPr fontId="10"/>
  </si>
  <si>
    <t>1-4</t>
    <phoneticPr fontId="10"/>
  </si>
  <si>
    <t>1-5</t>
    <phoneticPr fontId="10"/>
  </si>
  <si>
    <t>1-6</t>
    <phoneticPr fontId="10"/>
  </si>
  <si>
    <t>経費情報</t>
    <rPh sb="0" eb="2">
      <t>ケイヒ</t>
    </rPh>
    <rPh sb="2" eb="4">
      <t>ジョウホウ</t>
    </rPh>
    <phoneticPr fontId="10"/>
  </si>
  <si>
    <t>1-7</t>
    <phoneticPr fontId="10"/>
  </si>
  <si>
    <t>資金調達計画</t>
    <rPh sb="0" eb="2">
      <t>シキン</t>
    </rPh>
    <rPh sb="2" eb="4">
      <t>チョウタツ</t>
    </rPh>
    <rPh sb="4" eb="6">
      <t>ケイカク</t>
    </rPh>
    <phoneticPr fontId="10"/>
  </si>
  <si>
    <t>1-8</t>
    <phoneticPr fontId="10"/>
  </si>
  <si>
    <t>事業スケジュール</t>
    <rPh sb="0" eb="2">
      <t>ジギョウ</t>
    </rPh>
    <phoneticPr fontId="10"/>
  </si>
  <si>
    <t>2-1</t>
    <phoneticPr fontId="10"/>
  </si>
  <si>
    <t>機器配置図</t>
    <phoneticPr fontId="10"/>
  </si>
  <si>
    <t>単線結線図</t>
    <phoneticPr fontId="10"/>
  </si>
  <si>
    <t>会社・団体概要及び登記簿謄本（履歴事項全部証明書）の写し</t>
    <rPh sb="0" eb="2">
      <t>カイシャ</t>
    </rPh>
    <rPh sb="3" eb="5">
      <t>ダンタイ</t>
    </rPh>
    <rPh sb="5" eb="7">
      <t>ガイヨウ</t>
    </rPh>
    <rPh sb="7" eb="8">
      <t>オヨ</t>
    </rPh>
    <rPh sb="9" eb="12">
      <t>トウキボ</t>
    </rPh>
    <rPh sb="12" eb="14">
      <t>トウホン</t>
    </rPh>
    <rPh sb="15" eb="17">
      <t>リレキ</t>
    </rPh>
    <rPh sb="17" eb="19">
      <t>ジコウ</t>
    </rPh>
    <rPh sb="19" eb="21">
      <t>ゼンブ</t>
    </rPh>
    <rPh sb="21" eb="24">
      <t>ショウメイショ</t>
    </rPh>
    <rPh sb="26" eb="27">
      <t>ウツ</t>
    </rPh>
    <phoneticPr fontId="10"/>
  </si>
  <si>
    <t>財務諸表（貸借対照表 及び 損益計算書）の写し</t>
    <rPh sb="0" eb="2">
      <t>ザイム</t>
    </rPh>
    <rPh sb="2" eb="4">
      <t>ショヒョウ</t>
    </rPh>
    <rPh sb="5" eb="7">
      <t>タイシャク</t>
    </rPh>
    <rPh sb="7" eb="10">
      <t>タイショウヒョウ</t>
    </rPh>
    <rPh sb="11" eb="12">
      <t>オヨ</t>
    </rPh>
    <rPh sb="14" eb="16">
      <t>ソンエキ</t>
    </rPh>
    <rPh sb="16" eb="19">
      <t>ケイサンショ</t>
    </rPh>
    <rPh sb="21" eb="22">
      <t>ウツ</t>
    </rPh>
    <phoneticPr fontId="10"/>
  </si>
  <si>
    <t>契約内容（予定含む）</t>
    <rPh sb="0" eb="2">
      <t>ケイヤク</t>
    </rPh>
    <rPh sb="2" eb="4">
      <t>ナイヨウ</t>
    </rPh>
    <rPh sb="5" eb="7">
      <t>ヨテイ</t>
    </rPh>
    <rPh sb="7" eb="8">
      <t>フク</t>
    </rPh>
    <phoneticPr fontId="10"/>
  </si>
  <si>
    <t>１-5　契約に係る実施体制（（Ⅱ）市場等取引型）</t>
    <rPh sb="17" eb="20">
      <t>シジョウナド</t>
    </rPh>
    <rPh sb="20" eb="22">
      <t>トリヒキ</t>
    </rPh>
    <rPh sb="22" eb="23">
      <t>ガタ</t>
    </rPh>
    <phoneticPr fontId="15"/>
  </si>
  <si>
    <t>１-5　契約に係る実施体制（（Ⅲ）オフサイトPPA型）</t>
    <phoneticPr fontId="15"/>
  </si>
  <si>
    <t>１-１ 申請概要書</t>
    <rPh sb="4" eb="6">
      <t>シンセイ</t>
    </rPh>
    <rPh sb="6" eb="9">
      <t>ガイヨウショ</t>
    </rPh>
    <phoneticPr fontId="15"/>
  </si>
  <si>
    <t>1-7 資金調達計画</t>
    <rPh sb="4" eb="6">
      <t>シキン</t>
    </rPh>
    <rPh sb="6" eb="8">
      <t>チョウタツ</t>
    </rPh>
    <rPh sb="8" eb="10">
      <t>ケイカク</t>
    </rPh>
    <phoneticPr fontId="15"/>
  </si>
  <si>
    <t>1-8 事業スケジュール</t>
    <rPh sb="4" eb="6">
      <t>ジギョウ</t>
    </rPh>
    <phoneticPr fontId="15"/>
  </si>
  <si>
    <t>項目</t>
    <rPh sb="0" eb="2">
      <t>コウモク</t>
    </rPh>
    <phoneticPr fontId="10"/>
  </si>
  <si>
    <t>収入</t>
    <rPh sb="0" eb="2">
      <t>シュウニュウ</t>
    </rPh>
    <phoneticPr fontId="10"/>
  </si>
  <si>
    <t>支出</t>
    <rPh sb="0" eb="2">
      <t>シシュツ</t>
    </rPh>
    <phoneticPr fontId="10"/>
  </si>
  <si>
    <t>運用委託費</t>
    <rPh sb="0" eb="2">
      <t>ウンヨウ</t>
    </rPh>
    <rPh sb="2" eb="5">
      <t>イタクヒ</t>
    </rPh>
    <phoneticPr fontId="10"/>
  </si>
  <si>
    <t>設備保守</t>
    <rPh sb="0" eb="2">
      <t>セツビ</t>
    </rPh>
    <rPh sb="2" eb="4">
      <t>ホシュ</t>
    </rPh>
    <phoneticPr fontId="10"/>
  </si>
  <si>
    <t>収益</t>
    <rPh sb="0" eb="2">
      <t>シュウエキ</t>
    </rPh>
    <phoneticPr fontId="10"/>
  </si>
  <si>
    <t>工事に係る工程表（裏付けとなる証憑添付）</t>
    <phoneticPr fontId="10"/>
  </si>
  <si>
    <t>３．補助事業の実施計画</t>
    <rPh sb="2" eb="6">
      <t>ホジョジギョウ</t>
    </rPh>
    <rPh sb="7" eb="11">
      <t>ジッシケイカク</t>
    </rPh>
    <phoneticPr fontId="15"/>
  </si>
  <si>
    <t>４．補助金交付申請額</t>
    <rPh sb="2" eb="10">
      <t>ホジョキンコウフシンセイガク</t>
    </rPh>
    <phoneticPr fontId="15"/>
  </si>
  <si>
    <t>（１）補助事業に要する経費</t>
    <rPh sb="3" eb="7">
      <t>ホジョジギョウ</t>
    </rPh>
    <rPh sb="8" eb="9">
      <t>ヨウ</t>
    </rPh>
    <rPh sb="11" eb="13">
      <t>ケイヒ</t>
    </rPh>
    <phoneticPr fontId="15"/>
  </si>
  <si>
    <t>円</t>
    <rPh sb="0" eb="1">
      <t>エン</t>
    </rPh>
    <phoneticPr fontId="15"/>
  </si>
  <si>
    <t>（２）補助対象経費の額</t>
    <rPh sb="3" eb="9">
      <t>ホジョタイショウケイヒ</t>
    </rPh>
    <rPh sb="10" eb="11">
      <t>ガク</t>
    </rPh>
    <phoneticPr fontId="15"/>
  </si>
  <si>
    <t>（３）補助金の交付申請額</t>
    <rPh sb="3" eb="6">
      <t>ホジョキン</t>
    </rPh>
    <rPh sb="7" eb="9">
      <t>コウフ</t>
    </rPh>
    <rPh sb="9" eb="11">
      <t>シンセイ</t>
    </rPh>
    <rPh sb="11" eb="12">
      <t>ガク</t>
    </rPh>
    <phoneticPr fontId="15"/>
  </si>
  <si>
    <t>５．補助事業に要する経費、補助対象経費及び補助金の配分額（別紙１）</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5" eb="27">
      <t>ハイブン</t>
    </rPh>
    <rPh sb="27" eb="28">
      <t>ガク</t>
    </rPh>
    <rPh sb="29" eb="31">
      <t>ベッシ</t>
    </rPh>
    <phoneticPr fontId="15"/>
  </si>
  <si>
    <t>６．補助事業の開始及び完了予定日</t>
    <rPh sb="2" eb="4">
      <t>ホジョ</t>
    </rPh>
    <rPh sb="4" eb="6">
      <t>ジギョウ</t>
    </rPh>
    <rPh sb="7" eb="9">
      <t>カイシ</t>
    </rPh>
    <rPh sb="9" eb="10">
      <t>オヨ</t>
    </rPh>
    <rPh sb="11" eb="13">
      <t>カンリョウ</t>
    </rPh>
    <rPh sb="13" eb="15">
      <t>ヨテイ</t>
    </rPh>
    <rPh sb="15" eb="16">
      <t>ビ</t>
    </rPh>
    <phoneticPr fontId="15"/>
  </si>
  <si>
    <t>交付決定日</t>
    <rPh sb="0" eb="5">
      <t>コウフケッテイビ</t>
    </rPh>
    <phoneticPr fontId="15"/>
  </si>
  <si>
    <t>～</t>
    <phoneticPr fontId="15"/>
  </si>
  <si>
    <t>（注）この申請書には、以下の書面を添付すること。
（１）　役員等名簿（別紙２）
（２）　実施体制図（別紙３）
（３）　その他SIIが指示する書面</t>
    <phoneticPr fontId="15"/>
  </si>
  <si>
    <t>補助事業の目的及び内容</t>
    <rPh sb="0" eb="4">
      <t>ホジョジギョウ</t>
    </rPh>
    <rPh sb="5" eb="7">
      <t>モクテキ</t>
    </rPh>
    <rPh sb="7" eb="8">
      <t>オヨ</t>
    </rPh>
    <rPh sb="9" eb="11">
      <t>ナイヨウ</t>
    </rPh>
    <phoneticPr fontId="15"/>
  </si>
  <si>
    <t>設置場所種別</t>
    <phoneticPr fontId="10"/>
  </si>
  <si>
    <t>・（Ⅰ）FIP認定型</t>
    <rPh sb="7" eb="10">
      <t>ニンテイガタ</t>
    </rPh>
    <phoneticPr fontId="10"/>
  </si>
  <si>
    <t>・（Ⅱ）市場等取引型</t>
    <rPh sb="4" eb="6">
      <t>シジョウ</t>
    </rPh>
    <rPh sb="6" eb="7">
      <t>ナド</t>
    </rPh>
    <rPh sb="7" eb="10">
      <t>トリヒキガタ</t>
    </rPh>
    <phoneticPr fontId="10"/>
  </si>
  <si>
    <t>特定卸供給事業者との
契約日（予定日）</t>
    <rPh sb="0" eb="3">
      <t>トクテイオロシ</t>
    </rPh>
    <rPh sb="3" eb="8">
      <t>キョウキュウジギョウシャ</t>
    </rPh>
    <rPh sb="11" eb="13">
      <t>ケイヤク</t>
    </rPh>
    <rPh sb="13" eb="14">
      <t>ビ</t>
    </rPh>
    <rPh sb="15" eb="18">
      <t>ヨテイビ</t>
    </rPh>
    <phoneticPr fontId="15"/>
  </si>
  <si>
    <t>小売電気事業者との
契約日（予定日）</t>
    <rPh sb="0" eb="7">
      <t>コウリデンキジギョウシャ</t>
    </rPh>
    <rPh sb="10" eb="12">
      <t>ケイヤク</t>
    </rPh>
    <rPh sb="12" eb="13">
      <t>ビ</t>
    </rPh>
    <rPh sb="14" eb="17">
      <t>ヨテイビ</t>
    </rPh>
    <phoneticPr fontId="15"/>
  </si>
  <si>
    <t>・（Ⅲ）オフサイトPPA型</t>
    <rPh sb="12" eb="13">
      <t>ガタ</t>
    </rPh>
    <phoneticPr fontId="10"/>
  </si>
  <si>
    <t>3者間等の
契約日（予定日）</t>
    <rPh sb="1" eb="3">
      <t>シャカン</t>
    </rPh>
    <rPh sb="3" eb="4">
      <t>ナド</t>
    </rPh>
    <rPh sb="6" eb="8">
      <t>ケイヤク</t>
    </rPh>
    <rPh sb="8" eb="9">
      <t>ビ</t>
    </rPh>
    <rPh sb="10" eb="13">
      <t>ヨテイビ</t>
    </rPh>
    <phoneticPr fontId="15"/>
  </si>
  <si>
    <t>（Ⅱ）市場等取引型</t>
    <rPh sb="3" eb="6">
      <t>シジョウナド</t>
    </rPh>
    <rPh sb="6" eb="8">
      <t>トリヒキ</t>
    </rPh>
    <rPh sb="8" eb="9">
      <t>ガタ</t>
    </rPh>
    <phoneticPr fontId="10"/>
  </si>
  <si>
    <t xml:space="preserve"> リース</t>
  </si>
  <si>
    <t>電池種別</t>
    <rPh sb="0" eb="4">
      <t>デンチシュベツ</t>
    </rPh>
    <phoneticPr fontId="10"/>
  </si>
  <si>
    <t>資本金（千円）(*)</t>
    <rPh sb="0" eb="3">
      <t>シホンキン</t>
    </rPh>
    <rPh sb="4" eb="6">
      <t>センエン</t>
    </rPh>
    <phoneticPr fontId="10"/>
  </si>
  <si>
    <t>・機器が「2-3　機器配置図」、「2-4　単線結線図」と照合できるようにしてください。</t>
    <phoneticPr fontId="10"/>
  </si>
  <si>
    <t>賃金引上げ計画の表明書</t>
    <rPh sb="0" eb="2">
      <t>チンギン</t>
    </rPh>
    <rPh sb="2" eb="4">
      <t>ヒキア</t>
    </rPh>
    <rPh sb="5" eb="7">
      <t>ケイカク</t>
    </rPh>
    <rPh sb="8" eb="10">
      <t>ヒョウメイ</t>
    </rPh>
    <rPh sb="10" eb="11">
      <t>ショ</t>
    </rPh>
    <phoneticPr fontId="10"/>
  </si>
  <si>
    <t>住　　　所</t>
    <phoneticPr fontId="14"/>
  </si>
  <si>
    <t>法人名</t>
    <rPh sb="0" eb="2">
      <t>ホウジン</t>
    </rPh>
    <rPh sb="2" eb="3">
      <t>メイ</t>
    </rPh>
    <phoneticPr fontId="14"/>
  </si>
  <si>
    <t>代表者等名</t>
    <phoneticPr fontId="14"/>
  </si>
  <si>
    <t>確約書</t>
    <rPh sb="0" eb="3">
      <t>カクヤクショ</t>
    </rPh>
    <phoneticPr fontId="14"/>
  </si>
  <si>
    <t>記</t>
    <rPh sb="0" eb="1">
      <t>シル</t>
    </rPh>
    <phoneticPr fontId="14"/>
  </si>
  <si>
    <t>１．</t>
    <phoneticPr fontId="10"/>
  </si>
  <si>
    <t>補助事業の申請者</t>
    <rPh sb="0" eb="2">
      <t>ホジョ</t>
    </rPh>
    <rPh sb="2" eb="4">
      <t>ジギョウ</t>
    </rPh>
    <rPh sb="5" eb="7">
      <t>シンセイ</t>
    </rPh>
    <rPh sb="7" eb="8">
      <t>シャ</t>
    </rPh>
    <phoneticPr fontId="38"/>
  </si>
  <si>
    <t>住所</t>
    <rPh sb="0" eb="2">
      <t>ジュウショ</t>
    </rPh>
    <phoneticPr fontId="38"/>
  </si>
  <si>
    <t>名称</t>
    <rPh sb="0" eb="2">
      <t>メイショウ</t>
    </rPh>
    <phoneticPr fontId="38"/>
  </si>
  <si>
    <t>代表者等名</t>
    <rPh sb="0" eb="3">
      <t>ダイヒョウシャ</t>
    </rPh>
    <rPh sb="3" eb="4">
      <t>トウ</t>
    </rPh>
    <rPh sb="4" eb="5">
      <t>メイ</t>
    </rPh>
    <phoneticPr fontId="38"/>
  </si>
  <si>
    <t>２．</t>
    <phoneticPr fontId="10"/>
  </si>
  <si>
    <t>対象となる補助事業の名称</t>
    <rPh sb="0" eb="2">
      <t>タイショウ</t>
    </rPh>
    <rPh sb="5" eb="7">
      <t>ホジョ</t>
    </rPh>
    <rPh sb="7" eb="9">
      <t>ジギョウ</t>
    </rPh>
    <rPh sb="10" eb="12">
      <t>メイショウ</t>
    </rPh>
    <phoneticPr fontId="38"/>
  </si>
  <si>
    <t>３．</t>
    <phoneticPr fontId="10"/>
  </si>
  <si>
    <t>確約事項</t>
    <rPh sb="0" eb="2">
      <t>カクヤク</t>
    </rPh>
    <rPh sb="2" eb="4">
      <t>ジコウ</t>
    </rPh>
    <phoneticPr fontId="38"/>
  </si>
  <si>
    <t>上記１、２について、補助金の交付決定を受けた場合は、本補助金の交付規程等を遵守させ、責任をもって補助事業を履行させること。</t>
    <rPh sb="0" eb="2">
      <t>ジョウキ</t>
    </rPh>
    <rPh sb="10" eb="13">
      <t>ホジョキン</t>
    </rPh>
    <rPh sb="14" eb="16">
      <t>コウフ</t>
    </rPh>
    <rPh sb="16" eb="18">
      <t>ケッテイ</t>
    </rPh>
    <rPh sb="19" eb="20">
      <t>ウ</t>
    </rPh>
    <rPh sb="22" eb="24">
      <t>バアイ</t>
    </rPh>
    <rPh sb="26" eb="27">
      <t>ホン</t>
    </rPh>
    <rPh sb="27" eb="30">
      <t>ホジョキン</t>
    </rPh>
    <rPh sb="31" eb="33">
      <t>コウフ</t>
    </rPh>
    <rPh sb="33" eb="35">
      <t>キテイ</t>
    </rPh>
    <rPh sb="35" eb="36">
      <t>トウ</t>
    </rPh>
    <rPh sb="37" eb="39">
      <t>ジュンシュ</t>
    </rPh>
    <rPh sb="42" eb="44">
      <t>セキニン</t>
    </rPh>
    <rPh sb="48" eb="50">
      <t>ホジョ</t>
    </rPh>
    <rPh sb="50" eb="52">
      <t>ジギョウ</t>
    </rPh>
    <rPh sb="53" eb="55">
      <t>リコウ</t>
    </rPh>
    <phoneticPr fontId="10"/>
  </si>
  <si>
    <t>以上</t>
    <rPh sb="0" eb="2">
      <t>イジョウ</t>
    </rPh>
    <phoneticPr fontId="10"/>
  </si>
  <si>
    <t>（別紙）出資事業者及び出資額一覧</t>
    <rPh sb="1" eb="3">
      <t>ベッシ</t>
    </rPh>
    <rPh sb="4" eb="6">
      <t>シュッシ</t>
    </rPh>
    <rPh sb="6" eb="8">
      <t>ジギョウ</t>
    </rPh>
    <rPh sb="8" eb="9">
      <t>シャ</t>
    </rPh>
    <rPh sb="9" eb="10">
      <t>オヨ</t>
    </rPh>
    <rPh sb="11" eb="14">
      <t>シュッシガク</t>
    </rPh>
    <rPh sb="14" eb="16">
      <t>イチラン</t>
    </rPh>
    <phoneticPr fontId="15"/>
  </si>
  <si>
    <t>出資事業者名</t>
    <rPh sb="0" eb="2">
      <t>シュッシ</t>
    </rPh>
    <rPh sb="2" eb="6">
      <t>ジギョウシャメイ</t>
    </rPh>
    <phoneticPr fontId="15"/>
  </si>
  <si>
    <t>出資額</t>
    <rPh sb="0" eb="3">
      <t>シュッシガク</t>
    </rPh>
    <phoneticPr fontId="15"/>
  </si>
  <si>
    <t>※出資事業者とはSPCの経営に参画するための資本金を拠出する事業者であり、匿名組合等、事業に要する資金の</t>
    <rPh sb="1" eb="6">
      <t>シュッシジギョウシャ</t>
    </rPh>
    <rPh sb="12" eb="14">
      <t>ケイエイ</t>
    </rPh>
    <rPh sb="15" eb="17">
      <t>サンカク</t>
    </rPh>
    <rPh sb="22" eb="25">
      <t>シホンキン</t>
    </rPh>
    <rPh sb="26" eb="28">
      <t>キョシュツ</t>
    </rPh>
    <rPh sb="30" eb="33">
      <t>ジギョウシャ</t>
    </rPh>
    <rPh sb="37" eb="41">
      <t>トクメイクミアイ</t>
    </rPh>
    <rPh sb="41" eb="42">
      <t>トウ</t>
    </rPh>
    <rPh sb="43" eb="45">
      <t>ジギョウ</t>
    </rPh>
    <rPh sb="46" eb="47">
      <t>ヨウ</t>
    </rPh>
    <rPh sb="49" eb="51">
      <t>シキン</t>
    </rPh>
    <phoneticPr fontId="15"/>
  </si>
  <si>
    <t>令和６年度補正再生可能エネルギー電源併設型蓄電システム導入支援事業交付申請書の申請にあたり、当法人は下記の事項について確約します。</t>
    <rPh sb="0" eb="2">
      <t>レイワ</t>
    </rPh>
    <rPh sb="3" eb="5">
      <t>ネンド</t>
    </rPh>
    <rPh sb="5" eb="7">
      <t>ホセイ</t>
    </rPh>
    <rPh sb="7" eb="9">
      <t>サイセイ</t>
    </rPh>
    <rPh sb="9" eb="11">
      <t>カノウ</t>
    </rPh>
    <rPh sb="16" eb="18">
      <t>デンゲン</t>
    </rPh>
    <rPh sb="18" eb="21">
      <t>ヘイセツガタ</t>
    </rPh>
    <rPh sb="21" eb="23">
      <t>チクデン</t>
    </rPh>
    <rPh sb="27" eb="29">
      <t>ドウニュウ</t>
    </rPh>
    <rPh sb="29" eb="31">
      <t>シエン</t>
    </rPh>
    <rPh sb="31" eb="33">
      <t>ジギョウ</t>
    </rPh>
    <rPh sb="33" eb="35">
      <t>コウフ</t>
    </rPh>
    <rPh sb="35" eb="38">
      <t>シンセイショ</t>
    </rPh>
    <rPh sb="39" eb="41">
      <t>シンセイ</t>
    </rPh>
    <rPh sb="48" eb="50">
      <t>カクヤク</t>
    </rPh>
    <phoneticPr fontId="14"/>
  </si>
  <si>
    <t>記入日</t>
    <rPh sb="0" eb="3">
      <t>キニュウビ</t>
    </rPh>
    <phoneticPr fontId="15"/>
  </si>
  <si>
    <t>契約者情報</t>
    <rPh sb="3" eb="5">
      <t>ジョウホウ</t>
    </rPh>
    <phoneticPr fontId="15"/>
  </si>
  <si>
    <t>契約者</t>
  </si>
  <si>
    <t>リース事業者等情報</t>
    <rPh sb="6" eb="7">
      <t>トウ</t>
    </rPh>
    <rPh sb="7" eb="9">
      <t>ジョウホウ</t>
    </rPh>
    <phoneticPr fontId="15"/>
  </si>
  <si>
    <t>リース事業者等</t>
    <rPh sb="6" eb="7">
      <t>トウ</t>
    </rPh>
    <phoneticPr fontId="15"/>
  </si>
  <si>
    <t>リース契約等情報</t>
    <rPh sb="3" eb="5">
      <t>ケイヤク</t>
    </rPh>
    <rPh sb="5" eb="6">
      <t>トウ</t>
    </rPh>
    <rPh sb="6" eb="8">
      <t>ジョウホウ</t>
    </rPh>
    <phoneticPr fontId="15"/>
  </si>
  <si>
    <t>契約件名</t>
    <rPh sb="0" eb="2">
      <t>ケイヤク</t>
    </rPh>
    <rPh sb="2" eb="4">
      <t>ケンメイ</t>
    </rPh>
    <phoneticPr fontId="15"/>
  </si>
  <si>
    <t>リース料等内訳</t>
    <rPh sb="3" eb="4">
      <t>リョウ</t>
    </rPh>
    <rPh sb="4" eb="5">
      <t>トウ</t>
    </rPh>
    <phoneticPr fontId="15"/>
  </si>
  <si>
    <t>物件金額</t>
  </si>
  <si>
    <t>円(税抜)</t>
    <rPh sb="0" eb="1">
      <t>エン</t>
    </rPh>
    <phoneticPr fontId="15"/>
  </si>
  <si>
    <t>リース等契約期間</t>
    <rPh sb="3" eb="4">
      <t>トウ</t>
    </rPh>
    <phoneticPr fontId="15"/>
  </si>
  <si>
    <t>ヶ月</t>
  </si>
  <si>
    <t>補助金額</t>
    <phoneticPr fontId="15"/>
  </si>
  <si>
    <t>補助金充当後の物件金額</t>
  </si>
  <si>
    <t>保険料・諸税等</t>
  </si>
  <si>
    <t>保険料・諸税等 
(補助なし)</t>
    <phoneticPr fontId="15"/>
  </si>
  <si>
    <t>リース等対象元本</t>
    <rPh sb="3" eb="4">
      <t>トウ</t>
    </rPh>
    <phoneticPr fontId="15"/>
  </si>
  <si>
    <t>リース等対象元本 
(補助金なし)</t>
    <rPh sb="3" eb="4">
      <t>トウ</t>
    </rPh>
    <phoneticPr fontId="15"/>
  </si>
  <si>
    <t>％</t>
    <phoneticPr fontId="15"/>
  </si>
  <si>
    <t>金利(金額)</t>
  </si>
  <si>
    <t>金利(金額)
（補助金なし）</t>
    <rPh sb="8" eb="11">
      <t>ホジョキン</t>
    </rPh>
    <phoneticPr fontId="15"/>
  </si>
  <si>
    <t>リース料等合計</t>
    <rPh sb="4" eb="5">
      <t>トウ</t>
    </rPh>
    <phoneticPr fontId="15"/>
  </si>
  <si>
    <t>リース料等合計 
(補助金なし)</t>
    <rPh sb="4" eb="5">
      <t>トウ</t>
    </rPh>
    <phoneticPr fontId="15"/>
  </si>
  <si>
    <t>金利(%)
（補助金なし）</t>
    <rPh sb="7" eb="10">
      <t>ホジョキン</t>
    </rPh>
    <phoneticPr fontId="15"/>
  </si>
  <si>
    <t>金利(%)</t>
    <phoneticPr fontId="10"/>
  </si>
  <si>
    <t>都道府県</t>
    <rPh sb="0" eb="4">
      <t>トドウフケン</t>
    </rPh>
    <phoneticPr fontId="10"/>
  </si>
  <si>
    <t>市区町村</t>
    <rPh sb="0" eb="4">
      <t>シクチョウソン</t>
    </rPh>
    <phoneticPr fontId="10"/>
  </si>
  <si>
    <t>番地等</t>
    <rPh sb="0" eb="2">
      <t>バンチ</t>
    </rPh>
    <rPh sb="2" eb="3">
      <t>トウ</t>
    </rPh>
    <phoneticPr fontId="10"/>
  </si>
  <si>
    <t>姓名</t>
    <rPh sb="0" eb="2">
      <t>セイメイ</t>
    </rPh>
    <phoneticPr fontId="10"/>
  </si>
  <si>
    <t>カナ</t>
    <phoneticPr fontId="10"/>
  </si>
  <si>
    <t>LDES該当</t>
    <rPh sb="4" eb="6">
      <t>ガイトウ</t>
    </rPh>
    <phoneticPr fontId="10"/>
  </si>
  <si>
    <t>供給事業者</t>
    <rPh sb="0" eb="2">
      <t>キョウキュウ</t>
    </rPh>
    <rPh sb="2" eb="5">
      <t>ジギョウシャ</t>
    </rPh>
    <phoneticPr fontId="15"/>
  </si>
  <si>
    <t>事業実施に係る事項</t>
    <rPh sb="0" eb="2">
      <t>ジギョウ</t>
    </rPh>
    <rPh sb="2" eb="4">
      <t>ジッシ</t>
    </rPh>
    <rPh sb="5" eb="6">
      <t>カカ</t>
    </rPh>
    <rPh sb="7" eb="9">
      <t>ジコウ</t>
    </rPh>
    <phoneticPr fontId="10"/>
  </si>
  <si>
    <t>補助事業の目的及び内容</t>
    <rPh sb="0" eb="4">
      <t>ホジョジギョウ</t>
    </rPh>
    <rPh sb="5" eb="7">
      <t>モクテキ</t>
    </rPh>
    <rPh sb="7" eb="8">
      <t>オヨ</t>
    </rPh>
    <rPh sb="9" eb="11">
      <t>ナイヨウ</t>
    </rPh>
    <phoneticPr fontId="10"/>
  </si>
  <si>
    <t>番地等</t>
    <rPh sb="0" eb="2">
      <t>バンチ</t>
    </rPh>
    <rPh sb="2" eb="3">
      <t>ナド</t>
    </rPh>
    <phoneticPr fontId="10"/>
  </si>
  <si>
    <t>⑤系統連系時において最新の、「電力品質確保に係る系統連系技術要件ガイドライン」、「系統連系規程」、「系統連系技術要件（託送供給等約款別冊）」等で要求されている事項を満たしていることが確認できる。</t>
    <rPh sb="1" eb="3">
      <t>ケイトウ</t>
    </rPh>
    <rPh sb="3" eb="6">
      <t>レンケイジ</t>
    </rPh>
    <rPh sb="10" eb="12">
      <t>サイシン</t>
    </rPh>
    <rPh sb="15" eb="19">
      <t>デンリョクヒンシツ</t>
    </rPh>
    <rPh sb="19" eb="21">
      <t>カクホ</t>
    </rPh>
    <rPh sb="22" eb="23">
      <t>カカ</t>
    </rPh>
    <rPh sb="24" eb="26">
      <t>ケイトウ</t>
    </rPh>
    <rPh sb="26" eb="28">
      <t>レンケイ</t>
    </rPh>
    <rPh sb="28" eb="30">
      <t>ギジュツ</t>
    </rPh>
    <rPh sb="30" eb="32">
      <t>ヨウケン</t>
    </rPh>
    <rPh sb="41" eb="43">
      <t>ケイトウ</t>
    </rPh>
    <rPh sb="43" eb="45">
      <t>レンケイ</t>
    </rPh>
    <rPh sb="45" eb="47">
      <t>キテイ</t>
    </rPh>
    <rPh sb="50" eb="52">
      <t>ケイトウ</t>
    </rPh>
    <rPh sb="52" eb="54">
      <t>レンケイ</t>
    </rPh>
    <rPh sb="54" eb="56">
      <t>ギジュツ</t>
    </rPh>
    <rPh sb="56" eb="58">
      <t>ヨウケン</t>
    </rPh>
    <rPh sb="59" eb="61">
      <t>タクソウ</t>
    </rPh>
    <rPh sb="61" eb="63">
      <t>キョウキュウ</t>
    </rPh>
    <rPh sb="63" eb="64">
      <t>ナド</t>
    </rPh>
    <rPh sb="64" eb="66">
      <t>ヤッカン</t>
    </rPh>
    <rPh sb="66" eb="68">
      <t>ベッサツ</t>
    </rPh>
    <rPh sb="70" eb="71">
      <t>ナド</t>
    </rPh>
    <rPh sb="72" eb="74">
      <t>ヨウキュウ</t>
    </rPh>
    <rPh sb="79" eb="81">
      <t>ジコウ</t>
    </rPh>
    <rPh sb="82" eb="83">
      <t>ミ</t>
    </rPh>
    <rPh sb="91" eb="93">
      <t>カクニン</t>
    </rPh>
    <phoneticPr fontId="15"/>
  </si>
  <si>
    <t>FIP申請日（予定日）</t>
    <rPh sb="3" eb="5">
      <t>シンセイ</t>
    </rPh>
    <rPh sb="5" eb="6">
      <t>ビ</t>
    </rPh>
    <rPh sb="7" eb="10">
      <t>ヨテイビ</t>
    </rPh>
    <phoneticPr fontId="10"/>
  </si>
  <si>
    <t>設備の運用開始予定日</t>
    <rPh sb="0" eb="2">
      <t>セツビ</t>
    </rPh>
    <rPh sb="3" eb="5">
      <t>ウンヨウ</t>
    </rPh>
    <rPh sb="5" eb="7">
      <t>カイシ</t>
    </rPh>
    <rPh sb="7" eb="9">
      <t>ヨテイ</t>
    </rPh>
    <rPh sb="9" eb="10">
      <t>ビ</t>
    </rPh>
    <phoneticPr fontId="14"/>
  </si>
  <si>
    <t>以下要件を全て満たす事業者と契約するか。
・発電事業者の再生可能エネルギー電源設備に新たに設置するものであること
・電力系統に直接接続するものであること
・オンライン制御可能であること</t>
    <rPh sb="0" eb="2">
      <t>イカ</t>
    </rPh>
    <rPh sb="2" eb="4">
      <t>ヨウケン</t>
    </rPh>
    <rPh sb="5" eb="6">
      <t>スベ</t>
    </rPh>
    <rPh sb="7" eb="8">
      <t>ミ</t>
    </rPh>
    <rPh sb="10" eb="13">
      <t>ジギョウシャ</t>
    </rPh>
    <rPh sb="14" eb="16">
      <t>ケイヤク</t>
    </rPh>
    <phoneticPr fontId="10"/>
  </si>
  <si>
    <t>●算出根拠について</t>
    <rPh sb="1" eb="3">
      <t>サンシュツ</t>
    </rPh>
    <rPh sb="3" eb="5">
      <t>コンキョ</t>
    </rPh>
    <phoneticPr fontId="10"/>
  </si>
  <si>
    <t>試運転完了予定日</t>
    <rPh sb="0" eb="3">
      <t>シウンテン</t>
    </rPh>
    <rPh sb="3" eb="5">
      <t>カンリョウ</t>
    </rPh>
    <rPh sb="5" eb="8">
      <t>ヨテイビ</t>
    </rPh>
    <phoneticPr fontId="10"/>
  </si>
  <si>
    <t>連絡先（担当①）</t>
    <phoneticPr fontId="14"/>
  </si>
  <si>
    <t>連絡先（担当②）</t>
    <phoneticPr fontId="14"/>
  </si>
  <si>
    <t>連絡先（担当）</t>
    <phoneticPr fontId="14"/>
  </si>
  <si>
    <t>単位
（個・台）</t>
    <rPh sb="0" eb="2">
      <t>タンイ</t>
    </rPh>
    <rPh sb="4" eb="5">
      <t>コ</t>
    </rPh>
    <rPh sb="6" eb="7">
      <t>ダイ</t>
    </rPh>
    <phoneticPr fontId="10"/>
  </si>
  <si>
    <t>東京都</t>
  </si>
  <si>
    <t>北海道</t>
  </si>
  <si>
    <t>千葉県</t>
  </si>
  <si>
    <t>申請概要書を参照</t>
    <rPh sb="0" eb="2">
      <t>シンセイ</t>
    </rPh>
    <rPh sb="2" eb="5">
      <t>ガイヨウショ</t>
    </rPh>
    <rPh sb="6" eb="8">
      <t>サンショウ</t>
    </rPh>
    <phoneticPr fontId="15"/>
  </si>
  <si>
    <t>特定卸供給事業者との契約日（予定日）</t>
    <rPh sb="0" eb="2">
      <t>トクテイ</t>
    </rPh>
    <rPh sb="2" eb="3">
      <t>オロシ</t>
    </rPh>
    <rPh sb="3" eb="5">
      <t>キョウキュウ</t>
    </rPh>
    <rPh sb="5" eb="8">
      <t>ジギョウシャ</t>
    </rPh>
    <rPh sb="10" eb="13">
      <t>ケイヤクビ</t>
    </rPh>
    <phoneticPr fontId="10"/>
  </si>
  <si>
    <t>3者間等契約日（予定日）</t>
    <rPh sb="1" eb="3">
      <t>シャカン</t>
    </rPh>
    <rPh sb="3" eb="4">
      <t>トウ</t>
    </rPh>
    <rPh sb="4" eb="7">
      <t>ケイヤクビ</t>
    </rPh>
    <phoneticPr fontId="10"/>
  </si>
  <si>
    <t>小売電気事業者との契約日
（予定日）</t>
    <rPh sb="0" eb="2">
      <t>コウリ</t>
    </rPh>
    <rPh sb="2" eb="4">
      <t>デンキ</t>
    </rPh>
    <rPh sb="4" eb="7">
      <t>ジギョウシャ</t>
    </rPh>
    <rPh sb="9" eb="12">
      <t>ケイヤクビ</t>
    </rPh>
    <phoneticPr fontId="10"/>
  </si>
  <si>
    <t>提出チェック</t>
    <rPh sb="0" eb="2">
      <t>テイシュツ</t>
    </rPh>
    <phoneticPr fontId="15"/>
  </si>
  <si>
    <t>有無チェック</t>
    <rPh sb="0" eb="2">
      <t>ウム</t>
    </rPh>
    <phoneticPr fontId="15"/>
  </si>
  <si>
    <t>生年月日_和暦</t>
    <rPh sb="0" eb="4">
      <t>セイネンガッピ</t>
    </rPh>
    <rPh sb="5" eb="7">
      <t>ワレキ</t>
    </rPh>
    <phoneticPr fontId="15"/>
  </si>
  <si>
    <t>性別</t>
    <rPh sb="0" eb="2">
      <t>セイベツ</t>
    </rPh>
    <phoneticPr fontId="15"/>
  </si>
  <si>
    <t>都道府県</t>
    <rPh sb="0" eb="4">
      <t>トドウフケン</t>
    </rPh>
    <phoneticPr fontId="15"/>
  </si>
  <si>
    <t>市区町村</t>
    <rPh sb="0" eb="4">
      <t>シクチョウソン</t>
    </rPh>
    <phoneticPr fontId="15"/>
  </si>
  <si>
    <t>導入設備種別</t>
    <rPh sb="0" eb="4">
      <t>ドウニュウセツビ</t>
    </rPh>
    <rPh sb="4" eb="6">
      <t>シュベツ</t>
    </rPh>
    <phoneticPr fontId="15"/>
  </si>
  <si>
    <t>機器リスト_蓄電システム</t>
    <rPh sb="0" eb="2">
      <t>キキ</t>
    </rPh>
    <rPh sb="6" eb="8">
      <t>チクデン</t>
    </rPh>
    <phoneticPr fontId="15"/>
  </si>
  <si>
    <t>機器リスト_水電解装置</t>
    <rPh sb="0" eb="2">
      <t>キキ</t>
    </rPh>
    <rPh sb="6" eb="11">
      <t>ミズデンカイソウチ</t>
    </rPh>
    <phoneticPr fontId="15"/>
  </si>
  <si>
    <t>都道府県コード</t>
    <rPh sb="0" eb="4">
      <t>トドウフケン</t>
    </rPh>
    <phoneticPr fontId="15"/>
  </si>
  <si>
    <t>需給調整市場</t>
    <rPh sb="0" eb="6">
      <t>ジュキュウチョウセイシジョウ</t>
    </rPh>
    <phoneticPr fontId="15"/>
  </si>
  <si>
    <t>卸電力市場</t>
    <rPh sb="0" eb="1">
      <t>オロシ</t>
    </rPh>
    <rPh sb="1" eb="5">
      <t>デンリョクシジョウ</t>
    </rPh>
    <phoneticPr fontId="15"/>
  </si>
  <si>
    <t>一般送配電事業者</t>
    <rPh sb="0" eb="8">
      <t>イッパンソウハイデンジギョウシャ</t>
    </rPh>
    <phoneticPr fontId="15"/>
  </si>
  <si>
    <t>○</t>
    <phoneticPr fontId="15"/>
  </si>
  <si>
    <t>1/2以内</t>
    <rPh sb="3" eb="5">
      <t>イナイ</t>
    </rPh>
    <phoneticPr fontId="15"/>
  </si>
  <si>
    <t>有</t>
    <rPh sb="0" eb="1">
      <t>アリ</t>
    </rPh>
    <phoneticPr fontId="15"/>
  </si>
  <si>
    <t>T</t>
    <phoneticPr fontId="15"/>
  </si>
  <si>
    <t>M</t>
    <phoneticPr fontId="15"/>
  </si>
  <si>
    <t>都</t>
    <rPh sb="0" eb="1">
      <t>ト</t>
    </rPh>
    <phoneticPr fontId="15"/>
  </si>
  <si>
    <t>市</t>
    <rPh sb="0" eb="1">
      <t>シ</t>
    </rPh>
    <phoneticPr fontId="15"/>
  </si>
  <si>
    <t>系統用蓄電システム</t>
    <rPh sb="0" eb="3">
      <t>ケイトウヨウ</t>
    </rPh>
    <rPh sb="3" eb="5">
      <t>チクデン</t>
    </rPh>
    <phoneticPr fontId="15"/>
  </si>
  <si>
    <t>水電解装置部</t>
    <rPh sb="0" eb="6">
      <t>ミズデンカイソウチブ</t>
    </rPh>
    <phoneticPr fontId="15"/>
  </si>
  <si>
    <t xml:space="preserve">農業、林業 </t>
    <phoneticPr fontId="15"/>
  </si>
  <si>
    <t>一次のみ</t>
    <rPh sb="0" eb="2">
      <t>イチジ</t>
    </rPh>
    <phoneticPr fontId="15"/>
  </si>
  <si>
    <t>スポットのみ</t>
    <phoneticPr fontId="15"/>
  </si>
  <si>
    <t>北海道電力ネットワーク株式会社</t>
    <rPh sb="0" eb="5">
      <t>ホッカイドウデンリョク</t>
    </rPh>
    <rPh sb="11" eb="15">
      <t>カブシキガイシャ</t>
    </rPh>
    <phoneticPr fontId="15"/>
  </si>
  <si>
    <t>／</t>
    <phoneticPr fontId="15"/>
  </si>
  <si>
    <t>1/3以内</t>
    <rPh sb="3" eb="5">
      <t>イナイ</t>
    </rPh>
    <phoneticPr fontId="15"/>
  </si>
  <si>
    <t>無</t>
    <rPh sb="0" eb="1">
      <t>ナシ</t>
    </rPh>
    <phoneticPr fontId="15"/>
  </si>
  <si>
    <t>S</t>
    <phoneticPr fontId="15"/>
  </si>
  <si>
    <t>F</t>
    <phoneticPr fontId="15"/>
  </si>
  <si>
    <t>道</t>
    <rPh sb="0" eb="1">
      <t>ミチ</t>
    </rPh>
    <phoneticPr fontId="15"/>
  </si>
  <si>
    <t>区</t>
    <rPh sb="0" eb="1">
      <t>ク</t>
    </rPh>
    <phoneticPr fontId="15"/>
  </si>
  <si>
    <t>水電解装置</t>
    <rPh sb="0" eb="5">
      <t>ミズデンカイソウチ</t>
    </rPh>
    <phoneticPr fontId="15"/>
  </si>
  <si>
    <t>電力変換装置</t>
    <rPh sb="0" eb="6">
      <t>デンリョクヘンカンソウチ</t>
    </rPh>
    <phoneticPr fontId="15"/>
  </si>
  <si>
    <t>青森県</t>
  </si>
  <si>
    <t xml:space="preserve">漁業 </t>
    <phoneticPr fontId="15"/>
  </si>
  <si>
    <t>二次①のみ</t>
    <rPh sb="0" eb="2">
      <t>ニジ</t>
    </rPh>
    <phoneticPr fontId="15"/>
  </si>
  <si>
    <t>時間前のみ</t>
    <rPh sb="0" eb="3">
      <t>ジカンマエ</t>
    </rPh>
    <phoneticPr fontId="15"/>
  </si>
  <si>
    <t>東北電力ネットワーク株式会社</t>
    <rPh sb="0" eb="4">
      <t>トウホクデンリョク</t>
    </rPh>
    <rPh sb="10" eb="14">
      <t>カブシキガイシャ</t>
    </rPh>
    <phoneticPr fontId="15"/>
  </si>
  <si>
    <t>H</t>
    <phoneticPr fontId="15"/>
  </si>
  <si>
    <t>府</t>
    <rPh sb="0" eb="1">
      <t>フ</t>
    </rPh>
    <phoneticPr fontId="15"/>
  </si>
  <si>
    <t>町</t>
    <rPh sb="0" eb="1">
      <t>マチ</t>
    </rPh>
    <phoneticPr fontId="15"/>
  </si>
  <si>
    <t>電池システム制御部分</t>
    <rPh sb="0" eb="2">
      <t>デンチ</t>
    </rPh>
    <rPh sb="6" eb="8">
      <t>セイギョ</t>
    </rPh>
    <rPh sb="8" eb="10">
      <t>ブブン</t>
    </rPh>
    <phoneticPr fontId="15"/>
  </si>
  <si>
    <t>水素発生システム制御装置</t>
    <rPh sb="0" eb="4">
      <t>スイソハッセイ</t>
    </rPh>
    <rPh sb="8" eb="12">
      <t>セイギョソウチ</t>
    </rPh>
    <phoneticPr fontId="15"/>
  </si>
  <si>
    <t>岩手県</t>
  </si>
  <si>
    <t xml:space="preserve">鉱業、採石業、砂利採取業 </t>
    <phoneticPr fontId="15"/>
  </si>
  <si>
    <t>二次②のみ</t>
    <rPh sb="0" eb="2">
      <t>ニジ</t>
    </rPh>
    <phoneticPr fontId="15"/>
  </si>
  <si>
    <t>種別問わず</t>
    <rPh sb="0" eb="2">
      <t>シュベツ</t>
    </rPh>
    <rPh sb="2" eb="3">
      <t>ト</t>
    </rPh>
    <phoneticPr fontId="15"/>
  </si>
  <si>
    <t>東京電力パワーグリッド株式会社</t>
    <rPh sb="0" eb="4">
      <t>トウキョウデンリョク</t>
    </rPh>
    <rPh sb="11" eb="15">
      <t>カブシキガイシャ</t>
    </rPh>
    <phoneticPr fontId="15"/>
  </si>
  <si>
    <t>県</t>
    <rPh sb="0" eb="1">
      <t>ケン</t>
    </rPh>
    <phoneticPr fontId="15"/>
  </si>
  <si>
    <t>村</t>
    <rPh sb="0" eb="1">
      <t>ムラ</t>
    </rPh>
    <phoneticPr fontId="15"/>
  </si>
  <si>
    <t>付帯設備</t>
    <rPh sb="0" eb="4">
      <t>フタイセツビ</t>
    </rPh>
    <phoneticPr fontId="15"/>
  </si>
  <si>
    <t>宮城県</t>
  </si>
  <si>
    <t xml:space="preserve">建設業 </t>
    <phoneticPr fontId="15"/>
  </si>
  <si>
    <t>三次①のみ</t>
    <rPh sb="0" eb="2">
      <t>サンジ</t>
    </rPh>
    <phoneticPr fontId="15"/>
  </si>
  <si>
    <t>中部電力パワーグリッド株式会社</t>
    <rPh sb="0" eb="4">
      <t>チュウブデンリョク</t>
    </rPh>
    <rPh sb="11" eb="15">
      <t>カブシキガイシャ</t>
    </rPh>
    <phoneticPr fontId="15"/>
  </si>
  <si>
    <t>蓄電システム制御装置</t>
    <rPh sb="0" eb="2">
      <t>チクデン</t>
    </rPh>
    <rPh sb="6" eb="10">
      <t>セイギョソウチ</t>
    </rPh>
    <phoneticPr fontId="15"/>
  </si>
  <si>
    <t>その他</t>
    <rPh sb="2" eb="3">
      <t>タ</t>
    </rPh>
    <phoneticPr fontId="15"/>
  </si>
  <si>
    <t>秋田県</t>
  </si>
  <si>
    <t xml:space="preserve">製造業 </t>
    <phoneticPr fontId="15"/>
  </si>
  <si>
    <t>三次②のみ</t>
    <rPh sb="0" eb="2">
      <t>サンジ</t>
    </rPh>
    <phoneticPr fontId="15"/>
  </si>
  <si>
    <t>北陸電力送配電株式会社</t>
    <rPh sb="0" eb="4">
      <t>ホクリクデンリョク</t>
    </rPh>
    <rPh sb="4" eb="7">
      <t>ソウハイデン</t>
    </rPh>
    <rPh sb="7" eb="11">
      <t>カブシキガイシャ</t>
    </rPh>
    <phoneticPr fontId="15"/>
  </si>
  <si>
    <t>附帯設備</t>
    <rPh sb="0" eb="4">
      <t>フタイセツビ</t>
    </rPh>
    <phoneticPr fontId="15"/>
  </si>
  <si>
    <t>山形県</t>
  </si>
  <si>
    <t xml:space="preserve">電気・ガス・熱供給・水道業 </t>
    <phoneticPr fontId="15"/>
  </si>
  <si>
    <t>複合約定</t>
    <rPh sb="0" eb="2">
      <t>フクゴウ</t>
    </rPh>
    <rPh sb="2" eb="4">
      <t>ヤクジョウ</t>
    </rPh>
    <phoneticPr fontId="15"/>
  </si>
  <si>
    <t>関西電力送配電株式会社</t>
    <rPh sb="0" eb="4">
      <t>カンサイデンリョク</t>
    </rPh>
    <rPh sb="4" eb="7">
      <t>ソウハイデン</t>
    </rPh>
    <rPh sb="7" eb="11">
      <t>カブシキガイシャ</t>
    </rPh>
    <phoneticPr fontId="15"/>
  </si>
  <si>
    <t>福島県</t>
  </si>
  <si>
    <t xml:space="preserve">情報通信業 </t>
    <phoneticPr fontId="15"/>
  </si>
  <si>
    <t>中国電力ネットワーク株式会社</t>
    <rPh sb="0" eb="4">
      <t>チュウゴクデンリョク</t>
    </rPh>
    <rPh sb="10" eb="14">
      <t>カブシキガイシャ</t>
    </rPh>
    <phoneticPr fontId="15"/>
  </si>
  <si>
    <t>茨城県</t>
  </si>
  <si>
    <t xml:space="preserve">運輸業、郵便業 </t>
    <phoneticPr fontId="15"/>
  </si>
  <si>
    <t>四国電力送配電株式会社</t>
    <rPh sb="0" eb="4">
      <t>シコクデンリョク</t>
    </rPh>
    <rPh sb="4" eb="7">
      <t>ソウハイデン</t>
    </rPh>
    <rPh sb="7" eb="11">
      <t>カブシキガイシャ</t>
    </rPh>
    <phoneticPr fontId="15"/>
  </si>
  <si>
    <t>栃木県</t>
  </si>
  <si>
    <t xml:space="preserve">卸売・小売業 </t>
    <phoneticPr fontId="15"/>
  </si>
  <si>
    <t>九州電力送配電株式会社</t>
    <rPh sb="0" eb="4">
      <t>キュウシュウデンリョク</t>
    </rPh>
    <rPh sb="4" eb="7">
      <t>ソウハイデン</t>
    </rPh>
    <rPh sb="7" eb="11">
      <t>カブシキガイシャ</t>
    </rPh>
    <phoneticPr fontId="15"/>
  </si>
  <si>
    <t>群馬県</t>
  </si>
  <si>
    <t xml:space="preserve">金融業・保険業 </t>
    <phoneticPr fontId="15"/>
  </si>
  <si>
    <t>沖縄電力株式会社</t>
    <rPh sb="0" eb="4">
      <t>オキナワデンリョク</t>
    </rPh>
    <rPh sb="4" eb="8">
      <t>カブシキガイシャ</t>
    </rPh>
    <phoneticPr fontId="15"/>
  </si>
  <si>
    <t>埼玉県</t>
  </si>
  <si>
    <t xml:space="preserve">不動産業、物品賃貸業 </t>
    <phoneticPr fontId="15"/>
  </si>
  <si>
    <t>学術研究、専門・技術サービス業</t>
    <rPh sb="14" eb="15">
      <t>ギョウ</t>
    </rPh>
    <phoneticPr fontId="15"/>
  </si>
  <si>
    <t xml:space="preserve">宿泊業、飲食サービス業 </t>
    <phoneticPr fontId="15"/>
  </si>
  <si>
    <t>神奈川県</t>
  </si>
  <si>
    <t xml:space="preserve">生活関連サービス業、娯楽業 </t>
    <phoneticPr fontId="15"/>
  </si>
  <si>
    <t>新潟県</t>
  </si>
  <si>
    <t xml:space="preserve">教育、学習支援業 </t>
    <phoneticPr fontId="15"/>
  </si>
  <si>
    <t>富山県</t>
  </si>
  <si>
    <t xml:space="preserve">医療、福祉 </t>
    <phoneticPr fontId="15"/>
  </si>
  <si>
    <t>石川県</t>
  </si>
  <si>
    <t xml:space="preserve">複合サービス事業 </t>
    <phoneticPr fontId="15"/>
  </si>
  <si>
    <t>福井県</t>
  </si>
  <si>
    <t xml:space="preserve">サービス業（他に分類されな いもの） </t>
    <phoneticPr fontId="15"/>
  </si>
  <si>
    <t>山梨県</t>
  </si>
  <si>
    <t xml:space="preserve">公務（他に分類されるものを 除く） </t>
    <phoneticPr fontId="15"/>
  </si>
  <si>
    <t>長野県</t>
  </si>
  <si>
    <t xml:space="preserve">分類不能の産業 </t>
    <phoneticPr fontId="15"/>
  </si>
  <si>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</si>
  <si>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</si>
  <si>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</si>
  <si>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</si>
  <si>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</si>
  <si>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</si>
  <si>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</si>
  <si>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</si>
  <si>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</si>
  <si>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</si>
  <si>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</si>
  <si>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</si>
  <si>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</si>
  <si>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</si>
  <si>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</si>
  <si>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</si>
  <si>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</si>
  <si>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</si>
  <si>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</si>
  <si>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</si>
  <si>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</si>
  <si>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</si>
  <si>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</si>
  <si>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</si>
  <si>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</si>
  <si>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</si>
  <si>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</si>
  <si>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はい</t>
    <phoneticPr fontId="10"/>
  </si>
  <si>
    <t>いいえ</t>
    <phoneticPr fontId="10"/>
  </si>
  <si>
    <t>はい_いいえ</t>
    <phoneticPr fontId="10"/>
  </si>
  <si>
    <t>接続位置</t>
    <rPh sb="0" eb="4">
      <t>セツゾクイチ</t>
    </rPh>
    <phoneticPr fontId="10"/>
  </si>
  <si>
    <t>DC側接続</t>
    <phoneticPr fontId="10"/>
  </si>
  <si>
    <t>AC側接続</t>
    <phoneticPr fontId="10"/>
  </si>
  <si>
    <t>補助率</t>
    <rPh sb="0" eb="2">
      <t>ホジョ</t>
    </rPh>
    <rPh sb="2" eb="3">
      <t>リツ</t>
    </rPh>
    <phoneticPr fontId="10"/>
  </si>
  <si>
    <r>
      <t xml:space="preserve">その他
</t>
    </r>
    <r>
      <rPr>
        <sz val="8"/>
        <rFont val="Meiryo UI"/>
        <family val="3"/>
        <charset val="128"/>
      </rPr>
      <t>（現場管理費・一般管理費や諸経費・按分できない補助対象経費を含むその他費用）</t>
    </r>
    <rPh sb="2" eb="3">
      <t>タ</t>
    </rPh>
    <rPh sb="5" eb="10">
      <t>ゲンバカンリヒ</t>
    </rPh>
    <rPh sb="17" eb="20">
      <t>ショケイヒ</t>
    </rPh>
    <rPh sb="21" eb="23">
      <t>アンブン</t>
    </rPh>
    <rPh sb="27" eb="33">
      <t>ホジョタイショウケイヒ</t>
    </rPh>
    <rPh sb="34" eb="35">
      <t>フク</t>
    </rPh>
    <rPh sb="39" eb="41">
      <t>ヒヨウ</t>
    </rPh>
    <phoneticPr fontId="38"/>
  </si>
  <si>
    <t xml:space="preserve"> 再生可能エネルギー導入拡大・分散型エネルギーリソース導入支援等事業費補助金（ＤＲリソース導入のための業務産業用蓄電システム等導入支援事業）交付規程（ＳＩＩ－ＢＶＡ２４１－００－０００００１－Ｒ。以下「交付規程」という。）第６条の規定に基づき、下記のとおり申請します。
　なお、補助金等に係る予算の執行の適正化に関する法律（昭和３０年法律第１７９号）、補助金等に係る予算の執行の適正化に関する法律施行令（昭和３０年政令第２５５号）、再生可能エネルギー導入拡大・分散型エネルギーリソース導入支援等事業費補助金（ＤＲリソース導入のための業務産業用蓄電システム等導入支援事業）交付要綱（２０２５０１０９財資第２号）及び交付規程の定めるところに従うことを承知の上、申請します。</t>
    <phoneticPr fontId="10"/>
  </si>
  <si>
    <t>蓄電池・発電設備関係</t>
    <phoneticPr fontId="10"/>
  </si>
  <si>
    <t>適用区分</t>
    <rPh sb="0" eb="4">
      <t>テキヨウクブン</t>
    </rPh>
    <phoneticPr fontId="10"/>
  </si>
  <si>
    <t>（Ⅰ）FIP認定型</t>
    <phoneticPr fontId="10"/>
  </si>
  <si>
    <t>（Ⅱ）市場等取引型</t>
    <phoneticPr fontId="10"/>
  </si>
  <si>
    <t>（Ⅲ）オフサイトPPA型</t>
    <phoneticPr fontId="10"/>
  </si>
  <si>
    <t>参画市場
※（Ⅱ）市場等取引型のみ</t>
    <phoneticPr fontId="10"/>
  </si>
  <si>
    <t>需給調整市場</t>
    <phoneticPr fontId="10"/>
  </si>
  <si>
    <t>その他市場</t>
    <phoneticPr fontId="10"/>
  </si>
  <si>
    <t>特定卸供給事業者</t>
    <phoneticPr fontId="10"/>
  </si>
  <si>
    <t>チェック</t>
    <phoneticPr fontId="10"/>
  </si>
  <si>
    <t>※(*)がついている項目は、必ず入力すること。</t>
    <rPh sb="10" eb="12">
      <t>コウモク</t>
    </rPh>
    <rPh sb="14" eb="15">
      <t>カナラ</t>
    </rPh>
    <rPh sb="16" eb="18">
      <t>ニュウリョク</t>
    </rPh>
    <phoneticPr fontId="10"/>
  </si>
  <si>
    <t>稼働開始予定日（稼働前の場合）</t>
    <rPh sb="0" eb="4">
      <t>カドウカイシ</t>
    </rPh>
    <rPh sb="4" eb="7">
      <t>ヨテイビ</t>
    </rPh>
    <rPh sb="8" eb="11">
      <t>カドウマエ</t>
    </rPh>
    <rPh sb="12" eb="14">
      <t>バアイ</t>
    </rPh>
    <phoneticPr fontId="10"/>
  </si>
  <si>
    <t>稼働前</t>
    <rPh sb="0" eb="2">
      <t>カドウ</t>
    </rPh>
    <rPh sb="2" eb="3">
      <t>マエ</t>
    </rPh>
    <phoneticPr fontId="10"/>
  </si>
  <si>
    <t>稼働中</t>
    <rPh sb="0" eb="2">
      <t>カドウ</t>
    </rPh>
    <rPh sb="2" eb="3">
      <t>チュウ</t>
    </rPh>
    <phoneticPr fontId="10"/>
  </si>
  <si>
    <t>連絡先電話番号</t>
    <rPh sb="0" eb="3">
      <t>レンラクサキ</t>
    </rPh>
    <rPh sb="3" eb="7">
      <t>デンワバンゴウ</t>
    </rPh>
    <phoneticPr fontId="15"/>
  </si>
  <si>
    <t>　電動車等の駆動用蓄電池
　のリユースに該当</t>
    <rPh sb="1" eb="4">
      <t>デンドウシャ</t>
    </rPh>
    <rPh sb="4" eb="5">
      <t>ナド</t>
    </rPh>
    <rPh sb="6" eb="9">
      <t>クドウヨウ</t>
    </rPh>
    <rPh sb="9" eb="12">
      <t>チクデンチ</t>
    </rPh>
    <rPh sb="20" eb="22">
      <t>ガイトウ</t>
    </rPh>
    <phoneticPr fontId="10"/>
  </si>
  <si>
    <t>参考見積書</t>
    <phoneticPr fontId="10"/>
  </si>
  <si>
    <t>仕様書等詳細資料</t>
    <phoneticPr fontId="5"/>
  </si>
  <si>
    <t>一般送配電事業者との系統連系申し込み状況を証明する書類</t>
    <phoneticPr fontId="10"/>
  </si>
  <si>
    <t>無</t>
    <rPh sb="0" eb="1">
      <t>ナ</t>
    </rPh>
    <phoneticPr fontId="10"/>
  </si>
  <si>
    <t>補助対象設備導入後平均</t>
    <rPh sb="0" eb="2">
      <t>ホジョ</t>
    </rPh>
    <rPh sb="2" eb="4">
      <t>タイショウ</t>
    </rPh>
    <rPh sb="4" eb="6">
      <t>セツビ</t>
    </rPh>
    <rPh sb="6" eb="9">
      <t>ドウニュウゴ</t>
    </rPh>
    <rPh sb="9" eb="11">
      <t>ヘイキン</t>
    </rPh>
    <phoneticPr fontId="10"/>
  </si>
  <si>
    <t>補助対象設備導入後平均</t>
    <rPh sb="0" eb="4">
      <t>ホジョタイショウ</t>
    </rPh>
    <rPh sb="4" eb="6">
      <t>セツビ</t>
    </rPh>
    <rPh sb="6" eb="9">
      <t>ドウニュウゴ</t>
    </rPh>
    <rPh sb="9" eb="11">
      <t>ヘイキン</t>
    </rPh>
    <phoneticPr fontId="10"/>
  </si>
  <si>
    <t>補助対象設備導入前実績の平均</t>
    <rPh sb="0" eb="2">
      <t>ホジョ</t>
    </rPh>
    <rPh sb="2" eb="4">
      <t>タイショウ</t>
    </rPh>
    <rPh sb="4" eb="6">
      <t>セツビ</t>
    </rPh>
    <rPh sb="6" eb="9">
      <t>ドウニュウマエ</t>
    </rPh>
    <rPh sb="9" eb="11">
      <t>ジッセキ</t>
    </rPh>
    <rPh sb="12" eb="14">
      <t>ヘイキン</t>
    </rPh>
    <phoneticPr fontId="10"/>
  </si>
  <si>
    <t>補助対象設備導入前実績の平均</t>
    <rPh sb="0" eb="4">
      <t>ホジョタイショウ</t>
    </rPh>
    <rPh sb="4" eb="6">
      <t>セツビ</t>
    </rPh>
    <rPh sb="6" eb="9">
      <t>ドウニュウマエ</t>
    </rPh>
    <rPh sb="9" eb="11">
      <t>ジッセキ</t>
    </rPh>
    <rPh sb="12" eb="14">
      <t>ヘイキン</t>
    </rPh>
    <phoneticPr fontId="10"/>
  </si>
  <si>
    <t>リース開始予定日</t>
    <rPh sb="3" eb="5">
      <t>カイシ</t>
    </rPh>
    <rPh sb="5" eb="8">
      <t>ヨテイビ</t>
    </rPh>
    <phoneticPr fontId="15"/>
  </si>
  <si>
    <t>2031年</t>
    <rPh sb="4" eb="5">
      <t>ネン</t>
    </rPh>
    <phoneticPr fontId="10"/>
  </si>
  <si>
    <t>2032年</t>
    <rPh sb="4" eb="5">
      <t>ネン</t>
    </rPh>
    <phoneticPr fontId="10"/>
  </si>
  <si>
    <t>2033年</t>
    <rPh sb="4" eb="5">
      <t>ネン</t>
    </rPh>
    <phoneticPr fontId="10"/>
  </si>
  <si>
    <t>2034年</t>
    <rPh sb="4" eb="5">
      <t>ネン</t>
    </rPh>
    <phoneticPr fontId="10"/>
  </si>
  <si>
    <t>2035年</t>
    <rPh sb="4" eb="5">
      <t>ネン</t>
    </rPh>
    <phoneticPr fontId="10"/>
  </si>
  <si>
    <t>契約に係る実施体制</t>
    <rPh sb="0" eb="2">
      <t>ケイヤク</t>
    </rPh>
    <rPh sb="3" eb="4">
      <t>カカ</t>
    </rPh>
    <rPh sb="5" eb="7">
      <t>ジッシ</t>
    </rPh>
    <rPh sb="7" eb="9">
      <t>タイセイ</t>
    </rPh>
    <phoneticPr fontId="10"/>
  </si>
  <si>
    <t>リース契約書（案）</t>
    <rPh sb="7" eb="8">
      <t>アン</t>
    </rPh>
    <phoneticPr fontId="10"/>
  </si>
  <si>
    <t>リース計算書</t>
    <phoneticPr fontId="10"/>
  </si>
  <si>
    <t>添付13</t>
    <rPh sb="0" eb="2">
      <t>テンプ</t>
    </rPh>
    <phoneticPr fontId="10"/>
  </si>
  <si>
    <t>類焼試験に適合していることの第三者機関による証明書及び証明書に関わる資料</t>
    <rPh sb="0" eb="2">
      <t>ルイショウ</t>
    </rPh>
    <rPh sb="2" eb="4">
      <t>シケン</t>
    </rPh>
    <rPh sb="5" eb="7">
      <t>テキゴウ</t>
    </rPh>
    <rPh sb="14" eb="17">
      <t>ダイサンシャ</t>
    </rPh>
    <rPh sb="17" eb="19">
      <t>キカン</t>
    </rPh>
    <rPh sb="22" eb="25">
      <t>ショウメイショ</t>
    </rPh>
    <rPh sb="25" eb="26">
      <t>オヨ</t>
    </rPh>
    <rPh sb="27" eb="30">
      <t>ショウメイショ</t>
    </rPh>
    <rPh sb="31" eb="32">
      <t>カカ</t>
    </rPh>
    <rPh sb="34" eb="36">
      <t>シリョウ</t>
    </rPh>
    <phoneticPr fontId="10"/>
  </si>
  <si>
    <t>再エネ電源長期安定電源化に向けた事業計画</t>
    <rPh sb="0" eb="1">
      <t>サイ</t>
    </rPh>
    <rPh sb="3" eb="5">
      <t>デンゲン</t>
    </rPh>
    <rPh sb="5" eb="9">
      <t>チョウキアンテイ</t>
    </rPh>
    <rPh sb="9" eb="11">
      <t>デンゲン</t>
    </rPh>
    <rPh sb="11" eb="12">
      <t>バ</t>
    </rPh>
    <rPh sb="13" eb="14">
      <t>ム</t>
    </rPh>
    <rPh sb="16" eb="20">
      <t>ジギョウケイカク</t>
    </rPh>
    <phoneticPr fontId="10"/>
  </si>
  <si>
    <t>設置場所（建物又は土地）の登記簿謄本（全部事項証明書）の写し</t>
  </si>
  <si>
    <t>省エネ法における特定事業者の定期報告の開示制度への参加に同意していることの証明書類</t>
  </si>
  <si>
    <t>設備の供給事業者に関する廃棄物処理法上の広域認定の取得に関する書類</t>
  </si>
  <si>
    <t>主たる出資者等による補助事業の履行に係る確約書</t>
  </si>
  <si>
    <t>予定している補助対象設備のメーカーによる事故の原因と対策を示した資料
※過去に「発煙・発火」に類する事故を起こした蓄電池モジュールを組み込んだ蓄電システムの導入を予定している場合</t>
  </si>
  <si>
    <t>添付10  主たる出資者等による補助事業の履行に係る確約書</t>
    <rPh sb="0" eb="2">
      <t>テンプ</t>
    </rPh>
    <rPh sb="6" eb="7">
      <t>シュ</t>
    </rPh>
    <rPh sb="9" eb="11">
      <t>シュッシ</t>
    </rPh>
    <rPh sb="11" eb="12">
      <t>シャ</t>
    </rPh>
    <rPh sb="12" eb="13">
      <t>トウ</t>
    </rPh>
    <rPh sb="16" eb="18">
      <t>ホジョ</t>
    </rPh>
    <rPh sb="18" eb="20">
      <t>ジギョウ</t>
    </rPh>
    <rPh sb="21" eb="23">
      <t>リコウ</t>
    </rPh>
    <rPh sb="24" eb="25">
      <t>カカ</t>
    </rPh>
    <rPh sb="26" eb="29">
      <t>カクヤクショ</t>
    </rPh>
    <phoneticPr fontId="38"/>
  </si>
  <si>
    <t>添付12  賃金引上げ計画の表明書</t>
    <rPh sb="0" eb="2">
      <t>テンプ</t>
    </rPh>
    <phoneticPr fontId="38"/>
  </si>
  <si>
    <t>賃金引上げ計画の表明書</t>
    <phoneticPr fontId="14"/>
  </si>
  <si>
    <t xml:space="preserve">  当社は、○年度（令和○年○月○日から令和○年○月○日までの当社事業年度）（又は○年）において従業員の賃金を引上げ、給与総額を対前年度（又は対前年）増加率○％以上とすること【を表明いたします。／について、従業員と合意したことを表明いたします】。</t>
    <phoneticPr fontId="10"/>
  </si>
  <si>
    <t>（記載時の留意点）</t>
    <phoneticPr fontId="10"/>
  </si>
  <si>
    <t>年　月　日</t>
    <phoneticPr fontId="10"/>
  </si>
  <si>
    <t>法人名</t>
    <rPh sb="0" eb="3">
      <t>ホウジンメイ</t>
    </rPh>
    <phoneticPr fontId="10"/>
  </si>
  <si>
    <t>給与又は経理担当者氏名</t>
    <phoneticPr fontId="10"/>
  </si>
  <si>
    <t>住所</t>
    <rPh sb="0" eb="2">
      <t>ジュウショ</t>
    </rPh>
    <phoneticPr fontId="10"/>
  </si>
  <si>
    <t>上記の内容について、我々従業員は、令和○年○月○日に、○○○という方法によって、代表者より表明を受けました。</t>
    <phoneticPr fontId="10"/>
  </si>
  <si>
    <t>代表者等名</t>
    <rPh sb="0" eb="3">
      <t>ダイヒョウシャ</t>
    </rPh>
    <rPh sb="3" eb="4">
      <t>トウ</t>
    </rPh>
    <rPh sb="4" eb="5">
      <t>メイ</t>
    </rPh>
    <phoneticPr fontId="10"/>
  </si>
  <si>
    <t>従業員代表氏名</t>
    <rPh sb="0" eb="3">
      <t>ジュウギョウイン</t>
    </rPh>
    <rPh sb="3" eb="5">
      <t>ダイヒョウ</t>
    </rPh>
    <rPh sb="5" eb="7">
      <t>シメイ</t>
    </rPh>
    <phoneticPr fontId="10"/>
  </si>
  <si>
    <t>（留意事項）</t>
    <phoneticPr fontId="10"/>
  </si>
  <si>
    <t>２．事業年度により賃上げを表明した場合には、「法人事業概況説明書」を当該事業年度及びその前年度における同書を作成後、それぞれの「10主要科目」のうち「労務費」、「役員報酬」及び「従業員給料」の合計額を提出してください。</t>
    <phoneticPr fontId="10"/>
  </si>
  <si>
    <t>３．暦年により賃上げを表明した場合においては、「給与所得の源泉徴収票等の法定調書合計表」を提出してください。</t>
    <phoneticPr fontId="10"/>
  </si>
  <si>
    <t>FIP認定通知書</t>
    <rPh sb="3" eb="5">
      <t>ニンテイ</t>
    </rPh>
    <rPh sb="5" eb="8">
      <t>ツウチショ</t>
    </rPh>
    <phoneticPr fontId="10"/>
  </si>
  <si>
    <t>系統連系契約日（予定日）</t>
    <rPh sb="0" eb="2">
      <t>ケイトウ</t>
    </rPh>
    <rPh sb="2" eb="4">
      <t>レンケイ</t>
    </rPh>
    <rPh sb="4" eb="6">
      <t>ケイヤク</t>
    </rPh>
    <rPh sb="6" eb="7">
      <t>ビ</t>
    </rPh>
    <rPh sb="8" eb="11">
      <t>ヨテイビ</t>
    </rPh>
    <phoneticPr fontId="38"/>
  </si>
  <si>
    <t>令和６年度補正
再生可能エネルギー導入拡大・分散型エネルギーリソース導入支援等事業費補助金
（ＤＲリソース導入のための業務産業用蓄電システム等導入支援事業）
再生可能エネルギー電源併設型蓄電システム導入支援事業
交付申請書</t>
    <rPh sb="0" eb="2">
      <t>レイワ</t>
    </rPh>
    <rPh sb="3" eb="5">
      <t>ネンド</t>
    </rPh>
    <rPh sb="5" eb="7">
      <t>ホセイ</t>
    </rPh>
    <rPh sb="79" eb="83">
      <t>サイセイカノウ</t>
    </rPh>
    <rPh sb="88" eb="90">
      <t>デンゲン</t>
    </rPh>
    <rPh sb="90" eb="93">
      <t>ヘイセツガタ</t>
    </rPh>
    <rPh sb="93" eb="95">
      <t>チクデン</t>
    </rPh>
    <rPh sb="99" eb="105">
      <t>ドウニュウシエンジギョウ</t>
    </rPh>
    <rPh sb="106" eb="109">
      <t>シンセイショ</t>
    </rPh>
    <phoneticPr fontId="15"/>
  </si>
  <si>
    <t>４．上記１．による確認において表明書に記載した賃上げを実行していない場合又は上記確認書類を提出しない場合においては、加点対象とはなりません。</t>
    <rPh sb="60" eb="62">
      <t>タイショウ</t>
    </rPh>
    <phoneticPr fontId="10"/>
  </si>
  <si>
    <t>・事業終了後に当該表明書の内容について、留意事項１又は２における関連資料のご提出を頂くとともに、SIIにて内容を確認させていただきますので、それらを踏まえた記載内容の選択をお願いします。</t>
    <phoneticPr fontId="10"/>
  </si>
  <si>
    <t>リース計算書</t>
    <rPh sb="3" eb="6">
      <t>ケイサンショ</t>
    </rPh>
    <phoneticPr fontId="15"/>
  </si>
  <si>
    <t>添付6 リース計算書</t>
    <rPh sb="0" eb="2">
      <t>テンプ</t>
    </rPh>
    <rPh sb="7" eb="10">
      <t>ケイサンショ</t>
    </rPh>
    <phoneticPr fontId="15"/>
  </si>
  <si>
    <t>（注１）「補助事業に要する経費」とは、本補助事業により導入される設備を用いて事業を遂行するために必要な設備全体を
        整備するのに必要な経費を意味します。なお、設計費、設備費、工事費は消費税及び地方消費税相当額を差し引いた金額を
　　　　記入すること。
（注２）「補助対象経費の額」には、「補助事業に要する経費」のうちで補助対象となる経費について、消費税及び地方消費税相当額を
        差し引いた金額を記入すること。
（注３）補助率には、１/３以内、１/２以内のいずれかを記載すること。
（注４）「補助金の交付申請額」は、「補助対象経費の額」のうちで補助金の交付を希望する額で、その限度は、「補助対象経費の額」
　　　　に補助率を乗じた額（１円未満は切捨て）のことをいいます。</t>
    <rPh sb="145" eb="146">
      <t>ガク</t>
    </rPh>
    <rPh sb="279" eb="280">
      <t>ガク</t>
    </rPh>
    <rPh sb="313" eb="314">
      <t>ガク</t>
    </rPh>
    <phoneticPr fontId="15"/>
  </si>
  <si>
    <t>１-5　契約に係る実施体制（（Ⅱ）市場等取引型）（別紙）</t>
    <rPh sb="17" eb="20">
      <t>シジョウナド</t>
    </rPh>
    <rPh sb="20" eb="22">
      <t>トリヒキ</t>
    </rPh>
    <rPh sb="22" eb="23">
      <t>ガタ</t>
    </rPh>
    <rPh sb="25" eb="27">
      <t>ベッシ</t>
    </rPh>
    <phoneticPr fontId="15"/>
  </si>
  <si>
    <t>１-5　契約に係る実施体制（（Ⅲ）オフサイトPPA型）（別紙）</t>
    <rPh sb="28" eb="30">
      <t>ベッシ</t>
    </rPh>
    <phoneticPr fontId="15"/>
  </si>
  <si>
    <t>　 調達先としての出資者は含めません。</t>
    <rPh sb="2" eb="5">
      <t>チョウタツサキ</t>
    </rPh>
    <rPh sb="9" eb="12">
      <t>シュッシシャ</t>
    </rPh>
    <rPh sb="13" eb="14">
      <t>フク</t>
    </rPh>
    <phoneticPr fontId="15"/>
  </si>
  <si>
    <t>※適宜、列を追加して記載すること。</t>
    <rPh sb="1" eb="3">
      <t>テキギ</t>
    </rPh>
    <rPh sb="4" eb="5">
      <t>レツ</t>
    </rPh>
    <rPh sb="6" eb="8">
      <t>ツイカ</t>
    </rPh>
    <rPh sb="10" eb="12">
      <t>キサイ</t>
    </rPh>
    <phoneticPr fontId="10"/>
  </si>
  <si>
    <t>③選定した蓄電システムのBMSのメーカー等について、過去5年間の実績を含め、国際的に受け入れられた基準等に反していないこと、その他の開発供給の適切性が確保されている。</t>
    <rPh sb="1" eb="3">
      <t>センテイ</t>
    </rPh>
    <rPh sb="20" eb="21">
      <t>トウ</t>
    </rPh>
    <phoneticPr fontId="15"/>
  </si>
  <si>
    <t>以下要件を全て満たす事業者と契約するか。
●出力制御時
・オンライン制御に対応すること（オンライン事業者であること、またはオンライン化すること）。
・導入した蓄電システムに充電すること。
※出力制御対象でない場合であっても、属地エリアで出力制御を行っている時間帯は、蓄電システムが満充電である等の設備制約を除き、導入した蓄電システムに充電されていること。なお、設備の稼働状況等の制限がある場合においても、可能な限り対応すること。
●需給ひっ迫時
・蓄電システムからの放電によって、受電地点から系統へ逆潮流すること。</t>
    <rPh sb="0" eb="2">
      <t>イカ</t>
    </rPh>
    <rPh sb="2" eb="4">
      <t>ヨウケン</t>
    </rPh>
    <rPh sb="5" eb="6">
      <t>スベ</t>
    </rPh>
    <rPh sb="7" eb="8">
      <t>ミ</t>
    </rPh>
    <rPh sb="10" eb="13">
      <t>ジギョウシャ</t>
    </rPh>
    <rPh sb="14" eb="16">
      <t>ケイヤク</t>
    </rPh>
    <phoneticPr fontId="10"/>
  </si>
  <si>
    <t>接続検討等の回答の有無
※系統連系に係る接続検討申込等の回答状況。</t>
    <rPh sb="13" eb="17">
      <t>ケイトウレンケイ</t>
    </rPh>
    <rPh sb="18" eb="19">
      <t>カカ</t>
    </rPh>
    <rPh sb="20" eb="22">
      <t>セツゾク</t>
    </rPh>
    <rPh sb="22" eb="24">
      <t>ケントウ</t>
    </rPh>
    <rPh sb="24" eb="26">
      <t>モウシコミ</t>
    </rPh>
    <rPh sb="26" eb="27">
      <t>トウ</t>
    </rPh>
    <rPh sb="28" eb="30">
      <t>カイトウ</t>
    </rPh>
    <rPh sb="30" eb="32">
      <t>ジョウキョウ</t>
    </rPh>
    <phoneticPr fontId="10"/>
  </si>
  <si>
    <t>FIP認定出力（最大受電電力）(kW)</t>
    <phoneticPr fontId="10"/>
  </si>
  <si>
    <t>再エネ発電設備の定格出力(kW)</t>
    <phoneticPr fontId="10"/>
  </si>
  <si>
    <t>１．労務費の概況を確認させていただくため、前年度の法人税申告書別表１を本表明書と同時に提出してください。</t>
    <rPh sb="2" eb="5">
      <t>ロウムヒ</t>
    </rPh>
    <rPh sb="6" eb="8">
      <t>ガイキョウ</t>
    </rPh>
    <phoneticPr fontId="10"/>
  </si>
  <si>
    <t>契約日（予定日）</t>
    <rPh sb="0" eb="3">
      <t>ケイヤクビ</t>
    </rPh>
    <rPh sb="4" eb="7">
      <t>ヨテイビ</t>
    </rPh>
    <phoneticPr fontId="15"/>
  </si>
  <si>
    <t>年　月　日</t>
    <rPh sb="0" eb="1">
      <t>ネン</t>
    </rPh>
    <rPh sb="2" eb="3">
      <t>ガツ</t>
    </rPh>
    <rPh sb="4" eb="5">
      <t>ヒ</t>
    </rPh>
    <phoneticPr fontId="10"/>
  </si>
  <si>
    <t>都道府県</t>
    <phoneticPr fontId="10"/>
  </si>
  <si>
    <t>代表理事　大友　潤　　殿</t>
    <rPh sb="5" eb="7">
      <t>オオトモ</t>
    </rPh>
    <rPh sb="8" eb="9">
      <t>ジュン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</si>
</sst>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F800]dddd\,\ mmmm\ dd\,\ yyyy"/>
    <numFmt numFmtId="177" formatCode="#,##0&quot;円&quot;"/>
    <numFmt numFmtId="178" formatCode="#\ ?/2"/>
    <numFmt numFmtId="179" formatCode="#,##0.0_ ;[Red]\-#,##0.0\ "/>
    <numFmt numFmtId="180" formatCode="0_);[Red]\(0\)"/>
    <numFmt numFmtId="181" formatCode="&quot;平成&quot;##&quot;年度&quot;"/>
    <numFmt numFmtId="182" formatCode="yyyy&quot;年&quot;m&quot;月&quot;d&quot;日&quot;;@"/>
    <numFmt numFmtId="183" formatCode="####&quot;年度&quot;"/>
    <numFmt numFmtId="184" formatCode="0.000_);[Red]\(0.000\)"/>
    <numFmt numFmtId="185" formatCode="#,##0.0;[Red]\-#,##0.0"/>
    <numFmt numFmtId="186" formatCode="0.0%"/>
    <numFmt numFmtId="187" formatCode="#,##0&quot;名&quot;"/>
  </numFmts>
  <fonts count="7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Meiryo UI"/>
      <family val="3"/>
      <charset val="128"/>
    </font>
    <font>
      <sz val="11"/>
      <color rgb="FF000000"/>
      <name val="Yu Gothic"/>
      <family val="3"/>
      <charset val="128"/>
      <scheme val="minor"/>
    </font>
    <font>
      <sz val="12"/>
      <color theme="1"/>
      <name val="ＭＳ 明朝"/>
      <family val="1"/>
      <charset val="128"/>
    </font>
    <font>
      <sz val="6"/>
      <name val="ＭＳ Ｐゴシック"/>
      <family val="3"/>
      <charset val="128"/>
    </font>
    <font>
      <sz val="6"/>
      <name val="Yu Gothic"/>
      <family val="2"/>
      <charset val="128"/>
      <scheme val="minor"/>
    </font>
    <font>
      <u/>
      <sz val="11"/>
      <color theme="10"/>
      <name val="Yu Gothic"/>
      <family val="2"/>
      <charset val="128"/>
      <scheme val="minor"/>
    </font>
    <font>
      <b/>
      <sz val="11"/>
      <color theme="1"/>
      <name val="Meiryo UI"/>
      <family val="3"/>
      <charset val="128"/>
    </font>
    <font>
      <sz val="12"/>
      <color theme="1"/>
      <name val="Meiryo UI"/>
      <family val="3"/>
      <charset val="128"/>
    </font>
    <font>
      <u/>
      <sz val="11"/>
      <color theme="1"/>
      <name val="Meiryo UI"/>
      <family val="3"/>
      <charset val="128"/>
    </font>
    <font>
      <sz val="11"/>
      <name val="Meiryo UI"/>
      <family val="3"/>
      <charset val="128"/>
    </font>
    <font>
      <sz val="11"/>
      <color theme="1"/>
      <name val="Yu Gothic"/>
      <family val="2"/>
      <scheme val="minor"/>
    </font>
    <font>
      <sz val="12"/>
      <name val="ＭＳ 明朝"/>
      <family val="1"/>
      <charset val="128"/>
    </font>
    <font>
      <sz val="10"/>
      <name val="ＭＳ 明朝"/>
      <family val="1"/>
      <charset val="128"/>
    </font>
    <font>
      <sz val="11"/>
      <name val="ＭＳ 明朝"/>
      <family val="1"/>
      <charset val="128"/>
    </font>
    <font>
      <sz val="11"/>
      <color theme="1"/>
      <name val="Yu Gothic"/>
      <family val="3"/>
      <charset val="128"/>
      <scheme val="minor"/>
    </font>
    <font>
      <sz val="10.5"/>
      <name val="ＭＳ 明朝"/>
      <family val="1"/>
      <charset val="128"/>
    </font>
    <font>
      <sz val="9"/>
      <name val="ＭＳ 明朝"/>
      <family val="1"/>
      <charset val="128"/>
    </font>
    <font>
      <sz val="12"/>
      <color theme="0"/>
      <name val="ＭＳ 明朝"/>
      <family val="1"/>
      <charset val="128"/>
    </font>
    <font>
      <b/>
      <sz val="12"/>
      <color rgb="FFFFFF00"/>
      <name val="ＭＳ 明朝"/>
      <family val="1"/>
      <charset val="128"/>
    </font>
    <font>
      <sz val="12"/>
      <name val="Meiryo UI"/>
      <family val="3"/>
      <charset val="128"/>
    </font>
    <font>
      <sz val="8"/>
      <name val="Meiryo UI"/>
      <family val="3"/>
      <charset val="128"/>
    </font>
    <font>
      <sz val="10"/>
      <name val="Meiryo UI"/>
      <family val="3"/>
      <charset val="128"/>
    </font>
    <font>
      <sz val="10.5"/>
      <name val="Meiryo UI"/>
      <family val="3"/>
      <charset val="128"/>
    </font>
    <font>
      <sz val="9"/>
      <name val="Meiryo UI"/>
      <family val="3"/>
      <charset val="128"/>
    </font>
    <font>
      <sz val="10.5"/>
      <color theme="0"/>
      <name val="Meiryo UI"/>
      <family val="3"/>
      <charset val="128"/>
    </font>
    <font>
      <b/>
      <sz val="11"/>
      <name val="Meiryo UI"/>
      <family val="3"/>
      <charset val="128"/>
    </font>
    <font>
      <strike/>
      <sz val="10"/>
      <name val="Meiryo UI"/>
      <family val="3"/>
      <charset val="128"/>
    </font>
    <font>
      <sz val="8"/>
      <name val="ＭＳ ゴシック"/>
      <family val="3"/>
      <charset val="128"/>
    </font>
    <font>
      <sz val="11"/>
      <color theme="1"/>
      <name val="Arial"/>
      <family val="2"/>
    </font>
    <font>
      <sz val="11"/>
      <name val="ＭＳ Ｐゴシック"/>
      <family val="3"/>
      <charset val="128"/>
    </font>
    <font>
      <sz val="11"/>
      <name val="Yu Gothic"/>
      <family val="3"/>
      <charset val="128"/>
      <scheme val="minor"/>
    </font>
    <font>
      <b/>
      <sz val="10.5"/>
      <name val="Meiryo UI"/>
      <family val="3"/>
      <charset val="128"/>
    </font>
    <font>
      <sz val="10"/>
      <color theme="1"/>
      <name val="Meiryo UI"/>
      <family val="3"/>
      <charset val="128"/>
    </font>
    <font>
      <b/>
      <sz val="14"/>
      <color rgb="FFFF0000"/>
      <name val="Meiryo UI"/>
      <family val="3"/>
      <charset val="128"/>
    </font>
    <font>
      <sz val="10"/>
      <color rgb="FFFF0000"/>
      <name val="Meiryo UI"/>
      <family val="3"/>
      <charset val="128"/>
    </font>
    <font>
      <sz val="9"/>
      <color theme="1"/>
      <name val="Meiryo UI"/>
      <family val="3"/>
      <charset val="128"/>
    </font>
    <font>
      <b/>
      <sz val="18"/>
      <color theme="1"/>
      <name val="Meiryo UI"/>
      <family val="3"/>
      <charset val="128"/>
    </font>
    <font>
      <b/>
      <sz val="10"/>
      <name val="Meiryo UI"/>
      <family val="3"/>
      <charset val="128"/>
    </font>
    <font>
      <sz val="11"/>
      <name val="Yu Gothic"/>
      <family val="2"/>
      <charset val="128"/>
      <scheme val="minor"/>
    </font>
    <font>
      <u/>
      <sz val="10"/>
      <name val="Meiryo UI"/>
      <family val="3"/>
      <charset val="128"/>
    </font>
    <font>
      <sz val="10"/>
      <color rgb="FF0070C0"/>
      <name val="Meiryo UI"/>
      <family val="3"/>
      <charset val="128"/>
    </font>
    <font>
      <sz val="16"/>
      <name val="Meiryo UI"/>
      <family val="3"/>
      <charset val="128"/>
    </font>
    <font>
      <sz val="14"/>
      <name val="Meiryo UI"/>
      <family val="3"/>
      <charset val="128"/>
    </font>
    <font>
      <sz val="14"/>
      <color theme="1"/>
      <name val="Meiryo UI"/>
      <family val="3"/>
      <charset val="128"/>
    </font>
    <font>
      <sz val="16"/>
      <color theme="1"/>
      <name val="ＭＳ ゴシック"/>
      <family val="3"/>
      <charset val="128"/>
    </font>
    <font>
      <sz val="10"/>
      <color theme="1"/>
      <name val="Yu Gothic"/>
      <family val="2"/>
      <charset val="128"/>
      <scheme val="minor"/>
    </font>
    <font>
      <sz val="9"/>
      <color rgb="FF000000"/>
      <name val="Meiryo UI"/>
      <family val="3"/>
      <charset val="128"/>
    </font>
    <font>
      <sz val="10"/>
      <color rgb="FF000000"/>
      <name val="Meiryo UI"/>
      <family val="3"/>
      <charset val="128"/>
    </font>
    <font>
      <b/>
      <sz val="10"/>
      <color rgb="FFFFFF00"/>
      <name val="Meiryo UI"/>
      <family val="3"/>
      <charset val="128"/>
    </font>
    <font>
      <sz val="12"/>
      <color rgb="FF000000"/>
      <name val="Meiryo UI"/>
      <family val="3"/>
      <charset val="128"/>
    </font>
    <font>
      <sz val="11"/>
      <color rgb="FF000000"/>
      <name val="Meiryo UI"/>
      <family val="3"/>
      <charset val="128"/>
    </font>
    <font>
      <sz val="8"/>
      <color rgb="FF000000"/>
      <name val="Meiryo UI"/>
      <family val="3"/>
      <charset val="128"/>
    </font>
    <font>
      <sz val="10"/>
      <name val="Segoe UI Symbol"/>
      <family val="3"/>
    </font>
    <font>
      <u/>
      <sz val="11"/>
      <name val="Yu Gothic"/>
      <family val="2"/>
      <charset val="128"/>
      <scheme val="minor"/>
    </font>
    <font>
      <b/>
      <sz val="11"/>
      <color rgb="FFFF0000"/>
      <name val="Meiryo UI"/>
      <family val="3"/>
      <charset val="128"/>
    </font>
    <font>
      <b/>
      <sz val="14"/>
      <color rgb="FFFFFF00"/>
      <name val="Meiryo UI"/>
      <family val="3"/>
      <charset val="128"/>
    </font>
    <font>
      <sz val="10.5"/>
      <color indexed="55"/>
      <name val="Meiryo UI"/>
      <family val="3"/>
      <charset val="128"/>
    </font>
    <font>
      <sz val="10.5"/>
      <color theme="1"/>
      <name val="Meiryo UI"/>
      <family val="3"/>
      <charset val="128"/>
    </font>
    <font>
      <b/>
      <sz val="11"/>
      <color rgb="FF000000"/>
      <name val="Meiryo UI"/>
      <family val="3"/>
      <charset val="128"/>
    </font>
    <font>
      <b/>
      <sz val="14"/>
      <name val="Meiryo UI"/>
      <family val="3"/>
      <charset val="128"/>
    </font>
    <font>
      <b/>
      <sz val="12"/>
      <name val="Meiryo UI"/>
      <family val="3"/>
      <charset val="128"/>
    </font>
    <font>
      <b/>
      <sz val="10"/>
      <color theme="1"/>
      <name val="Meiryo UI"/>
      <family val="3"/>
      <charset val="128"/>
    </font>
  </fonts>
  <fills count="1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theme="0"/>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1"/>
        <bgColor indexed="64"/>
      </patternFill>
    </fill>
    <fill>
      <patternFill patternType="solid">
        <fgColor rgb="FFD7F6FD"/>
        <bgColor indexed="64"/>
      </patternFill>
    </fill>
    <fill>
      <patternFill patternType="solid">
        <fgColor theme="5" tint="0.59999389629810485"/>
        <bgColor indexed="64"/>
      </patternFill>
    </fill>
    <fill>
      <patternFill patternType="solid">
        <fgColor theme="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indexed="64"/>
      </left>
      <right style="thin">
        <color indexed="64"/>
      </right>
      <top/>
      <bottom/>
      <diagonal/>
    </border>
    <border>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auto="1"/>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auto="1"/>
      </left>
      <right/>
      <top style="thin">
        <color theme="1"/>
      </top>
      <bottom style="thin">
        <color auto="1"/>
      </bottom>
      <diagonal/>
    </border>
    <border>
      <left/>
      <right/>
      <top style="thin">
        <color theme="1"/>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style="thin">
        <color theme="1"/>
      </left>
      <right style="thin">
        <color theme="1"/>
      </right>
      <top/>
      <bottom style="thin">
        <color theme="1"/>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theme="1"/>
      </left>
      <right style="thin">
        <color theme="1"/>
      </right>
      <top/>
      <bottom/>
      <diagonal/>
    </border>
    <border diagonalUp="1">
      <left style="thin">
        <color theme="1"/>
      </left>
      <right style="thin">
        <color theme="1"/>
      </right>
      <top style="thin">
        <color theme="1"/>
      </top>
      <bottom style="thin">
        <color theme="1"/>
      </bottom>
      <diagonal style="thin">
        <color indexed="64"/>
      </diagonal>
    </border>
    <border>
      <left style="thin">
        <color theme="1"/>
      </left>
      <right style="thin">
        <color theme="1"/>
      </right>
      <top style="thin">
        <color theme="1"/>
      </top>
      <bottom/>
      <diagonal/>
    </border>
    <border>
      <left style="thin">
        <color indexed="64"/>
      </left>
      <right/>
      <top style="thin">
        <color theme="1"/>
      </top>
      <bottom style="thin">
        <color theme="1"/>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auto="1"/>
      </top>
      <bottom style="dotted">
        <color auto="1"/>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diagonalUp="1">
      <left style="thin">
        <color theme="1"/>
      </left>
      <right style="thin">
        <color theme="1"/>
      </right>
      <top style="thin">
        <color theme="1"/>
      </top>
      <bottom/>
      <diagonal style="thin">
        <color indexed="64"/>
      </diagonal>
    </border>
    <border diagonalUp="1">
      <left style="thin">
        <color theme="1"/>
      </left>
      <right style="thin">
        <color theme="1"/>
      </right>
      <top/>
      <bottom/>
      <diagonal style="thin">
        <color indexed="64"/>
      </diagonal>
    </border>
    <border diagonalUp="1">
      <left style="thin">
        <color theme="1"/>
      </left>
      <right style="thin">
        <color theme="1"/>
      </right>
      <top/>
      <bottom style="thin">
        <color theme="1"/>
      </bottom>
      <diagonal style="thin">
        <color indexed="64"/>
      </diagonal>
    </border>
    <border diagonalUp="1">
      <left style="thin">
        <color theme="1"/>
      </left>
      <right style="thin">
        <color theme="1"/>
      </right>
      <top style="thin">
        <color theme="1"/>
      </top>
      <bottom/>
      <diagonal style="thin">
        <color theme="1"/>
      </diagonal>
    </border>
    <border diagonalUp="1">
      <left style="thin">
        <color theme="1"/>
      </left>
      <right style="thin">
        <color theme="1"/>
      </right>
      <top/>
      <bottom/>
      <diagonal style="thin">
        <color theme="1"/>
      </diagonal>
    </border>
    <border diagonalUp="1">
      <left style="thin">
        <color theme="1"/>
      </left>
      <right style="thin">
        <color theme="1"/>
      </right>
      <top/>
      <bottom style="thin">
        <color theme="1"/>
      </bottom>
      <diagonal style="thin">
        <color theme="1"/>
      </diagonal>
    </border>
    <border diagonalUp="1">
      <left style="thin">
        <color theme="1"/>
      </left>
      <right style="thin">
        <color theme="1"/>
      </right>
      <top style="thin">
        <color theme="1"/>
      </top>
      <bottom style="thin">
        <color theme="1"/>
      </bottom>
      <diagonal style="thin">
        <color theme="1"/>
      </diagonal>
    </border>
    <border diagonalUp="1">
      <left style="thin">
        <color theme="1"/>
      </left>
      <right/>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left style="thin">
        <color theme="1"/>
      </left>
      <right style="thin">
        <color theme="1"/>
      </right>
      <top style="dotted">
        <color indexed="64"/>
      </top>
      <bottom style="thin">
        <color theme="1"/>
      </bottom>
      <diagonal/>
    </border>
    <border>
      <left style="thin">
        <color theme="1"/>
      </left>
      <right style="thin">
        <color theme="1"/>
      </right>
      <top style="thin">
        <color theme="1"/>
      </top>
      <bottom style="dotted">
        <color indexed="64"/>
      </bottom>
      <diagonal/>
    </border>
    <border>
      <left style="thin">
        <color theme="1"/>
      </left>
      <right style="thin">
        <color theme="1"/>
      </right>
      <top style="dotted">
        <color indexed="64"/>
      </top>
      <bottom style="dotted">
        <color indexed="64"/>
      </bottom>
      <diagonal/>
    </border>
    <border>
      <left style="thin">
        <color theme="1"/>
      </left>
      <right style="thin">
        <color theme="1"/>
      </right>
      <top/>
      <bottom style="dotted">
        <color indexed="64"/>
      </bottom>
      <diagonal/>
    </border>
    <border diagonalUp="1">
      <left style="thin">
        <color theme="1"/>
      </left>
      <right/>
      <top/>
      <bottom/>
      <diagonal style="thin">
        <color theme="1"/>
      </diagonal>
    </border>
    <border diagonalUp="1">
      <left/>
      <right/>
      <top/>
      <bottom/>
      <diagonal style="thin">
        <color theme="1"/>
      </diagonal>
    </border>
    <border diagonalUp="1">
      <left/>
      <right style="thin">
        <color theme="1"/>
      </right>
      <top/>
      <bottom/>
      <diagonal style="thin">
        <color theme="1"/>
      </diagonal>
    </border>
    <border>
      <left style="thin">
        <color theme="1"/>
      </left>
      <right/>
      <top/>
      <bottom style="dotted">
        <color indexed="64"/>
      </bottom>
      <diagonal/>
    </border>
    <border>
      <left/>
      <right style="thin">
        <color theme="1"/>
      </right>
      <top/>
      <bottom style="dotted">
        <color indexed="64"/>
      </bottom>
      <diagonal/>
    </border>
    <border diagonalUp="1">
      <left style="thin">
        <color theme="1"/>
      </left>
      <right style="thin">
        <color theme="1"/>
      </right>
      <top style="dotted">
        <color indexed="64"/>
      </top>
      <bottom style="dotted">
        <color indexed="64"/>
      </bottom>
      <diagonal style="thin">
        <color theme="1"/>
      </diagonal>
    </border>
    <border diagonalUp="1">
      <left style="thin">
        <color indexed="64"/>
      </left>
      <right style="thin">
        <color auto="1"/>
      </right>
      <top style="thin">
        <color indexed="64"/>
      </top>
      <bottom/>
      <diagonal style="thin">
        <color indexed="64"/>
      </diagonal>
    </border>
    <border diagonalUp="1">
      <left style="thin">
        <color indexed="64"/>
      </left>
      <right style="thin">
        <color auto="1"/>
      </right>
      <top/>
      <bottom style="thin">
        <color auto="1"/>
      </bottom>
      <diagonal style="thin">
        <color indexed="64"/>
      </diagonal>
    </border>
    <border diagonalUp="1">
      <left style="thin">
        <color theme="1"/>
      </left>
      <right/>
      <top style="thin">
        <color theme="1"/>
      </top>
      <bottom style="thin">
        <color theme="1"/>
      </bottom>
      <diagonal style="thin">
        <color theme="1"/>
      </diagonal>
    </border>
    <border diagonalUp="1">
      <left/>
      <right/>
      <top style="thin">
        <color theme="1"/>
      </top>
      <bottom style="thin">
        <color theme="1"/>
      </bottom>
      <diagonal style="thin">
        <color theme="1"/>
      </diagonal>
    </border>
    <border diagonalUp="1">
      <left/>
      <right style="thin">
        <color theme="1"/>
      </right>
      <top style="thin">
        <color theme="1"/>
      </top>
      <bottom style="thin">
        <color theme="1"/>
      </bottom>
      <diagonal style="thin">
        <color theme="1"/>
      </diagonal>
    </border>
    <border>
      <left style="thin">
        <color indexed="64"/>
      </left>
      <right style="thin">
        <color rgb="FFB2B2B2"/>
      </right>
      <top style="thin">
        <color rgb="FFB2B2B2"/>
      </top>
      <bottom style="thin">
        <color auto="1"/>
      </bottom>
      <diagonal/>
    </border>
    <border>
      <left style="thin">
        <color rgb="FFB2B2B2"/>
      </left>
      <right style="thin">
        <color rgb="FFB2B2B2"/>
      </right>
      <top style="thin">
        <color rgb="FFB2B2B2"/>
      </top>
      <bottom style="thin">
        <color auto="1"/>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style="double">
        <color theme="1"/>
      </left>
      <right style="thin">
        <color theme="1"/>
      </right>
      <top style="thin">
        <color theme="1"/>
      </top>
      <bottom style="thin">
        <color theme="1"/>
      </bottom>
      <diagonal/>
    </border>
    <border>
      <left style="thin">
        <color theme="1"/>
      </left>
      <right style="thin">
        <color indexed="64"/>
      </right>
      <top style="thin">
        <color indexed="64"/>
      </top>
      <bottom style="thin">
        <color theme="1"/>
      </bottom>
      <diagonal/>
    </border>
    <border>
      <left style="thin">
        <color theme="1"/>
      </left>
      <right/>
      <top style="thin">
        <color auto="1"/>
      </top>
      <bottom/>
      <diagonal/>
    </border>
    <border>
      <left/>
      <right style="thin">
        <color theme="1"/>
      </right>
      <top style="thin">
        <color auto="1"/>
      </top>
      <bottom/>
      <diagonal/>
    </border>
    <border>
      <left/>
      <right/>
      <top/>
      <bottom style="thin">
        <color theme="1"/>
      </bottom>
      <diagonal/>
    </border>
    <border>
      <left/>
      <right style="thin">
        <color theme="1"/>
      </right>
      <top/>
      <bottom style="thin">
        <color theme="1"/>
      </bottom>
      <diagonal/>
    </border>
    <border>
      <left style="thin">
        <color theme="1"/>
      </left>
      <right style="double">
        <color indexed="64"/>
      </right>
      <top style="thin">
        <color theme="1"/>
      </top>
      <bottom style="thin">
        <color indexed="64"/>
      </bottom>
      <diagonal/>
    </border>
    <border>
      <left style="thin">
        <color theme="1"/>
      </left>
      <right style="double">
        <color indexed="64"/>
      </right>
      <top style="thin">
        <color indexed="64"/>
      </top>
      <bottom style="thin">
        <color indexed="64"/>
      </bottom>
      <diagonal/>
    </border>
    <border>
      <left style="thin">
        <color theme="1"/>
      </left>
      <right style="double">
        <color indexed="64"/>
      </right>
      <top style="thin">
        <color indexed="64"/>
      </top>
      <bottom style="thin">
        <color theme="1"/>
      </bottom>
      <diagonal/>
    </border>
    <border>
      <left style="double">
        <color indexed="64"/>
      </left>
      <right style="thin">
        <color theme="1"/>
      </right>
      <top style="thin">
        <color theme="1"/>
      </top>
      <bottom style="thin">
        <color theme="1"/>
      </bottom>
      <diagonal/>
    </border>
    <border>
      <left/>
      <right style="thin">
        <color theme="1"/>
      </right>
      <top style="thin">
        <color indexed="64"/>
      </top>
      <bottom style="thin">
        <color theme="1"/>
      </bottom>
      <diagonal/>
    </border>
    <border>
      <left/>
      <right style="thin">
        <color indexed="64"/>
      </right>
      <top style="thin">
        <color theme="1"/>
      </top>
      <bottom style="thin">
        <color theme="1"/>
      </bottom>
      <diagonal/>
    </border>
    <border diagonalUp="1">
      <left style="thin">
        <color indexed="64"/>
      </left>
      <right style="thin">
        <color indexed="64"/>
      </right>
      <top style="thin">
        <color indexed="64"/>
      </top>
      <bottom style="thin">
        <color indexed="64"/>
      </bottom>
      <diagonal style="thin">
        <color theme="1"/>
      </diagonal>
    </border>
  </borders>
  <cellStyleXfs count="28">
    <xf numFmtId="0" fontId="0" fillId="0" borderId="0"/>
    <xf numFmtId="0" fontId="12" fillId="0" borderId="0">
      <alignment vertical="center"/>
    </xf>
    <xf numFmtId="0" fontId="16" fillId="0" borderId="0" applyNumberFormat="0" applyFill="0" applyBorder="0" applyAlignment="0" applyProtection="0">
      <alignment vertical="center"/>
    </xf>
    <xf numFmtId="0" fontId="21" fillId="5" borderId="20" applyNumberFormat="0" applyFont="0" applyAlignment="0" applyProtection="0">
      <alignment vertical="center"/>
    </xf>
    <xf numFmtId="0" fontId="9" fillId="0" borderId="0">
      <alignment vertical="center"/>
    </xf>
    <xf numFmtId="0" fontId="25" fillId="0" borderId="0">
      <alignment vertical="center"/>
    </xf>
    <xf numFmtId="38" fontId="9" fillId="0" borderId="0" applyFont="0" applyFill="0" applyBorder="0" applyAlignment="0" applyProtection="0">
      <alignment vertical="center"/>
    </xf>
    <xf numFmtId="38" fontId="2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40" fillId="0" borderId="0" applyFont="0" applyFill="0" applyBorder="0" applyAlignment="0" applyProtection="0">
      <alignment vertical="center"/>
    </xf>
    <xf numFmtId="0" fontId="39" fillId="0" borderId="0"/>
    <xf numFmtId="0" fontId="7" fillId="0" borderId="0">
      <alignment vertical="center"/>
    </xf>
    <xf numFmtId="38" fontId="7" fillId="0" borderId="0" applyFont="0" applyFill="0" applyBorder="0" applyAlignment="0" applyProtection="0">
      <alignment vertical="center"/>
    </xf>
    <xf numFmtId="0" fontId="21" fillId="0" borderId="0"/>
    <xf numFmtId="0" fontId="40" fillId="0" borderId="0"/>
    <xf numFmtId="0" fontId="40" fillId="0" borderId="0"/>
    <xf numFmtId="0" fontId="40" fillId="0" borderId="0"/>
    <xf numFmtId="38"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55" fillId="0" borderId="0">
      <alignment vertical="center"/>
    </xf>
    <xf numFmtId="0" fontId="21" fillId="0" borderId="0"/>
    <xf numFmtId="0" fontId="56" fillId="0" borderId="0">
      <alignment vertical="center"/>
    </xf>
    <xf numFmtId="0" fontId="3" fillId="0" borderId="0">
      <alignment vertical="center"/>
    </xf>
  </cellStyleXfs>
  <cellXfs count="962">
    <xf numFmtId="0" fontId="0" fillId="0" borderId="0" xfId="0"/>
    <xf numFmtId="0" fontId="22" fillId="2" borderId="0" xfId="4" applyFont="1" applyFill="1">
      <alignment vertical="center"/>
    </xf>
    <xf numFmtId="0" fontId="22" fillId="0" borderId="0" xfId="4" applyFont="1">
      <alignment vertical="center"/>
    </xf>
    <xf numFmtId="0" fontId="24" fillId="2" borderId="0" xfId="4" applyFont="1" applyFill="1">
      <alignment vertical="center"/>
    </xf>
    <xf numFmtId="0" fontId="23" fillId="0" borderId="0" xfId="5" applyFont="1" applyAlignment="1">
      <alignment horizontal="center" vertical="center"/>
    </xf>
    <xf numFmtId="0" fontId="24" fillId="0" borderId="0" xfId="4" applyFont="1">
      <alignment vertical="center"/>
    </xf>
    <xf numFmtId="0" fontId="23" fillId="2" borderId="0" xfId="5" applyFont="1" applyFill="1">
      <alignment vertical="center"/>
    </xf>
    <xf numFmtId="0" fontId="22" fillId="2" borderId="0" xfId="4" applyFont="1" applyFill="1" applyAlignment="1">
      <alignment horizontal="right" vertical="center"/>
    </xf>
    <xf numFmtId="0" fontId="28" fillId="2" borderId="0" xfId="4" applyFont="1" applyFill="1">
      <alignment vertical="center"/>
    </xf>
    <xf numFmtId="0" fontId="29" fillId="0" borderId="0" xfId="4" applyFont="1">
      <alignment vertical="center"/>
    </xf>
    <xf numFmtId="0" fontId="28" fillId="2" borderId="0" xfId="4" applyFont="1" applyFill="1" applyAlignment="1">
      <alignment horizontal="right" vertical="center"/>
    </xf>
    <xf numFmtId="0" fontId="23" fillId="2" borderId="0" xfId="4" applyFont="1" applyFill="1" applyAlignment="1">
      <alignment horizontal="center" vertical="center"/>
    </xf>
    <xf numFmtId="0" fontId="22" fillId="0" borderId="0" xfId="4" applyFont="1" applyAlignment="1">
      <alignment horizontal="center" vertical="center"/>
    </xf>
    <xf numFmtId="0" fontId="26" fillId="2" borderId="0" xfId="4" applyFont="1" applyFill="1" applyAlignment="1">
      <alignment vertical="center" wrapText="1"/>
    </xf>
    <xf numFmtId="0" fontId="27" fillId="2" borderId="0" xfId="4" applyFont="1" applyFill="1" applyAlignment="1">
      <alignment vertical="center" wrapText="1"/>
    </xf>
    <xf numFmtId="0" fontId="22" fillId="0" borderId="0" xfId="4" applyFont="1" applyAlignment="1">
      <alignment horizontal="right" vertical="center"/>
    </xf>
    <xf numFmtId="0" fontId="30" fillId="2" borderId="0" xfId="4" applyFont="1" applyFill="1">
      <alignment vertical="center"/>
    </xf>
    <xf numFmtId="0" fontId="31" fillId="2" borderId="0" xfId="4" applyFont="1" applyFill="1" applyAlignment="1">
      <alignment horizontal="left" vertical="center"/>
    </xf>
    <xf numFmtId="0" fontId="32" fillId="2" borderId="0" xfId="4" applyFont="1" applyFill="1" applyAlignment="1">
      <alignment horizontal="right" vertical="center"/>
    </xf>
    <xf numFmtId="0" fontId="30" fillId="0" borderId="0" xfId="4" applyFont="1">
      <alignment vertical="center"/>
    </xf>
    <xf numFmtId="0" fontId="20" fillId="2" borderId="0" xfId="4" applyFont="1" applyFill="1" applyAlignment="1">
      <alignment horizontal="left" vertical="center"/>
    </xf>
    <xf numFmtId="0" fontId="20" fillId="2" borderId="0" xfId="4" applyFont="1" applyFill="1">
      <alignment vertical="center"/>
    </xf>
    <xf numFmtId="0" fontId="32" fillId="2" borderId="0" xfId="4" applyFont="1" applyFill="1" applyAlignment="1">
      <alignment horizontal="left" vertical="center"/>
    </xf>
    <xf numFmtId="0" fontId="32" fillId="2" borderId="0" xfId="4" applyFont="1" applyFill="1">
      <alignment vertical="center"/>
    </xf>
    <xf numFmtId="0" fontId="32" fillId="2" borderId="0" xfId="5" applyFont="1" applyFill="1">
      <alignment vertical="center"/>
    </xf>
    <xf numFmtId="0" fontId="33" fillId="2" borderId="0" xfId="4" applyFont="1" applyFill="1" applyAlignment="1">
      <alignment horizontal="left" vertical="center"/>
    </xf>
    <xf numFmtId="0" fontId="33" fillId="2" borderId="0" xfId="4" applyFont="1" applyFill="1">
      <alignment vertical="center"/>
    </xf>
    <xf numFmtId="0" fontId="33" fillId="2" borderId="0" xfId="4" applyFont="1" applyFill="1" applyAlignment="1">
      <alignment horizontal="right" vertical="center"/>
    </xf>
    <xf numFmtId="0" fontId="33" fillId="2" borderId="0" xfId="4" applyFont="1" applyFill="1" applyAlignment="1">
      <alignment horizontal="center" vertical="center"/>
    </xf>
    <xf numFmtId="0" fontId="30" fillId="2" borderId="0" xfId="4" applyFont="1" applyFill="1" applyAlignment="1">
      <alignment horizontal="center" vertical="center"/>
    </xf>
    <xf numFmtId="0" fontId="30" fillId="2" borderId="0" xfId="4" applyFont="1" applyFill="1" applyAlignment="1">
      <alignment horizontal="right" vertical="center"/>
    </xf>
    <xf numFmtId="0" fontId="30" fillId="2" borderId="0" xfId="4" applyFont="1" applyFill="1" applyAlignment="1">
      <alignment horizontal="distributed" vertical="center"/>
    </xf>
    <xf numFmtId="0" fontId="35" fillId="2" borderId="0" xfId="4" applyFont="1" applyFill="1">
      <alignment vertical="center"/>
    </xf>
    <xf numFmtId="0" fontId="33" fillId="2" borderId="0" xfId="4" applyFont="1" applyFill="1" applyAlignment="1">
      <alignment vertical="center" wrapText="1"/>
    </xf>
    <xf numFmtId="0" fontId="33" fillId="2" borderId="0" xfId="4" applyFont="1" applyFill="1" applyAlignment="1">
      <alignment horizontal="left" vertical="center" wrapText="1"/>
    </xf>
    <xf numFmtId="0" fontId="33" fillId="2" borderId="0" xfId="4" applyFont="1" applyFill="1" applyAlignment="1">
      <alignment horizontal="centerContinuous" vertical="center" wrapText="1"/>
    </xf>
    <xf numFmtId="0" fontId="30" fillId="2" borderId="0" xfId="4" applyFont="1" applyFill="1" applyAlignment="1">
      <alignment horizontal="left" vertical="center" wrapText="1"/>
    </xf>
    <xf numFmtId="0" fontId="34" fillId="2" borderId="0" xfId="4" applyFont="1" applyFill="1" applyAlignment="1">
      <alignment horizontal="center" vertical="center" wrapText="1"/>
    </xf>
    <xf numFmtId="0" fontId="26" fillId="0" borderId="0" xfId="5" applyFont="1">
      <alignment vertical="center"/>
    </xf>
    <xf numFmtId="0" fontId="26" fillId="0" borderId="26" xfId="5" applyFont="1" applyBorder="1">
      <alignment vertical="center"/>
    </xf>
    <xf numFmtId="0" fontId="26" fillId="0" borderId="0" xfId="5" applyFont="1" applyAlignment="1">
      <alignment horizontal="right" vertical="center"/>
    </xf>
    <xf numFmtId="0" fontId="26" fillId="0" borderId="1" xfId="5" applyFont="1" applyBorder="1" applyAlignment="1">
      <alignment horizontal="center" vertical="center" wrapText="1"/>
    </xf>
    <xf numFmtId="0" fontId="26" fillId="0" borderId="3" xfId="5" applyFont="1" applyBorder="1">
      <alignment vertical="center"/>
    </xf>
    <xf numFmtId="0" fontId="42" fillId="0" borderId="0" xfId="15" applyFont="1" applyAlignment="1">
      <alignment vertical="center"/>
    </xf>
    <xf numFmtId="38" fontId="32" fillId="0" borderId="0" xfId="22" applyFont="1" applyFill="1" applyBorder="1" applyAlignment="1" applyProtection="1">
      <alignment horizontal="right" vertical="center"/>
    </xf>
    <xf numFmtId="38" fontId="32" fillId="0" borderId="0" xfId="22" applyFont="1" applyFill="1" applyBorder="1" applyAlignment="1" applyProtection="1">
      <alignment horizontal="center" vertical="center"/>
    </xf>
    <xf numFmtId="38" fontId="32" fillId="0" borderId="0" xfId="22" applyFont="1" applyFill="1" applyBorder="1" applyAlignment="1" applyProtection="1">
      <alignment vertical="center"/>
    </xf>
    <xf numFmtId="0" fontId="11" fillId="0" borderId="38" xfId="0" applyFont="1" applyBorder="1" applyAlignment="1">
      <alignment horizontal="center" vertical="center"/>
    </xf>
    <xf numFmtId="0" fontId="30" fillId="0" borderId="0" xfId="0" applyFont="1" applyAlignment="1">
      <alignment vertical="center"/>
    </xf>
    <xf numFmtId="0" fontId="11" fillId="0" borderId="0" xfId="0" applyFont="1"/>
    <xf numFmtId="38" fontId="32" fillId="4" borderId="38" xfId="9" applyFont="1" applyFill="1" applyBorder="1" applyAlignment="1" applyProtection="1">
      <alignment vertical="center" shrinkToFit="1"/>
    </xf>
    <xf numFmtId="38" fontId="32" fillId="3" borderId="38" xfId="7" applyFont="1" applyFill="1" applyBorder="1" applyAlignment="1" applyProtection="1">
      <alignment vertical="center" shrinkToFit="1"/>
      <protection locked="0"/>
    </xf>
    <xf numFmtId="38" fontId="43" fillId="3" borderId="38" xfId="7" applyFont="1" applyFill="1" applyBorder="1" applyAlignment="1" applyProtection="1">
      <alignment vertical="center" shrinkToFit="1"/>
      <protection locked="0"/>
    </xf>
    <xf numFmtId="0" fontId="11" fillId="0" borderId="38" xfId="0" applyFont="1" applyBorder="1" applyAlignment="1">
      <alignment horizontal="left" vertical="center"/>
    </xf>
    <xf numFmtId="0" fontId="20" fillId="0" borderId="22" xfId="5" applyFont="1" applyBorder="1" applyProtection="1">
      <alignment vertical="center"/>
      <protection locked="0"/>
    </xf>
    <xf numFmtId="0" fontId="20" fillId="0" borderId="26" xfId="5" applyFont="1" applyBorder="1" applyProtection="1">
      <alignment vertical="center"/>
      <protection locked="0"/>
    </xf>
    <xf numFmtId="0" fontId="20" fillId="0" borderId="23" xfId="5" applyFont="1" applyBorder="1" applyProtection="1">
      <alignment vertical="center"/>
      <protection locked="0"/>
    </xf>
    <xf numFmtId="0" fontId="20" fillId="0" borderId="30" xfId="5" applyFont="1" applyBorder="1" applyProtection="1">
      <alignment vertical="center"/>
      <protection locked="0"/>
    </xf>
    <xf numFmtId="0" fontId="20" fillId="0" borderId="31" xfId="5" applyFont="1" applyBorder="1" applyProtection="1">
      <alignment vertical="center"/>
      <protection locked="0"/>
    </xf>
    <xf numFmtId="0" fontId="20" fillId="0" borderId="59" xfId="5" applyFont="1" applyBorder="1" applyProtection="1">
      <alignment vertical="center"/>
      <protection locked="0"/>
    </xf>
    <xf numFmtId="0" fontId="20" fillId="0" borderId="34" xfId="5" applyFont="1" applyBorder="1" applyProtection="1">
      <alignment vertical="center"/>
      <protection locked="0"/>
    </xf>
    <xf numFmtId="0" fontId="20" fillId="0" borderId="35" xfId="5" applyFont="1" applyBorder="1" applyProtection="1">
      <alignment vertical="center"/>
      <protection locked="0"/>
    </xf>
    <xf numFmtId="0" fontId="20" fillId="0" borderId="62" xfId="5" applyFont="1" applyBorder="1" applyProtection="1">
      <alignment vertical="center"/>
      <protection locked="0"/>
    </xf>
    <xf numFmtId="0" fontId="20" fillId="0" borderId="63" xfId="5" applyFont="1" applyBorder="1" applyProtection="1">
      <alignment vertical="center"/>
      <protection locked="0"/>
    </xf>
    <xf numFmtId="0" fontId="20" fillId="0" borderId="64" xfId="5" applyFont="1" applyBorder="1" applyProtection="1">
      <alignment vertical="center"/>
      <protection locked="0"/>
    </xf>
    <xf numFmtId="0" fontId="20" fillId="0" borderId="65" xfId="5" applyFont="1" applyBorder="1" applyProtection="1">
      <alignment vertical="center"/>
      <protection locked="0"/>
    </xf>
    <xf numFmtId="0" fontId="20" fillId="0" borderId="33" xfId="5" applyFont="1" applyBorder="1" applyProtection="1">
      <alignment vertical="center"/>
      <protection locked="0"/>
    </xf>
    <xf numFmtId="0" fontId="20" fillId="0" borderId="32" xfId="5" applyFont="1" applyBorder="1" applyProtection="1">
      <alignment vertical="center"/>
      <protection locked="0"/>
    </xf>
    <xf numFmtId="0" fontId="20" fillId="0" borderId="67" xfId="5" applyFont="1" applyBorder="1" applyProtection="1">
      <alignment vertical="center"/>
      <protection locked="0"/>
    </xf>
    <xf numFmtId="0" fontId="20" fillId="0" borderId="68" xfId="5" applyFont="1" applyBorder="1" applyProtection="1">
      <alignment vertical="center"/>
      <protection locked="0"/>
    </xf>
    <xf numFmtId="0" fontId="20" fillId="0" borderId="70" xfId="5" applyFont="1" applyBorder="1" applyProtection="1">
      <alignment vertical="center"/>
      <protection locked="0"/>
    </xf>
    <xf numFmtId="0" fontId="20" fillId="0" borderId="71" xfId="5" applyFont="1" applyBorder="1" applyProtection="1">
      <alignment vertical="center"/>
      <protection locked="0"/>
    </xf>
    <xf numFmtId="0" fontId="11" fillId="13" borderId="38" xfId="0" applyFont="1" applyFill="1" applyBorder="1" applyAlignment="1">
      <alignment horizontal="center" vertical="center" wrapText="1"/>
    </xf>
    <xf numFmtId="0" fontId="11" fillId="13" borderId="38" xfId="0" applyFont="1" applyFill="1" applyBorder="1" applyAlignment="1">
      <alignment horizontal="center" vertical="center"/>
    </xf>
    <xf numFmtId="0" fontId="13" fillId="3" borderId="11" xfId="0" applyFont="1" applyFill="1" applyBorder="1" applyAlignment="1" applyProtection="1">
      <alignment horizontal="left" vertical="top" wrapText="1"/>
      <protection locked="0"/>
    </xf>
    <xf numFmtId="0" fontId="13" fillId="3" borderId="12" xfId="0" applyFont="1" applyFill="1" applyBorder="1" applyAlignment="1" applyProtection="1">
      <alignment horizontal="left" vertical="top" wrapText="1"/>
      <protection locked="0"/>
    </xf>
    <xf numFmtId="0" fontId="13" fillId="3" borderId="13" xfId="0" applyFont="1" applyFill="1" applyBorder="1" applyAlignment="1" applyProtection="1">
      <alignment horizontal="left" vertical="top" wrapText="1"/>
      <protection locked="0"/>
    </xf>
    <xf numFmtId="0" fontId="13" fillId="3" borderId="14" xfId="0" applyFont="1" applyFill="1" applyBorder="1" applyAlignment="1" applyProtection="1">
      <alignment horizontal="left" vertical="top" wrapText="1"/>
      <protection locked="0"/>
    </xf>
    <xf numFmtId="0" fontId="13" fillId="3" borderId="0" xfId="0" applyFont="1" applyFill="1" applyAlignment="1" applyProtection="1">
      <alignment horizontal="left" vertical="top" wrapText="1"/>
      <protection locked="0"/>
    </xf>
    <xf numFmtId="0" fontId="13" fillId="3" borderId="15" xfId="0" applyFont="1" applyFill="1" applyBorder="1" applyAlignment="1" applyProtection="1">
      <alignment horizontal="left" vertical="top" wrapText="1"/>
      <protection locked="0"/>
    </xf>
    <xf numFmtId="0" fontId="13" fillId="3" borderId="16" xfId="0" applyFont="1" applyFill="1" applyBorder="1" applyAlignment="1" applyProtection="1">
      <alignment horizontal="left" vertical="top" wrapText="1"/>
      <protection locked="0"/>
    </xf>
    <xf numFmtId="0" fontId="13" fillId="3" borderId="17" xfId="0" applyFont="1" applyFill="1" applyBorder="1" applyAlignment="1" applyProtection="1">
      <alignment horizontal="left" vertical="top" wrapText="1"/>
      <protection locked="0"/>
    </xf>
    <xf numFmtId="0" fontId="13" fillId="3" borderId="18" xfId="0" applyFont="1" applyFill="1" applyBorder="1" applyAlignment="1" applyProtection="1">
      <alignment horizontal="left" vertical="top" wrapText="1"/>
      <protection locked="0"/>
    </xf>
    <xf numFmtId="0" fontId="11" fillId="0" borderId="0" xfId="0" applyFont="1" applyAlignment="1">
      <alignment horizontal="right"/>
    </xf>
    <xf numFmtId="49" fontId="11" fillId="0" borderId="1" xfId="0" applyNumberFormat="1" applyFont="1" applyBorder="1" applyAlignment="1">
      <alignment vertical="center" wrapText="1"/>
    </xf>
    <xf numFmtId="49"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30" fillId="2" borderId="0" xfId="0" applyFont="1" applyFill="1" applyAlignment="1">
      <alignment vertical="center"/>
    </xf>
    <xf numFmtId="0" fontId="33" fillId="2" borderId="0" xfId="0" applyFont="1" applyFill="1" applyAlignment="1">
      <alignment horizontal="left" vertical="center"/>
    </xf>
    <xf numFmtId="0" fontId="33" fillId="2" borderId="0" xfId="0" applyFont="1" applyFill="1" applyAlignment="1">
      <alignment horizontal="center" vertical="center"/>
    </xf>
    <xf numFmtId="0" fontId="30" fillId="2" borderId="0" xfId="0" applyFont="1" applyFill="1" applyAlignment="1">
      <alignment horizontal="right" vertical="center"/>
    </xf>
    <xf numFmtId="0" fontId="30" fillId="2" borderId="0" xfId="0" applyFont="1" applyFill="1" applyAlignment="1">
      <alignment horizontal="left" vertical="center" wrapText="1"/>
    </xf>
    <xf numFmtId="0" fontId="34" fillId="2" borderId="0" xfId="0" applyFont="1" applyFill="1" applyAlignment="1">
      <alignment horizontal="center" vertical="center" wrapText="1"/>
    </xf>
    <xf numFmtId="0" fontId="30" fillId="2" borderId="0" xfId="4" applyFont="1" applyFill="1" applyAlignment="1">
      <alignment vertical="center" wrapText="1"/>
    </xf>
    <xf numFmtId="182" fontId="58" fillId="3" borderId="26" xfId="26" applyNumberFormat="1" applyFont="1" applyFill="1" applyBorder="1" applyAlignment="1" applyProtection="1">
      <alignment vertical="center" shrinkToFit="1"/>
      <protection locked="0"/>
    </xf>
    <xf numFmtId="176" fontId="58" fillId="3" borderId="1" xfId="26" applyNumberFormat="1" applyFont="1" applyFill="1" applyBorder="1" applyAlignment="1" applyProtection="1">
      <alignment vertical="center" shrinkToFit="1"/>
      <protection locked="0"/>
    </xf>
    <xf numFmtId="38" fontId="58" fillId="3" borderId="1" xfId="26" applyNumberFormat="1" applyFont="1" applyFill="1" applyBorder="1" applyAlignment="1" applyProtection="1">
      <alignment horizontal="right" vertical="center" shrinkToFit="1"/>
      <protection locked="0"/>
    </xf>
    <xf numFmtId="180" fontId="58" fillId="3" borderId="1" xfId="26" applyNumberFormat="1" applyFont="1" applyFill="1" applyBorder="1" applyAlignment="1" applyProtection="1">
      <alignment horizontal="right" vertical="center" shrinkToFit="1"/>
      <protection locked="0"/>
    </xf>
    <xf numFmtId="184" fontId="58" fillId="3" borderId="1" xfId="26" applyNumberFormat="1" applyFont="1" applyFill="1" applyBorder="1" applyAlignment="1" applyProtection="1">
      <alignment horizontal="right" vertical="center" shrinkToFit="1"/>
      <protection locked="0"/>
    </xf>
    <xf numFmtId="0" fontId="3" fillId="0" borderId="0" xfId="27">
      <alignment vertical="center"/>
    </xf>
    <xf numFmtId="49" fontId="11" fillId="14" borderId="1" xfId="1" applyNumberFormat="1" applyFont="1" applyFill="1" applyBorder="1" applyAlignment="1" applyProtection="1">
      <alignment horizontal="center" vertical="center"/>
      <protection locked="0"/>
    </xf>
    <xf numFmtId="49" fontId="11" fillId="14" borderId="2" xfId="1" applyNumberFormat="1" applyFont="1" applyFill="1" applyBorder="1" applyAlignment="1" applyProtection="1">
      <alignment horizontal="center" vertical="center"/>
      <protection locked="0"/>
    </xf>
    <xf numFmtId="185" fontId="11" fillId="3" borderId="1" xfId="7" applyNumberFormat="1" applyFont="1" applyFill="1" applyBorder="1" applyAlignment="1" applyProtection="1">
      <alignment horizontal="center" vertical="center"/>
      <protection locked="0"/>
    </xf>
    <xf numFmtId="0" fontId="2" fillId="0" borderId="0" xfId="27" applyFont="1">
      <alignment vertical="center"/>
    </xf>
    <xf numFmtId="0" fontId="43" fillId="0" borderId="38" xfId="0" applyFont="1" applyFill="1" applyBorder="1" applyAlignment="1">
      <alignment horizontal="centerContinuous" vertical="center"/>
    </xf>
    <xf numFmtId="0" fontId="1" fillId="0" borderId="0" xfId="27" applyFont="1">
      <alignment vertical="center"/>
    </xf>
    <xf numFmtId="0" fontId="20" fillId="14" borderId="1" xfId="0" applyFont="1" applyFill="1" applyBorder="1" applyAlignment="1" applyProtection="1">
      <alignment horizontal="center" vertical="center"/>
      <protection locked="0"/>
    </xf>
    <xf numFmtId="0" fontId="20" fillId="14" borderId="19" xfId="0" applyFont="1" applyFill="1" applyBorder="1" applyAlignment="1" applyProtection="1">
      <alignment horizontal="center" vertical="center"/>
      <protection locked="0"/>
    </xf>
    <xf numFmtId="0" fontId="11" fillId="0" borderId="1" xfId="0" applyFont="1" applyBorder="1" applyAlignment="1">
      <alignment horizontal="left" vertical="center"/>
    </xf>
    <xf numFmtId="0" fontId="11" fillId="0" borderId="38" xfId="0" applyFont="1" applyBorder="1" applyAlignment="1">
      <alignment vertical="center"/>
    </xf>
    <xf numFmtId="49" fontId="11" fillId="0" borderId="1" xfId="0" applyNumberFormat="1" applyFont="1" applyBorder="1" applyAlignment="1">
      <alignment horizontal="left" vertical="center"/>
    </xf>
    <xf numFmtId="0" fontId="11" fillId="0" borderId="7" xfId="0" applyFont="1" applyBorder="1" applyAlignment="1">
      <alignment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65" fillId="0" borderId="0" xfId="0" applyFont="1"/>
    <xf numFmtId="49" fontId="11" fillId="14" borderId="105" xfId="1" applyNumberFormat="1" applyFont="1" applyFill="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107" xfId="0" applyFont="1" applyBorder="1" applyAlignment="1">
      <alignment vertical="center" wrapText="1"/>
    </xf>
    <xf numFmtId="176" fontId="30" fillId="3" borderId="61" xfId="5" applyNumberFormat="1" applyFont="1" applyFill="1" applyBorder="1" applyAlignment="1" applyProtection="1">
      <alignment horizontal="center" vertical="center" shrinkToFit="1"/>
      <protection locked="0"/>
    </xf>
    <xf numFmtId="176" fontId="30" fillId="3" borderId="66" xfId="5" applyNumberFormat="1" applyFont="1" applyFill="1" applyBorder="1" applyAlignment="1" applyProtection="1">
      <alignment horizontal="center" vertical="center" shrinkToFit="1"/>
      <protection locked="0"/>
    </xf>
    <xf numFmtId="176" fontId="30" fillId="3" borderId="69" xfId="5" applyNumberFormat="1" applyFont="1" applyFill="1" applyBorder="1" applyAlignment="1" applyProtection="1">
      <alignment horizontal="center" vertical="center" shrinkToFit="1"/>
      <protection locked="0"/>
    </xf>
    <xf numFmtId="176" fontId="30" fillId="3" borderId="72" xfId="5" applyNumberFormat="1" applyFont="1" applyFill="1" applyBorder="1" applyAlignment="1" applyProtection="1">
      <alignment horizontal="center" vertical="center" shrinkToFit="1"/>
      <protection locked="0"/>
    </xf>
    <xf numFmtId="176" fontId="30" fillId="3" borderId="75" xfId="5" applyNumberFormat="1" applyFont="1" applyFill="1" applyBorder="1" applyAlignment="1" applyProtection="1">
      <alignment horizontal="center" vertical="center" shrinkToFit="1"/>
      <protection locked="0"/>
    </xf>
    <xf numFmtId="38" fontId="32" fillId="3" borderId="1" xfId="22" applyFont="1" applyFill="1" applyBorder="1" applyAlignment="1" applyProtection="1">
      <alignment vertical="center" shrinkToFit="1"/>
      <protection locked="0"/>
    </xf>
    <xf numFmtId="38" fontId="32" fillId="3" borderId="19" xfId="22" applyFont="1" applyFill="1" applyBorder="1" applyAlignment="1" applyProtection="1">
      <alignment vertical="center" shrinkToFit="1"/>
      <protection locked="0"/>
    </xf>
    <xf numFmtId="38" fontId="32" fillId="3" borderId="52" xfId="22" applyFont="1" applyFill="1" applyBorder="1" applyAlignment="1" applyProtection="1">
      <alignment vertical="center" shrinkToFit="1"/>
      <protection locked="0"/>
    </xf>
    <xf numFmtId="0" fontId="26" fillId="0" borderId="0" xfId="5" applyFont="1" applyAlignment="1">
      <alignment vertical="center" shrinkToFit="1"/>
    </xf>
    <xf numFmtId="0" fontId="11" fillId="0" borderId="0" xfId="0" applyFont="1" applyAlignment="1">
      <alignment shrinkToFit="1"/>
    </xf>
    <xf numFmtId="0" fontId="11" fillId="0" borderId="1" xfId="0" applyFont="1" applyBorder="1" applyAlignment="1">
      <alignment horizontal="center" vertical="center"/>
    </xf>
    <xf numFmtId="0" fontId="41" fillId="0" borderId="0" xfId="5" applyFont="1" applyProtection="1">
      <alignment vertical="center"/>
    </xf>
    <xf numFmtId="0" fontId="23" fillId="0" borderId="0" xfId="5" applyFont="1" applyAlignment="1" applyProtection="1">
      <alignment horizontal="left" vertical="center" shrinkToFit="1"/>
    </xf>
    <xf numFmtId="0" fontId="24" fillId="0" borderId="0" xfId="5" applyFont="1" applyProtection="1">
      <alignment vertical="center"/>
    </xf>
    <xf numFmtId="0" fontId="36" fillId="0" borderId="0" xfId="15" applyFont="1" applyAlignment="1" applyProtection="1">
      <alignment vertical="center"/>
    </xf>
    <xf numFmtId="0" fontId="47" fillId="0" borderId="0" xfId="15" applyFont="1" applyAlignment="1" applyProtection="1">
      <alignment vertical="center"/>
    </xf>
    <xf numFmtId="0" fontId="42" fillId="0" borderId="0" xfId="15" applyFont="1" applyAlignment="1" applyProtection="1">
      <alignment horizontal="left" vertical="center"/>
    </xf>
    <xf numFmtId="0" fontId="42" fillId="0" borderId="0" xfId="15" applyFont="1" applyAlignment="1" applyProtection="1">
      <alignment vertical="center"/>
    </xf>
    <xf numFmtId="0" fontId="20" fillId="0" borderId="0" xfId="15" applyFont="1" applyAlignment="1" applyProtection="1">
      <alignment vertical="center"/>
    </xf>
    <xf numFmtId="0" fontId="34" fillId="0" borderId="0" xfId="15" applyFont="1" applyAlignment="1" applyProtection="1">
      <alignment horizontal="left" vertical="center" wrapText="1"/>
    </xf>
    <xf numFmtId="49" fontId="48" fillId="0" borderId="0" xfId="0" applyNumberFormat="1" applyFont="1" applyAlignment="1" applyProtection="1">
      <alignment vertical="center"/>
    </xf>
    <xf numFmtId="0" fontId="43" fillId="0" borderId="0" xfId="15" applyFont="1" applyAlignment="1" applyProtection="1">
      <alignment vertical="center"/>
    </xf>
    <xf numFmtId="0" fontId="48" fillId="0" borderId="0" xfId="15" applyFont="1" applyAlignment="1" applyProtection="1">
      <alignment horizontal="left" vertical="center"/>
    </xf>
    <xf numFmtId="0" fontId="48" fillId="0" borderId="0" xfId="15" applyFont="1" applyAlignment="1" applyProtection="1">
      <alignment vertical="center"/>
    </xf>
    <xf numFmtId="0" fontId="32" fillId="0" borderId="0" xfId="15" applyFont="1" applyAlignment="1" applyProtection="1">
      <alignment vertical="center"/>
    </xf>
    <xf numFmtId="0" fontId="32" fillId="0" borderId="0" xfId="15" applyFont="1" applyAlignment="1" applyProtection="1">
      <alignment horizontal="left" vertical="center" wrapText="1"/>
    </xf>
    <xf numFmtId="0" fontId="32" fillId="0" borderId="0" xfId="15" applyFont="1" applyAlignment="1" applyProtection="1">
      <alignment vertical="center" wrapText="1"/>
    </xf>
    <xf numFmtId="49" fontId="32" fillId="0" borderId="0" xfId="0" applyNumberFormat="1" applyFont="1" applyAlignment="1" applyProtection="1">
      <alignment vertical="center"/>
    </xf>
    <xf numFmtId="0" fontId="48" fillId="0" borderId="0" xfId="0" applyFont="1" applyAlignment="1" applyProtection="1">
      <alignment vertical="center"/>
    </xf>
    <xf numFmtId="0" fontId="32" fillId="0" borderId="0" xfId="0" applyFont="1" applyAlignment="1" applyProtection="1">
      <alignment horizontal="left" vertical="center"/>
    </xf>
    <xf numFmtId="0" fontId="32" fillId="0" borderId="0" xfId="0" applyFont="1" applyAlignment="1" applyProtection="1">
      <alignment vertical="center"/>
    </xf>
    <xf numFmtId="0" fontId="32" fillId="0" borderId="0" xfId="0" applyFont="1" applyAlignment="1" applyProtection="1">
      <alignment horizontal="center" vertical="center" wrapText="1"/>
    </xf>
    <xf numFmtId="49" fontId="48" fillId="0" borderId="0" xfId="0" applyNumberFormat="1" applyFont="1" applyAlignment="1" applyProtection="1">
      <alignment horizontal="left" vertical="center"/>
    </xf>
    <xf numFmtId="0" fontId="32" fillId="0" borderId="0" xfId="0" applyFont="1" applyAlignment="1" applyProtection="1">
      <alignment horizontal="center" vertical="center"/>
    </xf>
    <xf numFmtId="0" fontId="32" fillId="0" borderId="0" xfId="0" applyFont="1" applyAlignment="1" applyProtection="1">
      <alignment vertical="center" wrapText="1"/>
    </xf>
    <xf numFmtId="0" fontId="50" fillId="0" borderId="0" xfId="0" applyFont="1" applyAlignment="1" applyProtection="1">
      <alignment vertical="top"/>
    </xf>
    <xf numFmtId="49" fontId="48" fillId="0" borderId="0" xfId="0" applyNumberFormat="1" applyFont="1" applyProtection="1"/>
    <xf numFmtId="0" fontId="32" fillId="0" borderId="0" xfId="0" applyFont="1" applyProtection="1"/>
    <xf numFmtId="49" fontId="32" fillId="0" borderId="0" xfId="0" applyNumberFormat="1" applyFont="1" applyAlignment="1" applyProtection="1">
      <alignment vertical="center" wrapText="1"/>
    </xf>
    <xf numFmtId="0" fontId="32" fillId="0" borderId="0" xfId="0" applyFont="1" applyAlignment="1" applyProtection="1">
      <alignment horizontal="center" vertical="center"/>
    </xf>
    <xf numFmtId="49" fontId="32" fillId="0" borderId="0" xfId="0" applyNumberFormat="1" applyFont="1" applyAlignment="1" applyProtection="1">
      <alignment horizontal="center" vertical="center"/>
    </xf>
    <xf numFmtId="38" fontId="32" fillId="0" borderId="0" xfId="22" applyFont="1" applyFill="1" applyBorder="1" applyAlignment="1" applyProtection="1">
      <alignment horizontal="right" vertical="center" indent="1"/>
    </xf>
    <xf numFmtId="0" fontId="43" fillId="8" borderId="0" xfId="14" applyFont="1" applyFill="1" applyAlignment="1" applyProtection="1">
      <alignment vertical="center"/>
    </xf>
    <xf numFmtId="179" fontId="43" fillId="8" borderId="0" xfId="14" applyNumberFormat="1" applyFont="1" applyFill="1" applyAlignment="1" applyProtection="1">
      <alignment vertical="center"/>
    </xf>
    <xf numFmtId="179" fontId="43" fillId="0" borderId="0" xfId="14" applyNumberFormat="1" applyFont="1" applyAlignment="1" applyProtection="1">
      <alignment vertical="center"/>
    </xf>
    <xf numFmtId="0" fontId="43" fillId="0" borderId="0" xfId="14" applyFont="1" applyAlignment="1" applyProtection="1">
      <alignment vertical="center"/>
    </xf>
    <xf numFmtId="0" fontId="11" fillId="0" borderId="0" xfId="14" applyFont="1" applyProtection="1"/>
    <xf numFmtId="0" fontId="11" fillId="0" borderId="0" xfId="15" applyFont="1" applyAlignment="1" applyProtection="1">
      <alignment vertical="center"/>
    </xf>
    <xf numFmtId="0" fontId="11" fillId="0" borderId="0" xfId="0" applyFont="1" applyAlignment="1" applyProtection="1">
      <alignment vertical="center"/>
    </xf>
    <xf numFmtId="0" fontId="11" fillId="2" borderId="6" xfId="1" applyFont="1" applyFill="1" applyBorder="1" applyAlignment="1" applyProtection="1">
      <alignment horizontal="left" vertical="center"/>
    </xf>
    <xf numFmtId="0" fontId="11" fillId="2" borderId="1" xfId="1" applyFont="1" applyFill="1" applyBorder="1" applyAlignment="1" applyProtection="1">
      <alignment horizontal="left" vertical="center"/>
    </xf>
    <xf numFmtId="0" fontId="11" fillId="2" borderId="8" xfId="1" applyFont="1" applyFill="1" applyBorder="1" applyProtection="1">
      <alignment vertical="center"/>
    </xf>
    <xf numFmtId="0" fontId="11" fillId="2" borderId="6" xfId="1" applyFont="1" applyFill="1" applyBorder="1" applyProtection="1">
      <alignment vertical="center"/>
    </xf>
    <xf numFmtId="0" fontId="11" fillId="0" borderId="7" xfId="1" applyFont="1" applyBorder="1" applyProtection="1">
      <alignment vertical="center"/>
    </xf>
    <xf numFmtId="0" fontId="11" fillId="2" borderId="10" xfId="1" applyFont="1" applyFill="1" applyBorder="1" applyAlignment="1" applyProtection="1">
      <alignment horizontal="center" vertical="center"/>
    </xf>
    <xf numFmtId="0" fontId="11" fillId="2" borderId="3" xfId="1" applyFont="1" applyFill="1" applyBorder="1" applyProtection="1">
      <alignment vertical="center"/>
    </xf>
    <xf numFmtId="0" fontId="11" fillId="2" borderId="9" xfId="1" applyFont="1" applyFill="1" applyBorder="1" applyProtection="1">
      <alignment vertical="center"/>
    </xf>
    <xf numFmtId="0" fontId="11" fillId="2" borderId="4" xfId="1" applyFont="1" applyFill="1" applyBorder="1" applyAlignment="1" applyProtection="1">
      <alignment horizontal="center" vertical="center"/>
    </xf>
    <xf numFmtId="0" fontId="11" fillId="2" borderId="1" xfId="1" applyFont="1" applyFill="1" applyBorder="1" applyAlignment="1" applyProtection="1">
      <alignment horizontal="center" vertical="center"/>
    </xf>
    <xf numFmtId="0" fontId="11" fillId="2" borderId="7" xfId="1" applyFont="1" applyFill="1" applyBorder="1" applyAlignment="1" applyProtection="1">
      <alignment horizontal="center" vertical="center"/>
    </xf>
    <xf numFmtId="0" fontId="11" fillId="0" borderId="6" xfId="0" applyFont="1" applyBorder="1" applyAlignment="1" applyProtection="1">
      <alignment vertical="center"/>
    </xf>
    <xf numFmtId="0" fontId="11" fillId="0" borderId="3" xfId="0" applyFont="1" applyBorder="1" applyAlignment="1" applyProtection="1">
      <alignment vertical="center"/>
    </xf>
    <xf numFmtId="0" fontId="11" fillId="0" borderId="0" xfId="1" applyFont="1" applyAlignment="1" applyProtection="1">
      <alignment horizontal="center" vertical="center"/>
    </xf>
    <xf numFmtId="0" fontId="11" fillId="0" borderId="0" xfId="1" applyFont="1" applyAlignment="1" applyProtection="1">
      <alignment horizontal="left" vertical="center"/>
    </xf>
    <xf numFmtId="49" fontId="11" fillId="0" borderId="0" xfId="1" applyNumberFormat="1" applyFont="1" applyAlignment="1" applyProtection="1">
      <alignment horizontal="left" vertical="center"/>
    </xf>
    <xf numFmtId="49" fontId="19" fillId="0" borderId="0" xfId="2" applyNumberFormat="1" applyFont="1" applyFill="1" applyBorder="1" applyAlignment="1" applyProtection="1">
      <alignment horizontal="left" vertical="center" shrinkToFit="1"/>
    </xf>
    <xf numFmtId="49" fontId="11" fillId="0" borderId="0" xfId="1" applyNumberFormat="1" applyFont="1" applyAlignment="1" applyProtection="1">
      <alignment horizontal="left" vertical="center" shrinkToFit="1"/>
    </xf>
    <xf numFmtId="0" fontId="20" fillId="0" borderId="0" xfId="0" applyFont="1" applyAlignment="1" applyProtection="1">
      <alignment horizontal="left" vertical="center"/>
    </xf>
    <xf numFmtId="0" fontId="18" fillId="0" borderId="4" xfId="1" applyFont="1" applyBorder="1" applyProtection="1">
      <alignment vertical="center"/>
    </xf>
    <xf numFmtId="0" fontId="18" fillId="0" borderId="5" xfId="1" applyFont="1" applyBorder="1" applyProtection="1">
      <alignment vertical="center"/>
    </xf>
    <xf numFmtId="0" fontId="11" fillId="2" borderId="6" xfId="1" applyFont="1" applyFill="1" applyBorder="1" applyAlignment="1" applyProtection="1">
      <alignment horizontal="center" vertical="center"/>
    </xf>
    <xf numFmtId="0" fontId="45" fillId="8" borderId="0" xfId="14" applyFont="1" applyFill="1" applyAlignment="1" applyProtection="1">
      <alignment horizontal="left" vertical="center"/>
    </xf>
    <xf numFmtId="0" fontId="44" fillId="8" borderId="0" xfId="14" applyFont="1" applyFill="1" applyAlignment="1" applyProtection="1">
      <alignment vertical="center"/>
    </xf>
    <xf numFmtId="0" fontId="43" fillId="0" borderId="0" xfId="14" applyFont="1" applyAlignment="1" applyProtection="1">
      <alignment vertical="center" shrinkToFit="1"/>
    </xf>
    <xf numFmtId="0" fontId="32" fillId="0" borderId="0" xfId="5" applyFont="1" applyAlignment="1" applyProtection="1">
      <alignment horizontal="left" vertical="center" shrinkToFit="1"/>
    </xf>
    <xf numFmtId="0" fontId="32" fillId="0" borderId="0" xfId="5" applyFont="1" applyProtection="1">
      <alignment vertical="center"/>
    </xf>
    <xf numFmtId="0" fontId="11" fillId="0" borderId="40"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38" xfId="0" applyFont="1" applyBorder="1" applyAlignment="1" applyProtection="1">
      <alignment horizontal="center" vertical="center" wrapText="1"/>
    </xf>
    <xf numFmtId="0" fontId="11" fillId="0" borderId="40"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39" xfId="0" applyFont="1" applyBorder="1" applyAlignment="1" applyProtection="1">
      <alignment horizontal="left" vertical="center"/>
    </xf>
    <xf numFmtId="49" fontId="11" fillId="0" borderId="44" xfId="1" applyNumberFormat="1" applyFont="1" applyBorder="1" applyAlignment="1" applyProtection="1">
      <alignment horizontal="left" vertical="center"/>
    </xf>
    <xf numFmtId="0" fontId="11" fillId="0" borderId="39" xfId="0" applyFont="1" applyBorder="1" applyAlignment="1" applyProtection="1">
      <alignment horizontal="center" vertical="center"/>
    </xf>
    <xf numFmtId="0" fontId="11" fillId="0" borderId="41" xfId="0" applyFont="1" applyBorder="1" applyAlignment="1" applyProtection="1">
      <alignment vertical="center"/>
    </xf>
    <xf numFmtId="0" fontId="11" fillId="0" borderId="10" xfId="0" applyFont="1" applyBorder="1" applyAlignment="1" applyProtection="1">
      <alignment horizontal="left" vertical="center" wrapText="1"/>
    </xf>
    <xf numFmtId="0" fontId="11" fillId="0" borderId="19" xfId="0" applyFont="1" applyBorder="1" applyAlignment="1" applyProtection="1">
      <alignment horizontal="center" vertical="center" wrapText="1"/>
    </xf>
    <xf numFmtId="0" fontId="11" fillId="0" borderId="7"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14" borderId="38" xfId="0" applyFont="1" applyFill="1" applyBorder="1" applyAlignment="1" applyProtection="1">
      <alignment horizontal="center" vertical="center" shrinkToFit="1"/>
      <protection locked="0"/>
    </xf>
    <xf numFmtId="0" fontId="11" fillId="0" borderId="0" xfId="0" applyFont="1" applyAlignment="1" applyProtection="1">
      <alignment horizontal="center" vertical="center"/>
    </xf>
    <xf numFmtId="0" fontId="43" fillId="2" borderId="38" xfId="1" applyFont="1" applyFill="1" applyBorder="1" applyAlignment="1" applyProtection="1">
      <alignment horizontal="left" vertical="center"/>
    </xf>
    <xf numFmtId="49" fontId="43" fillId="15" borderId="1" xfId="1" applyNumberFormat="1" applyFont="1" applyFill="1" applyBorder="1" applyAlignment="1" applyProtection="1">
      <alignment vertical="center"/>
    </xf>
    <xf numFmtId="49" fontId="43" fillId="15" borderId="38" xfId="1" applyNumberFormat="1" applyFont="1" applyFill="1" applyBorder="1" applyAlignment="1" applyProtection="1">
      <alignment horizontal="center" vertical="center" shrinkToFit="1"/>
    </xf>
    <xf numFmtId="0" fontId="43" fillId="2" borderId="38" xfId="1" applyFont="1" applyFill="1" applyBorder="1" applyAlignment="1" applyProtection="1">
      <alignment horizontal="left" vertical="center" wrapText="1"/>
    </xf>
    <xf numFmtId="0" fontId="43" fillId="0" borderId="106" xfId="0" applyFont="1" applyBorder="1" applyAlignment="1" applyProtection="1">
      <alignment horizontal="center" vertical="center"/>
    </xf>
    <xf numFmtId="179" fontId="43" fillId="0" borderId="38" xfId="14" applyNumberFormat="1" applyFont="1" applyBorder="1" applyAlignment="1" applyProtection="1">
      <alignment vertical="center" wrapText="1"/>
    </xf>
    <xf numFmtId="0" fontId="43" fillId="0" borderId="38" xfId="0" applyFont="1" applyBorder="1" applyAlignment="1" applyProtection="1">
      <alignment vertical="center" wrapText="1"/>
    </xf>
    <xf numFmtId="0" fontId="20" fillId="0" borderId="0" xfId="0" applyFont="1" applyAlignment="1" applyProtection="1">
      <alignment vertical="center"/>
    </xf>
    <xf numFmtId="0" fontId="43" fillId="0" borderId="0" xfId="0" applyFont="1" applyAlignment="1" applyProtection="1">
      <alignment horizontal="center" vertical="center"/>
    </xf>
    <xf numFmtId="0" fontId="11" fillId="0" borderId="0" xfId="0" applyFont="1" applyFill="1" applyAlignment="1" applyProtection="1">
      <alignment vertical="center"/>
    </xf>
    <xf numFmtId="0" fontId="43" fillId="3" borderId="38" xfId="0" applyFont="1" applyFill="1" applyBorder="1" applyAlignment="1" applyProtection="1">
      <alignment horizontal="centerContinuous" vertical="center" shrinkToFit="1"/>
      <protection locked="0"/>
    </xf>
    <xf numFmtId="0" fontId="11" fillId="0" borderId="1" xfId="0" applyFont="1" applyBorder="1" applyAlignment="1" applyProtection="1">
      <alignment horizontal="center" vertical="center"/>
    </xf>
    <xf numFmtId="0" fontId="11" fillId="0" borderId="1" xfId="0" applyFont="1" applyBorder="1" applyAlignment="1" applyProtection="1">
      <alignment horizontal="center" vertical="center"/>
    </xf>
    <xf numFmtId="0" fontId="0" fillId="0" borderId="0" xfId="0" applyAlignment="1" applyProtection="1">
      <alignment horizontal="center" vertical="center"/>
    </xf>
    <xf numFmtId="0" fontId="0" fillId="0" borderId="0" xfId="0" applyProtection="1"/>
    <xf numFmtId="0" fontId="20" fillId="4" borderId="1" xfId="0" applyFont="1" applyFill="1" applyBorder="1" applyAlignment="1" applyProtection="1">
      <alignment horizontal="center" vertical="center"/>
    </xf>
    <xf numFmtId="0" fontId="0" fillId="0" borderId="0" xfId="0" applyAlignment="1" applyProtection="1">
      <alignment horizontal="left" vertical="center"/>
    </xf>
    <xf numFmtId="0" fontId="20" fillId="3" borderId="1"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shrinkToFit="1"/>
      <protection locked="0"/>
    </xf>
    <xf numFmtId="38" fontId="11" fillId="3" borderId="1" xfId="7" applyFont="1" applyFill="1" applyBorder="1" applyAlignment="1" applyProtection="1">
      <alignment shrinkToFit="1"/>
      <protection locked="0"/>
    </xf>
    <xf numFmtId="0" fontId="11" fillId="3" borderId="1" xfId="0" applyFont="1" applyFill="1" applyBorder="1" applyAlignment="1" applyProtection="1">
      <alignment horizontal="center" shrinkToFit="1"/>
      <protection locked="0"/>
    </xf>
    <xf numFmtId="0" fontId="36" fillId="0" borderId="0" xfId="8" applyFont="1" applyAlignment="1" applyProtection="1">
      <alignment horizontal="left"/>
    </xf>
    <xf numFmtId="0" fontId="32" fillId="0" borderId="0" xfId="8" applyFont="1" applyAlignment="1" applyProtection="1">
      <alignment horizontal="left" vertical="center"/>
    </xf>
    <xf numFmtId="0" fontId="37" fillId="0" borderId="0" xfId="8" applyFont="1" applyProtection="1">
      <alignment vertical="center"/>
    </xf>
    <xf numFmtId="0" fontId="32" fillId="0" borderId="0" xfId="8" applyFont="1" applyProtection="1">
      <alignment vertical="center"/>
    </xf>
    <xf numFmtId="0" fontId="32" fillId="0" borderId="38" xfId="8" applyFont="1" applyBorder="1" applyAlignment="1" applyProtection="1">
      <alignment horizontal="center" vertical="center" wrapText="1"/>
    </xf>
    <xf numFmtId="38" fontId="32" fillId="7" borderId="83" xfId="7" applyFont="1" applyFill="1" applyBorder="1" applyAlignment="1" applyProtection="1">
      <alignment horizontal="right" vertical="center" wrapText="1"/>
    </xf>
    <xf numFmtId="0" fontId="32" fillId="7" borderId="56" xfId="8" applyFont="1" applyFill="1" applyBorder="1" applyAlignment="1" applyProtection="1">
      <alignment vertical="center" wrapText="1"/>
    </xf>
    <xf numFmtId="38" fontId="32" fillId="4" borderId="38" xfId="8" applyNumberFormat="1" applyFont="1" applyFill="1" applyBorder="1" applyAlignment="1" applyProtection="1">
      <alignment vertical="center" shrinkToFit="1"/>
    </xf>
    <xf numFmtId="0" fontId="32" fillId="0" borderId="38" xfId="8" applyFont="1" applyBorder="1" applyAlignment="1" applyProtection="1">
      <alignment horizontal="left" vertical="center" wrapText="1" shrinkToFit="1"/>
    </xf>
    <xf numFmtId="0" fontId="32" fillId="0" borderId="38" xfId="8" applyFont="1" applyBorder="1" applyAlignment="1" applyProtection="1">
      <alignment horizontal="left" vertical="center" shrinkToFit="1"/>
    </xf>
    <xf numFmtId="38" fontId="32" fillId="4" borderId="38" xfId="7" applyFont="1" applyFill="1" applyBorder="1" applyAlignment="1" applyProtection="1">
      <alignment vertical="center" wrapText="1"/>
    </xf>
    <xf numFmtId="49" fontId="36" fillId="0" borderId="0" xfId="0" applyNumberFormat="1" applyFont="1" applyAlignment="1" applyProtection="1">
      <alignment vertical="center"/>
    </xf>
    <xf numFmtId="0" fontId="30" fillId="0" borderId="0" xfId="0" applyFont="1" applyAlignment="1" applyProtection="1">
      <alignment vertical="center"/>
    </xf>
    <xf numFmtId="0" fontId="20" fillId="0" borderId="0" xfId="0" applyFont="1" applyAlignment="1" applyProtection="1">
      <alignment vertical="center" wrapText="1"/>
    </xf>
    <xf numFmtId="0" fontId="20" fillId="0" borderId="0" xfId="0" applyFont="1" applyAlignment="1" applyProtection="1">
      <alignment vertical="center" shrinkToFit="1"/>
    </xf>
    <xf numFmtId="0" fontId="34" fillId="0" borderId="0" xfId="0" applyFont="1" applyAlignment="1" applyProtection="1">
      <alignment horizontal="right" vertical="center"/>
    </xf>
    <xf numFmtId="0" fontId="20" fillId="0" borderId="0" xfId="0" applyFont="1" applyAlignment="1" applyProtection="1">
      <alignment horizontal="right" vertical="center"/>
    </xf>
    <xf numFmtId="0" fontId="20" fillId="0" borderId="19" xfId="0" applyFont="1" applyBorder="1" applyAlignment="1" applyProtection="1">
      <alignment horizontal="right" vertical="center"/>
    </xf>
    <xf numFmtId="0" fontId="20" fillId="0" borderId="49" xfId="0" applyFont="1" applyBorder="1" applyAlignment="1" applyProtection="1">
      <alignment horizontal="left" vertical="center"/>
    </xf>
    <xf numFmtId="0" fontId="34" fillId="0" borderId="50" xfId="0" applyFont="1" applyBorder="1" applyAlignment="1" applyProtection="1">
      <alignment horizontal="center" vertical="center" wrapText="1"/>
    </xf>
    <xf numFmtId="0" fontId="20" fillId="0" borderId="50" xfId="0" applyFont="1" applyBorder="1" applyAlignment="1" applyProtection="1">
      <alignment horizontal="center" vertical="center"/>
    </xf>
    <xf numFmtId="0" fontId="20" fillId="0" borderId="50" xfId="0" applyFont="1" applyBorder="1" applyAlignment="1" applyProtection="1">
      <alignment horizontal="center" vertical="center" wrapText="1"/>
    </xf>
    <xf numFmtId="0" fontId="20" fillId="0" borderId="24" xfId="0" applyFont="1" applyBorder="1" applyAlignment="1" applyProtection="1">
      <alignment horizontal="center" vertical="center" wrapText="1"/>
    </xf>
    <xf numFmtId="181" fontId="32" fillId="0" borderId="51" xfId="0" applyNumberFormat="1" applyFont="1" applyBorder="1" applyAlignment="1" applyProtection="1">
      <alignment horizontal="center" vertical="center" wrapText="1"/>
    </xf>
    <xf numFmtId="0" fontId="30" fillId="0" borderId="0" xfId="0" applyFont="1" applyAlignment="1" applyProtection="1">
      <alignment horizontal="left" vertical="center"/>
    </xf>
    <xf numFmtId="0" fontId="20" fillId="0" borderId="0" xfId="0" applyFont="1" applyAlignment="1" applyProtection="1">
      <alignment vertical="center" wrapText="1" shrinkToFit="1"/>
    </xf>
    <xf numFmtId="0" fontId="20" fillId="6" borderId="1" xfId="0" applyFont="1" applyFill="1" applyBorder="1" applyAlignment="1" applyProtection="1">
      <alignment horizontal="center" vertical="center"/>
    </xf>
    <xf numFmtId="0" fontId="20" fillId="6" borderId="1" xfId="0" applyFont="1" applyFill="1" applyBorder="1" applyAlignment="1" applyProtection="1">
      <alignment horizontal="center" vertical="center" wrapText="1"/>
    </xf>
    <xf numFmtId="0" fontId="32" fillId="11" borderId="54" xfId="0" applyFont="1" applyFill="1" applyBorder="1" applyAlignment="1" applyProtection="1">
      <alignment vertical="center"/>
    </xf>
    <xf numFmtId="0" fontId="20" fillId="0" borderId="0" xfId="5" applyFont="1" applyProtection="1">
      <alignment vertical="center"/>
    </xf>
    <xf numFmtId="0" fontId="34" fillId="0" borderId="0" xfId="23" applyFont="1" applyAlignment="1" applyProtection="1">
      <alignment horizontal="right" vertical="center"/>
    </xf>
    <xf numFmtId="0" fontId="32" fillId="0" borderId="60" xfId="5" applyFont="1" applyBorder="1" applyAlignment="1" applyProtection="1">
      <alignment horizontal="left" vertical="center" wrapText="1" shrinkToFit="1"/>
    </xf>
    <xf numFmtId="0" fontId="32" fillId="0" borderId="32" xfId="5" applyFont="1" applyBorder="1" applyAlignment="1" applyProtection="1">
      <alignment vertical="center" wrapText="1" shrinkToFit="1"/>
    </xf>
    <xf numFmtId="0" fontId="32" fillId="0" borderId="68" xfId="5" applyFont="1" applyBorder="1" applyAlignment="1" applyProtection="1">
      <alignment vertical="center" wrapText="1" shrinkToFit="1"/>
    </xf>
    <xf numFmtId="0" fontId="32" fillId="0" borderId="30" xfId="5" applyFont="1" applyBorder="1" applyAlignment="1" applyProtection="1">
      <alignment vertical="center" wrapText="1" shrinkToFit="1"/>
    </xf>
    <xf numFmtId="0" fontId="32" fillId="0" borderId="34" xfId="5" applyFont="1" applyBorder="1" applyAlignment="1" applyProtection="1">
      <alignment vertical="center" shrinkToFit="1"/>
    </xf>
    <xf numFmtId="0" fontId="32" fillId="0" borderId="73" xfId="23" applyFont="1" applyBorder="1" applyAlignment="1" applyProtection="1">
      <alignment vertical="center" wrapText="1" shrinkToFit="1"/>
    </xf>
    <xf numFmtId="0" fontId="32" fillId="0" borderId="60" xfId="23" applyFont="1" applyBorder="1" applyAlignment="1" applyProtection="1">
      <alignment vertical="center" wrapText="1" shrinkToFit="1"/>
    </xf>
    <xf numFmtId="0" fontId="32" fillId="0" borderId="7" xfId="5" applyFont="1" applyBorder="1" applyAlignment="1" applyProtection="1">
      <alignment horizontal="left" vertical="center" wrapText="1" shrinkToFit="1"/>
    </xf>
    <xf numFmtId="0" fontId="32" fillId="0" borderId="74" xfId="5" applyFont="1" applyBorder="1" applyAlignment="1" applyProtection="1">
      <alignment vertical="center" wrapText="1" shrinkToFit="1"/>
    </xf>
    <xf numFmtId="0" fontId="49" fillId="0" borderId="0" xfId="23" applyFont="1" applyProtection="1">
      <alignment vertical="center"/>
    </xf>
    <xf numFmtId="0" fontId="69" fillId="0" borderId="0" xfId="26" applyFont="1" applyProtection="1">
      <alignment vertical="center"/>
    </xf>
    <xf numFmtId="0" fontId="43" fillId="0" borderId="0" xfId="26" applyFont="1" applyProtection="1">
      <alignment vertical="center"/>
    </xf>
    <xf numFmtId="0" fontId="58" fillId="0" borderId="0" xfId="26" applyFont="1" applyProtection="1">
      <alignment vertical="center"/>
    </xf>
    <xf numFmtId="0" fontId="59" fillId="0" borderId="0" xfId="26" applyFont="1" applyProtection="1">
      <alignment vertical="center"/>
    </xf>
    <xf numFmtId="0" fontId="58" fillId="0" borderId="26" xfId="26" applyFont="1" applyBorder="1" applyAlignment="1" applyProtection="1">
      <alignment horizontal="right" vertical="center"/>
    </xf>
    <xf numFmtId="0" fontId="57" fillId="0" borderId="0" xfId="26" applyFont="1" applyAlignment="1" applyProtection="1">
      <alignment horizontal="center" vertical="center"/>
    </xf>
    <xf numFmtId="0" fontId="61" fillId="0" borderId="0" xfId="26" applyFont="1" applyProtection="1">
      <alignment vertical="center"/>
    </xf>
    <xf numFmtId="0" fontId="61" fillId="0" borderId="1" xfId="26" applyFont="1" applyBorder="1" applyAlignment="1" applyProtection="1">
      <alignment horizontal="center" vertical="center" wrapText="1"/>
    </xf>
    <xf numFmtId="0" fontId="61" fillId="0" borderId="0" xfId="26" applyFont="1" applyAlignment="1" applyProtection="1">
      <alignment horizontal="center" vertical="center" wrapText="1"/>
    </xf>
    <xf numFmtId="0" fontId="62" fillId="0" borderId="0" xfId="26" applyFont="1" applyAlignment="1" applyProtection="1">
      <alignment horizontal="center" vertical="center" wrapText="1"/>
    </xf>
    <xf numFmtId="0" fontId="43" fillId="0" borderId="0" xfId="26" applyFont="1" applyAlignment="1" applyProtection="1">
      <alignment horizontal="center" vertical="center" wrapText="1"/>
    </xf>
    <xf numFmtId="0" fontId="61" fillId="0" borderId="0" xfId="26" applyFont="1" applyAlignment="1" applyProtection="1">
      <alignment vertical="center" wrapText="1"/>
    </xf>
    <xf numFmtId="0" fontId="62" fillId="0" borderId="0" xfId="26" applyFont="1" applyAlignment="1" applyProtection="1">
      <alignment horizontal="left" vertical="center" wrapText="1"/>
    </xf>
    <xf numFmtId="0" fontId="58" fillId="2" borderId="1" xfId="26" applyFont="1" applyFill="1" applyBorder="1" applyAlignment="1" applyProtection="1">
      <alignment horizontal="center" vertical="center" wrapText="1"/>
    </xf>
    <xf numFmtId="0" fontId="58" fillId="0" borderId="0" xfId="26" applyFont="1" applyFill="1" applyBorder="1" applyAlignment="1" applyProtection="1">
      <alignment horizontal="center" vertical="center" wrapText="1"/>
    </xf>
    <xf numFmtId="180" fontId="62" fillId="0" borderId="0" xfId="26" applyNumberFormat="1" applyFont="1" applyAlignment="1" applyProtection="1">
      <alignment horizontal="center" vertical="center" wrapText="1"/>
    </xf>
    <xf numFmtId="0" fontId="61" fillId="0" borderId="1" xfId="26" applyFont="1" applyBorder="1" applyAlignment="1" applyProtection="1">
      <alignment horizontal="left" vertical="center" wrapText="1"/>
    </xf>
    <xf numFmtId="0" fontId="58" fillId="0" borderId="1" xfId="26" applyFont="1" applyBorder="1" applyAlignment="1" applyProtection="1">
      <alignment vertical="center" wrapText="1"/>
    </xf>
    <xf numFmtId="0" fontId="61" fillId="0" borderId="2" xfId="26" applyFont="1" applyBorder="1" applyAlignment="1" applyProtection="1">
      <alignment horizontal="left" vertical="center" wrapText="1"/>
    </xf>
    <xf numFmtId="38" fontId="58" fillId="0" borderId="3" xfId="26" applyNumberFormat="1" applyFont="1" applyBorder="1" applyAlignment="1" applyProtection="1">
      <alignment horizontal="right" vertical="center" shrinkToFit="1"/>
    </xf>
    <xf numFmtId="0" fontId="58" fillId="0" borderId="9" xfId="26" applyFont="1" applyBorder="1" applyAlignment="1" applyProtection="1">
      <alignment vertical="center" wrapText="1"/>
    </xf>
    <xf numFmtId="0" fontId="61" fillId="0" borderId="22" xfId="26" applyFont="1" applyBorder="1" applyAlignment="1" applyProtection="1">
      <alignment horizontal="left" vertical="center" wrapText="1"/>
    </xf>
    <xf numFmtId="38" fontId="58" fillId="0" borderId="26" xfId="26" applyNumberFormat="1" applyFont="1" applyBorder="1" applyAlignment="1" applyProtection="1">
      <alignment horizontal="right" vertical="center" shrinkToFit="1"/>
    </xf>
    <xf numFmtId="0" fontId="58" fillId="0" borderId="23" xfId="26" applyFont="1" applyBorder="1" applyAlignment="1" applyProtection="1">
      <alignment vertical="center" wrapText="1"/>
    </xf>
    <xf numFmtId="180" fontId="58" fillId="0" borderId="1" xfId="26" applyNumberFormat="1" applyFont="1" applyBorder="1" applyAlignment="1" applyProtection="1">
      <alignment horizontal="left" vertical="center" wrapText="1"/>
    </xf>
    <xf numFmtId="0" fontId="61" fillId="0" borderId="19" xfId="26" applyFont="1" applyBorder="1" applyAlignment="1" applyProtection="1">
      <alignment vertical="center" wrapText="1"/>
    </xf>
    <xf numFmtId="0" fontId="61" fillId="0" borderId="1" xfId="26" applyFont="1" applyBorder="1" applyAlignment="1" applyProtection="1">
      <alignment vertical="center" wrapText="1"/>
    </xf>
    <xf numFmtId="0" fontId="61" fillId="0" borderId="0" xfId="26" applyFont="1" applyAlignment="1" applyProtection="1">
      <alignment horizontal="right" vertical="center"/>
    </xf>
    <xf numFmtId="0" fontId="11" fillId="0" borderId="0" xfId="12" applyFont="1" applyProtection="1">
      <alignment vertical="center"/>
    </xf>
    <xf numFmtId="0" fontId="11" fillId="0" borderId="0" xfId="0" applyFont="1" applyProtection="1"/>
    <xf numFmtId="0" fontId="33" fillId="2" borderId="0" xfId="0" applyFont="1" applyFill="1" applyAlignment="1" applyProtection="1">
      <alignment horizontal="left" vertical="center"/>
    </xf>
    <xf numFmtId="0" fontId="33" fillId="0" borderId="0" xfId="12" applyFont="1" applyAlignment="1" applyProtection="1">
      <alignment horizontal="distributed" vertical="center"/>
    </xf>
    <xf numFmtId="0" fontId="66" fillId="0" borderId="0" xfId="12" applyFont="1" applyAlignment="1" applyProtection="1"/>
    <xf numFmtId="0" fontId="11" fillId="0" borderId="0" xfId="12" applyFont="1" applyAlignment="1" applyProtection="1">
      <alignment horizontal="right" vertical="center"/>
    </xf>
    <xf numFmtId="0" fontId="33" fillId="0" borderId="0" xfId="12" applyFont="1" applyAlignment="1" applyProtection="1">
      <alignment horizontal="left" vertical="top" wrapText="1" shrinkToFit="1"/>
    </xf>
    <xf numFmtId="0" fontId="11" fillId="0" borderId="0" xfId="12" applyFont="1" applyAlignment="1" applyProtection="1">
      <alignment horizontal="left" vertical="top" wrapText="1" shrinkToFit="1"/>
    </xf>
    <xf numFmtId="0" fontId="67" fillId="0" borderId="0" xfId="12" applyFont="1" applyAlignment="1" applyProtection="1"/>
    <xf numFmtId="0" fontId="11" fillId="0" borderId="0" xfId="12" quotePrefix="1" applyFont="1" applyAlignment="1" applyProtection="1">
      <alignment vertical="top" wrapText="1"/>
    </xf>
    <xf numFmtId="0" fontId="68" fillId="0" borderId="0" xfId="12" applyFont="1" applyProtection="1">
      <alignment vertical="center"/>
    </xf>
    <xf numFmtId="0" fontId="68" fillId="0" borderId="0" xfId="12" quotePrefix="1" applyFont="1" applyAlignment="1" applyProtection="1">
      <alignment vertical="top" wrapText="1"/>
    </xf>
    <xf numFmtId="0" fontId="68" fillId="0" borderId="0" xfId="12" quotePrefix="1" applyFont="1" applyAlignment="1" applyProtection="1">
      <alignment horizontal="center" vertical="top" wrapText="1"/>
    </xf>
    <xf numFmtId="0" fontId="46" fillId="0" borderId="0" xfId="12" applyFont="1" applyProtection="1">
      <alignment vertical="center"/>
    </xf>
    <xf numFmtId="0" fontId="11" fillId="0" borderId="0" xfId="12" applyFont="1" applyAlignment="1" applyProtection="1">
      <alignment horizontal="left" vertical="center"/>
    </xf>
    <xf numFmtId="0" fontId="11" fillId="0" borderId="0" xfId="12" applyFont="1" applyAlignment="1" applyProtection="1">
      <alignment vertical="center" shrinkToFit="1"/>
    </xf>
    <xf numFmtId="49" fontId="32" fillId="0" borderId="0" xfId="5" applyNumberFormat="1" applyFont="1" applyProtection="1">
      <alignment vertical="center"/>
    </xf>
    <xf numFmtId="0" fontId="70" fillId="0" borderId="0" xfId="5" applyFont="1" applyProtection="1">
      <alignment vertical="center"/>
    </xf>
    <xf numFmtId="0" fontId="34" fillId="0" borderId="0" xfId="5" applyFont="1" applyAlignment="1" applyProtection="1">
      <alignment horizontal="center" vertical="center"/>
    </xf>
    <xf numFmtId="0" fontId="32" fillId="0" borderId="0" xfId="5" applyFont="1" applyAlignment="1" applyProtection="1">
      <alignment horizontal="left" vertical="center"/>
    </xf>
    <xf numFmtId="49" fontId="71" fillId="0" borderId="0" xfId="5" applyNumberFormat="1" applyFont="1" applyProtection="1">
      <alignment vertical="center"/>
    </xf>
    <xf numFmtId="0" fontId="20" fillId="0" borderId="0" xfId="5" applyFont="1" applyAlignment="1" applyProtection="1">
      <alignment horizontal="right" vertical="center"/>
    </xf>
    <xf numFmtId="49" fontId="48" fillId="0" borderId="0" xfId="5" applyNumberFormat="1" applyFont="1" applyProtection="1">
      <alignment vertical="center"/>
    </xf>
    <xf numFmtId="0" fontId="20" fillId="0" borderId="1" xfId="5" applyFont="1" applyBorder="1" applyAlignment="1" applyProtection="1">
      <alignment horizontal="center" vertical="center"/>
    </xf>
    <xf numFmtId="0" fontId="34" fillId="0" borderId="0" xfId="5" applyFont="1" applyProtection="1">
      <alignment vertical="center"/>
    </xf>
    <xf numFmtId="49" fontId="20" fillId="0" borderId="0" xfId="5" applyNumberFormat="1" applyFont="1" applyAlignment="1" applyProtection="1">
      <alignment vertical="center" wrapText="1"/>
    </xf>
    <xf numFmtId="49" fontId="34" fillId="0" borderId="0" xfId="5" applyNumberFormat="1" applyFont="1" applyProtection="1">
      <alignment vertical="center"/>
    </xf>
    <xf numFmtId="0" fontId="20" fillId="0" borderId="0" xfId="5" applyFont="1" applyAlignment="1" applyProtection="1">
      <alignment horizontal="center" vertical="center"/>
    </xf>
    <xf numFmtId="0" fontId="11" fillId="15" borderId="10" xfId="0" applyFont="1" applyFill="1" applyBorder="1" applyAlignment="1" applyProtection="1">
      <alignment horizontal="center" vertical="center" textRotation="255" wrapText="1"/>
    </xf>
    <xf numFmtId="0" fontId="11" fillId="15" borderId="10" xfId="0" applyFont="1" applyFill="1" applyBorder="1" applyAlignment="1" applyProtection="1">
      <alignment horizontal="center" vertical="center" textRotation="255"/>
    </xf>
    <xf numFmtId="0" fontId="43" fillId="0" borderId="0" xfId="14" applyFont="1" applyFill="1" applyAlignment="1" applyProtection="1">
      <alignment vertical="center"/>
    </xf>
    <xf numFmtId="0" fontId="45" fillId="0" borderId="0" xfId="14" applyFont="1" applyFill="1" applyAlignment="1" applyProtection="1">
      <alignment horizontal="left" vertical="center" wrapText="1"/>
    </xf>
    <xf numFmtId="0" fontId="43" fillId="0" borderId="0" xfId="15" applyFont="1" applyFill="1" applyAlignment="1" applyProtection="1">
      <alignment vertical="center"/>
    </xf>
    <xf numFmtId="179" fontId="43" fillId="0" borderId="0" xfId="14" applyNumberFormat="1" applyFont="1" applyFill="1" applyAlignment="1" applyProtection="1">
      <alignment vertical="center"/>
    </xf>
    <xf numFmtId="0" fontId="11" fillId="0" borderId="0" xfId="15" applyFont="1" applyFill="1" applyAlignment="1" applyProtection="1">
      <alignment vertical="center"/>
    </xf>
    <xf numFmtId="0" fontId="31" fillId="2" borderId="0" xfId="5" applyFont="1" applyFill="1" applyProtection="1">
      <alignment vertical="center"/>
      <protection locked="0"/>
    </xf>
    <xf numFmtId="0" fontId="32" fillId="2" borderId="0" xfId="5" applyFont="1" applyFill="1" applyProtection="1">
      <alignment vertical="center"/>
      <protection locked="0"/>
    </xf>
    <xf numFmtId="0" fontId="34" fillId="2" borderId="0" xfId="4" applyFont="1" applyFill="1" applyAlignment="1">
      <alignment horizontal="center" vertical="top"/>
    </xf>
    <xf numFmtId="0" fontId="34" fillId="2" borderId="0" xfId="4" applyFont="1" applyFill="1" applyAlignment="1" applyProtection="1">
      <alignment horizontal="center" vertical="top"/>
      <protection locked="0"/>
    </xf>
    <xf numFmtId="0" fontId="36" fillId="0" borderId="0" xfId="15" applyFont="1" applyFill="1" applyAlignment="1" applyProtection="1">
      <alignment vertical="center"/>
    </xf>
    <xf numFmtId="0" fontId="45" fillId="0" borderId="0" xfId="14" applyFont="1" applyFill="1" applyAlignment="1" applyProtection="1">
      <alignment horizontal="left" vertical="center"/>
    </xf>
    <xf numFmtId="0" fontId="44" fillId="0" borderId="0" xfId="14" applyFont="1" applyFill="1" applyAlignment="1" applyProtection="1">
      <alignment vertical="center"/>
    </xf>
    <xf numFmtId="0" fontId="43" fillId="0" borderId="0" xfId="14" applyFont="1" applyFill="1" applyAlignment="1" applyProtection="1">
      <alignment vertical="center" shrinkToFit="1"/>
    </xf>
    <xf numFmtId="0" fontId="11" fillId="0" borderId="0" xfId="0" applyFont="1" applyFill="1" applyAlignment="1" applyProtection="1">
      <alignment horizontal="left" vertical="center"/>
    </xf>
    <xf numFmtId="0" fontId="11" fillId="0" borderId="0" xfId="0" applyFont="1" applyFill="1" applyAlignment="1" applyProtection="1">
      <alignment horizontal="center" vertical="center"/>
    </xf>
    <xf numFmtId="0" fontId="42" fillId="0" borderId="0" xfId="15" applyFont="1" applyFill="1" applyAlignment="1" applyProtection="1">
      <alignment vertical="center"/>
    </xf>
    <xf numFmtId="179" fontId="43" fillId="0" borderId="0" xfId="14" applyNumberFormat="1" applyFont="1" applyFill="1" applyAlignment="1" applyProtection="1">
      <alignment vertical="center" shrinkToFit="1"/>
    </xf>
    <xf numFmtId="0" fontId="11" fillId="0" borderId="0" xfId="14" applyFont="1" applyFill="1" applyProtection="1"/>
    <xf numFmtId="0" fontId="11" fillId="0"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0" fillId="0" borderId="0" xfId="0" applyFill="1" applyProtection="1"/>
    <xf numFmtId="179" fontId="46" fillId="0" borderId="0" xfId="14" applyNumberFormat="1" applyFont="1" applyFill="1" applyAlignment="1" applyProtection="1">
      <alignment horizontal="right" vertical="center"/>
    </xf>
    <xf numFmtId="0" fontId="36" fillId="0" borderId="0" xfId="8" applyFont="1" applyFill="1" applyAlignment="1" applyProtection="1">
      <alignment horizontal="left"/>
    </xf>
    <xf numFmtId="0" fontId="32" fillId="0" borderId="0" xfId="8" applyFont="1" applyFill="1" applyAlignment="1" applyProtection="1">
      <alignment horizontal="left" vertical="center"/>
    </xf>
    <xf numFmtId="0" fontId="37" fillId="0" borderId="0" xfId="8" applyFont="1" applyFill="1" applyProtection="1">
      <alignment vertical="center"/>
    </xf>
    <xf numFmtId="0" fontId="32" fillId="0" borderId="0" xfId="8" applyFont="1" applyFill="1" applyProtection="1">
      <alignment vertical="center"/>
    </xf>
    <xf numFmtId="49" fontId="11" fillId="14" borderId="1" xfId="1" applyNumberFormat="1" applyFont="1" applyFill="1" applyBorder="1" applyAlignment="1" applyProtection="1">
      <alignment horizontal="center" vertical="center" shrinkToFit="1"/>
      <protection locked="0"/>
    </xf>
    <xf numFmtId="49" fontId="11" fillId="14" borderId="7" xfId="1" applyNumberFormat="1" applyFont="1" applyFill="1" applyBorder="1" applyAlignment="1" applyProtection="1">
      <alignment horizontal="center" vertical="center" shrinkToFit="1"/>
      <protection locked="0"/>
    </xf>
    <xf numFmtId="0" fontId="43" fillId="0" borderId="38" xfId="0" applyFont="1" applyBorder="1" applyAlignment="1" applyProtection="1">
      <alignment horizontal="center" vertical="center"/>
    </xf>
    <xf numFmtId="0" fontId="43" fillId="0" borderId="40" xfId="0" applyFont="1" applyBorder="1" applyAlignment="1" applyProtection="1">
      <alignment horizontal="center" vertical="center"/>
    </xf>
    <xf numFmtId="0" fontId="43" fillId="0" borderId="38" xfId="0" applyFont="1" applyBorder="1" applyAlignment="1" applyProtection="1">
      <alignment horizontal="left" vertical="center" wrapText="1"/>
    </xf>
    <xf numFmtId="0" fontId="11" fillId="0" borderId="0" xfId="12" applyFont="1" applyProtection="1">
      <alignment vertical="center"/>
    </xf>
    <xf numFmtId="0" fontId="32" fillId="3" borderId="38" xfId="8" applyFont="1" applyFill="1" applyBorder="1" applyAlignment="1" applyProtection="1">
      <alignment horizontal="left" vertical="center" wrapText="1"/>
      <protection locked="0"/>
    </xf>
    <xf numFmtId="0" fontId="32" fillId="3" borderId="38" xfId="4" applyFont="1" applyFill="1" applyBorder="1" applyAlignment="1" applyProtection="1">
      <alignment horizontal="left" vertical="center" wrapText="1"/>
      <protection locked="0"/>
    </xf>
    <xf numFmtId="0" fontId="32" fillId="3" borderId="38" xfId="8" applyNumberFormat="1" applyFont="1" applyFill="1" applyBorder="1" applyAlignment="1" applyProtection="1">
      <alignment horizontal="left" vertical="center" wrapText="1"/>
      <protection locked="0"/>
    </xf>
    <xf numFmtId="176" fontId="43" fillId="3" borderId="38" xfId="0" applyNumberFormat="1" applyFont="1" applyFill="1" applyBorder="1" applyAlignment="1" applyProtection="1">
      <alignment horizontal="centerContinuous" vertical="center"/>
      <protection locked="0"/>
    </xf>
    <xf numFmtId="49" fontId="11" fillId="14" borderId="7" xfId="1" applyNumberFormat="1" applyFont="1" applyFill="1" applyBorder="1" applyAlignment="1" applyProtection="1">
      <alignment horizontal="center" vertical="center"/>
      <protection locked="0"/>
    </xf>
    <xf numFmtId="0" fontId="43" fillId="0" borderId="117" xfId="0" applyFont="1" applyBorder="1" applyAlignment="1" applyProtection="1">
      <alignment horizontal="center" vertical="center"/>
    </xf>
    <xf numFmtId="0" fontId="43" fillId="0" borderId="104" xfId="0" applyFont="1" applyBorder="1" applyAlignment="1" applyProtection="1">
      <alignment horizontal="center" vertical="center"/>
    </xf>
    <xf numFmtId="0" fontId="72" fillId="0" borderId="0" xfId="0" applyFont="1" applyAlignment="1" applyProtection="1">
      <alignment vertical="center"/>
    </xf>
    <xf numFmtId="0" fontId="43" fillId="0" borderId="0" xfId="0" applyFont="1" applyAlignment="1" applyProtection="1">
      <alignment vertical="center"/>
    </xf>
    <xf numFmtId="0" fontId="43" fillId="0" borderId="0" xfId="0" applyFont="1" applyAlignment="1" applyProtection="1">
      <alignment vertical="center" wrapText="1"/>
    </xf>
    <xf numFmtId="0" fontId="43" fillId="14" borderId="38" xfId="0" applyFont="1" applyFill="1" applyBorder="1" applyAlignment="1" applyProtection="1">
      <alignment horizontal="centerContinuous" vertical="center"/>
      <protection locked="0"/>
    </xf>
    <xf numFmtId="49" fontId="43" fillId="14" borderId="58" xfId="1" applyNumberFormat="1" applyFont="1" applyFill="1" applyBorder="1" applyAlignment="1" applyProtection="1">
      <alignment horizontal="center" vertical="center" shrinkToFit="1"/>
      <protection locked="0"/>
    </xf>
    <xf numFmtId="49" fontId="11" fillId="14" borderId="112" xfId="1" applyNumberFormat="1" applyFont="1" applyFill="1" applyBorder="1" applyAlignment="1" applyProtection="1">
      <alignment horizontal="center" vertical="center"/>
      <protection locked="0"/>
    </xf>
    <xf numFmtId="49" fontId="11" fillId="14" borderId="113" xfId="1" applyNumberFormat="1" applyFont="1" applyFill="1" applyBorder="1" applyAlignment="1" applyProtection="1">
      <alignment horizontal="center" vertical="center"/>
      <protection locked="0"/>
    </xf>
    <xf numFmtId="49" fontId="11" fillId="14" borderId="114" xfId="1" applyNumberFormat="1" applyFont="1" applyFill="1" applyBorder="1" applyAlignment="1" applyProtection="1">
      <alignment horizontal="center" vertical="center"/>
      <protection locked="0"/>
    </xf>
    <xf numFmtId="0" fontId="30" fillId="0" borderId="0" xfId="5" applyFont="1" applyProtection="1">
      <alignment vertical="center"/>
    </xf>
    <xf numFmtId="0" fontId="32" fillId="0" borderId="0" xfId="5" applyFont="1" applyAlignment="1" applyProtection="1">
      <alignment horizontal="right" vertical="center"/>
    </xf>
    <xf numFmtId="176" fontId="32" fillId="0" borderId="0" xfId="5" applyNumberFormat="1" applyFont="1" applyProtection="1">
      <alignment vertical="center"/>
    </xf>
    <xf numFmtId="0" fontId="32" fillId="0" borderId="1" xfId="12" applyFont="1" applyBorder="1" applyAlignment="1" applyProtection="1">
      <alignment horizontal="center" vertical="center" wrapText="1"/>
    </xf>
    <xf numFmtId="0" fontId="32" fillId="0" borderId="1" xfId="12" applyFont="1" applyBorder="1" applyAlignment="1" applyProtection="1">
      <alignment horizontal="center" vertical="center" shrinkToFit="1"/>
    </xf>
    <xf numFmtId="0" fontId="32" fillId="14" borderId="1" xfId="12" applyFont="1" applyFill="1" applyBorder="1" applyAlignment="1" applyProtection="1">
      <alignment horizontal="center" vertical="center" wrapText="1"/>
      <protection locked="0"/>
    </xf>
    <xf numFmtId="0" fontId="32" fillId="0" borderId="0" xfId="12" applyFont="1" applyAlignment="1" applyProtection="1">
      <alignment horizontal="left" vertical="top" wrapText="1"/>
    </xf>
    <xf numFmtId="0" fontId="32" fillId="0" borderId="0" xfId="12" applyFont="1" applyAlignment="1" applyProtection="1">
      <alignment horizontal="left" vertical="center" wrapText="1"/>
    </xf>
    <xf numFmtId="0" fontId="32" fillId="0" borderId="0" xfId="5" applyFont="1" applyAlignment="1" applyProtection="1">
      <alignment horizontal="center" vertical="center"/>
    </xf>
    <xf numFmtId="0" fontId="30" fillId="0" borderId="0" xfId="5" applyFont="1" applyAlignment="1" applyProtection="1">
      <alignment horizontal="left" vertical="center"/>
    </xf>
    <xf numFmtId="0" fontId="32" fillId="0" borderId="0" xfId="5" applyFont="1" applyAlignment="1" applyProtection="1">
      <alignment vertical="center" wrapText="1"/>
    </xf>
    <xf numFmtId="0" fontId="50" fillId="0" borderId="0" xfId="12" applyFont="1" applyAlignment="1" applyProtection="1">
      <alignment horizontal="justify" vertical="center"/>
    </xf>
    <xf numFmtId="0" fontId="32" fillId="0" borderId="0" xfId="5" applyFont="1" applyAlignment="1" applyProtection="1">
      <alignment horizontal="center" vertical="center" wrapText="1"/>
    </xf>
    <xf numFmtId="0" fontId="32" fillId="0" borderId="0" xfId="12" applyFont="1" applyAlignment="1" applyProtection="1">
      <alignment horizontal="left" vertical="center"/>
    </xf>
    <xf numFmtId="0" fontId="32" fillId="0" borderId="0" xfId="12" applyFont="1" applyProtection="1">
      <alignment vertical="center"/>
    </xf>
    <xf numFmtId="0" fontId="32" fillId="0" borderId="0" xfId="12" applyFont="1" applyAlignment="1" applyProtection="1">
      <alignment vertical="center" wrapText="1"/>
    </xf>
    <xf numFmtId="0" fontId="30" fillId="0" borderId="0" xfId="5" applyFont="1" applyAlignment="1" applyProtection="1">
      <alignment vertical="center" wrapText="1"/>
    </xf>
    <xf numFmtId="38" fontId="32" fillId="0" borderId="0" xfId="13" applyFont="1" applyBorder="1" applyAlignment="1" applyProtection="1">
      <alignment vertical="center" wrapText="1"/>
    </xf>
    <xf numFmtId="178" fontId="32" fillId="0" borderId="0" xfId="5" quotePrefix="1" applyNumberFormat="1" applyFont="1" applyAlignment="1" applyProtection="1">
      <alignment horizontal="center" vertical="center" wrapText="1"/>
    </xf>
    <xf numFmtId="0" fontId="20" fillId="0" borderId="0" xfId="5" applyFont="1" applyAlignment="1" applyProtection="1">
      <alignment horizontal="left" vertical="center" indent="1"/>
    </xf>
    <xf numFmtId="49" fontId="32" fillId="3" borderId="1" xfId="5" applyNumberFormat="1" applyFont="1" applyFill="1" applyBorder="1" applyAlignment="1" applyProtection="1">
      <alignment horizontal="center" vertical="center" shrinkToFit="1"/>
      <protection locked="0"/>
    </xf>
    <xf numFmtId="0" fontId="32" fillId="3" borderId="2" xfId="5" applyFont="1" applyFill="1" applyBorder="1" applyAlignment="1" applyProtection="1">
      <alignment horizontal="center" vertical="center" shrinkToFit="1"/>
      <protection locked="0"/>
    </xf>
    <xf numFmtId="49" fontId="32" fillId="3" borderId="2" xfId="5" applyNumberFormat="1" applyFont="1" applyFill="1" applyBorder="1" applyAlignment="1" applyProtection="1">
      <alignment horizontal="center" vertical="center" shrinkToFit="1"/>
      <protection locked="0"/>
    </xf>
    <xf numFmtId="0" fontId="32" fillId="3" borderId="7" xfId="5" applyFont="1" applyFill="1" applyBorder="1" applyAlignment="1" applyProtection="1">
      <alignment horizontal="center" vertical="center" shrinkToFit="1"/>
      <protection locked="0"/>
    </xf>
    <xf numFmtId="0" fontId="32" fillId="3" borderId="1" xfId="12" applyFont="1" applyFill="1" applyBorder="1" applyAlignment="1" applyProtection="1">
      <alignment horizontal="left" vertical="center" wrapText="1"/>
      <protection locked="0"/>
    </xf>
    <xf numFmtId="0" fontId="32" fillId="3" borderId="2" xfId="5" applyNumberFormat="1" applyFont="1" applyFill="1" applyBorder="1" applyAlignment="1" applyProtection="1">
      <alignment horizontal="center" vertical="center" shrinkToFit="1"/>
      <protection locked="0"/>
    </xf>
    <xf numFmtId="0" fontId="32" fillId="3" borderId="7" xfId="5" applyNumberFormat="1" applyFont="1" applyFill="1" applyBorder="1" applyAlignment="1" applyProtection="1">
      <alignment horizontal="center" vertical="center" shrinkToFit="1"/>
      <protection locked="0"/>
    </xf>
    <xf numFmtId="38" fontId="11" fillId="3" borderId="38" xfId="7" applyFont="1" applyFill="1" applyBorder="1" applyAlignment="1" applyProtection="1">
      <alignment horizontal="center" vertical="center" shrinkToFit="1"/>
      <protection locked="0"/>
    </xf>
    <xf numFmtId="0" fontId="11" fillId="3" borderId="38" xfId="0" applyFont="1" applyFill="1" applyBorder="1" applyAlignment="1" applyProtection="1">
      <alignment horizontal="center" vertical="center" wrapText="1" shrinkToFit="1"/>
      <protection locked="0"/>
    </xf>
    <xf numFmtId="0" fontId="11" fillId="3" borderId="38" xfId="0" applyFont="1" applyFill="1" applyBorder="1" applyAlignment="1" applyProtection="1">
      <alignment horizontal="left" vertical="center" wrapText="1" shrinkToFit="1"/>
      <protection locked="0"/>
    </xf>
    <xf numFmtId="177" fontId="32" fillId="3" borderId="1" xfId="12" applyNumberFormat="1" applyFont="1" applyFill="1" applyBorder="1" applyAlignment="1" applyProtection="1">
      <alignment horizontal="right" vertical="center" shrinkToFit="1"/>
      <protection locked="0"/>
    </xf>
    <xf numFmtId="49" fontId="32" fillId="3" borderId="1" xfId="5" applyNumberFormat="1" applyFont="1" applyFill="1" applyBorder="1" applyAlignment="1" applyProtection="1">
      <alignment horizontal="left" vertical="center" shrinkToFit="1"/>
      <protection locked="0"/>
    </xf>
    <xf numFmtId="49" fontId="32" fillId="3" borderId="1" xfId="5" applyNumberFormat="1" applyFont="1" applyFill="1" applyBorder="1" applyAlignment="1" applyProtection="1">
      <alignment vertical="center" shrinkToFit="1"/>
      <protection locked="0"/>
    </xf>
    <xf numFmtId="0" fontId="32" fillId="13" borderId="1" xfId="12" applyNumberFormat="1" applyFont="1" applyFill="1" applyBorder="1" applyAlignment="1" applyProtection="1">
      <alignment horizontal="left" vertical="center" wrapText="1"/>
    </xf>
    <xf numFmtId="0" fontId="32" fillId="13" borderId="1" xfId="12" applyFont="1" applyFill="1" applyBorder="1" applyAlignment="1" applyProtection="1">
      <alignment horizontal="left" vertical="center" wrapText="1"/>
    </xf>
    <xf numFmtId="177" fontId="32" fillId="13" borderId="1" xfId="13" applyNumberFormat="1" applyFont="1" applyFill="1" applyBorder="1" applyAlignment="1" applyProtection="1">
      <alignment horizontal="right" vertical="center" shrinkToFit="1"/>
    </xf>
    <xf numFmtId="0" fontId="32" fillId="13" borderId="1" xfId="12" applyFont="1" applyFill="1" applyBorder="1" applyAlignment="1" applyProtection="1">
      <alignment horizontal="center" vertical="center" wrapText="1"/>
    </xf>
    <xf numFmtId="38" fontId="32" fillId="13" borderId="51" xfId="22" applyFont="1" applyFill="1" applyBorder="1" applyAlignment="1" applyProtection="1">
      <alignment vertical="center" shrinkToFit="1"/>
    </xf>
    <xf numFmtId="38" fontId="32" fillId="13" borderId="52" xfId="22" applyFont="1" applyFill="1" applyBorder="1" applyAlignment="1" applyProtection="1">
      <alignment vertical="center" shrinkToFit="1"/>
    </xf>
    <xf numFmtId="0" fontId="11" fillId="0" borderId="0" xfId="0" applyFont="1" applyAlignment="1">
      <alignment horizontal="center" vertical="center"/>
    </xf>
    <xf numFmtId="0" fontId="11" fillId="0" borderId="0" xfId="0" applyFont="1" applyAlignment="1">
      <alignment horizontal="center"/>
    </xf>
    <xf numFmtId="0" fontId="11" fillId="0" borderId="57" xfId="0" applyFont="1" applyBorder="1" applyAlignment="1">
      <alignment horizontal="center" vertical="center" textRotation="255" wrapText="1"/>
    </xf>
    <xf numFmtId="0" fontId="11" fillId="0" borderId="55" xfId="0" applyFont="1" applyBorder="1" applyAlignment="1">
      <alignment horizontal="center" vertical="center" textRotation="255" wrapText="1"/>
    </xf>
    <xf numFmtId="0" fontId="11" fillId="0" borderId="48" xfId="0" applyFont="1" applyBorder="1" applyAlignment="1">
      <alignment horizontal="center" vertical="center" textRotation="255" wrapText="1"/>
    </xf>
    <xf numFmtId="0" fontId="11" fillId="0" borderId="38" xfId="0" applyFont="1" applyBorder="1" applyAlignment="1">
      <alignment horizontal="center" vertical="center" textRotation="255" wrapText="1"/>
    </xf>
    <xf numFmtId="0" fontId="33" fillId="2" borderId="0" xfId="4" applyFont="1" applyFill="1" applyAlignment="1">
      <alignment horizontal="left" vertical="center" wrapText="1"/>
    </xf>
    <xf numFmtId="0" fontId="33" fillId="4" borderId="0" xfId="4" applyFont="1" applyFill="1" applyAlignment="1" applyProtection="1">
      <alignment horizontal="left" vertical="center" wrapText="1"/>
    </xf>
    <xf numFmtId="0" fontId="11" fillId="4" borderId="0" xfId="4" applyFont="1" applyFill="1" applyAlignment="1" applyProtection="1">
      <alignment vertical="center" wrapText="1"/>
    </xf>
    <xf numFmtId="0" fontId="11" fillId="4" borderId="0" xfId="1" applyNumberFormat="1" applyFont="1" applyFill="1" applyAlignment="1" applyProtection="1">
      <alignment horizontal="left" vertical="center"/>
    </xf>
    <xf numFmtId="0" fontId="33" fillId="2" borderId="0" xfId="4" applyFont="1" applyFill="1" applyAlignment="1">
      <alignment horizontal="distributed" vertical="center"/>
    </xf>
    <xf numFmtId="0" fontId="34" fillId="2" borderId="0" xfId="0" applyFont="1" applyFill="1" applyAlignment="1">
      <alignment horizontal="left" vertical="center" wrapText="1"/>
    </xf>
    <xf numFmtId="176" fontId="20" fillId="3" borderId="0" xfId="4" applyNumberFormat="1" applyFont="1" applyFill="1" applyAlignment="1" applyProtection="1">
      <alignment horizontal="right" vertical="center"/>
      <protection locked="0"/>
    </xf>
    <xf numFmtId="0" fontId="30" fillId="2" borderId="0" xfId="4" applyFont="1" applyFill="1" applyAlignment="1">
      <alignment horizontal="center" vertical="center" wrapText="1"/>
    </xf>
    <xf numFmtId="38" fontId="33" fillId="4" borderId="0" xfId="7" applyFont="1" applyFill="1" applyAlignment="1" applyProtection="1">
      <alignment horizontal="right" vertical="center" indent="1" shrinkToFit="1"/>
    </xf>
    <xf numFmtId="38" fontId="11" fillId="4" borderId="0" xfId="7" applyFont="1" applyFill="1" applyAlignment="1" applyProtection="1">
      <alignment horizontal="right" vertical="center" indent="1" shrinkToFit="1"/>
    </xf>
    <xf numFmtId="0" fontId="33" fillId="2" borderId="0" xfId="0" applyFont="1" applyFill="1" applyAlignment="1">
      <alignment horizontal="center" vertical="center"/>
    </xf>
    <xf numFmtId="176" fontId="33" fillId="4" borderId="0" xfId="0" applyNumberFormat="1" applyFont="1" applyFill="1" applyAlignment="1" applyProtection="1">
      <alignment horizontal="center" vertical="center" shrinkToFit="1"/>
    </xf>
    <xf numFmtId="0" fontId="32" fillId="2" borderId="0" xfId="5" applyFont="1" applyFill="1" applyAlignment="1" applyProtection="1">
      <alignment horizontal="center" vertical="center"/>
      <protection locked="0"/>
    </xf>
    <xf numFmtId="0" fontId="26" fillId="0" borderId="2" xfId="5" applyFont="1" applyBorder="1" applyAlignment="1">
      <alignment horizontal="center" vertical="center"/>
    </xf>
    <xf numFmtId="0" fontId="26" fillId="0" borderId="9" xfId="5" applyFont="1" applyBorder="1" applyAlignment="1">
      <alignment horizontal="center" vertical="center"/>
    </xf>
    <xf numFmtId="3" fontId="26" fillId="4" borderId="7" xfId="5" applyNumberFormat="1" applyFont="1" applyFill="1" applyBorder="1" applyAlignment="1">
      <alignment vertical="center" shrinkToFit="1"/>
    </xf>
    <xf numFmtId="3" fontId="26" fillId="4" borderId="4" xfId="5" applyNumberFormat="1" applyFont="1" applyFill="1" applyBorder="1" applyAlignment="1">
      <alignment vertical="center" shrinkToFit="1"/>
    </xf>
    <xf numFmtId="3" fontId="26" fillId="4" borderId="5" xfId="5" applyNumberFormat="1" applyFont="1" applyFill="1" applyBorder="1" applyAlignment="1">
      <alignment vertical="center" shrinkToFit="1"/>
    </xf>
    <xf numFmtId="0" fontId="26" fillId="4" borderId="19" xfId="5" applyNumberFormat="1" applyFont="1" applyFill="1" applyBorder="1" applyAlignment="1">
      <alignment horizontal="center" vertical="center" shrinkToFit="1"/>
    </xf>
    <xf numFmtId="0" fontId="7" fillId="4" borderId="8" xfId="12" applyNumberFormat="1" applyFill="1" applyBorder="1" applyAlignment="1">
      <alignment horizontal="center" vertical="center" shrinkToFit="1"/>
    </xf>
    <xf numFmtId="0" fontId="7" fillId="4" borderId="10" xfId="12" applyNumberFormat="1" applyFill="1" applyBorder="1" applyAlignment="1">
      <alignment horizontal="center" vertical="center" shrinkToFit="1"/>
    </xf>
    <xf numFmtId="38" fontId="26" fillId="4" borderId="7" xfId="13" applyFont="1" applyFill="1" applyBorder="1" applyAlignment="1" applyProtection="1">
      <alignment vertical="center" shrinkToFit="1"/>
    </xf>
    <xf numFmtId="38" fontId="26" fillId="4" borderId="4" xfId="13" applyFont="1" applyFill="1" applyBorder="1" applyAlignment="1" applyProtection="1">
      <alignment vertical="center" shrinkToFit="1"/>
    </xf>
    <xf numFmtId="38" fontId="26" fillId="4" borderId="5" xfId="13" applyFont="1" applyFill="1" applyBorder="1" applyAlignment="1" applyProtection="1">
      <alignment vertical="center" shrinkToFit="1"/>
    </xf>
    <xf numFmtId="0" fontId="26" fillId="0" borderId="0" xfId="5" applyFont="1" applyAlignment="1">
      <alignment horizontal="center" vertical="center"/>
    </xf>
    <xf numFmtId="0" fontId="26" fillId="0" borderId="7" xfId="5" applyFont="1" applyBorder="1" applyAlignment="1">
      <alignment horizontal="center" vertical="center" wrapText="1"/>
    </xf>
    <xf numFmtId="0" fontId="26" fillId="0" borderId="5" xfId="5" applyFont="1" applyBorder="1" applyAlignment="1">
      <alignment horizontal="center" vertical="center" wrapText="1"/>
    </xf>
    <xf numFmtId="0" fontId="26" fillId="0" borderId="4" xfId="5" applyFont="1" applyBorder="1" applyAlignment="1">
      <alignment horizontal="center" vertical="center" wrapText="1"/>
    </xf>
    <xf numFmtId="0" fontId="26" fillId="0" borderId="0" xfId="5" applyFont="1" applyAlignment="1">
      <alignment horizontal="left" vertical="center" wrapText="1"/>
    </xf>
    <xf numFmtId="0" fontId="7" fillId="0" borderId="0" xfId="12" applyAlignment="1">
      <alignment horizontal="left" vertical="center" wrapText="1"/>
    </xf>
    <xf numFmtId="0" fontId="26" fillId="0" borderId="7" xfId="5" applyFont="1" applyBorder="1" applyAlignment="1">
      <alignment horizontal="center" vertical="center"/>
    </xf>
    <xf numFmtId="0" fontId="26" fillId="0" borderId="5" xfId="5" applyFont="1" applyBorder="1" applyAlignment="1">
      <alignment horizontal="center" vertical="center"/>
    </xf>
    <xf numFmtId="0" fontId="26" fillId="2" borderId="27" xfId="5" applyFont="1" applyFill="1" applyBorder="1" applyAlignment="1">
      <alignment horizontal="center" vertical="center"/>
    </xf>
    <xf numFmtId="0" fontId="26" fillId="2" borderId="28" xfId="5" applyFont="1" applyFill="1" applyBorder="1" applyAlignment="1">
      <alignment horizontal="center" vertical="center"/>
    </xf>
    <xf numFmtId="0" fontId="26" fillId="2" borderId="29" xfId="5" applyFont="1" applyFill="1" applyBorder="1" applyAlignment="1">
      <alignment horizontal="center" vertical="center"/>
    </xf>
    <xf numFmtId="0" fontId="26" fillId="2" borderId="97" xfId="5" applyFont="1" applyFill="1" applyBorder="1" applyAlignment="1">
      <alignment horizontal="center" vertical="center"/>
    </xf>
    <xf numFmtId="0" fontId="26" fillId="2" borderId="98" xfId="5" applyFont="1" applyFill="1" applyBorder="1" applyAlignment="1">
      <alignment horizontal="center" vertical="center"/>
    </xf>
    <xf numFmtId="0" fontId="71" fillId="0" borderId="0" xfId="5" applyFont="1" applyAlignment="1" applyProtection="1">
      <alignment horizontal="left" vertical="top" wrapText="1"/>
    </xf>
    <xf numFmtId="0" fontId="71" fillId="0" borderId="26" xfId="5" applyFont="1" applyBorder="1" applyAlignment="1" applyProtection="1">
      <alignment horizontal="left" vertical="top" wrapText="1"/>
    </xf>
    <xf numFmtId="49" fontId="30" fillId="0" borderId="1" xfId="5" applyNumberFormat="1" applyFont="1" applyBorder="1" applyAlignment="1" applyProtection="1">
      <alignment horizontal="center" vertical="center"/>
    </xf>
    <xf numFmtId="49" fontId="32" fillId="14" borderId="2" xfId="5" applyNumberFormat="1" applyFont="1" applyFill="1" applyBorder="1" applyAlignment="1" applyProtection="1">
      <alignment horizontal="center" vertical="center" shrinkToFit="1"/>
      <protection locked="0"/>
    </xf>
    <xf numFmtId="49" fontId="32" fillId="14" borderId="9" xfId="5" applyNumberFormat="1" applyFont="1" applyFill="1" applyBorder="1" applyAlignment="1" applyProtection="1">
      <alignment horizontal="center" vertical="center" shrinkToFit="1"/>
      <protection locked="0"/>
    </xf>
    <xf numFmtId="49" fontId="20" fillId="0" borderId="0" xfId="5" applyNumberFormat="1" applyFont="1" applyAlignment="1" applyProtection="1">
      <alignment vertical="top" wrapText="1"/>
    </xf>
    <xf numFmtId="49" fontId="32" fillId="14" borderId="7" xfId="5" applyNumberFormat="1" applyFont="1" applyFill="1" applyBorder="1" applyAlignment="1" applyProtection="1">
      <alignment horizontal="center" vertical="center" shrinkToFit="1"/>
      <protection locked="0"/>
    </xf>
    <xf numFmtId="49" fontId="32" fillId="14" borderId="5" xfId="5" applyNumberFormat="1" applyFont="1" applyFill="1" applyBorder="1" applyAlignment="1" applyProtection="1">
      <alignment horizontal="center" vertical="center" shrinkToFit="1"/>
      <protection locked="0"/>
    </xf>
    <xf numFmtId="0" fontId="34" fillId="0" borderId="0" xfId="5" applyFont="1" applyAlignment="1" applyProtection="1">
      <alignment vertical="center" wrapText="1"/>
    </xf>
    <xf numFmtId="0" fontId="11" fillId="0" borderId="0" xfId="12" applyFont="1" applyAlignment="1" applyProtection="1">
      <alignment vertical="center" wrapText="1"/>
    </xf>
    <xf numFmtId="0" fontId="32" fillId="0" borderId="0" xfId="5" applyFont="1" applyAlignment="1" applyProtection="1">
      <alignment horizontal="left" vertical="top" wrapText="1"/>
    </xf>
    <xf numFmtId="0" fontId="32" fillId="0" borderId="0" xfId="5" applyFont="1" applyAlignment="1" applyProtection="1">
      <alignment horizontal="right" vertical="center" shrinkToFit="1"/>
    </xf>
    <xf numFmtId="0" fontId="32" fillId="0" borderId="0" xfId="12" applyFont="1" applyAlignment="1" applyProtection="1">
      <alignment horizontal="center" vertical="center"/>
    </xf>
    <xf numFmtId="0" fontId="32" fillId="0" borderId="0" xfId="12" applyFont="1" applyAlignment="1" applyProtection="1">
      <alignment horizontal="left" vertical="top" wrapText="1"/>
    </xf>
    <xf numFmtId="0" fontId="32" fillId="0" borderId="7" xfId="0" applyFont="1" applyFill="1" applyBorder="1" applyAlignment="1" applyProtection="1">
      <alignment horizontal="center" vertical="center" wrapText="1"/>
    </xf>
    <xf numFmtId="0" fontId="32" fillId="0" borderId="4" xfId="0" applyFont="1" applyFill="1" applyBorder="1" applyAlignment="1" applyProtection="1">
      <alignment horizontal="center" vertical="center" wrapText="1"/>
    </xf>
    <xf numFmtId="0" fontId="32" fillId="0" borderId="5" xfId="0" applyFont="1" applyFill="1" applyBorder="1" applyAlignment="1" applyProtection="1">
      <alignment horizontal="center" vertical="center" wrapText="1"/>
    </xf>
    <xf numFmtId="38" fontId="32" fillId="9" borderId="1" xfId="22" applyFont="1" applyFill="1" applyBorder="1" applyAlignment="1" applyProtection="1">
      <alignment horizontal="center" vertical="center" wrapText="1"/>
    </xf>
    <xf numFmtId="49" fontId="32" fillId="9" borderId="1" xfId="0" applyNumberFormat="1" applyFont="1" applyFill="1" applyBorder="1" applyAlignment="1" applyProtection="1">
      <alignment horizontal="center" vertical="center" shrinkToFit="1"/>
    </xf>
    <xf numFmtId="38" fontId="32" fillId="4" borderId="7" xfId="22" applyFont="1" applyFill="1" applyBorder="1" applyAlignment="1" applyProtection="1">
      <alignment horizontal="center" vertical="center" shrinkToFit="1"/>
    </xf>
    <xf numFmtId="38" fontId="32" fillId="4" borderId="4" xfId="22" applyFont="1" applyFill="1" applyBorder="1" applyAlignment="1" applyProtection="1">
      <alignment horizontal="center" vertical="center" shrinkToFit="1"/>
    </xf>
    <xf numFmtId="49" fontId="32" fillId="9" borderId="1" xfId="0" applyNumberFormat="1" applyFont="1" applyFill="1" applyBorder="1" applyAlignment="1" applyProtection="1">
      <alignment horizontal="center" vertical="center" wrapText="1"/>
    </xf>
    <xf numFmtId="49" fontId="32" fillId="9" borderId="7" xfId="0" applyNumberFormat="1" applyFont="1" applyFill="1" applyBorder="1" applyAlignment="1" applyProtection="1">
      <alignment horizontal="center" vertical="center" wrapText="1"/>
    </xf>
    <xf numFmtId="49" fontId="32" fillId="9" borderId="4" xfId="0" applyNumberFormat="1" applyFont="1" applyFill="1" applyBorder="1" applyAlignment="1" applyProtection="1">
      <alignment horizontal="center" vertical="center" wrapText="1"/>
    </xf>
    <xf numFmtId="49" fontId="32" fillId="9" borderId="5" xfId="0" applyNumberFormat="1" applyFont="1" applyFill="1" applyBorder="1" applyAlignment="1" applyProtection="1">
      <alignment horizontal="center" vertical="center" wrapText="1"/>
    </xf>
    <xf numFmtId="176" fontId="32" fillId="4" borderId="1" xfId="0" applyNumberFormat="1" applyFont="1" applyFill="1" applyBorder="1" applyAlignment="1" applyProtection="1">
      <alignment horizontal="center" vertical="center" shrinkToFit="1"/>
    </xf>
    <xf numFmtId="0" fontId="32" fillId="0" borderId="7" xfId="0" applyFont="1" applyBorder="1" applyAlignment="1" applyProtection="1">
      <alignment horizontal="center" vertical="center"/>
    </xf>
    <xf numFmtId="0" fontId="32" fillId="0" borderId="4" xfId="0" applyFont="1" applyBorder="1" applyAlignment="1" applyProtection="1">
      <alignment horizontal="center" vertical="center"/>
    </xf>
    <xf numFmtId="0" fontId="32" fillId="0" borderId="5" xfId="0" applyFont="1" applyBorder="1" applyAlignment="1" applyProtection="1">
      <alignment horizontal="center" vertical="center"/>
    </xf>
    <xf numFmtId="0" fontId="32" fillId="4" borderId="7" xfId="0" applyFont="1" applyFill="1" applyBorder="1" applyAlignment="1" applyProtection="1">
      <alignment horizontal="center" vertical="center" shrinkToFit="1"/>
    </xf>
    <xf numFmtId="0" fontId="32" fillId="4" borderId="4" xfId="0" applyFont="1" applyFill="1" applyBorder="1" applyAlignment="1" applyProtection="1">
      <alignment horizontal="center" vertical="center" shrinkToFit="1"/>
    </xf>
    <xf numFmtId="0" fontId="32" fillId="2" borderId="1" xfId="0" applyFont="1" applyFill="1" applyBorder="1" applyAlignment="1" applyProtection="1">
      <alignment horizontal="left" vertical="center"/>
    </xf>
    <xf numFmtId="0" fontId="32" fillId="9" borderId="7" xfId="0" applyFont="1" applyFill="1" applyBorder="1" applyAlignment="1" applyProtection="1">
      <alignment horizontal="center" vertical="center"/>
    </xf>
    <xf numFmtId="0" fontId="32" fillId="9" borderId="4" xfId="0" applyFont="1" applyFill="1" applyBorder="1" applyAlignment="1" applyProtection="1">
      <alignment horizontal="center" vertical="center"/>
    </xf>
    <xf numFmtId="0" fontId="32" fillId="9" borderId="5" xfId="0" applyFont="1" applyFill="1" applyBorder="1" applyAlignment="1" applyProtection="1">
      <alignment horizontal="center" vertical="center"/>
    </xf>
    <xf numFmtId="0" fontId="32" fillId="0" borderId="2" xfId="0" applyFont="1" applyFill="1" applyBorder="1" applyAlignment="1" applyProtection="1">
      <alignment horizontal="center" vertical="center" wrapText="1"/>
    </xf>
    <xf numFmtId="0" fontId="32" fillId="0" borderId="3" xfId="0" applyFont="1" applyFill="1" applyBorder="1" applyAlignment="1" applyProtection="1">
      <alignment horizontal="center" vertical="center" wrapText="1"/>
    </xf>
    <xf numFmtId="0" fontId="32" fillId="0" borderId="22" xfId="0" applyFont="1" applyFill="1" applyBorder="1" applyAlignment="1" applyProtection="1">
      <alignment horizontal="center" vertical="center" wrapText="1"/>
    </xf>
    <xf numFmtId="0" fontId="32" fillId="0" borderId="26" xfId="0" applyFont="1" applyFill="1" applyBorder="1" applyAlignment="1" applyProtection="1">
      <alignment horizontal="center" vertical="center" wrapText="1"/>
    </xf>
    <xf numFmtId="0" fontId="32" fillId="4" borderId="1" xfId="0" applyFont="1" applyFill="1" applyBorder="1" applyAlignment="1" applyProtection="1">
      <alignment horizontal="center" vertical="top" wrapText="1"/>
    </xf>
    <xf numFmtId="0" fontId="32" fillId="0" borderId="7" xfId="0" applyFont="1" applyFill="1" applyBorder="1" applyAlignment="1" applyProtection="1">
      <alignment horizontal="center" vertical="top" wrapText="1"/>
    </xf>
    <xf numFmtId="0" fontId="32" fillId="0" borderId="4" xfId="0" applyFont="1" applyFill="1" applyBorder="1" applyAlignment="1" applyProtection="1">
      <alignment horizontal="center" vertical="top" wrapText="1"/>
    </xf>
    <xf numFmtId="0" fontId="32" fillId="0" borderId="5" xfId="0" applyFont="1" applyFill="1" applyBorder="1" applyAlignment="1" applyProtection="1">
      <alignment horizontal="center" vertical="top" wrapText="1"/>
    </xf>
    <xf numFmtId="49" fontId="32" fillId="9" borderId="1" xfId="0" applyNumberFormat="1" applyFont="1" applyFill="1" applyBorder="1" applyAlignment="1" applyProtection="1">
      <alignment horizontal="center" vertical="center"/>
    </xf>
    <xf numFmtId="49" fontId="32" fillId="9" borderId="7" xfId="0" applyNumberFormat="1" applyFont="1" applyFill="1" applyBorder="1" applyAlignment="1" applyProtection="1">
      <alignment horizontal="center" vertical="center"/>
    </xf>
    <xf numFmtId="49" fontId="32" fillId="9" borderId="4" xfId="0" applyNumberFormat="1" applyFont="1" applyFill="1" applyBorder="1" applyAlignment="1" applyProtection="1">
      <alignment horizontal="center" vertical="center"/>
    </xf>
    <xf numFmtId="49" fontId="32" fillId="9" borderId="5" xfId="0" applyNumberFormat="1" applyFont="1" applyFill="1" applyBorder="1" applyAlignment="1" applyProtection="1">
      <alignment horizontal="center" vertical="center"/>
    </xf>
    <xf numFmtId="0" fontId="32" fillId="4" borderId="5" xfId="0" applyFont="1" applyFill="1" applyBorder="1" applyAlignment="1" applyProtection="1">
      <alignment horizontal="center" vertical="center" shrinkToFit="1"/>
    </xf>
    <xf numFmtId="0" fontId="32" fillId="0" borderId="38" xfId="17" applyFont="1" applyBorder="1" applyAlignment="1" applyProtection="1">
      <alignment horizontal="center" vertical="center" wrapText="1"/>
    </xf>
    <xf numFmtId="49" fontId="32" fillId="9" borderId="2" xfId="0" applyNumberFormat="1" applyFont="1" applyFill="1" applyBorder="1" applyAlignment="1" applyProtection="1">
      <alignment horizontal="center" vertical="center"/>
    </xf>
    <xf numFmtId="49" fontId="32" fillId="9" borderId="3" xfId="0" applyNumberFormat="1" applyFont="1" applyFill="1" applyBorder="1" applyAlignment="1" applyProtection="1">
      <alignment horizontal="center" vertical="center"/>
    </xf>
    <xf numFmtId="0" fontId="32" fillId="6" borderId="7" xfId="0" applyFont="1" applyFill="1" applyBorder="1" applyAlignment="1" applyProtection="1">
      <alignment horizontal="center" vertical="center"/>
    </xf>
    <xf numFmtId="0" fontId="32" fillId="6" borderId="4" xfId="0" applyFont="1" applyFill="1" applyBorder="1" applyAlignment="1" applyProtection="1">
      <alignment horizontal="center" vertical="center"/>
    </xf>
    <xf numFmtId="0" fontId="32" fillId="6" borderId="5" xfId="0" applyFont="1" applyFill="1" applyBorder="1" applyAlignment="1" applyProtection="1">
      <alignment horizontal="center" vertical="center"/>
    </xf>
    <xf numFmtId="38" fontId="32" fillId="10" borderId="1" xfId="22" applyFont="1" applyFill="1" applyBorder="1" applyAlignment="1" applyProtection="1">
      <alignment horizontal="center" vertical="center" shrinkToFit="1"/>
    </xf>
    <xf numFmtId="49" fontId="32" fillId="0" borderId="1" xfId="0" applyNumberFormat="1" applyFont="1" applyBorder="1" applyAlignment="1" applyProtection="1">
      <alignment horizontal="center" vertical="center"/>
    </xf>
    <xf numFmtId="0" fontId="32" fillId="4" borderId="1" xfId="0" applyFont="1" applyFill="1" applyBorder="1" applyAlignment="1" applyProtection="1">
      <alignment horizontal="center" vertical="center" wrapText="1"/>
    </xf>
    <xf numFmtId="0" fontId="32" fillId="4" borderId="7" xfId="0" applyNumberFormat="1" applyFont="1" applyFill="1" applyBorder="1" applyAlignment="1" applyProtection="1">
      <alignment horizontal="center" vertical="center" shrinkToFit="1"/>
    </xf>
    <xf numFmtId="0" fontId="32" fillId="4" borderId="4" xfId="0" applyNumberFormat="1" applyFont="1" applyFill="1" applyBorder="1" applyAlignment="1" applyProtection="1">
      <alignment horizontal="center" vertical="center" shrinkToFit="1"/>
    </xf>
    <xf numFmtId="0" fontId="32" fillId="4" borderId="5" xfId="0" applyNumberFormat="1" applyFont="1" applyFill="1" applyBorder="1" applyAlignment="1" applyProtection="1">
      <alignment horizontal="center" vertical="center" shrinkToFit="1"/>
    </xf>
    <xf numFmtId="0" fontId="63" fillId="4" borderId="38" xfId="0" applyFont="1" applyFill="1" applyBorder="1" applyAlignment="1" applyProtection="1">
      <alignment horizontal="center" vertical="center" shrinkToFit="1"/>
    </xf>
    <xf numFmtId="0" fontId="43" fillId="0" borderId="7" xfId="0" applyFont="1" applyBorder="1" applyAlignment="1" applyProtection="1">
      <alignment horizontal="center" vertical="center" wrapText="1"/>
    </xf>
    <xf numFmtId="0" fontId="43" fillId="0" borderId="4" xfId="0" applyFont="1" applyBorder="1" applyAlignment="1" applyProtection="1">
      <alignment horizontal="center" vertical="center" wrapText="1"/>
    </xf>
    <xf numFmtId="0" fontId="43" fillId="0" borderId="5" xfId="0" applyFont="1" applyBorder="1" applyAlignment="1" applyProtection="1">
      <alignment horizontal="center" vertical="center" wrapText="1"/>
    </xf>
    <xf numFmtId="0" fontId="32" fillId="0" borderId="26" xfId="0" applyFont="1" applyBorder="1" applyAlignment="1" applyProtection="1">
      <alignment horizontal="left" wrapText="1"/>
    </xf>
    <xf numFmtId="0" fontId="32" fillId="0" borderId="26" xfId="0" applyFont="1" applyBorder="1" applyAlignment="1" applyProtection="1">
      <alignment horizontal="left"/>
    </xf>
    <xf numFmtId="38" fontId="32" fillId="4" borderId="89" xfId="22" applyFont="1" applyFill="1" applyBorder="1" applyAlignment="1" applyProtection="1">
      <alignment horizontal="right" vertical="center" shrinkToFit="1"/>
    </xf>
    <xf numFmtId="38" fontId="32" fillId="4" borderId="55" xfId="7" applyFont="1" applyFill="1" applyBorder="1" applyAlignment="1" applyProtection="1">
      <alignment horizontal="right" vertical="center" shrinkToFit="1"/>
    </xf>
    <xf numFmtId="38" fontId="32" fillId="4" borderId="87" xfId="7" applyFont="1" applyFill="1" applyBorder="1" applyAlignment="1" applyProtection="1">
      <alignment horizontal="right" vertical="center" shrinkToFit="1"/>
    </xf>
    <xf numFmtId="0" fontId="32" fillId="4" borderId="2" xfId="0" applyNumberFormat="1" applyFont="1" applyFill="1" applyBorder="1" applyAlignment="1" applyProtection="1">
      <alignment horizontal="center" vertical="center" wrapText="1"/>
    </xf>
    <xf numFmtId="0" fontId="32" fillId="4" borderId="3" xfId="0" applyNumberFormat="1" applyFont="1" applyFill="1" applyBorder="1" applyAlignment="1" applyProtection="1">
      <alignment horizontal="center" vertical="center" wrapText="1"/>
    </xf>
    <xf numFmtId="0" fontId="32" fillId="4" borderId="9" xfId="0" applyNumberFormat="1" applyFont="1" applyFill="1" applyBorder="1" applyAlignment="1" applyProtection="1">
      <alignment horizontal="center" vertical="center" wrapText="1"/>
    </xf>
    <xf numFmtId="38" fontId="51" fillId="0" borderId="96" xfId="22" applyFont="1" applyFill="1" applyBorder="1" applyAlignment="1" applyProtection="1">
      <alignment horizontal="center" vertical="center"/>
    </xf>
    <xf numFmtId="38" fontId="32" fillId="4" borderId="48" xfId="7" applyFont="1" applyFill="1" applyBorder="1" applyAlignment="1" applyProtection="1">
      <alignment horizontal="right" vertical="center" shrinkToFit="1"/>
    </xf>
    <xf numFmtId="49" fontId="32" fillId="15" borderId="1" xfId="0" applyNumberFormat="1" applyFont="1" applyFill="1" applyBorder="1" applyAlignment="1" applyProtection="1">
      <alignment horizontal="center" vertical="center"/>
    </xf>
    <xf numFmtId="49" fontId="32" fillId="0" borderId="32" xfId="0" applyNumberFormat="1" applyFont="1" applyBorder="1" applyAlignment="1" applyProtection="1">
      <alignment horizontal="center" vertical="center"/>
    </xf>
    <xf numFmtId="49" fontId="32" fillId="0" borderId="33" xfId="0" applyNumberFormat="1" applyFont="1" applyBorder="1" applyAlignment="1" applyProtection="1">
      <alignment horizontal="center" vertical="center"/>
    </xf>
    <xf numFmtId="49" fontId="32" fillId="0" borderId="34" xfId="0" applyNumberFormat="1" applyFont="1" applyBorder="1" applyAlignment="1" applyProtection="1">
      <alignment horizontal="center" vertical="center"/>
    </xf>
    <xf numFmtId="49" fontId="32" fillId="0" borderId="35" xfId="0" applyNumberFormat="1" applyFont="1" applyBorder="1" applyAlignment="1" applyProtection="1">
      <alignment horizontal="center" vertical="center"/>
    </xf>
    <xf numFmtId="38" fontId="51" fillId="0" borderId="81" xfId="22" applyFont="1" applyFill="1" applyBorder="1" applyAlignment="1" applyProtection="1">
      <alignment horizontal="center" vertical="center"/>
    </xf>
    <xf numFmtId="38" fontId="32" fillId="4" borderId="87" xfId="22" applyFont="1" applyFill="1" applyBorder="1" applyAlignment="1" applyProtection="1">
      <alignment horizontal="right" vertical="center" shrinkToFit="1"/>
    </xf>
    <xf numFmtId="0" fontId="64" fillId="4" borderId="7" xfId="2" applyNumberFormat="1" applyFont="1" applyFill="1" applyBorder="1" applyAlignment="1" applyProtection="1">
      <alignment horizontal="center" vertical="center" shrinkToFit="1"/>
    </xf>
    <xf numFmtId="0" fontId="32" fillId="4" borderId="7" xfId="0" applyNumberFormat="1" applyFont="1" applyFill="1" applyBorder="1" applyAlignment="1" applyProtection="1">
      <alignment horizontal="center" vertical="center" wrapText="1"/>
    </xf>
    <xf numFmtId="0" fontId="32" fillId="4" borderId="4" xfId="0" applyNumberFormat="1" applyFont="1" applyFill="1" applyBorder="1" applyAlignment="1" applyProtection="1">
      <alignment horizontal="center" vertical="center" wrapText="1"/>
    </xf>
    <xf numFmtId="0" fontId="32" fillId="4" borderId="5" xfId="0" applyNumberFormat="1" applyFont="1" applyFill="1" applyBorder="1" applyAlignment="1" applyProtection="1">
      <alignment horizontal="center" vertical="center" wrapText="1"/>
    </xf>
    <xf numFmtId="0" fontId="32" fillId="0" borderId="2" xfId="0" applyFont="1" applyBorder="1" applyAlignment="1" applyProtection="1">
      <alignment horizontal="center" vertical="center" textRotation="255"/>
    </xf>
    <xf numFmtId="0" fontId="32" fillId="0" borderId="9" xfId="0" applyFont="1" applyBorder="1" applyAlignment="1" applyProtection="1">
      <alignment horizontal="center" vertical="center" textRotation="255"/>
    </xf>
    <xf numFmtId="0" fontId="32" fillId="0" borderId="6" xfId="0" applyFont="1" applyBorder="1" applyAlignment="1" applyProtection="1">
      <alignment horizontal="center" vertical="center" textRotation="255"/>
    </xf>
    <xf numFmtId="0" fontId="32" fillId="0" borderId="21" xfId="0" applyFont="1" applyBorder="1" applyAlignment="1" applyProtection="1">
      <alignment horizontal="center" vertical="center" textRotation="255"/>
    </xf>
    <xf numFmtId="0" fontId="32" fillId="0" borderId="22" xfId="0" applyFont="1" applyBorder="1" applyAlignment="1" applyProtection="1">
      <alignment horizontal="center" vertical="center" textRotation="255"/>
    </xf>
    <xf numFmtId="0" fontId="32" fillId="0" borderId="23" xfId="0" applyFont="1" applyBorder="1" applyAlignment="1" applyProtection="1">
      <alignment horizontal="center" vertical="center" textRotation="255"/>
    </xf>
    <xf numFmtId="38" fontId="32" fillId="4" borderId="57" xfId="22" applyFont="1" applyFill="1" applyBorder="1" applyAlignment="1" applyProtection="1">
      <alignment horizontal="right" vertical="center" shrinkToFit="1"/>
    </xf>
    <xf numFmtId="0" fontId="32" fillId="0" borderId="0" xfId="0" applyFont="1" applyAlignment="1" applyProtection="1">
      <alignment horizontal="center" vertical="center"/>
    </xf>
    <xf numFmtId="49" fontId="51" fillId="0" borderId="91" xfId="22" applyNumberFormat="1" applyFont="1" applyFill="1" applyBorder="1" applyAlignment="1" applyProtection="1">
      <alignment horizontal="center" vertical="center"/>
    </xf>
    <xf numFmtId="49" fontId="51" fillId="0" borderId="92" xfId="22" applyNumberFormat="1" applyFont="1" applyFill="1" applyBorder="1" applyAlignment="1" applyProtection="1">
      <alignment horizontal="center" vertical="center"/>
    </xf>
    <xf numFmtId="49" fontId="51" fillId="0" borderId="93" xfId="22" applyNumberFormat="1" applyFont="1" applyFill="1" applyBorder="1" applyAlignment="1" applyProtection="1">
      <alignment horizontal="center" vertical="center"/>
    </xf>
    <xf numFmtId="49" fontId="51" fillId="0" borderId="84" xfId="22" applyNumberFormat="1" applyFont="1" applyFill="1" applyBorder="1" applyAlignment="1" applyProtection="1">
      <alignment horizontal="center" vertical="center"/>
    </xf>
    <xf numFmtId="49" fontId="51" fillId="0" borderId="85" xfId="22" applyNumberFormat="1" applyFont="1" applyFill="1" applyBorder="1" applyAlignment="1" applyProtection="1">
      <alignment horizontal="center" vertical="center"/>
    </xf>
    <xf numFmtId="49" fontId="51" fillId="0" borderId="86" xfId="22" applyNumberFormat="1" applyFont="1" applyFill="1" applyBorder="1" applyAlignment="1" applyProtection="1">
      <alignment horizontal="center" vertical="center"/>
    </xf>
    <xf numFmtId="38" fontId="32" fillId="4" borderId="43" xfId="22" applyFont="1" applyFill="1" applyBorder="1" applyAlignment="1" applyProtection="1">
      <alignment horizontal="right" vertical="center" shrinkToFit="1"/>
    </xf>
    <xf numFmtId="38" fontId="32" fillId="4" borderId="42" xfId="22" applyFont="1" applyFill="1" applyBorder="1" applyAlignment="1" applyProtection="1">
      <alignment horizontal="right" vertical="center" shrinkToFit="1"/>
    </xf>
    <xf numFmtId="38" fontId="32" fillId="4" borderId="44" xfId="22" applyFont="1" applyFill="1" applyBorder="1" applyAlignment="1" applyProtection="1">
      <alignment horizontal="right" vertical="center" shrinkToFit="1"/>
    </xf>
    <xf numFmtId="49" fontId="32" fillId="0" borderId="7" xfId="0" applyNumberFormat="1" applyFont="1" applyBorder="1" applyAlignment="1" applyProtection="1">
      <alignment horizontal="center" vertical="center"/>
    </xf>
    <xf numFmtId="49" fontId="32" fillId="0" borderId="4" xfId="0" applyNumberFormat="1" applyFont="1" applyBorder="1" applyAlignment="1" applyProtection="1">
      <alignment horizontal="center" vertical="center"/>
    </xf>
    <xf numFmtId="49" fontId="32" fillId="0" borderId="30" xfId="0" applyNumberFormat="1" applyFont="1" applyBorder="1" applyAlignment="1" applyProtection="1">
      <alignment horizontal="center" vertical="center"/>
    </xf>
    <xf numFmtId="49" fontId="32" fillId="0" borderId="31" xfId="0" applyNumberFormat="1" applyFont="1" applyBorder="1" applyAlignment="1" applyProtection="1">
      <alignment horizontal="center" vertical="center"/>
    </xf>
    <xf numFmtId="0" fontId="32" fillId="9" borderId="1" xfId="0" applyFont="1" applyFill="1" applyBorder="1" applyAlignment="1" applyProtection="1">
      <alignment horizontal="center" vertical="center"/>
    </xf>
    <xf numFmtId="0" fontId="32" fillId="4" borderId="7" xfId="0" applyFont="1" applyFill="1" applyBorder="1" applyAlignment="1" applyProtection="1">
      <alignment horizontal="left" vertical="center" wrapText="1"/>
    </xf>
    <xf numFmtId="0" fontId="32" fillId="4" borderId="4" xfId="0" applyFont="1" applyFill="1" applyBorder="1" applyAlignment="1" applyProtection="1">
      <alignment horizontal="left" vertical="center" wrapText="1"/>
    </xf>
    <xf numFmtId="0" fontId="32" fillId="4" borderId="5" xfId="0" applyFont="1" applyFill="1" applyBorder="1" applyAlignment="1" applyProtection="1">
      <alignment horizontal="left" vertical="center" wrapText="1"/>
    </xf>
    <xf numFmtId="0" fontId="32" fillId="4" borderId="1" xfId="0" applyFont="1" applyFill="1" applyBorder="1" applyAlignment="1" applyProtection="1">
      <alignment horizontal="left" vertical="center" shrinkToFit="1"/>
    </xf>
    <xf numFmtId="49" fontId="32" fillId="0" borderId="7" xfId="0" applyNumberFormat="1" applyFont="1" applyBorder="1" applyAlignment="1" applyProtection="1">
      <alignment horizontal="center" vertical="center" wrapText="1"/>
    </xf>
    <xf numFmtId="49" fontId="32" fillId="0" borderId="4" xfId="0" applyNumberFormat="1" applyFont="1" applyBorder="1" applyAlignment="1" applyProtection="1">
      <alignment horizontal="center" vertical="center" wrapText="1"/>
    </xf>
    <xf numFmtId="0" fontId="63" fillId="4" borderId="38" xfId="0"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xf>
    <xf numFmtId="0" fontId="32" fillId="6" borderId="3" xfId="0" applyFont="1" applyFill="1" applyBorder="1" applyAlignment="1" applyProtection="1">
      <alignment horizontal="center" vertical="center"/>
    </xf>
    <xf numFmtId="0" fontId="32" fillId="6" borderId="9" xfId="0" applyFont="1" applyFill="1" applyBorder="1" applyAlignment="1" applyProtection="1">
      <alignment horizontal="center" vertical="center"/>
    </xf>
    <xf numFmtId="0" fontId="32" fillId="4" borderId="2" xfId="0" applyNumberFormat="1" applyFont="1" applyFill="1" applyBorder="1" applyAlignment="1" applyProtection="1">
      <alignment horizontal="center" vertical="center" shrinkToFit="1"/>
    </xf>
    <xf numFmtId="0" fontId="32" fillId="4" borderId="3" xfId="0" applyNumberFormat="1" applyFont="1" applyFill="1" applyBorder="1" applyAlignment="1" applyProtection="1">
      <alignment horizontal="center" vertical="center" shrinkToFit="1"/>
    </xf>
    <xf numFmtId="0" fontId="32" fillId="4" borderId="9" xfId="0" applyNumberFormat="1" applyFont="1" applyFill="1" applyBorder="1" applyAlignment="1" applyProtection="1">
      <alignment horizontal="center" vertical="center" shrinkToFit="1"/>
    </xf>
    <xf numFmtId="38" fontId="32" fillId="4" borderId="43" xfId="22" applyFont="1" applyFill="1" applyBorder="1" applyAlignment="1" applyProtection="1">
      <alignment horizontal="center" vertical="center" shrinkToFit="1"/>
    </xf>
    <xf numFmtId="38" fontId="32" fillId="4" borderId="42" xfId="22" applyFont="1" applyFill="1" applyBorder="1" applyAlignment="1" applyProtection="1">
      <alignment horizontal="center" vertical="center" shrinkToFit="1"/>
    </xf>
    <xf numFmtId="38" fontId="32" fillId="4" borderId="44" xfId="22" applyFont="1" applyFill="1" applyBorder="1" applyAlignment="1" applyProtection="1">
      <alignment horizontal="center" vertical="center" shrinkToFit="1"/>
    </xf>
    <xf numFmtId="38" fontId="32" fillId="4" borderId="45" xfId="22" applyFont="1" applyFill="1" applyBorder="1" applyAlignment="1" applyProtection="1">
      <alignment horizontal="center" vertical="center" shrinkToFit="1"/>
    </xf>
    <xf numFmtId="38" fontId="32" fillId="4" borderId="0" xfId="22" applyFont="1" applyFill="1" applyBorder="1" applyAlignment="1" applyProtection="1">
      <alignment horizontal="center" vertical="center" shrinkToFit="1"/>
    </xf>
    <xf numFmtId="38" fontId="32" fillId="4" borderId="46" xfId="22" applyFont="1" applyFill="1" applyBorder="1" applyAlignment="1" applyProtection="1">
      <alignment horizontal="center" vertical="center" shrinkToFit="1"/>
    </xf>
    <xf numFmtId="38" fontId="32" fillId="4" borderId="94" xfId="22" applyFont="1" applyFill="1" applyBorder="1" applyAlignment="1" applyProtection="1">
      <alignment horizontal="center" vertical="center" shrinkToFit="1"/>
    </xf>
    <xf numFmtId="38" fontId="32" fillId="4" borderId="64" xfId="22" applyFont="1" applyFill="1" applyBorder="1" applyAlignment="1" applyProtection="1">
      <alignment horizontal="center" vertical="center" shrinkToFit="1"/>
    </xf>
    <xf numFmtId="38" fontId="32" fillId="4" borderId="95" xfId="22" applyFont="1" applyFill="1" applyBorder="1" applyAlignment="1" applyProtection="1">
      <alignment horizontal="center" vertical="center" shrinkToFit="1"/>
    </xf>
    <xf numFmtId="0" fontId="32" fillId="0" borderId="38" xfId="0" applyFont="1" applyBorder="1" applyAlignment="1" applyProtection="1">
      <alignment horizontal="center" vertical="center"/>
    </xf>
    <xf numFmtId="38" fontId="32" fillId="4" borderId="88" xfId="22" applyFont="1" applyFill="1" applyBorder="1" applyAlignment="1" applyProtection="1">
      <alignment horizontal="right" vertical="center" shrinkToFit="1"/>
    </xf>
    <xf numFmtId="0" fontId="34" fillId="0" borderId="0" xfId="15" applyFont="1" applyAlignment="1" applyProtection="1">
      <alignment horizontal="left" vertical="center" wrapText="1"/>
    </xf>
    <xf numFmtId="0" fontId="32" fillId="0" borderId="0" xfId="15" applyFont="1" applyAlignment="1" applyProtection="1">
      <alignment vertical="center" wrapText="1"/>
    </xf>
    <xf numFmtId="0" fontId="32" fillId="0" borderId="27" xfId="0" applyFont="1" applyBorder="1" applyAlignment="1" applyProtection="1">
      <alignment vertical="center" wrapText="1"/>
    </xf>
    <xf numFmtId="0" fontId="43" fillId="0" borderId="28" xfId="0" applyFont="1" applyBorder="1" applyAlignment="1" applyProtection="1">
      <alignment vertical="center"/>
    </xf>
    <xf numFmtId="0" fontId="43" fillId="0" borderId="29" xfId="0" applyFont="1" applyBorder="1" applyAlignment="1" applyProtection="1">
      <alignment vertical="center"/>
    </xf>
    <xf numFmtId="0" fontId="32" fillId="4" borderId="1" xfId="0" applyFont="1" applyFill="1" applyBorder="1" applyAlignment="1" applyProtection="1">
      <alignment vertical="center" wrapText="1"/>
    </xf>
    <xf numFmtId="0" fontId="32" fillId="4" borderId="7" xfId="0" applyNumberFormat="1" applyFont="1" applyFill="1" applyBorder="1" applyAlignment="1" applyProtection="1">
      <alignment horizontal="left" vertical="center" wrapText="1"/>
    </xf>
    <xf numFmtId="0" fontId="32" fillId="4" borderId="4" xfId="0" applyNumberFormat="1" applyFont="1" applyFill="1" applyBorder="1" applyAlignment="1" applyProtection="1">
      <alignment horizontal="left" vertical="center" wrapText="1"/>
    </xf>
    <xf numFmtId="0" fontId="32" fillId="4" borderId="5" xfId="0" applyNumberFormat="1" applyFont="1" applyFill="1" applyBorder="1" applyAlignment="1" applyProtection="1">
      <alignment horizontal="left" vertical="center" wrapText="1"/>
    </xf>
    <xf numFmtId="38" fontId="32" fillId="4" borderId="7" xfId="7" applyFont="1" applyFill="1" applyBorder="1" applyAlignment="1" applyProtection="1">
      <alignment horizontal="center" vertical="center" shrinkToFit="1"/>
    </xf>
    <xf numFmtId="38" fontId="32" fillId="4" borderId="4" xfId="7" applyFont="1" applyFill="1" applyBorder="1" applyAlignment="1" applyProtection="1">
      <alignment horizontal="center" vertical="center" shrinkToFit="1"/>
    </xf>
    <xf numFmtId="38" fontId="32" fillId="4" borderId="5" xfId="7" applyFont="1" applyFill="1" applyBorder="1" applyAlignment="1" applyProtection="1">
      <alignment horizontal="center" vertical="center" shrinkToFit="1"/>
    </xf>
    <xf numFmtId="49" fontId="32" fillId="0" borderId="5" xfId="0" applyNumberFormat="1" applyFont="1" applyBorder="1" applyAlignment="1" applyProtection="1">
      <alignment horizontal="center" vertical="center" wrapText="1"/>
    </xf>
    <xf numFmtId="0" fontId="32" fillId="4" borderId="7" xfId="0" applyFont="1" applyFill="1" applyBorder="1" applyAlignment="1" applyProtection="1">
      <alignment vertical="center" wrapText="1"/>
    </xf>
    <xf numFmtId="0" fontId="32" fillId="4" borderId="4" xfId="0" applyFont="1" applyFill="1" applyBorder="1" applyAlignment="1" applyProtection="1">
      <alignment vertical="center" wrapText="1"/>
    </xf>
    <xf numFmtId="0" fontId="32" fillId="4" borderId="5" xfId="0" applyFont="1" applyFill="1" applyBorder="1" applyAlignment="1" applyProtection="1">
      <alignment vertical="center" wrapText="1"/>
    </xf>
    <xf numFmtId="0" fontId="32" fillId="0" borderId="28" xfId="0" applyFont="1" applyBorder="1" applyAlignment="1" applyProtection="1">
      <alignment vertical="center" wrapText="1"/>
    </xf>
    <xf numFmtId="0" fontId="32" fillId="0" borderId="29" xfId="0" applyFont="1" applyBorder="1" applyAlignment="1" applyProtection="1">
      <alignment vertical="center" wrapText="1"/>
    </xf>
    <xf numFmtId="0" fontId="32" fillId="4" borderId="7" xfId="0" applyFont="1" applyFill="1" applyBorder="1" applyAlignment="1" applyProtection="1">
      <alignment vertical="center"/>
    </xf>
    <xf numFmtId="0" fontId="32" fillId="4" borderId="4" xfId="0" applyFont="1" applyFill="1" applyBorder="1" applyAlignment="1" applyProtection="1">
      <alignment vertical="center"/>
    </xf>
    <xf numFmtId="0" fontId="32" fillId="4" borderId="5" xfId="0" applyFont="1" applyFill="1" applyBorder="1" applyAlignment="1" applyProtection="1">
      <alignment vertical="center"/>
    </xf>
    <xf numFmtId="0" fontId="32" fillId="4" borderId="1" xfId="0" applyFont="1" applyFill="1" applyBorder="1" applyAlignment="1" applyProtection="1">
      <alignment horizontal="left" vertical="center" wrapText="1"/>
    </xf>
    <xf numFmtId="0" fontId="32" fillId="4" borderId="7" xfId="15" applyFont="1" applyFill="1" applyBorder="1" applyAlignment="1" applyProtection="1">
      <alignment horizontal="center" vertical="center" shrinkToFit="1"/>
    </xf>
    <xf numFmtId="0" fontId="32" fillId="4" borderId="4" xfId="15" applyFont="1" applyFill="1" applyBorder="1" applyAlignment="1" applyProtection="1">
      <alignment horizontal="center" vertical="center" shrinkToFit="1"/>
    </xf>
    <xf numFmtId="0" fontId="32" fillId="4" borderId="5" xfId="15" applyFont="1" applyFill="1" applyBorder="1" applyAlignment="1" applyProtection="1">
      <alignment horizontal="center" vertical="center" shrinkToFit="1"/>
    </xf>
    <xf numFmtId="0" fontId="32" fillId="4" borderId="2" xfId="0" applyFont="1" applyFill="1" applyBorder="1" applyAlignment="1" applyProtection="1">
      <alignment horizontal="center" vertical="center" shrinkToFit="1"/>
    </xf>
    <xf numFmtId="0" fontId="32" fillId="4" borderId="3" xfId="0" applyFont="1" applyFill="1" applyBorder="1" applyAlignment="1" applyProtection="1">
      <alignment horizontal="center" vertical="center" shrinkToFit="1"/>
    </xf>
    <xf numFmtId="0" fontId="32" fillId="4" borderId="9" xfId="0" applyFont="1" applyFill="1" applyBorder="1" applyAlignment="1" applyProtection="1">
      <alignment horizontal="center" vertical="center" shrinkToFit="1"/>
    </xf>
    <xf numFmtId="0" fontId="32" fillId="4" borderId="7" xfId="22" applyNumberFormat="1" applyFont="1" applyFill="1" applyBorder="1" applyAlignment="1" applyProtection="1">
      <alignment horizontal="center" vertical="center" shrinkToFit="1"/>
    </xf>
    <xf numFmtId="0" fontId="32" fillId="4" borderId="4" xfId="22" applyNumberFormat="1" applyFont="1" applyFill="1" applyBorder="1" applyAlignment="1" applyProtection="1">
      <alignment horizontal="center" vertical="center" shrinkToFit="1"/>
    </xf>
    <xf numFmtId="0" fontId="32" fillId="4" borderId="5" xfId="22" applyNumberFormat="1" applyFont="1" applyFill="1" applyBorder="1" applyAlignment="1" applyProtection="1">
      <alignment horizontal="center" vertical="center" shrinkToFit="1"/>
    </xf>
    <xf numFmtId="0" fontId="32" fillId="9" borderId="108" xfId="0" applyFont="1" applyFill="1" applyBorder="1" applyAlignment="1" applyProtection="1">
      <alignment horizontal="center" vertical="center" wrapText="1"/>
    </xf>
    <xf numFmtId="0" fontId="32" fillId="9" borderId="3" xfId="0" applyFont="1" applyFill="1" applyBorder="1" applyAlignment="1" applyProtection="1">
      <alignment horizontal="center" vertical="center" wrapText="1"/>
    </xf>
    <xf numFmtId="0" fontId="32" fillId="9" borderId="109" xfId="0" applyFont="1" applyFill="1" applyBorder="1" applyAlignment="1" applyProtection="1">
      <alignment horizontal="center" vertical="center" wrapText="1"/>
    </xf>
    <xf numFmtId="0" fontId="32" fillId="9" borderId="47" xfId="0" applyFont="1" applyFill="1" applyBorder="1" applyAlignment="1" applyProtection="1">
      <alignment horizontal="center" vertical="center" wrapText="1"/>
    </xf>
    <xf numFmtId="0" fontId="32" fillId="9" borderId="110" xfId="0" applyFont="1" applyFill="1" applyBorder="1" applyAlignment="1" applyProtection="1">
      <alignment horizontal="center" vertical="center" wrapText="1"/>
    </xf>
    <xf numFmtId="0" fontId="32" fillId="9" borderId="111" xfId="0" applyFont="1" applyFill="1" applyBorder="1" applyAlignment="1" applyProtection="1">
      <alignment horizontal="center" vertical="center" wrapText="1"/>
    </xf>
    <xf numFmtId="0" fontId="32" fillId="0" borderId="9" xfId="0" applyFont="1" applyFill="1" applyBorder="1" applyAlignment="1" applyProtection="1">
      <alignment horizontal="center" vertical="center" wrapText="1"/>
    </xf>
    <xf numFmtId="0" fontId="32" fillId="0" borderId="6"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32" fillId="0" borderId="21" xfId="0" applyFont="1" applyFill="1" applyBorder="1" applyAlignment="1" applyProtection="1">
      <alignment horizontal="center" vertical="center" wrapText="1"/>
    </xf>
    <xf numFmtId="0" fontId="32" fillId="0" borderId="23" xfId="0" applyFont="1" applyFill="1" applyBorder="1" applyAlignment="1" applyProtection="1">
      <alignment horizontal="center" vertical="center" wrapText="1"/>
    </xf>
    <xf numFmtId="0" fontId="32" fillId="9" borderId="43" xfId="0" applyFont="1" applyFill="1" applyBorder="1" applyAlignment="1" applyProtection="1">
      <alignment horizontal="center" vertical="center"/>
    </xf>
    <xf numFmtId="0" fontId="32" fillId="9" borderId="42" xfId="0" applyFont="1" applyFill="1" applyBorder="1" applyAlignment="1" applyProtection="1">
      <alignment horizontal="center" vertical="center"/>
    </xf>
    <xf numFmtId="0" fontId="32" fillId="9" borderId="44" xfId="0" applyFont="1" applyFill="1" applyBorder="1" applyAlignment="1" applyProtection="1">
      <alignment horizontal="center" vertical="center"/>
    </xf>
    <xf numFmtId="0" fontId="32" fillId="9" borderId="47" xfId="0" applyFont="1" applyFill="1" applyBorder="1" applyAlignment="1" applyProtection="1">
      <alignment horizontal="center" vertical="center"/>
    </xf>
    <xf numFmtId="0" fontId="32" fillId="9" borderId="110" xfId="0" applyFont="1" applyFill="1" applyBorder="1" applyAlignment="1" applyProtection="1">
      <alignment horizontal="center" vertical="center"/>
    </xf>
    <xf numFmtId="0" fontId="32" fillId="9" borderId="111" xfId="0" applyFont="1" applyFill="1" applyBorder="1" applyAlignment="1" applyProtection="1">
      <alignment horizontal="center" vertical="center"/>
    </xf>
    <xf numFmtId="0" fontId="32" fillId="9" borderId="2" xfId="0" applyFont="1" applyFill="1" applyBorder="1" applyAlignment="1" applyProtection="1">
      <alignment horizontal="center" vertical="center" wrapText="1"/>
    </xf>
    <xf numFmtId="0" fontId="32" fillId="9" borderId="9" xfId="0" applyFont="1" applyFill="1" applyBorder="1" applyAlignment="1" applyProtection="1">
      <alignment horizontal="center" vertical="center" wrapText="1"/>
    </xf>
    <xf numFmtId="0" fontId="32" fillId="9" borderId="6" xfId="0" applyFont="1" applyFill="1" applyBorder="1" applyAlignment="1" applyProtection="1">
      <alignment horizontal="center" vertical="center" wrapText="1"/>
    </xf>
    <xf numFmtId="0" fontId="32" fillId="9" borderId="0" xfId="0" applyFont="1" applyFill="1" applyBorder="1" applyAlignment="1" applyProtection="1">
      <alignment horizontal="center" vertical="center" wrapText="1"/>
    </xf>
    <xf numFmtId="0" fontId="32" fillId="9" borderId="21" xfId="0" applyFont="1" applyFill="1" applyBorder="1" applyAlignment="1" applyProtection="1">
      <alignment horizontal="center" vertical="center" wrapText="1"/>
    </xf>
    <xf numFmtId="0" fontId="32" fillId="9" borderId="22" xfId="0" applyFont="1" applyFill="1" applyBorder="1" applyAlignment="1" applyProtection="1">
      <alignment horizontal="center" vertical="center" wrapText="1"/>
    </xf>
    <xf numFmtId="0" fontId="32" fillId="9" borderId="26" xfId="0" applyFont="1" applyFill="1" applyBorder="1" applyAlignment="1" applyProtection="1">
      <alignment horizontal="center" vertical="center" wrapText="1"/>
    </xf>
    <xf numFmtId="0" fontId="32" fillId="9" borderId="23" xfId="0" applyFont="1" applyFill="1" applyBorder="1" applyAlignment="1" applyProtection="1">
      <alignment horizontal="center" vertical="center" wrapText="1"/>
    </xf>
    <xf numFmtId="0" fontId="32" fillId="4" borderId="1" xfId="0" applyFont="1" applyFill="1" applyBorder="1" applyAlignment="1" applyProtection="1">
      <alignment horizontal="center" vertical="center" shrinkToFit="1"/>
    </xf>
    <xf numFmtId="0" fontId="63" fillId="4" borderId="105" xfId="0" applyFont="1" applyFill="1" applyBorder="1" applyAlignment="1" applyProtection="1">
      <alignment horizontal="center" vertical="center" shrinkToFit="1"/>
    </xf>
    <xf numFmtId="0" fontId="63" fillId="4" borderId="116" xfId="0" applyFont="1" applyFill="1" applyBorder="1" applyAlignment="1" applyProtection="1">
      <alignment horizontal="center" vertical="center" shrinkToFit="1"/>
    </xf>
    <xf numFmtId="0" fontId="63" fillId="4" borderId="39" xfId="0" applyFont="1" applyFill="1" applyBorder="1" applyAlignment="1" applyProtection="1">
      <alignment horizontal="center" vertical="center" shrinkToFit="1"/>
    </xf>
    <xf numFmtId="0" fontId="63" fillId="4" borderId="40" xfId="0" applyFont="1" applyFill="1" applyBorder="1" applyAlignment="1" applyProtection="1">
      <alignment horizontal="center" vertical="center" shrinkToFit="1"/>
    </xf>
    <xf numFmtId="0" fontId="32" fillId="0" borderId="99" xfId="15" applyFont="1" applyBorder="1" applyAlignment="1" applyProtection="1">
      <alignment horizontal="center" vertical="center"/>
    </xf>
    <xf numFmtId="0" fontId="32" fillId="0" borderId="100" xfId="15" applyFont="1" applyBorder="1" applyAlignment="1" applyProtection="1">
      <alignment horizontal="center" vertical="center"/>
    </xf>
    <xf numFmtId="0" fontId="32" fillId="0" borderId="101" xfId="15" applyFont="1" applyBorder="1" applyAlignment="1" applyProtection="1">
      <alignment horizontal="center" vertical="center"/>
    </xf>
    <xf numFmtId="38" fontId="32" fillId="4" borderId="90" xfId="22" applyFont="1" applyFill="1" applyBorder="1" applyAlignment="1" applyProtection="1">
      <alignment horizontal="right" vertical="center" shrinkToFit="1"/>
    </xf>
    <xf numFmtId="38" fontId="32" fillId="4" borderId="1" xfId="22" applyFont="1" applyFill="1" applyBorder="1" applyAlignment="1" applyProtection="1">
      <alignment horizontal="center" vertical="center" shrinkToFit="1"/>
    </xf>
    <xf numFmtId="0" fontId="32" fillId="0" borderId="39" xfId="0" applyFont="1" applyBorder="1" applyAlignment="1" applyProtection="1">
      <alignment horizontal="center" vertical="center"/>
    </xf>
    <xf numFmtId="0" fontId="32" fillId="0" borderId="41" xfId="0" applyFont="1" applyBorder="1" applyAlignment="1" applyProtection="1">
      <alignment horizontal="center" vertical="center"/>
    </xf>
    <xf numFmtId="0" fontId="32" fillId="0" borderId="40" xfId="0" applyFont="1" applyBorder="1" applyAlignment="1" applyProtection="1">
      <alignment horizontal="center" vertical="center"/>
    </xf>
    <xf numFmtId="38" fontId="32" fillId="0" borderId="1" xfId="22" applyFont="1" applyFill="1" applyBorder="1" applyAlignment="1" applyProtection="1">
      <alignment horizontal="center" vertical="center" shrinkToFit="1"/>
    </xf>
    <xf numFmtId="49" fontId="32" fillId="9" borderId="36" xfId="0" applyNumberFormat="1" applyFont="1" applyFill="1" applyBorder="1" applyAlignment="1" applyProtection="1">
      <alignment horizontal="center" vertical="center" wrapText="1"/>
    </xf>
    <xf numFmtId="49" fontId="32" fillId="9" borderId="37" xfId="0" applyNumberFormat="1" applyFont="1" applyFill="1" applyBorder="1" applyAlignment="1" applyProtection="1">
      <alignment horizontal="center" vertical="center"/>
    </xf>
    <xf numFmtId="49" fontId="32" fillId="9" borderId="1" xfId="0" applyNumberFormat="1" applyFont="1" applyFill="1" applyBorder="1" applyAlignment="1" applyProtection="1">
      <alignment horizontal="center" vertical="center" textRotation="255"/>
    </xf>
    <xf numFmtId="0" fontId="32" fillId="0" borderId="38" xfId="15" applyFont="1" applyBorder="1" applyAlignment="1" applyProtection="1">
      <alignment horizontal="center" vertical="center"/>
    </xf>
    <xf numFmtId="0" fontId="32" fillId="15" borderId="108" xfId="15" applyFont="1" applyFill="1" applyBorder="1" applyAlignment="1" applyProtection="1">
      <alignment horizontal="center" vertical="center"/>
    </xf>
    <xf numFmtId="0" fontId="32" fillId="15" borderId="3" xfId="15" applyFont="1" applyFill="1" applyBorder="1" applyAlignment="1" applyProtection="1">
      <alignment horizontal="center" vertical="center"/>
    </xf>
    <xf numFmtId="0" fontId="32" fillId="15" borderId="109" xfId="15" applyFont="1" applyFill="1" applyBorder="1" applyAlignment="1" applyProtection="1">
      <alignment horizontal="center" vertical="center"/>
    </xf>
    <xf numFmtId="0" fontId="32" fillId="15" borderId="45" xfId="15" applyFont="1" applyFill="1" applyBorder="1" applyAlignment="1" applyProtection="1">
      <alignment horizontal="center" vertical="center"/>
    </xf>
    <xf numFmtId="0" fontId="32" fillId="15" borderId="0" xfId="15" applyFont="1" applyFill="1" applyBorder="1" applyAlignment="1" applyProtection="1">
      <alignment horizontal="center" vertical="center"/>
    </xf>
    <xf numFmtId="0" fontId="32" fillId="15" borderId="46" xfId="15" applyFont="1" applyFill="1" applyBorder="1" applyAlignment="1" applyProtection="1">
      <alignment horizontal="center" vertical="center"/>
    </xf>
    <xf numFmtId="0" fontId="32" fillId="15" borderId="47" xfId="15" applyFont="1" applyFill="1" applyBorder="1" applyAlignment="1" applyProtection="1">
      <alignment horizontal="center" vertical="center"/>
    </xf>
    <xf numFmtId="0" fontId="32" fillId="15" borderId="110" xfId="15" applyFont="1" applyFill="1" applyBorder="1" applyAlignment="1" applyProtection="1">
      <alignment horizontal="center" vertical="center"/>
    </xf>
    <xf numFmtId="0" fontId="32" fillId="15" borderId="111" xfId="15" applyFont="1" applyFill="1" applyBorder="1" applyAlignment="1" applyProtection="1">
      <alignment horizontal="center" vertical="center"/>
    </xf>
    <xf numFmtId="0" fontId="18" fillId="2" borderId="2" xfId="1" applyFont="1" applyFill="1" applyBorder="1" applyAlignment="1" applyProtection="1">
      <alignment horizontal="left" vertical="center"/>
    </xf>
    <xf numFmtId="0" fontId="18" fillId="2" borderId="3" xfId="1" applyFont="1" applyFill="1" applyBorder="1" applyAlignment="1" applyProtection="1">
      <alignment horizontal="left" vertical="center"/>
    </xf>
    <xf numFmtId="0" fontId="18" fillId="2" borderId="9" xfId="1" applyFont="1" applyFill="1" applyBorder="1" applyAlignment="1" applyProtection="1">
      <alignment horizontal="left" vertical="center"/>
    </xf>
    <xf numFmtId="0" fontId="17" fillId="15" borderId="19" xfId="0" applyFont="1" applyFill="1" applyBorder="1" applyAlignment="1" applyProtection="1">
      <alignment horizontal="center" vertical="center" textRotation="255"/>
    </xf>
    <xf numFmtId="0" fontId="17" fillId="15" borderId="8" xfId="0" applyFont="1" applyFill="1" applyBorder="1" applyAlignment="1" applyProtection="1">
      <alignment horizontal="center" vertical="center" textRotation="255"/>
    </xf>
    <xf numFmtId="0" fontId="17" fillId="15" borderId="10" xfId="0" applyFont="1" applyFill="1" applyBorder="1" applyAlignment="1" applyProtection="1">
      <alignment horizontal="center" vertical="center" textRotation="255"/>
    </xf>
    <xf numFmtId="49" fontId="11" fillId="15" borderId="1" xfId="1" applyNumberFormat="1" applyFont="1" applyFill="1" applyBorder="1" applyAlignment="1" applyProtection="1">
      <alignment horizontal="center" vertical="center"/>
    </xf>
    <xf numFmtId="49" fontId="11" fillId="14" borderId="1" xfId="1" applyNumberFormat="1" applyFont="1" applyFill="1" applyBorder="1" applyAlignment="1" applyProtection="1">
      <alignment horizontal="center" vertical="center" shrinkToFit="1"/>
      <protection locked="0"/>
    </xf>
    <xf numFmtId="187" fontId="11" fillId="3" borderId="7" xfId="7" applyNumberFormat="1" applyFont="1" applyFill="1" applyBorder="1" applyAlignment="1" applyProtection="1">
      <alignment horizontal="left" vertical="center" shrinkToFit="1"/>
      <protection locked="0"/>
    </xf>
    <xf numFmtId="187" fontId="11" fillId="3" borderId="4" xfId="7" applyNumberFormat="1" applyFont="1" applyFill="1" applyBorder="1" applyAlignment="1" applyProtection="1">
      <alignment horizontal="left" vertical="center" shrinkToFit="1"/>
      <protection locked="0"/>
    </xf>
    <xf numFmtId="187" fontId="11" fillId="3" borderId="5" xfId="7" applyNumberFormat="1" applyFont="1" applyFill="1" applyBorder="1" applyAlignment="1" applyProtection="1">
      <alignment horizontal="left" vertical="center" shrinkToFit="1"/>
      <protection locked="0"/>
    </xf>
    <xf numFmtId="49" fontId="11" fillId="3" borderId="7" xfId="1" applyNumberFormat="1" applyFont="1" applyFill="1" applyBorder="1" applyAlignment="1" applyProtection="1">
      <alignment horizontal="left" vertical="center" shrinkToFit="1"/>
      <protection locked="0"/>
    </xf>
    <xf numFmtId="49" fontId="11" fillId="3" borderId="4" xfId="1" applyNumberFormat="1" applyFont="1" applyFill="1" applyBorder="1" applyAlignment="1" applyProtection="1">
      <alignment horizontal="left" vertical="center" shrinkToFit="1"/>
      <protection locked="0"/>
    </xf>
    <xf numFmtId="49" fontId="11" fillId="3" borderId="5" xfId="1" applyNumberFormat="1" applyFont="1" applyFill="1" applyBorder="1" applyAlignment="1" applyProtection="1">
      <alignment horizontal="left" vertical="center" shrinkToFit="1"/>
      <protection locked="0"/>
    </xf>
    <xf numFmtId="0" fontId="11" fillId="2" borderId="19" xfId="1" applyFont="1" applyFill="1" applyBorder="1" applyAlignment="1" applyProtection="1">
      <alignment horizontal="left" vertical="center"/>
    </xf>
    <xf numFmtId="0" fontId="11" fillId="2" borderId="10" xfId="1" applyFont="1" applyFill="1" applyBorder="1" applyAlignment="1" applyProtection="1">
      <alignment horizontal="left" vertical="center"/>
    </xf>
    <xf numFmtId="49" fontId="11" fillId="3" borderId="7" xfId="1" applyNumberFormat="1" applyFont="1" applyFill="1" applyBorder="1" applyAlignment="1" applyProtection="1">
      <alignment horizontal="left" vertical="center" wrapText="1"/>
      <protection locked="0"/>
    </xf>
    <xf numFmtId="49" fontId="11" fillId="3" borderId="4" xfId="1" applyNumberFormat="1" applyFont="1" applyFill="1" applyBorder="1" applyAlignment="1" applyProtection="1">
      <alignment horizontal="left" vertical="center" wrapText="1"/>
      <protection locked="0"/>
    </xf>
    <xf numFmtId="49" fontId="11" fillId="3" borderId="5" xfId="1" applyNumberFormat="1" applyFont="1" applyFill="1" applyBorder="1" applyAlignment="1" applyProtection="1">
      <alignment horizontal="left" vertical="center" wrapText="1"/>
      <protection locked="0"/>
    </xf>
    <xf numFmtId="49" fontId="11" fillId="3" borderId="7" xfId="1" applyNumberFormat="1" applyFont="1" applyFill="1" applyBorder="1" applyAlignment="1" applyProtection="1">
      <alignment horizontal="center" vertical="center" shrinkToFit="1"/>
      <protection locked="0"/>
    </xf>
    <xf numFmtId="49" fontId="11" fillId="3" borderId="4" xfId="1" applyNumberFormat="1" applyFont="1" applyFill="1" applyBorder="1" applyAlignment="1" applyProtection="1">
      <alignment horizontal="center" vertical="center" shrinkToFit="1"/>
      <protection locked="0"/>
    </xf>
    <xf numFmtId="49" fontId="11" fillId="3" borderId="5" xfId="1" applyNumberFormat="1" applyFont="1" applyFill="1" applyBorder="1" applyAlignment="1" applyProtection="1">
      <alignment horizontal="center" vertical="center" shrinkToFit="1"/>
      <protection locked="0"/>
    </xf>
    <xf numFmtId="49" fontId="11" fillId="3" borderId="7" xfId="1" applyNumberFormat="1" applyFont="1" applyFill="1" applyBorder="1" applyAlignment="1" applyProtection="1">
      <alignment horizontal="left" vertical="center"/>
      <protection locked="0"/>
    </xf>
    <xf numFmtId="49" fontId="11" fillId="3" borderId="4" xfId="1" applyNumberFormat="1" applyFont="1" applyFill="1" applyBorder="1" applyAlignment="1" applyProtection="1">
      <alignment horizontal="left" vertical="center"/>
      <protection locked="0"/>
    </xf>
    <xf numFmtId="49" fontId="11" fillId="3" borderId="1" xfId="1" applyNumberFormat="1" applyFont="1" applyFill="1" applyBorder="1" applyAlignment="1" applyProtection="1">
      <alignment horizontal="left" vertical="center"/>
      <protection locked="0"/>
    </xf>
    <xf numFmtId="49" fontId="11" fillId="3" borderId="5" xfId="1" applyNumberFormat="1" applyFont="1" applyFill="1" applyBorder="1" applyAlignment="1" applyProtection="1">
      <alignment horizontal="left" vertical="center"/>
      <protection locked="0"/>
    </xf>
    <xf numFmtId="0" fontId="11" fillId="2" borderId="7" xfId="1" applyFont="1" applyFill="1" applyBorder="1" applyAlignment="1" applyProtection="1">
      <alignment horizontal="center" vertical="center"/>
    </xf>
    <xf numFmtId="0" fontId="11" fillId="2" borderId="4" xfId="1" applyFont="1" applyFill="1" applyBorder="1" applyAlignment="1" applyProtection="1">
      <alignment horizontal="center" vertical="center"/>
    </xf>
    <xf numFmtId="0" fontId="11" fillId="2" borderId="5" xfId="1" applyFont="1" applyFill="1" applyBorder="1" applyAlignment="1" applyProtection="1">
      <alignment horizontal="center" vertical="center"/>
    </xf>
    <xf numFmtId="49" fontId="16" fillId="3" borderId="7" xfId="2" applyNumberFormat="1" applyFill="1" applyBorder="1" applyAlignment="1" applyProtection="1">
      <alignment horizontal="left" vertical="center" shrinkToFi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49" fontId="11" fillId="14" borderId="7" xfId="1" applyNumberFormat="1" applyFont="1" applyFill="1" applyBorder="1" applyAlignment="1" applyProtection="1">
      <alignment horizontal="center" vertical="center" shrinkToFit="1"/>
      <protection locked="0"/>
    </xf>
    <xf numFmtId="0" fontId="0" fillId="14" borderId="4" xfId="0" applyFill="1" applyBorder="1" applyAlignment="1" applyProtection="1">
      <alignment horizontal="center" vertical="center" shrinkToFit="1"/>
      <protection locked="0"/>
    </xf>
    <xf numFmtId="0" fontId="0" fillId="14" borderId="5" xfId="0" applyFill="1" applyBorder="1" applyAlignment="1" applyProtection="1">
      <alignment horizontal="center" vertical="center" shrinkToFit="1"/>
      <protection locked="0"/>
    </xf>
    <xf numFmtId="38" fontId="11" fillId="3" borderId="7" xfId="7" applyFont="1" applyFill="1" applyBorder="1" applyAlignment="1" applyProtection="1">
      <alignment horizontal="center" vertical="center" shrinkToFit="1"/>
      <protection locked="0"/>
    </xf>
    <xf numFmtId="38" fontId="11" fillId="3" borderId="4" xfId="7" applyFont="1" applyFill="1" applyBorder="1" applyAlignment="1" applyProtection="1">
      <alignment horizontal="center" vertical="center" shrinkToFit="1"/>
      <protection locked="0"/>
    </xf>
    <xf numFmtId="38" fontId="11" fillId="3" borderId="5" xfId="7" applyFont="1" applyFill="1" applyBorder="1" applyAlignment="1" applyProtection="1">
      <alignment horizontal="center" vertical="center" shrinkToFit="1"/>
      <protection locked="0"/>
    </xf>
    <xf numFmtId="0" fontId="11" fillId="2" borderId="8" xfId="1" applyFont="1" applyFill="1" applyBorder="1" applyAlignment="1" applyProtection="1">
      <alignment horizontal="center" vertical="center"/>
    </xf>
    <xf numFmtId="49" fontId="11" fillId="15" borderId="7" xfId="1" applyNumberFormat="1" applyFont="1" applyFill="1" applyBorder="1" applyAlignment="1" applyProtection="1">
      <alignment horizontal="center" vertical="center"/>
    </xf>
    <xf numFmtId="49" fontId="11" fillId="15" borderId="4" xfId="1" applyNumberFormat="1" applyFont="1" applyFill="1" applyBorder="1" applyAlignment="1" applyProtection="1">
      <alignment horizontal="center" vertical="center"/>
    </xf>
    <xf numFmtId="49" fontId="11" fillId="5" borderId="102" xfId="3" applyNumberFormat="1" applyFont="1" applyBorder="1" applyAlignment="1" applyProtection="1">
      <alignment horizontal="left" vertical="center" shrinkToFit="1"/>
      <protection locked="0"/>
    </xf>
    <xf numFmtId="49" fontId="11" fillId="5" borderId="103" xfId="3" applyNumberFormat="1" applyFont="1" applyBorder="1" applyAlignment="1" applyProtection="1">
      <alignment horizontal="left" vertical="center" shrinkToFit="1"/>
      <protection locked="0"/>
    </xf>
    <xf numFmtId="0" fontId="11" fillId="2" borderId="10" xfId="1" applyFont="1" applyFill="1" applyBorder="1" applyAlignment="1" applyProtection="1">
      <alignment horizontal="center" vertical="center"/>
    </xf>
    <xf numFmtId="49" fontId="11" fillId="14" borderId="4" xfId="1" applyNumberFormat="1" applyFont="1" applyFill="1" applyBorder="1" applyAlignment="1" applyProtection="1">
      <alignment horizontal="center" vertical="center" shrinkToFit="1"/>
      <protection locked="0"/>
    </xf>
    <xf numFmtId="49" fontId="11" fillId="14" borderId="5" xfId="1" applyNumberFormat="1" applyFont="1" applyFill="1" applyBorder="1" applyAlignment="1" applyProtection="1">
      <alignment horizontal="center" vertical="center" shrinkToFit="1"/>
      <protection locked="0"/>
    </xf>
    <xf numFmtId="49" fontId="11" fillId="5" borderId="1" xfId="3" applyNumberFormat="1" applyFont="1" applyBorder="1" applyAlignment="1" applyProtection="1">
      <alignment horizontal="left" vertical="center" shrinkToFit="1"/>
      <protection locked="0"/>
    </xf>
    <xf numFmtId="0" fontId="11" fillId="15" borderId="8" xfId="0" applyFont="1" applyFill="1" applyBorder="1" applyAlignment="1" applyProtection="1">
      <alignment horizontal="center" vertical="center" textRotation="255"/>
    </xf>
    <xf numFmtId="0" fontId="11" fillId="15" borderId="10" xfId="0" applyFont="1" applyFill="1" applyBorder="1" applyAlignment="1" applyProtection="1">
      <alignment horizontal="center" vertical="center" textRotation="255"/>
    </xf>
    <xf numFmtId="0" fontId="11" fillId="15" borderId="57" xfId="0" applyFont="1" applyFill="1" applyBorder="1" applyAlignment="1" applyProtection="1">
      <alignment horizontal="center" vertical="center" textRotation="255"/>
    </xf>
    <xf numFmtId="0" fontId="11" fillId="15" borderId="55" xfId="0" applyFont="1" applyFill="1" applyBorder="1" applyAlignment="1" applyProtection="1">
      <alignment horizontal="center" vertical="center" textRotation="255"/>
    </xf>
    <xf numFmtId="0" fontId="11" fillId="15" borderId="48" xfId="0" applyFont="1" applyFill="1" applyBorder="1" applyAlignment="1" applyProtection="1">
      <alignment horizontal="center" vertical="center" textRotation="255"/>
    </xf>
    <xf numFmtId="49" fontId="11" fillId="3" borderId="38" xfId="1" applyNumberFormat="1" applyFont="1" applyFill="1" applyBorder="1" applyAlignment="1" applyProtection="1">
      <alignment horizontal="center" vertical="center" shrinkToFit="1"/>
      <protection locked="0"/>
    </xf>
    <xf numFmtId="0" fontId="11" fillId="0" borderId="39" xfId="0" applyFont="1" applyBorder="1" applyAlignment="1" applyProtection="1">
      <alignment horizontal="center" vertical="center"/>
    </xf>
    <xf numFmtId="0" fontId="11" fillId="0" borderId="40" xfId="0" applyFont="1" applyBorder="1" applyAlignment="1" applyProtection="1">
      <alignment horizontal="center" vertical="center"/>
    </xf>
    <xf numFmtId="49" fontId="11" fillId="3" borderId="39" xfId="1" applyNumberFormat="1" applyFont="1" applyFill="1" applyBorder="1" applyAlignment="1" applyProtection="1">
      <alignment horizontal="center" vertical="center" shrinkToFit="1"/>
      <protection locked="0"/>
    </xf>
    <xf numFmtId="49" fontId="11" fillId="3" borderId="40" xfId="1" applyNumberFormat="1" applyFont="1" applyFill="1" applyBorder="1" applyAlignment="1" applyProtection="1">
      <alignment horizontal="center" vertical="center" shrinkToFit="1"/>
      <protection locked="0"/>
    </xf>
    <xf numFmtId="49" fontId="11" fillId="3" borderId="39" xfId="1" applyNumberFormat="1" applyFont="1" applyFill="1" applyBorder="1" applyAlignment="1" applyProtection="1">
      <alignment horizontal="center" vertical="center" wrapText="1" shrinkToFit="1"/>
      <protection locked="0"/>
    </xf>
    <xf numFmtId="49" fontId="11" fillId="3" borderId="41" xfId="1" applyNumberFormat="1" applyFont="1" applyFill="1" applyBorder="1" applyAlignment="1" applyProtection="1">
      <alignment horizontal="center" vertical="center" wrapText="1" shrinkToFit="1"/>
      <protection locked="0"/>
    </xf>
    <xf numFmtId="49" fontId="11" fillId="3" borderId="40" xfId="1" applyNumberFormat="1" applyFont="1" applyFill="1" applyBorder="1" applyAlignment="1" applyProtection="1">
      <alignment horizontal="center" vertical="center" wrapText="1" shrinkToFit="1"/>
      <protection locked="0"/>
    </xf>
    <xf numFmtId="0" fontId="11" fillId="0" borderId="84" xfId="0" applyFont="1" applyBorder="1" applyAlignment="1" applyProtection="1">
      <alignment horizontal="center" vertical="center"/>
    </xf>
    <xf numFmtId="0" fontId="11" fillId="0" borderId="85" xfId="0" applyFont="1" applyBorder="1" applyAlignment="1" applyProtection="1">
      <alignment horizontal="center" vertical="center"/>
    </xf>
    <xf numFmtId="0" fontId="11" fillId="0" borderId="86" xfId="0" applyFont="1" applyBorder="1" applyAlignment="1" applyProtection="1">
      <alignment horizontal="center" vertical="center"/>
    </xf>
    <xf numFmtId="49" fontId="11" fillId="3" borderId="43" xfId="1" applyNumberFormat="1" applyFont="1" applyFill="1" applyBorder="1" applyAlignment="1" applyProtection="1">
      <alignment horizontal="center" vertical="center" wrapText="1"/>
      <protection locked="0"/>
    </xf>
    <xf numFmtId="49" fontId="11" fillId="3" borderId="41" xfId="1" applyNumberFormat="1" applyFont="1" applyFill="1" applyBorder="1" applyAlignment="1" applyProtection="1">
      <alignment horizontal="center" vertical="center" wrapText="1"/>
      <protection locked="0"/>
    </xf>
    <xf numFmtId="49" fontId="11" fillId="3" borderId="42" xfId="1" applyNumberFormat="1" applyFont="1" applyFill="1" applyBorder="1" applyAlignment="1" applyProtection="1">
      <alignment horizontal="center" vertical="center" wrapText="1"/>
      <protection locked="0"/>
    </xf>
    <xf numFmtId="49" fontId="11" fillId="3" borderId="40" xfId="1" applyNumberFormat="1" applyFont="1" applyFill="1" applyBorder="1" applyAlignment="1" applyProtection="1">
      <alignment horizontal="center" vertical="center" wrapText="1"/>
      <protection locked="0"/>
    </xf>
    <xf numFmtId="0" fontId="11" fillId="0" borderId="99" xfId="0" applyFont="1" applyBorder="1" applyAlignment="1" applyProtection="1">
      <alignment horizontal="center" vertical="center"/>
    </xf>
    <xf numFmtId="0" fontId="11" fillId="0" borderId="100" xfId="0" applyFont="1" applyBorder="1" applyAlignment="1" applyProtection="1">
      <alignment horizontal="center" vertical="center"/>
    </xf>
    <xf numFmtId="0" fontId="11" fillId="0" borderId="101" xfId="0" applyFont="1" applyBorder="1" applyAlignment="1" applyProtection="1">
      <alignment horizontal="center" vertical="center"/>
    </xf>
    <xf numFmtId="49" fontId="11" fillId="3" borderId="38" xfId="1" applyNumberFormat="1" applyFont="1" applyFill="1" applyBorder="1" applyAlignment="1" applyProtection="1">
      <alignment horizontal="center" vertical="center" wrapText="1"/>
      <protection locked="0"/>
    </xf>
    <xf numFmtId="0" fontId="11" fillId="0" borderId="36" xfId="0" applyFont="1" applyBorder="1" applyAlignment="1" applyProtection="1">
      <alignment horizontal="left" vertical="center" wrapText="1"/>
    </xf>
    <xf numFmtId="0" fontId="11" fillId="0" borderId="104" xfId="0" applyFont="1" applyBorder="1" applyAlignment="1" applyProtection="1">
      <alignment horizontal="left" vertical="center" wrapText="1"/>
    </xf>
    <xf numFmtId="0" fontId="11" fillId="0" borderId="83" xfId="0" applyFont="1" applyBorder="1" applyAlignment="1" applyProtection="1">
      <alignment horizontal="center" vertical="center"/>
    </xf>
    <xf numFmtId="0" fontId="11" fillId="3" borderId="39" xfId="0" applyFont="1" applyFill="1" applyBorder="1" applyAlignment="1" applyProtection="1">
      <alignment horizontal="left" vertical="center" wrapText="1"/>
      <protection locked="0"/>
    </xf>
    <xf numFmtId="0" fontId="11" fillId="3" borderId="41" xfId="0" applyFont="1" applyFill="1" applyBorder="1" applyAlignment="1" applyProtection="1">
      <alignment horizontal="left" vertical="center" wrapText="1"/>
      <protection locked="0"/>
    </xf>
    <xf numFmtId="0" fontId="11" fillId="3" borderId="40" xfId="0" applyFont="1" applyFill="1" applyBorder="1" applyAlignment="1" applyProtection="1">
      <alignment horizontal="left" vertical="center" wrapText="1"/>
      <protection locked="0"/>
    </xf>
    <xf numFmtId="0" fontId="43" fillId="15" borderId="38" xfId="0" applyFont="1" applyFill="1" applyBorder="1" applyAlignment="1" applyProtection="1">
      <alignment horizontal="left" vertical="center" wrapText="1"/>
    </xf>
    <xf numFmtId="0" fontId="43" fillId="0" borderId="38" xfId="0" applyFont="1" applyBorder="1" applyAlignment="1" applyProtection="1">
      <alignment horizontal="center" vertical="center"/>
    </xf>
    <xf numFmtId="0" fontId="43" fillId="0" borderId="39" xfId="0" applyFont="1" applyBorder="1" applyAlignment="1" applyProtection="1">
      <alignment horizontal="center" vertical="center"/>
    </xf>
    <xf numFmtId="0" fontId="43" fillId="0" borderId="40" xfId="0" applyFont="1" applyBorder="1" applyAlignment="1" applyProtection="1">
      <alignment horizontal="center" vertical="center"/>
    </xf>
    <xf numFmtId="0" fontId="43" fillId="15" borderId="39" xfId="0" applyFont="1" applyFill="1" applyBorder="1" applyAlignment="1" applyProtection="1">
      <alignment horizontal="left" vertical="center"/>
    </xf>
    <xf numFmtId="0" fontId="43" fillId="15" borderId="40" xfId="0" applyFont="1" applyFill="1" applyBorder="1" applyAlignment="1" applyProtection="1">
      <alignment horizontal="left" vertical="center"/>
    </xf>
    <xf numFmtId="49" fontId="43" fillId="3" borderId="39" xfId="1" applyNumberFormat="1" applyFont="1" applyFill="1" applyBorder="1" applyAlignment="1" applyProtection="1">
      <alignment horizontal="center" vertical="center" shrinkToFit="1"/>
      <protection locked="0"/>
    </xf>
    <xf numFmtId="49" fontId="43" fillId="3" borderId="41" xfId="1" applyNumberFormat="1" applyFont="1" applyFill="1" applyBorder="1" applyAlignment="1" applyProtection="1">
      <alignment horizontal="center" vertical="center" shrinkToFit="1"/>
      <protection locked="0"/>
    </xf>
    <xf numFmtId="49" fontId="43" fillId="3" borderId="40" xfId="1" applyNumberFormat="1" applyFont="1" applyFill="1" applyBorder="1" applyAlignment="1" applyProtection="1">
      <alignment horizontal="center" vertical="center" shrinkToFit="1"/>
      <protection locked="0"/>
    </xf>
    <xf numFmtId="0" fontId="43" fillId="0" borderId="38" xfId="0" applyFont="1" applyBorder="1" applyAlignment="1" applyProtection="1">
      <alignment horizontal="left" vertical="center"/>
    </xf>
    <xf numFmtId="49" fontId="43" fillId="14" borderId="38" xfId="1" applyNumberFormat="1" applyFont="1" applyFill="1" applyBorder="1" applyAlignment="1" applyProtection="1">
      <alignment horizontal="center" vertical="center" shrinkToFit="1"/>
      <protection locked="0"/>
    </xf>
    <xf numFmtId="0" fontId="43" fillId="2" borderId="43" xfId="1" applyFont="1" applyFill="1" applyBorder="1" applyAlignment="1" applyProtection="1">
      <alignment horizontal="left" vertical="center"/>
    </xf>
    <xf numFmtId="0" fontId="43" fillId="2" borderId="47" xfId="1" applyFont="1" applyFill="1" applyBorder="1" applyAlignment="1" applyProtection="1">
      <alignment horizontal="left" vertical="center"/>
    </xf>
    <xf numFmtId="0" fontId="43" fillId="15" borderId="38" xfId="0" applyFont="1" applyFill="1" applyBorder="1" applyAlignment="1" applyProtection="1">
      <alignment horizontal="left" vertical="center"/>
    </xf>
    <xf numFmtId="49" fontId="43" fillId="3" borderId="39" xfId="1" applyNumberFormat="1" applyFont="1" applyFill="1" applyBorder="1" applyAlignment="1" applyProtection="1">
      <alignment horizontal="left" vertical="center" shrinkToFit="1"/>
      <protection locked="0"/>
    </xf>
    <xf numFmtId="49" fontId="43" fillId="3" borderId="41" xfId="1" applyNumberFormat="1" applyFont="1" applyFill="1" applyBorder="1" applyAlignment="1" applyProtection="1">
      <alignment horizontal="left" vertical="center" shrinkToFit="1"/>
      <protection locked="0"/>
    </xf>
    <xf numFmtId="49" fontId="43" fillId="3" borderId="40" xfId="1" applyNumberFormat="1" applyFont="1" applyFill="1" applyBorder="1" applyAlignment="1" applyProtection="1">
      <alignment horizontal="left" vertical="center" shrinkToFit="1"/>
      <protection locked="0"/>
    </xf>
    <xf numFmtId="0" fontId="43" fillId="15" borderId="38" xfId="0" applyFont="1" applyFill="1" applyBorder="1" applyAlignment="1" applyProtection="1">
      <alignment horizontal="left" vertical="top" wrapText="1"/>
    </xf>
    <xf numFmtId="0" fontId="43" fillId="3" borderId="38" xfId="0" applyFont="1" applyFill="1" applyBorder="1" applyAlignment="1" applyProtection="1">
      <alignment horizontal="left" vertical="center"/>
      <protection locked="0"/>
    </xf>
    <xf numFmtId="0" fontId="43" fillId="3" borderId="38" xfId="0" applyFont="1" applyFill="1" applyBorder="1" applyAlignment="1" applyProtection="1">
      <alignment horizontal="left" vertical="center" wrapText="1"/>
      <protection locked="0"/>
    </xf>
    <xf numFmtId="0" fontId="43" fillId="0" borderId="38" xfId="0" applyFont="1" applyBorder="1" applyAlignment="1" applyProtection="1">
      <alignment horizontal="left" vertical="center" wrapText="1"/>
    </xf>
    <xf numFmtId="185" fontId="43" fillId="4" borderId="39" xfId="7" applyNumberFormat="1" applyFont="1" applyFill="1" applyBorder="1" applyAlignment="1" applyProtection="1">
      <alignment horizontal="center" vertical="center" shrinkToFit="1"/>
    </xf>
    <xf numFmtId="185" fontId="43" fillId="4" borderId="40" xfId="7" applyNumberFormat="1" applyFont="1" applyFill="1" applyBorder="1" applyAlignment="1" applyProtection="1">
      <alignment horizontal="center" vertical="center" shrinkToFit="1"/>
    </xf>
    <xf numFmtId="49" fontId="43" fillId="14" borderId="39" xfId="1" applyNumberFormat="1" applyFont="1" applyFill="1" applyBorder="1" applyAlignment="1" applyProtection="1">
      <alignment horizontal="center" vertical="center" shrinkToFit="1"/>
      <protection locked="0"/>
    </xf>
    <xf numFmtId="49" fontId="43" fillId="14" borderId="41" xfId="1" applyNumberFormat="1" applyFont="1" applyFill="1" applyBorder="1" applyAlignment="1" applyProtection="1">
      <alignment horizontal="center" vertical="center" shrinkToFit="1"/>
      <protection locked="0"/>
    </xf>
    <xf numFmtId="49" fontId="43" fillId="14" borderId="40" xfId="1" applyNumberFormat="1" applyFont="1" applyFill="1" applyBorder="1" applyAlignment="1" applyProtection="1">
      <alignment horizontal="center" vertical="center" shrinkToFit="1"/>
      <protection locked="0"/>
    </xf>
    <xf numFmtId="49" fontId="43" fillId="14" borderId="38" xfId="1" applyNumberFormat="1" applyFont="1" applyFill="1" applyBorder="1" applyAlignment="1" applyProtection="1">
      <alignment horizontal="center" vertical="center"/>
      <protection locked="0"/>
    </xf>
    <xf numFmtId="49" fontId="43" fillId="0" borderId="83" xfId="1" applyNumberFormat="1" applyFont="1" applyBorder="1" applyAlignment="1" applyProtection="1">
      <alignment horizontal="center" vertical="center"/>
    </xf>
    <xf numFmtId="49" fontId="43" fillId="14" borderId="57" xfId="1" applyNumberFormat="1" applyFont="1" applyFill="1" applyBorder="1" applyAlignment="1" applyProtection="1">
      <alignment horizontal="center" vertical="center"/>
      <protection locked="0"/>
    </xf>
    <xf numFmtId="49" fontId="43" fillId="0" borderId="80" xfId="1" applyNumberFormat="1" applyFont="1" applyBorder="1" applyAlignment="1" applyProtection="1">
      <alignment horizontal="center" vertical="center"/>
    </xf>
    <xf numFmtId="49" fontId="43" fillId="3" borderId="38" xfId="1" applyNumberFormat="1" applyFont="1" applyFill="1" applyBorder="1" applyAlignment="1" applyProtection="1">
      <alignment horizontal="center" vertical="center" shrinkToFit="1"/>
      <protection locked="0"/>
    </xf>
    <xf numFmtId="185" fontId="43" fillId="3" borderId="38" xfId="7" applyNumberFormat="1" applyFont="1" applyFill="1" applyBorder="1" applyAlignment="1" applyProtection="1">
      <alignment horizontal="center" vertical="center" shrinkToFit="1"/>
      <protection locked="0"/>
    </xf>
    <xf numFmtId="185" fontId="43" fillId="3" borderId="38" xfId="7" applyNumberFormat="1" applyFont="1" applyFill="1" applyBorder="1" applyAlignment="1" applyProtection="1">
      <alignment horizontal="center" vertical="center"/>
      <protection locked="0"/>
    </xf>
    <xf numFmtId="179" fontId="43" fillId="0" borderId="38" xfId="14" applyNumberFormat="1" applyFont="1" applyBorder="1" applyAlignment="1" applyProtection="1">
      <alignment horizontal="left" vertical="center" wrapText="1"/>
    </xf>
    <xf numFmtId="0" fontId="43" fillId="15" borderId="1" xfId="0" applyFont="1" applyFill="1" applyBorder="1" applyAlignment="1" applyProtection="1">
      <alignment horizontal="center" vertical="center"/>
    </xf>
    <xf numFmtId="0" fontId="43" fillId="15" borderId="1" xfId="0" applyFont="1" applyFill="1" applyBorder="1" applyAlignment="1" applyProtection="1">
      <alignment horizontal="center" vertical="center" textRotation="255" wrapText="1"/>
    </xf>
    <xf numFmtId="0" fontId="43" fillId="0" borderId="118" xfId="0" applyFont="1" applyBorder="1" applyAlignment="1" applyProtection="1">
      <alignment horizontal="center" vertical="center"/>
    </xf>
    <xf numFmtId="185" fontId="43" fillId="3" borderId="39" xfId="7" applyNumberFormat="1" applyFont="1" applyFill="1" applyBorder="1" applyAlignment="1" applyProtection="1">
      <alignment horizontal="center" vertical="center"/>
      <protection locked="0"/>
    </xf>
    <xf numFmtId="185" fontId="43" fillId="3" borderId="40" xfId="7" applyNumberFormat="1" applyFont="1" applyFill="1" applyBorder="1" applyAlignment="1" applyProtection="1">
      <alignment horizontal="center" vertical="center"/>
      <protection locked="0"/>
    </xf>
    <xf numFmtId="0" fontId="43" fillId="15" borderId="44" xfId="0" applyFont="1" applyFill="1" applyBorder="1" applyAlignment="1" applyProtection="1">
      <alignment horizontal="left" vertical="center" wrapText="1"/>
    </xf>
    <xf numFmtId="0" fontId="43" fillId="15" borderId="46" xfId="0" applyFont="1" applyFill="1" applyBorder="1" applyAlignment="1" applyProtection="1">
      <alignment horizontal="left" vertical="center" wrapText="1"/>
    </xf>
    <xf numFmtId="0" fontId="43" fillId="0" borderId="38" xfId="0" applyFont="1" applyBorder="1" applyAlignment="1" applyProtection="1">
      <alignment vertical="center" wrapText="1"/>
    </xf>
    <xf numFmtId="0" fontId="43" fillId="9" borderId="39" xfId="0" applyFont="1" applyFill="1" applyBorder="1" applyAlignment="1" applyProtection="1">
      <alignment horizontal="right" vertical="center" wrapText="1" shrinkToFit="1"/>
    </xf>
    <xf numFmtId="0" fontId="43" fillId="9" borderId="41" xfId="0" applyFont="1" applyFill="1" applyBorder="1" applyAlignment="1" applyProtection="1">
      <alignment horizontal="right" vertical="center" wrapText="1" shrinkToFit="1"/>
    </xf>
    <xf numFmtId="0" fontId="43" fillId="14" borderId="57" xfId="0" applyFont="1" applyFill="1" applyBorder="1" applyAlignment="1" applyProtection="1">
      <alignment horizontal="center" vertical="center"/>
      <protection locked="0"/>
    </xf>
    <xf numFmtId="0" fontId="43" fillId="14" borderId="48" xfId="0" applyFont="1" applyFill="1" applyBorder="1" applyAlignment="1" applyProtection="1">
      <alignment horizontal="center" vertical="center"/>
      <protection locked="0"/>
    </xf>
    <xf numFmtId="0" fontId="43" fillId="15" borderId="57" xfId="0" applyFont="1" applyFill="1" applyBorder="1" applyAlignment="1" applyProtection="1">
      <alignment horizontal="left" vertical="top" wrapText="1"/>
    </xf>
    <xf numFmtId="185" fontId="43" fillId="3" borderId="39" xfId="7" applyNumberFormat="1" applyFont="1" applyFill="1" applyBorder="1" applyAlignment="1" applyProtection="1">
      <alignment horizontal="center" vertical="center" shrinkToFit="1"/>
      <protection locked="0"/>
    </xf>
    <xf numFmtId="185" fontId="43" fillId="3" borderId="40" xfId="7" applyNumberFormat="1" applyFont="1" applyFill="1" applyBorder="1" applyAlignment="1" applyProtection="1">
      <alignment horizontal="center" vertical="center" shrinkToFit="1"/>
      <protection locked="0"/>
    </xf>
    <xf numFmtId="186" fontId="43" fillId="13" borderId="38" xfId="7" applyNumberFormat="1" applyFont="1" applyFill="1" applyBorder="1" applyAlignment="1" applyProtection="1">
      <alignment horizontal="center" vertical="center" shrinkToFit="1"/>
    </xf>
    <xf numFmtId="0" fontId="43" fillId="0" borderId="57" xfId="0" applyFont="1" applyBorder="1" applyAlignment="1" applyProtection="1">
      <alignment horizontal="center" vertical="center"/>
    </xf>
    <xf numFmtId="0" fontId="43" fillId="0" borderId="48" xfId="0" applyFont="1" applyBorder="1" applyAlignment="1" applyProtection="1">
      <alignment horizontal="center" vertical="center"/>
    </xf>
    <xf numFmtId="49" fontId="43" fillId="2" borderId="39" xfId="1" applyNumberFormat="1" applyFont="1" applyFill="1" applyBorder="1" applyAlignment="1" applyProtection="1">
      <alignment horizontal="center" vertical="center"/>
    </xf>
    <xf numFmtId="49" fontId="43" fillId="2" borderId="40" xfId="1" applyNumberFormat="1" applyFont="1" applyFill="1" applyBorder="1" applyAlignment="1" applyProtection="1">
      <alignment horizontal="center" vertical="center"/>
    </xf>
    <xf numFmtId="176" fontId="43" fillId="3" borderId="38" xfId="1" applyNumberFormat="1" applyFont="1" applyFill="1" applyBorder="1" applyAlignment="1" applyProtection="1">
      <alignment horizontal="center" vertical="center" shrinkToFit="1"/>
      <protection locked="0"/>
    </xf>
    <xf numFmtId="0" fontId="43" fillId="0" borderId="38" xfId="0" applyFont="1" applyBorder="1" applyAlignment="1" applyProtection="1">
      <alignment horizontal="left" vertical="top" wrapText="1"/>
    </xf>
    <xf numFmtId="0" fontId="43" fillId="3" borderId="115" xfId="0" applyFont="1" applyFill="1" applyBorder="1" applyAlignment="1" applyProtection="1">
      <alignment horizontal="center" vertical="center"/>
      <protection locked="0"/>
    </xf>
    <xf numFmtId="0" fontId="43" fillId="3" borderId="39" xfId="0" applyFont="1" applyFill="1" applyBorder="1" applyAlignment="1" applyProtection="1">
      <alignment horizontal="center" vertical="center"/>
      <protection locked="0"/>
    </xf>
    <xf numFmtId="0" fontId="43" fillId="0" borderId="115" xfId="0" applyFont="1" applyBorder="1" applyAlignment="1" applyProtection="1">
      <alignment horizontal="center" vertical="center"/>
    </xf>
    <xf numFmtId="0" fontId="43" fillId="3" borderId="115" xfId="0" applyFont="1" applyFill="1" applyBorder="1" applyAlignment="1" applyProtection="1">
      <alignment horizontal="center" vertical="center" wrapText="1"/>
      <protection locked="0"/>
    </xf>
    <xf numFmtId="0" fontId="43" fillId="3" borderId="38"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xf>
    <xf numFmtId="0" fontId="20" fillId="3" borderId="7" xfId="0" applyFont="1" applyFill="1" applyBorder="1" applyAlignment="1" applyProtection="1">
      <alignment vertical="center"/>
      <protection locked="0"/>
    </xf>
    <xf numFmtId="0" fontId="20" fillId="3" borderId="4" xfId="0" applyFont="1" applyFill="1" applyBorder="1" applyAlignment="1" applyProtection="1">
      <alignment vertical="center"/>
      <protection locked="0"/>
    </xf>
    <xf numFmtId="0" fontId="20" fillId="3" borderId="5" xfId="0" applyFont="1" applyFill="1" applyBorder="1" applyAlignment="1" applyProtection="1">
      <alignment vertical="center"/>
      <protection locked="0"/>
    </xf>
    <xf numFmtId="0" fontId="0" fillId="0" borderId="17" xfId="0" applyBorder="1" applyAlignment="1" applyProtection="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1" xfId="0" applyFont="1" applyBorder="1" applyAlignment="1">
      <alignment horizontal="center"/>
    </xf>
    <xf numFmtId="0" fontId="11" fillId="3" borderId="1" xfId="0" applyFont="1" applyFill="1" applyBorder="1" applyAlignment="1" applyProtection="1">
      <alignment horizontal="left" vertical="top"/>
      <protection locked="0"/>
    </xf>
    <xf numFmtId="0" fontId="18" fillId="0" borderId="1" xfId="0" applyFont="1" applyFill="1" applyBorder="1" applyAlignment="1" applyProtection="1">
      <alignment horizontal="center" vertical="center"/>
    </xf>
    <xf numFmtId="0" fontId="11" fillId="0" borderId="7" xfId="0" applyFont="1" applyBorder="1" applyAlignment="1">
      <alignment horizontal="center"/>
    </xf>
    <xf numFmtId="0" fontId="32" fillId="6" borderId="38" xfId="8" applyFont="1" applyFill="1" applyBorder="1" applyAlignment="1" applyProtection="1">
      <alignment horizontal="center" vertical="center" wrapText="1"/>
    </xf>
    <xf numFmtId="0" fontId="32" fillId="6" borderId="43" xfId="8" applyFont="1" applyFill="1" applyBorder="1" applyAlignment="1" applyProtection="1">
      <alignment horizontal="center" vertical="center" wrapText="1"/>
    </xf>
    <xf numFmtId="0" fontId="32" fillId="6" borderId="42" xfId="8" applyFont="1" applyFill="1" applyBorder="1" applyAlignment="1" applyProtection="1">
      <alignment horizontal="center" vertical="center" wrapText="1"/>
    </xf>
    <xf numFmtId="0" fontId="32" fillId="6" borderId="44" xfId="8" applyFont="1" applyFill="1" applyBorder="1" applyAlignment="1" applyProtection="1">
      <alignment horizontal="center" vertical="center" wrapText="1"/>
    </xf>
    <xf numFmtId="0" fontId="32" fillId="0" borderId="38" xfId="8" applyFont="1" applyBorder="1" applyAlignment="1" applyProtection="1">
      <alignment horizontal="center" vertical="center" wrapText="1"/>
    </xf>
    <xf numFmtId="0" fontId="32" fillId="0" borderId="38" xfId="8" applyFont="1" applyBorder="1" applyAlignment="1" applyProtection="1">
      <alignment horizontal="left" vertical="center" wrapText="1" shrinkToFit="1"/>
    </xf>
    <xf numFmtId="0" fontId="32" fillId="0" borderId="38" xfId="8" applyFont="1" applyBorder="1" applyAlignment="1" applyProtection="1">
      <alignment horizontal="left" vertical="center" shrinkToFit="1"/>
    </xf>
    <xf numFmtId="0" fontId="32" fillId="3" borderId="38" xfId="8" applyFont="1" applyFill="1" applyBorder="1" applyAlignment="1" applyProtection="1">
      <alignment horizontal="center" vertical="center" wrapText="1"/>
      <protection locked="0"/>
    </xf>
    <xf numFmtId="0" fontId="32" fillId="0" borderId="57" xfId="8" applyFont="1" applyBorder="1" applyAlignment="1" applyProtection="1">
      <alignment horizontal="center" vertical="center" wrapText="1"/>
    </xf>
    <xf numFmtId="0" fontId="32" fillId="0" borderId="48" xfId="8" applyFont="1" applyBorder="1" applyAlignment="1" applyProtection="1">
      <alignment horizontal="center" vertical="center" wrapText="1"/>
    </xf>
    <xf numFmtId="0" fontId="32" fillId="0" borderId="38" xfId="8" applyFont="1" applyBorder="1" applyAlignment="1" applyProtection="1">
      <alignment horizontal="left" vertical="center" wrapText="1"/>
    </xf>
    <xf numFmtId="0" fontId="32" fillId="0" borderId="39" xfId="8" applyFont="1" applyBorder="1" applyAlignment="1" applyProtection="1">
      <alignment horizontal="center" vertical="center" wrapText="1"/>
    </xf>
    <xf numFmtId="0" fontId="32" fillId="0" borderId="41" xfId="8" applyFont="1" applyBorder="1" applyAlignment="1" applyProtection="1">
      <alignment horizontal="center" vertical="center" wrapText="1"/>
    </xf>
    <xf numFmtId="0" fontId="32" fillId="0" borderId="40" xfId="8" applyFont="1" applyBorder="1" applyAlignment="1" applyProtection="1">
      <alignment horizontal="center" vertical="center" wrapText="1"/>
    </xf>
    <xf numFmtId="0" fontId="32" fillId="6" borderId="39" xfId="8" applyFont="1" applyFill="1" applyBorder="1" applyAlignment="1" applyProtection="1">
      <alignment horizontal="right" vertical="center" wrapText="1"/>
    </xf>
    <xf numFmtId="0" fontId="32" fillId="6" borderId="41" xfId="8" applyFont="1" applyFill="1" applyBorder="1" applyAlignment="1" applyProtection="1">
      <alignment horizontal="right" vertical="center" wrapText="1"/>
    </xf>
    <xf numFmtId="0" fontId="32" fillId="6" borderId="40" xfId="8" applyFont="1" applyFill="1" applyBorder="1" applyAlignment="1" applyProtection="1">
      <alignment horizontal="right" vertical="center" wrapText="1"/>
    </xf>
    <xf numFmtId="0" fontId="32" fillId="7" borderId="77" xfId="8" applyFont="1" applyFill="1" applyBorder="1" applyAlignment="1" applyProtection="1">
      <alignment horizontal="center" vertical="center" wrapText="1"/>
    </xf>
    <xf numFmtId="0" fontId="32" fillId="7" borderId="78" xfId="8" applyFont="1" applyFill="1" applyBorder="1" applyAlignment="1" applyProtection="1">
      <alignment horizontal="center" vertical="center" wrapText="1"/>
    </xf>
    <xf numFmtId="0" fontId="32" fillId="7" borderId="79" xfId="8" applyFont="1" applyFill="1" applyBorder="1" applyAlignment="1" applyProtection="1">
      <alignment horizontal="center" vertical="center" wrapText="1"/>
    </xf>
    <xf numFmtId="0" fontId="32" fillId="7" borderId="80" xfId="8" applyFont="1" applyFill="1" applyBorder="1" applyAlignment="1" applyProtection="1">
      <alignment horizontal="center" vertical="center" wrapText="1"/>
    </xf>
    <xf numFmtId="0" fontId="32" fillId="7" borderId="81" xfId="8" applyFont="1" applyFill="1" applyBorder="1" applyAlignment="1" applyProtection="1">
      <alignment horizontal="center" vertical="center" wrapText="1"/>
    </xf>
    <xf numFmtId="0" fontId="32" fillId="7" borderId="82" xfId="8" applyFont="1" applyFill="1" applyBorder="1" applyAlignment="1" applyProtection="1">
      <alignment horizontal="center" vertical="center" wrapText="1"/>
    </xf>
    <xf numFmtId="0" fontId="48" fillId="7" borderId="83" xfId="8" applyFont="1" applyFill="1" applyBorder="1" applyAlignment="1" applyProtection="1">
      <alignment horizontal="center" vertical="center" wrapText="1"/>
    </xf>
    <xf numFmtId="0" fontId="32" fillId="3" borderId="38" xfId="8" applyFont="1" applyFill="1" applyBorder="1" applyAlignment="1" applyProtection="1">
      <alignment horizontal="center" vertical="center"/>
      <protection locked="0"/>
    </xf>
    <xf numFmtId="0" fontId="32" fillId="14" borderId="57" xfId="8" applyFont="1" applyFill="1" applyBorder="1" applyAlignment="1" applyProtection="1">
      <alignment horizontal="center" vertical="center" shrinkToFit="1"/>
      <protection locked="0"/>
    </xf>
    <xf numFmtId="0" fontId="32" fillId="14" borderId="55" xfId="8" applyFont="1" applyFill="1" applyBorder="1" applyAlignment="1" applyProtection="1">
      <alignment horizontal="center" vertical="center" shrinkToFit="1"/>
      <protection locked="0"/>
    </xf>
    <xf numFmtId="0" fontId="32" fillId="14" borderId="48" xfId="8" applyFont="1" applyFill="1" applyBorder="1" applyAlignment="1" applyProtection="1">
      <alignment horizontal="center" vertical="center" shrinkToFit="1"/>
      <protection locked="0"/>
    </xf>
    <xf numFmtId="0" fontId="32" fillId="0" borderId="39" xfId="8" applyFont="1" applyBorder="1" applyAlignment="1" applyProtection="1">
      <alignment horizontal="left" vertical="center" shrinkToFit="1"/>
    </xf>
    <xf numFmtId="0" fontId="32" fillId="0" borderId="40" xfId="8" applyFont="1" applyBorder="1" applyAlignment="1" applyProtection="1">
      <alignment horizontal="left" vertical="center" shrinkToFit="1"/>
    </xf>
    <xf numFmtId="0" fontId="32" fillId="6" borderId="43" xfId="8" applyFont="1" applyFill="1" applyBorder="1" applyAlignment="1" applyProtection="1">
      <alignment horizontal="right" vertical="center" wrapText="1"/>
    </xf>
    <xf numFmtId="0" fontId="32" fillId="6" borderId="42" xfId="8" applyFont="1" applyFill="1" applyBorder="1" applyAlignment="1" applyProtection="1">
      <alignment horizontal="right" vertical="center" wrapText="1"/>
    </xf>
    <xf numFmtId="0" fontId="32" fillId="6" borderId="44" xfId="8" applyFont="1" applyFill="1" applyBorder="1" applyAlignment="1" applyProtection="1">
      <alignment horizontal="right" vertical="center" wrapText="1"/>
    </xf>
    <xf numFmtId="0" fontId="20" fillId="0" borderId="0" xfId="0" applyFont="1" applyAlignment="1" applyProtection="1">
      <alignment vertical="center"/>
    </xf>
    <xf numFmtId="0" fontId="20" fillId="3" borderId="7" xfId="0" applyFont="1" applyFill="1" applyBorder="1" applyAlignment="1" applyProtection="1">
      <alignment vertical="top" wrapText="1"/>
      <protection locked="0"/>
    </xf>
    <xf numFmtId="0" fontId="20" fillId="3" borderId="4" xfId="0" applyFont="1" applyFill="1" applyBorder="1" applyAlignment="1" applyProtection="1">
      <alignment vertical="top" wrapText="1"/>
      <protection locked="0"/>
    </xf>
    <xf numFmtId="0" fontId="20" fillId="3" borderId="5" xfId="0" applyFont="1" applyFill="1" applyBorder="1" applyAlignment="1" applyProtection="1">
      <alignment vertical="top" wrapText="1"/>
      <protection locked="0"/>
    </xf>
    <xf numFmtId="0" fontId="20" fillId="3" borderId="7" xfId="0" applyFont="1" applyFill="1" applyBorder="1" applyAlignment="1" applyProtection="1">
      <alignment horizontal="left" vertical="center" wrapText="1" shrinkToFit="1"/>
      <protection locked="0"/>
    </xf>
    <xf numFmtId="0" fontId="20" fillId="3" borderId="5" xfId="0" applyFont="1" applyFill="1" applyBorder="1" applyAlignment="1" applyProtection="1">
      <alignment vertical="center" wrapText="1" shrinkToFit="1"/>
      <protection locked="0"/>
    </xf>
    <xf numFmtId="0" fontId="20" fillId="3" borderId="4" xfId="0" applyFont="1" applyFill="1" applyBorder="1" applyAlignment="1" applyProtection="1">
      <alignment horizontal="left" vertical="center" wrapText="1" shrinkToFit="1"/>
      <protection locked="0"/>
    </xf>
    <xf numFmtId="0" fontId="20" fillId="3" borderId="5" xfId="0" applyFont="1" applyFill="1" applyBorder="1" applyAlignment="1" applyProtection="1">
      <alignment horizontal="left" vertical="center" wrapText="1" shrinkToFit="1"/>
      <protection locked="0"/>
    </xf>
    <xf numFmtId="0" fontId="20" fillId="3" borderId="2" xfId="0" applyFont="1" applyFill="1" applyBorder="1" applyAlignment="1" applyProtection="1">
      <alignment horizontal="left" vertical="center" wrapText="1" shrinkToFit="1"/>
      <protection locked="0"/>
    </xf>
    <xf numFmtId="0" fontId="20" fillId="3" borderId="9" xfId="0" applyFont="1" applyFill="1" applyBorder="1" applyAlignment="1" applyProtection="1">
      <alignment vertical="center" wrapText="1" shrinkToFit="1"/>
      <protection locked="0"/>
    </xf>
    <xf numFmtId="0" fontId="30" fillId="0" borderId="52" xfId="0" applyFont="1" applyBorder="1" applyAlignment="1" applyProtection="1">
      <alignment horizontal="right" vertical="center"/>
    </xf>
    <xf numFmtId="0" fontId="52" fillId="0" borderId="53" xfId="0" applyFont="1" applyBorder="1" applyAlignment="1" applyProtection="1">
      <alignment horizontal="right" vertical="center"/>
    </xf>
    <xf numFmtId="0" fontId="20" fillId="11" borderId="27" xfId="0" applyFont="1" applyFill="1" applyBorder="1" applyAlignment="1" applyProtection="1">
      <alignment vertical="center"/>
    </xf>
    <xf numFmtId="0" fontId="20" fillId="11" borderId="28" xfId="0" applyFont="1" applyFill="1" applyBorder="1" applyAlignment="1" applyProtection="1">
      <alignment vertical="center"/>
    </xf>
    <xf numFmtId="0" fontId="20" fillId="0" borderId="29" xfId="0" applyFont="1" applyBorder="1" applyAlignment="1" applyProtection="1">
      <alignment vertical="center"/>
    </xf>
    <xf numFmtId="0" fontId="20" fillId="3" borderId="1" xfId="0" applyFont="1" applyFill="1" applyBorder="1" applyAlignment="1" applyProtection="1">
      <alignment horizontal="left" vertical="center" wrapText="1" shrinkToFit="1"/>
      <protection locked="0"/>
    </xf>
    <xf numFmtId="0" fontId="20" fillId="3" borderId="1" xfId="0" applyFont="1" applyFill="1" applyBorder="1" applyAlignment="1" applyProtection="1">
      <alignment vertical="center" wrapText="1" shrinkToFit="1"/>
      <protection locked="0"/>
    </xf>
    <xf numFmtId="0" fontId="20" fillId="3" borderId="19" xfId="0" applyFont="1" applyFill="1" applyBorder="1" applyAlignment="1" applyProtection="1">
      <alignment horizontal="left" vertical="center" wrapText="1" shrinkToFit="1"/>
      <protection locked="0"/>
    </xf>
    <xf numFmtId="0" fontId="20" fillId="3" borderId="19" xfId="0" applyFont="1" applyFill="1" applyBorder="1" applyAlignment="1" applyProtection="1">
      <alignment vertical="center" wrapText="1" shrinkToFit="1"/>
      <protection locked="0"/>
    </xf>
    <xf numFmtId="0" fontId="32" fillId="11" borderId="54" xfId="0" applyFont="1" applyFill="1" applyBorder="1" applyAlignment="1" applyProtection="1">
      <alignment vertical="center"/>
    </xf>
    <xf numFmtId="0" fontId="20" fillId="11" borderId="54" xfId="0" applyFont="1" applyFill="1" applyBorder="1" applyAlignment="1" applyProtection="1">
      <alignment vertical="center"/>
    </xf>
    <xf numFmtId="0" fontId="20" fillId="0" borderId="0" xfId="0" applyFont="1" applyAlignment="1" applyProtection="1">
      <alignment horizontal="left" vertical="center" shrinkToFit="1"/>
    </xf>
    <xf numFmtId="0" fontId="20" fillId="0" borderId="0" xfId="0" applyFont="1" applyAlignment="1" applyProtection="1">
      <alignment vertical="center" shrinkToFit="1"/>
    </xf>
    <xf numFmtId="0" fontId="20" fillId="6" borderId="7" xfId="0" applyFont="1" applyFill="1" applyBorder="1" applyAlignment="1" applyProtection="1">
      <alignment horizontal="center" vertical="center"/>
    </xf>
    <xf numFmtId="0" fontId="20" fillId="6" borderId="5" xfId="0" applyFont="1" applyFill="1" applyBorder="1" applyAlignment="1" applyProtection="1">
      <alignment horizontal="center" vertical="center"/>
    </xf>
    <xf numFmtId="0" fontId="20" fillId="6" borderId="4" xfId="0" applyFont="1" applyFill="1" applyBorder="1" applyAlignment="1" applyProtection="1">
      <alignment horizontal="center" vertical="center"/>
    </xf>
    <xf numFmtId="0" fontId="20" fillId="6" borderId="5" xfId="0" applyFont="1" applyFill="1" applyBorder="1" applyAlignment="1" applyProtection="1">
      <alignment vertical="center"/>
    </xf>
    <xf numFmtId="38" fontId="30" fillId="3" borderId="22" xfId="22" applyFont="1" applyFill="1" applyBorder="1" applyAlignment="1" applyProtection="1">
      <alignment horizontal="center" vertical="center" wrapText="1"/>
      <protection locked="0"/>
    </xf>
    <xf numFmtId="38" fontId="30" fillId="3" borderId="23" xfId="22" applyFont="1" applyFill="1" applyBorder="1" applyAlignment="1" applyProtection="1">
      <alignment horizontal="center" vertical="center" wrapText="1"/>
      <protection locked="0"/>
    </xf>
    <xf numFmtId="0" fontId="20" fillId="0" borderId="26" xfId="0" applyFont="1" applyBorder="1" applyAlignment="1" applyProtection="1">
      <alignment horizontal="left" vertical="center" wrapText="1" shrinkToFit="1"/>
    </xf>
    <xf numFmtId="0" fontId="32" fillId="0" borderId="19" xfId="0" applyFont="1" applyBorder="1" applyAlignment="1" applyProtection="1">
      <alignment horizontal="center" vertical="center" wrapText="1"/>
    </xf>
    <xf numFmtId="0" fontId="32" fillId="0" borderId="49" xfId="0" applyFont="1" applyBorder="1" applyAlignment="1" applyProtection="1">
      <alignment horizontal="center" vertical="center"/>
    </xf>
    <xf numFmtId="0" fontId="32" fillId="0" borderId="19" xfId="0" applyFont="1" applyBorder="1" applyAlignment="1" applyProtection="1">
      <alignment horizontal="center" vertical="center"/>
    </xf>
    <xf numFmtId="0" fontId="20" fillId="0" borderId="7"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24" xfId="0" applyFont="1" applyBorder="1" applyAlignment="1" applyProtection="1">
      <alignment horizontal="center" vertical="center"/>
    </xf>
    <xf numFmtId="0" fontId="20" fillId="0" borderId="25" xfId="0" applyFont="1" applyBorder="1" applyAlignment="1" applyProtection="1">
      <alignment horizontal="center" vertical="center"/>
    </xf>
    <xf numFmtId="0" fontId="53" fillId="0" borderId="0" xfId="5" applyFont="1" applyAlignment="1" applyProtection="1">
      <alignment horizontal="center" vertical="center"/>
    </xf>
    <xf numFmtId="0" fontId="33" fillId="0" borderId="2" xfId="5" applyFont="1" applyBorder="1" applyAlignment="1" applyProtection="1">
      <alignment horizontal="center" vertical="center" wrapText="1"/>
    </xf>
    <xf numFmtId="0" fontId="33" fillId="0" borderId="3" xfId="5" applyFont="1" applyBorder="1" applyAlignment="1" applyProtection="1">
      <alignment horizontal="center" vertical="center" wrapText="1"/>
    </xf>
    <xf numFmtId="0" fontId="33" fillId="0" borderId="9" xfId="5" applyFont="1" applyBorder="1" applyAlignment="1" applyProtection="1">
      <alignment horizontal="center" vertical="center" wrapText="1"/>
    </xf>
    <xf numFmtId="0" fontId="33" fillId="0" borderId="22" xfId="5" applyFont="1" applyBorder="1" applyAlignment="1" applyProtection="1">
      <alignment horizontal="center" vertical="center" wrapText="1"/>
    </xf>
    <xf numFmtId="0" fontId="33" fillId="0" borderId="26" xfId="5" applyFont="1" applyBorder="1" applyAlignment="1" applyProtection="1">
      <alignment horizontal="center" vertical="center" wrapText="1"/>
    </xf>
    <xf numFmtId="0" fontId="33" fillId="0" borderId="23" xfId="5" applyFont="1" applyBorder="1" applyAlignment="1" applyProtection="1">
      <alignment horizontal="center" vertical="center" wrapText="1"/>
    </xf>
    <xf numFmtId="183" fontId="11" fillId="0" borderId="4" xfId="23" applyNumberFormat="1" applyFont="1" applyBorder="1" applyAlignment="1" applyProtection="1">
      <alignment horizontal="center" vertical="center" wrapText="1"/>
    </xf>
    <xf numFmtId="183" fontId="11" fillId="0" borderId="5" xfId="23" applyNumberFormat="1" applyFont="1" applyBorder="1" applyAlignment="1" applyProtection="1">
      <alignment horizontal="center" vertical="center" wrapText="1"/>
    </xf>
    <xf numFmtId="183" fontId="30" fillId="2" borderId="1" xfId="23" applyNumberFormat="1" applyFont="1" applyFill="1" applyBorder="1" applyAlignment="1" applyProtection="1">
      <alignment horizontal="center" vertical="center" wrapText="1"/>
    </xf>
    <xf numFmtId="183" fontId="11" fillId="0" borderId="1" xfId="23" applyNumberFormat="1" applyFont="1" applyBorder="1" applyAlignment="1" applyProtection="1">
      <alignment horizontal="center" vertical="center" wrapText="1"/>
    </xf>
    <xf numFmtId="0" fontId="32" fillId="0" borderId="19" xfId="5" applyFont="1" applyBorder="1" applyAlignment="1" applyProtection="1">
      <alignment horizontal="center" vertical="center" wrapText="1" shrinkToFit="1"/>
    </xf>
    <xf numFmtId="0" fontId="32" fillId="0" borderId="8" xfId="5" applyFont="1" applyBorder="1" applyAlignment="1" applyProtection="1">
      <alignment horizontal="center" vertical="center" wrapText="1" shrinkToFit="1"/>
    </xf>
    <xf numFmtId="0" fontId="32" fillId="0" borderId="10" xfId="5" applyFont="1" applyBorder="1" applyAlignment="1" applyProtection="1">
      <alignment horizontal="center" vertical="center" wrapText="1" shrinkToFit="1"/>
    </xf>
    <xf numFmtId="0" fontId="32" fillId="0" borderId="30" xfId="5" applyFont="1" applyBorder="1" applyAlignment="1" applyProtection="1">
      <alignment vertical="center" wrapText="1" shrinkToFit="1"/>
    </xf>
    <xf numFmtId="0" fontId="32" fillId="0" borderId="59" xfId="5" applyFont="1" applyBorder="1" applyAlignment="1" applyProtection="1">
      <alignment vertical="center" wrapText="1" shrinkToFit="1"/>
    </xf>
    <xf numFmtId="0" fontId="20" fillId="0" borderId="59" xfId="23" applyFont="1" applyBorder="1" applyAlignment="1" applyProtection="1">
      <alignment vertical="center" wrapText="1" shrinkToFit="1"/>
    </xf>
    <xf numFmtId="0" fontId="32" fillId="0" borderId="19" xfId="5" applyFont="1" applyBorder="1" applyAlignment="1" applyProtection="1">
      <alignment horizontal="left" vertical="center" wrapText="1" shrinkToFit="1"/>
    </xf>
    <xf numFmtId="0" fontId="32" fillId="0" borderId="10" xfId="5" applyFont="1" applyBorder="1" applyAlignment="1" applyProtection="1">
      <alignment horizontal="left" vertical="center" wrapText="1" shrinkToFit="1"/>
    </xf>
    <xf numFmtId="0" fontId="20" fillId="12" borderId="2" xfId="5" applyFont="1" applyFill="1" applyBorder="1" applyAlignment="1" applyProtection="1">
      <alignment horizontal="center" vertical="center"/>
    </xf>
    <xf numFmtId="0" fontId="20" fillId="12" borderId="3" xfId="5" applyFont="1" applyFill="1" applyBorder="1" applyAlignment="1" applyProtection="1">
      <alignment horizontal="center" vertical="center"/>
    </xf>
    <xf numFmtId="0" fontId="20" fillId="12" borderId="6" xfId="5" applyFont="1" applyFill="1" applyBorder="1" applyAlignment="1" applyProtection="1">
      <alignment horizontal="center" vertical="center"/>
    </xf>
    <xf numFmtId="0" fontId="20" fillId="12" borderId="0" xfId="5" applyFont="1" applyFill="1" applyAlignment="1" applyProtection="1">
      <alignment horizontal="center" vertical="center"/>
    </xf>
    <xf numFmtId="0" fontId="32" fillId="0" borderId="7" xfId="5" applyFont="1" applyBorder="1" applyAlignment="1" applyProtection="1">
      <alignment horizontal="left" vertical="center" wrapText="1" shrinkToFit="1"/>
    </xf>
    <xf numFmtId="0" fontId="20" fillId="0" borderId="76" xfId="23" applyFont="1" applyBorder="1" applyAlignment="1" applyProtection="1">
      <alignment horizontal="left" vertical="center" wrapText="1" shrinkToFit="1"/>
    </xf>
    <xf numFmtId="0" fontId="32" fillId="0" borderId="7" xfId="5" applyFont="1" applyBorder="1" applyAlignment="1" applyProtection="1">
      <alignment horizontal="left" vertical="center" shrinkToFit="1"/>
    </xf>
    <xf numFmtId="0" fontId="20" fillId="0" borderId="76" xfId="23" applyFont="1" applyBorder="1" applyAlignment="1" applyProtection="1">
      <alignment horizontal="left" vertical="center" shrinkToFit="1"/>
    </xf>
    <xf numFmtId="0" fontId="34" fillId="0" borderId="19" xfId="5" applyFont="1" applyBorder="1" applyAlignment="1" applyProtection="1">
      <alignment horizontal="center" vertical="center" wrapText="1" shrinkToFit="1"/>
    </xf>
    <xf numFmtId="0" fontId="34" fillId="0" borderId="8" xfId="5" applyFont="1" applyBorder="1" applyAlignment="1" applyProtection="1">
      <alignment horizontal="center" vertical="center" wrapText="1" shrinkToFit="1"/>
    </xf>
    <xf numFmtId="0" fontId="32" fillId="0" borderId="7" xfId="5" applyFont="1" applyBorder="1" applyAlignment="1" applyProtection="1">
      <alignment horizontal="left" vertical="center" indent="3" shrinkToFit="1"/>
    </xf>
    <xf numFmtId="0" fontId="32" fillId="0" borderId="4" xfId="5" applyFont="1" applyBorder="1" applyAlignment="1" applyProtection="1">
      <alignment horizontal="left" vertical="center" indent="3" shrinkToFit="1"/>
    </xf>
    <xf numFmtId="0" fontId="32" fillId="0" borderId="5" xfId="5" applyFont="1" applyBorder="1" applyAlignment="1" applyProtection="1">
      <alignment horizontal="left" vertical="center" indent="3" shrinkToFit="1"/>
    </xf>
    <xf numFmtId="0" fontId="60" fillId="0" borderId="0" xfId="26" applyFont="1" applyAlignment="1" applyProtection="1">
      <alignment horizontal="center" vertical="center" wrapText="1"/>
    </xf>
    <xf numFmtId="0" fontId="60" fillId="0" borderId="0" xfId="26" applyFont="1" applyAlignment="1" applyProtection="1">
      <alignment horizontal="center" vertical="center"/>
    </xf>
    <xf numFmtId="0" fontId="58" fillId="3" borderId="7" xfId="26" applyNumberFormat="1" applyFont="1" applyFill="1" applyBorder="1" applyAlignment="1" applyProtection="1">
      <alignment horizontal="center" vertical="center" wrapText="1" shrinkToFit="1"/>
      <protection locked="0"/>
    </xf>
    <xf numFmtId="0" fontId="58" fillId="3" borderId="4" xfId="26" applyNumberFormat="1" applyFont="1" applyFill="1" applyBorder="1" applyAlignment="1" applyProtection="1">
      <alignment horizontal="center" vertical="center" wrapText="1" shrinkToFit="1"/>
      <protection locked="0"/>
    </xf>
    <xf numFmtId="0" fontId="58" fillId="3" borderId="5" xfId="26" applyNumberFormat="1" applyFont="1" applyFill="1" applyBorder="1" applyAlignment="1" applyProtection="1">
      <alignment horizontal="center" vertical="center" wrapText="1" shrinkToFit="1"/>
      <protection locked="0"/>
    </xf>
    <xf numFmtId="0" fontId="58" fillId="3" borderId="7" xfId="26" applyFont="1" applyFill="1" applyBorder="1" applyAlignment="1" applyProtection="1">
      <alignment horizontal="left" vertical="center" wrapText="1" shrinkToFit="1"/>
      <protection locked="0"/>
    </xf>
    <xf numFmtId="0" fontId="58" fillId="3" borderId="4" xfId="26" applyFont="1" applyFill="1" applyBorder="1" applyAlignment="1" applyProtection="1">
      <alignment horizontal="left" vertical="center" wrapText="1" shrinkToFit="1"/>
      <protection locked="0"/>
    </xf>
    <xf numFmtId="0" fontId="58" fillId="3" borderId="5" xfId="26" applyFont="1" applyFill="1" applyBorder="1" applyAlignment="1" applyProtection="1">
      <alignment horizontal="left" vertical="center" wrapText="1" shrinkToFit="1"/>
      <protection locked="0"/>
    </xf>
    <xf numFmtId="0" fontId="58" fillId="0" borderId="0" xfId="26" applyFont="1" applyFill="1" applyBorder="1" applyAlignment="1" applyProtection="1">
      <alignment horizontal="left" vertical="center" wrapText="1" shrinkToFit="1"/>
    </xf>
    <xf numFmtId="0" fontId="68" fillId="0" borderId="0" xfId="12" applyFont="1" applyAlignment="1" applyProtection="1">
      <alignment vertical="top" wrapText="1"/>
    </xf>
    <xf numFmtId="176" fontId="11" fillId="3" borderId="0" xfId="0" applyNumberFormat="1" applyFont="1" applyFill="1" applyAlignment="1" applyProtection="1">
      <alignment horizontal="right" vertical="center" shrinkToFit="1"/>
      <protection locked="0"/>
    </xf>
    <xf numFmtId="0" fontId="33" fillId="3" borderId="0" xfId="12" applyFont="1" applyFill="1" applyAlignment="1" applyProtection="1">
      <alignment horizontal="left" vertical="center" wrapText="1" shrinkToFit="1"/>
      <protection locked="0"/>
    </xf>
    <xf numFmtId="0" fontId="20" fillId="3" borderId="0" xfId="12" applyFont="1" applyFill="1" applyAlignment="1" applyProtection="1">
      <alignment horizontal="left" vertical="center" wrapText="1" shrinkToFit="1"/>
      <protection locked="0"/>
    </xf>
    <xf numFmtId="0" fontId="54" fillId="0" borderId="0" xfId="12" applyFont="1" applyAlignment="1" applyProtection="1">
      <alignment horizontal="center" vertical="center"/>
    </xf>
    <xf numFmtId="0" fontId="11" fillId="0" borderId="0" xfId="12" applyFont="1" applyProtection="1">
      <alignment vertical="center"/>
    </xf>
    <xf numFmtId="0" fontId="11" fillId="0" borderId="0" xfId="12" applyFont="1" applyAlignment="1" applyProtection="1">
      <alignment horizontal="center" vertical="center"/>
    </xf>
    <xf numFmtId="0" fontId="33" fillId="3" borderId="0" xfId="12" applyFont="1" applyFill="1" applyAlignment="1" applyProtection="1">
      <alignment horizontal="left" vertical="center" wrapText="1"/>
      <protection locked="0"/>
    </xf>
    <xf numFmtId="0" fontId="52" fillId="3" borderId="0" xfId="0" applyFont="1" applyFill="1" applyAlignment="1" applyProtection="1">
      <alignment horizontal="left" vertical="center" wrapText="1"/>
      <protection locked="0"/>
    </xf>
    <xf numFmtId="0" fontId="33" fillId="3" borderId="0" xfId="12" applyFont="1" applyFill="1" applyAlignment="1" applyProtection="1">
      <alignment horizontal="left" vertical="center" shrinkToFit="1"/>
      <protection locked="0"/>
    </xf>
    <xf numFmtId="0" fontId="52" fillId="3" borderId="0" xfId="0" applyFont="1" applyFill="1" applyAlignment="1" applyProtection="1">
      <alignment horizontal="left" vertical="center" shrinkToFit="1"/>
      <protection locked="0"/>
    </xf>
    <xf numFmtId="0" fontId="11" fillId="0" borderId="1" xfId="12" applyFont="1" applyBorder="1" applyAlignment="1" applyProtection="1">
      <alignment horizontal="center" vertical="center"/>
    </xf>
    <xf numFmtId="0" fontId="11" fillId="3" borderId="1" xfId="12" applyFont="1" applyFill="1" applyBorder="1" applyAlignment="1" applyProtection="1">
      <alignment vertical="center" shrinkToFit="1"/>
      <protection locked="0"/>
    </xf>
    <xf numFmtId="38" fontId="11" fillId="3" borderId="1" xfId="7" applyFont="1" applyFill="1" applyBorder="1" applyAlignment="1" applyProtection="1">
      <alignment vertical="center" shrinkToFit="1"/>
      <protection locked="0"/>
    </xf>
    <xf numFmtId="38" fontId="11" fillId="3" borderId="7" xfId="7" applyFont="1" applyFill="1" applyBorder="1" applyAlignment="1" applyProtection="1">
      <alignment vertical="center" shrinkToFit="1"/>
      <protection locked="0"/>
    </xf>
    <xf numFmtId="38" fontId="11" fillId="3" borderId="5" xfId="7" applyFont="1" applyFill="1" applyBorder="1" applyAlignment="1" applyProtection="1">
      <alignment vertical="center" shrinkToFit="1"/>
      <protection locked="0"/>
    </xf>
    <xf numFmtId="0" fontId="11" fillId="3" borderId="7" xfId="12" applyFont="1" applyFill="1" applyBorder="1" applyAlignment="1" applyProtection="1">
      <alignment vertical="center" shrinkToFit="1"/>
      <protection locked="0"/>
    </xf>
    <xf numFmtId="0" fontId="11" fillId="3" borderId="4" xfId="12" applyFont="1" applyFill="1" applyBorder="1" applyAlignment="1" applyProtection="1">
      <alignment vertical="center" shrinkToFit="1"/>
      <protection locked="0"/>
    </xf>
    <xf numFmtId="0" fontId="11" fillId="3" borderId="5" xfId="12" applyFont="1" applyFill="1" applyBorder="1" applyAlignment="1" applyProtection="1">
      <alignment vertical="center" shrinkToFit="1"/>
      <protection locked="0"/>
    </xf>
    <xf numFmtId="0" fontId="11" fillId="0" borderId="0" xfId="12" applyFont="1" applyAlignment="1" applyProtection="1">
      <alignment horizontal="left" vertical="center" wrapText="1"/>
    </xf>
    <xf numFmtId="0" fontId="11" fillId="0" borderId="0" xfId="12" applyFont="1" applyAlignment="1" applyProtection="1">
      <alignment horizontal="left" vertical="center"/>
    </xf>
    <xf numFmtId="0" fontId="11" fillId="3" borderId="0" xfId="12" applyFont="1" applyFill="1" applyAlignment="1" applyProtection="1">
      <alignment horizontal="left" vertical="center" wrapText="1"/>
      <protection locked="0"/>
    </xf>
    <xf numFmtId="0" fontId="20" fillId="3" borderId="0" xfId="4" applyFont="1" applyFill="1" applyAlignment="1" applyProtection="1">
      <alignment horizontal="left" vertical="center" shrinkToFit="1"/>
      <protection locked="0"/>
    </xf>
    <xf numFmtId="0" fontId="11" fillId="3" borderId="0" xfId="12" applyFont="1" applyFill="1" applyAlignment="1" applyProtection="1">
      <alignment horizontal="left" vertical="center"/>
      <protection locked="0"/>
    </xf>
    <xf numFmtId="0" fontId="11" fillId="3" borderId="0" xfId="12" applyFont="1" applyFill="1" applyAlignment="1" applyProtection="1">
      <alignment horizontal="left" vertical="center" shrinkToFit="1"/>
      <protection locked="0"/>
    </xf>
    <xf numFmtId="0" fontId="68" fillId="3" borderId="0" xfId="12" applyFont="1" applyFill="1" applyAlignment="1" applyProtection="1">
      <alignment vertical="center" wrapText="1"/>
      <protection locked="0"/>
    </xf>
    <xf numFmtId="0" fontId="11" fillId="3" borderId="0" xfId="12" applyFont="1" applyFill="1" applyAlignment="1" applyProtection="1">
      <alignment vertical="center" wrapText="1"/>
      <protection locked="0"/>
    </xf>
  </cellXfs>
  <cellStyles count="28">
    <cellStyle name="ハイパーリンク" xfId="2" builtinId="8"/>
    <cellStyle name="メモ" xfId="3" builtinId="10"/>
    <cellStyle name="桁区切り" xfId="7" builtinId="6"/>
    <cellStyle name="桁区切り 2" xfId="6" xr:uid="{1B688FBB-DFA9-435F-83DA-05FB4C92F4AF}"/>
    <cellStyle name="桁区切り 2 10" xfId="10" xr:uid="{31D9921C-38FF-4B33-8DF5-BA8144AA536D}"/>
    <cellStyle name="桁区切り 3" xfId="13" xr:uid="{DB92F255-83B1-4A81-B2B2-F3752A44628E}"/>
    <cellStyle name="桁区切り 3 2" xfId="22" xr:uid="{A51166E8-52CA-44F9-A15A-91CA22D9DF05}"/>
    <cellStyle name="桁区切り 5" xfId="9" xr:uid="{28FB4057-4313-4974-BF71-15EA6BABCF16}"/>
    <cellStyle name="桁区切り 8 2 2" xfId="18" xr:uid="{38B3C4DD-A305-4B68-B0CA-F3A24C3E192C}"/>
    <cellStyle name="標準" xfId="0" builtinId="0"/>
    <cellStyle name="標準 10" xfId="11" xr:uid="{1624B360-52D6-48EC-A0B5-E5CD204C14B6}"/>
    <cellStyle name="標準 13" xfId="16" xr:uid="{3560369D-2F18-4096-91A9-41BDDC698767}"/>
    <cellStyle name="標準 2" xfId="4" xr:uid="{5C5096D9-00D4-47C6-9581-DB9B9E09333C}"/>
    <cellStyle name="標準 2 2" xfId="5" xr:uid="{EB0C00C6-432C-479F-99B2-B1D0CCF53D7C}"/>
    <cellStyle name="標準 2 2 2" xfId="1" xr:uid="{11CC3259-CD6F-484B-924D-5A838B4E50ED}"/>
    <cellStyle name="標準 2 2 3" xfId="15" xr:uid="{F1E9FC57-ACE1-4D80-8E91-62C0E4C0F9EC}"/>
    <cellStyle name="標準 2 3" xfId="25" xr:uid="{9FA0B254-B096-4160-A6F2-C807892A2C74}"/>
    <cellStyle name="標準 2 5" xfId="24" xr:uid="{0149FC22-1EB9-4B32-AC36-9F1955820335}"/>
    <cellStyle name="標準 3" xfId="12" xr:uid="{47B00E2B-E4D1-45E3-9AC9-38D887EDF884}"/>
    <cellStyle name="標準 3 2" xfId="17" xr:uid="{5922C85C-D9E4-44CB-8A9C-D41DE5DEC92A}"/>
    <cellStyle name="標準 3 3" xfId="21" xr:uid="{831B7E26-5CAA-4570-9383-59DCD91812EC}"/>
    <cellStyle name="標準 4" xfId="14" xr:uid="{AD34F66C-1DA4-411E-BA1E-AC88A788E31D}"/>
    <cellStyle name="標準 4 2" xfId="19" xr:uid="{4F81B948-BFFD-4FB1-8E55-06B871D8D95F}"/>
    <cellStyle name="標準 5" xfId="8" xr:uid="{1436890C-205D-48AB-A0AB-4D0895706EAD}"/>
    <cellStyle name="標準 5 2" xfId="20" xr:uid="{0DBCBCDE-925A-4B91-90ED-7A895C37AAD7}"/>
    <cellStyle name="標準 6" xfId="23" xr:uid="{9985C009-7B20-44CD-973C-E8528A06F196}"/>
    <cellStyle name="標準 7" xfId="27" xr:uid="{1C20B615-8B68-4E6E-B5B9-BECC414DC276}"/>
    <cellStyle name="標準 9" xfId="26" xr:uid="{3136CF9C-A23F-4457-824A-70D3E6BD8AC2}"/>
  </cellStyles>
  <dxfs count="0"/>
  <tableStyles count="0" defaultTableStyle="TableStyleMedium2" defaultPivotStyle="PivotStyleLight16"/>
  <colors>
    <mruColors>
      <color rgb="FFD7F6FD"/>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756920</xdr:colOff>
      <xdr:row>17</xdr:row>
      <xdr:rowOff>38100</xdr:rowOff>
    </xdr:from>
    <xdr:to>
      <xdr:col>1</xdr:col>
      <xdr:colOff>756920</xdr:colOff>
      <xdr:row>24</xdr:row>
      <xdr:rowOff>123190</xdr:rowOff>
    </xdr:to>
    <xdr:cxnSp macro="">
      <xdr:nvCxnSpPr>
        <xdr:cNvPr id="2" name="Line 43">
          <a:extLst>
            <a:ext uri="{FF2B5EF4-FFF2-40B4-BE49-F238E27FC236}">
              <a16:creationId xmlns:a16="http://schemas.microsoft.com/office/drawing/2014/main" id="{82DF00FC-EB39-4177-AC54-2A68EF7D1444}"/>
            </a:ext>
          </a:extLst>
        </xdr:cNvPr>
        <xdr:cNvCxnSpPr>
          <a:cxnSpLocks noChangeShapeType="1"/>
        </xdr:cNvCxnSpPr>
      </xdr:nvCxnSpPr>
      <xdr:spPr bwMode="auto">
        <a:xfrm>
          <a:off x="941070" y="5740400"/>
          <a:ext cx="0" cy="165989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15</xdr:row>
      <xdr:rowOff>38100</xdr:rowOff>
    </xdr:from>
    <xdr:to>
      <xdr:col>2</xdr:col>
      <xdr:colOff>53915</xdr:colOff>
      <xdr:row>17</xdr:row>
      <xdr:rowOff>635</xdr:rowOff>
    </xdr:to>
    <xdr:sp macro="" textlink="">
      <xdr:nvSpPr>
        <xdr:cNvPr id="3" name="Text Box 27">
          <a:extLst>
            <a:ext uri="{FF2B5EF4-FFF2-40B4-BE49-F238E27FC236}">
              <a16:creationId xmlns:a16="http://schemas.microsoft.com/office/drawing/2014/main" id="{6739E6D2-39C7-42CF-AC3E-C219C4EFC9A1}"/>
            </a:ext>
          </a:extLst>
        </xdr:cNvPr>
        <xdr:cNvSpPr txBox="1">
          <a:spLocks noChangeArrowheads="1"/>
        </xdr:cNvSpPr>
      </xdr:nvSpPr>
      <xdr:spPr bwMode="auto">
        <a:xfrm>
          <a:off x="193675" y="5384800"/>
          <a:ext cx="1123890" cy="31813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900" u="sng" kern="100">
              <a:effectLst/>
              <a:latin typeface="Meiryo UI" panose="020B0604030504040204" pitchFamily="50" charset="-128"/>
              <a:ea typeface="Meiryo UI" panose="020B0604030504040204" pitchFamily="50" charset="-128"/>
              <a:cs typeface="Times New Roman" panose="02020603050405020304" pitchFamily="18" charset="0"/>
            </a:rPr>
            <a:t>申請</a:t>
          </a:r>
          <a:r>
            <a:rPr lang="ja-JP" sz="900" u="sng" kern="100">
              <a:effectLst/>
              <a:latin typeface="Meiryo UI" panose="020B0604030504040204" pitchFamily="50" charset="-128"/>
              <a:ea typeface="Meiryo UI" panose="020B0604030504040204" pitchFamily="50" charset="-128"/>
              <a:cs typeface="Times New Roman" panose="02020603050405020304" pitchFamily="18" charset="0"/>
            </a:rPr>
            <a:t>者</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2</xdr:col>
      <xdr:colOff>19050</xdr:colOff>
      <xdr:row>16</xdr:row>
      <xdr:rowOff>101600</xdr:rowOff>
    </xdr:from>
    <xdr:to>
      <xdr:col>2</xdr:col>
      <xdr:colOff>837565</xdr:colOff>
      <xdr:row>17</xdr:row>
      <xdr:rowOff>190500</xdr:rowOff>
    </xdr:to>
    <xdr:sp macro="" textlink="">
      <xdr:nvSpPr>
        <xdr:cNvPr id="4" name="Text Box 40">
          <a:extLst>
            <a:ext uri="{FF2B5EF4-FFF2-40B4-BE49-F238E27FC236}">
              <a16:creationId xmlns:a16="http://schemas.microsoft.com/office/drawing/2014/main" id="{215DB61C-EF99-41ED-98F2-7511C23B0755}"/>
            </a:ext>
          </a:extLst>
        </xdr:cNvPr>
        <xdr:cNvSpPr txBox="1">
          <a:spLocks noChangeArrowheads="1"/>
        </xdr:cNvSpPr>
      </xdr:nvSpPr>
      <xdr:spPr bwMode="auto">
        <a:xfrm>
          <a:off x="1276350" y="5835650"/>
          <a:ext cx="818515" cy="288925"/>
        </a:xfrm>
        <a:prstGeom prst="rect">
          <a:avLst/>
        </a:prstGeom>
        <a:noFill/>
        <a:ln>
          <a:noFill/>
        </a:ln>
      </xdr:spPr>
      <xdr:txBody>
        <a:bodyPr rot="0" vert="horz" wrap="square" lIns="74295" tIns="8890" rIns="74295" bIns="8890" anchor="t" anchorCtr="0" upright="1">
          <a:noAutofit/>
        </a:bodyPr>
        <a:lstStyle/>
        <a:p>
          <a:pPr algn="ctr"/>
          <a:r>
            <a:rPr lang="ja-JP" sz="900" kern="100">
              <a:effectLst/>
              <a:latin typeface="Meiryo UI" panose="020B0604030504040204" pitchFamily="50" charset="-128"/>
              <a:ea typeface="Meiryo UI" panose="020B0604030504040204" pitchFamily="50" charset="-128"/>
              <a:cs typeface="Times New Roman" panose="02020603050405020304" pitchFamily="18" charset="0"/>
            </a:rPr>
            <a:t>委託先</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3</xdr:col>
      <xdr:colOff>295275</xdr:colOff>
      <xdr:row>16</xdr:row>
      <xdr:rowOff>120650</xdr:rowOff>
    </xdr:from>
    <xdr:to>
      <xdr:col>4</xdr:col>
      <xdr:colOff>466725</xdr:colOff>
      <xdr:row>18</xdr:row>
      <xdr:rowOff>6350</xdr:rowOff>
    </xdr:to>
    <xdr:sp macro="" textlink="">
      <xdr:nvSpPr>
        <xdr:cNvPr id="5" name="Text Box 41">
          <a:extLst>
            <a:ext uri="{FF2B5EF4-FFF2-40B4-BE49-F238E27FC236}">
              <a16:creationId xmlns:a16="http://schemas.microsoft.com/office/drawing/2014/main" id="{4EA44880-D463-43C1-AB2B-6D4573388899}"/>
            </a:ext>
          </a:extLst>
        </xdr:cNvPr>
        <xdr:cNvSpPr txBox="1">
          <a:spLocks noChangeArrowheads="1"/>
        </xdr:cNvSpPr>
      </xdr:nvSpPr>
      <xdr:spPr bwMode="auto">
        <a:xfrm>
          <a:off x="2628900" y="5854700"/>
          <a:ext cx="1247775" cy="285750"/>
        </a:xfrm>
        <a:prstGeom prst="rect">
          <a:avLst/>
        </a:prstGeom>
        <a:noFill/>
        <a:ln>
          <a:noFill/>
        </a:ln>
      </xdr:spPr>
      <xdr:txBody>
        <a:bodyPr rot="0" vert="horz" wrap="square" lIns="74295" tIns="8890" rIns="74295" bIns="8890" anchor="t" anchorCtr="0" upright="1">
          <a:noAutofit/>
        </a:bodyPr>
        <a:lstStyle/>
        <a:p>
          <a:pPr algn="ctr"/>
          <a:r>
            <a:rPr lang="ja-JP" sz="900" kern="100">
              <a:effectLst/>
              <a:latin typeface="Meiryo UI" panose="020B0604030504040204" pitchFamily="50" charset="-128"/>
              <a:ea typeface="Meiryo UI" panose="020B0604030504040204" pitchFamily="50" charset="-128"/>
              <a:cs typeface="Times New Roman" panose="02020603050405020304" pitchFamily="18" charset="0"/>
            </a:rPr>
            <a:t>（再委託先）</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4</xdr:col>
      <xdr:colOff>692150</xdr:colOff>
      <xdr:row>16</xdr:row>
      <xdr:rowOff>133350</xdr:rowOff>
    </xdr:from>
    <xdr:to>
      <xdr:col>5</xdr:col>
      <xdr:colOff>787400</xdr:colOff>
      <xdr:row>18</xdr:row>
      <xdr:rowOff>15875</xdr:rowOff>
    </xdr:to>
    <xdr:sp macro="" textlink="">
      <xdr:nvSpPr>
        <xdr:cNvPr id="6" name="Text Box 42">
          <a:extLst>
            <a:ext uri="{FF2B5EF4-FFF2-40B4-BE49-F238E27FC236}">
              <a16:creationId xmlns:a16="http://schemas.microsoft.com/office/drawing/2014/main" id="{903AC219-4714-4CFA-A176-C1F4C607F3F8}"/>
            </a:ext>
          </a:extLst>
        </xdr:cNvPr>
        <xdr:cNvSpPr txBox="1">
          <a:spLocks noChangeArrowheads="1"/>
        </xdr:cNvSpPr>
      </xdr:nvSpPr>
      <xdr:spPr bwMode="auto">
        <a:xfrm>
          <a:off x="4102100" y="5867400"/>
          <a:ext cx="1590675" cy="282575"/>
        </a:xfrm>
        <a:prstGeom prst="rect">
          <a:avLst/>
        </a:prstGeom>
        <a:noFill/>
        <a:ln>
          <a:noFill/>
        </a:ln>
      </xdr:spPr>
      <xdr:txBody>
        <a:bodyPr rot="0" vert="horz" wrap="square" lIns="74295" tIns="8890" rIns="74295" bIns="8890" anchor="t" anchorCtr="0" upright="1">
          <a:noAutofit/>
        </a:bodyPr>
        <a:lstStyle/>
        <a:p>
          <a:pPr algn="ctr"/>
          <a:r>
            <a:rPr lang="ja-JP" sz="900" kern="100">
              <a:effectLst/>
              <a:latin typeface="Meiryo UI" panose="020B0604030504040204" pitchFamily="50" charset="-128"/>
              <a:ea typeface="Meiryo UI" panose="020B0604030504040204" pitchFamily="50" charset="-128"/>
              <a:cs typeface="Times New Roman" panose="02020603050405020304" pitchFamily="18" charset="0"/>
            </a:rPr>
            <a:t>（再々委託先）</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1</xdr:col>
      <xdr:colOff>878840</xdr:colOff>
      <xdr:row>18</xdr:row>
      <xdr:rowOff>6984</xdr:rowOff>
    </xdr:from>
    <xdr:to>
      <xdr:col>3</xdr:col>
      <xdr:colOff>25400</xdr:colOff>
      <xdr:row>20</xdr:row>
      <xdr:rowOff>37468</xdr:rowOff>
    </xdr:to>
    <xdr:sp macro="" textlink="">
      <xdr:nvSpPr>
        <xdr:cNvPr id="7" name="Text Box 28">
          <a:extLst>
            <a:ext uri="{FF2B5EF4-FFF2-40B4-BE49-F238E27FC236}">
              <a16:creationId xmlns:a16="http://schemas.microsoft.com/office/drawing/2014/main" id="{4AD8F4B4-8E16-41FA-8717-2B84CE38D606}"/>
            </a:ext>
          </a:extLst>
        </xdr:cNvPr>
        <xdr:cNvSpPr txBox="1">
          <a:spLocks noChangeArrowheads="1"/>
        </xdr:cNvSpPr>
      </xdr:nvSpPr>
      <xdr:spPr bwMode="auto">
        <a:xfrm>
          <a:off x="1059815" y="6141084"/>
          <a:ext cx="1299210" cy="430534"/>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759460</xdr:colOff>
      <xdr:row>17</xdr:row>
      <xdr:rowOff>38100</xdr:rowOff>
    </xdr:from>
    <xdr:to>
      <xdr:col>5</xdr:col>
      <xdr:colOff>762000</xdr:colOff>
      <xdr:row>24</xdr:row>
      <xdr:rowOff>142875</xdr:rowOff>
    </xdr:to>
    <xdr:cxnSp macro="">
      <xdr:nvCxnSpPr>
        <xdr:cNvPr id="8" name="Line 46">
          <a:extLst>
            <a:ext uri="{FF2B5EF4-FFF2-40B4-BE49-F238E27FC236}">
              <a16:creationId xmlns:a16="http://schemas.microsoft.com/office/drawing/2014/main" id="{EAE5868A-9BC1-4AE9-9D87-2D1F5968F7D1}"/>
            </a:ext>
          </a:extLst>
        </xdr:cNvPr>
        <xdr:cNvCxnSpPr>
          <a:cxnSpLocks noChangeShapeType="1"/>
        </xdr:cNvCxnSpPr>
      </xdr:nvCxnSpPr>
      <xdr:spPr bwMode="auto">
        <a:xfrm>
          <a:off x="5674360" y="5740400"/>
          <a:ext cx="2540" cy="167957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149227</xdr:colOff>
      <xdr:row>17</xdr:row>
      <xdr:rowOff>66675</xdr:rowOff>
    </xdr:from>
    <xdr:to>
      <xdr:col>3</xdr:col>
      <xdr:colOff>152400</xdr:colOff>
      <xdr:row>24</xdr:row>
      <xdr:rowOff>133350</xdr:rowOff>
    </xdr:to>
    <xdr:cxnSp macro="">
      <xdr:nvCxnSpPr>
        <xdr:cNvPr id="9" name="Line 44">
          <a:extLst>
            <a:ext uri="{FF2B5EF4-FFF2-40B4-BE49-F238E27FC236}">
              <a16:creationId xmlns:a16="http://schemas.microsoft.com/office/drawing/2014/main" id="{B02145D2-0649-4373-B98F-2B9D75F0D146}"/>
            </a:ext>
          </a:extLst>
        </xdr:cNvPr>
        <xdr:cNvCxnSpPr>
          <a:cxnSpLocks noChangeShapeType="1"/>
        </xdr:cNvCxnSpPr>
      </xdr:nvCxnSpPr>
      <xdr:spPr bwMode="auto">
        <a:xfrm>
          <a:off x="2492377" y="5768975"/>
          <a:ext cx="3173" cy="164147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28575</xdr:colOff>
      <xdr:row>19</xdr:row>
      <xdr:rowOff>23814</xdr:rowOff>
    </xdr:from>
    <xdr:to>
      <xdr:col>3</xdr:col>
      <xdr:colOff>285115</xdr:colOff>
      <xdr:row>19</xdr:row>
      <xdr:rowOff>23814</xdr:rowOff>
    </xdr:to>
    <xdr:cxnSp macro="">
      <xdr:nvCxnSpPr>
        <xdr:cNvPr id="10" name="Line 39">
          <a:extLst>
            <a:ext uri="{FF2B5EF4-FFF2-40B4-BE49-F238E27FC236}">
              <a16:creationId xmlns:a16="http://schemas.microsoft.com/office/drawing/2014/main" id="{D5F6CE55-F30E-4839-922D-D7E6D61933D4}"/>
            </a:ext>
          </a:extLst>
        </xdr:cNvPr>
        <xdr:cNvCxnSpPr>
          <a:cxnSpLocks noChangeShapeType="1"/>
          <a:stCxn id="7" idx="3"/>
          <a:endCxn id="14" idx="1"/>
        </xdr:cNvCxnSpPr>
      </xdr:nvCxnSpPr>
      <xdr:spPr bwMode="auto">
        <a:xfrm>
          <a:off x="2362200" y="6357939"/>
          <a:ext cx="2565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673100</xdr:colOff>
      <xdr:row>17</xdr:row>
      <xdr:rowOff>38100</xdr:rowOff>
    </xdr:from>
    <xdr:to>
      <xdr:col>4</xdr:col>
      <xdr:colOff>676275</xdr:colOff>
      <xdr:row>24</xdr:row>
      <xdr:rowOff>152400</xdr:rowOff>
    </xdr:to>
    <xdr:cxnSp macro="">
      <xdr:nvCxnSpPr>
        <xdr:cNvPr id="11" name="Line 45">
          <a:extLst>
            <a:ext uri="{FF2B5EF4-FFF2-40B4-BE49-F238E27FC236}">
              <a16:creationId xmlns:a16="http://schemas.microsoft.com/office/drawing/2014/main" id="{4136994B-02C1-46BB-B44E-C53350067F1E}"/>
            </a:ext>
          </a:extLst>
        </xdr:cNvPr>
        <xdr:cNvCxnSpPr>
          <a:cxnSpLocks noChangeShapeType="1"/>
        </xdr:cNvCxnSpPr>
      </xdr:nvCxnSpPr>
      <xdr:spPr bwMode="auto">
        <a:xfrm>
          <a:off x="4095750" y="5740400"/>
          <a:ext cx="3175" cy="168910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231745</xdr:colOff>
      <xdr:row>17</xdr:row>
      <xdr:rowOff>634</xdr:rowOff>
    </xdr:from>
    <xdr:to>
      <xdr:col>1</xdr:col>
      <xdr:colOff>882015</xdr:colOff>
      <xdr:row>23</xdr:row>
      <xdr:rowOff>108270</xdr:rowOff>
    </xdr:to>
    <xdr:cxnSp macro="">
      <xdr:nvCxnSpPr>
        <xdr:cNvPr id="12" name="コネクタ: カギ線 11">
          <a:extLst>
            <a:ext uri="{FF2B5EF4-FFF2-40B4-BE49-F238E27FC236}">
              <a16:creationId xmlns:a16="http://schemas.microsoft.com/office/drawing/2014/main" id="{DACFD85E-200F-411A-8E3C-8654228B382D}"/>
            </a:ext>
          </a:extLst>
        </xdr:cNvPr>
        <xdr:cNvCxnSpPr>
          <a:cxnSpLocks/>
          <a:endCxn id="13" idx="1"/>
        </xdr:cNvCxnSpPr>
      </xdr:nvCxnSpPr>
      <xdr:spPr>
        <a:xfrm rot="16200000" flipH="1">
          <a:off x="-11288" y="6130117"/>
          <a:ext cx="1504636" cy="65027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882015</xdr:colOff>
      <xdr:row>22</xdr:row>
      <xdr:rowOff>418465</xdr:rowOff>
    </xdr:from>
    <xdr:to>
      <xdr:col>2</xdr:col>
      <xdr:colOff>1104900</xdr:colOff>
      <xdr:row>24</xdr:row>
      <xdr:rowOff>121924</xdr:rowOff>
    </xdr:to>
    <xdr:sp macro="" textlink="">
      <xdr:nvSpPr>
        <xdr:cNvPr id="13" name="Text Box 28">
          <a:extLst>
            <a:ext uri="{FF2B5EF4-FFF2-40B4-BE49-F238E27FC236}">
              <a16:creationId xmlns:a16="http://schemas.microsoft.com/office/drawing/2014/main" id="{8FDE3E2E-2326-4C8A-9239-C570FCE9B2E5}"/>
            </a:ext>
          </a:extLst>
        </xdr:cNvPr>
        <xdr:cNvSpPr txBox="1">
          <a:spLocks noChangeArrowheads="1"/>
        </xdr:cNvSpPr>
      </xdr:nvSpPr>
      <xdr:spPr bwMode="auto">
        <a:xfrm>
          <a:off x="1066165" y="7009765"/>
          <a:ext cx="1276985" cy="389259"/>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285115</xdr:colOff>
      <xdr:row>18</xdr:row>
      <xdr:rowOff>6984</xdr:rowOff>
    </xdr:from>
    <xdr:to>
      <xdr:col>4</xdr:col>
      <xdr:colOff>504825</xdr:colOff>
      <xdr:row>20</xdr:row>
      <xdr:rowOff>37468</xdr:rowOff>
    </xdr:to>
    <xdr:sp macro="" textlink="">
      <xdr:nvSpPr>
        <xdr:cNvPr id="14" name="Text Box 28">
          <a:extLst>
            <a:ext uri="{FF2B5EF4-FFF2-40B4-BE49-F238E27FC236}">
              <a16:creationId xmlns:a16="http://schemas.microsoft.com/office/drawing/2014/main" id="{75CEF10F-3587-4686-B3B2-629AFEB3FE41}"/>
            </a:ext>
          </a:extLst>
        </xdr:cNvPr>
        <xdr:cNvSpPr txBox="1">
          <a:spLocks noChangeArrowheads="1"/>
        </xdr:cNvSpPr>
      </xdr:nvSpPr>
      <xdr:spPr bwMode="auto">
        <a:xfrm>
          <a:off x="2618740" y="6141084"/>
          <a:ext cx="1296035" cy="430534"/>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285115</xdr:colOff>
      <xdr:row>21</xdr:row>
      <xdr:rowOff>132715</xdr:rowOff>
    </xdr:from>
    <xdr:to>
      <xdr:col>4</xdr:col>
      <xdr:colOff>504825</xdr:colOff>
      <xdr:row>22</xdr:row>
      <xdr:rowOff>340999</xdr:rowOff>
    </xdr:to>
    <xdr:sp macro="" textlink="">
      <xdr:nvSpPr>
        <xdr:cNvPr id="15" name="Text Box 28">
          <a:extLst>
            <a:ext uri="{FF2B5EF4-FFF2-40B4-BE49-F238E27FC236}">
              <a16:creationId xmlns:a16="http://schemas.microsoft.com/office/drawing/2014/main" id="{FD971090-6B93-4930-87A5-2763D7205DFF}"/>
            </a:ext>
          </a:extLst>
        </xdr:cNvPr>
        <xdr:cNvSpPr txBox="1">
          <a:spLocks noChangeArrowheads="1"/>
        </xdr:cNvSpPr>
      </xdr:nvSpPr>
      <xdr:spPr bwMode="auto">
        <a:xfrm>
          <a:off x="2618740" y="6866890"/>
          <a:ext cx="1296035" cy="408309"/>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859790</xdr:colOff>
      <xdr:row>18</xdr:row>
      <xdr:rowOff>6984</xdr:rowOff>
    </xdr:from>
    <xdr:to>
      <xdr:col>5</xdr:col>
      <xdr:colOff>638175</xdr:colOff>
      <xdr:row>20</xdr:row>
      <xdr:rowOff>40643</xdr:rowOff>
    </xdr:to>
    <xdr:sp macro="" textlink="">
      <xdr:nvSpPr>
        <xdr:cNvPr id="16" name="Text Box 28">
          <a:extLst>
            <a:ext uri="{FF2B5EF4-FFF2-40B4-BE49-F238E27FC236}">
              <a16:creationId xmlns:a16="http://schemas.microsoft.com/office/drawing/2014/main" id="{1B251AEB-55FE-4286-B32B-9BD155AF0082}"/>
            </a:ext>
          </a:extLst>
        </xdr:cNvPr>
        <xdr:cNvSpPr txBox="1">
          <a:spLocks noChangeArrowheads="1"/>
        </xdr:cNvSpPr>
      </xdr:nvSpPr>
      <xdr:spPr bwMode="auto">
        <a:xfrm>
          <a:off x="4269740" y="6141084"/>
          <a:ext cx="1273810" cy="433709"/>
        </a:xfrm>
        <a:prstGeom prst="rect">
          <a:avLst/>
        </a:prstGeom>
        <a:solidFill>
          <a:srgbClr val="FFFFCC"/>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501650</xdr:colOff>
      <xdr:row>19</xdr:row>
      <xdr:rowOff>23814</xdr:rowOff>
    </xdr:from>
    <xdr:to>
      <xdr:col>4</xdr:col>
      <xdr:colOff>859790</xdr:colOff>
      <xdr:row>19</xdr:row>
      <xdr:rowOff>25401</xdr:rowOff>
    </xdr:to>
    <xdr:cxnSp macro="">
      <xdr:nvCxnSpPr>
        <xdr:cNvPr id="17" name="Line 39">
          <a:extLst>
            <a:ext uri="{FF2B5EF4-FFF2-40B4-BE49-F238E27FC236}">
              <a16:creationId xmlns:a16="http://schemas.microsoft.com/office/drawing/2014/main" id="{85ABD4C4-4FB9-4D18-9F02-A726881F77BC}"/>
            </a:ext>
          </a:extLst>
        </xdr:cNvPr>
        <xdr:cNvCxnSpPr>
          <a:cxnSpLocks noChangeShapeType="1"/>
          <a:stCxn id="14" idx="3"/>
          <a:endCxn id="16" idx="1"/>
        </xdr:cNvCxnSpPr>
      </xdr:nvCxnSpPr>
      <xdr:spPr bwMode="auto">
        <a:xfrm>
          <a:off x="3911600" y="6357939"/>
          <a:ext cx="358140" cy="158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47625</xdr:colOff>
      <xdr:row>19</xdr:row>
      <xdr:rowOff>19050</xdr:rowOff>
    </xdr:from>
    <xdr:to>
      <xdr:col>3</xdr:col>
      <xdr:colOff>253365</xdr:colOff>
      <xdr:row>22</xdr:row>
      <xdr:rowOff>136845</xdr:rowOff>
    </xdr:to>
    <xdr:cxnSp macro="">
      <xdr:nvCxnSpPr>
        <xdr:cNvPr id="18" name="コネクタ: カギ線 17">
          <a:extLst>
            <a:ext uri="{FF2B5EF4-FFF2-40B4-BE49-F238E27FC236}">
              <a16:creationId xmlns:a16="http://schemas.microsoft.com/office/drawing/2014/main" id="{396DFB92-E9C7-41F0-9A8A-0225923E62DB}"/>
            </a:ext>
          </a:extLst>
        </xdr:cNvPr>
        <xdr:cNvCxnSpPr>
          <a:cxnSpLocks/>
        </xdr:cNvCxnSpPr>
      </xdr:nvCxnSpPr>
      <xdr:spPr>
        <a:xfrm rot="16200000" flipH="1">
          <a:off x="2168047" y="6299678"/>
          <a:ext cx="651195" cy="20574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247016</xdr:colOff>
      <xdr:row>19</xdr:row>
      <xdr:rowOff>26989</xdr:rowOff>
    </xdr:from>
    <xdr:to>
      <xdr:col>1</xdr:col>
      <xdr:colOff>878840</xdr:colOff>
      <xdr:row>19</xdr:row>
      <xdr:rowOff>26990</xdr:rowOff>
    </xdr:to>
    <xdr:cxnSp macro="">
      <xdr:nvCxnSpPr>
        <xdr:cNvPr id="19" name="Line 39">
          <a:extLst>
            <a:ext uri="{FF2B5EF4-FFF2-40B4-BE49-F238E27FC236}">
              <a16:creationId xmlns:a16="http://schemas.microsoft.com/office/drawing/2014/main" id="{CA2C5EC2-8B46-41AD-BABE-CDD36332D306}"/>
            </a:ext>
          </a:extLst>
        </xdr:cNvPr>
        <xdr:cNvCxnSpPr>
          <a:cxnSpLocks noChangeShapeType="1"/>
          <a:stCxn id="7" idx="1"/>
        </xdr:cNvCxnSpPr>
      </xdr:nvCxnSpPr>
      <xdr:spPr bwMode="auto">
        <a:xfrm flipH="1">
          <a:off x="427991" y="6361114"/>
          <a:ext cx="631824"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609973</xdr:colOff>
      <xdr:row>11</xdr:row>
      <xdr:rowOff>190500</xdr:rowOff>
    </xdr:from>
    <xdr:to>
      <xdr:col>4</xdr:col>
      <xdr:colOff>123265</xdr:colOff>
      <xdr:row>14</xdr:row>
      <xdr:rowOff>220943</xdr:rowOff>
    </xdr:to>
    <xdr:sp macro="" textlink="">
      <xdr:nvSpPr>
        <xdr:cNvPr id="24" name="テキスト ボックス 23">
          <a:extLst>
            <a:ext uri="{FF2B5EF4-FFF2-40B4-BE49-F238E27FC236}">
              <a16:creationId xmlns:a16="http://schemas.microsoft.com/office/drawing/2014/main" id="{A24DA9A8-A3F4-41FD-B79C-94A8ABC9F4D0}"/>
            </a:ext>
          </a:extLst>
        </xdr:cNvPr>
        <xdr:cNvSpPr txBox="1"/>
      </xdr:nvSpPr>
      <xdr:spPr>
        <a:xfrm>
          <a:off x="2943598" y="2514600"/>
          <a:ext cx="2675592" cy="716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eiryo UI" panose="020B0604030504040204" pitchFamily="50" charset="-128"/>
              <a:ea typeface="Meiryo UI" panose="020B0604030504040204" pitchFamily="50" charset="-128"/>
              <a:cs typeface="+mn-cs"/>
            </a:rPr>
            <a:t>余力活用契約</a:t>
          </a:r>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xdr:col>
      <xdr:colOff>387912</xdr:colOff>
      <xdr:row>18</xdr:row>
      <xdr:rowOff>107577</xdr:rowOff>
    </xdr:from>
    <xdr:to>
      <xdr:col>4</xdr:col>
      <xdr:colOff>1263465</xdr:colOff>
      <xdr:row>21</xdr:row>
      <xdr:rowOff>131670</xdr:rowOff>
    </xdr:to>
    <xdr:sp macro="" textlink="">
      <xdr:nvSpPr>
        <xdr:cNvPr id="25" name="テキスト ボックス 24">
          <a:extLst>
            <a:ext uri="{FF2B5EF4-FFF2-40B4-BE49-F238E27FC236}">
              <a16:creationId xmlns:a16="http://schemas.microsoft.com/office/drawing/2014/main" id="{CD385170-9B66-476F-8180-1E17A2EAF628}"/>
            </a:ext>
          </a:extLst>
        </xdr:cNvPr>
        <xdr:cNvSpPr txBox="1"/>
      </xdr:nvSpPr>
      <xdr:spPr>
        <a:xfrm>
          <a:off x="4070912" y="4031877"/>
          <a:ext cx="2050303" cy="709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eiryo UI" panose="020B0604030504040204" pitchFamily="50" charset="-128"/>
              <a:ea typeface="Meiryo UI" panose="020B0604030504040204" pitchFamily="50" charset="-128"/>
              <a:cs typeface="+mn-cs"/>
            </a:rPr>
            <a:t>運用契約</a:t>
          </a:r>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144182</xdr:colOff>
      <xdr:row>22</xdr:row>
      <xdr:rowOff>5509</xdr:rowOff>
    </xdr:from>
    <xdr:to>
      <xdr:col>3</xdr:col>
      <xdr:colOff>833484</xdr:colOff>
      <xdr:row>26</xdr:row>
      <xdr:rowOff>193673</xdr:rowOff>
    </xdr:to>
    <xdr:sp macro="" textlink="">
      <xdr:nvSpPr>
        <xdr:cNvPr id="2" name="テキスト ボックス 1">
          <a:extLst>
            <a:ext uri="{FF2B5EF4-FFF2-40B4-BE49-F238E27FC236}">
              <a16:creationId xmlns:a16="http://schemas.microsoft.com/office/drawing/2014/main" id="{D5683BDC-DCC1-46B5-A7DF-70FDFC556928}"/>
            </a:ext>
          </a:extLst>
        </xdr:cNvPr>
        <xdr:cNvSpPr txBox="1"/>
      </xdr:nvSpPr>
      <xdr:spPr>
        <a:xfrm>
          <a:off x="302932" y="4844209"/>
          <a:ext cx="4213552" cy="11025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（申請事業者名）</a:t>
          </a:r>
          <a:endParaRPr kumimoji="1" lang="en-US" altLang="ja-JP" sz="1100"/>
        </a:p>
        <a:p>
          <a:pPr algn="ctr"/>
          <a:r>
            <a:rPr kumimoji="1" lang="ja-JP" altLang="en-US" sz="1100"/>
            <a:t>株式会社●●</a:t>
          </a:r>
          <a:r>
            <a:rPr kumimoji="1" lang="ja-JP" altLang="ja-JP" sz="1100">
              <a:solidFill>
                <a:schemeClr val="dk1"/>
              </a:solidFill>
              <a:effectLst/>
              <a:latin typeface="+mn-lt"/>
              <a:ea typeface="+mn-ea"/>
              <a:cs typeface="+mn-cs"/>
            </a:rPr>
            <a:t>●●</a:t>
          </a:r>
          <a:endParaRPr kumimoji="1" lang="ja-JP" altLang="en-US" sz="1100"/>
        </a:p>
      </xdr:txBody>
    </xdr:sp>
    <xdr:clientData/>
  </xdr:twoCellAnchor>
  <xdr:twoCellAnchor>
    <xdr:from>
      <xdr:col>4</xdr:col>
      <xdr:colOff>893388</xdr:colOff>
      <xdr:row>11</xdr:row>
      <xdr:rowOff>139979</xdr:rowOff>
    </xdr:from>
    <xdr:to>
      <xdr:col>9</xdr:col>
      <xdr:colOff>84277</xdr:colOff>
      <xdr:row>16</xdr:row>
      <xdr:rowOff>97676</xdr:rowOff>
    </xdr:to>
    <xdr:sp macro="" textlink="">
      <xdr:nvSpPr>
        <xdr:cNvPr id="3" name="テキスト ボックス 2">
          <a:extLst>
            <a:ext uri="{FF2B5EF4-FFF2-40B4-BE49-F238E27FC236}">
              <a16:creationId xmlns:a16="http://schemas.microsoft.com/office/drawing/2014/main" id="{9CFA0AFC-1E67-416A-B3DE-E3385D703722}"/>
            </a:ext>
          </a:extLst>
        </xdr:cNvPr>
        <xdr:cNvSpPr txBox="1"/>
      </xdr:nvSpPr>
      <xdr:spPr>
        <a:xfrm>
          <a:off x="5751138" y="2464079"/>
          <a:ext cx="4226439" cy="11006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a:solidFill>
                <a:schemeClr val="dk1"/>
              </a:solidFill>
              <a:effectLst/>
              <a:latin typeface="+mn-lt"/>
              <a:ea typeface="+mn-ea"/>
              <a:cs typeface="+mn-cs"/>
            </a:rPr>
            <a:t>（一般送配電事業者）</a:t>
          </a:r>
          <a:endParaRPr lang="ja-JP" altLang="ja-JP">
            <a:effectLst/>
          </a:endParaRPr>
        </a:p>
        <a:p>
          <a:pPr algn="ctr"/>
          <a:r>
            <a:rPr lang="en-US" altLang="ja-JP" sz="1100">
              <a:solidFill>
                <a:schemeClr val="dk1"/>
              </a:solidFill>
              <a:effectLst/>
              <a:latin typeface="+mn-lt"/>
              <a:ea typeface="+mn-ea"/>
              <a:cs typeface="+mn-cs"/>
            </a:rPr>
            <a:t>A</a:t>
          </a:r>
          <a:r>
            <a:rPr lang="ja-JP" altLang="ja-JP" sz="1100">
              <a:solidFill>
                <a:schemeClr val="dk1"/>
              </a:solidFill>
              <a:effectLst/>
              <a:latin typeface="+mn-lt"/>
              <a:ea typeface="+mn-ea"/>
              <a:cs typeface="+mn-cs"/>
            </a:rPr>
            <a:t>社</a:t>
          </a:r>
          <a:endParaRPr lang="ja-JP" altLang="ja-JP">
            <a:effectLst/>
          </a:endParaRPr>
        </a:p>
      </xdr:txBody>
    </xdr:sp>
    <xdr:clientData/>
  </xdr:twoCellAnchor>
  <xdr:twoCellAnchor>
    <xdr:from>
      <xdr:col>4</xdr:col>
      <xdr:colOff>1788731</xdr:colOff>
      <xdr:row>36</xdr:row>
      <xdr:rowOff>124705</xdr:rowOff>
    </xdr:from>
    <xdr:to>
      <xdr:col>8</xdr:col>
      <xdr:colOff>94559</xdr:colOff>
      <xdr:row>38</xdr:row>
      <xdr:rowOff>166298</xdr:rowOff>
    </xdr:to>
    <xdr:sp macro="" textlink="">
      <xdr:nvSpPr>
        <xdr:cNvPr id="5" name="テキスト ボックス 4">
          <a:extLst>
            <a:ext uri="{FF2B5EF4-FFF2-40B4-BE49-F238E27FC236}">
              <a16:creationId xmlns:a16="http://schemas.microsoft.com/office/drawing/2014/main" id="{C49FD670-E285-41E2-932B-D49A72D86BE0}"/>
            </a:ext>
          </a:extLst>
        </xdr:cNvPr>
        <xdr:cNvSpPr txBox="1"/>
      </xdr:nvSpPr>
      <xdr:spPr>
        <a:xfrm>
          <a:off x="6651017" y="8107562"/>
          <a:ext cx="2687328" cy="495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需要家</a:t>
          </a:r>
        </a:p>
      </xdr:txBody>
    </xdr:sp>
    <xdr:clientData/>
  </xdr:twoCellAnchor>
  <xdr:twoCellAnchor>
    <xdr:from>
      <xdr:col>2</xdr:col>
      <xdr:colOff>76644</xdr:colOff>
      <xdr:row>14</xdr:row>
      <xdr:rowOff>8356</xdr:rowOff>
    </xdr:from>
    <xdr:to>
      <xdr:col>4</xdr:col>
      <xdr:colOff>893389</xdr:colOff>
      <xdr:row>22</xdr:row>
      <xdr:rowOff>8684</xdr:rowOff>
    </xdr:to>
    <xdr:cxnSp macro="">
      <xdr:nvCxnSpPr>
        <xdr:cNvPr id="6" name="コネクタ: カギ線 5">
          <a:extLst>
            <a:ext uri="{FF2B5EF4-FFF2-40B4-BE49-F238E27FC236}">
              <a16:creationId xmlns:a16="http://schemas.microsoft.com/office/drawing/2014/main" id="{91781CED-5773-4873-9943-DEEE0EEB375B}"/>
            </a:ext>
          </a:extLst>
        </xdr:cNvPr>
        <xdr:cNvCxnSpPr>
          <a:stCxn id="2" idx="0"/>
          <a:endCxn id="3" idx="1"/>
        </xdr:cNvCxnSpPr>
      </xdr:nvCxnSpPr>
      <xdr:spPr>
        <a:xfrm rot="5400000" flipH="1" flipV="1">
          <a:off x="3164553" y="2260797"/>
          <a:ext cx="1829128" cy="3344045"/>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76644</xdr:colOff>
      <xdr:row>14</xdr:row>
      <xdr:rowOff>8356</xdr:rowOff>
    </xdr:from>
    <xdr:to>
      <xdr:col>4</xdr:col>
      <xdr:colOff>893389</xdr:colOff>
      <xdr:row>22</xdr:row>
      <xdr:rowOff>8684</xdr:rowOff>
    </xdr:to>
    <xdr:cxnSp macro="">
      <xdr:nvCxnSpPr>
        <xdr:cNvPr id="7" name="コネクタ: カギ線 6">
          <a:extLst>
            <a:ext uri="{FF2B5EF4-FFF2-40B4-BE49-F238E27FC236}">
              <a16:creationId xmlns:a16="http://schemas.microsoft.com/office/drawing/2014/main" id="{AB6F72B1-D5BA-4DE2-BD22-77EB5F20953A}"/>
            </a:ext>
          </a:extLst>
        </xdr:cNvPr>
        <xdr:cNvCxnSpPr/>
      </xdr:nvCxnSpPr>
      <xdr:spPr>
        <a:xfrm rot="5400000" flipH="1" flipV="1">
          <a:off x="3164553" y="2260797"/>
          <a:ext cx="1829128" cy="3344045"/>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76644</xdr:colOff>
      <xdr:row>14</xdr:row>
      <xdr:rowOff>8356</xdr:rowOff>
    </xdr:from>
    <xdr:to>
      <xdr:col>4</xdr:col>
      <xdr:colOff>893389</xdr:colOff>
      <xdr:row>22</xdr:row>
      <xdr:rowOff>8684</xdr:rowOff>
    </xdr:to>
    <xdr:cxnSp macro="">
      <xdr:nvCxnSpPr>
        <xdr:cNvPr id="8" name="コネクタ: カギ線 7">
          <a:extLst>
            <a:ext uri="{FF2B5EF4-FFF2-40B4-BE49-F238E27FC236}">
              <a16:creationId xmlns:a16="http://schemas.microsoft.com/office/drawing/2014/main" id="{63B56BD4-7CED-4EEC-B955-AD9F0D5758F9}"/>
            </a:ext>
          </a:extLst>
        </xdr:cNvPr>
        <xdr:cNvCxnSpPr/>
      </xdr:nvCxnSpPr>
      <xdr:spPr>
        <a:xfrm rot="5400000" flipH="1" flipV="1">
          <a:off x="3164553" y="2260797"/>
          <a:ext cx="1829128" cy="3344045"/>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830309</xdr:colOff>
      <xdr:row>20</xdr:row>
      <xdr:rowOff>219610</xdr:rowOff>
    </xdr:from>
    <xdr:to>
      <xdr:col>4</xdr:col>
      <xdr:colOff>898151</xdr:colOff>
      <xdr:row>24</xdr:row>
      <xdr:rowOff>101179</xdr:rowOff>
    </xdr:to>
    <xdr:cxnSp macro="">
      <xdr:nvCxnSpPr>
        <xdr:cNvPr id="9" name="コネクタ: カギ線 8">
          <a:extLst>
            <a:ext uri="{FF2B5EF4-FFF2-40B4-BE49-F238E27FC236}">
              <a16:creationId xmlns:a16="http://schemas.microsoft.com/office/drawing/2014/main" id="{47F3E5D9-5FBF-4606-847B-1BA4A1CE5302}"/>
            </a:ext>
          </a:extLst>
        </xdr:cNvPr>
        <xdr:cNvCxnSpPr>
          <a:cxnSpLocks/>
          <a:stCxn id="2" idx="3"/>
        </xdr:cNvCxnSpPr>
      </xdr:nvCxnSpPr>
      <xdr:spPr>
        <a:xfrm flipV="1">
          <a:off x="4513309" y="4601110"/>
          <a:ext cx="1242592" cy="795969"/>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839401</xdr:colOff>
      <xdr:row>25</xdr:row>
      <xdr:rowOff>167334</xdr:rowOff>
    </xdr:from>
    <xdr:to>
      <xdr:col>4</xdr:col>
      <xdr:colOff>1013131</xdr:colOff>
      <xdr:row>31</xdr:row>
      <xdr:rowOff>210619</xdr:rowOff>
    </xdr:to>
    <xdr:cxnSp macro="">
      <xdr:nvCxnSpPr>
        <xdr:cNvPr id="10" name="コネクタ: カギ線 9">
          <a:extLst>
            <a:ext uri="{FF2B5EF4-FFF2-40B4-BE49-F238E27FC236}">
              <a16:creationId xmlns:a16="http://schemas.microsoft.com/office/drawing/2014/main" id="{98B73B9B-020A-48F6-9EE3-8AEE768278A3}"/>
            </a:ext>
          </a:extLst>
        </xdr:cNvPr>
        <xdr:cNvCxnSpPr>
          <a:cxnSpLocks/>
        </xdr:cNvCxnSpPr>
      </xdr:nvCxnSpPr>
      <xdr:spPr>
        <a:xfrm>
          <a:off x="4522401" y="5655548"/>
          <a:ext cx="1353016" cy="1404000"/>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904501</xdr:colOff>
      <xdr:row>18</xdr:row>
      <xdr:rowOff>106051</xdr:rowOff>
    </xdr:from>
    <xdr:to>
      <xdr:col>9</xdr:col>
      <xdr:colOff>92215</xdr:colOff>
      <xdr:row>23</xdr:row>
      <xdr:rowOff>63747</xdr:rowOff>
    </xdr:to>
    <xdr:sp macro="" textlink="">
      <xdr:nvSpPr>
        <xdr:cNvPr id="15" name="テキスト ボックス 14">
          <a:extLst>
            <a:ext uri="{FF2B5EF4-FFF2-40B4-BE49-F238E27FC236}">
              <a16:creationId xmlns:a16="http://schemas.microsoft.com/office/drawing/2014/main" id="{8C7952C9-84D5-4107-B751-75AF91171A64}"/>
            </a:ext>
          </a:extLst>
        </xdr:cNvPr>
        <xdr:cNvSpPr txBox="1"/>
      </xdr:nvSpPr>
      <xdr:spPr>
        <a:xfrm>
          <a:off x="6400426" y="4030351"/>
          <a:ext cx="4207389" cy="1100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a:solidFill>
                <a:schemeClr val="dk1"/>
              </a:solidFill>
              <a:effectLst/>
              <a:latin typeface="Meiryo UI" panose="020B0604030504040204" pitchFamily="50" charset="-128"/>
              <a:ea typeface="Meiryo UI" panose="020B0604030504040204" pitchFamily="50" charset="-128"/>
              <a:cs typeface="+mn-cs"/>
            </a:rPr>
            <a:t>（特定卸供給事業者）</a:t>
          </a:r>
          <a:endParaRPr lang="ja-JP" altLang="ja-JP">
            <a:effectLst/>
            <a:latin typeface="Meiryo UI" panose="020B0604030504040204" pitchFamily="50" charset="-128"/>
            <a:ea typeface="Meiryo UI" panose="020B0604030504040204" pitchFamily="50" charset="-128"/>
          </a:endParaRPr>
        </a:p>
        <a:p>
          <a:pPr algn="ctr"/>
          <a:r>
            <a:rPr lang="en-US" altLang="ja-JP" sz="1100">
              <a:solidFill>
                <a:srgbClr val="FF0000"/>
              </a:solidFill>
              <a:effectLst/>
              <a:latin typeface="Meiryo UI" panose="020B0604030504040204" pitchFamily="50" charset="-128"/>
              <a:ea typeface="Meiryo UI" panose="020B0604030504040204" pitchFamily="50" charset="-128"/>
              <a:cs typeface="+mn-cs"/>
            </a:rPr>
            <a:t>B</a:t>
          </a:r>
          <a:r>
            <a:rPr lang="ja-JP" altLang="ja-JP" sz="1100">
              <a:solidFill>
                <a:srgbClr val="FF0000"/>
              </a:solidFill>
              <a:effectLst/>
              <a:latin typeface="Meiryo UI" panose="020B0604030504040204" pitchFamily="50" charset="-128"/>
              <a:ea typeface="Meiryo UI" panose="020B0604030504040204" pitchFamily="50" charset="-128"/>
              <a:cs typeface="+mn-cs"/>
            </a:rPr>
            <a:t>社</a:t>
          </a:r>
          <a:endParaRPr lang="ja-JP" altLang="ja-JP">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4</xdr:col>
      <xdr:colOff>1001112</xdr:colOff>
      <xdr:row>39</xdr:row>
      <xdr:rowOff>65432</xdr:rowOff>
    </xdr:from>
    <xdr:to>
      <xdr:col>9</xdr:col>
      <xdr:colOff>182476</xdr:colOff>
      <xdr:row>44</xdr:row>
      <xdr:rowOff>10839</xdr:rowOff>
    </xdr:to>
    <xdr:sp macro="" textlink="">
      <xdr:nvSpPr>
        <xdr:cNvPr id="16" name="テキスト ボックス 15">
          <a:extLst>
            <a:ext uri="{FF2B5EF4-FFF2-40B4-BE49-F238E27FC236}">
              <a16:creationId xmlns:a16="http://schemas.microsoft.com/office/drawing/2014/main" id="{8C876422-6FF3-4F97-B03D-C79204AA047D}"/>
            </a:ext>
          </a:extLst>
        </xdr:cNvPr>
        <xdr:cNvSpPr txBox="1"/>
      </xdr:nvSpPr>
      <xdr:spPr>
        <a:xfrm>
          <a:off x="6497037" y="8790332"/>
          <a:ext cx="4201039" cy="10884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（設備保守事業者）</a:t>
          </a:r>
          <a:endParaRPr kumimoji="1" lang="en-US" altLang="ja-JP" sz="1100">
            <a:latin typeface="Meiryo UI" panose="020B0604030504040204" pitchFamily="50" charset="-128"/>
            <a:ea typeface="Meiryo UI" panose="020B0604030504040204" pitchFamily="50" charset="-128"/>
          </a:endParaRPr>
        </a:p>
        <a:p>
          <a:pPr algn="ctr"/>
          <a:r>
            <a:rPr kumimoji="1" lang="en-US" altLang="ja-JP" sz="1100">
              <a:solidFill>
                <a:srgbClr val="FF0000"/>
              </a:solidFill>
              <a:latin typeface="Meiryo UI" panose="020B0604030504040204" pitchFamily="50" charset="-128"/>
              <a:ea typeface="Meiryo UI" panose="020B0604030504040204" pitchFamily="50" charset="-128"/>
            </a:rPr>
            <a:t>D</a:t>
          </a:r>
          <a:r>
            <a:rPr kumimoji="1" lang="ja-JP" altLang="en-US" sz="1100">
              <a:solidFill>
                <a:srgbClr val="FF0000"/>
              </a:solidFill>
              <a:latin typeface="Meiryo UI" panose="020B0604030504040204" pitchFamily="50" charset="-128"/>
              <a:ea typeface="Meiryo UI" panose="020B0604030504040204" pitchFamily="50" charset="-128"/>
            </a:rPr>
            <a:t>社</a:t>
          </a:r>
        </a:p>
      </xdr:txBody>
    </xdr:sp>
    <xdr:clientData/>
  </xdr:twoCellAnchor>
  <xdr:twoCellAnchor>
    <xdr:from>
      <xdr:col>4</xdr:col>
      <xdr:colOff>1022202</xdr:colOff>
      <xdr:row>29</xdr:row>
      <xdr:rowOff>125099</xdr:rowOff>
    </xdr:from>
    <xdr:to>
      <xdr:col>9</xdr:col>
      <xdr:colOff>200391</xdr:colOff>
      <xdr:row>34</xdr:row>
      <xdr:rowOff>85971</xdr:rowOff>
    </xdr:to>
    <xdr:sp macro="" textlink="">
      <xdr:nvSpPr>
        <xdr:cNvPr id="17" name="テキスト ボックス 16">
          <a:extLst>
            <a:ext uri="{FF2B5EF4-FFF2-40B4-BE49-F238E27FC236}">
              <a16:creationId xmlns:a16="http://schemas.microsoft.com/office/drawing/2014/main" id="{50B79112-3A26-4E84-B971-C512BCD0EDBE}"/>
            </a:ext>
          </a:extLst>
        </xdr:cNvPr>
        <xdr:cNvSpPr txBox="1"/>
      </xdr:nvSpPr>
      <xdr:spPr>
        <a:xfrm>
          <a:off x="6518127" y="6563999"/>
          <a:ext cx="4197864" cy="11038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a:solidFill>
                <a:schemeClr val="dk1"/>
              </a:solidFill>
              <a:effectLst/>
              <a:latin typeface="Meiryo UI" panose="020B0604030504040204" pitchFamily="50" charset="-128"/>
              <a:ea typeface="Meiryo UI" panose="020B0604030504040204" pitchFamily="50" charset="-128"/>
              <a:cs typeface="+mn-cs"/>
            </a:rPr>
            <a:t>（小売電気事業者）</a:t>
          </a:r>
          <a:endParaRPr lang="ja-JP" altLang="ja-JP">
            <a:effectLst/>
            <a:latin typeface="Meiryo UI" panose="020B0604030504040204" pitchFamily="50" charset="-128"/>
            <a:ea typeface="Meiryo UI" panose="020B0604030504040204" pitchFamily="50" charset="-128"/>
          </a:endParaRPr>
        </a:p>
        <a:p>
          <a:pPr algn="ctr"/>
          <a:r>
            <a:rPr lang="en-US" altLang="ja-JP" sz="1100">
              <a:solidFill>
                <a:srgbClr val="FF0000"/>
              </a:solidFill>
              <a:effectLst/>
              <a:latin typeface="Meiryo UI" panose="020B0604030504040204" pitchFamily="50" charset="-128"/>
              <a:ea typeface="Meiryo UI" panose="020B0604030504040204" pitchFamily="50" charset="-128"/>
              <a:cs typeface="+mn-cs"/>
            </a:rPr>
            <a:t>C</a:t>
          </a:r>
          <a:r>
            <a:rPr lang="ja-JP" altLang="en-US" sz="1100">
              <a:solidFill>
                <a:srgbClr val="FF0000"/>
              </a:solidFill>
              <a:effectLst/>
              <a:latin typeface="Meiryo UI" panose="020B0604030504040204" pitchFamily="50" charset="-128"/>
              <a:ea typeface="Meiryo UI" panose="020B0604030504040204" pitchFamily="50" charset="-128"/>
              <a:cs typeface="+mn-cs"/>
            </a:rPr>
            <a:t>社</a:t>
          </a:r>
          <a:endParaRPr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xdr:col>
      <xdr:colOff>76644</xdr:colOff>
      <xdr:row>14</xdr:row>
      <xdr:rowOff>8356</xdr:rowOff>
    </xdr:from>
    <xdr:to>
      <xdr:col>4</xdr:col>
      <xdr:colOff>893389</xdr:colOff>
      <xdr:row>22</xdr:row>
      <xdr:rowOff>8684</xdr:rowOff>
    </xdr:to>
    <xdr:cxnSp macro="">
      <xdr:nvCxnSpPr>
        <xdr:cNvPr id="19" name="コネクタ: カギ線 18">
          <a:extLst>
            <a:ext uri="{FF2B5EF4-FFF2-40B4-BE49-F238E27FC236}">
              <a16:creationId xmlns:a16="http://schemas.microsoft.com/office/drawing/2014/main" id="{4455ACEA-FC63-480F-ACF4-4A382F857F2E}"/>
            </a:ext>
          </a:extLst>
        </xdr:cNvPr>
        <xdr:cNvCxnSpPr/>
      </xdr:nvCxnSpPr>
      <xdr:spPr>
        <a:xfrm rot="5400000" flipH="1" flipV="1">
          <a:off x="3164553" y="2260797"/>
          <a:ext cx="1829128" cy="3344045"/>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76644</xdr:colOff>
      <xdr:row>14</xdr:row>
      <xdr:rowOff>8356</xdr:rowOff>
    </xdr:from>
    <xdr:to>
      <xdr:col>4</xdr:col>
      <xdr:colOff>893389</xdr:colOff>
      <xdr:row>22</xdr:row>
      <xdr:rowOff>8684</xdr:rowOff>
    </xdr:to>
    <xdr:cxnSp macro="">
      <xdr:nvCxnSpPr>
        <xdr:cNvPr id="20" name="コネクタ: カギ線 19">
          <a:extLst>
            <a:ext uri="{FF2B5EF4-FFF2-40B4-BE49-F238E27FC236}">
              <a16:creationId xmlns:a16="http://schemas.microsoft.com/office/drawing/2014/main" id="{7B386E3A-9BF3-4083-9C5F-387500017C38}"/>
            </a:ext>
          </a:extLst>
        </xdr:cNvPr>
        <xdr:cNvCxnSpPr/>
      </xdr:nvCxnSpPr>
      <xdr:spPr>
        <a:xfrm rot="5400000" flipH="1" flipV="1">
          <a:off x="3164553" y="2260797"/>
          <a:ext cx="1829128" cy="3344045"/>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395172</xdr:colOff>
      <xdr:row>26</xdr:row>
      <xdr:rowOff>193672</xdr:rowOff>
    </xdr:from>
    <xdr:to>
      <xdr:col>4</xdr:col>
      <xdr:colOff>997938</xdr:colOff>
      <xdr:row>41</xdr:row>
      <xdr:rowOff>152435</xdr:rowOff>
    </xdr:to>
    <xdr:cxnSp macro="">
      <xdr:nvCxnSpPr>
        <xdr:cNvPr id="22" name="コネクタ: カギ線 21">
          <a:extLst>
            <a:ext uri="{FF2B5EF4-FFF2-40B4-BE49-F238E27FC236}">
              <a16:creationId xmlns:a16="http://schemas.microsoft.com/office/drawing/2014/main" id="{E008BE23-B347-4B5A-BC67-9F27F909E3F8}"/>
            </a:ext>
          </a:extLst>
        </xdr:cNvPr>
        <xdr:cNvCxnSpPr>
          <a:cxnSpLocks/>
          <a:stCxn id="2" idx="2"/>
          <a:endCxn id="16" idx="1"/>
        </xdr:cNvCxnSpPr>
      </xdr:nvCxnSpPr>
      <xdr:spPr>
        <a:xfrm rot="16200000" flipH="1">
          <a:off x="2917448" y="5758121"/>
          <a:ext cx="3387763" cy="3765066"/>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75324</xdr:colOff>
      <xdr:row>34</xdr:row>
      <xdr:rowOff>85972</xdr:rowOff>
    </xdr:from>
    <xdr:to>
      <xdr:col>6</xdr:col>
      <xdr:colOff>76083</xdr:colOff>
      <xdr:row>36</xdr:row>
      <xdr:rowOff>121531</xdr:rowOff>
    </xdr:to>
    <xdr:cxnSp macro="">
      <xdr:nvCxnSpPr>
        <xdr:cNvPr id="23" name="コネクタ: カギ線 22">
          <a:extLst>
            <a:ext uri="{FF2B5EF4-FFF2-40B4-BE49-F238E27FC236}">
              <a16:creationId xmlns:a16="http://schemas.microsoft.com/office/drawing/2014/main" id="{73C954F5-6F03-4475-9208-0FB5E10EE86F}"/>
            </a:ext>
          </a:extLst>
        </xdr:cNvPr>
        <xdr:cNvCxnSpPr>
          <a:stCxn id="17" idx="2"/>
          <a:endCxn id="5" idx="0"/>
        </xdr:cNvCxnSpPr>
      </xdr:nvCxnSpPr>
      <xdr:spPr>
        <a:xfrm rot="5400000">
          <a:off x="7750496" y="7862618"/>
          <a:ext cx="489130" cy="759"/>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52270</xdr:colOff>
      <xdr:row>27</xdr:row>
      <xdr:rowOff>217422</xdr:rowOff>
    </xdr:from>
    <xdr:to>
      <xdr:col>4</xdr:col>
      <xdr:colOff>927823</xdr:colOff>
      <xdr:row>31</xdr:row>
      <xdr:rowOff>2029</xdr:rowOff>
    </xdr:to>
    <xdr:sp macro="" textlink="">
      <xdr:nvSpPr>
        <xdr:cNvPr id="26" name="テキスト ボックス 25">
          <a:extLst>
            <a:ext uri="{FF2B5EF4-FFF2-40B4-BE49-F238E27FC236}">
              <a16:creationId xmlns:a16="http://schemas.microsoft.com/office/drawing/2014/main" id="{44D41CCE-26D5-4B66-BD14-9C6788A20D2D}"/>
            </a:ext>
          </a:extLst>
        </xdr:cNvPr>
        <xdr:cNvSpPr txBox="1"/>
      </xdr:nvSpPr>
      <xdr:spPr>
        <a:xfrm>
          <a:off x="3735270" y="6159208"/>
          <a:ext cx="2054839" cy="691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eiryo UI" panose="020B0604030504040204" pitchFamily="50" charset="-128"/>
              <a:ea typeface="Meiryo UI" panose="020B0604030504040204" pitchFamily="50" charset="-128"/>
              <a:cs typeface="+mn-cs"/>
            </a:rPr>
            <a:t>相対契約</a:t>
          </a:r>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591830</xdr:colOff>
      <xdr:row>41</xdr:row>
      <xdr:rowOff>195874</xdr:rowOff>
    </xdr:from>
    <xdr:to>
      <xdr:col>4</xdr:col>
      <xdr:colOff>105122</xdr:colOff>
      <xdr:row>44</xdr:row>
      <xdr:rowOff>216792</xdr:rowOff>
    </xdr:to>
    <xdr:sp macro="" textlink="">
      <xdr:nvSpPr>
        <xdr:cNvPr id="27" name="テキスト ボックス 26">
          <a:extLst>
            <a:ext uri="{FF2B5EF4-FFF2-40B4-BE49-F238E27FC236}">
              <a16:creationId xmlns:a16="http://schemas.microsoft.com/office/drawing/2014/main" id="{37A7F20D-848D-4807-92B0-1F28E96A4CC2}"/>
            </a:ext>
          </a:extLst>
        </xdr:cNvPr>
        <xdr:cNvSpPr txBox="1"/>
      </xdr:nvSpPr>
      <xdr:spPr>
        <a:xfrm>
          <a:off x="2923187" y="9312660"/>
          <a:ext cx="2044221" cy="701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eiryo UI" panose="020B0604030504040204" pitchFamily="50" charset="-128"/>
              <a:ea typeface="Meiryo UI" panose="020B0604030504040204" pitchFamily="50" charset="-128"/>
              <a:cs typeface="+mn-cs"/>
            </a:rPr>
            <a:t>設備保守契約</a:t>
          </a:r>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xdr:col>
      <xdr:colOff>1667329</xdr:colOff>
      <xdr:row>25</xdr:row>
      <xdr:rowOff>10075</xdr:rowOff>
    </xdr:from>
    <xdr:to>
      <xdr:col>7</xdr:col>
      <xdr:colOff>640897</xdr:colOff>
      <xdr:row>29</xdr:row>
      <xdr:rowOff>7710</xdr:rowOff>
    </xdr:to>
    <xdr:sp macro="" textlink="">
      <xdr:nvSpPr>
        <xdr:cNvPr id="28" name="テキスト ボックス 27">
          <a:extLst>
            <a:ext uri="{FF2B5EF4-FFF2-40B4-BE49-F238E27FC236}">
              <a16:creationId xmlns:a16="http://schemas.microsoft.com/office/drawing/2014/main" id="{FAE7755E-6C24-47AF-815C-2DF0E814314F}"/>
            </a:ext>
          </a:extLst>
        </xdr:cNvPr>
        <xdr:cNvSpPr txBox="1"/>
      </xdr:nvSpPr>
      <xdr:spPr>
        <a:xfrm>
          <a:off x="7163254" y="5534575"/>
          <a:ext cx="2678793" cy="912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電力市場</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・卸売電力市場</a:t>
          </a:r>
          <a:endParaRPr kumimoji="1" lang="en-US" altLang="ja-JP" sz="1100">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・需給調整市場</a:t>
          </a:r>
        </a:p>
      </xdr:txBody>
    </xdr:sp>
    <xdr:clientData/>
  </xdr:twoCellAnchor>
  <xdr:twoCellAnchor>
    <xdr:from>
      <xdr:col>5</xdr:col>
      <xdr:colOff>619127</xdr:colOff>
      <xdr:row>23</xdr:row>
      <xdr:rowOff>63747</xdr:rowOff>
    </xdr:from>
    <xdr:to>
      <xdr:col>5</xdr:col>
      <xdr:colOff>622184</xdr:colOff>
      <xdr:row>25</xdr:row>
      <xdr:rowOff>6900</xdr:rowOff>
    </xdr:to>
    <xdr:cxnSp macro="">
      <xdr:nvCxnSpPr>
        <xdr:cNvPr id="29" name="コネクタ: カギ線 28">
          <a:extLst>
            <a:ext uri="{FF2B5EF4-FFF2-40B4-BE49-F238E27FC236}">
              <a16:creationId xmlns:a16="http://schemas.microsoft.com/office/drawing/2014/main" id="{FEA64168-B9E8-48A8-AA59-A3B4ACDB3480}"/>
            </a:ext>
          </a:extLst>
        </xdr:cNvPr>
        <xdr:cNvCxnSpPr>
          <a:cxnSpLocks/>
          <a:stCxn id="15" idx="2"/>
          <a:endCxn id="28" idx="0"/>
        </xdr:cNvCxnSpPr>
      </xdr:nvCxnSpPr>
      <xdr:spPr>
        <a:xfrm rot="5400000">
          <a:off x="8304004" y="5332870"/>
          <a:ext cx="400353" cy="3057"/>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144182</xdr:colOff>
      <xdr:row>21</xdr:row>
      <xdr:rowOff>5509</xdr:rowOff>
    </xdr:from>
    <xdr:to>
      <xdr:col>3</xdr:col>
      <xdr:colOff>833484</xdr:colOff>
      <xdr:row>25</xdr:row>
      <xdr:rowOff>193673</xdr:rowOff>
    </xdr:to>
    <xdr:sp macro="" textlink="">
      <xdr:nvSpPr>
        <xdr:cNvPr id="2" name="テキスト ボックス 1">
          <a:extLst>
            <a:ext uri="{FF2B5EF4-FFF2-40B4-BE49-F238E27FC236}">
              <a16:creationId xmlns:a16="http://schemas.microsoft.com/office/drawing/2014/main" id="{42111DE9-525B-4EF7-B0F2-F1A0F23D38F8}"/>
            </a:ext>
          </a:extLst>
        </xdr:cNvPr>
        <xdr:cNvSpPr txBox="1"/>
      </xdr:nvSpPr>
      <xdr:spPr>
        <a:xfrm>
          <a:off x="302932" y="4615609"/>
          <a:ext cx="4213552" cy="11025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（申請事業者名）</a:t>
          </a:r>
          <a:endParaRPr kumimoji="1" lang="en-US" altLang="ja-JP" sz="1100"/>
        </a:p>
        <a:p>
          <a:pPr algn="ctr"/>
          <a:r>
            <a:rPr kumimoji="1" lang="ja-JP" altLang="en-US" sz="1100"/>
            <a:t>株式会社●●</a:t>
          </a:r>
          <a:r>
            <a:rPr kumimoji="1" lang="ja-JP" altLang="ja-JP" sz="1100">
              <a:solidFill>
                <a:schemeClr val="dk1"/>
              </a:solidFill>
              <a:effectLst/>
              <a:latin typeface="+mn-lt"/>
              <a:ea typeface="+mn-ea"/>
              <a:cs typeface="+mn-cs"/>
            </a:rPr>
            <a:t>●●</a:t>
          </a:r>
          <a:endParaRPr kumimoji="1" lang="ja-JP" altLang="en-US" sz="1100"/>
        </a:p>
      </xdr:txBody>
    </xdr:sp>
    <xdr:clientData/>
  </xdr:twoCellAnchor>
  <xdr:twoCellAnchor>
    <xdr:from>
      <xdr:col>4</xdr:col>
      <xdr:colOff>893388</xdr:colOff>
      <xdr:row>10</xdr:row>
      <xdr:rowOff>139979</xdr:rowOff>
    </xdr:from>
    <xdr:to>
      <xdr:col>9</xdr:col>
      <xdr:colOff>84277</xdr:colOff>
      <xdr:row>15</xdr:row>
      <xdr:rowOff>97676</xdr:rowOff>
    </xdr:to>
    <xdr:sp macro="" textlink="">
      <xdr:nvSpPr>
        <xdr:cNvPr id="3" name="テキスト ボックス 2">
          <a:extLst>
            <a:ext uri="{FF2B5EF4-FFF2-40B4-BE49-F238E27FC236}">
              <a16:creationId xmlns:a16="http://schemas.microsoft.com/office/drawing/2014/main" id="{C73E32E4-2E5F-47AE-A492-74EF91272327}"/>
            </a:ext>
          </a:extLst>
        </xdr:cNvPr>
        <xdr:cNvSpPr txBox="1"/>
      </xdr:nvSpPr>
      <xdr:spPr>
        <a:xfrm>
          <a:off x="5751138" y="2235479"/>
          <a:ext cx="4226439" cy="11006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a:solidFill>
                <a:schemeClr val="dk1"/>
              </a:solidFill>
              <a:effectLst/>
              <a:latin typeface="+mn-lt"/>
              <a:ea typeface="+mn-ea"/>
              <a:cs typeface="+mn-cs"/>
            </a:rPr>
            <a:t>（一般送配電事業者）</a:t>
          </a:r>
          <a:endParaRPr lang="ja-JP" altLang="ja-JP">
            <a:effectLst/>
          </a:endParaRPr>
        </a:p>
        <a:p>
          <a:pPr algn="ctr"/>
          <a:r>
            <a:rPr lang="en-US" altLang="ja-JP" sz="1100">
              <a:solidFill>
                <a:schemeClr val="dk1"/>
              </a:solidFill>
              <a:effectLst/>
              <a:latin typeface="+mn-lt"/>
              <a:ea typeface="+mn-ea"/>
              <a:cs typeface="+mn-cs"/>
            </a:rPr>
            <a:t>A</a:t>
          </a:r>
          <a:r>
            <a:rPr lang="ja-JP" altLang="ja-JP" sz="1100">
              <a:solidFill>
                <a:schemeClr val="dk1"/>
              </a:solidFill>
              <a:effectLst/>
              <a:latin typeface="+mn-lt"/>
              <a:ea typeface="+mn-ea"/>
              <a:cs typeface="+mn-cs"/>
            </a:rPr>
            <a:t>社</a:t>
          </a:r>
          <a:endParaRPr lang="ja-JP" altLang="ja-JP">
            <a:effectLst/>
          </a:endParaRPr>
        </a:p>
      </xdr:txBody>
    </xdr:sp>
    <xdr:clientData/>
  </xdr:twoCellAnchor>
  <xdr:twoCellAnchor>
    <xdr:from>
      <xdr:col>4</xdr:col>
      <xdr:colOff>1763112</xdr:colOff>
      <xdr:row>29</xdr:row>
      <xdr:rowOff>200520</xdr:rowOff>
    </xdr:from>
    <xdr:to>
      <xdr:col>8</xdr:col>
      <xdr:colOff>68115</xdr:colOff>
      <xdr:row>33</xdr:row>
      <xdr:rowOff>7444</xdr:rowOff>
    </xdr:to>
    <xdr:sp macro="" textlink="">
      <xdr:nvSpPr>
        <xdr:cNvPr id="4" name="テキスト ボックス 3">
          <a:extLst>
            <a:ext uri="{FF2B5EF4-FFF2-40B4-BE49-F238E27FC236}">
              <a16:creationId xmlns:a16="http://schemas.microsoft.com/office/drawing/2014/main" id="{191A94CC-DC89-45E0-BEAF-57AB11E68E15}"/>
            </a:ext>
          </a:extLst>
        </xdr:cNvPr>
        <xdr:cNvSpPr txBox="1"/>
      </xdr:nvSpPr>
      <xdr:spPr>
        <a:xfrm>
          <a:off x="7297137" y="6639420"/>
          <a:ext cx="2667453" cy="721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需要家</a:t>
          </a:r>
        </a:p>
      </xdr:txBody>
    </xdr:sp>
    <xdr:clientData/>
  </xdr:twoCellAnchor>
  <xdr:twoCellAnchor>
    <xdr:from>
      <xdr:col>2</xdr:col>
      <xdr:colOff>76644</xdr:colOff>
      <xdr:row>13</xdr:row>
      <xdr:rowOff>8356</xdr:rowOff>
    </xdr:from>
    <xdr:to>
      <xdr:col>4</xdr:col>
      <xdr:colOff>893389</xdr:colOff>
      <xdr:row>21</xdr:row>
      <xdr:rowOff>8684</xdr:rowOff>
    </xdr:to>
    <xdr:cxnSp macro="">
      <xdr:nvCxnSpPr>
        <xdr:cNvPr id="5" name="コネクタ: カギ線 4">
          <a:extLst>
            <a:ext uri="{FF2B5EF4-FFF2-40B4-BE49-F238E27FC236}">
              <a16:creationId xmlns:a16="http://schemas.microsoft.com/office/drawing/2014/main" id="{135C8E95-945F-4D84-8F0B-E5F763CA5336}"/>
            </a:ext>
          </a:extLst>
        </xdr:cNvPr>
        <xdr:cNvCxnSpPr>
          <a:stCxn id="2" idx="0"/>
          <a:endCxn id="3" idx="1"/>
        </xdr:cNvCxnSpPr>
      </xdr:nvCxnSpPr>
      <xdr:spPr>
        <a:xfrm rot="5400000" flipH="1" flipV="1">
          <a:off x="3164553" y="2032197"/>
          <a:ext cx="1829128" cy="3344045"/>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76644</xdr:colOff>
      <xdr:row>13</xdr:row>
      <xdr:rowOff>8356</xdr:rowOff>
    </xdr:from>
    <xdr:to>
      <xdr:col>4</xdr:col>
      <xdr:colOff>893389</xdr:colOff>
      <xdr:row>21</xdr:row>
      <xdr:rowOff>8684</xdr:rowOff>
    </xdr:to>
    <xdr:cxnSp macro="">
      <xdr:nvCxnSpPr>
        <xdr:cNvPr id="6" name="コネクタ: カギ線 5">
          <a:extLst>
            <a:ext uri="{FF2B5EF4-FFF2-40B4-BE49-F238E27FC236}">
              <a16:creationId xmlns:a16="http://schemas.microsoft.com/office/drawing/2014/main" id="{CF0316AC-513E-4562-8ED0-1E821F1704F6}"/>
            </a:ext>
          </a:extLst>
        </xdr:cNvPr>
        <xdr:cNvCxnSpPr/>
      </xdr:nvCxnSpPr>
      <xdr:spPr>
        <a:xfrm rot="5400000" flipH="1" flipV="1">
          <a:off x="3164553" y="2032197"/>
          <a:ext cx="1829128" cy="3344045"/>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76644</xdr:colOff>
      <xdr:row>13</xdr:row>
      <xdr:rowOff>8356</xdr:rowOff>
    </xdr:from>
    <xdr:to>
      <xdr:col>4</xdr:col>
      <xdr:colOff>893389</xdr:colOff>
      <xdr:row>21</xdr:row>
      <xdr:rowOff>8684</xdr:rowOff>
    </xdr:to>
    <xdr:cxnSp macro="">
      <xdr:nvCxnSpPr>
        <xdr:cNvPr id="7" name="コネクタ: カギ線 6">
          <a:extLst>
            <a:ext uri="{FF2B5EF4-FFF2-40B4-BE49-F238E27FC236}">
              <a16:creationId xmlns:a16="http://schemas.microsoft.com/office/drawing/2014/main" id="{5BC8AB6D-41DF-4236-A2AA-F5A03C3A7978}"/>
            </a:ext>
          </a:extLst>
        </xdr:cNvPr>
        <xdr:cNvCxnSpPr/>
      </xdr:nvCxnSpPr>
      <xdr:spPr>
        <a:xfrm rot="5400000" flipH="1" flipV="1">
          <a:off x="3164553" y="2032197"/>
          <a:ext cx="1829128" cy="3344045"/>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830309</xdr:colOff>
      <xdr:row>23</xdr:row>
      <xdr:rowOff>105721</xdr:rowOff>
    </xdr:from>
    <xdr:to>
      <xdr:col>4</xdr:col>
      <xdr:colOff>993440</xdr:colOff>
      <xdr:row>23</xdr:row>
      <xdr:rowOff>107528</xdr:rowOff>
    </xdr:to>
    <xdr:cxnSp macro="">
      <xdr:nvCxnSpPr>
        <xdr:cNvPr id="8" name="コネクタ: カギ線 7">
          <a:extLst>
            <a:ext uri="{FF2B5EF4-FFF2-40B4-BE49-F238E27FC236}">
              <a16:creationId xmlns:a16="http://schemas.microsoft.com/office/drawing/2014/main" id="{278DC0FA-9027-48C5-9C45-DFEC8515F34E}"/>
            </a:ext>
          </a:extLst>
        </xdr:cNvPr>
        <xdr:cNvCxnSpPr>
          <a:cxnSpLocks/>
          <a:stCxn id="10" idx="3"/>
          <a:endCxn id="13" idx="1"/>
        </xdr:cNvCxnSpPr>
      </xdr:nvCxnSpPr>
      <xdr:spPr>
        <a:xfrm flipV="1">
          <a:off x="5192759" y="5173021"/>
          <a:ext cx="1334706" cy="1807"/>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609973</xdr:colOff>
      <xdr:row>10</xdr:row>
      <xdr:rowOff>190500</xdr:rowOff>
    </xdr:from>
    <xdr:to>
      <xdr:col>4</xdr:col>
      <xdr:colOff>126440</xdr:colOff>
      <xdr:row>13</xdr:row>
      <xdr:rowOff>217768</xdr:rowOff>
    </xdr:to>
    <xdr:sp macro="" textlink="">
      <xdr:nvSpPr>
        <xdr:cNvPr id="9" name="テキスト ボックス 8">
          <a:extLst>
            <a:ext uri="{FF2B5EF4-FFF2-40B4-BE49-F238E27FC236}">
              <a16:creationId xmlns:a16="http://schemas.microsoft.com/office/drawing/2014/main" id="{BA919AC9-1241-4495-95D0-9A4E4BB273F4}"/>
            </a:ext>
          </a:extLst>
        </xdr:cNvPr>
        <xdr:cNvSpPr txBox="1"/>
      </xdr:nvSpPr>
      <xdr:spPr>
        <a:xfrm>
          <a:off x="2940423" y="2286000"/>
          <a:ext cx="2043767" cy="713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託送供給契約</a:t>
          </a:r>
          <a:endParaRPr kumimoji="1" lang="ja-JP" altLang="en-US" sz="1100" b="1">
            <a:solidFill>
              <a:srgbClr val="FF0000"/>
            </a:solidFill>
          </a:endParaRPr>
        </a:p>
      </xdr:txBody>
    </xdr:sp>
    <xdr:clientData/>
  </xdr:twoCellAnchor>
  <xdr:twoCellAnchor>
    <xdr:from>
      <xdr:col>1</xdr:col>
      <xdr:colOff>144182</xdr:colOff>
      <xdr:row>21</xdr:row>
      <xdr:rowOff>5509</xdr:rowOff>
    </xdr:from>
    <xdr:to>
      <xdr:col>3</xdr:col>
      <xdr:colOff>833484</xdr:colOff>
      <xdr:row>25</xdr:row>
      <xdr:rowOff>193673</xdr:rowOff>
    </xdr:to>
    <xdr:sp macro="" textlink="">
      <xdr:nvSpPr>
        <xdr:cNvPr id="10" name="テキスト ボックス 9">
          <a:extLst>
            <a:ext uri="{FF2B5EF4-FFF2-40B4-BE49-F238E27FC236}">
              <a16:creationId xmlns:a16="http://schemas.microsoft.com/office/drawing/2014/main" id="{872E1065-95E8-401E-B2A3-8B786BF83FA5}"/>
            </a:ext>
          </a:extLst>
        </xdr:cNvPr>
        <xdr:cNvSpPr txBox="1"/>
      </xdr:nvSpPr>
      <xdr:spPr>
        <a:xfrm>
          <a:off x="302932" y="4615609"/>
          <a:ext cx="4213552" cy="11025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（申請事業者名）</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株式会社●●</a:t>
          </a:r>
          <a:r>
            <a:rPr kumimoji="1" lang="ja-JP" altLang="ja-JP" sz="1100">
              <a:solidFill>
                <a:srgbClr val="FF0000"/>
              </a:solidFill>
              <a:effectLst/>
              <a:latin typeface="Meiryo UI" panose="020B0604030504040204" pitchFamily="50" charset="-128"/>
              <a:ea typeface="Meiryo UI" panose="020B0604030504040204" pitchFamily="50" charset="-128"/>
              <a:cs typeface="+mn-cs"/>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xdr:col>
      <xdr:colOff>898151</xdr:colOff>
      <xdr:row>36</xdr:row>
      <xdr:rowOff>12779</xdr:rowOff>
    </xdr:from>
    <xdr:to>
      <xdr:col>9</xdr:col>
      <xdr:colOff>85865</xdr:colOff>
      <xdr:row>40</xdr:row>
      <xdr:rowOff>195446</xdr:rowOff>
    </xdr:to>
    <xdr:sp macro="" textlink="">
      <xdr:nvSpPr>
        <xdr:cNvPr id="12" name="テキスト ボックス 11">
          <a:extLst>
            <a:ext uri="{FF2B5EF4-FFF2-40B4-BE49-F238E27FC236}">
              <a16:creationId xmlns:a16="http://schemas.microsoft.com/office/drawing/2014/main" id="{7F7EADC8-F05D-4C60-9817-A81FA9944F5B}"/>
            </a:ext>
          </a:extLst>
        </xdr:cNvPr>
        <xdr:cNvSpPr txBox="1"/>
      </xdr:nvSpPr>
      <xdr:spPr>
        <a:xfrm>
          <a:off x="5755901" y="8051879"/>
          <a:ext cx="4223264" cy="1097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（設備保守事業者）</a:t>
          </a:r>
          <a:endParaRPr kumimoji="1" lang="en-US" altLang="ja-JP" sz="1100">
            <a:latin typeface="Meiryo UI" panose="020B0604030504040204" pitchFamily="50" charset="-128"/>
            <a:ea typeface="Meiryo UI" panose="020B0604030504040204" pitchFamily="50" charset="-128"/>
          </a:endParaRPr>
        </a:p>
        <a:p>
          <a:pPr algn="ctr"/>
          <a:r>
            <a:rPr kumimoji="1" lang="en-US" altLang="ja-JP" sz="1100">
              <a:solidFill>
                <a:srgbClr val="FF0000"/>
              </a:solidFill>
              <a:latin typeface="Meiryo UI" panose="020B0604030504040204" pitchFamily="50" charset="-128"/>
              <a:ea typeface="Meiryo UI" panose="020B0604030504040204" pitchFamily="50" charset="-128"/>
            </a:rPr>
            <a:t>C</a:t>
          </a:r>
          <a:r>
            <a:rPr kumimoji="1" lang="ja-JP" altLang="en-US" sz="1100">
              <a:solidFill>
                <a:srgbClr val="FF0000"/>
              </a:solidFill>
              <a:latin typeface="Meiryo UI" panose="020B0604030504040204" pitchFamily="50" charset="-128"/>
              <a:ea typeface="Meiryo UI" panose="020B0604030504040204" pitchFamily="50" charset="-128"/>
            </a:rPr>
            <a:t>社</a:t>
          </a:r>
        </a:p>
      </xdr:txBody>
    </xdr:sp>
    <xdr:clientData/>
  </xdr:twoCellAnchor>
  <xdr:twoCellAnchor>
    <xdr:from>
      <xdr:col>4</xdr:col>
      <xdr:colOff>993440</xdr:colOff>
      <xdr:row>21</xdr:row>
      <xdr:rowOff>8464</xdr:rowOff>
    </xdr:from>
    <xdr:to>
      <xdr:col>9</xdr:col>
      <xdr:colOff>181154</xdr:colOff>
      <xdr:row>25</xdr:row>
      <xdr:rowOff>190278</xdr:rowOff>
    </xdr:to>
    <xdr:sp macro="" textlink="">
      <xdr:nvSpPr>
        <xdr:cNvPr id="13" name="テキスト ボックス 12">
          <a:extLst>
            <a:ext uri="{FF2B5EF4-FFF2-40B4-BE49-F238E27FC236}">
              <a16:creationId xmlns:a16="http://schemas.microsoft.com/office/drawing/2014/main" id="{BCEFED2A-478D-46B7-944C-C766F1E8D912}"/>
            </a:ext>
          </a:extLst>
        </xdr:cNvPr>
        <xdr:cNvSpPr txBox="1"/>
      </xdr:nvSpPr>
      <xdr:spPr>
        <a:xfrm>
          <a:off x="6527465" y="4618564"/>
          <a:ext cx="4207389" cy="1096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a:solidFill>
                <a:schemeClr val="dk1"/>
              </a:solidFill>
              <a:effectLst/>
              <a:latin typeface="Meiryo UI" panose="020B0604030504040204" pitchFamily="50" charset="-128"/>
              <a:ea typeface="Meiryo UI" panose="020B0604030504040204" pitchFamily="50" charset="-128"/>
              <a:cs typeface="+mn-cs"/>
            </a:rPr>
            <a:t>（小売電気事業者）</a:t>
          </a:r>
          <a:endParaRPr lang="ja-JP" altLang="ja-JP">
            <a:effectLst/>
            <a:latin typeface="Meiryo UI" panose="020B0604030504040204" pitchFamily="50" charset="-128"/>
            <a:ea typeface="Meiryo UI" panose="020B0604030504040204" pitchFamily="50" charset="-128"/>
          </a:endParaRPr>
        </a:p>
        <a:p>
          <a:pPr algn="ctr"/>
          <a:r>
            <a:rPr lang="en-US" altLang="ja-JP" sz="1100">
              <a:solidFill>
                <a:srgbClr val="FF0000"/>
              </a:solidFill>
              <a:effectLst/>
              <a:latin typeface="Meiryo UI" panose="020B0604030504040204" pitchFamily="50" charset="-128"/>
              <a:ea typeface="Meiryo UI" panose="020B0604030504040204" pitchFamily="50" charset="-128"/>
              <a:cs typeface="+mn-cs"/>
            </a:rPr>
            <a:t>B</a:t>
          </a:r>
          <a:r>
            <a:rPr lang="ja-JP" altLang="en-US" sz="1100">
              <a:solidFill>
                <a:srgbClr val="FF0000"/>
              </a:solidFill>
              <a:effectLst/>
              <a:latin typeface="Meiryo UI" panose="020B0604030504040204" pitchFamily="50" charset="-128"/>
              <a:ea typeface="Meiryo UI" panose="020B0604030504040204" pitchFamily="50" charset="-128"/>
              <a:cs typeface="+mn-cs"/>
            </a:rPr>
            <a:t>社</a:t>
          </a:r>
          <a:endParaRPr lang="en-US" altLang="ja-JP" sz="1100">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xdr:col>
      <xdr:colOff>76644</xdr:colOff>
      <xdr:row>13</xdr:row>
      <xdr:rowOff>8356</xdr:rowOff>
    </xdr:from>
    <xdr:to>
      <xdr:col>4</xdr:col>
      <xdr:colOff>893389</xdr:colOff>
      <xdr:row>21</xdr:row>
      <xdr:rowOff>8684</xdr:rowOff>
    </xdr:to>
    <xdr:cxnSp macro="">
      <xdr:nvCxnSpPr>
        <xdr:cNvPr id="15" name="コネクタ: カギ線 14">
          <a:extLst>
            <a:ext uri="{FF2B5EF4-FFF2-40B4-BE49-F238E27FC236}">
              <a16:creationId xmlns:a16="http://schemas.microsoft.com/office/drawing/2014/main" id="{939910C4-BE3E-4D0A-A296-9FD390BA556A}"/>
            </a:ext>
          </a:extLst>
        </xdr:cNvPr>
        <xdr:cNvCxnSpPr/>
      </xdr:nvCxnSpPr>
      <xdr:spPr>
        <a:xfrm rot="5400000" flipH="1" flipV="1">
          <a:off x="3164553" y="2032197"/>
          <a:ext cx="1829128" cy="3344045"/>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76644</xdr:colOff>
      <xdr:row>13</xdr:row>
      <xdr:rowOff>8356</xdr:rowOff>
    </xdr:from>
    <xdr:to>
      <xdr:col>4</xdr:col>
      <xdr:colOff>893389</xdr:colOff>
      <xdr:row>21</xdr:row>
      <xdr:rowOff>8684</xdr:rowOff>
    </xdr:to>
    <xdr:cxnSp macro="">
      <xdr:nvCxnSpPr>
        <xdr:cNvPr id="16" name="コネクタ: カギ線 15">
          <a:extLst>
            <a:ext uri="{FF2B5EF4-FFF2-40B4-BE49-F238E27FC236}">
              <a16:creationId xmlns:a16="http://schemas.microsoft.com/office/drawing/2014/main" id="{DB8ECED1-1AE3-4278-A744-22CA07F6BB72}"/>
            </a:ext>
          </a:extLst>
        </xdr:cNvPr>
        <xdr:cNvCxnSpPr/>
      </xdr:nvCxnSpPr>
      <xdr:spPr>
        <a:xfrm rot="5400000" flipH="1" flipV="1">
          <a:off x="3164553" y="2032197"/>
          <a:ext cx="1829128" cy="3344045"/>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67466</xdr:colOff>
      <xdr:row>25</xdr:row>
      <xdr:rowOff>193672</xdr:rowOff>
    </xdr:from>
    <xdr:to>
      <xdr:col>4</xdr:col>
      <xdr:colOff>898152</xdr:colOff>
      <xdr:row>38</xdr:row>
      <xdr:rowOff>107287</xdr:rowOff>
    </xdr:to>
    <xdr:cxnSp macro="">
      <xdr:nvCxnSpPr>
        <xdr:cNvPr id="17" name="コネクタ: カギ線 16">
          <a:extLst>
            <a:ext uri="{FF2B5EF4-FFF2-40B4-BE49-F238E27FC236}">
              <a16:creationId xmlns:a16="http://schemas.microsoft.com/office/drawing/2014/main" id="{0FF43586-DA5A-4B42-825A-3E2F303FD407}"/>
            </a:ext>
          </a:extLst>
        </xdr:cNvPr>
        <xdr:cNvCxnSpPr>
          <a:stCxn id="10" idx="2"/>
          <a:endCxn id="12" idx="1"/>
        </xdr:cNvCxnSpPr>
      </xdr:nvCxnSpPr>
      <xdr:spPr>
        <a:xfrm rot="16200000" flipH="1">
          <a:off x="2973926" y="5145337"/>
          <a:ext cx="2885415" cy="4031086"/>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48307</xdr:colOff>
      <xdr:row>25</xdr:row>
      <xdr:rowOff>192467</xdr:rowOff>
    </xdr:from>
    <xdr:to>
      <xdr:col>6</xdr:col>
      <xdr:colOff>48307</xdr:colOff>
      <xdr:row>29</xdr:row>
      <xdr:rowOff>199534</xdr:rowOff>
    </xdr:to>
    <xdr:cxnSp macro="">
      <xdr:nvCxnSpPr>
        <xdr:cNvPr id="18" name="コネクタ: カギ線 17">
          <a:extLst>
            <a:ext uri="{FF2B5EF4-FFF2-40B4-BE49-F238E27FC236}">
              <a16:creationId xmlns:a16="http://schemas.microsoft.com/office/drawing/2014/main" id="{D4A44370-5248-48D0-A1A0-EEA09EF5FA0E}"/>
            </a:ext>
          </a:extLst>
        </xdr:cNvPr>
        <xdr:cNvCxnSpPr>
          <a:cxnSpLocks/>
          <a:stCxn id="13" idx="2"/>
          <a:endCxn id="4" idx="0"/>
        </xdr:cNvCxnSpPr>
      </xdr:nvCxnSpPr>
      <xdr:spPr>
        <a:xfrm rot="16200000" flipH="1">
          <a:off x="7513734" y="6134611"/>
          <a:ext cx="914210" cy="1972"/>
        </a:xfrm>
        <a:prstGeom prst="bentConnector3">
          <a:avLst>
            <a:gd name="adj1" fmla="val 50000"/>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525584</xdr:colOff>
      <xdr:row>23</xdr:row>
      <xdr:rowOff>113928</xdr:rowOff>
    </xdr:from>
    <xdr:to>
      <xdr:col>4</xdr:col>
      <xdr:colOff>1397962</xdr:colOff>
      <xdr:row>26</xdr:row>
      <xdr:rowOff>131670</xdr:rowOff>
    </xdr:to>
    <xdr:sp macro="" textlink="">
      <xdr:nvSpPr>
        <xdr:cNvPr id="19" name="テキスト ボックス 18">
          <a:extLst>
            <a:ext uri="{FF2B5EF4-FFF2-40B4-BE49-F238E27FC236}">
              <a16:creationId xmlns:a16="http://schemas.microsoft.com/office/drawing/2014/main" id="{6BF39A30-D429-4F68-B601-D26504970B90}"/>
            </a:ext>
          </a:extLst>
        </xdr:cNvPr>
        <xdr:cNvSpPr txBox="1"/>
      </xdr:nvSpPr>
      <xdr:spPr>
        <a:xfrm>
          <a:off x="4888034" y="5181228"/>
          <a:ext cx="2043953" cy="703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eiryo UI" panose="020B0604030504040204" pitchFamily="50" charset="-128"/>
              <a:ea typeface="Meiryo UI" panose="020B0604030504040204" pitchFamily="50" charset="-128"/>
              <a:cs typeface="+mn-cs"/>
            </a:rPr>
            <a:t>電力契約</a:t>
          </a:r>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609973</xdr:colOff>
      <xdr:row>38</xdr:row>
      <xdr:rowOff>23517</xdr:rowOff>
    </xdr:from>
    <xdr:to>
      <xdr:col>4</xdr:col>
      <xdr:colOff>123265</xdr:colOff>
      <xdr:row>41</xdr:row>
      <xdr:rowOff>44435</xdr:rowOff>
    </xdr:to>
    <xdr:sp macro="" textlink="">
      <xdr:nvSpPr>
        <xdr:cNvPr id="20" name="テキスト ボックス 19">
          <a:extLst>
            <a:ext uri="{FF2B5EF4-FFF2-40B4-BE49-F238E27FC236}">
              <a16:creationId xmlns:a16="http://schemas.microsoft.com/office/drawing/2014/main" id="{DAF40227-FE10-4FB7-99D3-670BDB45F4D6}"/>
            </a:ext>
          </a:extLst>
        </xdr:cNvPr>
        <xdr:cNvSpPr txBox="1"/>
      </xdr:nvSpPr>
      <xdr:spPr>
        <a:xfrm>
          <a:off x="2940423" y="8519817"/>
          <a:ext cx="2040592" cy="706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eiryo UI" panose="020B0604030504040204" pitchFamily="50" charset="-128"/>
              <a:ea typeface="Meiryo UI" panose="020B0604030504040204" pitchFamily="50" charset="-128"/>
              <a:cs typeface="+mn-cs"/>
            </a:rPr>
            <a:t>設備保守契約</a:t>
          </a:r>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52D5-294B-459F-A7E2-87DB7F9E2ADB}">
  <dimension ref="A1:S48"/>
  <sheetViews>
    <sheetView zoomScale="85" zoomScaleNormal="85" workbookViewId="0">
      <selection activeCell="F26" sqref="F26"/>
    </sheetView>
  </sheetViews>
  <sheetFormatPr defaultRowHeight="18"/>
  <cols>
    <col min="1" max="7" width="8.6640625" style="100"/>
    <col min="8" max="8" width="19.9140625" style="100" customWidth="1"/>
    <col min="9" max="16384" width="8.6640625" style="100"/>
  </cols>
  <sheetData>
    <row r="1" spans="1:19">
      <c r="A1" s="100" t="s">
        <v>511</v>
      </c>
      <c r="B1" s="100" t="s">
        <v>152</v>
      </c>
      <c r="C1" s="100" t="s">
        <v>512</v>
      </c>
      <c r="D1" s="100" t="s">
        <v>513</v>
      </c>
      <c r="E1" s="100" t="s">
        <v>514</v>
      </c>
      <c r="F1" s="100" t="s">
        <v>515</v>
      </c>
      <c r="G1" s="100" t="s">
        <v>516</v>
      </c>
      <c r="H1" s="100" t="s">
        <v>517</v>
      </c>
      <c r="I1" s="100" t="s">
        <v>518</v>
      </c>
      <c r="J1" s="100" t="s">
        <v>519</v>
      </c>
      <c r="K1" s="100" t="s">
        <v>520</v>
      </c>
      <c r="L1" s="100" t="s">
        <v>113</v>
      </c>
      <c r="M1" s="100" t="s">
        <v>521</v>
      </c>
      <c r="N1" s="100" t="s">
        <v>522</v>
      </c>
      <c r="O1" s="100" t="s">
        <v>523</v>
      </c>
      <c r="P1" s="100" t="s">
        <v>102</v>
      </c>
      <c r="Q1" s="100" t="s">
        <v>638</v>
      </c>
      <c r="R1" s="100" t="s">
        <v>639</v>
      </c>
      <c r="S1" s="104" t="s">
        <v>654</v>
      </c>
    </row>
    <row r="2" spans="1:19">
      <c r="A2" s="100" t="s">
        <v>524</v>
      </c>
      <c r="B2" s="100" t="s">
        <v>525</v>
      </c>
      <c r="C2" s="100" t="s">
        <v>526</v>
      </c>
      <c r="D2" s="100" t="s">
        <v>527</v>
      </c>
      <c r="E2" s="100" t="s">
        <v>528</v>
      </c>
      <c r="F2" s="100" t="s">
        <v>529</v>
      </c>
      <c r="G2" s="100" t="s">
        <v>530</v>
      </c>
      <c r="H2" s="100" t="s">
        <v>531</v>
      </c>
      <c r="I2" s="100" t="s">
        <v>142</v>
      </c>
      <c r="J2" s="100" t="s">
        <v>532</v>
      </c>
      <c r="K2" s="100" t="s">
        <v>505</v>
      </c>
      <c r="L2" s="100" t="s">
        <v>533</v>
      </c>
      <c r="M2" s="100" t="s">
        <v>534</v>
      </c>
      <c r="N2" s="100" t="s">
        <v>535</v>
      </c>
      <c r="O2" s="100" t="s">
        <v>536</v>
      </c>
      <c r="P2" s="106" t="s">
        <v>657</v>
      </c>
      <c r="Q2" s="100" t="s">
        <v>636</v>
      </c>
      <c r="R2" s="100" t="s">
        <v>640</v>
      </c>
      <c r="S2" s="105" t="s">
        <v>180</v>
      </c>
    </row>
    <row r="3" spans="1:19">
      <c r="A3" s="100" t="s">
        <v>537</v>
      </c>
      <c r="B3" s="100" t="s">
        <v>538</v>
      </c>
      <c r="C3" s="100" t="s">
        <v>539</v>
      </c>
      <c r="D3" s="100" t="s">
        <v>540</v>
      </c>
      <c r="E3" s="100" t="s">
        <v>541</v>
      </c>
      <c r="F3" s="100" t="s">
        <v>542</v>
      </c>
      <c r="G3" s="100" t="s">
        <v>543</v>
      </c>
      <c r="H3" s="100" t="s">
        <v>544</v>
      </c>
      <c r="I3" s="100" t="s">
        <v>145</v>
      </c>
      <c r="J3" s="100" t="s">
        <v>545</v>
      </c>
      <c r="K3" s="100" t="s">
        <v>546</v>
      </c>
      <c r="L3" s="100" t="s">
        <v>547</v>
      </c>
      <c r="M3" s="100" t="s">
        <v>548</v>
      </c>
      <c r="N3" s="100" t="s">
        <v>549</v>
      </c>
      <c r="O3" s="100" t="s">
        <v>550</v>
      </c>
      <c r="P3" s="106" t="s">
        <v>658</v>
      </c>
      <c r="Q3" s="100" t="s">
        <v>637</v>
      </c>
      <c r="R3" s="100" t="s">
        <v>641</v>
      </c>
    </row>
    <row r="4" spans="1:19">
      <c r="D4" s="100" t="s">
        <v>551</v>
      </c>
      <c r="F4" s="100" t="s">
        <v>552</v>
      </c>
      <c r="G4" s="100" t="s">
        <v>553</v>
      </c>
      <c r="I4" s="100" t="s">
        <v>554</v>
      </c>
      <c r="J4" s="100" t="s">
        <v>555</v>
      </c>
      <c r="K4" s="100" t="s">
        <v>556</v>
      </c>
      <c r="L4" s="100" t="s">
        <v>557</v>
      </c>
      <c r="M4" s="100" t="s">
        <v>558</v>
      </c>
      <c r="N4" s="100" t="s">
        <v>559</v>
      </c>
      <c r="O4" s="100" t="s">
        <v>560</v>
      </c>
    </row>
    <row r="5" spans="1:19">
      <c r="F5" s="100" t="s">
        <v>561</v>
      </c>
      <c r="G5" s="100" t="s">
        <v>562</v>
      </c>
      <c r="I5" s="100" t="s">
        <v>545</v>
      </c>
      <c r="J5" s="100" t="s">
        <v>563</v>
      </c>
      <c r="K5" s="100" t="s">
        <v>564</v>
      </c>
      <c r="L5" s="100" t="s">
        <v>565</v>
      </c>
      <c r="M5" s="100" t="s">
        <v>566</v>
      </c>
      <c r="O5" s="100" t="s">
        <v>567</v>
      </c>
    </row>
    <row r="6" spans="1:19">
      <c r="I6" s="100" t="s">
        <v>568</v>
      </c>
      <c r="J6" s="100" t="s">
        <v>569</v>
      </c>
      <c r="K6" s="100" t="s">
        <v>570</v>
      </c>
      <c r="L6" s="100" t="s">
        <v>571</v>
      </c>
      <c r="M6" s="100" t="s">
        <v>572</v>
      </c>
      <c r="O6" s="100" t="s">
        <v>573</v>
      </c>
    </row>
    <row r="7" spans="1:19">
      <c r="I7" s="100" t="s">
        <v>574</v>
      </c>
      <c r="K7" s="100" t="s">
        <v>575</v>
      </c>
      <c r="L7" s="100" t="s">
        <v>576</v>
      </c>
      <c r="M7" s="100" t="s">
        <v>577</v>
      </c>
      <c r="O7" s="100" t="s">
        <v>578</v>
      </c>
    </row>
    <row r="8" spans="1:19">
      <c r="I8" s="100" t="s">
        <v>569</v>
      </c>
      <c r="K8" s="100" t="s">
        <v>579</v>
      </c>
      <c r="L8" s="100" t="s">
        <v>580</v>
      </c>
      <c r="O8" s="100" t="s">
        <v>581</v>
      </c>
    </row>
    <row r="9" spans="1:19">
      <c r="K9" s="100" t="s">
        <v>582</v>
      </c>
      <c r="L9" s="100" t="s">
        <v>583</v>
      </c>
      <c r="O9" s="100" t="s">
        <v>584</v>
      </c>
    </row>
    <row r="10" spans="1:19">
      <c r="K10" s="100" t="s">
        <v>585</v>
      </c>
      <c r="L10" s="100" t="s">
        <v>586</v>
      </c>
      <c r="O10" s="100" t="s">
        <v>587</v>
      </c>
    </row>
    <row r="11" spans="1:19">
      <c r="K11" s="100" t="s">
        <v>588</v>
      </c>
      <c r="L11" s="100" t="s">
        <v>589</v>
      </c>
      <c r="O11" s="100" t="s">
        <v>590</v>
      </c>
    </row>
    <row r="12" spans="1:19">
      <c r="K12" s="100" t="s">
        <v>591</v>
      </c>
      <c r="L12" s="100" t="s">
        <v>592</v>
      </c>
    </row>
    <row r="13" spans="1:19">
      <c r="K13" s="100" t="s">
        <v>506</v>
      </c>
      <c r="L13" s="100" t="s">
        <v>593</v>
      </c>
    </row>
    <row r="14" spans="1:19">
      <c r="K14" s="100" t="s">
        <v>504</v>
      </c>
      <c r="L14" s="100" t="s">
        <v>594</v>
      </c>
    </row>
    <row r="15" spans="1:19">
      <c r="K15" s="100" t="s">
        <v>595</v>
      </c>
      <c r="L15" s="100" t="s">
        <v>596</v>
      </c>
    </row>
    <row r="16" spans="1:19">
      <c r="K16" s="100" t="s">
        <v>597</v>
      </c>
      <c r="L16" s="100" t="s">
        <v>598</v>
      </c>
    </row>
    <row r="17" spans="11:12">
      <c r="K17" s="100" t="s">
        <v>599</v>
      </c>
      <c r="L17" s="100" t="s">
        <v>600</v>
      </c>
    </row>
    <row r="18" spans="11:12">
      <c r="K18" s="100" t="s">
        <v>601</v>
      </c>
      <c r="L18" s="100" t="s">
        <v>602</v>
      </c>
    </row>
    <row r="19" spans="11:12">
      <c r="K19" s="100" t="s">
        <v>603</v>
      </c>
      <c r="L19" s="100" t="s">
        <v>604</v>
      </c>
    </row>
    <row r="20" spans="11:12">
      <c r="K20" s="100" t="s">
        <v>605</v>
      </c>
      <c r="L20" s="100" t="s">
        <v>606</v>
      </c>
    </row>
    <row r="21" spans="11:12">
      <c r="K21" s="100" t="s">
        <v>607</v>
      </c>
      <c r="L21" s="100" t="s">
        <v>608</v>
      </c>
    </row>
    <row r="22" spans="11:12">
      <c r="K22" s="100" t="s">
        <v>609</v>
      </c>
    </row>
    <row r="23" spans="11:12">
      <c r="K23" s="100" t="s">
        <v>610</v>
      </c>
    </row>
    <row r="24" spans="11:12">
      <c r="K24" s="100" t="s">
        <v>611</v>
      </c>
    </row>
    <row r="25" spans="11:12">
      <c r="K25" s="100" t="s">
        <v>612</v>
      </c>
    </row>
    <row r="26" spans="11:12">
      <c r="K26" s="100" t="s">
        <v>613</v>
      </c>
    </row>
    <row r="27" spans="11:12">
      <c r="K27" s="100" t="s">
        <v>614</v>
      </c>
    </row>
    <row r="28" spans="11:12">
      <c r="K28" s="100" t="s">
        <v>615</v>
      </c>
    </row>
    <row r="29" spans="11:12">
      <c r="K29" s="100" t="s">
        <v>616</v>
      </c>
    </row>
    <row r="30" spans="11:12">
      <c r="K30" s="100" t="s">
        <v>617</v>
      </c>
    </row>
    <row r="31" spans="11:12">
      <c r="K31" s="100" t="s">
        <v>618</v>
      </c>
    </row>
    <row r="32" spans="11:12">
      <c r="K32" s="100" t="s">
        <v>619</v>
      </c>
    </row>
    <row r="33" spans="11:11">
      <c r="K33" s="100" t="s">
        <v>620</v>
      </c>
    </row>
    <row r="34" spans="11:11">
      <c r="K34" s="100" t="s">
        <v>621</v>
      </c>
    </row>
    <row r="35" spans="11:11">
      <c r="K35" s="100" t="s">
        <v>622</v>
      </c>
    </row>
    <row r="36" spans="11:11">
      <c r="K36" s="100" t="s">
        <v>623</v>
      </c>
    </row>
    <row r="37" spans="11:11">
      <c r="K37" s="100" t="s">
        <v>624</v>
      </c>
    </row>
    <row r="38" spans="11:11">
      <c r="K38" s="100" t="s">
        <v>625</v>
      </c>
    </row>
    <row r="39" spans="11:11">
      <c r="K39" s="100" t="s">
        <v>626</v>
      </c>
    </row>
    <row r="40" spans="11:11">
      <c r="K40" s="100" t="s">
        <v>627</v>
      </c>
    </row>
    <row r="41" spans="11:11">
      <c r="K41" s="100" t="s">
        <v>628</v>
      </c>
    </row>
    <row r="42" spans="11:11">
      <c r="K42" s="100" t="s">
        <v>629</v>
      </c>
    </row>
    <row r="43" spans="11:11">
      <c r="K43" s="100" t="s">
        <v>630</v>
      </c>
    </row>
    <row r="44" spans="11:11">
      <c r="K44" s="100" t="s">
        <v>631</v>
      </c>
    </row>
    <row r="45" spans="11:11">
      <c r="K45" s="100" t="s">
        <v>632</v>
      </c>
    </row>
    <row r="46" spans="11:11">
      <c r="K46" s="100" t="s">
        <v>633</v>
      </c>
    </row>
    <row r="47" spans="11:11">
      <c r="K47" s="100" t="s">
        <v>634</v>
      </c>
    </row>
    <row r="48" spans="11:11">
      <c r="K48" s="100" t="s">
        <v>635</v>
      </c>
    </row>
  </sheetData>
  <phoneticPr fontId="10"/>
  <dataValidations count="1">
    <dataValidation type="list" allowBlank="1" showInputMessage="1" showErrorMessage="1" sqref="F12" xr:uid="{548CF997-9260-4436-9290-53F868D0503D}">
      <formula1>都道府県コード</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3EF19-9FDA-4E14-B1AA-0156AF948A1B}">
  <sheetPr>
    <pageSetUpPr fitToPage="1"/>
  </sheetPr>
  <dimension ref="B1:R51"/>
  <sheetViews>
    <sheetView showGridLines="0" view="pageBreakPreview" zoomScaleNormal="100" zoomScaleSheetLayoutView="100" workbookViewId="0"/>
  </sheetViews>
  <sheetFormatPr defaultRowHeight="15"/>
  <cols>
    <col min="1" max="1" width="2.1640625" style="209" customWidth="1"/>
    <col min="2" max="2" width="8.58203125" style="209" customWidth="1"/>
    <col min="3" max="3" width="13.9140625" style="209" bestFit="1" customWidth="1"/>
    <col min="4" max="4" width="20.58203125" style="209" customWidth="1"/>
    <col min="5" max="5" width="7.6640625" style="209" customWidth="1"/>
    <col min="6" max="6" width="20.58203125" style="209" customWidth="1"/>
    <col min="7" max="7" width="8.08203125" style="209" customWidth="1"/>
    <col min="8" max="8" width="20.58203125" style="209" customWidth="1"/>
    <col min="9" max="9" width="7.6640625" style="209" customWidth="1"/>
    <col min="10" max="10" width="2.4140625" style="209" customWidth="1"/>
    <col min="11" max="16384" width="8.6640625" style="209"/>
  </cols>
  <sheetData>
    <row r="1" spans="2:18" s="165" customFormat="1" ht="20.5" customHeight="1">
      <c r="B1" s="339" t="s">
        <v>107</v>
      </c>
      <c r="C1" s="330"/>
      <c r="D1" s="340"/>
      <c r="E1" s="341"/>
      <c r="F1" s="333"/>
      <c r="G1" s="333"/>
      <c r="H1" s="342"/>
      <c r="I1" s="333"/>
      <c r="J1" s="161"/>
      <c r="K1" s="161"/>
      <c r="L1" s="161"/>
      <c r="M1" s="164"/>
      <c r="N1" s="161"/>
      <c r="O1" s="161"/>
      <c r="P1" s="161"/>
      <c r="Q1" s="161"/>
      <c r="R1" s="161"/>
    </row>
    <row r="2" spans="2:18" ht="10.5" customHeight="1">
      <c r="B2" s="343"/>
      <c r="C2" s="343"/>
      <c r="D2" s="344"/>
      <c r="E2" s="344"/>
      <c r="F2" s="344"/>
      <c r="G2" s="344"/>
      <c r="H2" s="344"/>
      <c r="I2" s="344"/>
    </row>
    <row r="3" spans="2:18" ht="16" customHeight="1">
      <c r="B3" s="763" t="s">
        <v>181</v>
      </c>
      <c r="C3" s="763"/>
      <c r="D3" s="768"/>
      <c r="E3" s="768"/>
      <c r="F3" s="768"/>
      <c r="G3" s="768"/>
      <c r="H3" s="768"/>
      <c r="I3" s="768"/>
    </row>
    <row r="4" spans="2:18" ht="42.5" customHeight="1">
      <c r="B4" s="754" t="s">
        <v>492</v>
      </c>
      <c r="C4" s="755"/>
      <c r="D4" s="769"/>
      <c r="E4" s="769"/>
      <c r="F4" s="769"/>
      <c r="G4" s="769"/>
      <c r="H4" s="769"/>
      <c r="I4" s="769"/>
    </row>
    <row r="5" spans="2:18">
      <c r="B5" s="750" t="s">
        <v>217</v>
      </c>
      <c r="C5" s="750"/>
      <c r="D5" s="210" t="s">
        <v>218</v>
      </c>
      <c r="E5" s="372"/>
      <c r="F5" s="358" t="s">
        <v>219</v>
      </c>
      <c r="G5" s="220"/>
      <c r="H5" s="759" t="s">
        <v>220</v>
      </c>
      <c r="I5" s="759"/>
    </row>
    <row r="6" spans="2:18">
      <c r="B6" s="767" t="s">
        <v>106</v>
      </c>
      <c r="C6" s="767"/>
      <c r="D6" s="761" t="s">
        <v>31</v>
      </c>
      <c r="E6" s="211" t="s">
        <v>484</v>
      </c>
      <c r="F6" s="373"/>
      <c r="G6" s="212" t="s">
        <v>485</v>
      </c>
      <c r="H6" s="756"/>
      <c r="I6" s="758"/>
    </row>
    <row r="7" spans="2:18">
      <c r="B7" s="767"/>
      <c r="C7" s="767"/>
      <c r="D7" s="762"/>
      <c r="E7" s="212" t="s">
        <v>493</v>
      </c>
      <c r="F7" s="764"/>
      <c r="G7" s="765"/>
      <c r="H7" s="765"/>
      <c r="I7" s="766"/>
    </row>
    <row r="8" spans="2:18">
      <c r="B8" s="767"/>
      <c r="C8" s="767"/>
      <c r="D8" s="210" t="s">
        <v>32</v>
      </c>
      <c r="E8" s="756"/>
      <c r="F8" s="757"/>
      <c r="G8" s="757"/>
      <c r="H8" s="757"/>
      <c r="I8" s="758"/>
    </row>
    <row r="9" spans="2:18">
      <c r="B9" s="767"/>
      <c r="C9" s="767"/>
      <c r="D9" s="210" t="s">
        <v>425</v>
      </c>
      <c r="E9" s="756"/>
      <c r="F9" s="757"/>
      <c r="G9" s="757"/>
      <c r="H9" s="757"/>
      <c r="I9" s="758"/>
    </row>
    <row r="10" spans="2:18">
      <c r="B10" s="767"/>
      <c r="C10" s="767"/>
      <c r="D10" s="210" t="s">
        <v>33</v>
      </c>
      <c r="E10" s="756"/>
      <c r="F10" s="757"/>
      <c r="G10" s="757"/>
      <c r="H10" s="757"/>
      <c r="I10" s="758"/>
    </row>
    <row r="11" spans="2:18">
      <c r="B11" s="767"/>
      <c r="C11" s="767"/>
      <c r="D11" s="210" t="s">
        <v>356</v>
      </c>
      <c r="E11" s="756"/>
      <c r="F11" s="757"/>
      <c r="G11" s="757"/>
      <c r="H11" s="757"/>
      <c r="I11" s="758"/>
    </row>
    <row r="12" spans="2:18" ht="38.5" customHeight="1">
      <c r="B12" s="767"/>
      <c r="C12" s="767"/>
      <c r="D12" s="213" t="s">
        <v>216</v>
      </c>
      <c r="E12" s="760"/>
      <c r="F12" s="760"/>
      <c r="G12" s="760"/>
      <c r="H12" s="760"/>
      <c r="I12" s="760"/>
    </row>
    <row r="13" spans="2:18">
      <c r="B13" s="763" t="s">
        <v>183</v>
      </c>
      <c r="C13" s="763"/>
      <c r="D13" s="358" t="s">
        <v>22</v>
      </c>
      <c r="E13" s="116"/>
      <c r="F13" s="214" t="s">
        <v>23</v>
      </c>
      <c r="G13" s="374"/>
      <c r="H13" s="359" t="s">
        <v>649</v>
      </c>
      <c r="I13" s="356"/>
    </row>
    <row r="14" spans="2:18" ht="16.5" customHeight="1">
      <c r="B14" s="750" t="s">
        <v>184</v>
      </c>
      <c r="C14" s="750"/>
      <c r="D14" s="751" t="s">
        <v>27</v>
      </c>
      <c r="E14" s="752"/>
      <c r="F14" s="214" t="s">
        <v>267</v>
      </c>
      <c r="G14" s="375"/>
      <c r="H14" s="753" t="s">
        <v>27</v>
      </c>
      <c r="I14" s="751"/>
    </row>
    <row r="15" spans="2:18">
      <c r="B15" s="750"/>
      <c r="C15" s="750"/>
      <c r="D15" s="751"/>
      <c r="E15" s="752"/>
      <c r="F15" s="214" t="s">
        <v>268</v>
      </c>
      <c r="G15" s="375"/>
      <c r="H15" s="753"/>
      <c r="I15" s="751"/>
    </row>
    <row r="16" spans="2:18">
      <c r="B16" s="750"/>
      <c r="C16" s="750"/>
      <c r="D16" s="751"/>
      <c r="E16" s="752"/>
      <c r="F16" s="214" t="s">
        <v>269</v>
      </c>
      <c r="G16" s="376"/>
      <c r="H16" s="753"/>
      <c r="I16" s="751"/>
    </row>
    <row r="17" spans="2:9" ht="16.5" customHeight="1">
      <c r="B17" s="750" t="s">
        <v>25</v>
      </c>
      <c r="C17" s="750"/>
      <c r="D17" s="751" t="s">
        <v>271</v>
      </c>
      <c r="E17" s="752"/>
      <c r="F17" s="806"/>
      <c r="G17" s="807"/>
      <c r="H17" s="808" t="s">
        <v>27</v>
      </c>
      <c r="I17" s="751"/>
    </row>
    <row r="18" spans="2:9" ht="16.5" customHeight="1">
      <c r="B18" s="750" t="s">
        <v>270</v>
      </c>
      <c r="C18" s="750"/>
      <c r="D18" s="751"/>
      <c r="E18" s="752"/>
      <c r="F18" s="806"/>
      <c r="G18" s="807"/>
      <c r="H18" s="809"/>
      <c r="I18" s="810"/>
    </row>
    <row r="19" spans="2:9" ht="142" customHeight="1">
      <c r="B19" s="767" t="s">
        <v>185</v>
      </c>
      <c r="C19" s="767"/>
      <c r="D19" s="805" t="s">
        <v>714</v>
      </c>
      <c r="E19" s="805"/>
      <c r="F19" s="805"/>
      <c r="G19" s="805"/>
      <c r="H19" s="805"/>
      <c r="I19" s="101"/>
    </row>
    <row r="20" spans="2:9" ht="59.5" customHeight="1">
      <c r="B20" s="767" t="s">
        <v>186</v>
      </c>
      <c r="C20" s="767"/>
      <c r="D20" s="805" t="s">
        <v>497</v>
      </c>
      <c r="E20" s="805"/>
      <c r="F20" s="805"/>
      <c r="G20" s="805"/>
      <c r="H20" s="805"/>
      <c r="I20" s="101"/>
    </row>
    <row r="21" spans="2:9" ht="18.5" customHeight="1">
      <c r="B21" s="767" t="s">
        <v>221</v>
      </c>
      <c r="C21" s="767"/>
      <c r="D21" s="800" t="s">
        <v>102</v>
      </c>
      <c r="E21" s="776"/>
      <c r="F21" s="776"/>
      <c r="G21" s="776"/>
      <c r="H21" s="776"/>
      <c r="I21" s="776"/>
    </row>
    <row r="22" spans="2:9" ht="18.5" customHeight="1">
      <c r="B22" s="767"/>
      <c r="C22" s="767"/>
      <c r="D22" s="801"/>
      <c r="E22" s="802" t="s">
        <v>656</v>
      </c>
      <c r="F22" s="803"/>
      <c r="G22" s="804"/>
      <c r="H22" s="804"/>
      <c r="I22" s="804"/>
    </row>
    <row r="23" spans="2:9" ht="18" customHeight="1">
      <c r="B23" s="767"/>
      <c r="C23" s="767"/>
      <c r="D23" s="759" t="s">
        <v>223</v>
      </c>
      <c r="E23" s="770" t="s">
        <v>96</v>
      </c>
      <c r="F23" s="770"/>
      <c r="G23" s="773"/>
      <c r="H23" s="774"/>
      <c r="I23" s="775"/>
    </row>
    <row r="24" spans="2:9" ht="29" customHeight="1">
      <c r="B24" s="767"/>
      <c r="C24" s="767"/>
      <c r="D24" s="759"/>
      <c r="E24" s="770" t="s">
        <v>97</v>
      </c>
      <c r="F24" s="770"/>
      <c r="G24" s="773"/>
      <c r="H24" s="774"/>
      <c r="I24" s="775"/>
    </row>
    <row r="25" spans="2:9" ht="29" customHeight="1">
      <c r="B25" s="767"/>
      <c r="C25" s="767"/>
      <c r="D25" s="759"/>
      <c r="E25" s="759" t="s">
        <v>34</v>
      </c>
      <c r="F25" s="759"/>
      <c r="G25" s="756"/>
      <c r="H25" s="757"/>
      <c r="I25" s="758"/>
    </row>
    <row r="26" spans="2:9" ht="29" customHeight="1">
      <c r="B26" s="767"/>
      <c r="C26" s="767"/>
      <c r="D26" s="759"/>
      <c r="E26" s="770" t="s">
        <v>222</v>
      </c>
      <c r="F26" s="770"/>
      <c r="G26" s="780"/>
      <c r="H26" s="780"/>
      <c r="I26" s="780"/>
    </row>
    <row r="27" spans="2:9" ht="17.5" customHeight="1">
      <c r="B27" s="767"/>
      <c r="C27" s="767"/>
      <c r="D27" s="759"/>
      <c r="E27" s="783" t="s">
        <v>716</v>
      </c>
      <c r="F27" s="783"/>
      <c r="G27" s="781"/>
      <c r="H27" s="781"/>
      <c r="I27" s="358" t="s">
        <v>224</v>
      </c>
    </row>
    <row r="28" spans="2:9" ht="17.5" customHeight="1">
      <c r="B28" s="767"/>
      <c r="C28" s="767"/>
      <c r="D28" s="759"/>
      <c r="E28" s="770" t="s">
        <v>717</v>
      </c>
      <c r="F28" s="770"/>
      <c r="G28" s="797"/>
      <c r="H28" s="798"/>
      <c r="I28" s="358" t="s">
        <v>224</v>
      </c>
    </row>
    <row r="29" spans="2:9" ht="17.5" customHeight="1">
      <c r="B29" s="767"/>
      <c r="C29" s="767"/>
      <c r="D29" s="759"/>
      <c r="E29" s="770" t="s">
        <v>225</v>
      </c>
      <c r="F29" s="770"/>
      <c r="G29" s="799">
        <f>IFERROR(E31/(G27*8760),0)</f>
        <v>0</v>
      </c>
      <c r="H29" s="799"/>
      <c r="I29" s="358" t="s">
        <v>226</v>
      </c>
    </row>
    <row r="30" spans="2:9" ht="17.5" customHeight="1">
      <c r="B30" s="767"/>
      <c r="C30" s="767"/>
      <c r="D30" s="360" t="s">
        <v>227</v>
      </c>
      <c r="E30" s="776"/>
      <c r="F30" s="776"/>
      <c r="G30" s="777"/>
      <c r="H30" s="777"/>
      <c r="I30" s="777"/>
    </row>
    <row r="31" spans="2:9" ht="16" customHeight="1">
      <c r="B31" s="767"/>
      <c r="C31" s="767"/>
      <c r="D31" s="215" t="s">
        <v>236</v>
      </c>
      <c r="E31" s="782"/>
      <c r="F31" s="782"/>
      <c r="G31" s="358" t="s">
        <v>235</v>
      </c>
      <c r="H31" s="777"/>
      <c r="I31" s="777"/>
    </row>
    <row r="32" spans="2:9" ht="16" customHeight="1">
      <c r="B32" s="767"/>
      <c r="C32" s="767"/>
      <c r="D32" s="216" t="s">
        <v>237</v>
      </c>
      <c r="E32" s="787"/>
      <c r="F32" s="788"/>
      <c r="G32" s="358" t="s">
        <v>228</v>
      </c>
      <c r="H32" s="777"/>
      <c r="I32" s="777"/>
    </row>
    <row r="33" spans="2:11">
      <c r="B33" s="767"/>
      <c r="C33" s="767"/>
      <c r="D33" s="216" t="s">
        <v>238</v>
      </c>
      <c r="E33" s="771" t="str">
        <f>IF('1-3導入設備情報'!G13&lt;&gt;"",'1-3導入設備情報'!G13,"")</f>
        <v/>
      </c>
      <c r="F33" s="772"/>
      <c r="G33" s="358" t="s">
        <v>228</v>
      </c>
      <c r="H33" s="777"/>
      <c r="I33" s="777"/>
    </row>
    <row r="34" spans="2:11" ht="49.5" customHeight="1">
      <c r="B34" s="796"/>
      <c r="C34" s="767"/>
      <c r="D34" s="216" t="s">
        <v>715</v>
      </c>
      <c r="E34" s="776"/>
      <c r="F34" s="778"/>
      <c r="G34" s="779"/>
      <c r="H34" s="779"/>
      <c r="I34" s="779"/>
    </row>
    <row r="35" spans="2:11" ht="17" customHeight="1">
      <c r="B35" s="785" t="s">
        <v>187</v>
      </c>
      <c r="C35" s="789" t="s">
        <v>276</v>
      </c>
      <c r="D35" s="358" t="s">
        <v>188</v>
      </c>
      <c r="E35" s="357"/>
      <c r="F35" s="786"/>
      <c r="G35" s="786"/>
      <c r="H35" s="786"/>
      <c r="I35" s="786"/>
    </row>
    <row r="36" spans="2:11" ht="17" customHeight="1">
      <c r="B36" s="785"/>
      <c r="C36" s="790"/>
      <c r="D36" s="358" t="s">
        <v>189</v>
      </c>
      <c r="E36" s="357"/>
      <c r="F36" s="786"/>
      <c r="G36" s="786"/>
      <c r="H36" s="786"/>
      <c r="I36" s="786"/>
    </row>
    <row r="37" spans="2:11" ht="17" customHeight="1">
      <c r="B37" s="785"/>
      <c r="C37" s="784" t="s">
        <v>105</v>
      </c>
      <c r="D37" s="359" t="s">
        <v>190</v>
      </c>
      <c r="E37" s="366"/>
      <c r="F37" s="786"/>
      <c r="G37" s="786"/>
      <c r="H37" s="786"/>
      <c r="I37" s="786"/>
    </row>
    <row r="38" spans="2:11" ht="17" customHeight="1">
      <c r="B38" s="785"/>
      <c r="C38" s="784"/>
      <c r="D38" s="359" t="s">
        <v>191</v>
      </c>
      <c r="E38" s="357"/>
      <c r="F38" s="786"/>
      <c r="G38" s="786"/>
      <c r="H38" s="786"/>
      <c r="I38" s="786"/>
    </row>
    <row r="39" spans="2:11" ht="17" customHeight="1">
      <c r="B39" s="785"/>
      <c r="C39" s="784"/>
      <c r="D39" s="367" t="s">
        <v>272</v>
      </c>
      <c r="E39" s="357"/>
      <c r="F39" s="786"/>
      <c r="G39" s="786"/>
      <c r="H39" s="786"/>
      <c r="I39" s="786"/>
    </row>
    <row r="40" spans="2:11" ht="17" customHeight="1">
      <c r="B40" s="785"/>
      <c r="C40" s="784"/>
      <c r="D40" s="367" t="s">
        <v>273</v>
      </c>
      <c r="E40" s="357"/>
      <c r="F40" s="786"/>
      <c r="G40" s="786"/>
      <c r="H40" s="786"/>
      <c r="I40" s="786"/>
    </row>
    <row r="41" spans="2:11" ht="17" customHeight="1">
      <c r="B41" s="785"/>
      <c r="C41" s="784"/>
      <c r="D41" s="368" t="s">
        <v>274</v>
      </c>
      <c r="E41" s="366"/>
      <c r="F41" s="786"/>
      <c r="G41" s="786"/>
      <c r="H41" s="786"/>
      <c r="I41" s="786"/>
    </row>
    <row r="43" spans="2:11">
      <c r="B43" s="369" t="s">
        <v>231</v>
      </c>
      <c r="C43" s="167"/>
      <c r="D43" s="167"/>
      <c r="E43" s="167"/>
    </row>
    <row r="44" spans="2:11" ht="26.5" customHeight="1">
      <c r="B44" s="370" t="s">
        <v>229</v>
      </c>
      <c r="C44" s="371"/>
      <c r="D44" s="371"/>
      <c r="E44" s="371"/>
      <c r="F44" s="218"/>
      <c r="G44" s="218"/>
      <c r="H44" s="218"/>
      <c r="I44" s="218"/>
      <c r="K44" s="219"/>
    </row>
    <row r="45" spans="2:11" ht="38.5" customHeight="1">
      <c r="B45" s="770" t="s">
        <v>232</v>
      </c>
      <c r="C45" s="770"/>
      <c r="D45" s="770"/>
      <c r="E45" s="770"/>
      <c r="F45" s="770"/>
      <c r="G45" s="770"/>
      <c r="H45" s="770"/>
      <c r="I45" s="101"/>
      <c r="K45" s="219"/>
    </row>
    <row r="46" spans="2:11" ht="27" customHeight="1">
      <c r="B46" s="770" t="s">
        <v>233</v>
      </c>
      <c r="C46" s="770"/>
      <c r="D46" s="770"/>
      <c r="E46" s="770"/>
      <c r="F46" s="770"/>
      <c r="G46" s="770"/>
      <c r="H46" s="770"/>
      <c r="I46" s="101"/>
      <c r="K46" s="219"/>
    </row>
    <row r="47" spans="2:11" ht="38.5" customHeight="1">
      <c r="B47" s="770" t="s">
        <v>713</v>
      </c>
      <c r="C47" s="770"/>
      <c r="D47" s="770"/>
      <c r="E47" s="770"/>
      <c r="F47" s="770"/>
      <c r="G47" s="770"/>
      <c r="H47" s="770"/>
      <c r="I47" s="101"/>
      <c r="K47" s="219"/>
    </row>
    <row r="48" spans="2:11" ht="61.5" customHeight="1">
      <c r="B48" s="791" t="s">
        <v>234</v>
      </c>
      <c r="C48" s="791"/>
      <c r="D48" s="791"/>
      <c r="E48" s="791"/>
      <c r="F48" s="791"/>
      <c r="G48" s="791"/>
      <c r="H48" s="791"/>
      <c r="I48" s="794"/>
      <c r="K48" s="219"/>
    </row>
    <row r="49" spans="2:11" ht="21" customHeight="1">
      <c r="B49" s="740"/>
      <c r="C49" s="741"/>
      <c r="D49" s="741"/>
      <c r="E49" s="742"/>
      <c r="F49" s="792" t="s">
        <v>275</v>
      </c>
      <c r="G49" s="793"/>
      <c r="H49" s="365"/>
      <c r="I49" s="795"/>
      <c r="K49" s="219"/>
    </row>
    <row r="50" spans="2:11" ht="61.5" customHeight="1">
      <c r="B50" s="791" t="s">
        <v>494</v>
      </c>
      <c r="C50" s="791"/>
      <c r="D50" s="791"/>
      <c r="E50" s="791"/>
      <c r="F50" s="791"/>
      <c r="G50" s="791"/>
      <c r="H50" s="791"/>
      <c r="I50" s="101"/>
      <c r="K50" s="219"/>
    </row>
    <row r="51" spans="2:11" ht="16.5" customHeight="1">
      <c r="K51" s="219"/>
    </row>
  </sheetData>
  <sheetProtection algorithmName="SHA-512" hashValue="JXEe9v5GrTXi7jgxZKsQo4CKet6Jwia+nPF7Ywuxt7Y6wlPU/CgDsptK8zojMpvb4QkuMR635dxi53buqieOVg==" saltValue="qULBYYA3lCIkgqBkqKIVvw==" spinCount="100000" sheet="1" formatColumns="0" formatRows="0"/>
  <mergeCells count="72">
    <mergeCell ref="B19:C19"/>
    <mergeCell ref="B20:C20"/>
    <mergeCell ref="B18:C18"/>
    <mergeCell ref="B17:C17"/>
    <mergeCell ref="D19:H19"/>
    <mergeCell ref="D20:H20"/>
    <mergeCell ref="F17:G17"/>
    <mergeCell ref="F18:G18"/>
    <mergeCell ref="H17:I17"/>
    <mergeCell ref="H18:I18"/>
    <mergeCell ref="D17:E18"/>
    <mergeCell ref="B21:C34"/>
    <mergeCell ref="E21:I21"/>
    <mergeCell ref="G28:H28"/>
    <mergeCell ref="G29:H29"/>
    <mergeCell ref="G25:I25"/>
    <mergeCell ref="D21:D22"/>
    <mergeCell ref="E22:F22"/>
    <mergeCell ref="G22:I22"/>
    <mergeCell ref="B49:E49"/>
    <mergeCell ref="B50:H50"/>
    <mergeCell ref="F49:G49"/>
    <mergeCell ref="I48:I49"/>
    <mergeCell ref="B48:H48"/>
    <mergeCell ref="B47:H47"/>
    <mergeCell ref="B46:H46"/>
    <mergeCell ref="E31:F31"/>
    <mergeCell ref="E29:F29"/>
    <mergeCell ref="E25:F25"/>
    <mergeCell ref="D23:D29"/>
    <mergeCell ref="E26:F26"/>
    <mergeCell ref="E27:F27"/>
    <mergeCell ref="E28:F28"/>
    <mergeCell ref="C37:C41"/>
    <mergeCell ref="B35:B41"/>
    <mergeCell ref="F35:I41"/>
    <mergeCell ref="H32:I32"/>
    <mergeCell ref="H33:I33"/>
    <mergeCell ref="E32:F32"/>
    <mergeCell ref="C35:C36"/>
    <mergeCell ref="B3:C3"/>
    <mergeCell ref="D3:I3"/>
    <mergeCell ref="D4:I4"/>
    <mergeCell ref="B45:H45"/>
    <mergeCell ref="E33:F33"/>
    <mergeCell ref="E23:F23"/>
    <mergeCell ref="E24:F24"/>
    <mergeCell ref="G23:I23"/>
    <mergeCell ref="G24:I24"/>
    <mergeCell ref="E30:F30"/>
    <mergeCell ref="G30:I30"/>
    <mergeCell ref="H31:I31"/>
    <mergeCell ref="E34:F34"/>
    <mergeCell ref="G34:I34"/>
    <mergeCell ref="G26:I26"/>
    <mergeCell ref="G27:H27"/>
    <mergeCell ref="B14:C16"/>
    <mergeCell ref="D14:E16"/>
    <mergeCell ref="H14:I16"/>
    <mergeCell ref="B4:C4"/>
    <mergeCell ref="E9:I9"/>
    <mergeCell ref="B5:C5"/>
    <mergeCell ref="H5:I5"/>
    <mergeCell ref="E12:I12"/>
    <mergeCell ref="D6:D7"/>
    <mergeCell ref="H6:I6"/>
    <mergeCell ref="B13:C13"/>
    <mergeCell ref="E8:I8"/>
    <mergeCell ref="F7:I7"/>
    <mergeCell ref="E10:I10"/>
    <mergeCell ref="E11:I11"/>
    <mergeCell ref="B6:C12"/>
  </mergeCells>
  <phoneticPr fontId="10"/>
  <dataValidations count="10">
    <dataValidation imeMode="fullKatakana" allowBlank="1" showInputMessage="1" showErrorMessage="1" sqref="E23:E29 D30 E6 E19:E20" xr:uid="{559282E4-C1D0-4934-A48E-049ACD961257}"/>
    <dataValidation type="list" allowBlank="1" showInputMessage="1" showErrorMessage="1" sqref="F6" xr:uid="{163646D3-8A6B-4E70-BA66-B71F0BB728FD}">
      <formula1>都道府県コード</formula1>
    </dataValidation>
    <dataValidation type="list" imeMode="fullKatakana" allowBlank="1" showInputMessage="1" showErrorMessage="1" sqref="E21:I21" xr:uid="{9E7FB0B4-1FD6-4AAE-9779-C38D134F9ABE}">
      <formula1>稼働状況</formula1>
    </dataValidation>
    <dataValidation type="list" allowBlank="1" showInputMessage="1" showErrorMessage="1" sqref="G23:I24" xr:uid="{B8318591-F8AC-4A46-B0E1-E7734367BAFD}">
      <formula1>はい_いいえ</formula1>
    </dataValidation>
    <dataValidation type="list" allowBlank="1" showInputMessage="1" showErrorMessage="1" sqref="E30:F30" xr:uid="{27707556-5DC0-4ACA-AFA7-0C03492DCA7A}">
      <formula1>接続位置</formula1>
    </dataValidation>
    <dataValidation type="list" imeMode="fullKatakana" allowBlank="1" showInputMessage="1" showErrorMessage="1" sqref="E34:F34" xr:uid="{B731CA7B-6DF4-4039-A6D7-0589B33DB9AD}">
      <formula1>有無チェック</formula1>
    </dataValidation>
    <dataValidation type="list" allowBlank="1" showInputMessage="1" showErrorMessage="1" sqref="E5" xr:uid="{66EC0371-8F59-4F51-9EA7-AD5556B96E7F}">
      <formula1>有無チェック</formula1>
    </dataValidation>
    <dataValidation type="decimal" operator="greaterThanOrEqual" allowBlank="1" showInputMessage="1" showErrorMessage="1" sqref="G5 G27:H29" xr:uid="{CDB17828-4627-455B-A6C8-DA42C43E9BD5}">
      <formula1>0</formula1>
    </dataValidation>
    <dataValidation type="list" allowBlank="1" showInputMessage="1" showErrorMessage="1" sqref="E13 I13 I45:I50 G13:G16 I19:I20 E39:E41 E35:E41" xr:uid="{8B382D83-83D5-40E2-9427-307A306EC078}">
      <formula1>チェック</formula1>
    </dataValidation>
    <dataValidation type="list" imeMode="fullKatakana" allowBlank="1" showInputMessage="1" showErrorMessage="1" sqref="E12:I12" xr:uid="{599CED37-EA44-44FF-8AE3-18296BE2C4BB}">
      <formula1>一般送配電事業者</formula1>
    </dataValidation>
  </dataValidations>
  <pageMargins left="0.51181102362204722" right="0.51181102362204722" top="0.55118110236220474" bottom="0.55118110236220474" header="0.31496062992125984" footer="0.31496062992125984"/>
  <pageSetup paperSize="9"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55CB-24B6-47CF-9F68-D5B872A7F7CA}">
  <sheetPr>
    <pageSetUpPr fitToPage="1"/>
  </sheetPr>
  <dimension ref="B1:K45"/>
  <sheetViews>
    <sheetView showGridLines="0" view="pageBreakPreview" zoomScaleNormal="100" zoomScaleSheetLayoutView="100" workbookViewId="0"/>
  </sheetViews>
  <sheetFormatPr defaultRowHeight="18"/>
  <cols>
    <col min="1" max="1" width="2.08203125" style="224" customWidth="1"/>
    <col min="2" max="2" width="28.5" style="224" customWidth="1"/>
    <col min="3" max="3" width="26.1640625" style="224" customWidth="1"/>
    <col min="4" max="4" width="15.4140625" style="224" customWidth="1"/>
    <col min="5" max="5" width="31.4140625" style="224" customWidth="1"/>
    <col min="6" max="10" width="8.6640625" style="224"/>
    <col min="11" max="11" width="3.5" style="224" customWidth="1"/>
    <col min="12" max="16384" width="8.6640625" style="224"/>
  </cols>
  <sheetData>
    <row r="1" spans="2:11" s="165" customFormat="1" ht="21" customHeight="1">
      <c r="B1" s="345" t="s">
        <v>401</v>
      </c>
      <c r="C1" s="330"/>
      <c r="D1" s="331"/>
      <c r="E1" s="341"/>
      <c r="F1" s="346"/>
      <c r="G1" s="333"/>
      <c r="H1" s="330"/>
      <c r="I1" s="333"/>
      <c r="J1" s="330"/>
      <c r="K1" s="347"/>
    </row>
    <row r="2" spans="2:11" s="165" customFormat="1" ht="7" customHeight="1">
      <c r="B2" s="345"/>
      <c r="C2" s="330"/>
      <c r="D2" s="331"/>
      <c r="E2" s="341"/>
      <c r="F2" s="333"/>
      <c r="G2" s="333"/>
      <c r="H2" s="330"/>
      <c r="I2" s="333"/>
      <c r="J2" s="330"/>
      <c r="K2" s="347"/>
    </row>
    <row r="3" spans="2:11">
      <c r="B3" s="348" t="s">
        <v>30</v>
      </c>
      <c r="C3" s="348" t="s">
        <v>0</v>
      </c>
      <c r="D3" s="811" t="s">
        <v>400</v>
      </c>
      <c r="E3" s="811"/>
      <c r="F3" s="811"/>
      <c r="G3" s="811"/>
      <c r="H3" s="349"/>
      <c r="I3" s="349"/>
      <c r="J3" s="349"/>
      <c r="K3" s="350"/>
    </row>
    <row r="4" spans="2:11">
      <c r="B4" s="221" t="s">
        <v>28</v>
      </c>
      <c r="C4" s="225" t="str">
        <f>IF('1-4事業実施に係る事項'!E12&lt;&gt;"",'1-4事業実施に係る事項'!E12,"")</f>
        <v/>
      </c>
      <c r="D4" s="812"/>
      <c r="E4" s="813"/>
      <c r="F4" s="813"/>
      <c r="G4" s="814"/>
      <c r="H4" s="223"/>
      <c r="I4" s="223"/>
      <c r="J4" s="223"/>
    </row>
    <row r="5" spans="2:11">
      <c r="B5" s="221" t="s">
        <v>29</v>
      </c>
      <c r="C5" s="225" t="str">
        <f>IF('1-4事業実施に係る事項'!F17&lt;&gt;"",'1-4事業実施に係る事項'!F17,"")</f>
        <v/>
      </c>
      <c r="D5" s="812"/>
      <c r="E5" s="813"/>
      <c r="F5" s="813"/>
      <c r="G5" s="814"/>
      <c r="H5" s="223"/>
      <c r="I5" s="223"/>
      <c r="J5" s="223"/>
    </row>
    <row r="6" spans="2:11">
      <c r="B6" s="221" t="s">
        <v>357</v>
      </c>
      <c r="C6" s="225" t="str">
        <f>IF('1-4事業実施に係る事項'!F18&lt;&gt;"",'1-4事業実施に係る事項'!F18,"")</f>
        <v/>
      </c>
      <c r="D6" s="812"/>
      <c r="E6" s="813"/>
      <c r="F6" s="813"/>
      <c r="G6" s="814"/>
      <c r="H6" s="223"/>
      <c r="I6" s="223"/>
      <c r="J6" s="223"/>
    </row>
    <row r="7" spans="2:11">
      <c r="B7" s="221" t="s">
        <v>358</v>
      </c>
      <c r="C7" s="227"/>
      <c r="D7" s="812"/>
      <c r="E7" s="813"/>
      <c r="F7" s="813"/>
      <c r="G7" s="814"/>
      <c r="H7" s="223"/>
      <c r="I7" s="223"/>
      <c r="J7" s="223"/>
    </row>
    <row r="8" spans="2:11" ht="10.5" customHeight="1">
      <c r="B8" s="209"/>
      <c r="C8" s="223"/>
      <c r="D8" s="226"/>
      <c r="E8" s="226"/>
      <c r="F8" s="223"/>
      <c r="G8" s="223"/>
      <c r="H8" s="223"/>
      <c r="I8" s="223"/>
      <c r="J8" s="223"/>
    </row>
    <row r="9" spans="2:11" ht="18.5" thickBot="1">
      <c r="B9" s="167" t="s">
        <v>108</v>
      </c>
      <c r="G9" s="223"/>
      <c r="H9" s="815"/>
      <c r="I9" s="815"/>
      <c r="J9" s="815"/>
    </row>
    <row r="10" spans="2:11">
      <c r="B10" s="74"/>
      <c r="C10" s="75"/>
      <c r="D10" s="75"/>
      <c r="E10" s="75"/>
      <c r="F10" s="75"/>
      <c r="G10" s="75"/>
      <c r="H10" s="75"/>
      <c r="I10" s="75"/>
      <c r="J10" s="76"/>
    </row>
    <row r="11" spans="2:11">
      <c r="B11" s="77"/>
      <c r="C11" s="78"/>
      <c r="D11" s="78"/>
      <c r="E11" s="78"/>
      <c r="F11" s="78"/>
      <c r="G11" s="78"/>
      <c r="H11" s="78"/>
      <c r="I11" s="78"/>
      <c r="J11" s="79"/>
    </row>
    <row r="12" spans="2:11">
      <c r="B12" s="77"/>
      <c r="C12" s="78"/>
      <c r="D12" s="78"/>
      <c r="E12" s="78"/>
      <c r="F12" s="78"/>
      <c r="G12" s="78"/>
      <c r="H12" s="78"/>
      <c r="I12" s="78"/>
      <c r="J12" s="79"/>
    </row>
    <row r="13" spans="2:11">
      <c r="B13" s="77"/>
      <c r="C13" s="78"/>
      <c r="D13" s="78"/>
      <c r="E13" s="78"/>
      <c r="F13" s="78"/>
      <c r="G13" s="78"/>
      <c r="H13" s="78"/>
      <c r="I13" s="78"/>
      <c r="J13" s="79"/>
    </row>
    <row r="14" spans="2:11">
      <c r="B14" s="77"/>
      <c r="C14" s="78"/>
      <c r="D14" s="78"/>
      <c r="E14" s="78"/>
      <c r="F14" s="78"/>
      <c r="G14" s="78"/>
      <c r="H14" s="78"/>
      <c r="I14" s="78"/>
      <c r="J14" s="79"/>
    </row>
    <row r="15" spans="2:11">
      <c r="B15" s="77"/>
      <c r="C15" s="78"/>
      <c r="D15" s="78"/>
      <c r="E15" s="78"/>
      <c r="F15" s="78"/>
      <c r="G15" s="78"/>
      <c r="H15" s="78"/>
      <c r="I15" s="78"/>
      <c r="J15" s="79"/>
    </row>
    <row r="16" spans="2:11">
      <c r="B16" s="77"/>
      <c r="C16" s="78"/>
      <c r="D16" s="78"/>
      <c r="E16" s="78"/>
      <c r="F16" s="78"/>
      <c r="G16" s="78"/>
      <c r="H16" s="78"/>
      <c r="I16" s="78"/>
      <c r="J16" s="79"/>
    </row>
    <row r="17" spans="2:10">
      <c r="B17" s="77"/>
      <c r="C17" s="78"/>
      <c r="D17" s="78"/>
      <c r="E17" s="78"/>
      <c r="F17" s="78"/>
      <c r="G17" s="78"/>
      <c r="H17" s="78"/>
      <c r="I17" s="78"/>
      <c r="J17" s="79"/>
    </row>
    <row r="18" spans="2:10">
      <c r="B18" s="77"/>
      <c r="C18" s="78"/>
      <c r="D18" s="78"/>
      <c r="E18" s="78"/>
      <c r="F18" s="78"/>
      <c r="G18" s="78"/>
      <c r="H18" s="78"/>
      <c r="I18" s="78"/>
      <c r="J18" s="79"/>
    </row>
    <row r="19" spans="2:10">
      <c r="B19" s="77"/>
      <c r="C19" s="78"/>
      <c r="D19" s="78"/>
      <c r="E19" s="78"/>
      <c r="F19" s="78"/>
      <c r="G19" s="78"/>
      <c r="H19" s="78"/>
      <c r="I19" s="78"/>
      <c r="J19" s="79"/>
    </row>
    <row r="20" spans="2:10">
      <c r="B20" s="77"/>
      <c r="C20" s="78"/>
      <c r="D20" s="78"/>
      <c r="E20" s="78"/>
      <c r="F20" s="78"/>
      <c r="G20" s="78"/>
      <c r="H20" s="78"/>
      <c r="I20" s="78"/>
      <c r="J20" s="79"/>
    </row>
    <row r="21" spans="2:10">
      <c r="B21" s="77"/>
      <c r="C21" s="78"/>
      <c r="D21" s="78"/>
      <c r="E21" s="78"/>
      <c r="F21" s="78"/>
      <c r="G21" s="78"/>
      <c r="H21" s="78"/>
      <c r="I21" s="78"/>
      <c r="J21" s="79"/>
    </row>
    <row r="22" spans="2:10">
      <c r="B22" s="77"/>
      <c r="C22" s="78"/>
      <c r="D22" s="78"/>
      <c r="E22" s="78"/>
      <c r="F22" s="78"/>
      <c r="G22" s="78"/>
      <c r="H22" s="78"/>
      <c r="I22" s="78"/>
      <c r="J22" s="79"/>
    </row>
    <row r="23" spans="2:10">
      <c r="B23" s="77"/>
      <c r="C23" s="78"/>
      <c r="D23" s="78"/>
      <c r="E23" s="78"/>
      <c r="F23" s="78"/>
      <c r="G23" s="78"/>
      <c r="H23" s="78"/>
      <c r="I23" s="78"/>
      <c r="J23" s="79"/>
    </row>
    <row r="24" spans="2:10">
      <c r="B24" s="77"/>
      <c r="C24" s="78"/>
      <c r="D24" s="78"/>
      <c r="E24" s="78"/>
      <c r="F24" s="78"/>
      <c r="G24" s="78"/>
      <c r="H24" s="78"/>
      <c r="I24" s="78"/>
      <c r="J24" s="79"/>
    </row>
    <row r="25" spans="2:10">
      <c r="B25" s="77"/>
      <c r="C25" s="78"/>
      <c r="D25" s="78"/>
      <c r="E25" s="78"/>
      <c r="F25" s="78"/>
      <c r="G25" s="78"/>
      <c r="H25" s="78"/>
      <c r="I25" s="78"/>
      <c r="J25" s="79"/>
    </row>
    <row r="26" spans="2:10">
      <c r="B26" s="77"/>
      <c r="C26" s="78"/>
      <c r="D26" s="78"/>
      <c r="E26" s="78"/>
      <c r="F26" s="78"/>
      <c r="G26" s="78"/>
      <c r="H26" s="78"/>
      <c r="I26" s="78"/>
      <c r="J26" s="79"/>
    </row>
    <row r="27" spans="2:10">
      <c r="B27" s="77"/>
      <c r="C27" s="78"/>
      <c r="D27" s="78"/>
      <c r="E27" s="78"/>
      <c r="F27" s="78"/>
      <c r="G27" s="78"/>
      <c r="H27" s="78"/>
      <c r="I27" s="78"/>
      <c r="J27" s="79"/>
    </row>
    <row r="28" spans="2:10">
      <c r="B28" s="77"/>
      <c r="C28" s="78"/>
      <c r="D28" s="78"/>
      <c r="E28" s="78"/>
      <c r="F28" s="78"/>
      <c r="G28" s="78"/>
      <c r="H28" s="78"/>
      <c r="I28" s="78"/>
      <c r="J28" s="79"/>
    </row>
    <row r="29" spans="2:10">
      <c r="B29" s="77"/>
      <c r="C29" s="78"/>
      <c r="D29" s="78"/>
      <c r="E29" s="78"/>
      <c r="F29" s="78"/>
      <c r="G29" s="78"/>
      <c r="H29" s="78"/>
      <c r="I29" s="78"/>
      <c r="J29" s="79"/>
    </row>
    <row r="30" spans="2:10">
      <c r="B30" s="77"/>
      <c r="C30" s="78"/>
      <c r="D30" s="78"/>
      <c r="E30" s="78"/>
      <c r="F30" s="78"/>
      <c r="G30" s="78"/>
      <c r="H30" s="78"/>
      <c r="I30" s="78"/>
      <c r="J30" s="79"/>
    </row>
    <row r="31" spans="2:10">
      <c r="B31" s="77"/>
      <c r="C31" s="78"/>
      <c r="D31" s="78"/>
      <c r="E31" s="78"/>
      <c r="F31" s="78"/>
      <c r="G31" s="78"/>
      <c r="H31" s="78"/>
      <c r="I31" s="78"/>
      <c r="J31" s="79"/>
    </row>
    <row r="32" spans="2:10">
      <c r="B32" s="77"/>
      <c r="C32" s="78"/>
      <c r="D32" s="78"/>
      <c r="E32" s="78"/>
      <c r="F32" s="78"/>
      <c r="G32" s="78"/>
      <c r="H32" s="78"/>
      <c r="I32" s="78"/>
      <c r="J32" s="79"/>
    </row>
    <row r="33" spans="2:10">
      <c r="B33" s="77"/>
      <c r="C33" s="78"/>
      <c r="D33" s="78"/>
      <c r="E33" s="78"/>
      <c r="F33" s="78"/>
      <c r="G33" s="78"/>
      <c r="H33" s="78"/>
      <c r="I33" s="78"/>
      <c r="J33" s="79"/>
    </row>
    <row r="34" spans="2:10">
      <c r="B34" s="77"/>
      <c r="C34" s="78"/>
      <c r="D34" s="78"/>
      <c r="E34" s="78"/>
      <c r="F34" s="78"/>
      <c r="G34" s="78"/>
      <c r="H34" s="78"/>
      <c r="I34" s="78"/>
      <c r="J34" s="79"/>
    </row>
    <row r="35" spans="2:10">
      <c r="B35" s="77"/>
      <c r="C35" s="78"/>
      <c r="D35" s="78"/>
      <c r="E35" s="78"/>
      <c r="F35" s="78"/>
      <c r="G35" s="78"/>
      <c r="H35" s="78"/>
      <c r="I35" s="78"/>
      <c r="J35" s="79"/>
    </row>
    <row r="36" spans="2:10">
      <c r="B36" s="77"/>
      <c r="C36" s="78"/>
      <c r="D36" s="78"/>
      <c r="E36" s="78"/>
      <c r="F36" s="78"/>
      <c r="G36" s="78"/>
      <c r="H36" s="78"/>
      <c r="I36" s="78"/>
      <c r="J36" s="79"/>
    </row>
    <row r="37" spans="2:10">
      <c r="B37" s="77"/>
      <c r="C37" s="78"/>
      <c r="D37" s="78"/>
      <c r="E37" s="78"/>
      <c r="F37" s="78"/>
      <c r="G37" s="78"/>
      <c r="H37" s="78"/>
      <c r="I37" s="78"/>
      <c r="J37" s="79"/>
    </row>
    <row r="38" spans="2:10">
      <c r="B38" s="77"/>
      <c r="C38" s="78"/>
      <c r="D38" s="78"/>
      <c r="E38" s="78"/>
      <c r="F38" s="78"/>
      <c r="G38" s="78"/>
      <c r="H38" s="78"/>
      <c r="I38" s="78"/>
      <c r="J38" s="79"/>
    </row>
    <row r="39" spans="2:10">
      <c r="B39" s="77"/>
      <c r="C39" s="78"/>
      <c r="D39" s="78"/>
      <c r="E39" s="78"/>
      <c r="F39" s="78"/>
      <c r="G39" s="78"/>
      <c r="H39" s="78"/>
      <c r="I39" s="78"/>
      <c r="J39" s="79"/>
    </row>
    <row r="40" spans="2:10">
      <c r="B40" s="77"/>
      <c r="C40" s="78"/>
      <c r="D40" s="78"/>
      <c r="E40" s="78"/>
      <c r="F40" s="78"/>
      <c r="G40" s="78"/>
      <c r="H40" s="78"/>
      <c r="I40" s="78"/>
      <c r="J40" s="79"/>
    </row>
    <row r="41" spans="2:10">
      <c r="B41" s="77"/>
      <c r="C41" s="78"/>
      <c r="D41" s="78"/>
      <c r="E41" s="78"/>
      <c r="F41" s="78"/>
      <c r="G41" s="78"/>
      <c r="H41" s="78"/>
      <c r="I41" s="78"/>
      <c r="J41" s="79"/>
    </row>
    <row r="42" spans="2:10">
      <c r="B42" s="77"/>
      <c r="C42" s="78"/>
      <c r="D42" s="78"/>
      <c r="E42" s="78"/>
      <c r="F42" s="78"/>
      <c r="G42" s="78"/>
      <c r="H42" s="78"/>
      <c r="I42" s="78"/>
      <c r="J42" s="79"/>
    </row>
    <row r="43" spans="2:10">
      <c r="B43" s="77"/>
      <c r="C43" s="78"/>
      <c r="D43" s="78"/>
      <c r="E43" s="78"/>
      <c r="F43" s="78"/>
      <c r="G43" s="78"/>
      <c r="H43" s="78"/>
      <c r="I43" s="78"/>
      <c r="J43" s="79"/>
    </row>
    <row r="44" spans="2:10">
      <c r="B44" s="77"/>
      <c r="C44" s="78"/>
      <c r="D44" s="78"/>
      <c r="E44" s="78"/>
      <c r="F44" s="78"/>
      <c r="G44" s="78"/>
      <c r="H44" s="78"/>
      <c r="I44" s="78"/>
      <c r="J44" s="79"/>
    </row>
    <row r="45" spans="2:10" ht="18.5" thickBot="1">
      <c r="B45" s="80"/>
      <c r="C45" s="81"/>
      <c r="D45" s="81"/>
      <c r="E45" s="81"/>
      <c r="F45" s="81"/>
      <c r="G45" s="81"/>
      <c r="H45" s="81"/>
      <c r="I45" s="81"/>
      <c r="J45" s="82"/>
    </row>
  </sheetData>
  <sheetProtection algorithmName="SHA-512" hashValue="8HD6XZqd1mJ6O28/kNN2HUOow4PvE1MieEJlBIRRiamX5epMbPK6NxBYhEp4ifvgH8DJwmGzBsXiWOT+d6hcrw==" saltValue="A+r3Fc3pssjlyajr0PfSbQ==" spinCount="100000" sheet="1" formatColumns="0" formatRows="0"/>
  <mergeCells count="6">
    <mergeCell ref="D3:G3"/>
    <mergeCell ref="D4:G4"/>
    <mergeCell ref="D6:G6"/>
    <mergeCell ref="D7:G7"/>
    <mergeCell ref="H9:J9"/>
    <mergeCell ref="D5:G5"/>
  </mergeCells>
  <phoneticPr fontId="10"/>
  <pageMargins left="0.7" right="0.7" top="0.75" bottom="0.75" header="0.3" footer="0.3"/>
  <pageSetup paperSize="9" scale="5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572C-27CF-47D1-BA51-5F6EFD47CBB6}">
  <dimension ref="B1:P15"/>
  <sheetViews>
    <sheetView showGridLines="0" view="pageBreakPreview" zoomScaleNormal="100" zoomScaleSheetLayoutView="100" workbookViewId="0"/>
  </sheetViews>
  <sheetFormatPr defaultRowHeight="15"/>
  <cols>
    <col min="1" max="1" width="1.5" style="49" customWidth="1"/>
    <col min="2" max="4" width="8.6640625" style="49"/>
    <col min="5" max="5" width="18.58203125" style="49" customWidth="1"/>
    <col min="6" max="15" width="8.6640625" style="49"/>
    <col min="16" max="16" width="18.58203125" style="49" customWidth="1"/>
    <col min="17" max="17" width="3.9140625" style="49" customWidth="1"/>
    <col min="18" max="16384" width="8.6640625" style="49"/>
  </cols>
  <sheetData>
    <row r="1" spans="2:16">
      <c r="B1" s="43" t="s">
        <v>709</v>
      </c>
      <c r="J1" s="128"/>
    </row>
    <row r="2" spans="2:16">
      <c r="B2" s="43"/>
    </row>
    <row r="3" spans="2:16">
      <c r="B3" s="49" t="s">
        <v>359</v>
      </c>
      <c r="O3" s="115" t="s">
        <v>712</v>
      </c>
      <c r="P3" s="83"/>
    </row>
    <row r="4" spans="2:16" ht="35.5" customHeight="1">
      <c r="B4" s="816" t="s">
        <v>406</v>
      </c>
      <c r="C4" s="816"/>
      <c r="D4" s="816"/>
      <c r="E4" s="113" t="s">
        <v>667</v>
      </c>
      <c r="F4" s="114" t="s">
        <v>360</v>
      </c>
      <c r="G4" s="114" t="s">
        <v>361</v>
      </c>
      <c r="H4" s="114" t="s">
        <v>362</v>
      </c>
      <c r="I4" s="114" t="s">
        <v>363</v>
      </c>
      <c r="J4" s="114" t="s">
        <v>364</v>
      </c>
      <c r="K4" s="114" t="s">
        <v>670</v>
      </c>
      <c r="L4" s="114" t="s">
        <v>671</v>
      </c>
      <c r="M4" s="114" t="s">
        <v>672</v>
      </c>
      <c r="N4" s="114" t="s">
        <v>673</v>
      </c>
      <c r="O4" s="114" t="s">
        <v>674</v>
      </c>
      <c r="P4" s="113" t="s">
        <v>665</v>
      </c>
    </row>
    <row r="5" spans="2:16">
      <c r="B5" s="816" t="s">
        <v>407</v>
      </c>
      <c r="C5" s="817" t="s">
        <v>365</v>
      </c>
      <c r="D5" s="818"/>
      <c r="E5" s="228"/>
      <c r="F5" s="229"/>
      <c r="G5" s="229"/>
      <c r="H5" s="229"/>
      <c r="I5" s="229"/>
      <c r="J5" s="229"/>
      <c r="K5" s="229"/>
      <c r="L5" s="229"/>
      <c r="M5" s="229"/>
      <c r="N5" s="229"/>
      <c r="O5" s="229"/>
      <c r="P5" s="229"/>
    </row>
    <row r="6" spans="2:16">
      <c r="B6" s="816"/>
      <c r="C6" s="818" t="s">
        <v>366</v>
      </c>
      <c r="D6" s="819"/>
      <c r="E6" s="230"/>
      <c r="F6" s="229"/>
      <c r="G6" s="229"/>
      <c r="H6" s="229"/>
      <c r="I6" s="229"/>
      <c r="J6" s="229"/>
      <c r="K6" s="229"/>
      <c r="L6" s="229"/>
      <c r="M6" s="229"/>
      <c r="N6" s="229"/>
      <c r="O6" s="229"/>
      <c r="P6" s="229"/>
    </row>
    <row r="7" spans="2:16">
      <c r="B7" s="816"/>
      <c r="C7" s="817" t="s">
        <v>367</v>
      </c>
      <c r="D7" s="818"/>
      <c r="E7" s="228"/>
      <c r="F7" s="229"/>
      <c r="G7" s="229"/>
      <c r="H7" s="229"/>
      <c r="I7" s="229"/>
      <c r="J7" s="229"/>
      <c r="K7" s="229"/>
      <c r="L7" s="229"/>
      <c r="M7" s="229"/>
      <c r="N7" s="229"/>
      <c r="O7" s="229"/>
      <c r="P7" s="229"/>
    </row>
    <row r="8" spans="2:16">
      <c r="B8" s="816"/>
      <c r="C8" s="817" t="s">
        <v>368</v>
      </c>
      <c r="D8" s="818"/>
      <c r="E8" s="228"/>
      <c r="F8" s="229"/>
      <c r="G8" s="229"/>
      <c r="H8" s="229"/>
      <c r="I8" s="229"/>
      <c r="J8" s="229"/>
      <c r="K8" s="229"/>
      <c r="L8" s="229"/>
      <c r="M8" s="229"/>
      <c r="N8" s="229"/>
      <c r="O8" s="229"/>
      <c r="P8" s="229"/>
    </row>
    <row r="9" spans="2:16">
      <c r="B9" s="816" t="s">
        <v>408</v>
      </c>
      <c r="C9" s="819" t="s">
        <v>409</v>
      </c>
      <c r="D9" s="819"/>
      <c r="E9" s="230"/>
      <c r="F9" s="229"/>
      <c r="G9" s="229"/>
      <c r="H9" s="229"/>
      <c r="I9" s="229"/>
      <c r="J9" s="229"/>
      <c r="K9" s="229"/>
      <c r="L9" s="229"/>
      <c r="M9" s="229"/>
      <c r="N9" s="229"/>
      <c r="O9" s="229"/>
      <c r="P9" s="229"/>
    </row>
    <row r="10" spans="2:16">
      <c r="B10" s="816"/>
      <c r="C10" s="819" t="s">
        <v>410</v>
      </c>
      <c r="D10" s="819"/>
      <c r="E10" s="230"/>
      <c r="F10" s="229"/>
      <c r="G10" s="229"/>
      <c r="H10" s="229"/>
      <c r="I10" s="229"/>
      <c r="J10" s="229"/>
      <c r="K10" s="229"/>
      <c r="L10" s="229"/>
      <c r="M10" s="229"/>
      <c r="N10" s="229"/>
      <c r="O10" s="229"/>
      <c r="P10" s="229"/>
    </row>
    <row r="11" spans="2:16">
      <c r="B11" s="819" t="s">
        <v>411</v>
      </c>
      <c r="C11" s="819"/>
      <c r="D11" s="819"/>
      <c r="E11" s="230"/>
      <c r="F11" s="229"/>
      <c r="G11" s="229"/>
      <c r="H11" s="229"/>
      <c r="I11" s="229"/>
      <c r="J11" s="229"/>
      <c r="K11" s="229"/>
      <c r="L11" s="229"/>
      <c r="M11" s="229"/>
      <c r="N11" s="229"/>
      <c r="O11" s="229"/>
      <c r="P11" s="229"/>
    </row>
    <row r="13" spans="2:16">
      <c r="B13" s="49" t="s">
        <v>498</v>
      </c>
    </row>
    <row r="14" spans="2:16" ht="22.5" customHeight="1">
      <c r="B14" s="820"/>
      <c r="C14" s="820"/>
      <c r="D14" s="820"/>
      <c r="E14" s="820"/>
      <c r="F14" s="820"/>
      <c r="G14" s="820"/>
      <c r="H14" s="820"/>
      <c r="I14" s="820"/>
      <c r="J14" s="820"/>
      <c r="K14" s="820"/>
      <c r="L14" s="820"/>
      <c r="M14" s="820"/>
      <c r="N14" s="820"/>
      <c r="O14" s="820"/>
      <c r="P14" s="820"/>
    </row>
    <row r="15" spans="2:16" ht="22.5" customHeight="1">
      <c r="B15" s="820"/>
      <c r="C15" s="820"/>
      <c r="D15" s="820"/>
      <c r="E15" s="820"/>
      <c r="F15" s="820"/>
      <c r="G15" s="820"/>
      <c r="H15" s="820"/>
      <c r="I15" s="820"/>
      <c r="J15" s="820"/>
      <c r="K15" s="820"/>
      <c r="L15" s="820"/>
      <c r="M15" s="820"/>
      <c r="N15" s="820"/>
      <c r="O15" s="820"/>
      <c r="P15" s="820"/>
    </row>
  </sheetData>
  <sheetProtection algorithmName="SHA-512" hashValue="BQG2fFlpznNjcSCt84JdEzkelVJAeeQU0U9RJtN9P4BHfUz8ovOBFYjpukeNEXthDz4WYkZ7aObZdEWFYh4s4Q==" saltValue="B5d8x211vQUoZg/ZkTGmwQ==" spinCount="100000" sheet="1" formatColumns="0" formatRows="0" insertColumns="0"/>
  <mergeCells count="11">
    <mergeCell ref="B14:P15"/>
    <mergeCell ref="B9:B10"/>
    <mergeCell ref="C9:D9"/>
    <mergeCell ref="C10:D10"/>
    <mergeCell ref="B11:D11"/>
    <mergeCell ref="B4:D4"/>
    <mergeCell ref="B5:B8"/>
    <mergeCell ref="C5:D5"/>
    <mergeCell ref="C6:D6"/>
    <mergeCell ref="C7:D7"/>
    <mergeCell ref="C8:D8"/>
  </mergeCells>
  <phoneticPr fontId="10"/>
  <pageMargins left="0.7" right="0.7" top="0.75" bottom="0.75" header="0.3" footer="0.3"/>
  <pageSetup paperSize="9" scale="5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268C-AEF4-4D10-A39D-6B3FED24524C}">
  <sheetPr>
    <pageSetUpPr fitToPage="1"/>
  </sheetPr>
  <dimension ref="B1:K44"/>
  <sheetViews>
    <sheetView showGridLines="0" view="pageBreakPreview" zoomScaleNormal="100" zoomScaleSheetLayoutView="100" workbookViewId="0"/>
  </sheetViews>
  <sheetFormatPr defaultRowHeight="18"/>
  <cols>
    <col min="1" max="1" width="2.08203125" style="224" customWidth="1"/>
    <col min="2" max="2" width="28.5" style="224" customWidth="1"/>
    <col min="3" max="3" width="26.58203125" style="224" customWidth="1"/>
    <col min="4" max="4" width="15.4140625" style="224" customWidth="1"/>
    <col min="5" max="5" width="31.4140625" style="224" customWidth="1"/>
    <col min="6" max="10" width="8.6640625" style="224"/>
    <col min="11" max="11" width="3.5" style="224" customWidth="1"/>
    <col min="12" max="16384" width="8.6640625" style="224"/>
  </cols>
  <sheetData>
    <row r="1" spans="2:11" s="165" customFormat="1" ht="21" customHeight="1">
      <c r="B1" s="345" t="s">
        <v>402</v>
      </c>
      <c r="C1" s="330"/>
      <c r="D1" s="331"/>
      <c r="E1" s="341"/>
      <c r="F1" s="346"/>
      <c r="G1" s="333"/>
      <c r="H1" s="330"/>
      <c r="I1" s="333"/>
      <c r="J1" s="330"/>
      <c r="K1" s="347"/>
    </row>
    <row r="2" spans="2:11" s="165" customFormat="1" ht="7" customHeight="1">
      <c r="B2" s="345"/>
      <c r="C2" s="330"/>
      <c r="D2" s="331"/>
      <c r="E2" s="341"/>
      <c r="F2" s="333"/>
      <c r="G2" s="333"/>
      <c r="H2" s="330"/>
      <c r="I2" s="333"/>
      <c r="J2" s="330"/>
      <c r="K2" s="347"/>
    </row>
    <row r="3" spans="2:11">
      <c r="B3" s="348" t="s">
        <v>30</v>
      </c>
      <c r="C3" s="348" t="s">
        <v>0</v>
      </c>
      <c r="D3" s="821" t="s">
        <v>400</v>
      </c>
      <c r="E3" s="821"/>
      <c r="F3" s="821"/>
      <c r="G3" s="821"/>
      <c r="H3" s="349"/>
      <c r="I3" s="349"/>
      <c r="J3" s="349"/>
      <c r="K3" s="350"/>
    </row>
    <row r="4" spans="2:11">
      <c r="B4" s="222" t="s">
        <v>28</v>
      </c>
      <c r="C4" s="225" t="str">
        <f>IF('1-4事業実施に係る事項'!E12&lt;&gt;"",'1-4事業実施に係る事項'!E12,"")</f>
        <v/>
      </c>
      <c r="D4" s="812"/>
      <c r="E4" s="813"/>
      <c r="F4" s="813"/>
      <c r="G4" s="814"/>
      <c r="H4" s="223"/>
      <c r="I4" s="223"/>
      <c r="J4" s="223"/>
    </row>
    <row r="5" spans="2:11">
      <c r="B5" s="222" t="s">
        <v>357</v>
      </c>
      <c r="C5" s="225" t="str">
        <f>IF('1-4事業実施に係る事項'!F18&lt;&gt;"",'1-4事業実施に係る事項'!F18,"")</f>
        <v/>
      </c>
      <c r="D5" s="812"/>
      <c r="E5" s="813"/>
      <c r="F5" s="813"/>
      <c r="G5" s="814"/>
      <c r="H5" s="223"/>
      <c r="I5" s="223"/>
      <c r="J5" s="223"/>
    </row>
    <row r="6" spans="2:11">
      <c r="B6" s="222" t="s">
        <v>358</v>
      </c>
      <c r="C6" s="227"/>
      <c r="D6" s="812"/>
      <c r="E6" s="813"/>
      <c r="F6" s="813"/>
      <c r="G6" s="814"/>
      <c r="H6" s="223"/>
      <c r="I6" s="223"/>
      <c r="J6" s="223"/>
    </row>
    <row r="7" spans="2:11" ht="10.5" customHeight="1">
      <c r="B7" s="209"/>
      <c r="C7" s="223"/>
      <c r="D7" s="226"/>
      <c r="E7" s="226"/>
      <c r="F7" s="223"/>
      <c r="G7" s="223"/>
      <c r="H7" s="223"/>
      <c r="I7" s="223"/>
      <c r="J7" s="223"/>
    </row>
    <row r="8" spans="2:11" ht="18.5" thickBot="1">
      <c r="B8" s="167" t="s">
        <v>108</v>
      </c>
      <c r="G8" s="223"/>
      <c r="H8" s="815"/>
      <c r="I8" s="815"/>
      <c r="J8" s="815"/>
    </row>
    <row r="9" spans="2:11">
      <c r="B9" s="74"/>
      <c r="C9" s="75"/>
      <c r="D9" s="75"/>
      <c r="E9" s="75"/>
      <c r="F9" s="75"/>
      <c r="G9" s="75"/>
      <c r="H9" s="75"/>
      <c r="I9" s="75"/>
      <c r="J9" s="76"/>
    </row>
    <row r="10" spans="2:11">
      <c r="B10" s="77"/>
      <c r="C10" s="78"/>
      <c r="D10" s="78"/>
      <c r="E10" s="78"/>
      <c r="F10" s="78"/>
      <c r="G10" s="78"/>
      <c r="H10" s="78"/>
      <c r="I10" s="78"/>
      <c r="J10" s="79"/>
    </row>
    <row r="11" spans="2:11">
      <c r="B11" s="77"/>
      <c r="C11" s="78"/>
      <c r="D11" s="78"/>
      <c r="E11" s="78"/>
      <c r="F11" s="78"/>
      <c r="G11" s="78"/>
      <c r="H11" s="78"/>
      <c r="I11" s="78"/>
      <c r="J11" s="79"/>
    </row>
    <row r="12" spans="2:11">
      <c r="B12" s="77"/>
      <c r="C12" s="78"/>
      <c r="D12" s="78"/>
      <c r="E12" s="78"/>
      <c r="F12" s="78"/>
      <c r="G12" s="78"/>
      <c r="H12" s="78"/>
      <c r="I12" s="78"/>
      <c r="J12" s="79"/>
    </row>
    <row r="13" spans="2:11">
      <c r="B13" s="77"/>
      <c r="C13" s="78"/>
      <c r="D13" s="78"/>
      <c r="E13" s="78"/>
      <c r="F13" s="78"/>
      <c r="G13" s="78"/>
      <c r="H13" s="78"/>
      <c r="I13" s="78"/>
      <c r="J13" s="79"/>
    </row>
    <row r="14" spans="2:11">
      <c r="B14" s="77"/>
      <c r="C14" s="78"/>
      <c r="D14" s="78"/>
      <c r="E14" s="78"/>
      <c r="F14" s="78"/>
      <c r="G14" s="78"/>
      <c r="H14" s="78"/>
      <c r="I14" s="78"/>
      <c r="J14" s="79"/>
    </row>
    <row r="15" spans="2:11">
      <c r="B15" s="77"/>
      <c r="C15" s="78"/>
      <c r="D15" s="78"/>
      <c r="E15" s="78"/>
      <c r="F15" s="78"/>
      <c r="G15" s="78"/>
      <c r="H15" s="78"/>
      <c r="I15" s="78"/>
      <c r="J15" s="79"/>
    </row>
    <row r="16" spans="2:11">
      <c r="B16" s="77"/>
      <c r="C16" s="78"/>
      <c r="D16" s="78"/>
      <c r="E16" s="78"/>
      <c r="F16" s="78"/>
      <c r="G16" s="78"/>
      <c r="H16" s="78"/>
      <c r="I16" s="78"/>
      <c r="J16" s="79"/>
    </row>
    <row r="17" spans="2:10">
      <c r="B17" s="77"/>
      <c r="C17" s="78"/>
      <c r="D17" s="78"/>
      <c r="E17" s="78"/>
      <c r="F17" s="78"/>
      <c r="G17" s="78"/>
      <c r="H17" s="78"/>
      <c r="I17" s="78"/>
      <c r="J17" s="79"/>
    </row>
    <row r="18" spans="2:10">
      <c r="B18" s="77"/>
      <c r="C18" s="78"/>
      <c r="D18" s="78"/>
      <c r="E18" s="78"/>
      <c r="F18" s="78"/>
      <c r="G18" s="78"/>
      <c r="H18" s="78"/>
      <c r="I18" s="78"/>
      <c r="J18" s="79"/>
    </row>
    <row r="19" spans="2:10">
      <c r="B19" s="77"/>
      <c r="C19" s="78"/>
      <c r="D19" s="78"/>
      <c r="E19" s="78"/>
      <c r="F19" s="78"/>
      <c r="G19" s="78"/>
      <c r="H19" s="78"/>
      <c r="I19" s="78"/>
      <c r="J19" s="79"/>
    </row>
    <row r="20" spans="2:10">
      <c r="B20" s="77"/>
      <c r="C20" s="78"/>
      <c r="D20" s="78"/>
      <c r="E20" s="78"/>
      <c r="F20" s="78"/>
      <c r="G20" s="78"/>
      <c r="H20" s="78"/>
      <c r="I20" s="78"/>
      <c r="J20" s="79"/>
    </row>
    <row r="21" spans="2:10">
      <c r="B21" s="77"/>
      <c r="C21" s="78"/>
      <c r="D21" s="78"/>
      <c r="E21" s="78"/>
      <c r="F21" s="78"/>
      <c r="G21" s="78"/>
      <c r="H21" s="78"/>
      <c r="I21" s="78"/>
      <c r="J21" s="79"/>
    </row>
    <row r="22" spans="2:10">
      <c r="B22" s="77"/>
      <c r="C22" s="78"/>
      <c r="D22" s="78"/>
      <c r="E22" s="78"/>
      <c r="F22" s="78"/>
      <c r="G22" s="78"/>
      <c r="H22" s="78"/>
      <c r="I22" s="78"/>
      <c r="J22" s="79"/>
    </row>
    <row r="23" spans="2:10">
      <c r="B23" s="77"/>
      <c r="C23" s="78"/>
      <c r="D23" s="78"/>
      <c r="E23" s="78"/>
      <c r="F23" s="78"/>
      <c r="G23" s="78"/>
      <c r="H23" s="78"/>
      <c r="I23" s="78"/>
      <c r="J23" s="79"/>
    </row>
    <row r="24" spans="2:10">
      <c r="B24" s="77"/>
      <c r="C24" s="78"/>
      <c r="D24" s="78"/>
      <c r="E24" s="78"/>
      <c r="F24" s="78"/>
      <c r="G24" s="78"/>
      <c r="H24" s="78"/>
      <c r="I24" s="78"/>
      <c r="J24" s="79"/>
    </row>
    <row r="25" spans="2:10">
      <c r="B25" s="77"/>
      <c r="C25" s="78"/>
      <c r="D25" s="78"/>
      <c r="E25" s="78"/>
      <c r="F25" s="78"/>
      <c r="G25" s="78"/>
      <c r="H25" s="78"/>
      <c r="I25" s="78"/>
      <c r="J25" s="79"/>
    </row>
    <row r="26" spans="2:10">
      <c r="B26" s="77"/>
      <c r="C26" s="78"/>
      <c r="D26" s="78"/>
      <c r="E26" s="78"/>
      <c r="F26" s="78"/>
      <c r="G26" s="78"/>
      <c r="H26" s="78"/>
      <c r="I26" s="78"/>
      <c r="J26" s="79"/>
    </row>
    <row r="27" spans="2:10">
      <c r="B27" s="77"/>
      <c r="C27" s="78"/>
      <c r="D27" s="78"/>
      <c r="E27" s="78"/>
      <c r="F27" s="78"/>
      <c r="G27" s="78"/>
      <c r="H27" s="78"/>
      <c r="I27" s="78"/>
      <c r="J27" s="79"/>
    </row>
    <row r="28" spans="2:10">
      <c r="B28" s="77"/>
      <c r="C28" s="78"/>
      <c r="D28" s="78"/>
      <c r="E28" s="78"/>
      <c r="F28" s="78"/>
      <c r="G28" s="78"/>
      <c r="H28" s="78"/>
      <c r="I28" s="78"/>
      <c r="J28" s="79"/>
    </row>
    <row r="29" spans="2:10">
      <c r="B29" s="77"/>
      <c r="C29" s="78"/>
      <c r="D29" s="78"/>
      <c r="E29" s="78"/>
      <c r="F29" s="78"/>
      <c r="G29" s="78"/>
      <c r="H29" s="78"/>
      <c r="I29" s="78"/>
      <c r="J29" s="79"/>
    </row>
    <row r="30" spans="2:10">
      <c r="B30" s="77"/>
      <c r="C30" s="78"/>
      <c r="D30" s="78"/>
      <c r="E30" s="78"/>
      <c r="F30" s="78"/>
      <c r="G30" s="78"/>
      <c r="H30" s="78"/>
      <c r="I30" s="78"/>
      <c r="J30" s="79"/>
    </row>
    <row r="31" spans="2:10">
      <c r="B31" s="77"/>
      <c r="C31" s="78"/>
      <c r="D31" s="78"/>
      <c r="E31" s="78"/>
      <c r="F31" s="78"/>
      <c r="G31" s="78"/>
      <c r="H31" s="78"/>
      <c r="I31" s="78"/>
      <c r="J31" s="79"/>
    </row>
    <row r="32" spans="2:10">
      <c r="B32" s="77"/>
      <c r="C32" s="78"/>
      <c r="D32" s="78"/>
      <c r="E32" s="78"/>
      <c r="F32" s="78"/>
      <c r="G32" s="78"/>
      <c r="H32" s="78"/>
      <c r="I32" s="78"/>
      <c r="J32" s="79"/>
    </row>
    <row r="33" spans="2:10">
      <c r="B33" s="77"/>
      <c r="C33" s="78"/>
      <c r="D33" s="78"/>
      <c r="E33" s="78"/>
      <c r="F33" s="78"/>
      <c r="G33" s="78"/>
      <c r="H33" s="78"/>
      <c r="I33" s="78"/>
      <c r="J33" s="79"/>
    </row>
    <row r="34" spans="2:10">
      <c r="B34" s="77"/>
      <c r="C34" s="78"/>
      <c r="D34" s="78"/>
      <c r="E34" s="78"/>
      <c r="F34" s="78"/>
      <c r="G34" s="78"/>
      <c r="H34" s="78"/>
      <c r="I34" s="78"/>
      <c r="J34" s="79"/>
    </row>
    <row r="35" spans="2:10">
      <c r="B35" s="77"/>
      <c r="C35" s="78"/>
      <c r="D35" s="78"/>
      <c r="E35" s="78"/>
      <c r="F35" s="78"/>
      <c r="G35" s="78"/>
      <c r="H35" s="78"/>
      <c r="I35" s="78"/>
      <c r="J35" s="79"/>
    </row>
    <row r="36" spans="2:10">
      <c r="B36" s="77"/>
      <c r="C36" s="78"/>
      <c r="D36" s="78"/>
      <c r="E36" s="78"/>
      <c r="F36" s="78"/>
      <c r="G36" s="78"/>
      <c r="H36" s="78"/>
      <c r="I36" s="78"/>
      <c r="J36" s="79"/>
    </row>
    <row r="37" spans="2:10">
      <c r="B37" s="77"/>
      <c r="C37" s="78"/>
      <c r="D37" s="78"/>
      <c r="E37" s="78"/>
      <c r="F37" s="78"/>
      <c r="G37" s="78"/>
      <c r="H37" s="78"/>
      <c r="I37" s="78"/>
      <c r="J37" s="79"/>
    </row>
    <row r="38" spans="2:10">
      <c r="B38" s="77"/>
      <c r="C38" s="78"/>
      <c r="D38" s="78"/>
      <c r="E38" s="78"/>
      <c r="F38" s="78"/>
      <c r="G38" s="78"/>
      <c r="H38" s="78"/>
      <c r="I38" s="78"/>
      <c r="J38" s="79"/>
    </row>
    <row r="39" spans="2:10">
      <c r="B39" s="77"/>
      <c r="C39" s="78"/>
      <c r="D39" s="78"/>
      <c r="E39" s="78"/>
      <c r="F39" s="78"/>
      <c r="G39" s="78"/>
      <c r="H39" s="78"/>
      <c r="I39" s="78"/>
      <c r="J39" s="79"/>
    </row>
    <row r="40" spans="2:10">
      <c r="B40" s="77"/>
      <c r="C40" s="78"/>
      <c r="D40" s="78"/>
      <c r="E40" s="78"/>
      <c r="F40" s="78"/>
      <c r="G40" s="78"/>
      <c r="H40" s="78"/>
      <c r="I40" s="78"/>
      <c r="J40" s="79"/>
    </row>
    <row r="41" spans="2:10">
      <c r="B41" s="77"/>
      <c r="C41" s="78"/>
      <c r="D41" s="78"/>
      <c r="E41" s="78"/>
      <c r="F41" s="78"/>
      <c r="G41" s="78"/>
      <c r="H41" s="78"/>
      <c r="I41" s="78"/>
      <c r="J41" s="79"/>
    </row>
    <row r="42" spans="2:10">
      <c r="B42" s="77"/>
      <c r="C42" s="78"/>
      <c r="D42" s="78"/>
      <c r="E42" s="78"/>
      <c r="F42" s="78"/>
      <c r="G42" s="78"/>
      <c r="H42" s="78"/>
      <c r="I42" s="78"/>
      <c r="J42" s="79"/>
    </row>
    <row r="43" spans="2:10">
      <c r="B43" s="77"/>
      <c r="C43" s="78"/>
      <c r="D43" s="78"/>
      <c r="E43" s="78"/>
      <c r="F43" s="78"/>
      <c r="G43" s="78"/>
      <c r="H43" s="78"/>
      <c r="I43" s="78"/>
      <c r="J43" s="79"/>
    </row>
    <row r="44" spans="2:10" ht="18.5" thickBot="1">
      <c r="B44" s="80"/>
      <c r="C44" s="81"/>
      <c r="D44" s="81"/>
      <c r="E44" s="81"/>
      <c r="F44" s="81"/>
      <c r="G44" s="81"/>
      <c r="H44" s="81"/>
      <c r="I44" s="81"/>
      <c r="J44" s="82"/>
    </row>
  </sheetData>
  <sheetProtection algorithmName="SHA-512" hashValue="lOwDMqjnCMcsTkEc/ohjBzP3Gue0A8YIMdvsnpgouEyVjbEVtipDTNIhmcpFZhvUHxyeyYSdaiIwh/O3Jq7hEA==" saltValue="0cvl4M6IhExSKdCLVXEnYA==" spinCount="100000" sheet="1" formatColumns="0" formatRows="0"/>
  <mergeCells count="5">
    <mergeCell ref="D3:G3"/>
    <mergeCell ref="D4:G4"/>
    <mergeCell ref="D5:G5"/>
    <mergeCell ref="D6:G6"/>
    <mergeCell ref="H8:J8"/>
  </mergeCells>
  <phoneticPr fontId="10"/>
  <pageMargins left="0.7" right="0.7" top="0.75" bottom="0.75" header="0.3" footer="0.3"/>
  <pageSetup paperSize="9" scale="5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AC71D-2691-4B72-BEBE-64279AFB71BB}">
  <dimension ref="B1:P13"/>
  <sheetViews>
    <sheetView showGridLines="0" view="pageBreakPreview" zoomScaleNormal="100" zoomScaleSheetLayoutView="100" workbookViewId="0"/>
  </sheetViews>
  <sheetFormatPr defaultRowHeight="15"/>
  <cols>
    <col min="1" max="1" width="1.58203125" style="49" customWidth="1"/>
    <col min="2" max="4" width="8.6640625" style="49"/>
    <col min="5" max="5" width="18.58203125" style="49" customWidth="1"/>
    <col min="6" max="15" width="8.6640625" style="49"/>
    <col min="16" max="16" width="18.58203125" style="49" customWidth="1"/>
    <col min="17" max="17" width="3.9140625" style="49" customWidth="1"/>
    <col min="18" max="16384" width="8.6640625" style="49"/>
  </cols>
  <sheetData>
    <row r="1" spans="2:16">
      <c r="B1" s="43" t="s">
        <v>710</v>
      </c>
      <c r="J1" s="128"/>
    </row>
    <row r="2" spans="2:16">
      <c r="B2" s="43"/>
    </row>
    <row r="3" spans="2:16">
      <c r="B3" s="49" t="s">
        <v>369</v>
      </c>
      <c r="O3" s="115" t="s">
        <v>712</v>
      </c>
      <c r="P3" s="83"/>
    </row>
    <row r="4" spans="2:16" ht="35.5" customHeight="1">
      <c r="B4" s="816" t="s">
        <v>406</v>
      </c>
      <c r="C4" s="816"/>
      <c r="D4" s="816"/>
      <c r="E4" s="113" t="s">
        <v>668</v>
      </c>
      <c r="F4" s="114" t="s">
        <v>360</v>
      </c>
      <c r="G4" s="114" t="s">
        <v>361</v>
      </c>
      <c r="H4" s="114" t="s">
        <v>362</v>
      </c>
      <c r="I4" s="114" t="s">
        <v>363</v>
      </c>
      <c r="J4" s="114" t="s">
        <v>364</v>
      </c>
      <c r="K4" s="114" t="s">
        <v>670</v>
      </c>
      <c r="L4" s="114" t="s">
        <v>671</v>
      </c>
      <c r="M4" s="114" t="s">
        <v>672</v>
      </c>
      <c r="N4" s="114" t="s">
        <v>673</v>
      </c>
      <c r="O4" s="114" t="s">
        <v>674</v>
      </c>
      <c r="P4" s="113" t="s">
        <v>666</v>
      </c>
    </row>
    <row r="5" spans="2:16">
      <c r="B5" s="129" t="s">
        <v>407</v>
      </c>
      <c r="C5" s="817" t="s">
        <v>370</v>
      </c>
      <c r="D5" s="818"/>
      <c r="E5" s="228"/>
      <c r="F5" s="229"/>
      <c r="G5" s="229"/>
      <c r="H5" s="229"/>
      <c r="I5" s="229"/>
      <c r="J5" s="229"/>
      <c r="K5" s="229"/>
      <c r="L5" s="229"/>
      <c r="M5" s="229"/>
      <c r="N5" s="229"/>
      <c r="O5" s="229"/>
      <c r="P5" s="229"/>
    </row>
    <row r="6" spans="2:16">
      <c r="B6" s="816" t="s">
        <v>408</v>
      </c>
      <c r="C6" s="819" t="s">
        <v>409</v>
      </c>
      <c r="D6" s="819"/>
      <c r="E6" s="230"/>
      <c r="F6" s="229"/>
      <c r="G6" s="229"/>
      <c r="H6" s="229"/>
      <c r="I6" s="229"/>
      <c r="J6" s="229"/>
      <c r="K6" s="229"/>
      <c r="L6" s="229"/>
      <c r="M6" s="229"/>
      <c r="N6" s="229"/>
      <c r="O6" s="229"/>
      <c r="P6" s="229"/>
    </row>
    <row r="7" spans="2:16">
      <c r="B7" s="816"/>
      <c r="C7" s="819" t="s">
        <v>410</v>
      </c>
      <c r="D7" s="819"/>
      <c r="E7" s="230"/>
      <c r="F7" s="229"/>
      <c r="G7" s="229"/>
      <c r="H7" s="229"/>
      <c r="I7" s="229"/>
      <c r="J7" s="229"/>
      <c r="K7" s="229"/>
      <c r="L7" s="229"/>
      <c r="M7" s="229"/>
      <c r="N7" s="229"/>
      <c r="O7" s="229"/>
      <c r="P7" s="229"/>
    </row>
    <row r="8" spans="2:16">
      <c r="B8" s="822" t="s">
        <v>411</v>
      </c>
      <c r="C8" s="817"/>
      <c r="D8" s="818"/>
      <c r="E8" s="228"/>
      <c r="F8" s="229"/>
      <c r="G8" s="229"/>
      <c r="H8" s="229"/>
      <c r="I8" s="229"/>
      <c r="J8" s="229"/>
      <c r="K8" s="229"/>
      <c r="L8" s="229"/>
      <c r="M8" s="229"/>
      <c r="N8" s="229"/>
      <c r="O8" s="229"/>
      <c r="P8" s="229"/>
    </row>
    <row r="11" spans="2:16">
      <c r="B11" s="49" t="s">
        <v>498</v>
      </c>
    </row>
    <row r="12" spans="2:16" ht="22.5" customHeight="1">
      <c r="B12" s="820"/>
      <c r="C12" s="820"/>
      <c r="D12" s="820"/>
      <c r="E12" s="820"/>
      <c r="F12" s="820"/>
      <c r="G12" s="820"/>
      <c r="H12" s="820"/>
      <c r="I12" s="820"/>
      <c r="J12" s="820"/>
      <c r="K12" s="820"/>
      <c r="L12" s="820"/>
      <c r="M12" s="820"/>
      <c r="N12" s="820"/>
      <c r="O12" s="820"/>
      <c r="P12" s="820"/>
    </row>
    <row r="13" spans="2:16" ht="22.5" customHeight="1">
      <c r="B13" s="820"/>
      <c r="C13" s="820"/>
      <c r="D13" s="820"/>
      <c r="E13" s="820"/>
      <c r="F13" s="820"/>
      <c r="G13" s="820"/>
      <c r="H13" s="820"/>
      <c r="I13" s="820"/>
      <c r="J13" s="820"/>
      <c r="K13" s="820"/>
      <c r="L13" s="820"/>
      <c r="M13" s="820"/>
      <c r="N13" s="820"/>
      <c r="O13" s="820"/>
      <c r="P13" s="820"/>
    </row>
  </sheetData>
  <sheetProtection algorithmName="SHA-512" hashValue="yGVVUMjL0Qk6g3TVML8SOoRl81pcNXULl+LwQD/hJqvHkCtlO/O3llXws5PFOzEmwzxoHpXJ3O9oCVIdwYjBRw==" saltValue="vZFRI5UpgQVRXqhtNrUDfg==" spinCount="100000" sheet="1" formatColumns="0" formatRows="0" insertColumns="0"/>
  <mergeCells count="7">
    <mergeCell ref="B12:P13"/>
    <mergeCell ref="B6:B7"/>
    <mergeCell ref="B8:D8"/>
    <mergeCell ref="B4:D4"/>
    <mergeCell ref="C5:D5"/>
    <mergeCell ref="C6:D6"/>
    <mergeCell ref="C7:D7"/>
  </mergeCells>
  <phoneticPr fontId="10"/>
  <pageMargins left="0.7" right="0.7" top="0.75" bottom="0.75" header="0.3" footer="0.3"/>
  <pageSetup paperSize="9" scale="5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95570-0D75-47C0-9050-4C4C5E164CC7}">
  <sheetPr>
    <pageSetUpPr fitToPage="1"/>
  </sheetPr>
  <dimension ref="B1:L27"/>
  <sheetViews>
    <sheetView showGridLines="0" view="pageBreakPreview" zoomScaleNormal="100" zoomScaleSheetLayoutView="100" workbookViewId="0"/>
  </sheetViews>
  <sheetFormatPr defaultRowHeight="15"/>
  <cols>
    <col min="1" max="1" width="1.9140625" style="167" customWidth="1"/>
    <col min="2" max="2" width="12.4140625" style="167" customWidth="1"/>
    <col min="3" max="3" width="10.58203125" style="167" customWidth="1"/>
    <col min="4" max="4" width="16.58203125" style="167" customWidth="1"/>
    <col min="5" max="6" width="13.58203125" style="167" customWidth="1"/>
    <col min="7" max="7" width="16" style="167" bestFit="1" customWidth="1"/>
    <col min="8" max="8" width="6.83203125" style="167" customWidth="1"/>
    <col min="9" max="10" width="13.58203125" style="167" customWidth="1"/>
    <col min="11" max="11" width="2.75" style="167" customWidth="1"/>
    <col min="12" max="12" width="9.5" style="167" bestFit="1" customWidth="1"/>
    <col min="13" max="14" width="2.1640625" style="167" customWidth="1"/>
    <col min="15" max="16384" width="8.6640625" style="167"/>
  </cols>
  <sheetData>
    <row r="1" spans="2:12" s="224" customFormat="1" ht="19.5">
      <c r="B1" s="345" t="s">
        <v>109</v>
      </c>
      <c r="C1" s="331"/>
      <c r="D1" s="341"/>
      <c r="E1" s="333"/>
      <c r="F1" s="333"/>
      <c r="G1" s="330"/>
      <c r="H1" s="330"/>
      <c r="I1" s="330"/>
      <c r="J1" s="346"/>
      <c r="K1" s="330"/>
      <c r="L1" s="350"/>
    </row>
    <row r="2" spans="2:12" s="224" customFormat="1" ht="17" customHeight="1">
      <c r="B2" s="330"/>
      <c r="C2" s="331"/>
      <c r="D2" s="341"/>
      <c r="E2" s="333"/>
      <c r="F2" s="351"/>
      <c r="G2" s="330"/>
      <c r="H2" s="330"/>
      <c r="I2" s="330"/>
      <c r="J2" s="351"/>
      <c r="K2" s="330"/>
      <c r="L2" s="350"/>
    </row>
    <row r="3" spans="2:12">
      <c r="B3" s="352" t="s">
        <v>249</v>
      </c>
      <c r="C3" s="353"/>
      <c r="D3" s="354"/>
      <c r="E3" s="355"/>
      <c r="F3" s="355"/>
      <c r="G3" s="355"/>
      <c r="H3" s="355"/>
      <c r="I3" s="355"/>
      <c r="J3" s="355"/>
      <c r="K3" s="219"/>
      <c r="L3" s="351" t="s">
        <v>243</v>
      </c>
    </row>
    <row r="4" spans="2:12" ht="6.5" customHeight="1">
      <c r="B4" s="231"/>
      <c r="C4" s="232"/>
      <c r="D4" s="233"/>
      <c r="E4" s="234"/>
      <c r="F4" s="234"/>
      <c r="G4" s="234"/>
      <c r="H4" s="234"/>
      <c r="I4" s="234"/>
      <c r="J4" s="234"/>
    </row>
    <row r="5" spans="2:12" ht="16.5" customHeight="1">
      <c r="B5" s="831" t="s">
        <v>265</v>
      </c>
      <c r="C5" s="834" t="s">
        <v>47</v>
      </c>
      <c r="D5" s="835"/>
      <c r="E5" s="835"/>
      <c r="F5" s="836"/>
      <c r="G5" s="827" t="s">
        <v>245</v>
      </c>
      <c r="H5" s="831" t="s">
        <v>642</v>
      </c>
      <c r="I5" s="831" t="s">
        <v>247</v>
      </c>
      <c r="J5" s="827" t="s">
        <v>198</v>
      </c>
      <c r="K5" s="827"/>
      <c r="L5" s="827"/>
    </row>
    <row r="6" spans="2:12" ht="27">
      <c r="B6" s="832"/>
      <c r="C6" s="827" t="s">
        <v>48</v>
      </c>
      <c r="D6" s="827"/>
      <c r="E6" s="235" t="s">
        <v>266</v>
      </c>
      <c r="F6" s="235" t="s">
        <v>246</v>
      </c>
      <c r="G6" s="827"/>
      <c r="H6" s="832"/>
      <c r="I6" s="832"/>
      <c r="J6" s="827"/>
      <c r="K6" s="827"/>
      <c r="L6" s="827"/>
    </row>
    <row r="7" spans="2:12" ht="27">
      <c r="B7" s="235" t="s">
        <v>248</v>
      </c>
      <c r="C7" s="833" t="s">
        <v>244</v>
      </c>
      <c r="D7" s="833"/>
      <c r="E7" s="51"/>
      <c r="F7" s="51"/>
      <c r="G7" s="362"/>
      <c r="H7" s="848" t="s">
        <v>525</v>
      </c>
      <c r="I7" s="236"/>
      <c r="J7" s="830"/>
      <c r="K7" s="830"/>
      <c r="L7" s="830"/>
    </row>
    <row r="8" spans="2:12">
      <c r="B8" s="837" t="s">
        <v>50</v>
      </c>
      <c r="C8" s="838"/>
      <c r="D8" s="839"/>
      <c r="E8" s="50">
        <f>SUM(E7:E7)</f>
        <v>0</v>
      </c>
      <c r="F8" s="50">
        <f>SUM(F7:F7)</f>
        <v>0</v>
      </c>
      <c r="G8" s="237"/>
      <c r="H8" s="849"/>
      <c r="I8" s="238">
        <f>ROUNDDOWN(IF(H7="1/2以内",F8/2,F8/3),0)</f>
        <v>0</v>
      </c>
      <c r="J8" s="830"/>
      <c r="K8" s="830"/>
      <c r="L8" s="830"/>
    </row>
    <row r="9" spans="2:12" ht="17" customHeight="1">
      <c r="B9" s="827" t="s">
        <v>263</v>
      </c>
      <c r="C9" s="833" t="s">
        <v>49</v>
      </c>
      <c r="D9" s="239" t="s">
        <v>250</v>
      </c>
      <c r="E9" s="51"/>
      <c r="F9" s="51"/>
      <c r="G9" s="362"/>
      <c r="H9" s="849"/>
      <c r="I9" s="840"/>
      <c r="J9" s="830"/>
      <c r="K9" s="830"/>
      <c r="L9" s="830"/>
    </row>
    <row r="10" spans="2:12" ht="17" customHeight="1">
      <c r="B10" s="827"/>
      <c r="C10" s="833"/>
      <c r="D10" s="240" t="s">
        <v>252</v>
      </c>
      <c r="E10" s="51"/>
      <c r="F10" s="51"/>
      <c r="G10" s="362"/>
      <c r="H10" s="849"/>
      <c r="I10" s="841"/>
      <c r="J10" s="830"/>
      <c r="K10" s="830"/>
      <c r="L10" s="830"/>
    </row>
    <row r="11" spans="2:12">
      <c r="B11" s="827"/>
      <c r="C11" s="833"/>
      <c r="D11" s="240" t="s">
        <v>251</v>
      </c>
      <c r="E11" s="52"/>
      <c r="F11" s="52"/>
      <c r="G11" s="363"/>
      <c r="H11" s="849"/>
      <c r="I11" s="841"/>
      <c r="J11" s="830"/>
      <c r="K11" s="830"/>
      <c r="L11" s="830"/>
    </row>
    <row r="12" spans="2:12" ht="16" customHeight="1">
      <c r="B12" s="827"/>
      <c r="C12" s="833"/>
      <c r="D12" s="240" t="s">
        <v>253</v>
      </c>
      <c r="E12" s="52"/>
      <c r="F12" s="52"/>
      <c r="G12" s="363"/>
      <c r="H12" s="849"/>
      <c r="I12" s="841"/>
      <c r="J12" s="830"/>
      <c r="K12" s="830"/>
      <c r="L12" s="830"/>
    </row>
    <row r="13" spans="2:12">
      <c r="B13" s="827"/>
      <c r="C13" s="833"/>
      <c r="D13" s="240" t="s">
        <v>254</v>
      </c>
      <c r="E13" s="51"/>
      <c r="F13" s="51"/>
      <c r="G13" s="362"/>
      <c r="H13" s="849"/>
      <c r="I13" s="841"/>
      <c r="J13" s="830"/>
      <c r="K13" s="830"/>
      <c r="L13" s="830"/>
    </row>
    <row r="14" spans="2:12">
      <c r="B14" s="827"/>
      <c r="C14" s="833" t="s">
        <v>53</v>
      </c>
      <c r="D14" s="833"/>
      <c r="E14" s="51"/>
      <c r="F14" s="51"/>
      <c r="G14" s="362"/>
      <c r="H14" s="849"/>
      <c r="I14" s="842"/>
      <c r="J14" s="830"/>
      <c r="K14" s="830"/>
      <c r="L14" s="830"/>
    </row>
    <row r="15" spans="2:12">
      <c r="B15" s="837" t="s">
        <v>50</v>
      </c>
      <c r="C15" s="838"/>
      <c r="D15" s="839"/>
      <c r="E15" s="50">
        <f>SUM(E9:E14)</f>
        <v>0</v>
      </c>
      <c r="F15" s="50">
        <f>SUM(F9:F14)</f>
        <v>0</v>
      </c>
      <c r="G15" s="237"/>
      <c r="H15" s="849"/>
      <c r="I15" s="241">
        <f>ROUNDDOWN(IF(H7="1/2以内",F15/2,F15/3),0)</f>
        <v>0</v>
      </c>
      <c r="J15" s="830"/>
      <c r="K15" s="830"/>
      <c r="L15" s="830"/>
    </row>
    <row r="16" spans="2:12" ht="18" customHeight="1">
      <c r="B16" s="827" t="s">
        <v>264</v>
      </c>
      <c r="C16" s="851" t="s">
        <v>255</v>
      </c>
      <c r="D16" s="852"/>
      <c r="E16" s="51"/>
      <c r="F16" s="51"/>
      <c r="G16" s="362"/>
      <c r="H16" s="849"/>
      <c r="I16" s="843"/>
      <c r="J16" s="830"/>
      <c r="K16" s="830"/>
      <c r="L16" s="830"/>
    </row>
    <row r="17" spans="2:12" ht="18" customHeight="1">
      <c r="B17" s="827"/>
      <c r="C17" s="851" t="s">
        <v>256</v>
      </c>
      <c r="D17" s="852"/>
      <c r="E17" s="51"/>
      <c r="F17" s="51"/>
      <c r="G17" s="362"/>
      <c r="H17" s="849"/>
      <c r="I17" s="844"/>
      <c r="J17" s="830"/>
      <c r="K17" s="830"/>
      <c r="L17" s="830"/>
    </row>
    <row r="18" spans="2:12" ht="18" customHeight="1">
      <c r="B18" s="827"/>
      <c r="C18" s="851" t="s">
        <v>257</v>
      </c>
      <c r="D18" s="852"/>
      <c r="E18" s="52"/>
      <c r="F18" s="52"/>
      <c r="G18" s="362"/>
      <c r="H18" s="849"/>
      <c r="I18" s="844"/>
      <c r="J18" s="830"/>
      <c r="K18" s="830"/>
      <c r="L18" s="830"/>
    </row>
    <row r="19" spans="2:12" ht="18" customHeight="1">
      <c r="B19" s="827"/>
      <c r="C19" s="851" t="s">
        <v>258</v>
      </c>
      <c r="D19" s="852"/>
      <c r="E19" s="52"/>
      <c r="F19" s="52"/>
      <c r="G19" s="364"/>
      <c r="H19" s="849"/>
      <c r="I19" s="844"/>
      <c r="J19" s="830"/>
      <c r="K19" s="830"/>
      <c r="L19" s="830"/>
    </row>
    <row r="20" spans="2:12" ht="18" customHeight="1">
      <c r="B20" s="827"/>
      <c r="C20" s="851" t="s">
        <v>259</v>
      </c>
      <c r="D20" s="852"/>
      <c r="E20" s="51"/>
      <c r="F20" s="51"/>
      <c r="G20" s="364"/>
      <c r="H20" s="849"/>
      <c r="I20" s="844"/>
      <c r="J20" s="830"/>
      <c r="K20" s="830"/>
      <c r="L20" s="830"/>
    </row>
    <row r="21" spans="2:12" ht="58" customHeight="1">
      <c r="B21" s="827"/>
      <c r="C21" s="828" t="s">
        <v>643</v>
      </c>
      <c r="D21" s="829"/>
      <c r="E21" s="51"/>
      <c r="F21" s="51"/>
      <c r="G21" s="362"/>
      <c r="H21" s="849"/>
      <c r="I21" s="845"/>
      <c r="J21" s="830"/>
      <c r="K21" s="830"/>
      <c r="L21" s="830"/>
    </row>
    <row r="22" spans="2:12" ht="16" customHeight="1">
      <c r="B22" s="853" t="s">
        <v>50</v>
      </c>
      <c r="C22" s="854"/>
      <c r="D22" s="855"/>
      <c r="E22" s="50">
        <f>SUM(E16:E21)</f>
        <v>0</v>
      </c>
      <c r="F22" s="50">
        <f>SUM(F16:F21)</f>
        <v>0</v>
      </c>
      <c r="G22" s="237"/>
      <c r="H22" s="850"/>
      <c r="I22" s="241">
        <f>ROUNDDOWN(IF(H7="1/2以内",F22/2,F22/3),0)</f>
        <v>0</v>
      </c>
      <c r="J22" s="830"/>
      <c r="K22" s="830"/>
      <c r="L22" s="830"/>
    </row>
    <row r="23" spans="2:12" ht="16" customHeight="1">
      <c r="B23" s="824" t="s">
        <v>26</v>
      </c>
      <c r="C23" s="825"/>
      <c r="D23" s="826"/>
      <c r="E23" s="50">
        <f>SUM(E8,E15,E22)</f>
        <v>0</v>
      </c>
      <c r="F23" s="50">
        <f>SUM(F8,F15,F22)</f>
        <v>0</v>
      </c>
      <c r="G23" s="237"/>
      <c r="H23" s="237"/>
      <c r="I23" s="241">
        <f>SUM(I8,I15,I22)</f>
        <v>0</v>
      </c>
      <c r="J23" s="830"/>
      <c r="K23" s="830"/>
      <c r="L23" s="830"/>
    </row>
    <row r="24" spans="2:12" ht="16" customHeight="1">
      <c r="B24" s="823" t="s">
        <v>261</v>
      </c>
      <c r="C24" s="823"/>
      <c r="D24" s="823"/>
      <c r="E24" s="50">
        <f>ROUNDDOWN(E23/10,0)</f>
        <v>0</v>
      </c>
      <c r="F24" s="237"/>
      <c r="G24" s="237"/>
      <c r="H24" s="237"/>
      <c r="I24" s="237"/>
      <c r="J24" s="846"/>
      <c r="K24" s="846"/>
      <c r="L24" s="846"/>
    </row>
    <row r="25" spans="2:12">
      <c r="B25" s="823" t="s">
        <v>262</v>
      </c>
      <c r="C25" s="823"/>
      <c r="D25" s="823"/>
      <c r="E25" s="50">
        <f>SUM(E23:E24)</f>
        <v>0</v>
      </c>
      <c r="F25" s="50">
        <f>F23</f>
        <v>0</v>
      </c>
      <c r="G25" s="237"/>
      <c r="H25" s="237"/>
      <c r="I25" s="50">
        <f>I23</f>
        <v>0</v>
      </c>
      <c r="J25" s="847"/>
      <c r="K25" s="847"/>
      <c r="L25" s="847"/>
    </row>
    <row r="26" spans="2:12">
      <c r="K26" s="234"/>
    </row>
    <row r="27" spans="2:12">
      <c r="K27" s="234"/>
    </row>
  </sheetData>
  <sheetProtection algorithmName="SHA-512" hashValue="EJbh0KY5hO+PEzDGSl/rEKO7SPq6s3nGLKoTySSI50E7aEm6Dp070W+2w1gkgNiBg2vHShuzAej/9W2dVUxnwA==" saltValue="W+WJxw5Z5FCTAHBXL4yfEw==" spinCount="100000" sheet="1" formatColumns="0" formatRows="0"/>
  <mergeCells count="46">
    <mergeCell ref="H5:H6"/>
    <mergeCell ref="H7:H22"/>
    <mergeCell ref="C16:D16"/>
    <mergeCell ref="C17:D17"/>
    <mergeCell ref="C18:D18"/>
    <mergeCell ref="C19:D19"/>
    <mergeCell ref="C20:D20"/>
    <mergeCell ref="B15:D15"/>
    <mergeCell ref="B22:D22"/>
    <mergeCell ref="I9:I14"/>
    <mergeCell ref="I16:I21"/>
    <mergeCell ref="J23:L23"/>
    <mergeCell ref="J24:L24"/>
    <mergeCell ref="J25:L25"/>
    <mergeCell ref="J19:L19"/>
    <mergeCell ref="J20:L20"/>
    <mergeCell ref="J21:L21"/>
    <mergeCell ref="J22:L22"/>
    <mergeCell ref="J14:L14"/>
    <mergeCell ref="J15:L15"/>
    <mergeCell ref="J16:L16"/>
    <mergeCell ref="J17:L17"/>
    <mergeCell ref="J18:L18"/>
    <mergeCell ref="J9:L9"/>
    <mergeCell ref="J10:L10"/>
    <mergeCell ref="J11:L11"/>
    <mergeCell ref="J12:L12"/>
    <mergeCell ref="J13:L13"/>
    <mergeCell ref="B5:B6"/>
    <mergeCell ref="J5:L6"/>
    <mergeCell ref="J7:L7"/>
    <mergeCell ref="J8:L8"/>
    <mergeCell ref="C7:D7"/>
    <mergeCell ref="C5:F5"/>
    <mergeCell ref="I5:I6"/>
    <mergeCell ref="G5:G6"/>
    <mergeCell ref="C6:D6"/>
    <mergeCell ref="B9:B14"/>
    <mergeCell ref="C9:C13"/>
    <mergeCell ref="C14:D14"/>
    <mergeCell ref="B8:D8"/>
    <mergeCell ref="B25:D25"/>
    <mergeCell ref="B23:D23"/>
    <mergeCell ref="B24:D24"/>
    <mergeCell ref="B16:B21"/>
    <mergeCell ref="C21:D21"/>
  </mergeCells>
  <phoneticPr fontId="10"/>
  <dataValidations count="3">
    <dataValidation type="whole" imeMode="off" operator="greaterThanOrEqual" allowBlank="1" showInputMessage="1" showErrorMessage="1" sqref="E9:F10 E13:F14 E20:F21 E16:F17 E7:F7" xr:uid="{CB7AEA36-38F6-4671-8475-DD8A83732EB1}">
      <formula1>0</formula1>
    </dataValidation>
    <dataValidation imeMode="halfAlpha" allowBlank="1" showInputMessage="1" showErrorMessage="1" sqref="G9:G10 G13:G14 G16:G21" xr:uid="{438E0B4D-BC4D-4A9E-9208-A4A2C2D58C99}"/>
    <dataValidation type="list" allowBlank="1" showInputMessage="1" showErrorMessage="1" sqref="H7:H22" xr:uid="{BC551032-FAAA-4FF2-BE69-95A45C3B5578}">
      <formula1>補助率</formula1>
    </dataValidation>
  </dataValidations>
  <pageMargins left="0.51181102362204722" right="0.51181102362204722" top="0.55118110236220474" bottom="0.55118110236220474" header="0.31496062992125984" footer="0.31496062992125984"/>
  <pageSetup paperSize="9"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24FA-F8D7-41C8-B111-BA2CDEB68156}">
  <sheetPr>
    <pageSetUpPr fitToPage="1"/>
  </sheetPr>
  <dimension ref="B1:M25"/>
  <sheetViews>
    <sheetView showGridLines="0" view="pageBreakPreview" zoomScaleNormal="100" zoomScaleSheetLayoutView="100" workbookViewId="0"/>
  </sheetViews>
  <sheetFormatPr defaultColWidth="8.25" defaultRowHeight="15"/>
  <cols>
    <col min="1" max="1" width="1.33203125" style="217" customWidth="1"/>
    <col min="2" max="2" width="10.4140625" style="217" customWidth="1"/>
    <col min="3" max="3" width="12.1640625" style="217" customWidth="1"/>
    <col min="4" max="4" width="12.83203125" style="217" customWidth="1"/>
    <col min="5" max="7" width="12.33203125" style="217" customWidth="1"/>
    <col min="8" max="8" width="11.58203125" style="244" customWidth="1"/>
    <col min="9" max="11" width="11.58203125" style="217" customWidth="1"/>
    <col min="12" max="12" width="14.6640625" style="217" customWidth="1"/>
    <col min="13" max="13" width="11" style="217" customWidth="1"/>
    <col min="14" max="14" width="1.75" style="217" customWidth="1"/>
    <col min="15" max="16384" width="8.25" style="217"/>
  </cols>
  <sheetData>
    <row r="1" spans="2:13" ht="16">
      <c r="B1" s="242" t="s">
        <v>404</v>
      </c>
      <c r="C1" s="243"/>
      <c r="D1" s="243"/>
      <c r="L1" s="245"/>
      <c r="M1" s="246"/>
    </row>
    <row r="2" spans="2:13">
      <c r="B2" s="856"/>
      <c r="C2" s="856"/>
      <c r="D2" s="856"/>
      <c r="E2" s="856"/>
      <c r="F2" s="856"/>
      <c r="G2" s="856"/>
      <c r="H2" s="856"/>
      <c r="I2" s="856"/>
      <c r="J2" s="856"/>
      <c r="K2" s="856"/>
      <c r="L2" s="856"/>
      <c r="M2" s="856"/>
    </row>
    <row r="3" spans="2:13" s="149" customFormat="1">
      <c r="B3" s="186" t="s">
        <v>192</v>
      </c>
      <c r="C3" s="186"/>
      <c r="D3" s="186"/>
      <c r="E3" s="217"/>
      <c r="F3" s="217"/>
      <c r="G3" s="217"/>
      <c r="H3" s="244"/>
      <c r="I3" s="217"/>
      <c r="J3" s="217"/>
      <c r="K3" s="217"/>
      <c r="L3" s="217"/>
      <c r="M3" s="247" t="s">
        <v>193</v>
      </c>
    </row>
    <row r="4" spans="2:13" s="149" customFormat="1">
      <c r="B4" s="248"/>
      <c r="C4" s="886" t="s">
        <v>194</v>
      </c>
      <c r="D4" s="888" t="s">
        <v>195</v>
      </c>
      <c r="E4" s="889" t="s">
        <v>196</v>
      </c>
      <c r="F4" s="890"/>
      <c r="G4" s="891"/>
      <c r="H4" s="889" t="s">
        <v>197</v>
      </c>
      <c r="I4" s="890"/>
      <c r="J4" s="890"/>
      <c r="K4" s="890"/>
      <c r="L4" s="889" t="s">
        <v>198</v>
      </c>
      <c r="M4" s="891"/>
    </row>
    <row r="5" spans="2:13" s="149" customFormat="1" ht="34" customHeight="1" thickBot="1">
      <c r="B5" s="249"/>
      <c r="C5" s="887"/>
      <c r="D5" s="887"/>
      <c r="E5" s="250" t="s">
        <v>230</v>
      </c>
      <c r="F5" s="250" t="s">
        <v>199</v>
      </c>
      <c r="G5" s="251" t="s">
        <v>200</v>
      </c>
      <c r="H5" s="251" t="s">
        <v>201</v>
      </c>
      <c r="I5" s="252" t="s">
        <v>202</v>
      </c>
      <c r="J5" s="253" t="s">
        <v>203</v>
      </c>
      <c r="K5" s="253" t="s">
        <v>51</v>
      </c>
      <c r="L5" s="892"/>
      <c r="M5" s="893"/>
    </row>
    <row r="6" spans="2:13" s="149" customFormat="1" ht="35" customHeight="1" thickTop="1">
      <c r="B6" s="254" t="s">
        <v>204</v>
      </c>
      <c r="C6" s="414">
        <f>'1-6経費情報'!E25</f>
        <v>0</v>
      </c>
      <c r="D6" s="414">
        <f>'1-6経費情報'!F25</f>
        <v>0</v>
      </c>
      <c r="E6" s="414">
        <f>'1-6経費情報'!I25</f>
        <v>0</v>
      </c>
      <c r="F6" s="414">
        <f>D13</f>
        <v>0</v>
      </c>
      <c r="G6" s="414">
        <f>SUM(E6:F6)</f>
        <v>0</v>
      </c>
      <c r="H6" s="414">
        <f>K6-J6-I6</f>
        <v>0</v>
      </c>
      <c r="I6" s="414">
        <f>D21</f>
        <v>0</v>
      </c>
      <c r="J6" s="126"/>
      <c r="K6" s="415">
        <f>'1-6経費情報'!E25</f>
        <v>0</v>
      </c>
      <c r="L6" s="883"/>
      <c r="M6" s="884"/>
    </row>
    <row r="7" spans="2:13" s="149" customFormat="1" ht="16">
      <c r="B7" s="255"/>
      <c r="C7" s="158"/>
      <c r="D7" s="158"/>
      <c r="H7" s="153"/>
    </row>
    <row r="8" spans="2:13" s="149" customFormat="1" ht="51" customHeight="1">
      <c r="B8" s="885" t="s">
        <v>205</v>
      </c>
      <c r="C8" s="885"/>
      <c r="D8" s="885"/>
      <c r="E8" s="885"/>
      <c r="F8" s="885"/>
      <c r="G8" s="885"/>
      <c r="H8" s="885"/>
      <c r="I8" s="885"/>
      <c r="J8" s="885"/>
      <c r="K8" s="885"/>
      <c r="L8" s="885"/>
      <c r="M8" s="256"/>
    </row>
    <row r="9" spans="2:13" s="149" customFormat="1" ht="22.5" customHeight="1">
      <c r="B9" s="879" t="s">
        <v>206</v>
      </c>
      <c r="C9" s="880"/>
      <c r="D9" s="257" t="s">
        <v>207</v>
      </c>
      <c r="E9" s="879" t="s">
        <v>208</v>
      </c>
      <c r="F9" s="881"/>
      <c r="G9" s="881"/>
      <c r="H9" s="881"/>
      <c r="I9" s="881"/>
      <c r="J9" s="881"/>
      <c r="K9" s="881"/>
      <c r="L9" s="880"/>
    </row>
    <row r="10" spans="2:13" s="149" customFormat="1" ht="18" customHeight="1">
      <c r="B10" s="871"/>
      <c r="C10" s="872"/>
      <c r="D10" s="124"/>
      <c r="E10" s="871"/>
      <c r="F10" s="871"/>
      <c r="G10" s="871"/>
      <c r="H10" s="871"/>
      <c r="I10" s="871"/>
      <c r="J10" s="871"/>
      <c r="K10" s="871"/>
      <c r="L10" s="871"/>
    </row>
    <row r="11" spans="2:13" s="149" customFormat="1" ht="18" customHeight="1">
      <c r="B11" s="871"/>
      <c r="C11" s="872"/>
      <c r="D11" s="124"/>
      <c r="E11" s="871"/>
      <c r="F11" s="871"/>
      <c r="G11" s="871"/>
      <c r="H11" s="871"/>
      <c r="I11" s="871"/>
      <c r="J11" s="871"/>
      <c r="K11" s="871"/>
      <c r="L11" s="871"/>
    </row>
    <row r="12" spans="2:13" s="149" customFormat="1" ht="18" customHeight="1" thickBot="1">
      <c r="B12" s="873"/>
      <c r="C12" s="874"/>
      <c r="D12" s="125"/>
      <c r="E12" s="873"/>
      <c r="F12" s="873"/>
      <c r="G12" s="873"/>
      <c r="H12" s="873"/>
      <c r="I12" s="873"/>
      <c r="J12" s="873"/>
      <c r="K12" s="873"/>
      <c r="L12" s="873"/>
    </row>
    <row r="13" spans="2:13" s="149" customFormat="1" ht="23" customHeight="1" thickTop="1">
      <c r="B13" s="866" t="s">
        <v>209</v>
      </c>
      <c r="C13" s="867"/>
      <c r="D13" s="414">
        <f>SUM(D10:D12)</f>
        <v>0</v>
      </c>
      <c r="E13" s="875"/>
      <c r="F13" s="876"/>
      <c r="G13" s="876"/>
      <c r="H13" s="876"/>
      <c r="I13" s="876"/>
      <c r="J13" s="876"/>
      <c r="K13" s="876"/>
      <c r="L13" s="876"/>
    </row>
    <row r="14" spans="2:13" s="149" customFormat="1" ht="16">
      <c r="B14" s="255"/>
      <c r="C14" s="158"/>
      <c r="D14" s="158"/>
      <c r="H14" s="153"/>
    </row>
    <row r="15" spans="2:13" s="149" customFormat="1">
      <c r="B15" s="877" t="s">
        <v>210</v>
      </c>
      <c r="C15" s="878"/>
      <c r="D15" s="878"/>
      <c r="E15" s="878"/>
      <c r="F15" s="878"/>
      <c r="G15" s="878"/>
      <c r="H15" s="878"/>
      <c r="I15" s="878"/>
      <c r="J15" s="878"/>
      <c r="K15" s="878"/>
      <c r="L15" s="878"/>
      <c r="M15" s="878"/>
    </row>
    <row r="16" spans="2:13" s="149" customFormat="1" ht="30">
      <c r="B16" s="879" t="s">
        <v>211</v>
      </c>
      <c r="C16" s="880"/>
      <c r="D16" s="257" t="s">
        <v>212</v>
      </c>
      <c r="E16" s="258" t="s">
        <v>213</v>
      </c>
      <c r="F16" s="879" t="s">
        <v>214</v>
      </c>
      <c r="G16" s="881"/>
      <c r="H16" s="881"/>
      <c r="I16" s="881"/>
      <c r="J16" s="881"/>
      <c r="K16" s="881"/>
      <c r="L16" s="882"/>
    </row>
    <row r="17" spans="2:13" s="149" customFormat="1" ht="18" customHeight="1">
      <c r="B17" s="860"/>
      <c r="C17" s="861"/>
      <c r="D17" s="124"/>
      <c r="E17" s="107"/>
      <c r="F17" s="860"/>
      <c r="G17" s="862"/>
      <c r="H17" s="862"/>
      <c r="I17" s="862"/>
      <c r="J17" s="862"/>
      <c r="K17" s="862"/>
      <c r="L17" s="863"/>
    </row>
    <row r="18" spans="2:13" s="149" customFormat="1" ht="18" customHeight="1">
      <c r="B18" s="860"/>
      <c r="C18" s="861"/>
      <c r="D18" s="124"/>
      <c r="E18" s="107"/>
      <c r="F18" s="860"/>
      <c r="G18" s="862"/>
      <c r="H18" s="862"/>
      <c r="I18" s="862"/>
      <c r="J18" s="862"/>
      <c r="K18" s="862"/>
      <c r="L18" s="863"/>
    </row>
    <row r="19" spans="2:13" s="149" customFormat="1" ht="18" customHeight="1">
      <c r="B19" s="860"/>
      <c r="C19" s="861"/>
      <c r="D19" s="124"/>
      <c r="E19" s="107"/>
      <c r="F19" s="860"/>
      <c r="G19" s="862"/>
      <c r="H19" s="862"/>
      <c r="I19" s="862"/>
      <c r="J19" s="862"/>
      <c r="K19" s="862"/>
      <c r="L19" s="863"/>
    </row>
    <row r="20" spans="2:13" s="149" customFormat="1" ht="18" customHeight="1" thickBot="1">
      <c r="B20" s="864"/>
      <c r="C20" s="865"/>
      <c r="D20" s="125"/>
      <c r="E20" s="108"/>
      <c r="F20" s="860"/>
      <c r="G20" s="862"/>
      <c r="H20" s="862"/>
      <c r="I20" s="862"/>
      <c r="J20" s="862"/>
      <c r="K20" s="862"/>
      <c r="L20" s="863"/>
    </row>
    <row r="21" spans="2:13" s="149" customFormat="1" ht="22.5" customHeight="1" thickTop="1">
      <c r="B21" s="866" t="s">
        <v>209</v>
      </c>
      <c r="C21" s="867"/>
      <c r="D21" s="414">
        <f>SUM(D17:D20)</f>
        <v>0</v>
      </c>
      <c r="E21" s="259"/>
      <c r="F21" s="868"/>
      <c r="G21" s="869"/>
      <c r="H21" s="869"/>
      <c r="I21" s="869"/>
      <c r="J21" s="869"/>
      <c r="K21" s="869"/>
      <c r="L21" s="870"/>
    </row>
    <row r="22" spans="2:13" s="149" customFormat="1" ht="16">
      <c r="B22" s="255"/>
      <c r="C22" s="158"/>
      <c r="D22" s="158"/>
      <c r="H22" s="153"/>
    </row>
    <row r="23" spans="2:13">
      <c r="B23" s="856" t="s">
        <v>215</v>
      </c>
      <c r="C23" s="856"/>
      <c r="D23" s="856"/>
      <c r="E23" s="856"/>
      <c r="F23" s="856"/>
      <c r="G23" s="856"/>
      <c r="H23" s="856"/>
      <c r="I23" s="856"/>
      <c r="J23" s="856"/>
      <c r="K23" s="856"/>
      <c r="L23" s="856"/>
      <c r="M23" s="856"/>
    </row>
    <row r="24" spans="2:13" ht="65" customHeight="1">
      <c r="B24" s="857"/>
      <c r="C24" s="858"/>
      <c r="D24" s="858"/>
      <c r="E24" s="858"/>
      <c r="F24" s="858"/>
      <c r="G24" s="858"/>
      <c r="H24" s="858"/>
      <c r="I24" s="858"/>
      <c r="J24" s="858"/>
      <c r="K24" s="858"/>
      <c r="L24" s="859"/>
    </row>
    <row r="25" spans="2:13" ht="8" customHeight="1"/>
  </sheetData>
  <sheetProtection algorithmName="SHA-512" hashValue="T4UbccNs6S4PV57rt6Uu8E2Luwahqq/W1hqyOyL6NpjJ6ebfDk3KXxyJrTfJ8kRk93dJYO2gbCUdCEJVnCLsFA==" saltValue="UT9SY6U8rBtwCiMq0fiqrA==" spinCount="100000" sheet="1" formatColumns="0" formatRows="0" insertRows="0"/>
  <mergeCells count="33">
    <mergeCell ref="B2:M2"/>
    <mergeCell ref="C4:C5"/>
    <mergeCell ref="D4:D5"/>
    <mergeCell ref="E4:G4"/>
    <mergeCell ref="H4:K4"/>
    <mergeCell ref="L4:M5"/>
    <mergeCell ref="L6:M6"/>
    <mergeCell ref="B9:C9"/>
    <mergeCell ref="E9:L9"/>
    <mergeCell ref="B10:C10"/>
    <mergeCell ref="E10:L10"/>
    <mergeCell ref="B8:L8"/>
    <mergeCell ref="B18:C18"/>
    <mergeCell ref="F18:L18"/>
    <mergeCell ref="B11:C11"/>
    <mergeCell ref="E11:L11"/>
    <mergeCell ref="B12:C12"/>
    <mergeCell ref="E12:L12"/>
    <mergeCell ref="B13:C13"/>
    <mergeCell ref="E13:L13"/>
    <mergeCell ref="B15:M15"/>
    <mergeCell ref="B16:C16"/>
    <mergeCell ref="F16:L16"/>
    <mergeCell ref="B17:C17"/>
    <mergeCell ref="F17:L17"/>
    <mergeCell ref="B23:M23"/>
    <mergeCell ref="B24:L24"/>
    <mergeCell ref="B19:C19"/>
    <mergeCell ref="F19:L19"/>
    <mergeCell ref="B20:C20"/>
    <mergeCell ref="F20:L20"/>
    <mergeCell ref="B21:C21"/>
    <mergeCell ref="F21:L21"/>
  </mergeCells>
  <phoneticPr fontId="10"/>
  <dataValidations count="4">
    <dataValidation type="whole" imeMode="off" operator="greaterThanOrEqual" allowBlank="1" showInputMessage="1" showErrorMessage="1" error="小数点を含んだ数値の入力はできません" sqref="C6:K6 D10:D13 D17:D21" xr:uid="{3E550273-350A-4388-8DFE-D5B50A1C1093}">
      <formula1>0</formula1>
    </dataValidation>
    <dataValidation type="list" allowBlank="1" showInputMessage="1" showErrorMessage="1" sqref="E17:E20" xr:uid="{181E95EB-F7E1-4122-B029-03D0886E3545}">
      <formula1>有無チェック</formula1>
    </dataValidation>
    <dataValidation imeMode="hiragana" allowBlank="1" showErrorMessage="1" sqref="L6" xr:uid="{5E21CF7F-0A05-4167-97ED-69DBD202553D}"/>
    <dataValidation imeMode="hiragana" allowBlank="1" showInputMessage="1" showErrorMessage="1" sqref="B10:C12 E10:L12 B17:C20 F17:L20 B24:L24" xr:uid="{78263EFF-143E-4910-AF60-CF61779210FE}"/>
  </dataValidations>
  <pageMargins left="0.7" right="0.7" top="0.75" bottom="0.75" header="0.3" footer="0.3"/>
  <pageSetup paperSize="9" scale="5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B7DC-8860-4FD1-A6D2-856341DE42E5}">
  <sheetPr>
    <pageSetUpPr fitToPage="1"/>
  </sheetPr>
  <dimension ref="A1:AN35"/>
  <sheetViews>
    <sheetView showGridLines="0" view="pageBreakPreview" zoomScaleNormal="100" zoomScaleSheetLayoutView="100" workbookViewId="0"/>
  </sheetViews>
  <sheetFormatPr defaultColWidth="8" defaultRowHeight="18"/>
  <cols>
    <col min="1" max="1" width="1.25" style="271" customWidth="1"/>
    <col min="2" max="2" width="17.4140625" style="271" customWidth="1"/>
    <col min="3" max="3" width="22.5" style="271" customWidth="1"/>
    <col min="4" max="4" width="12.83203125" style="271" customWidth="1"/>
    <col min="5" max="7" width="3.4140625" style="271" customWidth="1"/>
    <col min="8" max="40" width="2.08203125" style="271" customWidth="1"/>
    <col min="41" max="41" width="2.1640625" style="271" customWidth="1"/>
    <col min="42" max="16384" width="8" style="271"/>
  </cols>
  <sheetData>
    <row r="1" spans="1:40" s="130" customFormat="1" ht="18.75" customHeight="1">
      <c r="A1" s="194"/>
      <c r="B1" s="242" t="s">
        <v>405</v>
      </c>
      <c r="C1" s="260"/>
      <c r="D1" s="260"/>
      <c r="E1" s="260"/>
      <c r="F1" s="260"/>
      <c r="G1" s="261"/>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row>
    <row r="2" spans="1:40" s="130" customFormat="1" ht="21" customHeight="1">
      <c r="A2" s="894" t="s">
        <v>329</v>
      </c>
      <c r="B2" s="894"/>
      <c r="C2" s="894"/>
      <c r="D2" s="894"/>
      <c r="E2" s="894"/>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4"/>
      <c r="AF2" s="894"/>
      <c r="AG2" s="894"/>
      <c r="AH2" s="894"/>
      <c r="AI2" s="894"/>
      <c r="AJ2" s="894"/>
      <c r="AK2" s="894"/>
      <c r="AL2" s="894"/>
      <c r="AM2" s="894"/>
      <c r="AN2" s="894"/>
    </row>
    <row r="3" spans="1:40" s="130" customFormat="1" ht="15" customHeight="1">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0" s="130" customFormat="1" ht="24.75" customHeight="1">
      <c r="A4" s="260"/>
      <c r="B4" s="895" t="s">
        <v>296</v>
      </c>
      <c r="C4" s="896"/>
      <c r="D4" s="897"/>
      <c r="E4" s="901" t="s">
        <v>297</v>
      </c>
      <c r="F4" s="901"/>
      <c r="G4" s="902"/>
      <c r="H4" s="903" t="s">
        <v>298</v>
      </c>
      <c r="I4" s="903"/>
      <c r="J4" s="903"/>
      <c r="K4" s="903"/>
      <c r="L4" s="903"/>
      <c r="M4" s="903"/>
      <c r="N4" s="903"/>
      <c r="O4" s="903"/>
      <c r="P4" s="903"/>
      <c r="Q4" s="903"/>
      <c r="R4" s="903"/>
      <c r="S4" s="903"/>
      <c r="T4" s="903"/>
      <c r="U4" s="903"/>
      <c r="V4" s="903"/>
      <c r="W4" s="903"/>
      <c r="X4" s="903"/>
      <c r="Y4" s="903"/>
      <c r="Z4" s="903"/>
      <c r="AA4" s="903"/>
      <c r="AB4" s="903"/>
      <c r="AC4" s="903"/>
      <c r="AD4" s="903"/>
      <c r="AE4" s="903"/>
      <c r="AF4" s="903"/>
      <c r="AG4" s="903"/>
      <c r="AH4" s="903"/>
      <c r="AI4" s="904"/>
      <c r="AJ4" s="904"/>
      <c r="AK4" s="904"/>
      <c r="AL4" s="904"/>
      <c r="AM4" s="904"/>
      <c r="AN4" s="904"/>
    </row>
    <row r="5" spans="1:40" s="130" customFormat="1" ht="24.75" customHeight="1">
      <c r="A5" s="260"/>
      <c r="B5" s="898"/>
      <c r="C5" s="899"/>
      <c r="D5" s="900"/>
      <c r="E5" s="898" t="s">
        <v>299</v>
      </c>
      <c r="F5" s="899"/>
      <c r="G5" s="900"/>
      <c r="H5" s="898" t="s">
        <v>300</v>
      </c>
      <c r="I5" s="899"/>
      <c r="J5" s="900"/>
      <c r="K5" s="898" t="s">
        <v>301</v>
      </c>
      <c r="L5" s="899"/>
      <c r="M5" s="900"/>
      <c r="N5" s="898" t="s">
        <v>302</v>
      </c>
      <c r="O5" s="899"/>
      <c r="P5" s="900"/>
      <c r="Q5" s="898" t="s">
        <v>303</v>
      </c>
      <c r="R5" s="899"/>
      <c r="S5" s="900"/>
      <c r="T5" s="898" t="s">
        <v>304</v>
      </c>
      <c r="U5" s="899"/>
      <c r="V5" s="900"/>
      <c r="W5" s="898" t="s">
        <v>305</v>
      </c>
      <c r="X5" s="899"/>
      <c r="Y5" s="900"/>
      <c r="Z5" s="898" t="s">
        <v>306</v>
      </c>
      <c r="AA5" s="899"/>
      <c r="AB5" s="900"/>
      <c r="AC5" s="898" t="s">
        <v>307</v>
      </c>
      <c r="AD5" s="899"/>
      <c r="AE5" s="900"/>
      <c r="AF5" s="898" t="s">
        <v>308</v>
      </c>
      <c r="AG5" s="899"/>
      <c r="AH5" s="900"/>
      <c r="AI5" s="898" t="s">
        <v>309</v>
      </c>
      <c r="AJ5" s="899"/>
      <c r="AK5" s="900"/>
      <c r="AL5" s="898" t="s">
        <v>310</v>
      </c>
      <c r="AM5" s="899"/>
      <c r="AN5" s="900"/>
    </row>
    <row r="6" spans="1:40" s="130" customFormat="1" ht="26.25" customHeight="1">
      <c r="A6" s="260"/>
      <c r="B6" s="923" t="s">
        <v>311</v>
      </c>
      <c r="C6" s="924"/>
      <c r="D6" s="925"/>
      <c r="E6" s="54"/>
      <c r="F6" s="55"/>
      <c r="G6" s="56"/>
      <c r="H6" s="54"/>
      <c r="I6" s="55"/>
      <c r="J6" s="56"/>
      <c r="K6" s="54"/>
      <c r="L6" s="55"/>
      <c r="M6" s="56"/>
      <c r="N6" s="54"/>
      <c r="O6" s="55"/>
      <c r="P6" s="56"/>
      <c r="Q6" s="54"/>
      <c r="R6" s="55"/>
      <c r="S6" s="56"/>
      <c r="T6" s="54"/>
      <c r="U6" s="55"/>
      <c r="V6" s="56"/>
      <c r="W6" s="54"/>
      <c r="X6" s="55"/>
      <c r="Y6" s="56"/>
      <c r="Z6" s="54"/>
      <c r="AA6" s="55"/>
      <c r="AB6" s="56"/>
      <c r="AC6" s="54"/>
      <c r="AD6" s="55"/>
      <c r="AE6" s="56"/>
      <c r="AF6" s="54"/>
      <c r="AG6" s="55"/>
      <c r="AH6" s="56"/>
      <c r="AI6" s="54"/>
      <c r="AJ6" s="55"/>
      <c r="AK6" s="56"/>
      <c r="AL6" s="54"/>
      <c r="AM6" s="55"/>
      <c r="AN6" s="56"/>
    </row>
    <row r="7" spans="1:40" s="130" customFormat="1" ht="26.25" customHeight="1">
      <c r="A7" s="260"/>
      <c r="B7" s="921" t="s">
        <v>312</v>
      </c>
      <c r="C7" s="908" t="s">
        <v>313</v>
      </c>
      <c r="D7" s="910"/>
      <c r="E7" s="57"/>
      <c r="F7" s="58"/>
      <c r="G7" s="59"/>
      <c r="H7" s="57"/>
      <c r="I7" s="58"/>
      <c r="J7" s="59"/>
      <c r="K7" s="57"/>
      <c r="L7" s="58"/>
      <c r="M7" s="59"/>
      <c r="N7" s="57"/>
      <c r="O7" s="58"/>
      <c r="P7" s="59"/>
      <c r="Q7" s="57"/>
      <c r="R7" s="58"/>
      <c r="S7" s="59"/>
      <c r="T7" s="57"/>
      <c r="U7" s="58"/>
      <c r="V7" s="59"/>
      <c r="W7" s="57"/>
      <c r="X7" s="58"/>
      <c r="Y7" s="59"/>
      <c r="Z7" s="57"/>
      <c r="AA7" s="58"/>
      <c r="AB7" s="59"/>
      <c r="AC7" s="57"/>
      <c r="AD7" s="58"/>
      <c r="AE7" s="59"/>
      <c r="AF7" s="57"/>
      <c r="AG7" s="58"/>
      <c r="AH7" s="59"/>
      <c r="AI7" s="57"/>
      <c r="AJ7" s="58"/>
      <c r="AK7" s="59"/>
      <c r="AL7" s="57"/>
      <c r="AM7" s="58"/>
      <c r="AN7" s="59"/>
    </row>
    <row r="8" spans="1:40" s="130" customFormat="1" ht="26.25" customHeight="1">
      <c r="A8" s="260"/>
      <c r="B8" s="922"/>
      <c r="C8" s="262" t="s">
        <v>702</v>
      </c>
      <c r="D8" s="119"/>
      <c r="E8" s="60"/>
      <c r="F8" s="61"/>
      <c r="G8" s="62"/>
      <c r="H8" s="60"/>
      <c r="I8" s="61"/>
      <c r="J8" s="62"/>
      <c r="K8" s="60"/>
      <c r="L8" s="61"/>
      <c r="M8" s="62"/>
      <c r="N8" s="60"/>
      <c r="O8" s="61"/>
      <c r="P8" s="62"/>
      <c r="Q8" s="60"/>
      <c r="R8" s="61"/>
      <c r="S8" s="62"/>
      <c r="T8" s="60"/>
      <c r="U8" s="61"/>
      <c r="V8" s="62"/>
      <c r="W8" s="60"/>
      <c r="X8" s="61"/>
      <c r="Y8" s="62"/>
      <c r="Z8" s="60"/>
      <c r="AA8" s="61"/>
      <c r="AB8" s="62"/>
      <c r="AC8" s="60"/>
      <c r="AD8" s="61"/>
      <c r="AE8" s="62"/>
      <c r="AF8" s="60"/>
      <c r="AG8" s="61"/>
      <c r="AH8" s="62"/>
      <c r="AI8" s="60"/>
      <c r="AJ8" s="61"/>
      <c r="AK8" s="62"/>
      <c r="AL8" s="60"/>
      <c r="AM8" s="61"/>
      <c r="AN8" s="62"/>
    </row>
    <row r="9" spans="1:40" s="130" customFormat="1" ht="21" customHeight="1">
      <c r="A9" s="260"/>
      <c r="B9" s="905" t="s">
        <v>314</v>
      </c>
      <c r="C9" s="908" t="s">
        <v>315</v>
      </c>
      <c r="D9" s="909"/>
      <c r="E9" s="63"/>
      <c r="F9" s="64"/>
      <c r="G9" s="65"/>
      <c r="H9" s="63"/>
      <c r="I9" s="64"/>
      <c r="J9" s="65"/>
      <c r="K9" s="63"/>
      <c r="L9" s="64"/>
      <c r="M9" s="65"/>
      <c r="N9" s="63"/>
      <c r="O9" s="64"/>
      <c r="P9" s="65"/>
      <c r="Q9" s="63"/>
      <c r="R9" s="64"/>
      <c r="S9" s="65"/>
      <c r="T9" s="63"/>
      <c r="U9" s="64"/>
      <c r="V9" s="65"/>
      <c r="W9" s="63"/>
      <c r="X9" s="64"/>
      <c r="Y9" s="65"/>
      <c r="Z9" s="63"/>
      <c r="AA9" s="64"/>
      <c r="AB9" s="64"/>
      <c r="AC9" s="57"/>
      <c r="AD9" s="64"/>
      <c r="AE9" s="66"/>
      <c r="AF9" s="63"/>
      <c r="AG9" s="64"/>
      <c r="AH9" s="65"/>
      <c r="AI9" s="63"/>
      <c r="AJ9" s="64"/>
      <c r="AK9" s="65"/>
      <c r="AL9" s="63"/>
      <c r="AM9" s="64"/>
      <c r="AN9" s="65"/>
    </row>
    <row r="10" spans="1:40" s="130" customFormat="1" ht="21" customHeight="1">
      <c r="A10" s="260"/>
      <c r="B10" s="906"/>
      <c r="C10" s="263" t="s">
        <v>316</v>
      </c>
      <c r="D10" s="120"/>
      <c r="E10" s="67"/>
      <c r="F10" s="66"/>
      <c r="G10" s="68"/>
      <c r="H10" s="67"/>
      <c r="I10" s="66"/>
      <c r="J10" s="68"/>
      <c r="K10" s="67"/>
      <c r="L10" s="66"/>
      <c r="M10" s="68"/>
      <c r="N10" s="67"/>
      <c r="O10" s="66"/>
      <c r="P10" s="68"/>
      <c r="Q10" s="67"/>
      <c r="R10" s="66"/>
      <c r="S10" s="68"/>
      <c r="T10" s="67"/>
      <c r="U10" s="66"/>
      <c r="V10" s="68"/>
      <c r="W10" s="67"/>
      <c r="X10" s="66"/>
      <c r="Y10" s="68"/>
      <c r="Z10" s="67"/>
      <c r="AA10" s="66"/>
      <c r="AB10" s="68"/>
      <c r="AC10" s="67"/>
      <c r="AD10" s="66"/>
      <c r="AE10" s="66"/>
      <c r="AF10" s="67"/>
      <c r="AG10" s="66"/>
      <c r="AH10" s="68"/>
      <c r="AI10" s="67"/>
      <c r="AJ10" s="66"/>
      <c r="AK10" s="68"/>
      <c r="AL10" s="67"/>
      <c r="AM10" s="66"/>
      <c r="AN10" s="68"/>
    </row>
    <row r="11" spans="1:40" s="130" customFormat="1" ht="21" customHeight="1">
      <c r="A11" s="260"/>
      <c r="B11" s="906"/>
      <c r="C11" s="264" t="s">
        <v>317</v>
      </c>
      <c r="D11" s="121"/>
      <c r="E11" s="69"/>
      <c r="F11" s="70"/>
      <c r="G11" s="71"/>
      <c r="H11" s="69"/>
      <c r="I11" s="70"/>
      <c r="J11" s="71"/>
      <c r="K11" s="69"/>
      <c r="L11" s="70"/>
      <c r="M11" s="71"/>
      <c r="N11" s="69"/>
      <c r="O11" s="70"/>
      <c r="P11" s="71"/>
      <c r="Q11" s="69"/>
      <c r="R11" s="70"/>
      <c r="S11" s="71"/>
      <c r="T11" s="69"/>
      <c r="U11" s="70"/>
      <c r="V11" s="71"/>
      <c r="W11" s="69"/>
      <c r="X11" s="70"/>
      <c r="Y11" s="71"/>
      <c r="Z11" s="69"/>
      <c r="AA11" s="70"/>
      <c r="AB11" s="71"/>
      <c r="AC11" s="67"/>
      <c r="AD11" s="66"/>
      <c r="AE11" s="68"/>
      <c r="AF11" s="69"/>
      <c r="AG11" s="70"/>
      <c r="AH11" s="71"/>
      <c r="AI11" s="69"/>
      <c r="AJ11" s="70"/>
      <c r="AK11" s="71"/>
      <c r="AL11" s="69"/>
      <c r="AM11" s="70"/>
      <c r="AN11" s="71"/>
    </row>
    <row r="12" spans="1:40" s="130" customFormat="1" ht="21" customHeight="1">
      <c r="A12" s="260"/>
      <c r="B12" s="906"/>
      <c r="C12" s="264" t="s">
        <v>318</v>
      </c>
      <c r="D12" s="121"/>
      <c r="E12" s="69"/>
      <c r="F12" s="70"/>
      <c r="G12" s="71"/>
      <c r="H12" s="69"/>
      <c r="I12" s="70"/>
      <c r="J12" s="71"/>
      <c r="K12" s="69"/>
      <c r="L12" s="70"/>
      <c r="M12" s="71"/>
      <c r="N12" s="69"/>
      <c r="O12" s="70"/>
      <c r="P12" s="71"/>
      <c r="Q12" s="69"/>
      <c r="R12" s="70"/>
      <c r="S12" s="71"/>
      <c r="T12" s="69"/>
      <c r="U12" s="70"/>
      <c r="V12" s="71"/>
      <c r="W12" s="69"/>
      <c r="X12" s="70"/>
      <c r="Y12" s="71"/>
      <c r="Z12" s="69"/>
      <c r="AA12" s="70"/>
      <c r="AB12" s="71"/>
      <c r="AC12" s="67"/>
      <c r="AD12" s="66"/>
      <c r="AE12" s="68"/>
      <c r="AF12" s="69"/>
      <c r="AG12" s="70"/>
      <c r="AH12" s="71"/>
      <c r="AI12" s="69"/>
      <c r="AJ12" s="70"/>
      <c r="AK12" s="71"/>
      <c r="AL12" s="69"/>
      <c r="AM12" s="70"/>
      <c r="AN12" s="71"/>
    </row>
    <row r="13" spans="1:40" s="130" customFormat="1" ht="21" customHeight="1">
      <c r="A13" s="260"/>
      <c r="B13" s="907"/>
      <c r="C13" s="262" t="s">
        <v>319</v>
      </c>
      <c r="D13" s="119"/>
      <c r="E13" s="60"/>
      <c r="F13" s="61"/>
      <c r="G13" s="62"/>
      <c r="H13" s="60"/>
      <c r="I13" s="61"/>
      <c r="J13" s="62"/>
      <c r="K13" s="60"/>
      <c r="L13" s="61"/>
      <c r="M13" s="62"/>
      <c r="N13" s="60"/>
      <c r="O13" s="61"/>
      <c r="P13" s="62"/>
      <c r="Q13" s="60"/>
      <c r="R13" s="61"/>
      <c r="S13" s="62"/>
      <c r="T13" s="60"/>
      <c r="U13" s="61"/>
      <c r="V13" s="62"/>
      <c r="W13" s="60"/>
      <c r="X13" s="61"/>
      <c r="Y13" s="62"/>
      <c r="Z13" s="60"/>
      <c r="AA13" s="61"/>
      <c r="AB13" s="62"/>
      <c r="AC13" s="60"/>
      <c r="AD13" s="61"/>
      <c r="AE13" s="62"/>
      <c r="AF13" s="60"/>
      <c r="AG13" s="61"/>
      <c r="AH13" s="62"/>
      <c r="AI13" s="60"/>
      <c r="AJ13" s="61"/>
      <c r="AK13" s="62"/>
      <c r="AL13" s="60"/>
      <c r="AM13" s="61"/>
      <c r="AN13" s="62"/>
    </row>
    <row r="14" spans="1:40" s="130" customFormat="1" ht="21" customHeight="1">
      <c r="A14" s="260"/>
      <c r="B14" s="905" t="s">
        <v>320</v>
      </c>
      <c r="C14" s="908" t="s">
        <v>315</v>
      </c>
      <c r="D14" s="909"/>
      <c r="E14" s="63"/>
      <c r="F14" s="64"/>
      <c r="G14" s="65"/>
      <c r="H14" s="63"/>
      <c r="I14" s="64"/>
      <c r="J14" s="65"/>
      <c r="K14" s="63"/>
      <c r="L14" s="64"/>
      <c r="M14" s="65"/>
      <c r="N14" s="63"/>
      <c r="O14" s="64"/>
      <c r="P14" s="65"/>
      <c r="Q14" s="63"/>
      <c r="R14" s="64"/>
      <c r="S14" s="65"/>
      <c r="T14" s="63"/>
      <c r="U14" s="64"/>
      <c r="V14" s="65"/>
      <c r="W14" s="63"/>
      <c r="X14" s="64"/>
      <c r="Y14" s="65"/>
      <c r="Z14" s="63"/>
      <c r="AA14" s="64"/>
      <c r="AB14" s="64"/>
      <c r="AC14" s="57"/>
      <c r="AD14" s="64"/>
      <c r="AE14" s="66"/>
      <c r="AF14" s="63"/>
      <c r="AG14" s="64"/>
      <c r="AH14" s="65"/>
      <c r="AI14" s="63"/>
      <c r="AJ14" s="64"/>
      <c r="AK14" s="65"/>
      <c r="AL14" s="63"/>
      <c r="AM14" s="64"/>
      <c r="AN14" s="65"/>
    </row>
    <row r="15" spans="1:40" s="130" customFormat="1" ht="21" customHeight="1">
      <c r="A15" s="260"/>
      <c r="B15" s="906"/>
      <c r="C15" s="263" t="s">
        <v>316</v>
      </c>
      <c r="D15" s="120"/>
      <c r="E15" s="67"/>
      <c r="F15" s="66"/>
      <c r="G15" s="68"/>
      <c r="H15" s="67"/>
      <c r="I15" s="66"/>
      <c r="J15" s="68"/>
      <c r="K15" s="67"/>
      <c r="L15" s="66"/>
      <c r="M15" s="68"/>
      <c r="N15" s="67"/>
      <c r="O15" s="66"/>
      <c r="P15" s="68"/>
      <c r="Q15" s="67"/>
      <c r="R15" s="66"/>
      <c r="S15" s="68"/>
      <c r="T15" s="67"/>
      <c r="U15" s="66"/>
      <c r="V15" s="68"/>
      <c r="W15" s="67"/>
      <c r="X15" s="66"/>
      <c r="Y15" s="68"/>
      <c r="Z15" s="67"/>
      <c r="AA15" s="66"/>
      <c r="AB15" s="68"/>
      <c r="AC15" s="67"/>
      <c r="AD15" s="66"/>
      <c r="AE15" s="66"/>
      <c r="AF15" s="67"/>
      <c r="AG15" s="66"/>
      <c r="AH15" s="68"/>
      <c r="AI15" s="67"/>
      <c r="AJ15" s="66"/>
      <c r="AK15" s="68"/>
      <c r="AL15" s="67"/>
      <c r="AM15" s="66"/>
      <c r="AN15" s="68"/>
    </row>
    <row r="16" spans="1:40" s="130" customFormat="1" ht="21" customHeight="1">
      <c r="A16" s="260"/>
      <c r="B16" s="906"/>
      <c r="C16" s="264" t="s">
        <v>317</v>
      </c>
      <c r="D16" s="121"/>
      <c r="E16" s="69"/>
      <c r="F16" s="70"/>
      <c r="G16" s="71"/>
      <c r="H16" s="69"/>
      <c r="I16" s="70"/>
      <c r="J16" s="71"/>
      <c r="K16" s="69"/>
      <c r="L16" s="70"/>
      <c r="M16" s="71"/>
      <c r="N16" s="69"/>
      <c r="O16" s="70"/>
      <c r="P16" s="71"/>
      <c r="Q16" s="69"/>
      <c r="R16" s="70"/>
      <c r="S16" s="71"/>
      <c r="T16" s="69"/>
      <c r="U16" s="70"/>
      <c r="V16" s="71"/>
      <c r="W16" s="69"/>
      <c r="X16" s="70"/>
      <c r="Y16" s="71"/>
      <c r="Z16" s="69"/>
      <c r="AA16" s="70"/>
      <c r="AB16" s="71"/>
      <c r="AC16" s="67"/>
      <c r="AD16" s="66"/>
      <c r="AE16" s="68"/>
      <c r="AF16" s="69"/>
      <c r="AG16" s="70"/>
      <c r="AH16" s="71"/>
      <c r="AI16" s="69"/>
      <c r="AJ16" s="70"/>
      <c r="AK16" s="71"/>
      <c r="AL16" s="69"/>
      <c r="AM16" s="70"/>
      <c r="AN16" s="71"/>
    </row>
    <row r="17" spans="1:40" s="130" customFormat="1" ht="21" customHeight="1">
      <c r="A17" s="260"/>
      <c r="B17" s="906"/>
      <c r="C17" s="264" t="s">
        <v>318</v>
      </c>
      <c r="D17" s="121"/>
      <c r="E17" s="69"/>
      <c r="F17" s="70"/>
      <c r="G17" s="71"/>
      <c r="H17" s="69"/>
      <c r="I17" s="70"/>
      <c r="J17" s="71"/>
      <c r="K17" s="69"/>
      <c r="L17" s="70"/>
      <c r="M17" s="71"/>
      <c r="N17" s="69"/>
      <c r="O17" s="70"/>
      <c r="P17" s="71"/>
      <c r="Q17" s="69"/>
      <c r="R17" s="70"/>
      <c r="S17" s="71"/>
      <c r="T17" s="69"/>
      <c r="U17" s="70"/>
      <c r="V17" s="71"/>
      <c r="W17" s="69"/>
      <c r="X17" s="70"/>
      <c r="Y17" s="71"/>
      <c r="Z17" s="69"/>
      <c r="AA17" s="70"/>
      <c r="AB17" s="71"/>
      <c r="AC17" s="67"/>
      <c r="AD17" s="66"/>
      <c r="AE17" s="68"/>
      <c r="AF17" s="69"/>
      <c r="AG17" s="70"/>
      <c r="AH17" s="71"/>
      <c r="AI17" s="69"/>
      <c r="AJ17" s="70"/>
      <c r="AK17" s="71"/>
      <c r="AL17" s="69"/>
      <c r="AM17" s="70"/>
      <c r="AN17" s="71"/>
    </row>
    <row r="18" spans="1:40" s="130" customFormat="1" ht="21" customHeight="1">
      <c r="A18" s="260"/>
      <c r="B18" s="907"/>
      <c r="C18" s="262" t="s">
        <v>321</v>
      </c>
      <c r="D18" s="119"/>
      <c r="E18" s="60"/>
      <c r="F18" s="61"/>
      <c r="G18" s="62"/>
      <c r="H18" s="60"/>
      <c r="I18" s="61"/>
      <c r="J18" s="62"/>
      <c r="K18" s="60"/>
      <c r="L18" s="61"/>
      <c r="M18" s="62"/>
      <c r="N18" s="60"/>
      <c r="O18" s="61"/>
      <c r="P18" s="62"/>
      <c r="Q18" s="60"/>
      <c r="R18" s="61"/>
      <c r="S18" s="62"/>
      <c r="T18" s="60"/>
      <c r="U18" s="61"/>
      <c r="V18" s="62"/>
      <c r="W18" s="60"/>
      <c r="X18" s="61"/>
      <c r="Y18" s="62"/>
      <c r="Z18" s="60"/>
      <c r="AA18" s="61"/>
      <c r="AB18" s="62"/>
      <c r="AC18" s="60"/>
      <c r="AD18" s="61"/>
      <c r="AE18" s="62"/>
      <c r="AF18" s="60"/>
      <c r="AG18" s="61"/>
      <c r="AH18" s="62"/>
      <c r="AI18" s="60"/>
      <c r="AJ18" s="61"/>
      <c r="AK18" s="62"/>
      <c r="AL18" s="60"/>
      <c r="AM18" s="61"/>
      <c r="AN18" s="62"/>
    </row>
    <row r="19" spans="1:40" s="130" customFormat="1" ht="21" customHeight="1">
      <c r="A19" s="260"/>
      <c r="B19" s="905" t="s">
        <v>322</v>
      </c>
      <c r="C19" s="908" t="s">
        <v>315</v>
      </c>
      <c r="D19" s="910"/>
      <c r="E19" s="63"/>
      <c r="F19" s="64"/>
      <c r="G19" s="65"/>
      <c r="H19" s="63"/>
      <c r="I19" s="64"/>
      <c r="J19" s="65"/>
      <c r="K19" s="63"/>
      <c r="L19" s="64"/>
      <c r="M19" s="65"/>
      <c r="N19" s="63"/>
      <c r="O19" s="64"/>
      <c r="P19" s="65"/>
      <c r="Q19" s="63"/>
      <c r="R19" s="64"/>
      <c r="S19" s="65"/>
      <c r="T19" s="63"/>
      <c r="U19" s="64"/>
      <c r="V19" s="65"/>
      <c r="W19" s="63"/>
      <c r="X19" s="64"/>
      <c r="Y19" s="65"/>
      <c r="Z19" s="63"/>
      <c r="AA19" s="64"/>
      <c r="AB19" s="65"/>
      <c r="AC19" s="57"/>
      <c r="AD19" s="64"/>
      <c r="AE19" s="66"/>
      <c r="AF19" s="63"/>
      <c r="AG19" s="64"/>
      <c r="AH19" s="65"/>
      <c r="AI19" s="63"/>
      <c r="AJ19" s="64"/>
      <c r="AK19" s="65"/>
      <c r="AL19" s="63"/>
      <c r="AM19" s="64"/>
      <c r="AN19" s="65"/>
    </row>
    <row r="20" spans="1:40" s="130" customFormat="1" ht="21" customHeight="1">
      <c r="A20" s="260"/>
      <c r="B20" s="906"/>
      <c r="C20" s="263" t="s">
        <v>323</v>
      </c>
      <c r="D20" s="120"/>
      <c r="E20" s="63"/>
      <c r="F20" s="64"/>
      <c r="G20" s="65"/>
      <c r="H20" s="63"/>
      <c r="I20" s="64"/>
      <c r="J20" s="68"/>
      <c r="K20" s="63"/>
      <c r="L20" s="64"/>
      <c r="M20" s="65"/>
      <c r="N20" s="63"/>
      <c r="O20" s="64"/>
      <c r="P20" s="65"/>
      <c r="Q20" s="63"/>
      <c r="R20" s="64"/>
      <c r="S20" s="65"/>
      <c r="T20" s="63"/>
      <c r="U20" s="64"/>
      <c r="V20" s="65"/>
      <c r="W20" s="63"/>
      <c r="X20" s="64"/>
      <c r="Y20" s="65"/>
      <c r="Z20" s="63"/>
      <c r="AA20" s="64"/>
      <c r="AB20" s="65"/>
      <c r="AC20" s="63"/>
      <c r="AD20" s="64"/>
      <c r="AE20" s="66"/>
      <c r="AF20" s="63"/>
      <c r="AG20" s="64"/>
      <c r="AH20" s="65"/>
      <c r="AI20" s="63"/>
      <c r="AJ20" s="64"/>
      <c r="AK20" s="65"/>
      <c r="AL20" s="63"/>
      <c r="AM20" s="64"/>
      <c r="AN20" s="65"/>
    </row>
    <row r="21" spans="1:40" s="130" customFormat="1" ht="21" customHeight="1">
      <c r="A21" s="260"/>
      <c r="B21" s="906"/>
      <c r="C21" s="264" t="s">
        <v>317</v>
      </c>
      <c r="D21" s="121"/>
      <c r="E21" s="67"/>
      <c r="F21" s="66"/>
      <c r="G21" s="68"/>
      <c r="H21" s="67"/>
      <c r="I21" s="66"/>
      <c r="J21" s="68"/>
      <c r="K21" s="67"/>
      <c r="L21" s="66"/>
      <c r="M21" s="68"/>
      <c r="N21" s="67"/>
      <c r="O21" s="66"/>
      <c r="P21" s="68"/>
      <c r="Q21" s="67"/>
      <c r="R21" s="66"/>
      <c r="S21" s="68"/>
      <c r="T21" s="67"/>
      <c r="U21" s="66"/>
      <c r="V21" s="68"/>
      <c r="W21" s="67"/>
      <c r="X21" s="66"/>
      <c r="Y21" s="68"/>
      <c r="Z21" s="67"/>
      <c r="AA21" s="66"/>
      <c r="AB21" s="68"/>
      <c r="AC21" s="67"/>
      <c r="AD21" s="66"/>
      <c r="AE21" s="66"/>
      <c r="AF21" s="67"/>
      <c r="AG21" s="66"/>
      <c r="AH21" s="68"/>
      <c r="AI21" s="67"/>
      <c r="AJ21" s="66"/>
      <c r="AK21" s="68"/>
      <c r="AL21" s="67"/>
      <c r="AM21" s="66"/>
      <c r="AN21" s="68"/>
    </row>
    <row r="22" spans="1:40" s="130" customFormat="1" ht="21" customHeight="1">
      <c r="A22" s="260"/>
      <c r="B22" s="906"/>
      <c r="C22" s="264" t="s">
        <v>499</v>
      </c>
      <c r="D22" s="121"/>
      <c r="E22" s="67"/>
      <c r="F22" s="66"/>
      <c r="G22" s="68"/>
      <c r="H22" s="67"/>
      <c r="I22" s="66"/>
      <c r="J22" s="68"/>
      <c r="K22" s="67"/>
      <c r="L22" s="66"/>
      <c r="M22" s="68"/>
      <c r="N22" s="67"/>
      <c r="O22" s="66"/>
      <c r="P22" s="68"/>
      <c r="Q22" s="67"/>
      <c r="R22" s="66"/>
      <c r="S22" s="68"/>
      <c r="T22" s="67"/>
      <c r="U22" s="66"/>
      <c r="V22" s="68"/>
      <c r="W22" s="67"/>
      <c r="X22" s="66"/>
      <c r="Y22" s="68"/>
      <c r="Z22" s="67"/>
      <c r="AA22" s="66"/>
      <c r="AB22" s="68"/>
      <c r="AC22" s="67"/>
      <c r="AD22" s="66"/>
      <c r="AE22" s="66"/>
      <c r="AF22" s="67"/>
      <c r="AG22" s="66"/>
      <c r="AH22" s="68"/>
      <c r="AI22" s="67"/>
      <c r="AJ22" s="66"/>
      <c r="AK22" s="68"/>
      <c r="AL22" s="67"/>
      <c r="AM22" s="66"/>
      <c r="AN22" s="68"/>
    </row>
    <row r="23" spans="1:40" s="130" customFormat="1" ht="21" customHeight="1">
      <c r="A23" s="260"/>
      <c r="B23" s="906"/>
      <c r="C23" s="264" t="s">
        <v>318</v>
      </c>
      <c r="D23" s="121"/>
      <c r="E23" s="67"/>
      <c r="F23" s="66"/>
      <c r="G23" s="68"/>
      <c r="H23" s="67"/>
      <c r="I23" s="66"/>
      <c r="J23" s="68"/>
      <c r="K23" s="67"/>
      <c r="L23" s="66"/>
      <c r="M23" s="68"/>
      <c r="N23" s="67"/>
      <c r="O23" s="66"/>
      <c r="P23" s="68"/>
      <c r="Q23" s="67"/>
      <c r="R23" s="66"/>
      <c r="S23" s="68"/>
      <c r="T23" s="67"/>
      <c r="U23" s="66"/>
      <c r="V23" s="68"/>
      <c r="W23" s="67"/>
      <c r="X23" s="66"/>
      <c r="Y23" s="68"/>
      <c r="Z23" s="67"/>
      <c r="AA23" s="66"/>
      <c r="AB23" s="68"/>
      <c r="AC23" s="67"/>
      <c r="AD23" s="66"/>
      <c r="AE23" s="66"/>
      <c r="AF23" s="67"/>
      <c r="AG23" s="66"/>
      <c r="AH23" s="68"/>
      <c r="AI23" s="67"/>
      <c r="AJ23" s="66"/>
      <c r="AK23" s="68"/>
      <c r="AL23" s="67"/>
      <c r="AM23" s="66"/>
      <c r="AN23" s="68"/>
    </row>
    <row r="24" spans="1:40" s="130" customFormat="1" ht="21" customHeight="1">
      <c r="A24" s="260"/>
      <c r="B24" s="907"/>
      <c r="C24" s="262" t="s">
        <v>321</v>
      </c>
      <c r="D24" s="119"/>
      <c r="E24" s="60"/>
      <c r="F24" s="61"/>
      <c r="G24" s="62"/>
      <c r="H24" s="60"/>
      <c r="I24" s="61"/>
      <c r="J24" s="62"/>
      <c r="K24" s="60"/>
      <c r="L24" s="61"/>
      <c r="M24" s="62"/>
      <c r="N24" s="60"/>
      <c r="O24" s="61"/>
      <c r="P24" s="62"/>
      <c r="Q24" s="60"/>
      <c r="R24" s="61"/>
      <c r="S24" s="62"/>
      <c r="T24" s="60"/>
      <c r="U24" s="61"/>
      <c r="V24" s="62"/>
      <c r="W24" s="60"/>
      <c r="X24" s="61"/>
      <c r="Y24" s="62"/>
      <c r="Z24" s="60"/>
      <c r="AA24" s="61"/>
      <c r="AB24" s="62"/>
      <c r="AC24" s="60"/>
      <c r="AD24" s="61"/>
      <c r="AE24" s="62"/>
      <c r="AF24" s="60"/>
      <c r="AG24" s="61"/>
      <c r="AH24" s="62"/>
      <c r="AI24" s="60"/>
      <c r="AJ24" s="61"/>
      <c r="AK24" s="62"/>
      <c r="AL24" s="60"/>
      <c r="AM24" s="61"/>
      <c r="AN24" s="62"/>
    </row>
    <row r="25" spans="1:40" s="130" customFormat="1" ht="21" customHeight="1">
      <c r="A25" s="260"/>
      <c r="B25" s="911" t="s">
        <v>324</v>
      </c>
      <c r="C25" s="265" t="s">
        <v>495</v>
      </c>
      <c r="D25" s="122"/>
      <c r="E25" s="913"/>
      <c r="F25" s="914"/>
      <c r="G25" s="914"/>
      <c r="H25" s="914"/>
      <c r="I25" s="914"/>
      <c r="J25" s="914"/>
      <c r="K25" s="914"/>
      <c r="L25" s="914"/>
      <c r="M25" s="914"/>
      <c r="N25" s="914"/>
      <c r="O25" s="914"/>
      <c r="P25" s="914"/>
      <c r="Q25" s="914"/>
      <c r="R25" s="914"/>
      <c r="S25" s="914"/>
      <c r="T25" s="914"/>
      <c r="U25" s="914"/>
      <c r="V25" s="914"/>
      <c r="W25" s="914"/>
      <c r="X25" s="914"/>
      <c r="Y25" s="914"/>
      <c r="Z25" s="914"/>
      <c r="AA25" s="914"/>
      <c r="AB25" s="914"/>
      <c r="AC25" s="914"/>
      <c r="AD25" s="914"/>
      <c r="AE25" s="914"/>
      <c r="AF25" s="914"/>
      <c r="AG25" s="914"/>
      <c r="AH25" s="914"/>
      <c r="AI25" s="914"/>
      <c r="AJ25" s="914"/>
      <c r="AK25" s="914"/>
      <c r="AL25" s="914"/>
      <c r="AM25" s="914"/>
      <c r="AN25" s="914"/>
    </row>
    <row r="26" spans="1:40" s="130" customFormat="1" ht="21" customHeight="1">
      <c r="A26" s="260"/>
      <c r="B26" s="912"/>
      <c r="C26" s="266" t="s">
        <v>325</v>
      </c>
      <c r="D26" s="119"/>
      <c r="E26" s="915"/>
      <c r="F26" s="916"/>
      <c r="G26" s="916"/>
      <c r="H26" s="916"/>
      <c r="I26" s="916"/>
      <c r="J26" s="916"/>
      <c r="K26" s="916"/>
      <c r="L26" s="916"/>
      <c r="M26" s="916"/>
      <c r="N26" s="916"/>
      <c r="O26" s="916"/>
      <c r="P26" s="916"/>
      <c r="Q26" s="916"/>
      <c r="R26" s="916"/>
      <c r="S26" s="916"/>
      <c r="T26" s="916"/>
      <c r="U26" s="916"/>
      <c r="V26" s="916"/>
      <c r="W26" s="916"/>
      <c r="X26" s="916"/>
      <c r="Y26" s="916"/>
      <c r="Z26" s="916"/>
      <c r="AA26" s="916"/>
      <c r="AB26" s="916"/>
      <c r="AC26" s="916"/>
      <c r="AD26" s="916"/>
      <c r="AE26" s="916"/>
      <c r="AF26" s="916"/>
      <c r="AG26" s="916"/>
      <c r="AH26" s="916"/>
      <c r="AI26" s="916"/>
      <c r="AJ26" s="916"/>
      <c r="AK26" s="916"/>
      <c r="AL26" s="916"/>
      <c r="AM26" s="916"/>
      <c r="AN26" s="916"/>
    </row>
    <row r="27" spans="1:40" s="130" customFormat="1" ht="31.5" customHeight="1">
      <c r="A27" s="260"/>
      <c r="B27" s="911" t="s">
        <v>432</v>
      </c>
      <c r="C27" s="267" t="s">
        <v>508</v>
      </c>
      <c r="D27" s="122"/>
      <c r="E27" s="915"/>
      <c r="F27" s="916"/>
      <c r="G27" s="916"/>
      <c r="H27" s="916"/>
      <c r="I27" s="916"/>
      <c r="J27" s="916"/>
      <c r="K27" s="916"/>
      <c r="L27" s="916"/>
      <c r="M27" s="916"/>
      <c r="N27" s="916"/>
      <c r="O27" s="916"/>
      <c r="P27" s="916"/>
      <c r="Q27" s="916"/>
      <c r="R27" s="916"/>
      <c r="S27" s="916"/>
      <c r="T27" s="916"/>
      <c r="U27" s="916"/>
      <c r="V27" s="916"/>
      <c r="W27" s="916"/>
      <c r="X27" s="916"/>
      <c r="Y27" s="916"/>
      <c r="Z27" s="916"/>
      <c r="AA27" s="916"/>
      <c r="AB27" s="916"/>
      <c r="AC27" s="916"/>
      <c r="AD27" s="916"/>
      <c r="AE27" s="916"/>
      <c r="AF27" s="916"/>
      <c r="AG27" s="916"/>
      <c r="AH27" s="916"/>
      <c r="AI27" s="916"/>
      <c r="AJ27" s="916"/>
      <c r="AK27" s="916"/>
      <c r="AL27" s="916"/>
      <c r="AM27" s="916"/>
      <c r="AN27" s="916"/>
    </row>
    <row r="28" spans="1:40" s="130" customFormat="1" ht="27" customHeight="1">
      <c r="A28" s="260"/>
      <c r="B28" s="912"/>
      <c r="C28" s="268" t="s">
        <v>510</v>
      </c>
      <c r="D28" s="119"/>
      <c r="E28" s="915"/>
      <c r="F28" s="916"/>
      <c r="G28" s="916"/>
      <c r="H28" s="916"/>
      <c r="I28" s="916"/>
      <c r="J28" s="916"/>
      <c r="K28" s="916"/>
      <c r="L28" s="916"/>
      <c r="M28" s="916"/>
      <c r="N28" s="916"/>
      <c r="O28" s="916"/>
      <c r="P28" s="916"/>
      <c r="Q28" s="916"/>
      <c r="R28" s="916"/>
      <c r="S28" s="916"/>
      <c r="T28" s="916"/>
      <c r="U28" s="916"/>
      <c r="V28" s="916"/>
      <c r="W28" s="916"/>
      <c r="X28" s="916"/>
      <c r="Y28" s="916"/>
      <c r="Z28" s="916"/>
      <c r="AA28" s="916"/>
      <c r="AB28" s="916"/>
      <c r="AC28" s="916"/>
      <c r="AD28" s="916"/>
      <c r="AE28" s="916"/>
      <c r="AF28" s="916"/>
      <c r="AG28" s="916"/>
      <c r="AH28" s="916"/>
      <c r="AI28" s="916"/>
      <c r="AJ28" s="916"/>
      <c r="AK28" s="916"/>
      <c r="AL28" s="916"/>
      <c r="AM28" s="916"/>
      <c r="AN28" s="916"/>
    </row>
    <row r="29" spans="1:40" s="130" customFormat="1" ht="21" customHeight="1">
      <c r="A29" s="260"/>
      <c r="B29" s="269" t="s">
        <v>24</v>
      </c>
      <c r="C29" s="270" t="s">
        <v>509</v>
      </c>
      <c r="D29" s="123"/>
      <c r="E29" s="915"/>
      <c r="F29" s="916"/>
      <c r="G29" s="916"/>
      <c r="H29" s="916"/>
      <c r="I29" s="916"/>
      <c r="J29" s="916"/>
      <c r="K29" s="916"/>
      <c r="L29" s="916"/>
      <c r="M29" s="916"/>
      <c r="N29" s="916"/>
      <c r="O29" s="916"/>
      <c r="P29" s="916"/>
      <c r="Q29" s="916"/>
      <c r="R29" s="916"/>
      <c r="S29" s="916"/>
      <c r="T29" s="916"/>
      <c r="U29" s="916"/>
      <c r="V29" s="916"/>
      <c r="W29" s="916"/>
      <c r="X29" s="916"/>
      <c r="Y29" s="916"/>
      <c r="Z29" s="916"/>
      <c r="AA29" s="916"/>
      <c r="AB29" s="916"/>
      <c r="AC29" s="916"/>
      <c r="AD29" s="916"/>
      <c r="AE29" s="916"/>
      <c r="AF29" s="916"/>
      <c r="AG29" s="916"/>
      <c r="AH29" s="916"/>
      <c r="AI29" s="916"/>
      <c r="AJ29" s="916"/>
      <c r="AK29" s="916"/>
      <c r="AL29" s="916"/>
      <c r="AM29" s="916"/>
      <c r="AN29" s="916"/>
    </row>
    <row r="30" spans="1:40" s="130" customFormat="1" ht="21" customHeight="1">
      <c r="A30" s="260"/>
      <c r="B30" s="917" t="s">
        <v>326</v>
      </c>
      <c r="C30" s="918"/>
      <c r="D30" s="119"/>
      <c r="E30" s="915"/>
      <c r="F30" s="916"/>
      <c r="G30" s="916"/>
      <c r="H30" s="916"/>
      <c r="I30" s="916"/>
      <c r="J30" s="916"/>
      <c r="K30" s="916"/>
      <c r="L30" s="916"/>
      <c r="M30" s="916"/>
      <c r="N30" s="916"/>
      <c r="O30" s="916"/>
      <c r="P30" s="916"/>
      <c r="Q30" s="916"/>
      <c r="R30" s="916"/>
      <c r="S30" s="916"/>
      <c r="T30" s="916"/>
      <c r="U30" s="916"/>
      <c r="V30" s="916"/>
      <c r="W30" s="916"/>
      <c r="X30" s="916"/>
      <c r="Y30" s="916"/>
      <c r="Z30" s="916"/>
      <c r="AA30" s="916"/>
      <c r="AB30" s="916"/>
      <c r="AC30" s="916"/>
      <c r="AD30" s="916"/>
      <c r="AE30" s="916"/>
      <c r="AF30" s="916"/>
      <c r="AG30" s="916"/>
      <c r="AH30" s="916"/>
      <c r="AI30" s="916"/>
      <c r="AJ30" s="916"/>
      <c r="AK30" s="916"/>
      <c r="AL30" s="916"/>
      <c r="AM30" s="916"/>
      <c r="AN30" s="916"/>
    </row>
    <row r="31" spans="1:40" s="130" customFormat="1" ht="21" customHeight="1">
      <c r="A31" s="260"/>
      <c r="B31" s="917" t="s">
        <v>327</v>
      </c>
      <c r="C31" s="918"/>
      <c r="D31" s="119"/>
      <c r="E31" s="915"/>
      <c r="F31" s="916"/>
      <c r="G31" s="916"/>
      <c r="H31" s="916"/>
      <c r="I31" s="916"/>
      <c r="J31" s="916"/>
      <c r="K31" s="916"/>
      <c r="L31" s="916"/>
      <c r="M31" s="916"/>
      <c r="N31" s="916"/>
      <c r="O31" s="916"/>
      <c r="P31" s="916"/>
      <c r="Q31" s="916"/>
      <c r="R31" s="916"/>
      <c r="S31" s="916"/>
      <c r="T31" s="916"/>
      <c r="U31" s="916"/>
      <c r="V31" s="916"/>
      <c r="W31" s="916"/>
      <c r="X31" s="916"/>
      <c r="Y31" s="916"/>
      <c r="Z31" s="916"/>
      <c r="AA31" s="916"/>
      <c r="AB31" s="916"/>
      <c r="AC31" s="916"/>
      <c r="AD31" s="916"/>
      <c r="AE31" s="916"/>
      <c r="AF31" s="916"/>
      <c r="AG31" s="916"/>
      <c r="AH31" s="916"/>
      <c r="AI31" s="916"/>
      <c r="AJ31" s="916"/>
      <c r="AK31" s="916"/>
      <c r="AL31" s="916"/>
      <c r="AM31" s="916"/>
      <c r="AN31" s="916"/>
    </row>
    <row r="32" spans="1:40" s="130" customFormat="1" ht="21" customHeight="1">
      <c r="A32" s="260"/>
      <c r="B32" s="919" t="s">
        <v>496</v>
      </c>
      <c r="C32" s="920"/>
      <c r="D32" s="119"/>
      <c r="E32" s="915"/>
      <c r="F32" s="916"/>
      <c r="G32" s="916"/>
      <c r="H32" s="916"/>
      <c r="I32" s="916"/>
      <c r="J32" s="916"/>
      <c r="K32" s="916"/>
      <c r="L32" s="916"/>
      <c r="M32" s="916"/>
      <c r="N32" s="916"/>
      <c r="O32" s="916"/>
      <c r="P32" s="916"/>
      <c r="Q32" s="916"/>
      <c r="R32" s="916"/>
      <c r="S32" s="916"/>
      <c r="T32" s="916"/>
      <c r="U32" s="916"/>
      <c r="V32" s="916"/>
      <c r="W32" s="916"/>
      <c r="X32" s="916"/>
      <c r="Y32" s="916"/>
      <c r="Z32" s="916"/>
      <c r="AA32" s="916"/>
      <c r="AB32" s="916"/>
      <c r="AC32" s="916"/>
      <c r="AD32" s="916"/>
      <c r="AE32" s="916"/>
      <c r="AF32" s="916"/>
      <c r="AG32" s="916"/>
      <c r="AH32" s="916"/>
      <c r="AI32" s="916"/>
      <c r="AJ32" s="916"/>
      <c r="AK32" s="916"/>
      <c r="AL32" s="916"/>
      <c r="AM32" s="916"/>
      <c r="AN32" s="916"/>
    </row>
    <row r="33" spans="1:40" s="130" customFormat="1" ht="21" customHeight="1">
      <c r="A33" s="260"/>
      <c r="B33" s="919" t="s">
        <v>328</v>
      </c>
      <c r="C33" s="920"/>
      <c r="D33" s="119"/>
      <c r="E33" s="915"/>
      <c r="F33" s="916"/>
      <c r="G33" s="916"/>
      <c r="H33" s="916"/>
      <c r="I33" s="916"/>
      <c r="J33" s="916"/>
      <c r="K33" s="916"/>
      <c r="L33" s="916"/>
      <c r="M33" s="916"/>
      <c r="N33" s="916"/>
      <c r="O33" s="916"/>
      <c r="P33" s="916"/>
      <c r="Q33" s="916"/>
      <c r="R33" s="916"/>
      <c r="S33" s="916"/>
      <c r="T33" s="916"/>
      <c r="U33" s="916"/>
      <c r="V33" s="916"/>
      <c r="W33" s="916"/>
      <c r="X33" s="916"/>
      <c r="Y33" s="916"/>
      <c r="Z33" s="916"/>
      <c r="AA33" s="916"/>
      <c r="AB33" s="916"/>
      <c r="AC33" s="916"/>
      <c r="AD33" s="916"/>
      <c r="AE33" s="916"/>
      <c r="AF33" s="916"/>
      <c r="AG33" s="916"/>
      <c r="AH33" s="916"/>
      <c r="AI33" s="916"/>
      <c r="AJ33" s="916"/>
      <c r="AK33" s="916"/>
      <c r="AL33" s="916"/>
      <c r="AM33" s="916"/>
      <c r="AN33" s="916"/>
    </row>
    <row r="34" spans="1:40" s="130" customFormat="1" ht="17.25" customHeight="1">
      <c r="B34" s="132"/>
      <c r="C34" s="132"/>
      <c r="D34" s="132"/>
      <c r="E34" s="132"/>
      <c r="F34" s="132"/>
      <c r="G34" s="132"/>
    </row>
    <row r="35" spans="1:40" ht="6.75" customHeight="1"/>
  </sheetData>
  <sheetProtection algorithmName="SHA-512" hashValue="9mSKi9XkLBbEh2W2RT9t0CIB16VGhzc9Pb3EdEkips/n0+hCUbMY2xAjsvsZjCkoYboh+A4FrqHKvyGpdl1xug==" saltValue="If7wTwamsj/XoXLbCvWlzQ==" spinCount="100000" sheet="1" formatCells="0" formatColumns="0" formatRows="0"/>
  <mergeCells count="32">
    <mergeCell ref="B7:B8"/>
    <mergeCell ref="Z5:AB5"/>
    <mergeCell ref="B9:B13"/>
    <mergeCell ref="AF5:AH5"/>
    <mergeCell ref="AL5:AN5"/>
    <mergeCell ref="B6:D6"/>
    <mergeCell ref="AC5:AE5"/>
    <mergeCell ref="C7:D7"/>
    <mergeCell ref="AI5:AK5"/>
    <mergeCell ref="C9:D9"/>
    <mergeCell ref="E25:AN33"/>
    <mergeCell ref="B27:B28"/>
    <mergeCell ref="B30:C30"/>
    <mergeCell ref="B31:C31"/>
    <mergeCell ref="B32:C32"/>
    <mergeCell ref="B33:C33"/>
    <mergeCell ref="B14:B18"/>
    <mergeCell ref="C14:D14"/>
    <mergeCell ref="B19:B24"/>
    <mergeCell ref="C19:D19"/>
    <mergeCell ref="B25:B26"/>
    <mergeCell ref="A2:AN2"/>
    <mergeCell ref="B4:D5"/>
    <mergeCell ref="E4:G4"/>
    <mergeCell ref="H4:AN4"/>
    <mergeCell ref="E5:G5"/>
    <mergeCell ref="H5:J5"/>
    <mergeCell ref="K5:M5"/>
    <mergeCell ref="N5:P5"/>
    <mergeCell ref="Q5:S5"/>
    <mergeCell ref="T5:V5"/>
    <mergeCell ref="W5:Y5"/>
  </mergeCells>
  <phoneticPr fontId="10"/>
  <pageMargins left="0.7" right="0.7" top="0.75" bottom="0.75" header="0.3" footer="0.3"/>
  <pageSetup paperSize="9"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CD0F3-9D2B-4F02-85AB-E08E2E15F788}">
  <sheetPr>
    <pageSetUpPr fitToPage="1"/>
  </sheetPr>
  <dimension ref="B1:H25"/>
  <sheetViews>
    <sheetView showGridLines="0" view="pageBreakPreview" zoomScaleNormal="100" zoomScaleSheetLayoutView="100" workbookViewId="0"/>
  </sheetViews>
  <sheetFormatPr defaultColWidth="9.08203125" defaultRowHeight="13.5"/>
  <cols>
    <col min="1" max="1" width="1.1640625" style="273" customWidth="1"/>
    <col min="2" max="2" width="16.25" style="273" customWidth="1"/>
    <col min="3" max="3" width="18.33203125" style="273" customWidth="1"/>
    <col min="4" max="4" width="16.25" style="273" customWidth="1"/>
    <col min="5" max="5" width="21.33203125" style="273" customWidth="1"/>
    <col min="6" max="7" width="18.33203125" style="273" customWidth="1"/>
    <col min="8" max="8" width="1.9140625" style="273" customWidth="1"/>
    <col min="9" max="16384" width="9.08203125" style="273"/>
  </cols>
  <sheetData>
    <row r="1" spans="2:8" ht="23" customHeight="1">
      <c r="B1" s="272" t="s">
        <v>707</v>
      </c>
      <c r="F1" s="274"/>
      <c r="H1" s="275"/>
    </row>
    <row r="2" spans="2:8" ht="30" customHeight="1">
      <c r="F2" s="276" t="s">
        <v>459</v>
      </c>
      <c r="G2" s="95"/>
    </row>
    <row r="3" spans="2:8">
      <c r="B3" s="277"/>
    </row>
    <row r="4" spans="2:8" ht="21" customHeight="1">
      <c r="B4" s="926" t="s">
        <v>706</v>
      </c>
      <c r="C4" s="927"/>
      <c r="D4" s="927"/>
      <c r="E4" s="927"/>
      <c r="F4" s="927"/>
      <c r="G4" s="927"/>
    </row>
    <row r="6" spans="2:8" ht="30" customHeight="1">
      <c r="B6" s="278" t="s">
        <v>460</v>
      </c>
    </row>
    <row r="7" spans="2:8" ht="30" customHeight="1">
      <c r="B7" s="279" t="s">
        <v>461</v>
      </c>
      <c r="C7" s="928"/>
      <c r="D7" s="929"/>
      <c r="E7" s="930"/>
    </row>
    <row r="8" spans="2:8" s="282" customFormat="1" ht="11.25" customHeight="1">
      <c r="B8" s="280"/>
      <c r="C8" s="281"/>
      <c r="D8" s="281"/>
      <c r="E8" s="281"/>
      <c r="F8" s="281"/>
      <c r="G8" s="281"/>
    </row>
    <row r="9" spans="2:8" ht="30" customHeight="1">
      <c r="B9" s="278" t="s">
        <v>462</v>
      </c>
    </row>
    <row r="10" spans="2:8" ht="30" customHeight="1">
      <c r="B10" s="279" t="s">
        <v>463</v>
      </c>
      <c r="C10" s="928"/>
      <c r="D10" s="929"/>
      <c r="E10" s="930"/>
    </row>
    <row r="11" spans="2:8" ht="11.25" customHeight="1">
      <c r="B11" s="283"/>
      <c r="C11" s="284"/>
      <c r="D11" s="284"/>
      <c r="E11" s="284"/>
      <c r="F11" s="284"/>
      <c r="G11" s="284"/>
    </row>
    <row r="12" spans="2:8" ht="30" customHeight="1">
      <c r="B12" s="278" t="s">
        <v>464</v>
      </c>
    </row>
    <row r="13" spans="2:8" ht="30" customHeight="1">
      <c r="B13" s="279" t="s">
        <v>719</v>
      </c>
      <c r="C13" s="96"/>
      <c r="D13" s="285" t="s">
        <v>465</v>
      </c>
      <c r="E13" s="931"/>
      <c r="F13" s="932"/>
      <c r="G13" s="933"/>
    </row>
    <row r="14" spans="2:8" ht="30" customHeight="1">
      <c r="B14" s="279" t="s">
        <v>669</v>
      </c>
      <c r="C14" s="96"/>
      <c r="D14" s="286"/>
      <c r="E14" s="934"/>
      <c r="F14" s="934"/>
      <c r="G14" s="934"/>
    </row>
    <row r="15" spans="2:8" s="282" customFormat="1" ht="17" customHeight="1">
      <c r="B15" s="280"/>
      <c r="C15" s="287"/>
      <c r="D15" s="287"/>
      <c r="E15" s="280"/>
      <c r="F15" s="280"/>
      <c r="G15" s="280"/>
    </row>
    <row r="16" spans="2:8" ht="30" customHeight="1">
      <c r="B16" s="278" t="s">
        <v>466</v>
      </c>
    </row>
    <row r="17" spans="2:7" ht="40.5" customHeight="1">
      <c r="B17" s="288" t="s">
        <v>467</v>
      </c>
      <c r="C17" s="97"/>
      <c r="D17" s="289" t="s">
        <v>468</v>
      </c>
      <c r="E17" s="288" t="s">
        <v>469</v>
      </c>
      <c r="F17" s="98"/>
      <c r="G17" s="289" t="s">
        <v>470</v>
      </c>
    </row>
    <row r="18" spans="2:7" ht="40.5" customHeight="1">
      <c r="B18" s="288" t="s">
        <v>471</v>
      </c>
      <c r="C18" s="97"/>
      <c r="D18" s="289" t="s">
        <v>416</v>
      </c>
      <c r="E18" s="290"/>
      <c r="F18" s="291"/>
      <c r="G18" s="292"/>
    </row>
    <row r="19" spans="2:7" ht="40.5" customHeight="1">
      <c r="B19" s="288" t="s">
        <v>472</v>
      </c>
      <c r="C19" s="97"/>
      <c r="D19" s="289" t="s">
        <v>416</v>
      </c>
      <c r="E19" s="293"/>
      <c r="F19" s="294"/>
      <c r="G19" s="295"/>
    </row>
    <row r="20" spans="2:7" ht="40.5" customHeight="1">
      <c r="B20" s="288" t="s">
        <v>473</v>
      </c>
      <c r="C20" s="97"/>
      <c r="D20" s="289" t="s">
        <v>468</v>
      </c>
      <c r="E20" s="288" t="s">
        <v>474</v>
      </c>
      <c r="F20" s="97"/>
      <c r="G20" s="289" t="s">
        <v>468</v>
      </c>
    </row>
    <row r="21" spans="2:7" ht="40.5" customHeight="1">
      <c r="B21" s="288" t="s">
        <v>475</v>
      </c>
      <c r="C21" s="97"/>
      <c r="D21" s="289" t="s">
        <v>468</v>
      </c>
      <c r="E21" s="288" t="s">
        <v>476</v>
      </c>
      <c r="F21" s="97"/>
      <c r="G21" s="289" t="s">
        <v>468</v>
      </c>
    </row>
    <row r="22" spans="2:7" ht="40.5" customHeight="1">
      <c r="B22" s="288" t="s">
        <v>483</v>
      </c>
      <c r="C22" s="99"/>
      <c r="D22" s="296" t="s">
        <v>477</v>
      </c>
      <c r="E22" s="297" t="s">
        <v>482</v>
      </c>
      <c r="F22" s="99"/>
      <c r="G22" s="289" t="s">
        <v>477</v>
      </c>
    </row>
    <row r="23" spans="2:7" ht="40.5" customHeight="1">
      <c r="B23" s="288" t="s">
        <v>478</v>
      </c>
      <c r="C23" s="97"/>
      <c r="D23" s="289" t="s">
        <v>468</v>
      </c>
      <c r="E23" s="297" t="s">
        <v>479</v>
      </c>
      <c r="F23" s="97"/>
      <c r="G23" s="289" t="s">
        <v>468</v>
      </c>
    </row>
    <row r="24" spans="2:7" ht="40.5" customHeight="1">
      <c r="B24" s="298" t="s">
        <v>480</v>
      </c>
      <c r="C24" s="97"/>
      <c r="D24" s="289" t="s">
        <v>468</v>
      </c>
      <c r="E24" s="288" t="s">
        <v>481</v>
      </c>
      <c r="F24" s="97"/>
      <c r="G24" s="289" t="s">
        <v>468</v>
      </c>
    </row>
    <row r="25" spans="2:7" ht="15">
      <c r="G25" s="299"/>
    </row>
  </sheetData>
  <sheetProtection algorithmName="SHA-512" hashValue="4RlnsoeWmbAc+HU5pf1o38Lu5KlmnoVBgeXUI3sme+a2Kj6zRUAMiZtpkQ3bhzr0M14o/mVCEaGR1B1oBPmFig==" saltValue="GlUDQXupv9MUHBODXwU+IQ==" spinCount="100000" sheet="1" formatColumns="0" formatRows="0"/>
  <mergeCells count="5">
    <mergeCell ref="B4:G4"/>
    <mergeCell ref="C7:E7"/>
    <mergeCell ref="C10:E10"/>
    <mergeCell ref="E13:G13"/>
    <mergeCell ref="E14:G14"/>
  </mergeCells>
  <phoneticPr fontId="10"/>
  <dataValidations count="1">
    <dataValidation type="whole" operator="greaterThanOrEqual" allowBlank="1" showInputMessage="1" showErrorMessage="1" sqref="F18:F21 C23:C24 F23:F24 C17:C21" xr:uid="{AB040DD7-B4AA-4648-88D2-448966C1E5AB}">
      <formula1>0</formula1>
    </dataValidation>
  </dataValidations>
  <pageMargins left="0.70866141732283472" right="0.70866141732283472" top="0.74803149606299213" bottom="0.74803149606299213" header="0.31496062992125984" footer="0.31496062992125984"/>
  <pageSetup paperSize="9" scale="71" fitToHeight="0" orientation="portrait" blackAndWhite="1" r:id="rId1"/>
  <headerFooter>
    <oddHeader>&amp;R&amp;K01+024関係者限り</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F440-DAF0-40EA-9881-9C70887CAC34}">
  <sheetPr>
    <pageSetUpPr fitToPage="1"/>
  </sheetPr>
  <dimension ref="B1:J49"/>
  <sheetViews>
    <sheetView showGridLines="0" view="pageBreakPreview" zoomScaleNormal="100" zoomScaleSheetLayoutView="100" workbookViewId="0"/>
  </sheetViews>
  <sheetFormatPr defaultRowHeight="15"/>
  <cols>
    <col min="1" max="1" width="1.25" style="301" customWidth="1"/>
    <col min="2" max="2" width="4.25" style="300" customWidth="1"/>
    <col min="3" max="3" width="4.58203125" style="300" customWidth="1"/>
    <col min="4" max="5" width="15" style="300" customWidth="1"/>
    <col min="6" max="6" width="11.5" style="300" customWidth="1"/>
    <col min="7" max="9" width="10.58203125" style="300" customWidth="1"/>
    <col min="10" max="10" width="2.4140625" style="300" customWidth="1"/>
    <col min="11" max="16384" width="8.6640625" style="301"/>
  </cols>
  <sheetData>
    <row r="1" spans="2:10">
      <c r="B1" s="147" t="s">
        <v>686</v>
      </c>
    </row>
    <row r="3" spans="2:10">
      <c r="H3" s="936" t="s">
        <v>691</v>
      </c>
      <c r="I3" s="936"/>
    </row>
    <row r="4" spans="2:10">
      <c r="B4" s="302"/>
      <c r="C4" s="167"/>
      <c r="D4" s="167"/>
      <c r="E4" s="167"/>
    </row>
    <row r="5" spans="2:10">
      <c r="B5" s="302" t="s">
        <v>36</v>
      </c>
      <c r="C5" s="167"/>
      <c r="D5" s="167"/>
      <c r="E5" s="167"/>
    </row>
    <row r="6" spans="2:10">
      <c r="B6" s="302" t="s">
        <v>722</v>
      </c>
      <c r="C6" s="167"/>
      <c r="D6" s="167"/>
      <c r="E6" s="167"/>
    </row>
    <row r="8" spans="2:10" ht="19.5">
      <c r="F8" s="303" t="s">
        <v>438</v>
      </c>
      <c r="G8" s="937"/>
      <c r="H8" s="937"/>
      <c r="I8" s="938"/>
      <c r="J8" s="304"/>
    </row>
    <row r="9" spans="2:10" ht="19.5">
      <c r="E9" s="305"/>
      <c r="F9" s="303" t="s">
        <v>439</v>
      </c>
      <c r="G9" s="937"/>
      <c r="H9" s="937"/>
      <c r="I9" s="938"/>
      <c r="J9" s="304"/>
    </row>
    <row r="10" spans="2:10">
      <c r="F10" s="303" t="s">
        <v>440</v>
      </c>
      <c r="G10" s="937"/>
      <c r="H10" s="937"/>
      <c r="I10" s="938"/>
    </row>
    <row r="11" spans="2:10">
      <c r="F11" s="303"/>
      <c r="G11" s="306"/>
      <c r="H11" s="306"/>
      <c r="I11" s="307"/>
      <c r="J11" s="308"/>
    </row>
    <row r="12" spans="2:10" ht="19.5">
      <c r="B12" s="939" t="s">
        <v>441</v>
      </c>
      <c r="C12" s="939"/>
      <c r="D12" s="939"/>
      <c r="E12" s="939"/>
      <c r="F12" s="939"/>
      <c r="G12" s="939"/>
      <c r="H12" s="939"/>
      <c r="I12" s="940"/>
      <c r="J12" s="940"/>
    </row>
    <row r="13" spans="2:10">
      <c r="F13" s="303"/>
      <c r="G13" s="306"/>
      <c r="H13" s="306"/>
      <c r="I13" s="307"/>
      <c r="J13" s="308"/>
    </row>
    <row r="14" spans="2:10" ht="47.5" customHeight="1">
      <c r="C14" s="468" t="s">
        <v>458</v>
      </c>
      <c r="D14" s="468"/>
      <c r="E14" s="468"/>
      <c r="F14" s="468"/>
      <c r="G14" s="468"/>
      <c r="H14" s="468"/>
      <c r="I14" s="468"/>
    </row>
    <row r="16" spans="2:10">
      <c r="B16" s="941" t="s">
        <v>442</v>
      </c>
      <c r="C16" s="941"/>
      <c r="D16" s="941"/>
      <c r="E16" s="941"/>
      <c r="F16" s="941"/>
      <c r="G16" s="941"/>
      <c r="H16" s="941"/>
      <c r="I16" s="940"/>
      <c r="J16" s="940"/>
    </row>
    <row r="17" spans="2:9">
      <c r="C17" s="309" t="s">
        <v>443</v>
      </c>
      <c r="D17" s="300" t="s">
        <v>444</v>
      </c>
    </row>
    <row r="18" spans="2:9" ht="22">
      <c r="C18" s="310"/>
      <c r="D18" s="310" t="s">
        <v>445</v>
      </c>
      <c r="E18" s="942"/>
      <c r="F18" s="943"/>
      <c r="G18" s="943"/>
      <c r="H18" s="943"/>
      <c r="I18" s="943"/>
    </row>
    <row r="19" spans="2:9" ht="22">
      <c r="C19" s="310"/>
      <c r="D19" s="310" t="s">
        <v>446</v>
      </c>
      <c r="E19" s="942"/>
      <c r="F19" s="943"/>
      <c r="G19" s="943"/>
      <c r="H19" s="943"/>
      <c r="I19" s="943"/>
    </row>
    <row r="20" spans="2:9" ht="22">
      <c r="C20" s="310"/>
      <c r="D20" s="310" t="s">
        <v>447</v>
      </c>
      <c r="E20" s="944"/>
      <c r="F20" s="945"/>
      <c r="G20" s="945"/>
      <c r="H20" s="945"/>
      <c r="I20" s="945"/>
    </row>
    <row r="21" spans="2:9">
      <c r="C21" s="310"/>
      <c r="D21" s="310"/>
      <c r="E21" s="310"/>
      <c r="F21" s="310"/>
      <c r="G21" s="310"/>
      <c r="H21" s="310"/>
      <c r="I21" s="310"/>
    </row>
    <row r="22" spans="2:9">
      <c r="C22" s="309" t="s">
        <v>448</v>
      </c>
      <c r="D22" s="300" t="s">
        <v>449</v>
      </c>
      <c r="E22" s="310"/>
      <c r="F22" s="310"/>
      <c r="G22" s="310"/>
      <c r="H22" s="310"/>
      <c r="I22" s="310"/>
    </row>
    <row r="23" spans="2:9" ht="29.5" customHeight="1">
      <c r="C23" s="310"/>
      <c r="D23" s="942"/>
      <c r="E23" s="943"/>
      <c r="F23" s="943"/>
      <c r="G23" s="943"/>
      <c r="H23" s="943"/>
      <c r="I23" s="943"/>
    </row>
    <row r="24" spans="2:9">
      <c r="C24" s="310"/>
      <c r="D24" s="310"/>
      <c r="E24" s="310"/>
      <c r="F24" s="310"/>
      <c r="G24" s="310"/>
      <c r="H24" s="310"/>
      <c r="I24" s="310"/>
    </row>
    <row r="25" spans="2:9">
      <c r="C25" s="311" t="s">
        <v>450</v>
      </c>
      <c r="D25" s="310" t="s">
        <v>451</v>
      </c>
      <c r="E25" s="310"/>
      <c r="F25" s="310"/>
      <c r="G25" s="310"/>
      <c r="H25" s="310"/>
      <c r="I25" s="310"/>
    </row>
    <row r="26" spans="2:9" ht="30.5" customHeight="1">
      <c r="C26" s="312"/>
      <c r="D26" s="935" t="s">
        <v>452</v>
      </c>
      <c r="E26" s="935"/>
      <c r="F26" s="935"/>
      <c r="G26" s="935"/>
      <c r="H26" s="935"/>
      <c r="I26" s="935"/>
    </row>
    <row r="28" spans="2:9">
      <c r="I28" s="305" t="s">
        <v>453</v>
      </c>
    </row>
    <row r="30" spans="2:9" ht="10" customHeight="1"/>
    <row r="31" spans="2:9">
      <c r="B31" s="300" t="s">
        <v>454</v>
      </c>
    </row>
    <row r="33" spans="3:9">
      <c r="C33" s="946" t="s">
        <v>455</v>
      </c>
      <c r="D33" s="946"/>
      <c r="E33" s="946"/>
      <c r="F33" s="946"/>
      <c r="G33" s="946"/>
      <c r="H33" s="946" t="s">
        <v>456</v>
      </c>
      <c r="I33" s="946"/>
    </row>
    <row r="34" spans="3:9">
      <c r="C34" s="947"/>
      <c r="D34" s="947"/>
      <c r="E34" s="947"/>
      <c r="F34" s="947"/>
      <c r="G34" s="947"/>
      <c r="H34" s="948"/>
      <c r="I34" s="948"/>
    </row>
    <row r="35" spans="3:9">
      <c r="C35" s="947"/>
      <c r="D35" s="947"/>
      <c r="E35" s="947"/>
      <c r="F35" s="947"/>
      <c r="G35" s="947"/>
      <c r="H35" s="948"/>
      <c r="I35" s="948"/>
    </row>
    <row r="36" spans="3:9">
      <c r="C36" s="947"/>
      <c r="D36" s="947"/>
      <c r="E36" s="947"/>
      <c r="F36" s="947"/>
      <c r="G36" s="947"/>
      <c r="H36" s="948"/>
      <c r="I36" s="948"/>
    </row>
    <row r="37" spans="3:9">
      <c r="C37" s="947"/>
      <c r="D37" s="947"/>
      <c r="E37" s="947"/>
      <c r="F37" s="947"/>
      <c r="G37" s="947"/>
      <c r="H37" s="948"/>
      <c r="I37" s="948"/>
    </row>
    <row r="38" spans="3:9">
      <c r="C38" s="947"/>
      <c r="D38" s="947"/>
      <c r="E38" s="947"/>
      <c r="F38" s="947"/>
      <c r="G38" s="947"/>
      <c r="H38" s="948"/>
      <c r="I38" s="948"/>
    </row>
    <row r="39" spans="3:9">
      <c r="C39" s="947"/>
      <c r="D39" s="947"/>
      <c r="E39" s="947"/>
      <c r="F39" s="947"/>
      <c r="G39" s="947"/>
      <c r="H39" s="948"/>
      <c r="I39" s="948"/>
    </row>
    <row r="40" spans="3:9">
      <c r="C40" s="947"/>
      <c r="D40" s="947"/>
      <c r="E40" s="947"/>
      <c r="F40" s="947"/>
      <c r="G40" s="947"/>
      <c r="H40" s="948"/>
      <c r="I40" s="948"/>
    </row>
    <row r="41" spans="3:9">
      <c r="C41" s="951"/>
      <c r="D41" s="952"/>
      <c r="E41" s="952"/>
      <c r="F41" s="952"/>
      <c r="G41" s="953"/>
      <c r="H41" s="949"/>
      <c r="I41" s="950"/>
    </row>
    <row r="42" spans="3:9">
      <c r="C42" s="951"/>
      <c r="D42" s="952"/>
      <c r="E42" s="952"/>
      <c r="F42" s="952"/>
      <c r="G42" s="953"/>
      <c r="H42" s="949"/>
      <c r="I42" s="950"/>
    </row>
    <row r="43" spans="3:9">
      <c r="C43" s="951"/>
      <c r="D43" s="952"/>
      <c r="E43" s="952"/>
      <c r="F43" s="952"/>
      <c r="G43" s="953"/>
      <c r="H43" s="949"/>
      <c r="I43" s="950"/>
    </row>
    <row r="44" spans="3:9">
      <c r="C44" s="951"/>
      <c r="D44" s="952"/>
      <c r="E44" s="952"/>
      <c r="F44" s="952"/>
      <c r="G44" s="953"/>
      <c r="H44" s="949"/>
      <c r="I44" s="950"/>
    </row>
    <row r="45" spans="3:9">
      <c r="C45" s="947"/>
      <c r="D45" s="947"/>
      <c r="E45" s="947"/>
      <c r="F45" s="947"/>
      <c r="G45" s="947"/>
      <c r="H45" s="948"/>
      <c r="I45" s="948"/>
    </row>
    <row r="46" spans="3:9">
      <c r="C46" s="947"/>
      <c r="D46" s="947"/>
      <c r="E46" s="947"/>
      <c r="F46" s="947"/>
      <c r="G46" s="947"/>
      <c r="H46" s="948"/>
      <c r="I46" s="948"/>
    </row>
    <row r="47" spans="3:9">
      <c r="C47" s="313" t="s">
        <v>457</v>
      </c>
    </row>
    <row r="48" spans="3:9">
      <c r="C48" s="313" t="s">
        <v>711</v>
      </c>
    </row>
    <row r="49" ht="9" customHeight="1"/>
  </sheetData>
  <sheetProtection algorithmName="SHA-512" hashValue="V0cf9GxHT5pXBu8pPBCblPBYtvj00iJkceGXNPm0qrbpfC336yYf70DO0crFYJfufJ5pAt4yTSkg6EMh+89MzQ==" saltValue="nigbXcePfSOawPwfLVUduA==" spinCount="100000" sheet="1" formatColumns="0" formatRows="0"/>
  <mergeCells count="40">
    <mergeCell ref="C45:G45"/>
    <mergeCell ref="H45:I45"/>
    <mergeCell ref="C46:G46"/>
    <mergeCell ref="H46:I46"/>
    <mergeCell ref="H41:I41"/>
    <mergeCell ref="C41:G41"/>
    <mergeCell ref="C42:G42"/>
    <mergeCell ref="H42:I42"/>
    <mergeCell ref="C43:G43"/>
    <mergeCell ref="H43:I43"/>
    <mergeCell ref="C44:G44"/>
    <mergeCell ref="H44:I44"/>
    <mergeCell ref="C39:G39"/>
    <mergeCell ref="H39:I39"/>
    <mergeCell ref="C40:G40"/>
    <mergeCell ref="H40:I40"/>
    <mergeCell ref="C36:G36"/>
    <mergeCell ref="H36:I36"/>
    <mergeCell ref="C37:G37"/>
    <mergeCell ref="H37:I37"/>
    <mergeCell ref="C38:G38"/>
    <mergeCell ref="H38:I38"/>
    <mergeCell ref="C33:G33"/>
    <mergeCell ref="H33:I33"/>
    <mergeCell ref="C34:G34"/>
    <mergeCell ref="H34:I34"/>
    <mergeCell ref="C35:G35"/>
    <mergeCell ref="H35:I35"/>
    <mergeCell ref="D26:I26"/>
    <mergeCell ref="H3:I3"/>
    <mergeCell ref="G8:I8"/>
    <mergeCell ref="G9:I9"/>
    <mergeCell ref="G10:I10"/>
    <mergeCell ref="B12:J12"/>
    <mergeCell ref="C14:I14"/>
    <mergeCell ref="B16:J16"/>
    <mergeCell ref="E18:I18"/>
    <mergeCell ref="E19:I19"/>
    <mergeCell ref="E20:I20"/>
    <mergeCell ref="D23:I23"/>
  </mergeCells>
  <phoneticPr fontId="10"/>
  <pageMargins left="0.7" right="0.7" top="0.75" bottom="0.75" header="0.3" footer="0.3"/>
  <pageSetup paperSize="9" scale="93" fitToHeight="0" orientation="portrait" r:id="rId1"/>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98FA8-82FC-4063-B997-52A008E9FD9F}">
  <dimension ref="B2:H39"/>
  <sheetViews>
    <sheetView showGridLines="0" tabSelected="1" view="pageBreakPreview" zoomScale="85" zoomScaleNormal="100" zoomScaleSheetLayoutView="85" workbookViewId="0"/>
  </sheetViews>
  <sheetFormatPr defaultRowHeight="15"/>
  <cols>
    <col min="1" max="1" width="2.5" style="49" customWidth="1"/>
    <col min="2" max="2" width="5.75" style="49" customWidth="1"/>
    <col min="3" max="3" width="11.5" style="49" customWidth="1"/>
    <col min="4" max="4" width="8.6640625" style="49"/>
    <col min="5" max="5" width="53.83203125" style="49" customWidth="1"/>
    <col min="6" max="7" width="9.6640625" style="49" customWidth="1"/>
    <col min="8" max="8" width="2.4140625" style="49" customWidth="1"/>
    <col min="9" max="16384" width="8.6640625" style="49"/>
  </cols>
  <sheetData>
    <row r="2" spans="2:8">
      <c r="B2" s="416" t="s">
        <v>242</v>
      </c>
      <c r="C2" s="416"/>
      <c r="D2" s="416"/>
      <c r="E2" s="416"/>
      <c r="F2" s="416"/>
      <c r="G2" s="416"/>
    </row>
    <row r="3" spans="2:8">
      <c r="B3" s="416" t="s">
        <v>355</v>
      </c>
      <c r="C3" s="416"/>
      <c r="D3" s="416"/>
      <c r="E3" s="416"/>
      <c r="F3" s="416"/>
      <c r="G3" s="416"/>
    </row>
    <row r="4" spans="2:8">
      <c r="B4" s="417" t="s">
        <v>239</v>
      </c>
      <c r="C4" s="417"/>
      <c r="D4" s="417"/>
      <c r="E4" s="417"/>
      <c r="F4" s="417"/>
      <c r="G4" s="417"/>
      <c r="H4" s="417"/>
    </row>
    <row r="6" spans="2:8" ht="41" customHeight="1">
      <c r="B6" s="72" t="s">
        <v>337</v>
      </c>
      <c r="C6" s="72" t="s">
        <v>338</v>
      </c>
      <c r="D6" s="73" t="s">
        <v>240</v>
      </c>
      <c r="E6" s="73" t="s">
        <v>241</v>
      </c>
      <c r="F6" s="72" t="s">
        <v>351</v>
      </c>
      <c r="G6" s="72" t="s">
        <v>354</v>
      </c>
    </row>
    <row r="7" spans="2:8" ht="19.5" customHeight="1">
      <c r="B7" s="418" t="s">
        <v>330</v>
      </c>
      <c r="C7" s="53" t="s">
        <v>260</v>
      </c>
      <c r="D7" s="47" t="s">
        <v>169</v>
      </c>
      <c r="E7" s="112" t="s">
        <v>371</v>
      </c>
      <c r="F7" s="47" t="s">
        <v>352</v>
      </c>
      <c r="G7" s="101"/>
    </row>
    <row r="8" spans="2:8" ht="19.5" customHeight="1">
      <c r="B8" s="419"/>
      <c r="C8" s="109" t="s">
        <v>372</v>
      </c>
      <c r="D8" s="47" t="s">
        <v>169</v>
      </c>
      <c r="E8" s="109" t="s">
        <v>373</v>
      </c>
      <c r="F8" s="47" t="s">
        <v>352</v>
      </c>
      <c r="G8" s="101"/>
    </row>
    <row r="9" spans="2:8" ht="19.5" customHeight="1">
      <c r="B9" s="419"/>
      <c r="C9" s="109" t="s">
        <v>372</v>
      </c>
      <c r="D9" s="47" t="s">
        <v>169</v>
      </c>
      <c r="E9" s="109" t="s">
        <v>374</v>
      </c>
      <c r="F9" s="47" t="s">
        <v>352</v>
      </c>
      <c r="G9" s="101"/>
    </row>
    <row r="10" spans="2:8" ht="19.5" customHeight="1">
      <c r="B10" s="419"/>
      <c r="C10" s="109" t="s">
        <v>375</v>
      </c>
      <c r="D10" s="47" t="s">
        <v>169</v>
      </c>
      <c r="E10" s="109" t="s">
        <v>376</v>
      </c>
      <c r="F10" s="47" t="s">
        <v>352</v>
      </c>
      <c r="G10" s="101"/>
    </row>
    <row r="11" spans="2:8" ht="19.5" customHeight="1">
      <c r="B11" s="419"/>
      <c r="C11" s="109" t="s">
        <v>377</v>
      </c>
      <c r="D11" s="47" t="s">
        <v>169</v>
      </c>
      <c r="E11" s="109" t="s">
        <v>378</v>
      </c>
      <c r="F11" s="47" t="s">
        <v>352</v>
      </c>
      <c r="G11" s="101"/>
    </row>
    <row r="12" spans="2:8" ht="19.5" customHeight="1">
      <c r="B12" s="419"/>
      <c r="C12" s="109" t="s">
        <v>379</v>
      </c>
      <c r="D12" s="47" t="s">
        <v>169</v>
      </c>
      <c r="E12" s="109" t="s">
        <v>380</v>
      </c>
      <c r="F12" s="47" t="s">
        <v>352</v>
      </c>
      <c r="G12" s="101"/>
    </row>
    <row r="13" spans="2:8" ht="19.5" customHeight="1">
      <c r="B13" s="419"/>
      <c r="C13" s="111" t="s">
        <v>381</v>
      </c>
      <c r="D13" s="47" t="s">
        <v>169</v>
      </c>
      <c r="E13" s="109" t="s">
        <v>382</v>
      </c>
      <c r="F13" s="47" t="s">
        <v>352</v>
      </c>
      <c r="G13" s="101"/>
    </row>
    <row r="14" spans="2:8" ht="19.5" customHeight="1">
      <c r="B14" s="419"/>
      <c r="C14" s="111" t="s">
        <v>383</v>
      </c>
      <c r="D14" s="47" t="s">
        <v>169</v>
      </c>
      <c r="E14" s="109" t="s">
        <v>384</v>
      </c>
      <c r="F14" s="47" t="s">
        <v>352</v>
      </c>
      <c r="G14" s="101"/>
    </row>
    <row r="15" spans="2:8" ht="19.5" customHeight="1">
      <c r="B15" s="419"/>
      <c r="C15" s="111" t="s">
        <v>385</v>
      </c>
      <c r="D15" s="47" t="s">
        <v>169</v>
      </c>
      <c r="E15" s="109" t="s">
        <v>386</v>
      </c>
      <c r="F15" s="47" t="s">
        <v>352</v>
      </c>
      <c r="G15" s="101"/>
    </row>
    <row r="16" spans="2:8" ht="19.5" customHeight="1">
      <c r="B16" s="419"/>
      <c r="C16" s="111" t="s">
        <v>387</v>
      </c>
      <c r="D16" s="47" t="s">
        <v>169</v>
      </c>
      <c r="E16" s="109" t="s">
        <v>491</v>
      </c>
      <c r="F16" s="47" t="s">
        <v>352</v>
      </c>
      <c r="G16" s="101"/>
    </row>
    <row r="17" spans="2:7" ht="19.5" customHeight="1">
      <c r="B17" s="419"/>
      <c r="C17" s="111" t="s">
        <v>388</v>
      </c>
      <c r="D17" s="47" t="s">
        <v>169</v>
      </c>
      <c r="E17" s="109" t="s">
        <v>675</v>
      </c>
      <c r="F17" s="47" t="s">
        <v>353</v>
      </c>
      <c r="G17" s="101"/>
    </row>
    <row r="18" spans="2:7" ht="19.5" customHeight="1">
      <c r="B18" s="419"/>
      <c r="C18" s="111" t="s">
        <v>389</v>
      </c>
      <c r="D18" s="47" t="s">
        <v>169</v>
      </c>
      <c r="E18" s="109" t="s">
        <v>390</v>
      </c>
      <c r="F18" s="47" t="s">
        <v>352</v>
      </c>
      <c r="G18" s="101"/>
    </row>
    <row r="19" spans="2:7" ht="19.5" customHeight="1">
      <c r="B19" s="419"/>
      <c r="C19" s="111" t="s">
        <v>391</v>
      </c>
      <c r="D19" s="47" t="s">
        <v>169</v>
      </c>
      <c r="E19" s="109" t="s">
        <v>392</v>
      </c>
      <c r="F19" s="47" t="s">
        <v>352</v>
      </c>
      <c r="G19" s="101"/>
    </row>
    <row r="20" spans="2:7" ht="19.5" customHeight="1">
      <c r="B20" s="419"/>
      <c r="C20" s="111" t="s">
        <v>393</v>
      </c>
      <c r="D20" s="47" t="s">
        <v>169</v>
      </c>
      <c r="E20" s="109" t="s">
        <v>394</v>
      </c>
      <c r="F20" s="47" t="s">
        <v>352</v>
      </c>
      <c r="G20" s="101"/>
    </row>
    <row r="21" spans="2:7" ht="19.5" customHeight="1">
      <c r="B21" s="419"/>
      <c r="C21" s="111" t="s">
        <v>395</v>
      </c>
      <c r="D21" s="47" t="s">
        <v>664</v>
      </c>
      <c r="E21" s="110" t="s">
        <v>661</v>
      </c>
      <c r="F21" s="47" t="s">
        <v>352</v>
      </c>
      <c r="G21" s="101"/>
    </row>
    <row r="22" spans="2:7" ht="19.5" customHeight="1">
      <c r="B22" s="419"/>
      <c r="C22" s="111" t="s">
        <v>331</v>
      </c>
      <c r="D22" s="47" t="s">
        <v>664</v>
      </c>
      <c r="E22" s="110" t="s">
        <v>662</v>
      </c>
      <c r="F22" s="47" t="s">
        <v>352</v>
      </c>
      <c r="G22" s="101"/>
    </row>
    <row r="23" spans="2:7" ht="19.5" customHeight="1">
      <c r="B23" s="419"/>
      <c r="C23" s="111" t="s">
        <v>332</v>
      </c>
      <c r="D23" s="47" t="s">
        <v>664</v>
      </c>
      <c r="E23" s="110" t="s">
        <v>396</v>
      </c>
      <c r="F23" s="47" t="s">
        <v>352</v>
      </c>
      <c r="G23" s="101"/>
    </row>
    <row r="24" spans="2:7" ht="19.5" customHeight="1">
      <c r="B24" s="419"/>
      <c r="C24" s="111" t="s">
        <v>333</v>
      </c>
      <c r="D24" s="47" t="s">
        <v>664</v>
      </c>
      <c r="E24" s="110" t="s">
        <v>397</v>
      </c>
      <c r="F24" s="47" t="s">
        <v>352</v>
      </c>
      <c r="G24" s="101"/>
    </row>
    <row r="25" spans="2:7" ht="19.5" customHeight="1">
      <c r="B25" s="419"/>
      <c r="C25" s="111" t="s">
        <v>334</v>
      </c>
      <c r="D25" s="47" t="s">
        <v>664</v>
      </c>
      <c r="E25" s="110" t="s">
        <v>663</v>
      </c>
      <c r="F25" s="47" t="s">
        <v>352</v>
      </c>
      <c r="G25" s="101"/>
    </row>
    <row r="26" spans="2:7" ht="19.5" customHeight="1">
      <c r="B26" s="420"/>
      <c r="C26" s="53" t="s">
        <v>335</v>
      </c>
      <c r="D26" s="47" t="s">
        <v>664</v>
      </c>
      <c r="E26" s="110" t="s">
        <v>412</v>
      </c>
      <c r="F26" s="47" t="s">
        <v>352</v>
      </c>
      <c r="G26" s="101"/>
    </row>
    <row r="27" spans="2:7" ht="19.5" customHeight="1">
      <c r="B27" s="421" t="s">
        <v>336</v>
      </c>
      <c r="C27" s="53" t="s">
        <v>339</v>
      </c>
      <c r="D27" s="47" t="s">
        <v>664</v>
      </c>
      <c r="E27" s="84" t="s">
        <v>398</v>
      </c>
      <c r="F27" s="117" t="s">
        <v>352</v>
      </c>
      <c r="G27" s="101"/>
    </row>
    <row r="28" spans="2:7" ht="19.5" customHeight="1">
      <c r="B28" s="421"/>
      <c r="C28" s="53" t="s">
        <v>340</v>
      </c>
      <c r="D28" s="47" t="s">
        <v>664</v>
      </c>
      <c r="E28" s="85" t="s">
        <v>399</v>
      </c>
      <c r="F28" s="117" t="s">
        <v>352</v>
      </c>
      <c r="G28" s="101"/>
    </row>
    <row r="29" spans="2:7" ht="33.5" customHeight="1">
      <c r="B29" s="421"/>
      <c r="C29" s="53" t="s">
        <v>341</v>
      </c>
      <c r="D29" s="47" t="s">
        <v>664</v>
      </c>
      <c r="E29" s="85" t="s">
        <v>681</v>
      </c>
      <c r="F29" s="117" t="s">
        <v>353</v>
      </c>
      <c r="G29" s="101"/>
    </row>
    <row r="30" spans="2:7" ht="33.5" customHeight="1">
      <c r="B30" s="421"/>
      <c r="C30" s="53" t="s">
        <v>342</v>
      </c>
      <c r="D30" s="47" t="s">
        <v>664</v>
      </c>
      <c r="E30" s="87" t="s">
        <v>682</v>
      </c>
      <c r="F30" s="117" t="s">
        <v>353</v>
      </c>
      <c r="G30" s="101"/>
    </row>
    <row r="31" spans="2:7" ht="19.5" customHeight="1">
      <c r="B31" s="421"/>
      <c r="C31" s="53" t="s">
        <v>343</v>
      </c>
      <c r="D31" s="47" t="s">
        <v>664</v>
      </c>
      <c r="E31" s="85" t="s">
        <v>676</v>
      </c>
      <c r="F31" s="117" t="s">
        <v>353</v>
      </c>
      <c r="G31" s="101"/>
    </row>
    <row r="32" spans="2:7" ht="19.5" customHeight="1">
      <c r="B32" s="421"/>
      <c r="C32" s="53" t="s">
        <v>344</v>
      </c>
      <c r="D32" s="47" t="s">
        <v>169</v>
      </c>
      <c r="E32" s="86" t="s">
        <v>677</v>
      </c>
      <c r="F32" s="117" t="s">
        <v>353</v>
      </c>
      <c r="G32" s="101"/>
    </row>
    <row r="33" spans="2:7" ht="19.5" customHeight="1">
      <c r="B33" s="421"/>
      <c r="C33" s="53" t="s">
        <v>345</v>
      </c>
      <c r="D33" s="47" t="s">
        <v>664</v>
      </c>
      <c r="E33" s="86" t="s">
        <v>701</v>
      </c>
      <c r="F33" s="117" t="s">
        <v>353</v>
      </c>
      <c r="G33" s="101"/>
    </row>
    <row r="34" spans="2:7" ht="33.5" customHeight="1">
      <c r="B34" s="421"/>
      <c r="C34" s="53" t="s">
        <v>346</v>
      </c>
      <c r="D34" s="47" t="s">
        <v>664</v>
      </c>
      <c r="E34" s="86" t="s">
        <v>683</v>
      </c>
      <c r="F34" s="117" t="s">
        <v>352</v>
      </c>
      <c r="G34" s="101"/>
    </row>
    <row r="35" spans="2:7" ht="33.5" customHeight="1">
      <c r="B35" s="421"/>
      <c r="C35" s="53" t="s">
        <v>347</v>
      </c>
      <c r="D35" s="47" t="s">
        <v>664</v>
      </c>
      <c r="E35" s="86" t="s">
        <v>679</v>
      </c>
      <c r="F35" s="117" t="s">
        <v>352</v>
      </c>
      <c r="G35" s="101"/>
    </row>
    <row r="36" spans="2:7" ht="19.5" customHeight="1">
      <c r="B36" s="421"/>
      <c r="C36" s="53" t="s">
        <v>348</v>
      </c>
      <c r="D36" s="47" t="s">
        <v>169</v>
      </c>
      <c r="E36" s="85" t="s">
        <v>684</v>
      </c>
      <c r="F36" s="117" t="s">
        <v>353</v>
      </c>
      <c r="G36" s="101"/>
    </row>
    <row r="37" spans="2:7" ht="69.5" customHeight="1">
      <c r="B37" s="421"/>
      <c r="C37" s="53" t="s">
        <v>349</v>
      </c>
      <c r="D37" s="47" t="s">
        <v>664</v>
      </c>
      <c r="E37" s="86" t="s">
        <v>685</v>
      </c>
      <c r="F37" s="117" t="s">
        <v>353</v>
      </c>
      <c r="G37" s="101"/>
    </row>
    <row r="38" spans="2:7" ht="19.5" customHeight="1">
      <c r="B38" s="421"/>
      <c r="C38" s="53" t="s">
        <v>350</v>
      </c>
      <c r="D38" s="47" t="s">
        <v>169</v>
      </c>
      <c r="E38" s="87" t="s">
        <v>437</v>
      </c>
      <c r="F38" s="117" t="s">
        <v>353</v>
      </c>
      <c r="G38" s="101"/>
    </row>
    <row r="39" spans="2:7" ht="19.5" customHeight="1">
      <c r="B39" s="421"/>
      <c r="C39" s="53" t="s">
        <v>678</v>
      </c>
      <c r="D39" s="47" t="s">
        <v>664</v>
      </c>
      <c r="E39" s="118" t="s">
        <v>680</v>
      </c>
      <c r="F39" s="117" t="s">
        <v>353</v>
      </c>
      <c r="G39" s="101"/>
    </row>
  </sheetData>
  <sheetProtection algorithmName="SHA-512" hashValue="nGX4s0oCalsd0l4hUtL4Temssz2vmKf73Iyj8ReUMC8MR040t891bUGPMvIifolDs8ajwPetMxmuAwbpOjYukg==" saltValue="v6WpmLd87fpjWRujNxjFsw==" spinCount="100000" sheet="1" objects="1" scenarios="1"/>
  <mergeCells count="5">
    <mergeCell ref="B2:G2"/>
    <mergeCell ref="B3:G3"/>
    <mergeCell ref="B4:H4"/>
    <mergeCell ref="B7:B26"/>
    <mergeCell ref="B27:B39"/>
  </mergeCells>
  <phoneticPr fontId="10"/>
  <dataValidations count="1">
    <dataValidation type="list" allowBlank="1" showInputMessage="1" showErrorMessage="1" sqref="G7:G39" xr:uid="{383D08D4-5E59-4BE1-8E43-1E771E3B7CDF}">
      <formula1>チェック</formula1>
    </dataValidation>
  </dataValidations>
  <pageMargins left="0.7" right="0.7" top="0.75" bottom="0.75" header="0.3" footer="0.3"/>
  <pageSetup paperSize="9" scale="7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213B6-EE6A-40C7-9C61-18D605686965}">
  <sheetPr>
    <pageSetUpPr fitToPage="1"/>
  </sheetPr>
  <dimension ref="B1:I31"/>
  <sheetViews>
    <sheetView showGridLines="0" view="pageBreakPreview" zoomScaleNormal="100" zoomScaleSheetLayoutView="100" workbookViewId="0"/>
  </sheetViews>
  <sheetFormatPr defaultRowHeight="15"/>
  <cols>
    <col min="1" max="1" width="1.25" style="301" customWidth="1"/>
    <col min="2" max="2" width="3.25" style="300" customWidth="1"/>
    <col min="3" max="3" width="15" style="300" customWidth="1"/>
    <col min="4" max="4" width="15.75" style="300" customWidth="1"/>
    <col min="5" max="5" width="19.75" style="300" customWidth="1"/>
    <col min="6" max="6" width="15.08203125" style="300" customWidth="1"/>
    <col min="7" max="7" width="14.58203125" style="300" customWidth="1"/>
    <col min="8" max="8" width="16.33203125" style="300" customWidth="1"/>
    <col min="9" max="9" width="1.08203125" style="300" customWidth="1"/>
    <col min="10" max="16384" width="8.6640625" style="301"/>
  </cols>
  <sheetData>
    <row r="1" spans="2:9">
      <c r="B1" s="147" t="s">
        <v>687</v>
      </c>
    </row>
    <row r="2" spans="2:9" ht="18" customHeight="1">
      <c r="F2" s="219"/>
      <c r="G2" s="936" t="s">
        <v>691</v>
      </c>
      <c r="H2" s="936"/>
    </row>
    <row r="3" spans="2:9">
      <c r="E3" s="303"/>
      <c r="F3" s="306"/>
      <c r="G3" s="306"/>
      <c r="H3" s="307"/>
      <c r="I3" s="308"/>
    </row>
    <row r="4" spans="2:9" ht="19.5">
      <c r="B4" s="939" t="s">
        <v>688</v>
      </c>
      <c r="C4" s="939"/>
      <c r="D4" s="939"/>
      <c r="E4" s="939"/>
      <c r="F4" s="939"/>
      <c r="G4" s="939"/>
      <c r="H4" s="940"/>
      <c r="I4" s="940"/>
    </row>
    <row r="5" spans="2:9">
      <c r="E5" s="303"/>
      <c r="F5" s="306"/>
      <c r="G5" s="306"/>
      <c r="H5" s="307"/>
      <c r="I5" s="308"/>
    </row>
    <row r="7" spans="2:9" ht="55" customHeight="1">
      <c r="C7" s="961" t="s">
        <v>689</v>
      </c>
      <c r="D7" s="961"/>
      <c r="E7" s="961"/>
      <c r="F7" s="961"/>
      <c r="G7" s="961"/>
      <c r="H7" s="961"/>
    </row>
    <row r="9" spans="2:9">
      <c r="C9" s="314" t="s">
        <v>690</v>
      </c>
      <c r="H9" s="305"/>
    </row>
    <row r="10" spans="2:9" ht="47.5" customHeight="1">
      <c r="C10" s="468" t="s">
        <v>705</v>
      </c>
      <c r="D10" s="468"/>
      <c r="E10" s="468"/>
      <c r="F10" s="468"/>
      <c r="G10" s="468"/>
      <c r="H10" s="468"/>
    </row>
    <row r="13" spans="2:9" ht="28.5" customHeight="1">
      <c r="D13" s="361"/>
      <c r="E13" s="361" t="s">
        <v>694</v>
      </c>
      <c r="F13" s="957"/>
      <c r="G13" s="957"/>
      <c r="H13" s="957"/>
    </row>
    <row r="14" spans="2:9" ht="30" customHeight="1">
      <c r="E14" s="361" t="s">
        <v>692</v>
      </c>
      <c r="F14" s="956"/>
      <c r="G14" s="956"/>
      <c r="H14" s="956"/>
    </row>
    <row r="15" spans="2:9" ht="28.5" customHeight="1">
      <c r="E15" s="300" t="s">
        <v>696</v>
      </c>
      <c r="F15" s="959"/>
      <c r="G15" s="959"/>
      <c r="H15" s="959"/>
    </row>
    <row r="19" spans="3:8" ht="32.5" customHeight="1">
      <c r="C19" s="960" t="s">
        <v>695</v>
      </c>
      <c r="D19" s="960"/>
      <c r="E19" s="960"/>
      <c r="F19" s="960"/>
      <c r="G19" s="960"/>
      <c r="H19" s="960"/>
    </row>
    <row r="21" spans="3:8" ht="28.5" customHeight="1">
      <c r="E21" s="300" t="s">
        <v>692</v>
      </c>
      <c r="F21" s="957"/>
      <c r="G21" s="957"/>
      <c r="H21" s="957"/>
    </row>
    <row r="22" spans="3:8" ht="28.5" customHeight="1">
      <c r="E22" s="300" t="s">
        <v>697</v>
      </c>
      <c r="F22" s="958"/>
      <c r="G22" s="958"/>
      <c r="H22" s="958"/>
    </row>
    <row r="23" spans="3:8" ht="28.5" customHeight="1">
      <c r="E23" s="315" t="s">
        <v>693</v>
      </c>
      <c r="F23" s="959"/>
      <c r="G23" s="959"/>
      <c r="H23" s="959"/>
    </row>
    <row r="27" spans="3:8">
      <c r="C27" s="300" t="s">
        <v>698</v>
      </c>
    </row>
    <row r="28" spans="3:8">
      <c r="C28" s="955" t="s">
        <v>718</v>
      </c>
      <c r="D28" s="955"/>
      <c r="E28" s="955"/>
      <c r="F28" s="955"/>
      <c r="G28" s="955"/>
      <c r="H28" s="955"/>
    </row>
    <row r="29" spans="3:8" ht="30" customHeight="1">
      <c r="C29" s="954" t="s">
        <v>699</v>
      </c>
      <c r="D29" s="954"/>
      <c r="E29" s="954"/>
      <c r="F29" s="954"/>
      <c r="G29" s="954"/>
      <c r="H29" s="954"/>
    </row>
    <row r="30" spans="3:8">
      <c r="C30" s="314" t="s">
        <v>700</v>
      </c>
      <c r="D30" s="314"/>
      <c r="E30" s="314"/>
      <c r="F30" s="314"/>
      <c r="G30" s="314"/>
      <c r="H30" s="314"/>
    </row>
    <row r="31" spans="3:8" ht="33.5" customHeight="1">
      <c r="C31" s="954" t="s">
        <v>704</v>
      </c>
      <c r="D31" s="954"/>
      <c r="E31" s="954"/>
      <c r="F31" s="954"/>
      <c r="G31" s="954"/>
      <c r="H31" s="954"/>
    </row>
  </sheetData>
  <sheetProtection algorithmName="SHA-512" hashValue="1jdJ4ufVVXlqlMXTh26x3zZFdd2AQGwK6D8pfo7W0L50CG15BZIbz+3IkzPbPUWdYmWUZ9DqngmYQjAMxxoMNQ==" saltValue="0HyZu7F11BOjksbRwp5O9A==" spinCount="100000" sheet="1" formatColumns="0" formatRows="0"/>
  <mergeCells count="14">
    <mergeCell ref="G2:H2"/>
    <mergeCell ref="C7:H7"/>
    <mergeCell ref="F15:H15"/>
    <mergeCell ref="F13:H13"/>
    <mergeCell ref="B4:I4"/>
    <mergeCell ref="C31:H31"/>
    <mergeCell ref="C28:H28"/>
    <mergeCell ref="C29:H29"/>
    <mergeCell ref="C10:H10"/>
    <mergeCell ref="F14:H14"/>
    <mergeCell ref="F21:H21"/>
    <mergeCell ref="F22:H22"/>
    <mergeCell ref="F23:H23"/>
    <mergeCell ref="C19:H19"/>
  </mergeCells>
  <phoneticPr fontId="10"/>
  <pageMargins left="0.7" right="0.7" top="0.75" bottom="0.75" header="0.3" footer="0.3"/>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5172-8033-4BD4-944A-CDC3A342CD04}">
  <sheetPr>
    <pageSetUpPr fitToPage="1"/>
  </sheetPr>
  <dimension ref="A1:V41"/>
  <sheetViews>
    <sheetView showGridLines="0" view="pageBreakPreview" zoomScaleNormal="100" zoomScaleSheetLayoutView="100" workbookViewId="0"/>
  </sheetViews>
  <sheetFormatPr defaultColWidth="2.08203125" defaultRowHeight="13.5" customHeight="1" outlineLevelRow="1"/>
  <cols>
    <col min="1" max="1" width="1.5" style="2" customWidth="1"/>
    <col min="2" max="2" width="3.4140625" style="15" customWidth="1"/>
    <col min="3" max="5" width="3.4140625" style="2" customWidth="1"/>
    <col min="6" max="6" width="4.58203125" style="2" customWidth="1"/>
    <col min="7" max="11" width="3.4140625" style="2" customWidth="1"/>
    <col min="12" max="12" width="5.58203125" style="2" customWidth="1"/>
    <col min="13" max="13" width="1.5" style="2" customWidth="1"/>
    <col min="14" max="14" width="5.4140625" style="2" customWidth="1"/>
    <col min="15" max="15" width="3.58203125" style="2" customWidth="1"/>
    <col min="16" max="16" width="6.83203125" style="2" customWidth="1"/>
    <col min="17" max="17" width="3.58203125" style="2" customWidth="1"/>
    <col min="18" max="19" width="9.1640625" style="2" customWidth="1"/>
    <col min="20" max="20" width="6.83203125" style="2" customWidth="1"/>
    <col min="21" max="21" width="1.83203125" style="2" customWidth="1"/>
    <col min="22" max="22" width="4.08203125" style="2" customWidth="1"/>
    <col min="23" max="16384" width="2.08203125" style="2"/>
  </cols>
  <sheetData>
    <row r="1" spans="1:22" ht="24.5" customHeight="1">
      <c r="A1" s="16"/>
      <c r="B1" s="17" t="s">
        <v>35</v>
      </c>
      <c r="C1" s="16"/>
      <c r="D1" s="16"/>
      <c r="E1" s="16"/>
      <c r="F1" s="16"/>
      <c r="G1" s="16"/>
      <c r="H1" s="16"/>
      <c r="I1" s="16"/>
      <c r="J1" s="16"/>
      <c r="K1" s="16"/>
      <c r="L1" s="16"/>
      <c r="M1" s="16"/>
      <c r="N1" s="16"/>
      <c r="O1" s="16"/>
      <c r="P1" s="16"/>
      <c r="Q1" s="16"/>
      <c r="R1" s="16"/>
      <c r="S1" s="18"/>
      <c r="T1" s="19"/>
      <c r="U1" s="1"/>
    </row>
    <row r="2" spans="1:22" ht="19.5" customHeight="1">
      <c r="A2" s="16"/>
      <c r="B2" s="20"/>
      <c r="C2" s="16"/>
      <c r="D2" s="16"/>
      <c r="E2" s="16"/>
      <c r="F2" s="16"/>
      <c r="G2" s="16"/>
      <c r="H2" s="16"/>
      <c r="I2" s="16"/>
      <c r="J2" s="16"/>
      <c r="K2" s="16"/>
      <c r="L2" s="16"/>
      <c r="M2" s="16"/>
      <c r="N2" s="16"/>
      <c r="O2" s="16"/>
      <c r="P2" s="16"/>
      <c r="Q2" s="428" t="s">
        <v>720</v>
      </c>
      <c r="R2" s="428"/>
      <c r="S2" s="428"/>
      <c r="T2" s="428"/>
      <c r="U2" s="1"/>
    </row>
    <row r="3" spans="1:22" s="5" customFormat="1" ht="22.5" customHeight="1">
      <c r="A3" s="21"/>
      <c r="B3" s="22"/>
      <c r="C3" s="23"/>
      <c r="D3" s="23"/>
      <c r="E3" s="23"/>
      <c r="F3" s="23"/>
      <c r="G3" s="23"/>
      <c r="H3" s="23"/>
      <c r="I3" s="23"/>
      <c r="J3" s="23"/>
      <c r="K3" s="23"/>
      <c r="L3" s="23"/>
      <c r="M3" s="23"/>
      <c r="N3" s="23"/>
      <c r="O3" s="335"/>
      <c r="P3" s="336"/>
      <c r="Q3" s="434"/>
      <c r="R3" s="434"/>
      <c r="S3" s="434"/>
      <c r="T3" s="434"/>
      <c r="U3" s="4"/>
      <c r="V3" s="3"/>
    </row>
    <row r="4" spans="1:22" s="5" customFormat="1" ht="8.25" customHeight="1">
      <c r="A4" s="21"/>
      <c r="B4" s="22"/>
      <c r="C4" s="23"/>
      <c r="D4" s="23"/>
      <c r="E4" s="23"/>
      <c r="F4" s="23"/>
      <c r="G4" s="23"/>
      <c r="H4" s="23"/>
      <c r="I4" s="23"/>
      <c r="J4" s="23"/>
      <c r="K4" s="23"/>
      <c r="L4" s="23"/>
      <c r="M4" s="23"/>
      <c r="N4" s="23"/>
      <c r="O4" s="24"/>
      <c r="P4" s="24"/>
      <c r="Q4" s="24"/>
      <c r="R4" s="24"/>
      <c r="S4" s="24"/>
      <c r="T4" s="24"/>
      <c r="U4" s="6"/>
      <c r="V4" s="3"/>
    </row>
    <row r="5" spans="1:22" ht="16.5" customHeight="1">
      <c r="A5" s="16"/>
      <c r="B5" s="25"/>
      <c r="C5" s="16"/>
      <c r="D5" s="16"/>
      <c r="E5" s="16"/>
      <c r="F5" s="16"/>
      <c r="G5" s="16"/>
      <c r="H5" s="16"/>
      <c r="I5" s="16"/>
      <c r="J5" s="16"/>
      <c r="K5" s="16"/>
      <c r="L5" s="16"/>
      <c r="M5" s="16"/>
      <c r="N5" s="16"/>
      <c r="O5" s="337"/>
      <c r="P5" s="337"/>
      <c r="Q5" s="337"/>
      <c r="R5" s="338"/>
      <c r="S5" s="337"/>
      <c r="T5" s="338"/>
      <c r="U5" s="1"/>
    </row>
    <row r="6" spans="1:22" ht="24.75" customHeight="1">
      <c r="A6" s="16"/>
      <c r="B6" s="25" t="s">
        <v>36</v>
      </c>
      <c r="C6" s="26"/>
      <c r="D6" s="26"/>
      <c r="E6" s="26"/>
      <c r="F6" s="26"/>
      <c r="G6" s="26"/>
      <c r="H6" s="26"/>
      <c r="I6" s="26"/>
      <c r="J6" s="26"/>
      <c r="K6" s="26"/>
      <c r="L6" s="26"/>
      <c r="M6" s="16"/>
      <c r="N6" s="16"/>
      <c r="O6" s="16"/>
      <c r="P6" s="16"/>
      <c r="Q6" s="16"/>
      <c r="R6" s="16"/>
      <c r="S6" s="16"/>
      <c r="T6" s="16"/>
      <c r="U6" s="1"/>
    </row>
    <row r="7" spans="1:22" ht="24.75" customHeight="1">
      <c r="A7" s="16"/>
      <c r="B7" s="25" t="s">
        <v>722</v>
      </c>
      <c r="C7" s="26"/>
      <c r="D7" s="26"/>
      <c r="E7" s="26"/>
      <c r="F7" s="26"/>
      <c r="G7" s="26"/>
      <c r="H7" s="26"/>
      <c r="I7" s="26"/>
      <c r="J7" s="26"/>
      <c r="K7" s="26"/>
      <c r="L7" s="26"/>
      <c r="M7" s="16"/>
      <c r="N7" s="16"/>
      <c r="O7" s="16"/>
      <c r="P7" s="16"/>
      <c r="Q7" s="16"/>
      <c r="R7" s="16"/>
      <c r="S7" s="16"/>
      <c r="T7" s="16"/>
      <c r="U7" s="1"/>
    </row>
    <row r="8" spans="1:22" ht="15.75" customHeight="1">
      <c r="A8" s="16"/>
      <c r="B8" s="27"/>
      <c r="C8" s="26"/>
      <c r="D8" s="26"/>
      <c r="E8" s="26"/>
      <c r="F8" s="26"/>
      <c r="G8" s="26"/>
      <c r="H8" s="26"/>
      <c r="I8" s="26"/>
      <c r="J8" s="26"/>
      <c r="K8" s="28"/>
      <c r="L8" s="26"/>
      <c r="M8" s="16"/>
      <c r="N8" s="16"/>
      <c r="O8" s="16"/>
      <c r="P8" s="16"/>
      <c r="Q8" s="16"/>
      <c r="R8" s="16"/>
      <c r="S8" s="16"/>
      <c r="T8" s="16"/>
      <c r="U8" s="1"/>
    </row>
    <row r="9" spans="1:22" ht="24.75" customHeight="1">
      <c r="A9" s="16"/>
      <c r="B9" s="27"/>
      <c r="C9" s="26"/>
      <c r="D9" s="26"/>
      <c r="E9" s="26"/>
      <c r="F9" s="26"/>
      <c r="G9" s="26"/>
      <c r="H9" s="16"/>
      <c r="I9" s="28"/>
      <c r="J9" s="26"/>
      <c r="K9" s="16"/>
      <c r="L9" s="16"/>
      <c r="M9" s="29"/>
      <c r="N9" s="16"/>
      <c r="O9" s="426" t="s">
        <v>37</v>
      </c>
      <c r="P9" s="426"/>
      <c r="Q9" s="425" t="str">
        <f>IF('1-2申請者情報'!G9&lt;&gt;"",'1-2申請者情報'!G9&amp;'1-2申請者情報'!K9&amp;'1-2申請者情報'!G10,"")</f>
        <v/>
      </c>
      <c r="R9" s="425"/>
      <c r="S9" s="425"/>
      <c r="T9" s="425"/>
      <c r="U9" s="1"/>
    </row>
    <row r="10" spans="1:22" ht="24.5" customHeight="1">
      <c r="A10" s="16"/>
      <c r="B10" s="27"/>
      <c r="C10" s="26"/>
      <c r="D10" s="26"/>
      <c r="E10" s="26"/>
      <c r="F10" s="26"/>
      <c r="G10" s="16"/>
      <c r="H10" s="16"/>
      <c r="I10" s="16"/>
      <c r="J10" s="26"/>
      <c r="K10" s="16"/>
      <c r="L10" s="26"/>
      <c r="M10" s="28" t="s">
        <v>38</v>
      </c>
      <c r="N10" s="26"/>
      <c r="O10" s="426" t="s">
        <v>39</v>
      </c>
      <c r="P10" s="426"/>
      <c r="Q10" s="425" t="str">
        <f>IF('1-2申請者情報'!E6&lt;&gt;"",'1-2申請者情報'!E6,"")</f>
        <v/>
      </c>
      <c r="R10" s="425"/>
      <c r="S10" s="425"/>
      <c r="T10" s="425"/>
      <c r="U10" s="1"/>
    </row>
    <row r="11" spans="1:22" ht="24.75" customHeight="1">
      <c r="A11" s="16"/>
      <c r="B11" s="27"/>
      <c r="C11" s="26"/>
      <c r="D11" s="26"/>
      <c r="E11" s="26"/>
      <c r="F11" s="26"/>
      <c r="G11" s="26"/>
      <c r="H11" s="26"/>
      <c r="I11" s="26"/>
      <c r="J11" s="26"/>
      <c r="K11" s="16"/>
      <c r="L11" s="16"/>
      <c r="M11" s="29"/>
      <c r="N11" s="16"/>
      <c r="O11" s="426" t="s">
        <v>40</v>
      </c>
      <c r="P11" s="426"/>
      <c r="Q11" s="425" t="str">
        <f>IF('1-2申請者情報'!E11&lt;&gt;"",'1-2申請者情報'!E11,"")</f>
        <v/>
      </c>
      <c r="R11" s="425"/>
      <c r="S11" s="425"/>
      <c r="T11" s="425"/>
      <c r="U11" s="7"/>
    </row>
    <row r="12" spans="1:22" ht="18.75" customHeight="1">
      <c r="A12" s="16"/>
      <c r="B12" s="30"/>
      <c r="C12" s="16"/>
      <c r="D12" s="16"/>
      <c r="E12" s="16"/>
      <c r="F12" s="16"/>
      <c r="G12" s="16"/>
      <c r="H12" s="16"/>
      <c r="I12" s="16"/>
      <c r="J12" s="16"/>
      <c r="K12" s="16"/>
      <c r="L12" s="16"/>
      <c r="M12" s="16"/>
      <c r="N12" s="16"/>
      <c r="O12" s="31"/>
      <c r="P12" s="31"/>
      <c r="Q12" s="16"/>
      <c r="R12" s="16"/>
      <c r="S12" s="16"/>
      <c r="T12" s="16"/>
      <c r="U12" s="1"/>
    </row>
    <row r="13" spans="1:22" ht="24.75" customHeight="1" outlineLevel="1">
      <c r="A13" s="16"/>
      <c r="B13" s="27"/>
      <c r="C13" s="26"/>
      <c r="D13" s="26"/>
      <c r="E13" s="26"/>
      <c r="F13" s="32"/>
      <c r="G13" s="32"/>
      <c r="H13" s="28"/>
      <c r="I13" s="28"/>
      <c r="J13" s="26"/>
      <c r="K13" s="16"/>
      <c r="L13" s="16"/>
      <c r="M13" s="29"/>
      <c r="N13" s="16"/>
      <c r="O13" s="426" t="s">
        <v>37</v>
      </c>
      <c r="P13" s="426"/>
      <c r="Q13" s="425" t="str">
        <f>IF('1-2申請者情報'!G36&lt;&gt;"",'1-2申請者情報'!G36&amp;'1-2申請者情報'!K36&amp;'1-2申請者情報'!G37,"")</f>
        <v/>
      </c>
      <c r="R13" s="425"/>
      <c r="S13" s="425"/>
      <c r="T13" s="425"/>
      <c r="U13" s="8"/>
      <c r="V13" s="9"/>
    </row>
    <row r="14" spans="1:22" ht="24.75" customHeight="1" outlineLevel="1">
      <c r="A14" s="16"/>
      <c r="B14" s="27"/>
      <c r="C14" s="26"/>
      <c r="D14" s="26"/>
      <c r="E14" s="26"/>
      <c r="F14" s="32"/>
      <c r="G14" s="16"/>
      <c r="H14" s="16"/>
      <c r="I14" s="16"/>
      <c r="J14" s="26"/>
      <c r="K14" s="16"/>
      <c r="L14" s="32"/>
      <c r="M14" s="28" t="s">
        <v>41</v>
      </c>
      <c r="N14" s="26"/>
      <c r="O14" s="426" t="s">
        <v>39</v>
      </c>
      <c r="P14" s="426"/>
      <c r="Q14" s="425" t="str">
        <f>IF('1-2申請者情報'!E33&lt;&gt;"",'1-2申請者情報'!E33,"")</f>
        <v/>
      </c>
      <c r="R14" s="425"/>
      <c r="S14" s="425"/>
      <c r="T14" s="425"/>
      <c r="U14" s="8"/>
    </row>
    <row r="15" spans="1:22" ht="24.75" customHeight="1" outlineLevel="1">
      <c r="A15" s="16"/>
      <c r="B15" s="27"/>
      <c r="C15" s="26"/>
      <c r="D15" s="26"/>
      <c r="E15" s="26"/>
      <c r="F15" s="32"/>
      <c r="G15" s="32"/>
      <c r="H15" s="26"/>
      <c r="I15" s="26"/>
      <c r="J15" s="26"/>
      <c r="K15" s="16"/>
      <c r="L15" s="16"/>
      <c r="M15" s="29"/>
      <c r="N15" s="16"/>
      <c r="O15" s="426" t="s">
        <v>40</v>
      </c>
      <c r="P15" s="426"/>
      <c r="Q15" s="425" t="str">
        <f>IF('1-2申請者情報'!E38&lt;&gt;"",'1-2申請者情報'!E38,"")</f>
        <v/>
      </c>
      <c r="R15" s="425"/>
      <c r="S15" s="425"/>
      <c r="T15" s="425"/>
      <c r="U15" s="10"/>
    </row>
    <row r="16" spans="1:22" ht="18.5" customHeight="1">
      <c r="A16" s="16"/>
      <c r="B16" s="30"/>
      <c r="C16" s="16"/>
      <c r="D16" s="16"/>
      <c r="E16" s="16"/>
      <c r="F16" s="16"/>
      <c r="G16" s="16"/>
      <c r="H16" s="16"/>
      <c r="I16" s="16"/>
      <c r="J16" s="16"/>
      <c r="K16" s="16"/>
      <c r="L16" s="16"/>
      <c r="M16" s="16"/>
      <c r="N16" s="16"/>
      <c r="O16" s="16"/>
      <c r="P16" s="16"/>
      <c r="Q16" s="16"/>
      <c r="R16" s="16"/>
      <c r="S16" s="16"/>
      <c r="T16" s="16"/>
      <c r="U16" s="1"/>
    </row>
    <row r="17" spans="1:21" s="12" customFormat="1" ht="80.5" customHeight="1">
      <c r="A17" s="94"/>
      <c r="B17" s="429" t="s">
        <v>703</v>
      </c>
      <c r="C17" s="429"/>
      <c r="D17" s="429"/>
      <c r="E17" s="429"/>
      <c r="F17" s="429"/>
      <c r="G17" s="429"/>
      <c r="H17" s="429"/>
      <c r="I17" s="429"/>
      <c r="J17" s="429"/>
      <c r="K17" s="429"/>
      <c r="L17" s="429"/>
      <c r="M17" s="429"/>
      <c r="N17" s="429"/>
      <c r="O17" s="429"/>
      <c r="P17" s="429"/>
      <c r="Q17" s="429"/>
      <c r="R17" s="429"/>
      <c r="S17" s="429"/>
      <c r="T17" s="429"/>
      <c r="U17" s="11"/>
    </row>
    <row r="18" spans="1:21" ht="12" customHeight="1">
      <c r="A18" s="16"/>
      <c r="B18" s="30"/>
      <c r="C18" s="16"/>
      <c r="D18" s="16"/>
      <c r="E18" s="16"/>
      <c r="F18" s="16"/>
      <c r="G18" s="16"/>
      <c r="H18" s="16"/>
      <c r="I18" s="16"/>
      <c r="J18" s="16"/>
      <c r="K18" s="16"/>
      <c r="L18" s="16"/>
      <c r="M18" s="16"/>
      <c r="N18" s="16"/>
      <c r="O18" s="16"/>
      <c r="P18" s="16"/>
      <c r="Q18" s="16"/>
      <c r="R18" s="16"/>
      <c r="S18" s="16"/>
      <c r="T18" s="16"/>
      <c r="U18" s="1"/>
    </row>
    <row r="19" spans="1:21" s="14" customFormat="1" ht="123.5" customHeight="1">
      <c r="A19" s="33"/>
      <c r="B19" s="422" t="s">
        <v>644</v>
      </c>
      <c r="C19" s="422"/>
      <c r="D19" s="422"/>
      <c r="E19" s="422"/>
      <c r="F19" s="422"/>
      <c r="G19" s="422"/>
      <c r="H19" s="422"/>
      <c r="I19" s="422"/>
      <c r="J19" s="422"/>
      <c r="K19" s="422"/>
      <c r="L19" s="422"/>
      <c r="M19" s="422"/>
      <c r="N19" s="422"/>
      <c r="O19" s="422"/>
      <c r="P19" s="422"/>
      <c r="Q19" s="422"/>
      <c r="R19" s="422"/>
      <c r="S19" s="422"/>
      <c r="T19" s="422"/>
      <c r="U19" s="13"/>
    </row>
    <row r="20" spans="1:21" s="14" customFormat="1" ht="21" customHeight="1">
      <c r="A20" s="33"/>
      <c r="B20" s="34"/>
      <c r="C20" s="34"/>
      <c r="D20" s="34"/>
      <c r="E20" s="34"/>
      <c r="F20" s="34"/>
      <c r="G20" s="34"/>
      <c r="H20" s="34"/>
      <c r="I20" s="34"/>
      <c r="J20" s="34"/>
      <c r="K20" s="34"/>
      <c r="L20" s="34"/>
      <c r="M20" s="34"/>
      <c r="N20" s="34"/>
      <c r="O20" s="34"/>
      <c r="P20" s="34"/>
      <c r="Q20" s="34"/>
      <c r="R20" s="34"/>
      <c r="S20" s="34"/>
      <c r="T20" s="34"/>
      <c r="U20" s="13"/>
    </row>
    <row r="21" spans="1:21" s="14" customFormat="1" ht="24" customHeight="1">
      <c r="A21" s="35" t="s">
        <v>42</v>
      </c>
      <c r="B21" s="35"/>
      <c r="C21" s="35"/>
      <c r="D21" s="35"/>
      <c r="E21" s="35"/>
      <c r="F21" s="35"/>
      <c r="G21" s="35"/>
      <c r="H21" s="35"/>
      <c r="I21" s="35"/>
      <c r="J21" s="35"/>
      <c r="K21" s="35"/>
      <c r="L21" s="35"/>
      <c r="M21" s="35"/>
      <c r="N21" s="35"/>
      <c r="O21" s="35"/>
      <c r="P21" s="35"/>
      <c r="Q21" s="35"/>
      <c r="R21" s="35"/>
      <c r="S21" s="35"/>
      <c r="T21" s="35"/>
      <c r="U21" s="13"/>
    </row>
    <row r="22" spans="1:21" ht="7" customHeight="1">
      <c r="A22" s="16"/>
      <c r="B22" s="36"/>
      <c r="C22" s="36"/>
      <c r="D22" s="36"/>
      <c r="E22" s="36"/>
      <c r="F22" s="36"/>
      <c r="G22" s="36"/>
      <c r="H22" s="36"/>
      <c r="I22" s="36"/>
      <c r="J22" s="36"/>
      <c r="K22" s="37"/>
      <c r="L22" s="36"/>
      <c r="M22" s="36"/>
      <c r="N22" s="36"/>
      <c r="O22" s="36"/>
      <c r="P22" s="36"/>
      <c r="Q22" s="36"/>
      <c r="R22" s="36"/>
      <c r="S22" s="36"/>
      <c r="T22" s="36"/>
      <c r="U22" s="7"/>
    </row>
    <row r="23" spans="1:21" ht="19.5" customHeight="1">
      <c r="A23" s="16"/>
      <c r="B23" s="25" t="s">
        <v>43</v>
      </c>
      <c r="C23" s="25"/>
      <c r="D23" s="25"/>
      <c r="E23" s="25"/>
      <c r="F23" s="25"/>
      <c r="G23" s="25"/>
      <c r="H23" s="25"/>
      <c r="I23" s="25"/>
      <c r="J23" s="25"/>
      <c r="K23" s="28"/>
      <c r="L23" s="25"/>
      <c r="M23" s="25"/>
      <c r="N23" s="25"/>
      <c r="O23" s="25"/>
      <c r="P23" s="25"/>
      <c r="Q23" s="25"/>
      <c r="R23" s="25"/>
      <c r="S23" s="25"/>
      <c r="T23" s="25"/>
      <c r="U23" s="7"/>
    </row>
    <row r="24" spans="1:21" ht="47.25" customHeight="1">
      <c r="A24" s="16"/>
      <c r="B24" s="25"/>
      <c r="C24" s="423" t="str">
        <f>IF('1-4事業実施に係る事項'!D3&lt;&gt;"",'1-4事業実施に係る事項'!D3,"")</f>
        <v/>
      </c>
      <c r="D24" s="424"/>
      <c r="E24" s="424"/>
      <c r="F24" s="424"/>
      <c r="G24" s="424"/>
      <c r="H24" s="424"/>
      <c r="I24" s="424"/>
      <c r="J24" s="424"/>
      <c r="K24" s="424"/>
      <c r="L24" s="424"/>
      <c r="M24" s="424"/>
      <c r="N24" s="424"/>
      <c r="O24" s="424"/>
      <c r="P24" s="424"/>
      <c r="Q24" s="424"/>
      <c r="R24" s="424"/>
      <c r="S24" s="424"/>
      <c r="T24" s="25"/>
      <c r="U24" s="7"/>
    </row>
    <row r="25" spans="1:21" ht="19.5" customHeight="1">
      <c r="A25" s="16"/>
      <c r="B25" s="25"/>
      <c r="C25" s="25"/>
      <c r="D25" s="25"/>
      <c r="E25" s="25"/>
      <c r="F25" s="25"/>
      <c r="G25" s="25"/>
      <c r="H25" s="25"/>
      <c r="I25" s="25"/>
      <c r="J25" s="25"/>
      <c r="K25" s="28"/>
      <c r="L25" s="25"/>
      <c r="M25" s="25"/>
      <c r="N25" s="25"/>
      <c r="O25" s="25"/>
      <c r="P25" s="25"/>
      <c r="Q25" s="25"/>
      <c r="R25" s="25"/>
      <c r="S25" s="25"/>
      <c r="T25" s="25"/>
      <c r="U25" s="7"/>
    </row>
    <row r="26" spans="1:21" ht="19.5" customHeight="1">
      <c r="A26" s="16"/>
      <c r="B26" s="25" t="s">
        <v>44</v>
      </c>
      <c r="C26" s="25"/>
      <c r="D26" s="25"/>
      <c r="E26" s="25"/>
      <c r="F26" s="25"/>
      <c r="G26" s="25"/>
      <c r="H26" s="25"/>
      <c r="I26" s="25"/>
      <c r="J26" s="25"/>
      <c r="K26" s="28"/>
      <c r="L26" s="25"/>
      <c r="M26" s="25"/>
      <c r="N26" s="25"/>
      <c r="O26" s="25"/>
      <c r="P26" s="25"/>
      <c r="Q26" s="25"/>
      <c r="R26" s="25"/>
      <c r="S26" s="25"/>
      <c r="T26" s="25"/>
      <c r="U26" s="7"/>
    </row>
    <row r="27" spans="1:21" ht="94.5" customHeight="1">
      <c r="A27" s="16"/>
      <c r="B27" s="25"/>
      <c r="C27" s="423" t="str">
        <f>IF('1-4事業実施に係る事項'!D4&lt;&gt;"",'1-4事業実施に係る事項'!D4,"")</f>
        <v/>
      </c>
      <c r="D27" s="424"/>
      <c r="E27" s="424"/>
      <c r="F27" s="424"/>
      <c r="G27" s="424"/>
      <c r="H27" s="424"/>
      <c r="I27" s="424"/>
      <c r="J27" s="424"/>
      <c r="K27" s="424"/>
      <c r="L27" s="424"/>
      <c r="M27" s="424"/>
      <c r="N27" s="424"/>
      <c r="O27" s="424"/>
      <c r="P27" s="424"/>
      <c r="Q27" s="424"/>
      <c r="R27" s="424"/>
      <c r="S27" s="424"/>
      <c r="T27" s="25"/>
      <c r="U27" s="7"/>
    </row>
    <row r="28" spans="1:21" ht="19.5" customHeight="1">
      <c r="A28" s="16"/>
      <c r="B28" s="25"/>
      <c r="C28" s="25"/>
      <c r="D28" s="25"/>
      <c r="E28" s="25"/>
      <c r="F28" s="25"/>
      <c r="G28" s="25"/>
      <c r="H28" s="25"/>
      <c r="I28" s="25"/>
      <c r="J28" s="25"/>
      <c r="K28" s="28"/>
      <c r="L28" s="25"/>
      <c r="M28" s="25"/>
      <c r="N28" s="25"/>
      <c r="O28" s="25"/>
      <c r="P28" s="25"/>
      <c r="Q28" s="25"/>
      <c r="R28" s="25"/>
      <c r="S28" s="25"/>
      <c r="T28" s="25"/>
      <c r="U28" s="7"/>
    </row>
    <row r="29" spans="1:21" s="19" customFormat="1" ht="19.5" customHeight="1">
      <c r="A29" s="88"/>
      <c r="B29" s="89" t="s">
        <v>413</v>
      </c>
      <c r="C29" s="89"/>
      <c r="D29" s="89"/>
      <c r="E29" s="89"/>
      <c r="F29" s="89"/>
      <c r="G29" s="89"/>
      <c r="H29" s="89"/>
      <c r="I29" s="89"/>
      <c r="J29" s="89"/>
      <c r="K29" s="90"/>
      <c r="L29" s="89"/>
      <c r="M29" s="89"/>
      <c r="N29" s="89"/>
      <c r="O29" s="89"/>
      <c r="P29" s="89"/>
      <c r="Q29" s="89"/>
      <c r="R29" s="89"/>
      <c r="S29" s="89"/>
      <c r="T29" s="89"/>
      <c r="U29" s="91"/>
    </row>
    <row r="30" spans="1:21" s="19" customFormat="1" ht="19.5" customHeight="1">
      <c r="A30" s="88"/>
      <c r="B30" s="89"/>
      <c r="C30" s="89" t="s">
        <v>507</v>
      </c>
      <c r="D30" s="89"/>
      <c r="E30" s="89"/>
      <c r="F30" s="89"/>
      <c r="G30" s="89"/>
      <c r="H30" s="89"/>
      <c r="I30" s="89"/>
      <c r="J30" s="89"/>
      <c r="K30" s="90"/>
      <c r="L30" s="89"/>
      <c r="M30" s="89"/>
      <c r="N30" s="89"/>
      <c r="O30" s="89"/>
      <c r="P30" s="89"/>
      <c r="Q30" s="89"/>
      <c r="R30" s="89"/>
      <c r="S30" s="89"/>
      <c r="T30" s="89"/>
      <c r="U30" s="91"/>
    </row>
    <row r="31" spans="1:21" s="19" customFormat="1" ht="9.75" customHeight="1">
      <c r="A31" s="88"/>
      <c r="B31" s="89"/>
      <c r="C31" s="89"/>
      <c r="D31" s="89"/>
      <c r="E31" s="89"/>
      <c r="F31" s="89"/>
      <c r="G31" s="89"/>
      <c r="H31" s="89"/>
      <c r="I31" s="89"/>
      <c r="J31" s="89"/>
      <c r="K31" s="90"/>
      <c r="L31" s="89"/>
      <c r="M31" s="89"/>
      <c r="N31" s="89"/>
      <c r="O31" s="89"/>
      <c r="P31" s="89"/>
      <c r="Q31" s="89"/>
      <c r="R31" s="89"/>
      <c r="S31" s="89"/>
      <c r="T31" s="89"/>
      <c r="U31" s="91"/>
    </row>
    <row r="32" spans="1:21" s="19" customFormat="1" ht="19.5" customHeight="1">
      <c r="A32" s="88"/>
      <c r="B32" s="89" t="s">
        <v>414</v>
      </c>
      <c r="C32" s="89"/>
      <c r="D32" s="89"/>
      <c r="E32" s="89"/>
      <c r="F32" s="89"/>
      <c r="G32" s="89"/>
      <c r="H32" s="89"/>
      <c r="I32" s="89"/>
      <c r="J32" s="89"/>
      <c r="K32" s="90"/>
      <c r="L32" s="89"/>
      <c r="M32" s="89"/>
      <c r="N32" s="89"/>
      <c r="O32" s="89"/>
      <c r="P32" s="89"/>
      <c r="Q32" s="89"/>
      <c r="R32" s="89"/>
      <c r="S32" s="89"/>
      <c r="T32" s="89"/>
      <c r="U32" s="91"/>
    </row>
    <row r="33" spans="1:21" s="19" customFormat="1" ht="19.5" customHeight="1">
      <c r="A33" s="88"/>
      <c r="B33" s="89"/>
      <c r="C33" s="89" t="s">
        <v>415</v>
      </c>
      <c r="D33" s="89"/>
      <c r="E33" s="89"/>
      <c r="F33" s="89"/>
      <c r="G33" s="89"/>
      <c r="H33" s="89"/>
      <c r="I33" s="89"/>
      <c r="J33" s="89"/>
      <c r="K33" s="430">
        <f>'1-6経費情報'!E25</f>
        <v>0</v>
      </c>
      <c r="L33" s="430"/>
      <c r="M33" s="430"/>
      <c r="N33" s="430"/>
      <c r="O33" s="430"/>
      <c r="P33" s="430"/>
      <c r="Q33" s="430"/>
      <c r="R33" s="89" t="s">
        <v>416</v>
      </c>
      <c r="S33" s="89"/>
      <c r="T33" s="89"/>
      <c r="U33" s="91"/>
    </row>
    <row r="34" spans="1:21" s="19" customFormat="1" ht="19.5" customHeight="1">
      <c r="A34" s="88"/>
      <c r="B34" s="89"/>
      <c r="C34" s="89" t="s">
        <v>417</v>
      </c>
      <c r="D34" s="89"/>
      <c r="E34" s="89"/>
      <c r="F34" s="89"/>
      <c r="G34" s="89"/>
      <c r="H34" s="89"/>
      <c r="I34" s="89"/>
      <c r="J34" s="89"/>
      <c r="K34" s="430">
        <f>'1-6経費情報'!F25</f>
        <v>0</v>
      </c>
      <c r="L34" s="431"/>
      <c r="M34" s="431"/>
      <c r="N34" s="431"/>
      <c r="O34" s="431"/>
      <c r="P34" s="431"/>
      <c r="Q34" s="431"/>
      <c r="R34" s="89" t="s">
        <v>416</v>
      </c>
      <c r="S34" s="89"/>
      <c r="T34" s="89"/>
      <c r="U34" s="91"/>
    </row>
    <row r="35" spans="1:21" s="19" customFormat="1" ht="19.5" customHeight="1">
      <c r="A35" s="88"/>
      <c r="B35" s="89"/>
      <c r="C35" s="89" t="s">
        <v>418</v>
      </c>
      <c r="D35" s="89"/>
      <c r="E35" s="89"/>
      <c r="F35" s="89"/>
      <c r="G35" s="89"/>
      <c r="H35" s="89"/>
      <c r="I35" s="89"/>
      <c r="J35" s="89"/>
      <c r="K35" s="430">
        <f>'1-6経費情報'!I25</f>
        <v>0</v>
      </c>
      <c r="L35" s="431"/>
      <c r="M35" s="431"/>
      <c r="N35" s="431"/>
      <c r="O35" s="431"/>
      <c r="P35" s="431"/>
      <c r="Q35" s="431"/>
      <c r="R35" s="89" t="s">
        <v>416</v>
      </c>
      <c r="S35" s="89"/>
      <c r="T35" s="89"/>
      <c r="U35" s="91"/>
    </row>
    <row r="36" spans="1:21" s="19" customFormat="1" ht="19.5" customHeight="1">
      <c r="A36" s="88"/>
      <c r="B36" s="89"/>
      <c r="C36" s="89"/>
      <c r="D36" s="89"/>
      <c r="E36" s="89"/>
      <c r="F36" s="89"/>
      <c r="G36" s="89"/>
      <c r="H36" s="89"/>
      <c r="I36" s="89"/>
      <c r="J36" s="89"/>
      <c r="K36" s="90"/>
      <c r="L36" s="89"/>
      <c r="M36" s="89"/>
      <c r="N36" s="89"/>
      <c r="O36" s="89"/>
      <c r="P36" s="89"/>
      <c r="Q36" s="89"/>
      <c r="R36" s="89"/>
      <c r="S36" s="89"/>
      <c r="T36" s="89"/>
      <c r="U36" s="91"/>
    </row>
    <row r="37" spans="1:21" s="19" customFormat="1" ht="19.5" customHeight="1">
      <c r="A37" s="88"/>
      <c r="B37" s="89" t="s">
        <v>419</v>
      </c>
      <c r="C37" s="89"/>
      <c r="D37" s="89"/>
      <c r="E37" s="89"/>
      <c r="F37" s="89"/>
      <c r="G37" s="89"/>
      <c r="H37" s="89"/>
      <c r="I37" s="89"/>
      <c r="J37" s="89"/>
      <c r="K37" s="90"/>
      <c r="L37" s="89"/>
      <c r="M37" s="89"/>
      <c r="N37" s="89"/>
      <c r="O37" s="89"/>
      <c r="P37" s="89"/>
      <c r="Q37" s="89"/>
      <c r="R37" s="89"/>
      <c r="S37" s="89"/>
      <c r="T37" s="89"/>
      <c r="U37" s="91"/>
    </row>
    <row r="38" spans="1:21" s="19" customFormat="1" ht="19.5" customHeight="1">
      <c r="A38" s="88"/>
      <c r="B38" s="89"/>
      <c r="C38" s="89"/>
      <c r="D38" s="89"/>
      <c r="E38" s="89"/>
      <c r="F38" s="89"/>
      <c r="G38" s="89"/>
      <c r="H38" s="89"/>
      <c r="I38" s="89"/>
      <c r="J38" s="89"/>
      <c r="K38" s="90"/>
      <c r="L38" s="89"/>
      <c r="M38" s="89"/>
      <c r="N38" s="89"/>
      <c r="O38" s="89"/>
      <c r="P38" s="89"/>
      <c r="Q38" s="89"/>
      <c r="R38" s="89"/>
      <c r="S38" s="89"/>
      <c r="T38" s="89"/>
      <c r="U38" s="91"/>
    </row>
    <row r="39" spans="1:21" s="19" customFormat="1" ht="19.5" customHeight="1">
      <c r="A39" s="88"/>
      <c r="B39" s="89" t="s">
        <v>420</v>
      </c>
      <c r="C39" s="89"/>
      <c r="D39" s="89"/>
      <c r="E39" s="89"/>
      <c r="F39" s="89"/>
      <c r="G39" s="89"/>
      <c r="H39" s="89"/>
      <c r="I39" s="89"/>
      <c r="J39" s="89"/>
      <c r="K39" s="432" t="s">
        <v>421</v>
      </c>
      <c r="L39" s="432"/>
      <c r="M39" s="432"/>
      <c r="N39" s="432"/>
      <c r="O39" s="89" t="s">
        <v>422</v>
      </c>
      <c r="P39" s="433">
        <f>MAX('1-8事業スケジュール'!D8,'1-8事業スケジュール'!D13,'1-8事業スケジュール'!D18,'1-8事業スケジュール'!D24)</f>
        <v>0</v>
      </c>
      <c r="Q39" s="433"/>
      <c r="R39" s="433"/>
      <c r="S39" s="89"/>
      <c r="T39" s="89"/>
      <c r="U39" s="91"/>
    </row>
    <row r="40" spans="1:21" s="19" customFormat="1" ht="19.5" customHeight="1">
      <c r="A40" s="88"/>
      <c r="B40" s="92"/>
      <c r="C40" s="92"/>
      <c r="D40" s="92"/>
      <c r="E40" s="92"/>
      <c r="F40" s="92"/>
      <c r="G40" s="92"/>
      <c r="H40" s="92"/>
      <c r="I40" s="92"/>
      <c r="J40" s="92"/>
      <c r="K40" s="93"/>
      <c r="L40" s="92"/>
      <c r="M40" s="92"/>
      <c r="N40" s="92"/>
      <c r="O40" s="92"/>
      <c r="P40" s="92"/>
      <c r="Q40" s="92"/>
      <c r="R40" s="92"/>
      <c r="S40" s="92"/>
      <c r="T40" s="92"/>
      <c r="U40" s="91"/>
    </row>
    <row r="41" spans="1:21" s="19" customFormat="1" ht="51.75" customHeight="1">
      <c r="A41" s="48"/>
      <c r="B41" s="427" t="s">
        <v>423</v>
      </c>
      <c r="C41" s="427"/>
      <c r="D41" s="427"/>
      <c r="E41" s="427"/>
      <c r="F41" s="427"/>
      <c r="G41" s="427"/>
      <c r="H41" s="427"/>
      <c r="I41" s="427"/>
      <c r="J41" s="427"/>
      <c r="K41" s="427"/>
      <c r="L41" s="427"/>
      <c r="M41" s="427"/>
      <c r="N41" s="427"/>
      <c r="O41" s="427"/>
      <c r="P41" s="427"/>
      <c r="Q41" s="427"/>
      <c r="R41" s="427"/>
      <c r="S41" s="427"/>
      <c r="T41" s="427"/>
      <c r="U41" s="48"/>
    </row>
  </sheetData>
  <sheetProtection algorithmName="SHA-512" hashValue="UjRumprtXsaZ5+y17oNUG+slj2JiUxBZio0c4iic9PTrFyL2y+k95AxwyBoiVAmBS2YbdYECRY9fagfqQfWGBQ==" saltValue="KDak5bn4HR+GHtNwvlfCtA==" spinCount="100000" sheet="1" formatCells="0" formatColumns="0" formatRows="0" insertColumns="0" insertRows="0"/>
  <mergeCells count="24">
    <mergeCell ref="B41:T41"/>
    <mergeCell ref="Q2:T2"/>
    <mergeCell ref="B17:T17"/>
    <mergeCell ref="K33:Q33"/>
    <mergeCell ref="K34:Q34"/>
    <mergeCell ref="K35:Q35"/>
    <mergeCell ref="K39:N39"/>
    <mergeCell ref="P39:R39"/>
    <mergeCell ref="Q3:T3"/>
    <mergeCell ref="O9:P9"/>
    <mergeCell ref="Q9:T9"/>
    <mergeCell ref="O10:P10"/>
    <mergeCell ref="Q10:T10"/>
    <mergeCell ref="O11:P11"/>
    <mergeCell ref="Q11:T11"/>
    <mergeCell ref="O13:P13"/>
    <mergeCell ref="B19:T19"/>
    <mergeCell ref="C24:S24"/>
    <mergeCell ref="C27:S27"/>
    <mergeCell ref="Q13:T13"/>
    <mergeCell ref="O14:P14"/>
    <mergeCell ref="Q14:T14"/>
    <mergeCell ref="O15:P15"/>
    <mergeCell ref="Q15:T15"/>
  </mergeCells>
  <phoneticPr fontId="10"/>
  <pageMargins left="0.78740157480314965" right="0.78740157480314965" top="0.74803149606299213" bottom="0.74803149606299213" header="0.31496062992125984" footer="0.31496062992125984"/>
  <pageSetup paperSize="9" scale="87" fitToHeight="0" orientation="portrait" r:id="rId1"/>
  <rowBreaks count="1" manualBreakCount="1">
    <brk id="20" max="20" man="1"/>
  </rowBreaks>
  <ignoredErrors>
    <ignoredError sqref="Q9:Q11 Q13:Q1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94BDB-F6CB-41E2-AF27-FC99D778165F}">
  <sheetPr>
    <pageSetUpPr fitToPage="1"/>
  </sheetPr>
  <dimension ref="A1:M12"/>
  <sheetViews>
    <sheetView showGridLines="0" view="pageBreakPreview" zoomScaleNormal="115" zoomScaleSheetLayoutView="100" workbookViewId="0"/>
  </sheetViews>
  <sheetFormatPr defaultColWidth="9.75" defaultRowHeight="15" customHeight="1"/>
  <cols>
    <col min="1" max="1" width="1.08203125" style="38" customWidth="1"/>
    <col min="2" max="2" width="4.9140625" style="38" customWidth="1"/>
    <col min="3" max="3" width="14.25" style="38" customWidth="1"/>
    <col min="4" max="13" width="9.1640625" style="38" customWidth="1"/>
    <col min="14" max="14" width="1.08203125" style="38" customWidth="1"/>
    <col min="15" max="262" width="9.75" style="38"/>
    <col min="263" max="263" width="3.33203125" style="38" customWidth="1"/>
    <col min="264" max="264" width="11.58203125" style="38" customWidth="1"/>
    <col min="265" max="269" width="13.83203125" style="38" customWidth="1"/>
    <col min="270" max="270" width="3.33203125" style="38" customWidth="1"/>
    <col min="271" max="518" width="9.75" style="38"/>
    <col min="519" max="519" width="3.33203125" style="38" customWidth="1"/>
    <col min="520" max="520" width="11.58203125" style="38" customWidth="1"/>
    <col min="521" max="525" width="13.83203125" style="38" customWidth="1"/>
    <col min="526" max="526" width="3.33203125" style="38" customWidth="1"/>
    <col min="527" max="774" width="9.75" style="38"/>
    <col min="775" max="775" width="3.33203125" style="38" customWidth="1"/>
    <col min="776" max="776" width="11.58203125" style="38" customWidth="1"/>
    <col min="777" max="781" width="13.83203125" style="38" customWidth="1"/>
    <col min="782" max="782" width="3.33203125" style="38" customWidth="1"/>
    <col min="783" max="1030" width="9.75" style="38"/>
    <col min="1031" max="1031" width="3.33203125" style="38" customWidth="1"/>
    <col min="1032" max="1032" width="11.58203125" style="38" customWidth="1"/>
    <col min="1033" max="1037" width="13.83203125" style="38" customWidth="1"/>
    <col min="1038" max="1038" width="3.33203125" style="38" customWidth="1"/>
    <col min="1039" max="1286" width="9.75" style="38"/>
    <col min="1287" max="1287" width="3.33203125" style="38" customWidth="1"/>
    <col min="1288" max="1288" width="11.58203125" style="38" customWidth="1"/>
    <col min="1289" max="1293" width="13.83203125" style="38" customWidth="1"/>
    <col min="1294" max="1294" width="3.33203125" style="38" customWidth="1"/>
    <col min="1295" max="1542" width="9.75" style="38"/>
    <col min="1543" max="1543" width="3.33203125" style="38" customWidth="1"/>
    <col min="1544" max="1544" width="11.58203125" style="38" customWidth="1"/>
    <col min="1545" max="1549" width="13.83203125" style="38" customWidth="1"/>
    <col min="1550" max="1550" width="3.33203125" style="38" customWidth="1"/>
    <col min="1551" max="1798" width="9.75" style="38"/>
    <col min="1799" max="1799" width="3.33203125" style="38" customWidth="1"/>
    <col min="1800" max="1800" width="11.58203125" style="38" customWidth="1"/>
    <col min="1801" max="1805" width="13.83203125" style="38" customWidth="1"/>
    <col min="1806" max="1806" width="3.33203125" style="38" customWidth="1"/>
    <col min="1807" max="2054" width="9.75" style="38"/>
    <col min="2055" max="2055" width="3.33203125" style="38" customWidth="1"/>
    <col min="2056" max="2056" width="11.58203125" style="38" customWidth="1"/>
    <col min="2057" max="2061" width="13.83203125" style="38" customWidth="1"/>
    <col min="2062" max="2062" width="3.33203125" style="38" customWidth="1"/>
    <col min="2063" max="2310" width="9.75" style="38"/>
    <col min="2311" max="2311" width="3.33203125" style="38" customWidth="1"/>
    <col min="2312" max="2312" width="11.58203125" style="38" customWidth="1"/>
    <col min="2313" max="2317" width="13.83203125" style="38" customWidth="1"/>
    <col min="2318" max="2318" width="3.33203125" style="38" customWidth="1"/>
    <col min="2319" max="2566" width="9.75" style="38"/>
    <col min="2567" max="2567" width="3.33203125" style="38" customWidth="1"/>
    <col min="2568" max="2568" width="11.58203125" style="38" customWidth="1"/>
    <col min="2569" max="2573" width="13.83203125" style="38" customWidth="1"/>
    <col min="2574" max="2574" width="3.33203125" style="38" customWidth="1"/>
    <col min="2575" max="2822" width="9.75" style="38"/>
    <col min="2823" max="2823" width="3.33203125" style="38" customWidth="1"/>
    <col min="2824" max="2824" width="11.58203125" style="38" customWidth="1"/>
    <col min="2825" max="2829" width="13.83203125" style="38" customWidth="1"/>
    <col min="2830" max="2830" width="3.33203125" style="38" customWidth="1"/>
    <col min="2831" max="3078" width="9.75" style="38"/>
    <col min="3079" max="3079" width="3.33203125" style="38" customWidth="1"/>
    <col min="3080" max="3080" width="11.58203125" style="38" customWidth="1"/>
    <col min="3081" max="3085" width="13.83203125" style="38" customWidth="1"/>
    <col min="3086" max="3086" width="3.33203125" style="38" customWidth="1"/>
    <col min="3087" max="3334" width="9.75" style="38"/>
    <col min="3335" max="3335" width="3.33203125" style="38" customWidth="1"/>
    <col min="3336" max="3336" width="11.58203125" style="38" customWidth="1"/>
    <col min="3337" max="3341" width="13.83203125" style="38" customWidth="1"/>
    <col min="3342" max="3342" width="3.33203125" style="38" customWidth="1"/>
    <col min="3343" max="3590" width="9.75" style="38"/>
    <col min="3591" max="3591" width="3.33203125" style="38" customWidth="1"/>
    <col min="3592" max="3592" width="11.58203125" style="38" customWidth="1"/>
    <col min="3593" max="3597" width="13.83203125" style="38" customWidth="1"/>
    <col min="3598" max="3598" width="3.33203125" style="38" customWidth="1"/>
    <col min="3599" max="3846" width="9.75" style="38"/>
    <col min="3847" max="3847" width="3.33203125" style="38" customWidth="1"/>
    <col min="3848" max="3848" width="11.58203125" style="38" customWidth="1"/>
    <col min="3849" max="3853" width="13.83203125" style="38" customWidth="1"/>
    <col min="3854" max="3854" width="3.33203125" style="38" customWidth="1"/>
    <col min="3855" max="4102" width="9.75" style="38"/>
    <col min="4103" max="4103" width="3.33203125" style="38" customWidth="1"/>
    <col min="4104" max="4104" width="11.58203125" style="38" customWidth="1"/>
    <col min="4105" max="4109" width="13.83203125" style="38" customWidth="1"/>
    <col min="4110" max="4110" width="3.33203125" style="38" customWidth="1"/>
    <col min="4111" max="4358" width="9.75" style="38"/>
    <col min="4359" max="4359" width="3.33203125" style="38" customWidth="1"/>
    <col min="4360" max="4360" width="11.58203125" style="38" customWidth="1"/>
    <col min="4361" max="4365" width="13.83203125" style="38" customWidth="1"/>
    <col min="4366" max="4366" width="3.33203125" style="38" customWidth="1"/>
    <col min="4367" max="4614" width="9.75" style="38"/>
    <col min="4615" max="4615" width="3.33203125" style="38" customWidth="1"/>
    <col min="4616" max="4616" width="11.58203125" style="38" customWidth="1"/>
    <col min="4617" max="4621" width="13.83203125" style="38" customWidth="1"/>
    <col min="4622" max="4622" width="3.33203125" style="38" customWidth="1"/>
    <col min="4623" max="4870" width="9.75" style="38"/>
    <col min="4871" max="4871" width="3.33203125" style="38" customWidth="1"/>
    <col min="4872" max="4872" width="11.58203125" style="38" customWidth="1"/>
    <col min="4873" max="4877" width="13.83203125" style="38" customWidth="1"/>
    <col min="4878" max="4878" width="3.33203125" style="38" customWidth="1"/>
    <col min="4879" max="5126" width="9.75" style="38"/>
    <col min="5127" max="5127" width="3.33203125" style="38" customWidth="1"/>
    <col min="5128" max="5128" width="11.58203125" style="38" customWidth="1"/>
    <col min="5129" max="5133" width="13.83203125" style="38" customWidth="1"/>
    <col min="5134" max="5134" width="3.33203125" style="38" customWidth="1"/>
    <col min="5135" max="5382" width="9.75" style="38"/>
    <col min="5383" max="5383" width="3.33203125" style="38" customWidth="1"/>
    <col min="5384" max="5384" width="11.58203125" style="38" customWidth="1"/>
    <col min="5385" max="5389" width="13.83203125" style="38" customWidth="1"/>
    <col min="5390" max="5390" width="3.33203125" style="38" customWidth="1"/>
    <col min="5391" max="5638" width="9.75" style="38"/>
    <col min="5639" max="5639" width="3.33203125" style="38" customWidth="1"/>
    <col min="5640" max="5640" width="11.58203125" style="38" customWidth="1"/>
    <col min="5641" max="5645" width="13.83203125" style="38" customWidth="1"/>
    <col min="5646" max="5646" width="3.33203125" style="38" customWidth="1"/>
    <col min="5647" max="5894" width="9.75" style="38"/>
    <col min="5895" max="5895" width="3.33203125" style="38" customWidth="1"/>
    <col min="5896" max="5896" width="11.58203125" style="38" customWidth="1"/>
    <col min="5897" max="5901" width="13.83203125" style="38" customWidth="1"/>
    <col min="5902" max="5902" width="3.33203125" style="38" customWidth="1"/>
    <col min="5903" max="6150" width="9.75" style="38"/>
    <col min="6151" max="6151" width="3.33203125" style="38" customWidth="1"/>
    <col min="6152" max="6152" width="11.58203125" style="38" customWidth="1"/>
    <col min="6153" max="6157" width="13.83203125" style="38" customWidth="1"/>
    <col min="6158" max="6158" width="3.33203125" style="38" customWidth="1"/>
    <col min="6159" max="6406" width="9.75" style="38"/>
    <col min="6407" max="6407" width="3.33203125" style="38" customWidth="1"/>
    <col min="6408" max="6408" width="11.58203125" style="38" customWidth="1"/>
    <col min="6409" max="6413" width="13.83203125" style="38" customWidth="1"/>
    <col min="6414" max="6414" width="3.33203125" style="38" customWidth="1"/>
    <col min="6415" max="6662" width="9.75" style="38"/>
    <col min="6663" max="6663" width="3.33203125" style="38" customWidth="1"/>
    <col min="6664" max="6664" width="11.58203125" style="38" customWidth="1"/>
    <col min="6665" max="6669" width="13.83203125" style="38" customWidth="1"/>
    <col min="6670" max="6670" width="3.33203125" style="38" customWidth="1"/>
    <col min="6671" max="6918" width="9.75" style="38"/>
    <col min="6919" max="6919" width="3.33203125" style="38" customWidth="1"/>
    <col min="6920" max="6920" width="11.58203125" style="38" customWidth="1"/>
    <col min="6921" max="6925" width="13.83203125" style="38" customWidth="1"/>
    <col min="6926" max="6926" width="3.33203125" style="38" customWidth="1"/>
    <col min="6927" max="7174" width="9.75" style="38"/>
    <col min="7175" max="7175" width="3.33203125" style="38" customWidth="1"/>
    <col min="7176" max="7176" width="11.58203125" style="38" customWidth="1"/>
    <col min="7177" max="7181" width="13.83203125" style="38" customWidth="1"/>
    <col min="7182" max="7182" width="3.33203125" style="38" customWidth="1"/>
    <col min="7183" max="7430" width="9.75" style="38"/>
    <col min="7431" max="7431" width="3.33203125" style="38" customWidth="1"/>
    <col min="7432" max="7432" width="11.58203125" style="38" customWidth="1"/>
    <col min="7433" max="7437" width="13.83203125" style="38" customWidth="1"/>
    <col min="7438" max="7438" width="3.33203125" style="38" customWidth="1"/>
    <col min="7439" max="7686" width="9.75" style="38"/>
    <col min="7687" max="7687" width="3.33203125" style="38" customWidth="1"/>
    <col min="7688" max="7688" width="11.58203125" style="38" customWidth="1"/>
    <col min="7689" max="7693" width="13.83203125" style="38" customWidth="1"/>
    <col min="7694" max="7694" width="3.33203125" style="38" customWidth="1"/>
    <col min="7695" max="7942" width="9.75" style="38"/>
    <col min="7943" max="7943" width="3.33203125" style="38" customWidth="1"/>
    <col min="7944" max="7944" width="11.58203125" style="38" customWidth="1"/>
    <col min="7945" max="7949" width="13.83203125" style="38" customWidth="1"/>
    <col min="7950" max="7950" width="3.33203125" style="38" customWidth="1"/>
    <col min="7951" max="8198" width="9.75" style="38"/>
    <col min="8199" max="8199" width="3.33203125" style="38" customWidth="1"/>
    <col min="8200" max="8200" width="11.58203125" style="38" customWidth="1"/>
    <col min="8201" max="8205" width="13.83203125" style="38" customWidth="1"/>
    <col min="8206" max="8206" width="3.33203125" style="38" customWidth="1"/>
    <col min="8207" max="8454" width="9.75" style="38"/>
    <col min="8455" max="8455" width="3.33203125" style="38" customWidth="1"/>
    <col min="8456" max="8456" width="11.58203125" style="38" customWidth="1"/>
    <col min="8457" max="8461" width="13.83203125" style="38" customWidth="1"/>
    <col min="8462" max="8462" width="3.33203125" style="38" customWidth="1"/>
    <col min="8463" max="8710" width="9.75" style="38"/>
    <col min="8711" max="8711" width="3.33203125" style="38" customWidth="1"/>
    <col min="8712" max="8712" width="11.58203125" style="38" customWidth="1"/>
    <col min="8713" max="8717" width="13.83203125" style="38" customWidth="1"/>
    <col min="8718" max="8718" width="3.33203125" style="38" customWidth="1"/>
    <col min="8719" max="8966" width="9.75" style="38"/>
    <col min="8967" max="8967" width="3.33203125" style="38" customWidth="1"/>
    <col min="8968" max="8968" width="11.58203125" style="38" customWidth="1"/>
    <col min="8969" max="8973" width="13.83203125" style="38" customWidth="1"/>
    <col min="8974" max="8974" width="3.33203125" style="38" customWidth="1"/>
    <col min="8975" max="9222" width="9.75" style="38"/>
    <col min="9223" max="9223" width="3.33203125" style="38" customWidth="1"/>
    <col min="9224" max="9224" width="11.58203125" style="38" customWidth="1"/>
    <col min="9225" max="9229" width="13.83203125" style="38" customWidth="1"/>
    <col min="9230" max="9230" width="3.33203125" style="38" customWidth="1"/>
    <col min="9231" max="9478" width="9.75" style="38"/>
    <col min="9479" max="9479" width="3.33203125" style="38" customWidth="1"/>
    <col min="9480" max="9480" width="11.58203125" style="38" customWidth="1"/>
    <col min="9481" max="9485" width="13.83203125" style="38" customWidth="1"/>
    <col min="9486" max="9486" width="3.33203125" style="38" customWidth="1"/>
    <col min="9487" max="9734" width="9.75" style="38"/>
    <col min="9735" max="9735" width="3.33203125" style="38" customWidth="1"/>
    <col min="9736" max="9736" width="11.58203125" style="38" customWidth="1"/>
    <col min="9737" max="9741" width="13.83203125" style="38" customWidth="1"/>
    <col min="9742" max="9742" width="3.33203125" style="38" customWidth="1"/>
    <col min="9743" max="9990" width="9.75" style="38"/>
    <col min="9991" max="9991" width="3.33203125" style="38" customWidth="1"/>
    <col min="9992" max="9992" width="11.58203125" style="38" customWidth="1"/>
    <col min="9993" max="9997" width="13.83203125" style="38" customWidth="1"/>
    <col min="9998" max="9998" width="3.33203125" style="38" customWidth="1"/>
    <col min="9999" max="10246" width="9.75" style="38"/>
    <col min="10247" max="10247" width="3.33203125" style="38" customWidth="1"/>
    <col min="10248" max="10248" width="11.58203125" style="38" customWidth="1"/>
    <col min="10249" max="10253" width="13.83203125" style="38" customWidth="1"/>
    <col min="10254" max="10254" width="3.33203125" style="38" customWidth="1"/>
    <col min="10255" max="10502" width="9.75" style="38"/>
    <col min="10503" max="10503" width="3.33203125" style="38" customWidth="1"/>
    <col min="10504" max="10504" width="11.58203125" style="38" customWidth="1"/>
    <col min="10505" max="10509" width="13.83203125" style="38" customWidth="1"/>
    <col min="10510" max="10510" width="3.33203125" style="38" customWidth="1"/>
    <col min="10511" max="10758" width="9.75" style="38"/>
    <col min="10759" max="10759" width="3.33203125" style="38" customWidth="1"/>
    <col min="10760" max="10760" width="11.58203125" style="38" customWidth="1"/>
    <col min="10761" max="10765" width="13.83203125" style="38" customWidth="1"/>
    <col min="10766" max="10766" width="3.33203125" style="38" customWidth="1"/>
    <col min="10767" max="11014" width="9.75" style="38"/>
    <col min="11015" max="11015" width="3.33203125" style="38" customWidth="1"/>
    <col min="11016" max="11016" width="11.58203125" style="38" customWidth="1"/>
    <col min="11017" max="11021" width="13.83203125" style="38" customWidth="1"/>
    <col min="11022" max="11022" width="3.33203125" style="38" customWidth="1"/>
    <col min="11023" max="11270" width="9.75" style="38"/>
    <col min="11271" max="11271" width="3.33203125" style="38" customWidth="1"/>
    <col min="11272" max="11272" width="11.58203125" style="38" customWidth="1"/>
    <col min="11273" max="11277" width="13.83203125" style="38" customWidth="1"/>
    <col min="11278" max="11278" width="3.33203125" style="38" customWidth="1"/>
    <col min="11279" max="11526" width="9.75" style="38"/>
    <col min="11527" max="11527" width="3.33203125" style="38" customWidth="1"/>
    <col min="11528" max="11528" width="11.58203125" style="38" customWidth="1"/>
    <col min="11529" max="11533" width="13.83203125" style="38" customWidth="1"/>
    <col min="11534" max="11534" width="3.33203125" style="38" customWidth="1"/>
    <col min="11535" max="11782" width="9.75" style="38"/>
    <col min="11783" max="11783" width="3.33203125" style="38" customWidth="1"/>
    <col min="11784" max="11784" width="11.58203125" style="38" customWidth="1"/>
    <col min="11785" max="11789" width="13.83203125" style="38" customWidth="1"/>
    <col min="11790" max="11790" width="3.33203125" style="38" customWidth="1"/>
    <col min="11791" max="12038" width="9.75" style="38"/>
    <col min="12039" max="12039" width="3.33203125" style="38" customWidth="1"/>
    <col min="12040" max="12040" width="11.58203125" style="38" customWidth="1"/>
    <col min="12041" max="12045" width="13.83203125" style="38" customWidth="1"/>
    <col min="12046" max="12046" width="3.33203125" style="38" customWidth="1"/>
    <col min="12047" max="12294" width="9.75" style="38"/>
    <col min="12295" max="12295" width="3.33203125" style="38" customWidth="1"/>
    <col min="12296" max="12296" width="11.58203125" style="38" customWidth="1"/>
    <col min="12297" max="12301" width="13.83203125" style="38" customWidth="1"/>
    <col min="12302" max="12302" width="3.33203125" style="38" customWidth="1"/>
    <col min="12303" max="12550" width="9.75" style="38"/>
    <col min="12551" max="12551" width="3.33203125" style="38" customWidth="1"/>
    <col min="12552" max="12552" width="11.58203125" style="38" customWidth="1"/>
    <col min="12553" max="12557" width="13.83203125" style="38" customWidth="1"/>
    <col min="12558" max="12558" width="3.33203125" style="38" customWidth="1"/>
    <col min="12559" max="12806" width="9.75" style="38"/>
    <col min="12807" max="12807" width="3.33203125" style="38" customWidth="1"/>
    <col min="12808" max="12808" width="11.58203125" style="38" customWidth="1"/>
    <col min="12809" max="12813" width="13.83203125" style="38" customWidth="1"/>
    <col min="12814" max="12814" width="3.33203125" style="38" customWidth="1"/>
    <col min="12815" max="13062" width="9.75" style="38"/>
    <col min="13063" max="13063" width="3.33203125" style="38" customWidth="1"/>
    <col min="13064" max="13064" width="11.58203125" style="38" customWidth="1"/>
    <col min="13065" max="13069" width="13.83203125" style="38" customWidth="1"/>
    <col min="13070" max="13070" width="3.33203125" style="38" customWidth="1"/>
    <col min="13071" max="13318" width="9.75" style="38"/>
    <col min="13319" max="13319" width="3.33203125" style="38" customWidth="1"/>
    <col min="13320" max="13320" width="11.58203125" style="38" customWidth="1"/>
    <col min="13321" max="13325" width="13.83203125" style="38" customWidth="1"/>
    <col min="13326" max="13326" width="3.33203125" style="38" customWidth="1"/>
    <col min="13327" max="13574" width="9.75" style="38"/>
    <col min="13575" max="13575" width="3.33203125" style="38" customWidth="1"/>
    <col min="13576" max="13576" width="11.58203125" style="38" customWidth="1"/>
    <col min="13577" max="13581" width="13.83203125" style="38" customWidth="1"/>
    <col min="13582" max="13582" width="3.33203125" style="38" customWidth="1"/>
    <col min="13583" max="13830" width="9.75" style="38"/>
    <col min="13831" max="13831" width="3.33203125" style="38" customWidth="1"/>
    <col min="13832" max="13832" width="11.58203125" style="38" customWidth="1"/>
    <col min="13833" max="13837" width="13.83203125" style="38" customWidth="1"/>
    <col min="13838" max="13838" width="3.33203125" style="38" customWidth="1"/>
    <col min="13839" max="14086" width="9.75" style="38"/>
    <col min="14087" max="14087" width="3.33203125" style="38" customWidth="1"/>
    <col min="14088" max="14088" width="11.58203125" style="38" customWidth="1"/>
    <col min="14089" max="14093" width="13.83203125" style="38" customWidth="1"/>
    <col min="14094" max="14094" width="3.33203125" style="38" customWidth="1"/>
    <col min="14095" max="14342" width="9.75" style="38"/>
    <col min="14343" max="14343" width="3.33203125" style="38" customWidth="1"/>
    <col min="14344" max="14344" width="11.58203125" style="38" customWidth="1"/>
    <col min="14345" max="14349" width="13.83203125" style="38" customWidth="1"/>
    <col min="14350" max="14350" width="3.33203125" style="38" customWidth="1"/>
    <col min="14351" max="14598" width="9.75" style="38"/>
    <col min="14599" max="14599" width="3.33203125" style="38" customWidth="1"/>
    <col min="14600" max="14600" width="11.58203125" style="38" customWidth="1"/>
    <col min="14601" max="14605" width="13.83203125" style="38" customWidth="1"/>
    <col min="14606" max="14606" width="3.33203125" style="38" customWidth="1"/>
    <col min="14607" max="14854" width="9.75" style="38"/>
    <col min="14855" max="14855" width="3.33203125" style="38" customWidth="1"/>
    <col min="14856" max="14856" width="11.58203125" style="38" customWidth="1"/>
    <col min="14857" max="14861" width="13.83203125" style="38" customWidth="1"/>
    <col min="14862" max="14862" width="3.33203125" style="38" customWidth="1"/>
    <col min="14863" max="15110" width="9.75" style="38"/>
    <col min="15111" max="15111" width="3.33203125" style="38" customWidth="1"/>
    <col min="15112" max="15112" width="11.58203125" style="38" customWidth="1"/>
    <col min="15113" max="15117" width="13.83203125" style="38" customWidth="1"/>
    <col min="15118" max="15118" width="3.33203125" style="38" customWidth="1"/>
    <col min="15119" max="15366" width="9.75" style="38"/>
    <col min="15367" max="15367" width="3.33203125" style="38" customWidth="1"/>
    <col min="15368" max="15368" width="11.58203125" style="38" customWidth="1"/>
    <col min="15369" max="15373" width="13.83203125" style="38" customWidth="1"/>
    <col min="15374" max="15374" width="3.33203125" style="38" customWidth="1"/>
    <col min="15375" max="15622" width="9.75" style="38"/>
    <col min="15623" max="15623" width="3.33203125" style="38" customWidth="1"/>
    <col min="15624" max="15624" width="11.58203125" style="38" customWidth="1"/>
    <col min="15625" max="15629" width="13.83203125" style="38" customWidth="1"/>
    <col min="15630" max="15630" width="3.33203125" style="38" customWidth="1"/>
    <col min="15631" max="15878" width="9.75" style="38"/>
    <col min="15879" max="15879" width="3.33203125" style="38" customWidth="1"/>
    <col min="15880" max="15880" width="11.58203125" style="38" customWidth="1"/>
    <col min="15881" max="15885" width="13.83203125" style="38" customWidth="1"/>
    <col min="15886" max="15886" width="3.33203125" style="38" customWidth="1"/>
    <col min="15887" max="16134" width="9.75" style="38"/>
    <col min="16135" max="16135" width="3.33203125" style="38" customWidth="1"/>
    <col min="16136" max="16136" width="11.58203125" style="38" customWidth="1"/>
    <col min="16137" max="16141" width="13.83203125" style="38" customWidth="1"/>
    <col min="16142" max="16142" width="3.33203125" style="38" customWidth="1"/>
    <col min="16143" max="16384" width="9.75" style="38"/>
  </cols>
  <sheetData>
    <row r="1" spans="1:13" ht="15" customHeight="1">
      <c r="A1" s="38" t="s">
        <v>54</v>
      </c>
      <c r="L1" s="127"/>
    </row>
    <row r="3" spans="1:13" ht="15" customHeight="1">
      <c r="B3" s="446" t="s">
        <v>55</v>
      </c>
      <c r="C3" s="446"/>
      <c r="D3" s="446"/>
      <c r="E3" s="446"/>
      <c r="F3" s="446"/>
      <c r="G3" s="446"/>
      <c r="H3" s="446"/>
      <c r="I3" s="446"/>
      <c r="J3" s="446"/>
      <c r="K3" s="446"/>
      <c r="L3" s="446"/>
      <c r="M3" s="446"/>
    </row>
    <row r="4" spans="1:13" ht="15" customHeight="1">
      <c r="B4" s="39"/>
      <c r="L4" s="40"/>
      <c r="M4" s="40" t="s">
        <v>56</v>
      </c>
    </row>
    <row r="5" spans="1:13" ht="42.75" customHeight="1">
      <c r="B5" s="447" t="s">
        <v>57</v>
      </c>
      <c r="C5" s="448"/>
      <c r="D5" s="447" t="s">
        <v>58</v>
      </c>
      <c r="E5" s="449"/>
      <c r="F5" s="448"/>
      <c r="G5" s="447" t="s">
        <v>59</v>
      </c>
      <c r="H5" s="449"/>
      <c r="I5" s="448"/>
      <c r="J5" s="41" t="s">
        <v>60</v>
      </c>
      <c r="K5" s="447" t="s">
        <v>61</v>
      </c>
      <c r="L5" s="449"/>
      <c r="M5" s="448"/>
    </row>
    <row r="6" spans="1:13" ht="37.5" customHeight="1">
      <c r="B6" s="435" t="s">
        <v>62</v>
      </c>
      <c r="C6" s="436"/>
      <c r="D6" s="437">
        <f>'1-6経費情報'!E8</f>
        <v>0</v>
      </c>
      <c r="E6" s="438"/>
      <c r="F6" s="439"/>
      <c r="G6" s="437">
        <f>'1-6経費情報'!F8</f>
        <v>0</v>
      </c>
      <c r="H6" s="438"/>
      <c r="I6" s="439"/>
      <c r="J6" s="440" t="str">
        <f>'1-6経費情報'!H7</f>
        <v>1/2以内</v>
      </c>
      <c r="K6" s="437">
        <f>'1-6経費情報'!I8</f>
        <v>0</v>
      </c>
      <c r="L6" s="438"/>
      <c r="M6" s="439"/>
    </row>
    <row r="7" spans="1:13" ht="37.5" customHeight="1">
      <c r="B7" s="435" t="s">
        <v>63</v>
      </c>
      <c r="C7" s="436"/>
      <c r="D7" s="437">
        <f>'1-6経費情報'!E15</f>
        <v>0</v>
      </c>
      <c r="E7" s="438"/>
      <c r="F7" s="439"/>
      <c r="G7" s="437">
        <f>'1-6経費情報'!F15</f>
        <v>0</v>
      </c>
      <c r="H7" s="438"/>
      <c r="I7" s="439"/>
      <c r="J7" s="441"/>
      <c r="K7" s="437">
        <f>'1-6経費情報'!I15</f>
        <v>0</v>
      </c>
      <c r="L7" s="438"/>
      <c r="M7" s="439"/>
    </row>
    <row r="8" spans="1:13" ht="37.5" customHeight="1">
      <c r="B8" s="435" t="s">
        <v>64</v>
      </c>
      <c r="C8" s="436"/>
      <c r="D8" s="443">
        <f>'1-6経費情報'!E22</f>
        <v>0</v>
      </c>
      <c r="E8" s="444"/>
      <c r="F8" s="445"/>
      <c r="G8" s="437">
        <f>'1-6経費情報'!F22</f>
        <v>0</v>
      </c>
      <c r="H8" s="438"/>
      <c r="I8" s="439"/>
      <c r="J8" s="442"/>
      <c r="K8" s="437">
        <f>'1-6経費情報'!I22</f>
        <v>0</v>
      </c>
      <c r="L8" s="438"/>
      <c r="M8" s="439"/>
    </row>
    <row r="9" spans="1:13" ht="37.5" customHeight="1">
      <c r="B9" s="452" t="s">
        <v>65</v>
      </c>
      <c r="C9" s="453"/>
      <c r="D9" s="443">
        <f>'1-6経費情報'!E24</f>
        <v>0</v>
      </c>
      <c r="E9" s="444"/>
      <c r="F9" s="445"/>
      <c r="G9" s="454"/>
      <c r="H9" s="455"/>
      <c r="I9" s="456"/>
      <c r="J9" s="457"/>
      <c r="K9" s="454"/>
      <c r="L9" s="455"/>
      <c r="M9" s="456"/>
    </row>
    <row r="10" spans="1:13" ht="37.5" customHeight="1">
      <c r="B10" s="447" t="s">
        <v>66</v>
      </c>
      <c r="C10" s="448"/>
      <c r="D10" s="437">
        <f>'1-6経費情報'!E25</f>
        <v>0</v>
      </c>
      <c r="E10" s="438"/>
      <c r="F10" s="439"/>
      <c r="G10" s="437">
        <f>'1-6経費情報'!F25</f>
        <v>0</v>
      </c>
      <c r="H10" s="438"/>
      <c r="I10" s="439"/>
      <c r="J10" s="458"/>
      <c r="K10" s="437">
        <f>'1-6経費情報'!I25</f>
        <v>0</v>
      </c>
      <c r="L10" s="438"/>
      <c r="M10" s="439"/>
    </row>
    <row r="11" spans="1:13" ht="15" customHeight="1">
      <c r="B11" s="42"/>
    </row>
    <row r="12" spans="1:13" ht="149.25" customHeight="1">
      <c r="B12" s="450" t="s">
        <v>708</v>
      </c>
      <c r="C12" s="450"/>
      <c r="D12" s="450"/>
      <c r="E12" s="450"/>
      <c r="F12" s="450"/>
      <c r="G12" s="450"/>
      <c r="H12" s="450"/>
      <c r="I12" s="450"/>
      <c r="J12" s="450"/>
      <c r="K12" s="450"/>
      <c r="L12" s="451"/>
      <c r="M12" s="451"/>
    </row>
  </sheetData>
  <sheetProtection algorithmName="SHA-512" hashValue="o7D9srBsiwv34Dj8meXKOTj9taBgtad9XadGm2KvHZ0JFFJqvkIC/BAmcexyIHJYQsbdF84/KkK4r3K583X2Dw==" saltValue="Zg+1p0LojdaLd5tXpiXUcQ==" spinCount="100000" sheet="1" objects="1" scenarios="1"/>
  <mergeCells count="28">
    <mergeCell ref="B12:M12"/>
    <mergeCell ref="B9:C9"/>
    <mergeCell ref="D9:F9"/>
    <mergeCell ref="G9:I9"/>
    <mergeCell ref="K9:M9"/>
    <mergeCell ref="B10:C10"/>
    <mergeCell ref="D10:F10"/>
    <mergeCell ref="G10:I10"/>
    <mergeCell ref="K10:M10"/>
    <mergeCell ref="J9:J10"/>
    <mergeCell ref="B3:M3"/>
    <mergeCell ref="B5:C5"/>
    <mergeCell ref="D5:F5"/>
    <mergeCell ref="G5:I5"/>
    <mergeCell ref="K5:M5"/>
    <mergeCell ref="B6:C6"/>
    <mergeCell ref="D6:F6"/>
    <mergeCell ref="G6:I6"/>
    <mergeCell ref="J6:J8"/>
    <mergeCell ref="K6:M6"/>
    <mergeCell ref="B7:C7"/>
    <mergeCell ref="D7:F7"/>
    <mergeCell ref="G7:I7"/>
    <mergeCell ref="K7:M7"/>
    <mergeCell ref="B8:C8"/>
    <mergeCell ref="D8:F8"/>
    <mergeCell ref="G8:I8"/>
    <mergeCell ref="K8:M8"/>
  </mergeCells>
  <phoneticPr fontId="10"/>
  <printOptions horizontalCentered="1"/>
  <pageMargins left="0.19685039370078741" right="0.19685039370078741" top="0.74803149606299213" bottom="0.74803149606299213" header="0.31496062992125984" footer="0"/>
  <pageSetup paperSize="9" scale="81"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8E19F-A6C0-4E2E-BC7D-4AA9E30604E4}">
  <dimension ref="A1:K38"/>
  <sheetViews>
    <sheetView showGridLines="0" view="pageBreakPreview" zoomScaleNormal="100" zoomScaleSheetLayoutView="100" workbookViewId="0"/>
  </sheetViews>
  <sheetFormatPr defaultColWidth="9.75" defaultRowHeight="20.149999999999999" customHeight="1"/>
  <cols>
    <col min="1" max="1" width="1.25" style="316" customWidth="1"/>
    <col min="2" max="2" width="13.75" style="260" customWidth="1"/>
    <col min="3" max="3" width="13.75" style="327" customWidth="1"/>
    <col min="4" max="4" width="8" style="260" customWidth="1"/>
    <col min="5" max="6" width="4" style="260" customWidth="1"/>
    <col min="7" max="8" width="2.4140625" style="260" customWidth="1"/>
    <col min="9" max="10" width="13.75" style="260" customWidth="1"/>
    <col min="11" max="11" width="1.5" style="260" customWidth="1"/>
    <col min="12" max="228" width="9.75" style="260"/>
    <col min="229" max="229" width="3.33203125" style="260" customWidth="1"/>
    <col min="230" max="230" width="1.25" style="260" customWidth="1"/>
    <col min="231" max="242" width="2.4140625" style="260" customWidth="1"/>
    <col min="243" max="250" width="2.08203125" style="260" customWidth="1"/>
    <col min="251" max="266" width="2.4140625" style="260" customWidth="1"/>
    <col min="267" max="267" width="3.33203125" style="260" customWidth="1"/>
    <col min="268" max="484" width="9.75" style="260"/>
    <col min="485" max="485" width="3.33203125" style="260" customWidth="1"/>
    <col min="486" max="486" width="1.25" style="260" customWidth="1"/>
    <col min="487" max="498" width="2.4140625" style="260" customWidth="1"/>
    <col min="499" max="506" width="2.08203125" style="260" customWidth="1"/>
    <col min="507" max="522" width="2.4140625" style="260" customWidth="1"/>
    <col min="523" max="523" width="3.33203125" style="260" customWidth="1"/>
    <col min="524" max="740" width="9.75" style="260"/>
    <col min="741" max="741" width="3.33203125" style="260" customWidth="1"/>
    <col min="742" max="742" width="1.25" style="260" customWidth="1"/>
    <col min="743" max="754" width="2.4140625" style="260" customWidth="1"/>
    <col min="755" max="762" width="2.08203125" style="260" customWidth="1"/>
    <col min="763" max="778" width="2.4140625" style="260" customWidth="1"/>
    <col min="779" max="779" width="3.33203125" style="260" customWidth="1"/>
    <col min="780" max="996" width="9.75" style="260"/>
    <col min="997" max="997" width="3.33203125" style="260" customWidth="1"/>
    <col min="998" max="998" width="1.25" style="260" customWidth="1"/>
    <col min="999" max="1010" width="2.4140625" style="260" customWidth="1"/>
    <col min="1011" max="1018" width="2.08203125" style="260" customWidth="1"/>
    <col min="1019" max="1034" width="2.4140625" style="260" customWidth="1"/>
    <col min="1035" max="1035" width="3.33203125" style="260" customWidth="1"/>
    <col min="1036" max="1252" width="9.75" style="260"/>
    <col min="1253" max="1253" width="3.33203125" style="260" customWidth="1"/>
    <col min="1254" max="1254" width="1.25" style="260" customWidth="1"/>
    <col min="1255" max="1266" width="2.4140625" style="260" customWidth="1"/>
    <col min="1267" max="1274" width="2.08203125" style="260" customWidth="1"/>
    <col min="1275" max="1290" width="2.4140625" style="260" customWidth="1"/>
    <col min="1291" max="1291" width="3.33203125" style="260" customWidth="1"/>
    <col min="1292" max="1508" width="9.75" style="260"/>
    <col min="1509" max="1509" width="3.33203125" style="260" customWidth="1"/>
    <col min="1510" max="1510" width="1.25" style="260" customWidth="1"/>
    <col min="1511" max="1522" width="2.4140625" style="260" customWidth="1"/>
    <col min="1523" max="1530" width="2.08203125" style="260" customWidth="1"/>
    <col min="1531" max="1546" width="2.4140625" style="260" customWidth="1"/>
    <col min="1547" max="1547" width="3.33203125" style="260" customWidth="1"/>
    <col min="1548" max="1764" width="9.75" style="260"/>
    <col min="1765" max="1765" width="3.33203125" style="260" customWidth="1"/>
    <col min="1766" max="1766" width="1.25" style="260" customWidth="1"/>
    <col min="1767" max="1778" width="2.4140625" style="260" customWidth="1"/>
    <col min="1779" max="1786" width="2.08203125" style="260" customWidth="1"/>
    <col min="1787" max="1802" width="2.4140625" style="260" customWidth="1"/>
    <col min="1803" max="1803" width="3.33203125" style="260" customWidth="1"/>
    <col min="1804" max="2020" width="9.75" style="260"/>
    <col min="2021" max="2021" width="3.33203125" style="260" customWidth="1"/>
    <col min="2022" max="2022" width="1.25" style="260" customWidth="1"/>
    <col min="2023" max="2034" width="2.4140625" style="260" customWidth="1"/>
    <col min="2035" max="2042" width="2.08203125" style="260" customWidth="1"/>
    <col min="2043" max="2058" width="2.4140625" style="260" customWidth="1"/>
    <col min="2059" max="2059" width="3.33203125" style="260" customWidth="1"/>
    <col min="2060" max="2276" width="9.75" style="260"/>
    <col min="2277" max="2277" width="3.33203125" style="260" customWidth="1"/>
    <col min="2278" max="2278" width="1.25" style="260" customWidth="1"/>
    <col min="2279" max="2290" width="2.4140625" style="260" customWidth="1"/>
    <col min="2291" max="2298" width="2.08203125" style="260" customWidth="1"/>
    <col min="2299" max="2314" width="2.4140625" style="260" customWidth="1"/>
    <col min="2315" max="2315" width="3.33203125" style="260" customWidth="1"/>
    <col min="2316" max="2532" width="9.75" style="260"/>
    <col min="2533" max="2533" width="3.33203125" style="260" customWidth="1"/>
    <col min="2534" max="2534" width="1.25" style="260" customWidth="1"/>
    <col min="2535" max="2546" width="2.4140625" style="260" customWidth="1"/>
    <col min="2547" max="2554" width="2.08203125" style="260" customWidth="1"/>
    <col min="2555" max="2570" width="2.4140625" style="260" customWidth="1"/>
    <col min="2571" max="2571" width="3.33203125" style="260" customWidth="1"/>
    <col min="2572" max="2788" width="9.75" style="260"/>
    <col min="2789" max="2789" width="3.33203125" style="260" customWidth="1"/>
    <col min="2790" max="2790" width="1.25" style="260" customWidth="1"/>
    <col min="2791" max="2802" width="2.4140625" style="260" customWidth="1"/>
    <col min="2803" max="2810" width="2.08203125" style="260" customWidth="1"/>
    <col min="2811" max="2826" width="2.4140625" style="260" customWidth="1"/>
    <col min="2827" max="2827" width="3.33203125" style="260" customWidth="1"/>
    <col min="2828" max="3044" width="9.75" style="260"/>
    <col min="3045" max="3045" width="3.33203125" style="260" customWidth="1"/>
    <col min="3046" max="3046" width="1.25" style="260" customWidth="1"/>
    <col min="3047" max="3058" width="2.4140625" style="260" customWidth="1"/>
    <col min="3059" max="3066" width="2.08203125" style="260" customWidth="1"/>
    <col min="3067" max="3082" width="2.4140625" style="260" customWidth="1"/>
    <col min="3083" max="3083" width="3.33203125" style="260" customWidth="1"/>
    <col min="3084" max="3300" width="9.75" style="260"/>
    <col min="3301" max="3301" width="3.33203125" style="260" customWidth="1"/>
    <col min="3302" max="3302" width="1.25" style="260" customWidth="1"/>
    <col min="3303" max="3314" width="2.4140625" style="260" customWidth="1"/>
    <col min="3315" max="3322" width="2.08203125" style="260" customWidth="1"/>
    <col min="3323" max="3338" width="2.4140625" style="260" customWidth="1"/>
    <col min="3339" max="3339" width="3.33203125" style="260" customWidth="1"/>
    <col min="3340" max="3556" width="9.75" style="260"/>
    <col min="3557" max="3557" width="3.33203125" style="260" customWidth="1"/>
    <col min="3558" max="3558" width="1.25" style="260" customWidth="1"/>
    <col min="3559" max="3570" width="2.4140625" style="260" customWidth="1"/>
    <col min="3571" max="3578" width="2.08203125" style="260" customWidth="1"/>
    <col min="3579" max="3594" width="2.4140625" style="260" customWidth="1"/>
    <col min="3595" max="3595" width="3.33203125" style="260" customWidth="1"/>
    <col min="3596" max="3812" width="9.75" style="260"/>
    <col min="3813" max="3813" width="3.33203125" style="260" customWidth="1"/>
    <col min="3814" max="3814" width="1.25" style="260" customWidth="1"/>
    <col min="3815" max="3826" width="2.4140625" style="260" customWidth="1"/>
    <col min="3827" max="3834" width="2.08203125" style="260" customWidth="1"/>
    <col min="3835" max="3850" width="2.4140625" style="260" customWidth="1"/>
    <col min="3851" max="3851" width="3.33203125" style="260" customWidth="1"/>
    <col min="3852" max="4068" width="9.75" style="260"/>
    <col min="4069" max="4069" width="3.33203125" style="260" customWidth="1"/>
    <col min="4070" max="4070" width="1.25" style="260" customWidth="1"/>
    <col min="4071" max="4082" width="2.4140625" style="260" customWidth="1"/>
    <col min="4083" max="4090" width="2.08203125" style="260" customWidth="1"/>
    <col min="4091" max="4106" width="2.4140625" style="260" customWidth="1"/>
    <col min="4107" max="4107" width="3.33203125" style="260" customWidth="1"/>
    <col min="4108" max="4324" width="9.75" style="260"/>
    <col min="4325" max="4325" width="3.33203125" style="260" customWidth="1"/>
    <col min="4326" max="4326" width="1.25" style="260" customWidth="1"/>
    <col min="4327" max="4338" width="2.4140625" style="260" customWidth="1"/>
    <col min="4339" max="4346" width="2.08203125" style="260" customWidth="1"/>
    <col min="4347" max="4362" width="2.4140625" style="260" customWidth="1"/>
    <col min="4363" max="4363" width="3.33203125" style="260" customWidth="1"/>
    <col min="4364" max="4580" width="9.75" style="260"/>
    <col min="4581" max="4581" width="3.33203125" style="260" customWidth="1"/>
    <col min="4582" max="4582" width="1.25" style="260" customWidth="1"/>
    <col min="4583" max="4594" width="2.4140625" style="260" customWidth="1"/>
    <col min="4595" max="4602" width="2.08203125" style="260" customWidth="1"/>
    <col min="4603" max="4618" width="2.4140625" style="260" customWidth="1"/>
    <col min="4619" max="4619" width="3.33203125" style="260" customWidth="1"/>
    <col min="4620" max="4836" width="9.75" style="260"/>
    <col min="4837" max="4837" width="3.33203125" style="260" customWidth="1"/>
    <col min="4838" max="4838" width="1.25" style="260" customWidth="1"/>
    <col min="4839" max="4850" width="2.4140625" style="260" customWidth="1"/>
    <col min="4851" max="4858" width="2.08203125" style="260" customWidth="1"/>
    <col min="4859" max="4874" width="2.4140625" style="260" customWidth="1"/>
    <col min="4875" max="4875" width="3.33203125" style="260" customWidth="1"/>
    <col min="4876" max="5092" width="9.75" style="260"/>
    <col min="5093" max="5093" width="3.33203125" style="260" customWidth="1"/>
    <col min="5094" max="5094" width="1.25" style="260" customWidth="1"/>
    <col min="5095" max="5106" width="2.4140625" style="260" customWidth="1"/>
    <col min="5107" max="5114" width="2.08203125" style="260" customWidth="1"/>
    <col min="5115" max="5130" width="2.4140625" style="260" customWidth="1"/>
    <col min="5131" max="5131" width="3.33203125" style="260" customWidth="1"/>
    <col min="5132" max="5348" width="9.75" style="260"/>
    <col min="5349" max="5349" width="3.33203125" style="260" customWidth="1"/>
    <col min="5350" max="5350" width="1.25" style="260" customWidth="1"/>
    <col min="5351" max="5362" width="2.4140625" style="260" customWidth="1"/>
    <col min="5363" max="5370" width="2.08203125" style="260" customWidth="1"/>
    <col min="5371" max="5386" width="2.4140625" style="260" customWidth="1"/>
    <col min="5387" max="5387" width="3.33203125" style="260" customWidth="1"/>
    <col min="5388" max="5604" width="9.75" style="260"/>
    <col min="5605" max="5605" width="3.33203125" style="260" customWidth="1"/>
    <col min="5606" max="5606" width="1.25" style="260" customWidth="1"/>
    <col min="5607" max="5618" width="2.4140625" style="260" customWidth="1"/>
    <col min="5619" max="5626" width="2.08203125" style="260" customWidth="1"/>
    <col min="5627" max="5642" width="2.4140625" style="260" customWidth="1"/>
    <col min="5643" max="5643" width="3.33203125" style="260" customWidth="1"/>
    <col min="5644" max="5860" width="9.75" style="260"/>
    <col min="5861" max="5861" width="3.33203125" style="260" customWidth="1"/>
    <col min="5862" max="5862" width="1.25" style="260" customWidth="1"/>
    <col min="5863" max="5874" width="2.4140625" style="260" customWidth="1"/>
    <col min="5875" max="5882" width="2.08203125" style="260" customWidth="1"/>
    <col min="5883" max="5898" width="2.4140625" style="260" customWidth="1"/>
    <col min="5899" max="5899" width="3.33203125" style="260" customWidth="1"/>
    <col min="5900" max="6116" width="9.75" style="260"/>
    <col min="6117" max="6117" width="3.33203125" style="260" customWidth="1"/>
    <col min="6118" max="6118" width="1.25" style="260" customWidth="1"/>
    <col min="6119" max="6130" width="2.4140625" style="260" customWidth="1"/>
    <col min="6131" max="6138" width="2.08203125" style="260" customWidth="1"/>
    <col min="6139" max="6154" width="2.4140625" style="260" customWidth="1"/>
    <col min="6155" max="6155" width="3.33203125" style="260" customWidth="1"/>
    <col min="6156" max="6372" width="9.75" style="260"/>
    <col min="6373" max="6373" width="3.33203125" style="260" customWidth="1"/>
    <col min="6374" max="6374" width="1.25" style="260" customWidth="1"/>
    <col min="6375" max="6386" width="2.4140625" style="260" customWidth="1"/>
    <col min="6387" max="6394" width="2.08203125" style="260" customWidth="1"/>
    <col min="6395" max="6410" width="2.4140625" style="260" customWidth="1"/>
    <col min="6411" max="6411" width="3.33203125" style="260" customWidth="1"/>
    <col min="6412" max="6628" width="9.75" style="260"/>
    <col min="6629" max="6629" width="3.33203125" style="260" customWidth="1"/>
    <col min="6630" max="6630" width="1.25" style="260" customWidth="1"/>
    <col min="6631" max="6642" width="2.4140625" style="260" customWidth="1"/>
    <col min="6643" max="6650" width="2.08203125" style="260" customWidth="1"/>
    <col min="6651" max="6666" width="2.4140625" style="260" customWidth="1"/>
    <col min="6667" max="6667" width="3.33203125" style="260" customWidth="1"/>
    <col min="6668" max="6884" width="9.75" style="260"/>
    <col min="6885" max="6885" width="3.33203125" style="260" customWidth="1"/>
    <col min="6886" max="6886" width="1.25" style="260" customWidth="1"/>
    <col min="6887" max="6898" width="2.4140625" style="260" customWidth="1"/>
    <col min="6899" max="6906" width="2.08203125" style="260" customWidth="1"/>
    <col min="6907" max="6922" width="2.4140625" style="260" customWidth="1"/>
    <col min="6923" max="6923" width="3.33203125" style="260" customWidth="1"/>
    <col min="6924" max="7140" width="9.75" style="260"/>
    <col min="7141" max="7141" width="3.33203125" style="260" customWidth="1"/>
    <col min="7142" max="7142" width="1.25" style="260" customWidth="1"/>
    <col min="7143" max="7154" width="2.4140625" style="260" customWidth="1"/>
    <col min="7155" max="7162" width="2.08203125" style="260" customWidth="1"/>
    <col min="7163" max="7178" width="2.4140625" style="260" customWidth="1"/>
    <col min="7179" max="7179" width="3.33203125" style="260" customWidth="1"/>
    <col min="7180" max="7396" width="9.75" style="260"/>
    <col min="7397" max="7397" width="3.33203125" style="260" customWidth="1"/>
    <col min="7398" max="7398" width="1.25" style="260" customWidth="1"/>
    <col min="7399" max="7410" width="2.4140625" style="260" customWidth="1"/>
    <col min="7411" max="7418" width="2.08203125" style="260" customWidth="1"/>
    <col min="7419" max="7434" width="2.4140625" style="260" customWidth="1"/>
    <col min="7435" max="7435" width="3.33203125" style="260" customWidth="1"/>
    <col min="7436" max="7652" width="9.75" style="260"/>
    <col min="7653" max="7653" width="3.33203125" style="260" customWidth="1"/>
    <col min="7654" max="7654" width="1.25" style="260" customWidth="1"/>
    <col min="7655" max="7666" width="2.4140625" style="260" customWidth="1"/>
    <col min="7667" max="7674" width="2.08203125" style="260" customWidth="1"/>
    <col min="7675" max="7690" width="2.4140625" style="260" customWidth="1"/>
    <col min="7691" max="7691" width="3.33203125" style="260" customWidth="1"/>
    <col min="7692" max="7908" width="9.75" style="260"/>
    <col min="7909" max="7909" width="3.33203125" style="260" customWidth="1"/>
    <col min="7910" max="7910" width="1.25" style="260" customWidth="1"/>
    <col min="7911" max="7922" width="2.4140625" style="260" customWidth="1"/>
    <col min="7923" max="7930" width="2.08203125" style="260" customWidth="1"/>
    <col min="7931" max="7946" width="2.4140625" style="260" customWidth="1"/>
    <col min="7947" max="7947" width="3.33203125" style="260" customWidth="1"/>
    <col min="7948" max="8164" width="9.75" style="260"/>
    <col min="8165" max="8165" width="3.33203125" style="260" customWidth="1"/>
    <col min="8166" max="8166" width="1.25" style="260" customWidth="1"/>
    <col min="8167" max="8178" width="2.4140625" style="260" customWidth="1"/>
    <col min="8179" max="8186" width="2.08203125" style="260" customWidth="1"/>
    <col min="8187" max="8202" width="2.4140625" style="260" customWidth="1"/>
    <col min="8203" max="8203" width="3.33203125" style="260" customWidth="1"/>
    <col min="8204" max="8420" width="9.75" style="260"/>
    <col min="8421" max="8421" width="3.33203125" style="260" customWidth="1"/>
    <col min="8422" max="8422" width="1.25" style="260" customWidth="1"/>
    <col min="8423" max="8434" width="2.4140625" style="260" customWidth="1"/>
    <col min="8435" max="8442" width="2.08203125" style="260" customWidth="1"/>
    <col min="8443" max="8458" width="2.4140625" style="260" customWidth="1"/>
    <col min="8459" max="8459" width="3.33203125" style="260" customWidth="1"/>
    <col min="8460" max="8676" width="9.75" style="260"/>
    <col min="8677" max="8677" width="3.33203125" style="260" customWidth="1"/>
    <col min="8678" max="8678" width="1.25" style="260" customWidth="1"/>
    <col min="8679" max="8690" width="2.4140625" style="260" customWidth="1"/>
    <col min="8691" max="8698" width="2.08203125" style="260" customWidth="1"/>
    <col min="8699" max="8714" width="2.4140625" style="260" customWidth="1"/>
    <col min="8715" max="8715" width="3.33203125" style="260" customWidth="1"/>
    <col min="8716" max="8932" width="9.75" style="260"/>
    <col min="8933" max="8933" width="3.33203125" style="260" customWidth="1"/>
    <col min="8934" max="8934" width="1.25" style="260" customWidth="1"/>
    <col min="8935" max="8946" width="2.4140625" style="260" customWidth="1"/>
    <col min="8947" max="8954" width="2.08203125" style="260" customWidth="1"/>
    <col min="8955" max="8970" width="2.4140625" style="260" customWidth="1"/>
    <col min="8971" max="8971" width="3.33203125" style="260" customWidth="1"/>
    <col min="8972" max="9188" width="9.75" style="260"/>
    <col min="9189" max="9189" width="3.33203125" style="260" customWidth="1"/>
    <col min="9190" max="9190" width="1.25" style="260" customWidth="1"/>
    <col min="9191" max="9202" width="2.4140625" style="260" customWidth="1"/>
    <col min="9203" max="9210" width="2.08203125" style="260" customWidth="1"/>
    <col min="9211" max="9226" width="2.4140625" style="260" customWidth="1"/>
    <col min="9227" max="9227" width="3.33203125" style="260" customWidth="1"/>
    <col min="9228" max="9444" width="9.75" style="260"/>
    <col min="9445" max="9445" width="3.33203125" style="260" customWidth="1"/>
    <col min="9446" max="9446" width="1.25" style="260" customWidth="1"/>
    <col min="9447" max="9458" width="2.4140625" style="260" customWidth="1"/>
    <col min="9459" max="9466" width="2.08203125" style="260" customWidth="1"/>
    <col min="9467" max="9482" width="2.4140625" style="260" customWidth="1"/>
    <col min="9483" max="9483" width="3.33203125" style="260" customWidth="1"/>
    <col min="9484" max="9700" width="9.75" style="260"/>
    <col min="9701" max="9701" width="3.33203125" style="260" customWidth="1"/>
    <col min="9702" max="9702" width="1.25" style="260" customWidth="1"/>
    <col min="9703" max="9714" width="2.4140625" style="260" customWidth="1"/>
    <col min="9715" max="9722" width="2.08203125" style="260" customWidth="1"/>
    <col min="9723" max="9738" width="2.4140625" style="260" customWidth="1"/>
    <col min="9739" max="9739" width="3.33203125" style="260" customWidth="1"/>
    <col min="9740" max="9956" width="9.75" style="260"/>
    <col min="9957" max="9957" width="3.33203125" style="260" customWidth="1"/>
    <col min="9958" max="9958" width="1.25" style="260" customWidth="1"/>
    <col min="9959" max="9970" width="2.4140625" style="260" customWidth="1"/>
    <col min="9971" max="9978" width="2.08203125" style="260" customWidth="1"/>
    <col min="9979" max="9994" width="2.4140625" style="260" customWidth="1"/>
    <col min="9995" max="9995" width="3.33203125" style="260" customWidth="1"/>
    <col min="9996" max="10212" width="9.75" style="260"/>
    <col min="10213" max="10213" width="3.33203125" style="260" customWidth="1"/>
    <col min="10214" max="10214" width="1.25" style="260" customWidth="1"/>
    <col min="10215" max="10226" width="2.4140625" style="260" customWidth="1"/>
    <col min="10227" max="10234" width="2.08203125" style="260" customWidth="1"/>
    <col min="10235" max="10250" width="2.4140625" style="260" customWidth="1"/>
    <col min="10251" max="10251" width="3.33203125" style="260" customWidth="1"/>
    <col min="10252" max="10468" width="9.75" style="260"/>
    <col min="10469" max="10469" width="3.33203125" style="260" customWidth="1"/>
    <col min="10470" max="10470" width="1.25" style="260" customWidth="1"/>
    <col min="10471" max="10482" width="2.4140625" style="260" customWidth="1"/>
    <col min="10483" max="10490" width="2.08203125" style="260" customWidth="1"/>
    <col min="10491" max="10506" width="2.4140625" style="260" customWidth="1"/>
    <col min="10507" max="10507" width="3.33203125" style="260" customWidth="1"/>
    <col min="10508" max="10724" width="9.75" style="260"/>
    <col min="10725" max="10725" width="3.33203125" style="260" customWidth="1"/>
    <col min="10726" max="10726" width="1.25" style="260" customWidth="1"/>
    <col min="10727" max="10738" width="2.4140625" style="260" customWidth="1"/>
    <col min="10739" max="10746" width="2.08203125" style="260" customWidth="1"/>
    <col min="10747" max="10762" width="2.4140625" style="260" customWidth="1"/>
    <col min="10763" max="10763" width="3.33203125" style="260" customWidth="1"/>
    <col min="10764" max="10980" width="9.75" style="260"/>
    <col min="10981" max="10981" width="3.33203125" style="260" customWidth="1"/>
    <col min="10982" max="10982" width="1.25" style="260" customWidth="1"/>
    <col min="10983" max="10994" width="2.4140625" style="260" customWidth="1"/>
    <col min="10995" max="11002" width="2.08203125" style="260" customWidth="1"/>
    <col min="11003" max="11018" width="2.4140625" style="260" customWidth="1"/>
    <col min="11019" max="11019" width="3.33203125" style="260" customWidth="1"/>
    <col min="11020" max="11236" width="9.75" style="260"/>
    <col min="11237" max="11237" width="3.33203125" style="260" customWidth="1"/>
    <col min="11238" max="11238" width="1.25" style="260" customWidth="1"/>
    <col min="11239" max="11250" width="2.4140625" style="260" customWidth="1"/>
    <col min="11251" max="11258" width="2.08203125" style="260" customWidth="1"/>
    <col min="11259" max="11274" width="2.4140625" style="260" customWidth="1"/>
    <col min="11275" max="11275" width="3.33203125" style="260" customWidth="1"/>
    <col min="11276" max="11492" width="9.75" style="260"/>
    <col min="11493" max="11493" width="3.33203125" style="260" customWidth="1"/>
    <col min="11494" max="11494" width="1.25" style="260" customWidth="1"/>
    <col min="11495" max="11506" width="2.4140625" style="260" customWidth="1"/>
    <col min="11507" max="11514" width="2.08203125" style="260" customWidth="1"/>
    <col min="11515" max="11530" width="2.4140625" style="260" customWidth="1"/>
    <col min="11531" max="11531" width="3.33203125" style="260" customWidth="1"/>
    <col min="11532" max="11748" width="9.75" style="260"/>
    <col min="11749" max="11749" width="3.33203125" style="260" customWidth="1"/>
    <col min="11750" max="11750" width="1.25" style="260" customWidth="1"/>
    <col min="11751" max="11762" width="2.4140625" style="260" customWidth="1"/>
    <col min="11763" max="11770" width="2.08203125" style="260" customWidth="1"/>
    <col min="11771" max="11786" width="2.4140625" style="260" customWidth="1"/>
    <col min="11787" max="11787" width="3.33203125" style="260" customWidth="1"/>
    <col min="11788" max="12004" width="9.75" style="260"/>
    <col min="12005" max="12005" width="3.33203125" style="260" customWidth="1"/>
    <col min="12006" max="12006" width="1.25" style="260" customWidth="1"/>
    <col min="12007" max="12018" width="2.4140625" style="260" customWidth="1"/>
    <col min="12019" max="12026" width="2.08203125" style="260" customWidth="1"/>
    <col min="12027" max="12042" width="2.4140625" style="260" customWidth="1"/>
    <col min="12043" max="12043" width="3.33203125" style="260" customWidth="1"/>
    <col min="12044" max="12260" width="9.75" style="260"/>
    <col min="12261" max="12261" width="3.33203125" style="260" customWidth="1"/>
    <col min="12262" max="12262" width="1.25" style="260" customWidth="1"/>
    <col min="12263" max="12274" width="2.4140625" style="260" customWidth="1"/>
    <col min="12275" max="12282" width="2.08203125" style="260" customWidth="1"/>
    <col min="12283" max="12298" width="2.4140625" style="260" customWidth="1"/>
    <col min="12299" max="12299" width="3.33203125" style="260" customWidth="1"/>
    <col min="12300" max="12516" width="9.75" style="260"/>
    <col min="12517" max="12517" width="3.33203125" style="260" customWidth="1"/>
    <col min="12518" max="12518" width="1.25" style="260" customWidth="1"/>
    <col min="12519" max="12530" width="2.4140625" style="260" customWidth="1"/>
    <col min="12531" max="12538" width="2.08203125" style="260" customWidth="1"/>
    <col min="12539" max="12554" width="2.4140625" style="260" customWidth="1"/>
    <col min="12555" max="12555" width="3.33203125" style="260" customWidth="1"/>
    <col min="12556" max="12772" width="9.75" style="260"/>
    <col min="12773" max="12773" width="3.33203125" style="260" customWidth="1"/>
    <col min="12774" max="12774" width="1.25" style="260" customWidth="1"/>
    <col min="12775" max="12786" width="2.4140625" style="260" customWidth="1"/>
    <col min="12787" max="12794" width="2.08203125" style="260" customWidth="1"/>
    <col min="12795" max="12810" width="2.4140625" style="260" customWidth="1"/>
    <col min="12811" max="12811" width="3.33203125" style="260" customWidth="1"/>
    <col min="12812" max="13028" width="9.75" style="260"/>
    <col min="13029" max="13029" width="3.33203125" style="260" customWidth="1"/>
    <col min="13030" max="13030" width="1.25" style="260" customWidth="1"/>
    <col min="13031" max="13042" width="2.4140625" style="260" customWidth="1"/>
    <col min="13043" max="13050" width="2.08203125" style="260" customWidth="1"/>
    <col min="13051" max="13066" width="2.4140625" style="260" customWidth="1"/>
    <col min="13067" max="13067" width="3.33203125" style="260" customWidth="1"/>
    <col min="13068" max="13284" width="9.75" style="260"/>
    <col min="13285" max="13285" width="3.33203125" style="260" customWidth="1"/>
    <col min="13286" max="13286" width="1.25" style="260" customWidth="1"/>
    <col min="13287" max="13298" width="2.4140625" style="260" customWidth="1"/>
    <col min="13299" max="13306" width="2.08203125" style="260" customWidth="1"/>
    <col min="13307" max="13322" width="2.4140625" style="260" customWidth="1"/>
    <col min="13323" max="13323" width="3.33203125" style="260" customWidth="1"/>
    <col min="13324" max="13540" width="9.75" style="260"/>
    <col min="13541" max="13541" width="3.33203125" style="260" customWidth="1"/>
    <col min="13542" max="13542" width="1.25" style="260" customWidth="1"/>
    <col min="13543" max="13554" width="2.4140625" style="260" customWidth="1"/>
    <col min="13555" max="13562" width="2.08203125" style="260" customWidth="1"/>
    <col min="13563" max="13578" width="2.4140625" style="260" customWidth="1"/>
    <col min="13579" max="13579" width="3.33203125" style="260" customWidth="1"/>
    <col min="13580" max="13796" width="9.75" style="260"/>
    <col min="13797" max="13797" width="3.33203125" style="260" customWidth="1"/>
    <col min="13798" max="13798" width="1.25" style="260" customWidth="1"/>
    <col min="13799" max="13810" width="2.4140625" style="260" customWidth="1"/>
    <col min="13811" max="13818" width="2.08203125" style="260" customWidth="1"/>
    <col min="13819" max="13834" width="2.4140625" style="260" customWidth="1"/>
    <col min="13835" max="13835" width="3.33203125" style="260" customWidth="1"/>
    <col min="13836" max="14052" width="9.75" style="260"/>
    <col min="14053" max="14053" width="3.33203125" style="260" customWidth="1"/>
    <col min="14054" max="14054" width="1.25" style="260" customWidth="1"/>
    <col min="14055" max="14066" width="2.4140625" style="260" customWidth="1"/>
    <col min="14067" max="14074" width="2.08203125" style="260" customWidth="1"/>
    <col min="14075" max="14090" width="2.4140625" style="260" customWidth="1"/>
    <col min="14091" max="14091" width="3.33203125" style="260" customWidth="1"/>
    <col min="14092" max="14308" width="9.75" style="260"/>
    <col min="14309" max="14309" width="3.33203125" style="260" customWidth="1"/>
    <col min="14310" max="14310" width="1.25" style="260" customWidth="1"/>
    <col min="14311" max="14322" width="2.4140625" style="260" customWidth="1"/>
    <col min="14323" max="14330" width="2.08203125" style="260" customWidth="1"/>
    <col min="14331" max="14346" width="2.4140625" style="260" customWidth="1"/>
    <col min="14347" max="14347" width="3.33203125" style="260" customWidth="1"/>
    <col min="14348" max="14564" width="9.75" style="260"/>
    <col min="14565" max="14565" width="3.33203125" style="260" customWidth="1"/>
    <col min="14566" max="14566" width="1.25" style="260" customWidth="1"/>
    <col min="14567" max="14578" width="2.4140625" style="260" customWidth="1"/>
    <col min="14579" max="14586" width="2.08203125" style="260" customWidth="1"/>
    <col min="14587" max="14602" width="2.4140625" style="260" customWidth="1"/>
    <col min="14603" max="14603" width="3.33203125" style="260" customWidth="1"/>
    <col min="14604" max="14820" width="9.75" style="260"/>
    <col min="14821" max="14821" width="3.33203125" style="260" customWidth="1"/>
    <col min="14822" max="14822" width="1.25" style="260" customWidth="1"/>
    <col min="14823" max="14834" width="2.4140625" style="260" customWidth="1"/>
    <col min="14835" max="14842" width="2.08203125" style="260" customWidth="1"/>
    <col min="14843" max="14858" width="2.4140625" style="260" customWidth="1"/>
    <col min="14859" max="14859" width="3.33203125" style="260" customWidth="1"/>
    <col min="14860" max="15076" width="9.75" style="260"/>
    <col min="15077" max="15077" width="3.33203125" style="260" customWidth="1"/>
    <col min="15078" max="15078" width="1.25" style="260" customWidth="1"/>
    <col min="15079" max="15090" width="2.4140625" style="260" customWidth="1"/>
    <col min="15091" max="15098" width="2.08203125" style="260" customWidth="1"/>
    <col min="15099" max="15114" width="2.4140625" style="260" customWidth="1"/>
    <col min="15115" max="15115" width="3.33203125" style="260" customWidth="1"/>
    <col min="15116" max="15332" width="9.75" style="260"/>
    <col min="15333" max="15333" width="3.33203125" style="260" customWidth="1"/>
    <col min="15334" max="15334" width="1.25" style="260" customWidth="1"/>
    <col min="15335" max="15346" width="2.4140625" style="260" customWidth="1"/>
    <col min="15347" max="15354" width="2.08203125" style="260" customWidth="1"/>
    <col min="15355" max="15370" width="2.4140625" style="260" customWidth="1"/>
    <col min="15371" max="15371" width="3.33203125" style="260" customWidth="1"/>
    <col min="15372" max="15588" width="9.75" style="260"/>
    <col min="15589" max="15589" width="3.33203125" style="260" customWidth="1"/>
    <col min="15590" max="15590" width="1.25" style="260" customWidth="1"/>
    <col min="15591" max="15602" width="2.4140625" style="260" customWidth="1"/>
    <col min="15603" max="15610" width="2.08203125" style="260" customWidth="1"/>
    <col min="15611" max="15626" width="2.4140625" style="260" customWidth="1"/>
    <col min="15627" max="15627" width="3.33203125" style="260" customWidth="1"/>
    <col min="15628" max="15844" width="9.75" style="260"/>
    <col min="15845" max="15845" width="3.33203125" style="260" customWidth="1"/>
    <col min="15846" max="15846" width="1.25" style="260" customWidth="1"/>
    <col min="15847" max="15858" width="2.4140625" style="260" customWidth="1"/>
    <col min="15859" max="15866" width="2.08203125" style="260" customWidth="1"/>
    <col min="15867" max="15882" width="2.4140625" style="260" customWidth="1"/>
    <col min="15883" max="15883" width="3.33203125" style="260" customWidth="1"/>
    <col min="15884" max="16100" width="9.75" style="260"/>
    <col min="16101" max="16101" width="3.33203125" style="260" customWidth="1"/>
    <col min="16102" max="16102" width="1.25" style="260" customWidth="1"/>
    <col min="16103" max="16114" width="2.4140625" style="260" customWidth="1"/>
    <col min="16115" max="16122" width="2.08203125" style="260" customWidth="1"/>
    <col min="16123" max="16138" width="2.4140625" style="260" customWidth="1"/>
    <col min="16139" max="16139" width="3.33203125" style="260" customWidth="1"/>
    <col min="16140" max="16384" width="9.75" style="260"/>
  </cols>
  <sheetData>
    <row r="1" spans="1:11" ht="19.5">
      <c r="A1" s="316" t="s">
        <v>67</v>
      </c>
      <c r="B1" s="316"/>
      <c r="C1" s="317"/>
      <c r="G1" s="318"/>
      <c r="H1" s="318"/>
      <c r="I1" s="318"/>
      <c r="J1" s="193"/>
    </row>
    <row r="2" spans="1:11" ht="19.5">
      <c r="B2" s="317"/>
      <c r="C2" s="317"/>
      <c r="G2" s="318"/>
      <c r="H2" s="318"/>
      <c r="I2" s="318"/>
      <c r="J2" s="319"/>
    </row>
    <row r="3" spans="1:11" ht="13.5" customHeight="1">
      <c r="B3" s="459" t="s">
        <v>68</v>
      </c>
      <c r="C3" s="459"/>
      <c r="D3" s="459"/>
      <c r="E3" s="459"/>
      <c r="F3" s="459"/>
      <c r="G3" s="459"/>
      <c r="H3" s="459"/>
      <c r="I3" s="459"/>
      <c r="J3" s="459"/>
    </row>
    <row r="4" spans="1:11" ht="13.5" customHeight="1">
      <c r="B4" s="460"/>
      <c r="C4" s="460"/>
      <c r="D4" s="460"/>
      <c r="E4" s="460"/>
      <c r="F4" s="460"/>
      <c r="G4" s="460"/>
      <c r="H4" s="460"/>
      <c r="I4" s="460"/>
      <c r="J4" s="460"/>
    </row>
    <row r="5" spans="1:11" ht="16">
      <c r="A5" s="320"/>
      <c r="B5" s="461" t="s">
        <v>69</v>
      </c>
      <c r="C5" s="461" t="s">
        <v>70</v>
      </c>
      <c r="D5" s="461" t="s">
        <v>71</v>
      </c>
      <c r="E5" s="461"/>
      <c r="F5" s="461"/>
      <c r="G5" s="461" t="s">
        <v>72</v>
      </c>
      <c r="H5" s="461"/>
      <c r="I5" s="461" t="s">
        <v>73</v>
      </c>
      <c r="J5" s="461" t="s">
        <v>74</v>
      </c>
      <c r="K5" s="321"/>
    </row>
    <row r="6" spans="1:11" ht="15">
      <c r="A6" s="322"/>
      <c r="B6" s="461"/>
      <c r="C6" s="461"/>
      <c r="D6" s="323" t="s">
        <v>75</v>
      </c>
      <c r="E6" s="323" t="s">
        <v>76</v>
      </c>
      <c r="F6" s="323" t="s">
        <v>77</v>
      </c>
      <c r="G6" s="461"/>
      <c r="H6" s="461"/>
      <c r="I6" s="461"/>
      <c r="J6" s="461"/>
    </row>
    <row r="7" spans="1:11" ht="33" customHeight="1">
      <c r="B7" s="397" t="s">
        <v>78</v>
      </c>
      <c r="C7" s="397" t="s">
        <v>79</v>
      </c>
      <c r="D7" s="398">
        <v>1965</v>
      </c>
      <c r="E7" s="402">
        <v>3</v>
      </c>
      <c r="F7" s="402">
        <v>4</v>
      </c>
      <c r="G7" s="462" t="s">
        <v>80</v>
      </c>
      <c r="H7" s="463"/>
      <c r="I7" s="408" t="s">
        <v>81</v>
      </c>
      <c r="J7" s="409" t="s">
        <v>82</v>
      </c>
    </row>
    <row r="8" spans="1:11" ht="33" customHeight="1">
      <c r="B8" s="397"/>
      <c r="C8" s="397"/>
      <c r="D8" s="398"/>
      <c r="E8" s="402"/>
      <c r="F8" s="402"/>
      <c r="G8" s="462"/>
      <c r="H8" s="463"/>
      <c r="I8" s="408"/>
      <c r="J8" s="408"/>
    </row>
    <row r="9" spans="1:11" ht="33" customHeight="1">
      <c r="B9" s="397"/>
      <c r="C9" s="397"/>
      <c r="D9" s="398"/>
      <c r="E9" s="402"/>
      <c r="F9" s="402"/>
      <c r="G9" s="462"/>
      <c r="H9" s="463"/>
      <c r="I9" s="408"/>
      <c r="J9" s="408"/>
    </row>
    <row r="10" spans="1:11" ht="33" customHeight="1">
      <c r="B10" s="397"/>
      <c r="C10" s="397"/>
      <c r="D10" s="398"/>
      <c r="E10" s="402"/>
      <c r="F10" s="402"/>
      <c r="G10" s="462"/>
      <c r="H10" s="463"/>
      <c r="I10" s="408"/>
      <c r="J10" s="408"/>
    </row>
    <row r="11" spans="1:11" ht="33" customHeight="1">
      <c r="A11" s="322"/>
      <c r="B11" s="397"/>
      <c r="C11" s="397"/>
      <c r="D11" s="398"/>
      <c r="E11" s="402"/>
      <c r="F11" s="402"/>
      <c r="G11" s="462"/>
      <c r="H11" s="463"/>
      <c r="I11" s="408"/>
      <c r="J11" s="408"/>
    </row>
    <row r="12" spans="1:11" ht="33" customHeight="1">
      <c r="B12" s="397"/>
      <c r="C12" s="397"/>
      <c r="D12" s="398"/>
      <c r="E12" s="402"/>
      <c r="F12" s="402"/>
      <c r="G12" s="462"/>
      <c r="H12" s="463"/>
      <c r="I12" s="408"/>
      <c r="J12" s="408"/>
    </row>
    <row r="13" spans="1:11" ht="33" customHeight="1">
      <c r="B13" s="397"/>
      <c r="C13" s="397"/>
      <c r="D13" s="398"/>
      <c r="E13" s="402"/>
      <c r="F13" s="402"/>
      <c r="G13" s="462"/>
      <c r="H13" s="463"/>
      <c r="I13" s="408"/>
      <c r="J13" s="408"/>
    </row>
    <row r="14" spans="1:11" ht="33" customHeight="1">
      <c r="B14" s="397"/>
      <c r="C14" s="397"/>
      <c r="D14" s="398"/>
      <c r="E14" s="402"/>
      <c r="F14" s="402"/>
      <c r="G14" s="462"/>
      <c r="H14" s="463"/>
      <c r="I14" s="408"/>
      <c r="J14" s="408"/>
    </row>
    <row r="15" spans="1:11" ht="33" customHeight="1">
      <c r="B15" s="399"/>
      <c r="C15" s="397"/>
      <c r="D15" s="398"/>
      <c r="E15" s="402"/>
      <c r="F15" s="402"/>
      <c r="G15" s="462"/>
      <c r="H15" s="463"/>
      <c r="I15" s="408"/>
      <c r="J15" s="408"/>
    </row>
    <row r="16" spans="1:11" ht="33" customHeight="1">
      <c r="B16" s="397"/>
      <c r="C16" s="397"/>
      <c r="D16" s="398"/>
      <c r="E16" s="402"/>
      <c r="F16" s="402"/>
      <c r="G16" s="462"/>
      <c r="H16" s="463"/>
      <c r="I16" s="408"/>
      <c r="J16" s="408"/>
    </row>
    <row r="17" spans="2:10" ht="33" customHeight="1">
      <c r="B17" s="397"/>
      <c r="C17" s="397"/>
      <c r="D17" s="398"/>
      <c r="E17" s="402"/>
      <c r="F17" s="402"/>
      <c r="G17" s="462"/>
      <c r="H17" s="463"/>
      <c r="I17" s="408"/>
      <c r="J17" s="408"/>
    </row>
    <row r="18" spans="2:10" ht="33" customHeight="1">
      <c r="B18" s="399"/>
      <c r="C18" s="397"/>
      <c r="D18" s="398"/>
      <c r="E18" s="402"/>
      <c r="F18" s="402"/>
      <c r="G18" s="462"/>
      <c r="H18" s="463"/>
      <c r="I18" s="408"/>
      <c r="J18" s="408"/>
    </row>
    <row r="19" spans="2:10" ht="33" customHeight="1">
      <c r="B19" s="397"/>
      <c r="C19" s="397"/>
      <c r="D19" s="398"/>
      <c r="E19" s="402"/>
      <c r="F19" s="402"/>
      <c r="G19" s="462"/>
      <c r="H19" s="463"/>
      <c r="I19" s="408"/>
      <c r="J19" s="408"/>
    </row>
    <row r="20" spans="2:10" ht="33" customHeight="1">
      <c r="B20" s="397"/>
      <c r="C20" s="397"/>
      <c r="D20" s="398"/>
      <c r="E20" s="402"/>
      <c r="F20" s="402"/>
      <c r="G20" s="462"/>
      <c r="H20" s="463"/>
      <c r="I20" s="408"/>
      <c r="J20" s="408"/>
    </row>
    <row r="21" spans="2:10" ht="33" customHeight="1">
      <c r="B21" s="397"/>
      <c r="C21" s="397"/>
      <c r="D21" s="398"/>
      <c r="E21" s="402"/>
      <c r="F21" s="402"/>
      <c r="G21" s="462"/>
      <c r="H21" s="463"/>
      <c r="I21" s="408"/>
      <c r="J21" s="408"/>
    </row>
    <row r="22" spans="2:10" ht="33" customHeight="1">
      <c r="B22" s="397"/>
      <c r="C22" s="397"/>
      <c r="D22" s="398"/>
      <c r="E22" s="402"/>
      <c r="F22" s="402"/>
      <c r="G22" s="462"/>
      <c r="H22" s="463"/>
      <c r="I22" s="408"/>
      <c r="J22" s="408"/>
    </row>
    <row r="23" spans="2:10" ht="33" customHeight="1">
      <c r="B23" s="397"/>
      <c r="C23" s="397"/>
      <c r="D23" s="400"/>
      <c r="E23" s="403"/>
      <c r="F23" s="403"/>
      <c r="G23" s="465"/>
      <c r="H23" s="466"/>
      <c r="I23" s="408"/>
      <c r="J23" s="408"/>
    </row>
    <row r="24" spans="2:10" ht="15">
      <c r="B24" s="324"/>
      <c r="C24" s="318"/>
      <c r="D24" s="324"/>
      <c r="E24" s="324"/>
      <c r="F24" s="324"/>
      <c r="G24" s="324"/>
      <c r="H24" s="324"/>
      <c r="I24" s="324"/>
      <c r="J24" s="324"/>
    </row>
    <row r="25" spans="2:10" ht="84" customHeight="1">
      <c r="B25" s="467" t="s">
        <v>83</v>
      </c>
      <c r="C25" s="468"/>
      <c r="D25" s="468"/>
      <c r="E25" s="468"/>
      <c r="F25" s="468"/>
      <c r="G25" s="468"/>
      <c r="H25" s="468"/>
      <c r="I25" s="468"/>
      <c r="J25" s="468"/>
    </row>
    <row r="26" spans="2:10" ht="13.5" customHeight="1">
      <c r="B26" s="325"/>
      <c r="C26" s="464"/>
      <c r="D26" s="464"/>
      <c r="E26" s="464"/>
      <c r="F26" s="464"/>
      <c r="G26" s="464"/>
      <c r="H26" s="464"/>
      <c r="I26" s="464"/>
      <c r="J26" s="464"/>
    </row>
    <row r="27" spans="2:10" ht="15">
      <c r="B27" s="326"/>
      <c r="C27" s="464"/>
      <c r="D27" s="464"/>
      <c r="E27" s="464"/>
      <c r="F27" s="464"/>
      <c r="G27" s="464"/>
      <c r="H27" s="464"/>
      <c r="I27" s="464"/>
      <c r="J27" s="464"/>
    </row>
    <row r="28" spans="2:10" ht="15">
      <c r="B28" s="324"/>
      <c r="C28" s="318"/>
      <c r="D28" s="324"/>
      <c r="E28" s="324"/>
      <c r="F28" s="324"/>
      <c r="G28" s="324"/>
      <c r="H28" s="324"/>
      <c r="I28" s="324"/>
      <c r="J28" s="324"/>
    </row>
    <row r="29" spans="2:10" ht="20.149999999999999" customHeight="1">
      <c r="B29" s="324"/>
      <c r="C29" s="318"/>
      <c r="D29" s="324"/>
      <c r="E29" s="324"/>
      <c r="F29" s="324"/>
      <c r="G29" s="324"/>
      <c r="H29" s="324"/>
      <c r="I29" s="324"/>
      <c r="J29" s="324"/>
    </row>
    <row r="30" spans="2:10" ht="20.149999999999999" customHeight="1">
      <c r="B30" s="324"/>
      <c r="C30" s="318"/>
      <c r="D30" s="324"/>
      <c r="E30" s="324"/>
      <c r="F30" s="324"/>
      <c r="G30" s="324"/>
      <c r="H30" s="324"/>
      <c r="I30" s="324"/>
      <c r="J30" s="324"/>
    </row>
    <row r="31" spans="2:10" ht="20.149999999999999" customHeight="1">
      <c r="B31" s="324"/>
      <c r="C31" s="318"/>
      <c r="D31" s="324"/>
      <c r="E31" s="324"/>
      <c r="F31" s="324"/>
      <c r="G31" s="324"/>
      <c r="H31" s="324"/>
      <c r="I31" s="324"/>
      <c r="J31" s="324"/>
    </row>
    <row r="32" spans="2:10" ht="20.149999999999999" customHeight="1">
      <c r="B32" s="324"/>
      <c r="C32" s="318"/>
      <c r="D32" s="324"/>
      <c r="E32" s="324"/>
      <c r="F32" s="324"/>
      <c r="G32" s="324"/>
      <c r="H32" s="324"/>
      <c r="I32" s="324"/>
      <c r="J32" s="324"/>
    </row>
    <row r="33" spans="2:10" ht="20.149999999999999" customHeight="1">
      <c r="B33" s="324"/>
      <c r="C33" s="318"/>
      <c r="D33" s="324"/>
      <c r="E33" s="324"/>
      <c r="F33" s="324"/>
      <c r="G33" s="324"/>
      <c r="H33" s="324"/>
      <c r="I33" s="324"/>
      <c r="J33" s="324"/>
    </row>
    <row r="34" spans="2:10" ht="20.149999999999999" customHeight="1">
      <c r="B34" s="324"/>
      <c r="C34" s="318"/>
      <c r="D34" s="324"/>
      <c r="E34" s="324"/>
      <c r="F34" s="324"/>
      <c r="G34" s="324"/>
      <c r="H34" s="324"/>
      <c r="I34" s="324"/>
      <c r="J34" s="324"/>
    </row>
    <row r="35" spans="2:10" ht="20.149999999999999" customHeight="1">
      <c r="B35" s="324"/>
      <c r="C35" s="318"/>
      <c r="D35" s="324"/>
      <c r="E35" s="324"/>
      <c r="F35" s="324"/>
      <c r="G35" s="324"/>
      <c r="H35" s="324"/>
      <c r="I35" s="324"/>
      <c r="J35" s="324"/>
    </row>
    <row r="36" spans="2:10" ht="20.149999999999999" customHeight="1">
      <c r="B36" s="324"/>
      <c r="C36" s="318"/>
      <c r="D36" s="324"/>
      <c r="E36" s="324"/>
      <c r="F36" s="324"/>
      <c r="G36" s="324"/>
      <c r="H36" s="324"/>
      <c r="I36" s="324"/>
      <c r="J36" s="324"/>
    </row>
    <row r="37" spans="2:10" ht="20.149999999999999" customHeight="1">
      <c r="B37" s="324"/>
      <c r="C37" s="318"/>
      <c r="D37" s="324"/>
      <c r="E37" s="324"/>
      <c r="F37" s="324"/>
      <c r="G37" s="324"/>
      <c r="H37" s="324"/>
      <c r="I37" s="324"/>
      <c r="J37" s="324"/>
    </row>
    <row r="38" spans="2:10" ht="20.149999999999999" customHeight="1">
      <c r="B38" s="324"/>
      <c r="C38" s="318"/>
      <c r="D38" s="324"/>
      <c r="E38" s="324"/>
      <c r="F38" s="324"/>
      <c r="G38" s="324"/>
      <c r="H38" s="324"/>
      <c r="I38" s="324"/>
      <c r="J38" s="324"/>
    </row>
  </sheetData>
  <sheetProtection algorithmName="SHA-512" hashValue="DJos9G9dDYsiDi5czgLB5zfgXntHOqYHjuNd8asTC6WsG6eQLxZT4NjR8V/n8pimxroTFLPQ9GanT0uk5W6zJQ==" saltValue="EN74Y9epgtk253kkxRUy8w==" spinCount="100000" sheet="1" formatColumns="0" formatRows="0" insertRows="0"/>
  <mergeCells count="26">
    <mergeCell ref="C26:J27"/>
    <mergeCell ref="G23:H23"/>
    <mergeCell ref="G20:H20"/>
    <mergeCell ref="G19:H19"/>
    <mergeCell ref="G22:H22"/>
    <mergeCell ref="G21:H21"/>
    <mergeCell ref="B25:J25"/>
    <mergeCell ref="G14:H14"/>
    <mergeCell ref="G13:H13"/>
    <mergeCell ref="G16:H16"/>
    <mergeCell ref="G15:H15"/>
    <mergeCell ref="G18:H18"/>
    <mergeCell ref="G17:H17"/>
    <mergeCell ref="G8:H8"/>
    <mergeCell ref="G7:H7"/>
    <mergeCell ref="G10:H10"/>
    <mergeCell ref="G9:H9"/>
    <mergeCell ref="G12:H12"/>
    <mergeCell ref="G11:H11"/>
    <mergeCell ref="B3:J4"/>
    <mergeCell ref="B5:B6"/>
    <mergeCell ref="C5:C6"/>
    <mergeCell ref="D5:F5"/>
    <mergeCell ref="G5:H6"/>
    <mergeCell ref="I5:I6"/>
    <mergeCell ref="J5:J6"/>
  </mergeCells>
  <phoneticPr fontId="10"/>
  <dataValidations count="3">
    <dataValidation type="decimal" operator="greaterThanOrEqual" allowBlank="1" showInputMessage="1" showErrorMessage="1" sqref="D7" xr:uid="{410C7ABB-6F8D-4847-9734-1C0F840B1A50}">
      <formula1>0</formula1>
    </dataValidation>
    <dataValidation type="whole" operator="greaterThanOrEqual" allowBlank="1" showInputMessage="1" showErrorMessage="1" sqref="E7:F23 D8:D23" xr:uid="{A11F0D36-2C7B-4527-8E5E-1551673503F0}">
      <formula1>0</formula1>
    </dataValidation>
    <dataValidation type="list" allowBlank="1" showInputMessage="1" showErrorMessage="1" sqref="G7:H23" xr:uid="{8EEC64EB-9E61-48FD-ABDA-5F88C0290BA2}">
      <formula1>性別</formula1>
    </dataValidation>
  </dataValidations>
  <printOptions horizontalCentered="1"/>
  <pageMargins left="0.62992125984251968" right="0.62992125984251968" top="0.59055118110236227" bottom="0.55118110236220474" header="0.11811023622047245" footer="0.19685039370078741"/>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13D7-B4C8-4DCF-A719-A5CB836D67A8}">
  <sheetPr>
    <pageSetUpPr fitToPage="1"/>
  </sheetPr>
  <dimension ref="A1:L37"/>
  <sheetViews>
    <sheetView showGridLines="0" view="pageBreakPreview" zoomScaleNormal="100" zoomScaleSheetLayoutView="100" workbookViewId="0"/>
  </sheetViews>
  <sheetFormatPr defaultColWidth="8.25" defaultRowHeight="16"/>
  <cols>
    <col min="1" max="1" width="2.4140625" style="377" customWidth="1"/>
    <col min="2" max="4" width="14.1640625" style="377" customWidth="1"/>
    <col min="5" max="5" width="19.58203125" style="377" customWidth="1"/>
    <col min="6" max="6" width="15.25" style="377" customWidth="1"/>
    <col min="7" max="7" width="8.6640625" style="377" customWidth="1"/>
    <col min="8" max="8" width="2.5" style="377" customWidth="1"/>
    <col min="9" max="16384" width="8.25" style="377"/>
  </cols>
  <sheetData>
    <row r="1" spans="1:12">
      <c r="A1" s="194" t="s">
        <v>84</v>
      </c>
      <c r="B1" s="194"/>
      <c r="C1" s="194"/>
      <c r="D1" s="194"/>
      <c r="E1" s="194"/>
      <c r="F1" s="470"/>
      <c r="G1" s="470"/>
    </row>
    <row r="2" spans="1:12">
      <c r="A2" s="194"/>
      <c r="B2" s="194"/>
      <c r="C2" s="194"/>
      <c r="D2" s="194"/>
      <c r="E2" s="194"/>
      <c r="F2" s="378"/>
      <c r="G2" s="379"/>
    </row>
    <row r="3" spans="1:12">
      <c r="A3" s="194"/>
      <c r="B3" s="194"/>
      <c r="C3" s="194"/>
      <c r="D3" s="194"/>
      <c r="E3" s="194"/>
      <c r="F3" s="378"/>
      <c r="G3" s="378"/>
    </row>
    <row r="4" spans="1:12">
      <c r="A4" s="194"/>
      <c r="B4" s="471" t="s">
        <v>85</v>
      </c>
      <c r="C4" s="471"/>
      <c r="D4" s="471"/>
      <c r="E4" s="471"/>
      <c r="F4" s="471"/>
      <c r="G4" s="378"/>
    </row>
    <row r="5" spans="1:12">
      <c r="A5" s="194"/>
      <c r="B5" s="194"/>
      <c r="C5" s="194"/>
      <c r="D5" s="194"/>
      <c r="E5" s="194"/>
      <c r="F5" s="194"/>
      <c r="G5" s="378"/>
    </row>
    <row r="6" spans="1:12">
      <c r="A6" s="194"/>
      <c r="B6" s="194" t="s">
        <v>86</v>
      </c>
      <c r="C6" s="194"/>
      <c r="D6" s="194"/>
      <c r="E6" s="194"/>
      <c r="F6" s="194"/>
      <c r="G6" s="378"/>
    </row>
    <row r="7" spans="1:12" ht="18" customHeight="1">
      <c r="A7" s="194"/>
      <c r="B7" s="380" t="s">
        <v>87</v>
      </c>
      <c r="C7" s="380" t="s">
        <v>88</v>
      </c>
      <c r="D7" s="380" t="s">
        <v>89</v>
      </c>
      <c r="E7" s="380" t="s">
        <v>90</v>
      </c>
      <c r="F7" s="380" t="s">
        <v>91</v>
      </c>
      <c r="G7" s="381" t="s">
        <v>92</v>
      </c>
    </row>
    <row r="8" spans="1:12" ht="44" customHeight="1">
      <c r="A8" s="194"/>
      <c r="B8" s="410" t="str">
        <f>IF('1-2申請者情報'!E6&lt;&gt;"",'1-2申請者情報'!E6,"")</f>
        <v/>
      </c>
      <c r="C8" s="411" t="str">
        <f>IF(B8&lt;&gt;"","申請者","")</f>
        <v/>
      </c>
      <c r="D8" s="410" t="str">
        <f>IF('1-2申請者情報'!G9&lt;&gt;"",'1-2申請者情報'!G9&amp;'1-2申請者情報'!K9&amp;'1-2申請者情報'!G10,"")</f>
        <v/>
      </c>
      <c r="E8" s="412">
        <f>'1-6経費情報'!I25</f>
        <v>0</v>
      </c>
      <c r="F8" s="411" t="str">
        <f>IF(B8&lt;&gt;"","申請書類を参照","")</f>
        <v/>
      </c>
      <c r="G8" s="413" t="str">
        <f>IF(B8&lt;&gt;"","有","")</f>
        <v/>
      </c>
    </row>
    <row r="9" spans="1:12" ht="44.25" customHeight="1">
      <c r="A9" s="194"/>
      <c r="B9" s="401"/>
      <c r="C9" s="401"/>
      <c r="D9" s="401"/>
      <c r="E9" s="407"/>
      <c r="F9" s="401"/>
      <c r="G9" s="382"/>
    </row>
    <row r="10" spans="1:12" ht="44.25" customHeight="1">
      <c r="A10" s="194"/>
      <c r="B10" s="401"/>
      <c r="C10" s="401"/>
      <c r="D10" s="401"/>
      <c r="E10" s="407"/>
      <c r="F10" s="401"/>
      <c r="G10" s="382"/>
    </row>
    <row r="11" spans="1:12" ht="44.25" customHeight="1">
      <c r="A11" s="194"/>
      <c r="B11" s="401"/>
      <c r="C11" s="401"/>
      <c r="D11" s="401"/>
      <c r="E11" s="407"/>
      <c r="F11" s="401"/>
      <c r="G11" s="382"/>
    </row>
    <row r="12" spans="1:12" ht="44.25" customHeight="1">
      <c r="A12" s="194"/>
      <c r="B12" s="401"/>
      <c r="C12" s="401"/>
      <c r="D12" s="401"/>
      <c r="E12" s="407"/>
      <c r="F12" s="401"/>
      <c r="G12" s="382"/>
    </row>
    <row r="13" spans="1:12" ht="44.25" customHeight="1">
      <c r="A13" s="194"/>
      <c r="B13" s="401"/>
      <c r="C13" s="401"/>
      <c r="D13" s="401"/>
      <c r="E13" s="407"/>
      <c r="F13" s="401"/>
      <c r="G13" s="382"/>
    </row>
    <row r="14" spans="1:12" ht="42" customHeight="1">
      <c r="A14" s="194"/>
      <c r="B14" s="383"/>
      <c r="C14" s="384"/>
      <c r="D14" s="384"/>
      <c r="E14" s="384"/>
      <c r="F14" s="384"/>
      <c r="G14" s="385"/>
      <c r="H14" s="386"/>
      <c r="I14" s="386"/>
      <c r="J14" s="386"/>
      <c r="K14" s="386"/>
      <c r="L14" s="386"/>
    </row>
    <row r="15" spans="1:12">
      <c r="A15" s="194"/>
      <c r="B15" s="194"/>
      <c r="C15" s="194"/>
      <c r="D15" s="194"/>
      <c r="E15" s="194"/>
      <c r="F15" s="194"/>
      <c r="G15" s="378"/>
    </row>
    <row r="16" spans="1:12">
      <c r="A16" s="387"/>
      <c r="B16" s="387"/>
      <c r="C16" s="387"/>
      <c r="D16" s="387"/>
      <c r="E16" s="387"/>
      <c r="F16" s="387"/>
      <c r="G16" s="387"/>
    </row>
    <row r="17" spans="1:8">
      <c r="A17" s="387"/>
      <c r="B17" s="388"/>
      <c r="C17" s="389"/>
      <c r="D17" s="387"/>
      <c r="E17" s="387"/>
      <c r="F17" s="387"/>
    </row>
    <row r="18" spans="1:8">
      <c r="A18" s="194"/>
      <c r="B18" s="194"/>
      <c r="C18" s="194"/>
      <c r="D18" s="194"/>
      <c r="E18" s="194"/>
      <c r="F18" s="194"/>
      <c r="G18" s="194"/>
    </row>
    <row r="19" spans="1:8">
      <c r="A19" s="194"/>
      <c r="B19" s="194"/>
      <c r="C19" s="388"/>
      <c r="D19" s="194"/>
      <c r="E19" s="194"/>
      <c r="F19" s="194"/>
    </row>
    <row r="20" spans="1:8">
      <c r="A20" s="194"/>
      <c r="B20" s="194"/>
      <c r="C20" s="194"/>
      <c r="D20" s="194"/>
      <c r="E20" s="194"/>
      <c r="F20" s="194"/>
      <c r="G20" s="194"/>
    </row>
    <row r="21" spans="1:8">
      <c r="A21" s="194"/>
      <c r="B21" s="194"/>
      <c r="C21" s="194"/>
      <c r="D21" s="194"/>
      <c r="E21" s="388"/>
      <c r="F21" s="194"/>
      <c r="G21" s="194"/>
    </row>
    <row r="22" spans="1:8">
      <c r="A22" s="194"/>
      <c r="B22" s="194"/>
      <c r="C22" s="194"/>
      <c r="D22" s="194"/>
      <c r="E22" s="194"/>
      <c r="F22" s="194"/>
      <c r="G22" s="194"/>
    </row>
    <row r="23" spans="1:8" ht="40" customHeight="1">
      <c r="A23" s="194"/>
      <c r="B23" s="194"/>
      <c r="C23" s="388"/>
      <c r="D23" s="387"/>
      <c r="E23" s="387"/>
      <c r="F23" s="387"/>
      <c r="G23" s="194"/>
    </row>
    <row r="24" spans="1:8">
      <c r="A24" s="194"/>
      <c r="B24" s="194"/>
      <c r="C24" s="194"/>
      <c r="D24" s="194"/>
      <c r="E24" s="194"/>
      <c r="F24" s="194"/>
      <c r="G24" s="194"/>
    </row>
    <row r="25" spans="1:8">
      <c r="A25" s="194"/>
      <c r="B25" s="390"/>
      <c r="C25" s="194"/>
      <c r="D25" s="194"/>
      <c r="E25" s="194"/>
      <c r="F25" s="194"/>
      <c r="G25" s="194"/>
    </row>
    <row r="26" spans="1:8">
      <c r="A26" s="194"/>
      <c r="B26" s="390"/>
      <c r="C26" s="194"/>
      <c r="D26" s="194"/>
      <c r="E26" s="194"/>
      <c r="F26" s="194"/>
      <c r="G26" s="194"/>
    </row>
    <row r="27" spans="1:8">
      <c r="A27" s="194"/>
      <c r="B27" s="472"/>
      <c r="C27" s="472"/>
      <c r="D27" s="472"/>
      <c r="E27" s="472"/>
      <c r="F27" s="472"/>
      <c r="G27" s="194"/>
    </row>
    <row r="28" spans="1:8">
      <c r="A28" s="194"/>
      <c r="B28" s="472" t="s">
        <v>93</v>
      </c>
      <c r="C28" s="472"/>
      <c r="D28" s="472"/>
      <c r="E28" s="472"/>
      <c r="F28" s="472"/>
      <c r="G28" s="194"/>
    </row>
    <row r="29" spans="1:8" ht="40.5" customHeight="1">
      <c r="A29" s="194"/>
      <c r="B29" s="472" t="s">
        <v>94</v>
      </c>
      <c r="C29" s="472"/>
      <c r="D29" s="472"/>
      <c r="E29" s="472"/>
      <c r="F29" s="472"/>
      <c r="G29" s="194"/>
    </row>
    <row r="30" spans="1:8" ht="40.5" customHeight="1">
      <c r="A30" s="194"/>
      <c r="B30" s="469" t="s">
        <v>95</v>
      </c>
      <c r="C30" s="469"/>
      <c r="D30" s="469"/>
      <c r="E30" s="469"/>
      <c r="F30" s="469"/>
      <c r="G30" s="378"/>
    </row>
    <row r="31" spans="1:8">
      <c r="A31" s="391"/>
      <c r="B31" s="392"/>
      <c r="C31" s="387"/>
      <c r="D31" s="387"/>
      <c r="E31" s="387"/>
      <c r="F31" s="387"/>
      <c r="G31" s="391"/>
      <c r="H31" s="393"/>
    </row>
    <row r="32" spans="1:8">
      <c r="A32" s="391"/>
      <c r="B32" s="392"/>
      <c r="C32" s="394"/>
      <c r="D32" s="394"/>
      <c r="E32" s="395"/>
      <c r="F32" s="394"/>
      <c r="G32" s="391"/>
    </row>
    <row r="33" spans="1:7">
      <c r="A33" s="391"/>
      <c r="B33" s="392"/>
      <c r="C33" s="394"/>
      <c r="D33" s="394"/>
      <c r="E33" s="395"/>
      <c r="F33" s="394"/>
      <c r="G33" s="391"/>
    </row>
    <row r="34" spans="1:7">
      <c r="A34" s="194"/>
      <c r="B34" s="194"/>
      <c r="C34" s="194"/>
      <c r="D34" s="194"/>
      <c r="E34" s="194"/>
      <c r="F34" s="194"/>
      <c r="G34" s="194"/>
    </row>
    <row r="35" spans="1:7">
      <c r="A35" s="260"/>
      <c r="B35" s="260"/>
      <c r="C35" s="260"/>
      <c r="D35" s="260"/>
      <c r="E35" s="260"/>
      <c r="F35" s="260"/>
      <c r="G35" s="260"/>
    </row>
    <row r="36" spans="1:7">
      <c r="A36" s="396"/>
      <c r="B36" s="260"/>
      <c r="C36" s="260"/>
      <c r="D36" s="260"/>
      <c r="E36" s="260"/>
      <c r="F36" s="260"/>
      <c r="G36" s="260"/>
    </row>
    <row r="37" spans="1:7">
      <c r="A37" s="396"/>
      <c r="B37" s="260"/>
      <c r="C37" s="260"/>
      <c r="D37" s="260"/>
      <c r="E37" s="260"/>
      <c r="F37" s="260"/>
      <c r="G37" s="260"/>
    </row>
  </sheetData>
  <sheetProtection algorithmName="SHA-512" hashValue="HQJgVBa/VLb0VbCZrhN1hu3Osux4YaGrCSZvsC4F3oneBnnnbIPIDUc3ijnIZ8svMkY0ArGZOVZYoQlXztjGRg==" saltValue="w0ELHOJvFgODFHPfmzRgCg==" spinCount="100000" sheet="1" formatColumns="0" formatRows="0" insertRows="0"/>
  <mergeCells count="6">
    <mergeCell ref="B30:F30"/>
    <mergeCell ref="F1:G1"/>
    <mergeCell ref="B4:F4"/>
    <mergeCell ref="B27:F27"/>
    <mergeCell ref="B28:F28"/>
    <mergeCell ref="B29:F29"/>
  </mergeCells>
  <phoneticPr fontId="10"/>
  <dataValidations count="1">
    <dataValidation type="list" allowBlank="1" showInputMessage="1" showErrorMessage="1" sqref="G9:G13" xr:uid="{731F079E-ABE7-42CA-AA9B-379B3C9938D3}">
      <formula1>有無チェック</formula1>
    </dataValidation>
  </dataValidations>
  <pageMargins left="0.54" right="0.39370078740157483" top="0.39370078740157483" bottom="0.74803149606299213" header="0.31496062992125984" footer="0.31496062992125984"/>
  <pageSetup paperSize="9"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53774-CE92-47CD-9619-E79CC09D646B}">
  <dimension ref="A1:AY121"/>
  <sheetViews>
    <sheetView showGridLines="0" view="pageBreakPreview" zoomScaleNormal="100" zoomScaleSheetLayoutView="100" workbookViewId="0"/>
  </sheetViews>
  <sheetFormatPr defaultColWidth="8.25" defaultRowHeight="15"/>
  <cols>
    <col min="1" max="1" width="1.25" style="137" customWidth="1"/>
    <col min="2" max="3" width="3.6640625" style="137" customWidth="1"/>
    <col min="4" max="4" width="3.9140625" style="137" customWidth="1"/>
    <col min="5" max="5" width="3.6640625" style="137" customWidth="1"/>
    <col min="6" max="6" width="5.33203125" style="137" customWidth="1"/>
    <col min="7" max="40" width="3" style="137" customWidth="1"/>
    <col min="41" max="16384" width="8.25" style="137"/>
  </cols>
  <sheetData>
    <row r="1" spans="2:39" ht="22.5" customHeight="1">
      <c r="B1" s="133" t="s">
        <v>403</v>
      </c>
      <c r="C1" s="134"/>
      <c r="D1" s="135"/>
      <c r="E1" s="136"/>
      <c r="F1" s="136"/>
      <c r="G1" s="136"/>
      <c r="I1" s="590"/>
      <c r="J1" s="590"/>
      <c r="K1" s="590"/>
      <c r="L1" s="590"/>
    </row>
    <row r="2" spans="2:39" ht="9" customHeight="1">
      <c r="B2" s="136"/>
      <c r="C2" s="134"/>
      <c r="D2" s="135"/>
      <c r="E2" s="136"/>
      <c r="F2" s="136"/>
      <c r="G2" s="136"/>
      <c r="I2" s="138"/>
      <c r="J2" s="138"/>
      <c r="K2" s="138"/>
      <c r="L2" s="138"/>
    </row>
    <row r="3" spans="2:39" s="143" customFormat="1" ht="22.5" customHeight="1">
      <c r="B3" s="139" t="s">
        <v>112</v>
      </c>
      <c r="C3" s="140"/>
      <c r="D3" s="141"/>
      <c r="E3" s="142"/>
      <c r="F3" s="142"/>
      <c r="G3" s="140" t="s">
        <v>166</v>
      </c>
      <c r="I3" s="144"/>
      <c r="J3" s="144"/>
      <c r="K3" s="144"/>
      <c r="L3" s="144"/>
    </row>
    <row r="4" spans="2:39" s="143" customFormat="1" ht="22.5" customHeight="1">
      <c r="B4" s="565" t="s">
        <v>111</v>
      </c>
      <c r="C4" s="565"/>
      <c r="D4" s="565"/>
      <c r="E4" s="565"/>
      <c r="F4" s="565"/>
      <c r="G4" s="596" t="str">
        <f>IF('1-2申請者情報'!E6&lt;&gt;"",'1-2申請者情報'!E6,"")</f>
        <v/>
      </c>
      <c r="H4" s="597"/>
      <c r="I4" s="597"/>
      <c r="J4" s="597"/>
      <c r="K4" s="597"/>
      <c r="L4" s="597"/>
      <c r="M4" s="597"/>
      <c r="N4" s="597"/>
      <c r="O4" s="597"/>
      <c r="P4" s="597"/>
      <c r="Q4" s="597"/>
      <c r="R4" s="597"/>
      <c r="S4" s="597"/>
      <c r="T4" s="597"/>
      <c r="U4" s="597"/>
      <c r="V4" s="597"/>
      <c r="W4" s="597"/>
      <c r="X4" s="597"/>
      <c r="Y4" s="597"/>
      <c r="Z4" s="597"/>
      <c r="AA4" s="597"/>
      <c r="AB4" s="597"/>
      <c r="AC4" s="597"/>
      <c r="AD4" s="597"/>
      <c r="AE4" s="597"/>
      <c r="AF4" s="597"/>
      <c r="AG4" s="597"/>
      <c r="AH4" s="597"/>
      <c r="AI4" s="597"/>
      <c r="AJ4" s="597"/>
      <c r="AK4" s="597"/>
      <c r="AL4" s="597"/>
      <c r="AM4" s="598"/>
    </row>
    <row r="5" spans="2:39" s="143" customFormat="1" ht="22.5" customHeight="1">
      <c r="B5" s="491" t="s">
        <v>113</v>
      </c>
      <c r="C5" s="492"/>
      <c r="D5" s="492"/>
      <c r="E5" s="492"/>
      <c r="F5" s="492"/>
      <c r="G5" s="516" t="str">
        <f>IF('1-2申請者情報'!E7&lt;&gt;"",'1-2申請者情報'!E7,"")</f>
        <v/>
      </c>
      <c r="H5" s="517"/>
      <c r="I5" s="517"/>
      <c r="J5" s="517"/>
      <c r="K5" s="517"/>
      <c r="L5" s="517"/>
      <c r="M5" s="517"/>
      <c r="N5" s="518"/>
      <c r="O5" s="491" t="s">
        <v>114</v>
      </c>
      <c r="P5" s="492"/>
      <c r="Q5" s="492"/>
      <c r="R5" s="492"/>
      <c r="S5" s="492"/>
      <c r="T5" s="493"/>
      <c r="U5" s="599" t="str">
        <f>IF('1-2申請者情報'!L7&lt;&gt;"",'1-2申請者情報'!L7,"")</f>
        <v/>
      </c>
      <c r="V5" s="600"/>
      <c r="W5" s="600"/>
      <c r="X5" s="600"/>
      <c r="Y5" s="600"/>
      <c r="Z5" s="600"/>
      <c r="AA5" s="601"/>
      <c r="AB5" s="491" t="s">
        <v>115</v>
      </c>
      <c r="AC5" s="492"/>
      <c r="AD5" s="492"/>
      <c r="AE5" s="492"/>
      <c r="AF5" s="492"/>
      <c r="AG5" s="493"/>
      <c r="AH5" s="599" t="str">
        <f>IF('1-2申請者情報'!E8&lt;&gt;"",'1-2申請者情報'!E8,"")</f>
        <v/>
      </c>
      <c r="AI5" s="600"/>
      <c r="AJ5" s="600"/>
      <c r="AK5" s="600"/>
      <c r="AL5" s="570" t="s">
        <v>116</v>
      </c>
      <c r="AM5" s="602"/>
    </row>
    <row r="6" spans="2:39" s="143" customFormat="1" ht="22.5" customHeight="1">
      <c r="B6" s="502" t="s">
        <v>117</v>
      </c>
      <c r="C6" s="502"/>
      <c r="D6" s="502"/>
      <c r="E6" s="502"/>
      <c r="F6" s="502"/>
      <c r="G6" s="488" t="str">
        <f>IF('1-2申請者情報'!G9&lt;&gt;"",'1-2申請者情報'!G9,"")</f>
        <v/>
      </c>
      <c r="H6" s="489"/>
      <c r="I6" s="489"/>
      <c r="J6" s="489"/>
      <c r="K6" s="489"/>
      <c r="L6" s="489"/>
      <c r="M6" s="489"/>
      <c r="N6" s="506"/>
      <c r="O6" s="488" t="str">
        <f>IF('1-2申請者情報'!K9&lt;&gt;"",'1-2申請者情報'!K9,"")</f>
        <v/>
      </c>
      <c r="P6" s="489"/>
      <c r="Q6" s="489"/>
      <c r="R6" s="489"/>
      <c r="S6" s="489"/>
      <c r="T6" s="489"/>
      <c r="U6" s="489"/>
      <c r="V6" s="506"/>
      <c r="W6" s="592"/>
      <c r="X6" s="593"/>
      <c r="Y6" s="593"/>
      <c r="Z6" s="593"/>
      <c r="AA6" s="593"/>
      <c r="AB6" s="593"/>
      <c r="AC6" s="593"/>
      <c r="AD6" s="593"/>
      <c r="AE6" s="593"/>
      <c r="AF6" s="593"/>
      <c r="AG6" s="593"/>
      <c r="AH6" s="593"/>
      <c r="AI6" s="593"/>
      <c r="AJ6" s="593"/>
      <c r="AK6" s="593"/>
      <c r="AL6" s="593"/>
      <c r="AM6" s="594"/>
    </row>
    <row r="7" spans="2:39" s="143" customFormat="1" ht="22.5" customHeight="1">
      <c r="B7" s="502"/>
      <c r="C7" s="502"/>
      <c r="D7" s="502"/>
      <c r="E7" s="502"/>
      <c r="F7" s="502"/>
      <c r="G7" s="595" t="str">
        <f>IF('1-2申請者情報'!G10&lt;&gt;"",'1-2申請者情報'!G10,"")</f>
        <v/>
      </c>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5"/>
      <c r="AG7" s="595"/>
      <c r="AH7" s="595"/>
      <c r="AI7" s="595"/>
      <c r="AJ7" s="595"/>
      <c r="AK7" s="595"/>
      <c r="AL7" s="595"/>
      <c r="AM7" s="595"/>
    </row>
    <row r="8" spans="2:39" s="143" customFormat="1" ht="22.5" customHeight="1">
      <c r="B8" s="502" t="s">
        <v>182</v>
      </c>
      <c r="C8" s="502"/>
      <c r="D8" s="502"/>
      <c r="E8" s="502"/>
      <c r="F8" s="502"/>
      <c r="G8" s="603" t="str">
        <f>IF('1-2申請者情報'!E11&lt;&gt;"",'1-2申請者情報'!E11,"")</f>
        <v/>
      </c>
      <c r="H8" s="604"/>
      <c r="I8" s="604"/>
      <c r="J8" s="604"/>
      <c r="K8" s="604"/>
      <c r="L8" s="604"/>
      <c r="M8" s="604"/>
      <c r="N8" s="604"/>
      <c r="O8" s="604"/>
      <c r="P8" s="604"/>
      <c r="Q8" s="604"/>
      <c r="R8" s="604"/>
      <c r="S8" s="604"/>
      <c r="T8" s="604"/>
      <c r="U8" s="604"/>
      <c r="V8" s="604"/>
      <c r="W8" s="604"/>
      <c r="X8" s="604"/>
      <c r="Y8" s="604"/>
      <c r="Z8" s="604"/>
      <c r="AA8" s="604"/>
      <c r="AB8" s="604"/>
      <c r="AC8" s="604"/>
      <c r="AD8" s="604"/>
      <c r="AE8" s="604"/>
      <c r="AF8" s="604"/>
      <c r="AG8" s="604"/>
      <c r="AH8" s="604"/>
      <c r="AI8" s="604"/>
      <c r="AJ8" s="604"/>
      <c r="AK8" s="604"/>
      <c r="AL8" s="604"/>
      <c r="AM8" s="605"/>
    </row>
    <row r="9" spans="2:39" s="143" customFormat="1" ht="12.5" customHeight="1">
      <c r="C9" s="142"/>
      <c r="D9" s="141"/>
      <c r="E9" s="142"/>
      <c r="F9" s="142"/>
      <c r="G9" s="142"/>
      <c r="H9" s="145"/>
      <c r="I9" s="145"/>
      <c r="J9" s="145"/>
      <c r="K9" s="145"/>
      <c r="L9" s="145"/>
    </row>
    <row r="10" spans="2:39" s="143" customFormat="1" ht="22.5" customHeight="1">
      <c r="B10" s="146" t="s">
        <v>164</v>
      </c>
      <c r="C10" s="147"/>
      <c r="D10" s="147"/>
      <c r="E10" s="147"/>
      <c r="F10" s="147"/>
      <c r="G10" s="148" t="s">
        <v>165</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row>
    <row r="11" spans="2:39" s="143" customFormat="1" ht="22.5" customHeight="1">
      <c r="B11" s="565" t="s">
        <v>111</v>
      </c>
      <c r="C11" s="565"/>
      <c r="D11" s="565"/>
      <c r="E11" s="565"/>
      <c r="F11" s="565"/>
      <c r="G11" s="596" t="str">
        <f>IF('1-2申請者情報'!E33&lt;&gt;"",'1-2申請者情報'!E33,"")</f>
        <v/>
      </c>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7"/>
      <c r="AL11" s="597"/>
      <c r="AM11" s="598"/>
    </row>
    <row r="12" spans="2:39" s="143" customFormat="1" ht="22.5" customHeight="1">
      <c r="B12" s="491" t="s">
        <v>113</v>
      </c>
      <c r="C12" s="492"/>
      <c r="D12" s="492"/>
      <c r="E12" s="492"/>
      <c r="F12" s="492"/>
      <c r="G12" s="516" t="str">
        <f>IF('1-2申請者情報'!E34&lt;&gt;"",'1-2申請者情報'!E34,"")</f>
        <v/>
      </c>
      <c r="H12" s="517"/>
      <c r="I12" s="517"/>
      <c r="J12" s="517"/>
      <c r="K12" s="517"/>
      <c r="L12" s="517"/>
      <c r="M12" s="517"/>
      <c r="N12" s="518"/>
      <c r="O12" s="491" t="s">
        <v>114</v>
      </c>
      <c r="P12" s="492"/>
      <c r="Q12" s="492"/>
      <c r="R12" s="492"/>
      <c r="S12" s="492"/>
      <c r="T12" s="493"/>
      <c r="U12" s="599" t="str">
        <f>IF('1-2申請者情報'!L34&lt;&gt;"",'1-2申請者情報'!L34,"")</f>
        <v/>
      </c>
      <c r="V12" s="600"/>
      <c r="W12" s="600"/>
      <c r="X12" s="600"/>
      <c r="Y12" s="600"/>
      <c r="Z12" s="600"/>
      <c r="AA12" s="601"/>
      <c r="AB12" s="491" t="s">
        <v>115</v>
      </c>
      <c r="AC12" s="492"/>
      <c r="AD12" s="492"/>
      <c r="AE12" s="492"/>
      <c r="AF12" s="492"/>
      <c r="AG12" s="493"/>
      <c r="AH12" s="599" t="str">
        <f>IF('1-2申請者情報'!E35&lt;&gt;"",'1-2申請者情報'!E35,"")</f>
        <v/>
      </c>
      <c r="AI12" s="600"/>
      <c r="AJ12" s="600"/>
      <c r="AK12" s="600"/>
      <c r="AL12" s="570" t="s">
        <v>116</v>
      </c>
      <c r="AM12" s="602"/>
    </row>
    <row r="13" spans="2:39" s="143" customFormat="1" ht="22.5" customHeight="1">
      <c r="B13" s="502" t="s">
        <v>117</v>
      </c>
      <c r="C13" s="502"/>
      <c r="D13" s="502"/>
      <c r="E13" s="502"/>
      <c r="F13" s="502"/>
      <c r="G13" s="488" t="str">
        <f>IF('1-2申請者情報'!G36&lt;&gt;"",'1-2申請者情報'!G36,"")</f>
        <v/>
      </c>
      <c r="H13" s="489"/>
      <c r="I13" s="489"/>
      <c r="J13" s="489"/>
      <c r="K13" s="489"/>
      <c r="L13" s="489"/>
      <c r="M13" s="489"/>
      <c r="N13" s="506"/>
      <c r="O13" s="488" t="str">
        <f>IF('1-2申請者情報'!K36&lt;&gt;"",'1-2申請者情報'!K36,"")</f>
        <v/>
      </c>
      <c r="P13" s="489"/>
      <c r="Q13" s="489"/>
      <c r="R13" s="489"/>
      <c r="S13" s="489"/>
      <c r="T13" s="489"/>
      <c r="U13" s="489"/>
      <c r="V13" s="506"/>
      <c r="W13" s="592"/>
      <c r="X13" s="606"/>
      <c r="Y13" s="606"/>
      <c r="Z13" s="606"/>
      <c r="AA13" s="606"/>
      <c r="AB13" s="606"/>
      <c r="AC13" s="606"/>
      <c r="AD13" s="606"/>
      <c r="AE13" s="606"/>
      <c r="AF13" s="606"/>
      <c r="AG13" s="606"/>
      <c r="AH13" s="606"/>
      <c r="AI13" s="606"/>
      <c r="AJ13" s="606"/>
      <c r="AK13" s="606"/>
      <c r="AL13" s="606"/>
      <c r="AM13" s="607"/>
    </row>
    <row r="14" spans="2:39" s="143" customFormat="1" ht="22.5" customHeight="1">
      <c r="B14" s="502"/>
      <c r="C14" s="502"/>
      <c r="D14" s="502"/>
      <c r="E14" s="502"/>
      <c r="F14" s="502"/>
      <c r="G14" s="608" t="str">
        <f>IF('1-2申請者情報'!G37&lt;&gt;"",'1-2申請者情報'!G37,"")</f>
        <v/>
      </c>
      <c r="H14" s="609"/>
      <c r="I14" s="609"/>
      <c r="J14" s="609"/>
      <c r="K14" s="609"/>
      <c r="L14" s="609"/>
      <c r="M14" s="609"/>
      <c r="N14" s="609"/>
      <c r="O14" s="609"/>
      <c r="P14" s="609"/>
      <c r="Q14" s="609"/>
      <c r="R14" s="609"/>
      <c r="S14" s="609"/>
      <c r="T14" s="609"/>
      <c r="U14" s="609"/>
      <c r="V14" s="609"/>
      <c r="W14" s="609"/>
      <c r="X14" s="609"/>
      <c r="Y14" s="609"/>
      <c r="Z14" s="609"/>
      <c r="AA14" s="609"/>
      <c r="AB14" s="609"/>
      <c r="AC14" s="609"/>
      <c r="AD14" s="609"/>
      <c r="AE14" s="609"/>
      <c r="AF14" s="609"/>
      <c r="AG14" s="609"/>
      <c r="AH14" s="609"/>
      <c r="AI14" s="609"/>
      <c r="AJ14" s="609"/>
      <c r="AK14" s="609"/>
      <c r="AL14" s="609"/>
      <c r="AM14" s="610"/>
    </row>
    <row r="15" spans="2:39" s="143" customFormat="1" ht="22.5" customHeight="1">
      <c r="B15" s="502" t="s">
        <v>182</v>
      </c>
      <c r="C15" s="502"/>
      <c r="D15" s="502"/>
      <c r="E15" s="502"/>
      <c r="F15" s="502"/>
      <c r="G15" s="608" t="str">
        <f>IF('1-2申請者情報'!E38&lt;&gt;"",'1-2申請者情報'!E38,"")</f>
        <v/>
      </c>
      <c r="H15" s="609"/>
      <c r="I15" s="609"/>
      <c r="J15" s="609"/>
      <c r="K15" s="609"/>
      <c r="L15" s="609"/>
      <c r="M15" s="609"/>
      <c r="N15" s="609"/>
      <c r="O15" s="609"/>
      <c r="P15" s="609"/>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10"/>
    </row>
    <row r="16" spans="2:39" s="143" customFormat="1" ht="22.5" customHeight="1">
      <c r="C16" s="142"/>
      <c r="D16" s="141"/>
      <c r="E16" s="142"/>
      <c r="F16" s="142"/>
      <c r="G16" s="142"/>
      <c r="H16" s="591"/>
      <c r="I16" s="591"/>
      <c r="J16" s="591"/>
      <c r="K16" s="591"/>
      <c r="L16" s="591"/>
    </row>
    <row r="17" spans="2:39" s="143" customFormat="1" ht="22.5" customHeight="1">
      <c r="B17" s="139" t="s">
        <v>118</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row>
    <row r="18" spans="2:39" s="143" customFormat="1" ht="22.5" customHeight="1">
      <c r="B18" s="565" t="s">
        <v>119</v>
      </c>
      <c r="C18" s="565"/>
      <c r="D18" s="565"/>
      <c r="E18" s="565"/>
      <c r="F18" s="565"/>
      <c r="G18" s="611" t="str">
        <f>IF('1-4事業実施に係る事項'!D3&lt;&gt;"",'1-4事業実施に係る事項'!D3,"")</f>
        <v/>
      </c>
      <c r="H18" s="611"/>
      <c r="I18" s="611"/>
      <c r="J18" s="611"/>
      <c r="K18" s="611"/>
      <c r="L18" s="611"/>
      <c r="M18" s="611"/>
      <c r="N18" s="611"/>
      <c r="O18" s="611"/>
      <c r="P18" s="611"/>
      <c r="Q18" s="611"/>
      <c r="R18" s="611"/>
      <c r="S18" s="611"/>
      <c r="T18" s="611"/>
      <c r="U18" s="611"/>
      <c r="V18" s="611"/>
      <c r="W18" s="611"/>
      <c r="X18" s="611"/>
      <c r="Y18" s="611"/>
      <c r="Z18" s="611"/>
      <c r="AA18" s="611"/>
      <c r="AB18" s="611"/>
      <c r="AC18" s="611"/>
      <c r="AD18" s="611"/>
      <c r="AE18" s="611"/>
      <c r="AF18" s="611"/>
      <c r="AG18" s="611"/>
      <c r="AH18" s="611"/>
      <c r="AI18" s="611"/>
      <c r="AJ18" s="611"/>
      <c r="AK18" s="611"/>
      <c r="AL18" s="611"/>
      <c r="AM18" s="611"/>
    </row>
    <row r="19" spans="2:39" s="143" customFormat="1" ht="67.5" customHeight="1">
      <c r="B19" s="565" t="s">
        <v>424</v>
      </c>
      <c r="C19" s="565"/>
      <c r="D19" s="565"/>
      <c r="E19" s="565"/>
      <c r="F19" s="565"/>
      <c r="G19" s="611" t="str">
        <f>IF('1-4事業実施に係る事項'!D4&lt;&gt;"",'1-4事業実施に係る事項'!D4,"")</f>
        <v/>
      </c>
      <c r="H19" s="611"/>
      <c r="I19" s="611"/>
      <c r="J19" s="611"/>
      <c r="K19" s="611"/>
      <c r="L19" s="611"/>
      <c r="M19" s="611"/>
      <c r="N19" s="611"/>
      <c r="O19" s="611"/>
      <c r="P19" s="611"/>
      <c r="Q19" s="611"/>
      <c r="R19" s="611"/>
      <c r="S19" s="611"/>
      <c r="T19" s="611"/>
      <c r="U19" s="611"/>
      <c r="V19" s="611"/>
      <c r="W19" s="611"/>
      <c r="X19" s="611"/>
      <c r="Y19" s="611"/>
      <c r="Z19" s="611"/>
      <c r="AA19" s="611"/>
      <c r="AB19" s="611"/>
      <c r="AC19" s="611"/>
      <c r="AD19" s="611"/>
      <c r="AE19" s="611"/>
      <c r="AF19" s="611"/>
      <c r="AG19" s="611"/>
      <c r="AH19" s="611"/>
      <c r="AI19" s="611"/>
      <c r="AJ19" s="611"/>
      <c r="AK19" s="611"/>
      <c r="AL19" s="611"/>
      <c r="AM19" s="611"/>
    </row>
    <row r="20" spans="2:39" s="143" customFormat="1" ht="16.5" customHeight="1">
      <c r="B20" s="491" t="s">
        <v>646</v>
      </c>
      <c r="C20" s="492"/>
      <c r="D20" s="492"/>
      <c r="E20" s="492"/>
      <c r="F20" s="493"/>
      <c r="G20" s="473" t="s">
        <v>647</v>
      </c>
      <c r="H20" s="474"/>
      <c r="I20" s="474"/>
      <c r="J20" s="474"/>
      <c r="K20" s="474"/>
      <c r="L20" s="474"/>
      <c r="M20" s="474"/>
      <c r="N20" s="474"/>
      <c r="O20" s="474"/>
      <c r="P20" s="646" t="str">
        <f>IF('1-4事業実施に係る事項'!E13&lt;&gt;"",'1-4事業実施に係る事項'!E13,"")</f>
        <v/>
      </c>
      <c r="Q20" s="646"/>
      <c r="R20" s="473" t="s">
        <v>648</v>
      </c>
      <c r="S20" s="474"/>
      <c r="T20" s="474"/>
      <c r="U20" s="474"/>
      <c r="V20" s="474"/>
      <c r="W20" s="474"/>
      <c r="X20" s="474"/>
      <c r="Y20" s="474"/>
      <c r="Z20" s="474"/>
      <c r="AA20" s="646" t="str">
        <f>IF('1-4事業実施に係る事項'!G13&lt;&gt;"",'1-4事業実施に係る事項'!G13,"")</f>
        <v/>
      </c>
      <c r="AB20" s="646"/>
      <c r="AC20" s="473" t="s">
        <v>649</v>
      </c>
      <c r="AD20" s="474"/>
      <c r="AE20" s="474"/>
      <c r="AF20" s="474"/>
      <c r="AG20" s="474"/>
      <c r="AH20" s="474"/>
      <c r="AI20" s="474"/>
      <c r="AJ20" s="474"/>
      <c r="AK20" s="474"/>
      <c r="AL20" s="646" t="str">
        <f>IF('1-4事業実施に係る事項'!I13&lt;&gt;"",'1-4事業実施に係る事項'!I13,"")</f>
        <v/>
      </c>
      <c r="AM20" s="646"/>
    </row>
    <row r="21" spans="2:39" s="143" customFormat="1" ht="16.5" customHeight="1">
      <c r="B21" s="638" t="s">
        <v>650</v>
      </c>
      <c r="C21" s="622"/>
      <c r="D21" s="622"/>
      <c r="E21" s="622"/>
      <c r="F21" s="639"/>
      <c r="G21" s="494" t="s">
        <v>27</v>
      </c>
      <c r="H21" s="495"/>
      <c r="I21" s="495"/>
      <c r="J21" s="495"/>
      <c r="K21" s="495"/>
      <c r="L21" s="495"/>
      <c r="M21" s="495"/>
      <c r="N21" s="495"/>
      <c r="O21" s="495"/>
      <c r="P21" s="495"/>
      <c r="Q21" s="495"/>
      <c r="R21" s="473" t="s">
        <v>365</v>
      </c>
      <c r="S21" s="474"/>
      <c r="T21" s="474"/>
      <c r="U21" s="474"/>
      <c r="V21" s="474"/>
      <c r="W21" s="474"/>
      <c r="X21" s="474"/>
      <c r="Y21" s="474"/>
      <c r="Z21" s="475"/>
      <c r="AA21" s="646" t="str">
        <f>IF('1-4事業実施に係る事項'!G14&lt;&gt;"",'1-4事業実施に係る事項'!G14,"")</f>
        <v/>
      </c>
      <c r="AB21" s="646"/>
      <c r="AC21" s="494" t="s">
        <v>27</v>
      </c>
      <c r="AD21" s="495"/>
      <c r="AE21" s="495"/>
      <c r="AF21" s="495"/>
      <c r="AG21" s="495"/>
      <c r="AH21" s="495"/>
      <c r="AI21" s="495"/>
      <c r="AJ21" s="495"/>
      <c r="AK21" s="495"/>
      <c r="AL21" s="495"/>
      <c r="AM21" s="627"/>
    </row>
    <row r="22" spans="2:39" s="143" customFormat="1" ht="16.5" customHeight="1">
      <c r="B22" s="640"/>
      <c r="C22" s="641"/>
      <c r="D22" s="641"/>
      <c r="E22" s="641"/>
      <c r="F22" s="642"/>
      <c r="G22" s="628"/>
      <c r="H22" s="629"/>
      <c r="I22" s="629"/>
      <c r="J22" s="629"/>
      <c r="K22" s="629"/>
      <c r="L22" s="629"/>
      <c r="M22" s="629"/>
      <c r="N22" s="629"/>
      <c r="O22" s="629"/>
      <c r="P22" s="629"/>
      <c r="Q22" s="629"/>
      <c r="R22" s="473" t="s">
        <v>651</v>
      </c>
      <c r="S22" s="474"/>
      <c r="T22" s="474"/>
      <c r="U22" s="474"/>
      <c r="V22" s="474"/>
      <c r="W22" s="474"/>
      <c r="X22" s="474"/>
      <c r="Y22" s="474"/>
      <c r="Z22" s="475"/>
      <c r="AA22" s="646" t="str">
        <f>IF('1-4事業実施に係る事項'!G15&lt;&gt;"",'1-4事業実施に係る事項'!G15,"")</f>
        <v/>
      </c>
      <c r="AB22" s="646"/>
      <c r="AC22" s="628"/>
      <c r="AD22" s="629"/>
      <c r="AE22" s="629"/>
      <c r="AF22" s="629"/>
      <c r="AG22" s="629"/>
      <c r="AH22" s="629"/>
      <c r="AI22" s="629"/>
      <c r="AJ22" s="629"/>
      <c r="AK22" s="629"/>
      <c r="AL22" s="629"/>
      <c r="AM22" s="630"/>
    </row>
    <row r="23" spans="2:39" s="143" customFormat="1" ht="16.5" customHeight="1">
      <c r="B23" s="643"/>
      <c r="C23" s="644"/>
      <c r="D23" s="644"/>
      <c r="E23" s="644"/>
      <c r="F23" s="645"/>
      <c r="G23" s="496"/>
      <c r="H23" s="497"/>
      <c r="I23" s="497"/>
      <c r="J23" s="497"/>
      <c r="K23" s="497"/>
      <c r="L23" s="497"/>
      <c r="M23" s="497"/>
      <c r="N23" s="497"/>
      <c r="O23" s="497"/>
      <c r="P23" s="497"/>
      <c r="Q23" s="497"/>
      <c r="R23" s="473" t="s">
        <v>652</v>
      </c>
      <c r="S23" s="474"/>
      <c r="T23" s="474"/>
      <c r="U23" s="474"/>
      <c r="V23" s="474"/>
      <c r="W23" s="474"/>
      <c r="X23" s="474"/>
      <c r="Y23" s="474"/>
      <c r="Z23" s="475"/>
      <c r="AA23" s="646" t="str">
        <f>IF('1-4事業実施に係る事項'!G16&lt;&gt;"",'1-4事業実施に係る事項'!G16,"")</f>
        <v/>
      </c>
      <c r="AB23" s="646"/>
      <c r="AC23" s="496"/>
      <c r="AD23" s="497"/>
      <c r="AE23" s="497"/>
      <c r="AF23" s="497"/>
      <c r="AG23" s="497"/>
      <c r="AH23" s="497"/>
      <c r="AI23" s="497"/>
      <c r="AJ23" s="497"/>
      <c r="AK23" s="497"/>
      <c r="AL23" s="497"/>
      <c r="AM23" s="631"/>
    </row>
    <row r="24" spans="2:39" s="143" customFormat="1" ht="16.5" customHeight="1">
      <c r="B24" s="491" t="s">
        <v>653</v>
      </c>
      <c r="C24" s="492"/>
      <c r="D24" s="492"/>
      <c r="E24" s="492"/>
      <c r="F24" s="493"/>
      <c r="G24" s="494" t="s">
        <v>27</v>
      </c>
      <c r="H24" s="495"/>
      <c r="I24" s="495"/>
      <c r="J24" s="495"/>
      <c r="K24" s="495"/>
      <c r="L24" s="495"/>
      <c r="M24" s="495"/>
      <c r="N24" s="495"/>
      <c r="O24" s="495"/>
      <c r="P24" s="495"/>
      <c r="Q24" s="495"/>
      <c r="R24" s="498" t="str">
        <f>IF('1-4事業実施に係る事項'!F17&lt;&gt;"",'1-4事業実施に係る事項'!F17,"")</f>
        <v/>
      </c>
      <c r="S24" s="498"/>
      <c r="T24" s="498"/>
      <c r="U24" s="498"/>
      <c r="V24" s="498"/>
      <c r="W24" s="498"/>
      <c r="X24" s="498"/>
      <c r="Y24" s="498"/>
      <c r="Z24" s="498"/>
      <c r="AA24" s="498"/>
      <c r="AB24" s="498"/>
      <c r="AC24" s="499" t="s">
        <v>27</v>
      </c>
      <c r="AD24" s="500"/>
      <c r="AE24" s="500"/>
      <c r="AF24" s="500"/>
      <c r="AG24" s="500"/>
      <c r="AH24" s="500"/>
      <c r="AI24" s="500"/>
      <c r="AJ24" s="500"/>
      <c r="AK24" s="500"/>
      <c r="AL24" s="500"/>
      <c r="AM24" s="501"/>
    </row>
    <row r="25" spans="2:39" s="143" customFormat="1" ht="16.5" customHeight="1">
      <c r="B25" s="491" t="s">
        <v>270</v>
      </c>
      <c r="C25" s="492"/>
      <c r="D25" s="492"/>
      <c r="E25" s="492"/>
      <c r="F25" s="493"/>
      <c r="G25" s="496"/>
      <c r="H25" s="497"/>
      <c r="I25" s="497"/>
      <c r="J25" s="497"/>
      <c r="K25" s="497"/>
      <c r="L25" s="497"/>
      <c r="M25" s="497"/>
      <c r="N25" s="497"/>
      <c r="O25" s="497"/>
      <c r="P25" s="497"/>
      <c r="Q25" s="497"/>
      <c r="R25" s="498" t="str">
        <f>IF('1-4事業実施に係る事項'!F18&lt;&gt;"",'1-4事業実施に係る事項'!F18,"")</f>
        <v/>
      </c>
      <c r="S25" s="498"/>
      <c r="T25" s="498"/>
      <c r="U25" s="498"/>
      <c r="V25" s="498"/>
      <c r="W25" s="498"/>
      <c r="X25" s="498"/>
      <c r="Y25" s="498"/>
      <c r="Z25" s="498"/>
      <c r="AA25" s="498"/>
      <c r="AB25" s="498"/>
      <c r="AC25" s="498" t="str">
        <f>IF('1-4事業実施に係る事項'!H18&lt;&gt;"",'1-4事業実施に係る事項'!H18,"")</f>
        <v/>
      </c>
      <c r="AD25" s="498"/>
      <c r="AE25" s="498"/>
      <c r="AF25" s="498"/>
      <c r="AG25" s="498"/>
      <c r="AH25" s="498"/>
      <c r="AI25" s="498"/>
      <c r="AJ25" s="498"/>
      <c r="AK25" s="498"/>
      <c r="AL25" s="498"/>
      <c r="AM25" s="498"/>
    </row>
    <row r="26" spans="2:39" s="143" customFormat="1" ht="19" customHeight="1">
      <c r="B26" s="621" t="s">
        <v>645</v>
      </c>
      <c r="C26" s="622"/>
      <c r="D26" s="622"/>
      <c r="E26" s="622"/>
      <c r="F26" s="623"/>
      <c r="G26" s="507" t="s">
        <v>176</v>
      </c>
      <c r="H26" s="507"/>
      <c r="I26" s="507"/>
      <c r="J26" s="519" t="str">
        <f>IF('1-4事業実施に係る事項'!E35&lt;&gt;"",'1-4事業実施に係る事項'!E35,"")</f>
        <v/>
      </c>
      <c r="K26" s="519"/>
      <c r="L26" s="664" t="s">
        <v>569</v>
      </c>
      <c r="M26" s="665"/>
      <c r="N26" s="666"/>
      <c r="O26" s="663" t="s">
        <v>99</v>
      </c>
      <c r="P26" s="663"/>
      <c r="Q26" s="663"/>
      <c r="R26" s="647" t="str">
        <f>IF('1-4事業実施に係る事項'!E39&lt;&gt;"",'1-4事業実施に係る事項'!E39,"")</f>
        <v/>
      </c>
      <c r="S26" s="648"/>
      <c r="W26" s="150"/>
      <c r="X26" s="150"/>
      <c r="Y26" s="150"/>
      <c r="Z26" s="150"/>
      <c r="AA26" s="150"/>
      <c r="AB26" s="150"/>
      <c r="AC26" s="150"/>
      <c r="AD26" s="150"/>
      <c r="AE26" s="150"/>
      <c r="AF26" s="150"/>
      <c r="AG26" s="150"/>
      <c r="AH26" s="150"/>
      <c r="AI26" s="150"/>
      <c r="AJ26" s="150"/>
      <c r="AK26" s="150"/>
      <c r="AL26" s="150"/>
      <c r="AM26" s="150"/>
    </row>
    <row r="27" spans="2:39" s="143" customFormat="1" ht="19" customHeight="1">
      <c r="B27" s="624"/>
      <c r="C27" s="625"/>
      <c r="D27" s="625"/>
      <c r="E27" s="625"/>
      <c r="F27" s="626"/>
      <c r="G27" s="507" t="s">
        <v>177</v>
      </c>
      <c r="H27" s="507"/>
      <c r="I27" s="507"/>
      <c r="J27" s="519" t="str">
        <f>IF('1-4事業実施に係る事項'!E36&lt;&gt;"",'1-4事業実施に係る事項'!E36,"")</f>
        <v/>
      </c>
      <c r="K27" s="519"/>
      <c r="L27" s="667"/>
      <c r="M27" s="668"/>
      <c r="N27" s="669"/>
      <c r="O27" s="663" t="s">
        <v>100</v>
      </c>
      <c r="P27" s="663"/>
      <c r="Q27" s="663"/>
      <c r="R27" s="649" t="str">
        <f>IF('1-4事業実施に係る事項'!E40&lt;&gt;"",'1-4事業実施に係る事項'!E40,"")</f>
        <v/>
      </c>
      <c r="S27" s="650"/>
      <c r="W27" s="150"/>
      <c r="X27" s="150"/>
      <c r="Y27" s="150"/>
      <c r="Z27" s="150"/>
      <c r="AA27" s="150"/>
      <c r="AB27" s="150"/>
      <c r="AC27" s="150"/>
      <c r="AD27" s="150"/>
      <c r="AE27" s="150"/>
      <c r="AF27" s="150"/>
      <c r="AG27" s="150"/>
      <c r="AH27" s="150"/>
      <c r="AI27" s="150"/>
      <c r="AJ27" s="150"/>
      <c r="AK27" s="150"/>
      <c r="AL27" s="150"/>
      <c r="AM27" s="150"/>
    </row>
    <row r="28" spans="2:39" s="143" customFormat="1" ht="19" customHeight="1">
      <c r="B28" s="632" t="s">
        <v>105</v>
      </c>
      <c r="C28" s="633"/>
      <c r="D28" s="633"/>
      <c r="E28" s="633"/>
      <c r="F28" s="634"/>
      <c r="G28" s="507" t="s">
        <v>178</v>
      </c>
      <c r="H28" s="507"/>
      <c r="I28" s="507"/>
      <c r="J28" s="519" t="str">
        <f>IF('1-4事業実施に係る事項'!E37&lt;&gt;"",'1-4事業実施に係る事項'!E37,"")</f>
        <v/>
      </c>
      <c r="K28" s="519"/>
      <c r="L28" s="670"/>
      <c r="M28" s="671"/>
      <c r="N28" s="672"/>
      <c r="O28" s="663" t="s">
        <v>101</v>
      </c>
      <c r="P28" s="663"/>
      <c r="Q28" s="663"/>
      <c r="R28" s="649" t="str">
        <f>IF('1-4事業実施に係る事項'!E41&lt;&gt;"",'1-4事業実施に係る事項'!E41,"")</f>
        <v/>
      </c>
      <c r="S28" s="650"/>
      <c r="W28" s="150"/>
      <c r="X28" s="150"/>
      <c r="Y28" s="150"/>
      <c r="Z28" s="150"/>
      <c r="AA28" s="150"/>
      <c r="AB28" s="150"/>
      <c r="AC28" s="150"/>
      <c r="AD28" s="150"/>
      <c r="AE28" s="150"/>
      <c r="AF28" s="150"/>
      <c r="AG28" s="150"/>
      <c r="AH28" s="150"/>
      <c r="AI28" s="150"/>
      <c r="AJ28" s="150"/>
      <c r="AK28" s="150"/>
      <c r="AL28" s="150"/>
      <c r="AM28" s="150"/>
    </row>
    <row r="29" spans="2:39" s="143" customFormat="1" ht="19" customHeight="1">
      <c r="B29" s="635"/>
      <c r="C29" s="636"/>
      <c r="D29" s="636"/>
      <c r="E29" s="636"/>
      <c r="F29" s="637"/>
      <c r="G29" s="507" t="s">
        <v>179</v>
      </c>
      <c r="H29" s="507"/>
      <c r="I29" s="507"/>
      <c r="J29" s="519" t="str">
        <f>IF('1-4事業実施に係る事項'!E38&lt;&gt;"",'1-4事業実施に係る事項'!E38,"")</f>
        <v/>
      </c>
      <c r="K29" s="519"/>
      <c r="L29" s="651"/>
      <c r="M29" s="652"/>
      <c r="N29" s="652"/>
      <c r="O29" s="652"/>
      <c r="P29" s="652"/>
      <c r="Q29" s="652"/>
      <c r="R29" s="652"/>
      <c r="S29" s="653"/>
      <c r="W29" s="150"/>
      <c r="X29" s="150"/>
      <c r="Y29" s="150"/>
      <c r="Z29" s="150"/>
      <c r="AA29" s="150"/>
      <c r="AB29" s="150"/>
      <c r="AC29" s="150"/>
      <c r="AD29" s="150"/>
      <c r="AE29" s="150"/>
      <c r="AF29" s="150"/>
      <c r="AG29" s="150"/>
      <c r="AH29" s="150"/>
      <c r="AI29" s="150"/>
      <c r="AJ29" s="150"/>
      <c r="AK29" s="150"/>
      <c r="AL29" s="150"/>
      <c r="AM29" s="150"/>
    </row>
    <row r="30" spans="2:39" s="143" customFormat="1" ht="23" customHeight="1">
      <c r="C30" s="142"/>
      <c r="D30" s="141"/>
      <c r="E30" s="142"/>
      <c r="F30" s="142"/>
      <c r="G30" s="142"/>
      <c r="H30" s="145"/>
      <c r="I30" s="145"/>
      <c r="J30" s="145"/>
      <c r="K30" s="145"/>
      <c r="L30" s="145"/>
    </row>
    <row r="31" spans="2:39" s="143" customFormat="1" ht="22.5" customHeight="1">
      <c r="B31" s="139" t="s">
        <v>120</v>
      </c>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row>
    <row r="32" spans="2:39" s="143" customFormat="1" ht="22.5" customHeight="1">
      <c r="B32" s="502" t="s">
        <v>121</v>
      </c>
      <c r="C32" s="502"/>
      <c r="D32" s="502"/>
      <c r="E32" s="502"/>
      <c r="F32" s="502"/>
      <c r="G32" s="488" t="str">
        <f>IF('1-4事業実施に係る事項'!F6&lt;&gt;"",'1-4事業実施に係る事項'!F6,"")</f>
        <v/>
      </c>
      <c r="H32" s="489"/>
      <c r="I32" s="489"/>
      <c r="J32" s="489"/>
      <c r="K32" s="489"/>
      <c r="L32" s="489"/>
      <c r="M32" s="489"/>
      <c r="N32" s="506"/>
      <c r="O32" s="488" t="str">
        <f>IF('1-4事業実施に係る事項'!H6&lt;&gt;"",'1-4事業実施に係る事項'!H6,"")</f>
        <v/>
      </c>
      <c r="P32" s="489"/>
      <c r="Q32" s="489"/>
      <c r="R32" s="489"/>
      <c r="S32" s="489"/>
      <c r="T32" s="489"/>
      <c r="U32" s="489"/>
      <c r="V32" s="506"/>
      <c r="W32" s="592"/>
      <c r="X32" s="593"/>
      <c r="Y32" s="593"/>
      <c r="Z32" s="593"/>
      <c r="AA32" s="593"/>
      <c r="AB32" s="593"/>
      <c r="AC32" s="593"/>
      <c r="AD32" s="593"/>
      <c r="AE32" s="593"/>
      <c r="AF32" s="593"/>
      <c r="AG32" s="593"/>
      <c r="AH32" s="593"/>
      <c r="AI32" s="593"/>
      <c r="AJ32" s="593"/>
      <c r="AK32" s="593"/>
      <c r="AL32" s="593"/>
      <c r="AM32" s="594"/>
    </row>
    <row r="33" spans="1:39" s="143" customFormat="1" ht="22.5" customHeight="1">
      <c r="B33" s="502"/>
      <c r="C33" s="502"/>
      <c r="D33" s="502"/>
      <c r="E33" s="502"/>
      <c r="F33" s="502"/>
      <c r="G33" s="595" t="str">
        <f>IF('1-4事業実施に係る事項'!F7&lt;&gt;"",'1-4事業実施に係る事項'!F7,"")</f>
        <v/>
      </c>
      <c r="H33" s="595"/>
      <c r="I33" s="595"/>
      <c r="J33" s="595"/>
      <c r="K33" s="595"/>
      <c r="L33" s="595"/>
      <c r="M33" s="595"/>
      <c r="N33" s="595"/>
      <c r="O33" s="595"/>
      <c r="P33" s="595"/>
      <c r="Q33" s="595"/>
      <c r="R33" s="595"/>
      <c r="S33" s="595"/>
      <c r="T33" s="595"/>
      <c r="U33" s="595"/>
      <c r="V33" s="595"/>
      <c r="W33" s="595"/>
      <c r="X33" s="595"/>
      <c r="Y33" s="595"/>
      <c r="Z33" s="595"/>
      <c r="AA33" s="595"/>
      <c r="AB33" s="595"/>
      <c r="AC33" s="595"/>
      <c r="AD33" s="595"/>
      <c r="AE33" s="595"/>
      <c r="AF33" s="595"/>
      <c r="AG33" s="595"/>
      <c r="AH33" s="595"/>
      <c r="AI33" s="595"/>
      <c r="AJ33" s="595"/>
      <c r="AK33" s="595"/>
      <c r="AL33" s="595"/>
      <c r="AM33" s="595"/>
    </row>
    <row r="34" spans="1:39" s="143" customFormat="1" ht="22.5" customHeight="1">
      <c r="B34" s="502" t="s">
        <v>122</v>
      </c>
      <c r="C34" s="502"/>
      <c r="D34" s="502"/>
      <c r="E34" s="502"/>
      <c r="F34" s="502"/>
      <c r="G34" s="576" t="str">
        <f>IF('1-4事業実施に係る事項'!E8&lt;&gt;"",'1-4事業実施に係る事項'!E8,"")</f>
        <v/>
      </c>
      <c r="H34" s="577"/>
      <c r="I34" s="577"/>
      <c r="J34" s="577"/>
      <c r="K34" s="577"/>
      <c r="L34" s="577"/>
      <c r="M34" s="577"/>
      <c r="N34" s="577"/>
      <c r="O34" s="577"/>
      <c r="P34" s="577"/>
      <c r="Q34" s="577"/>
      <c r="R34" s="577"/>
      <c r="S34" s="577"/>
      <c r="T34" s="577"/>
      <c r="U34" s="577"/>
      <c r="V34" s="577"/>
      <c r="W34" s="577"/>
      <c r="X34" s="577"/>
      <c r="Y34" s="476" t="s">
        <v>123</v>
      </c>
      <c r="Z34" s="476"/>
      <c r="AA34" s="476"/>
      <c r="AB34" s="476"/>
      <c r="AC34" s="476"/>
      <c r="AD34" s="615" t="str">
        <f>IF('1-4事業実施に係る事項'!E9&lt;&gt;"",'1-4事業実施に係る事項'!E9,"")</f>
        <v/>
      </c>
      <c r="AE34" s="616"/>
      <c r="AF34" s="616"/>
      <c r="AG34" s="616"/>
      <c r="AH34" s="616"/>
      <c r="AI34" s="616"/>
      <c r="AJ34" s="616"/>
      <c r="AK34" s="616"/>
      <c r="AL34" s="616"/>
      <c r="AM34" s="617"/>
    </row>
    <row r="35" spans="1:39" s="143" customFormat="1" ht="22.5" customHeight="1">
      <c r="B35" s="502" t="s">
        <v>124</v>
      </c>
      <c r="C35" s="502"/>
      <c r="D35" s="502"/>
      <c r="E35" s="502"/>
      <c r="F35" s="502"/>
      <c r="G35" s="618" t="str">
        <f>IF('1-4事業実施に係る事項'!E10&lt;&gt;"",'1-4事業実施に係る事項'!E10,"")</f>
        <v/>
      </c>
      <c r="H35" s="619"/>
      <c r="I35" s="619"/>
      <c r="J35" s="619"/>
      <c r="K35" s="619"/>
      <c r="L35" s="619"/>
      <c r="M35" s="619"/>
      <c r="N35" s="619"/>
      <c r="O35" s="619"/>
      <c r="P35" s="619"/>
      <c r="Q35" s="619"/>
      <c r="R35" s="619"/>
      <c r="S35" s="619"/>
      <c r="T35" s="619"/>
      <c r="U35" s="619"/>
      <c r="V35" s="619"/>
      <c r="W35" s="619"/>
      <c r="X35" s="619"/>
      <c r="Y35" s="619"/>
      <c r="Z35" s="619"/>
      <c r="AA35" s="619"/>
      <c r="AB35" s="619"/>
      <c r="AC35" s="619"/>
      <c r="AD35" s="619"/>
      <c r="AE35" s="619"/>
      <c r="AF35" s="619"/>
      <c r="AG35" s="619"/>
      <c r="AH35" s="619"/>
      <c r="AI35" s="619"/>
      <c r="AJ35" s="619"/>
      <c r="AK35" s="619"/>
      <c r="AL35" s="619"/>
      <c r="AM35" s="620"/>
    </row>
    <row r="36" spans="1:39" s="143" customFormat="1" ht="27" customHeight="1">
      <c r="B36" s="477" t="s">
        <v>125</v>
      </c>
      <c r="C36" s="477"/>
      <c r="D36" s="477"/>
      <c r="E36" s="477"/>
      <c r="F36" s="477"/>
      <c r="G36" s="478" t="str">
        <f>IF('1-4事業実施に係る事項'!E11&lt;&gt;"",'1-4事業実施に係る事項'!E11,"")</f>
        <v/>
      </c>
      <c r="H36" s="479"/>
      <c r="I36" s="479"/>
      <c r="J36" s="479"/>
      <c r="K36" s="479"/>
      <c r="L36" s="479"/>
      <c r="M36" s="479"/>
      <c r="N36" s="479"/>
      <c r="O36" s="479"/>
      <c r="P36" s="479"/>
      <c r="Q36" s="479"/>
      <c r="R36" s="479"/>
      <c r="S36" s="479"/>
      <c r="T36" s="479"/>
      <c r="U36" s="479"/>
      <c r="V36" s="479"/>
      <c r="W36" s="479"/>
      <c r="X36" s="479"/>
      <c r="Y36" s="476" t="s">
        <v>126</v>
      </c>
      <c r="Z36" s="476"/>
      <c r="AA36" s="476"/>
      <c r="AB36" s="476"/>
      <c r="AC36" s="476"/>
      <c r="AD36" s="612" t="str">
        <f>IF('1-4事業実施に係る事項'!E12&lt;&gt;"",'1-4事業実施に係る事項'!E12,"")</f>
        <v/>
      </c>
      <c r="AE36" s="613"/>
      <c r="AF36" s="613"/>
      <c r="AG36" s="613"/>
      <c r="AH36" s="613"/>
      <c r="AI36" s="613"/>
      <c r="AJ36" s="613"/>
      <c r="AK36" s="613"/>
      <c r="AL36" s="613"/>
      <c r="AM36" s="614"/>
    </row>
    <row r="37" spans="1:39" s="143" customFormat="1" ht="22.5" customHeight="1">
      <c r="C37" s="142"/>
      <c r="D37" s="141"/>
      <c r="E37" s="142"/>
      <c r="F37" s="142"/>
      <c r="G37" s="142"/>
      <c r="H37" s="145"/>
      <c r="I37" s="145"/>
      <c r="J37" s="145"/>
      <c r="K37" s="145"/>
      <c r="L37" s="145"/>
    </row>
    <row r="38" spans="1:39" s="143" customFormat="1" ht="22.5" customHeight="1">
      <c r="B38" s="151" t="s">
        <v>127</v>
      </c>
      <c r="C38" s="149"/>
      <c r="D38" s="149"/>
      <c r="E38" s="149"/>
      <c r="F38" s="149"/>
      <c r="G38" s="152"/>
      <c r="H38" s="149"/>
      <c r="I38" s="149"/>
      <c r="J38" s="149"/>
      <c r="K38" s="149"/>
      <c r="L38" s="149"/>
      <c r="M38" s="149"/>
      <c r="N38" s="149"/>
      <c r="O38" s="149"/>
      <c r="P38" s="149"/>
      <c r="Q38" s="149"/>
      <c r="R38" s="149"/>
      <c r="S38" s="149"/>
      <c r="T38" s="149"/>
      <c r="U38" s="149"/>
      <c r="V38" s="149"/>
      <c r="W38" s="149"/>
      <c r="X38" s="149"/>
      <c r="Y38" s="149"/>
      <c r="Z38" s="152"/>
      <c r="AA38" s="152"/>
      <c r="AB38" s="149"/>
      <c r="AC38" s="149"/>
      <c r="AD38" s="149"/>
      <c r="AE38" s="149"/>
      <c r="AF38" s="149"/>
      <c r="AG38" s="149"/>
      <c r="AH38" s="149"/>
      <c r="AI38" s="149"/>
      <c r="AJ38" s="149"/>
      <c r="AK38" s="149"/>
      <c r="AL38" s="149"/>
      <c r="AM38" s="149"/>
    </row>
    <row r="39" spans="1:39" s="143" customFormat="1" ht="22.5" customHeight="1">
      <c r="B39" s="502" t="s">
        <v>128</v>
      </c>
      <c r="C39" s="502"/>
      <c r="D39" s="502"/>
      <c r="E39" s="502"/>
      <c r="F39" s="502"/>
      <c r="G39" s="484">
        <f>'1-8事業スケジュール'!D21</f>
        <v>0</v>
      </c>
      <c r="H39" s="484"/>
      <c r="I39" s="484"/>
      <c r="J39" s="484"/>
      <c r="K39" s="484"/>
      <c r="L39" s="484"/>
      <c r="M39" s="484"/>
      <c r="N39" s="484"/>
      <c r="O39" s="484"/>
      <c r="P39" s="484"/>
      <c r="Q39" s="484"/>
      <c r="R39" s="484"/>
      <c r="S39" s="484"/>
      <c r="T39" s="503" t="s">
        <v>129</v>
      </c>
      <c r="U39" s="504"/>
      <c r="V39" s="504"/>
      <c r="W39" s="504"/>
      <c r="X39" s="504"/>
      <c r="Y39" s="505"/>
      <c r="Z39" s="484">
        <f>MAX('1-8事業スケジュール'!D13,'1-8事業スケジュール'!D18,'1-8事業スケジュール'!D24)</f>
        <v>0</v>
      </c>
      <c r="AA39" s="484"/>
      <c r="AB39" s="484"/>
      <c r="AC39" s="484"/>
      <c r="AD39" s="484"/>
      <c r="AE39" s="484"/>
      <c r="AF39" s="484"/>
      <c r="AG39" s="484"/>
      <c r="AH39" s="484"/>
      <c r="AI39" s="484"/>
      <c r="AJ39" s="484"/>
      <c r="AK39" s="484"/>
      <c r="AL39" s="484"/>
      <c r="AM39" s="484"/>
    </row>
    <row r="40" spans="1:39" s="143" customFormat="1" ht="22.5" customHeight="1">
      <c r="B40" s="502" t="s">
        <v>130</v>
      </c>
      <c r="C40" s="502"/>
      <c r="D40" s="502"/>
      <c r="E40" s="502"/>
      <c r="F40" s="502"/>
      <c r="G40" s="484">
        <f>'1-8事業スケジュール'!D8</f>
        <v>0</v>
      </c>
      <c r="H40" s="484"/>
      <c r="I40" s="484"/>
      <c r="J40" s="484"/>
      <c r="K40" s="484"/>
      <c r="L40" s="484"/>
      <c r="M40" s="484"/>
      <c r="N40" s="484"/>
      <c r="O40" s="484"/>
      <c r="P40" s="484"/>
      <c r="Q40" s="484"/>
      <c r="R40" s="484"/>
      <c r="S40" s="484"/>
      <c r="T40" s="502" t="s">
        <v>131</v>
      </c>
      <c r="U40" s="502"/>
      <c r="V40" s="502"/>
      <c r="W40" s="502"/>
      <c r="X40" s="502"/>
      <c r="Y40" s="502"/>
      <c r="Z40" s="484">
        <f>'1-8事業スケジュール'!D31</f>
        <v>0</v>
      </c>
      <c r="AA40" s="484"/>
      <c r="AB40" s="484"/>
      <c r="AC40" s="484"/>
      <c r="AD40" s="484"/>
      <c r="AE40" s="484"/>
      <c r="AF40" s="484"/>
      <c r="AG40" s="484"/>
      <c r="AH40" s="484"/>
      <c r="AI40" s="484"/>
      <c r="AJ40" s="484"/>
      <c r="AK40" s="484"/>
      <c r="AL40" s="484"/>
      <c r="AM40" s="484"/>
    </row>
    <row r="41" spans="1:39" s="143" customFormat="1" ht="22.5" customHeight="1">
      <c r="B41" s="502" t="s">
        <v>132</v>
      </c>
      <c r="C41" s="502"/>
      <c r="D41" s="502"/>
      <c r="E41" s="502"/>
      <c r="F41" s="502"/>
      <c r="G41" s="484">
        <f>'1-8事業スケジュール'!D32</f>
        <v>0</v>
      </c>
      <c r="H41" s="484"/>
      <c r="I41" s="484"/>
      <c r="J41" s="484"/>
      <c r="K41" s="484"/>
      <c r="L41" s="484"/>
      <c r="M41" s="484"/>
      <c r="N41" s="484"/>
      <c r="O41" s="484"/>
      <c r="P41" s="484"/>
      <c r="Q41" s="484"/>
      <c r="R41" s="484"/>
      <c r="S41" s="484"/>
      <c r="T41" s="502" t="s">
        <v>433</v>
      </c>
      <c r="U41" s="502"/>
      <c r="V41" s="502"/>
      <c r="W41" s="502"/>
      <c r="X41" s="502"/>
      <c r="Y41" s="502"/>
      <c r="Z41" s="485" t="s">
        <v>133</v>
      </c>
      <c r="AA41" s="486"/>
      <c r="AB41" s="487"/>
      <c r="AC41" s="488" t="str">
        <f>IF('1-4事業実施に係る事項'!E5&lt;&gt;"",'1-4事業実施に係る事項'!E5,"")</f>
        <v/>
      </c>
      <c r="AD41" s="489"/>
      <c r="AE41" s="485" t="s">
        <v>134</v>
      </c>
      <c r="AF41" s="486"/>
      <c r="AG41" s="486"/>
      <c r="AH41" s="486"/>
      <c r="AI41" s="486"/>
      <c r="AJ41" s="488" t="str">
        <f>IF('1-4事業実施に係る事項'!G5&lt;&gt;"",'1-4事業実施に係る事項'!G5,"")</f>
        <v/>
      </c>
      <c r="AK41" s="489"/>
      <c r="AL41" s="490" t="s">
        <v>135</v>
      </c>
      <c r="AM41" s="490"/>
    </row>
    <row r="42" spans="1:39" s="143" customFormat="1" ht="11.5" customHeight="1">
      <c r="A42" s="149"/>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row>
    <row r="43" spans="1:39" s="143" customFormat="1" ht="22.5" customHeight="1">
      <c r="B43" s="149" t="s">
        <v>426</v>
      </c>
      <c r="C43" s="150"/>
      <c r="D43" s="153"/>
      <c r="E43" s="44"/>
      <c r="F43" s="44"/>
      <c r="G43" s="45"/>
      <c r="H43" s="154"/>
      <c r="I43" s="46"/>
      <c r="J43" s="46"/>
      <c r="K43" s="149"/>
      <c r="L43" s="149"/>
      <c r="M43" s="149"/>
      <c r="N43" s="149"/>
      <c r="O43" s="149"/>
      <c r="P43" s="149"/>
      <c r="Q43" s="149"/>
      <c r="R43" s="149"/>
      <c r="S43" s="149"/>
      <c r="T43" s="149"/>
      <c r="U43" s="149"/>
      <c r="V43" s="149"/>
      <c r="W43" s="149"/>
      <c r="X43" s="149"/>
      <c r="Y43" s="149"/>
      <c r="Z43" s="149"/>
      <c r="AA43" s="149"/>
      <c r="AB43" s="149"/>
    </row>
    <row r="44" spans="1:39" s="143" customFormat="1" ht="19" customHeight="1">
      <c r="B44" s="502" t="s">
        <v>168</v>
      </c>
      <c r="C44" s="502"/>
      <c r="D44" s="502"/>
      <c r="E44" s="502"/>
      <c r="F44" s="502"/>
      <c r="G44" s="484" t="str">
        <f>IF('1-8事業スケジュール'!D25&lt;&gt;"",'1-8事業スケジュール'!D25,"")</f>
        <v/>
      </c>
      <c r="H44" s="484"/>
      <c r="I44" s="484"/>
      <c r="J44" s="484"/>
      <c r="K44" s="484"/>
      <c r="L44" s="484"/>
      <c r="M44" s="484"/>
      <c r="N44" s="484"/>
      <c r="O44" s="484"/>
      <c r="P44" s="484"/>
      <c r="Q44" s="484"/>
      <c r="R44" s="484"/>
      <c r="S44" s="484"/>
      <c r="T44" s="503" t="s">
        <v>167</v>
      </c>
      <c r="U44" s="504"/>
      <c r="V44" s="504"/>
      <c r="W44" s="504"/>
      <c r="X44" s="504"/>
      <c r="Y44" s="505"/>
      <c r="Z44" s="484" t="str">
        <f>IF('1-8事業スケジュール'!D26&lt;&gt;"",'1-8事業スケジュール'!D26,"")</f>
        <v/>
      </c>
      <c r="AA44" s="484"/>
      <c r="AB44" s="484"/>
      <c r="AC44" s="484"/>
      <c r="AD44" s="484"/>
      <c r="AE44" s="484"/>
      <c r="AF44" s="484"/>
      <c r="AG44" s="484"/>
      <c r="AH44" s="484"/>
      <c r="AI44" s="484"/>
      <c r="AJ44" s="484"/>
      <c r="AK44" s="484"/>
      <c r="AL44" s="484"/>
      <c r="AM44" s="484"/>
    </row>
    <row r="45" spans="1:39" s="143" customFormat="1" ht="22.5" customHeight="1">
      <c r="B45" s="149" t="s">
        <v>427</v>
      </c>
      <c r="C45" s="150"/>
      <c r="D45" s="153"/>
      <c r="E45" s="44"/>
      <c r="F45" s="44"/>
      <c r="G45" s="45"/>
      <c r="H45" s="154"/>
      <c r="I45" s="46"/>
      <c r="J45" s="46"/>
      <c r="K45" s="149"/>
      <c r="L45" s="149"/>
      <c r="M45" s="149"/>
      <c r="N45" s="149"/>
      <c r="O45" s="149"/>
      <c r="P45" s="149"/>
      <c r="Q45" s="149"/>
      <c r="R45" s="149"/>
      <c r="S45" s="149"/>
      <c r="T45" s="149"/>
      <c r="U45" s="149"/>
      <c r="V45" s="149"/>
      <c r="W45" s="149"/>
      <c r="X45" s="149"/>
      <c r="Y45" s="149"/>
      <c r="Z45" s="149"/>
      <c r="AA45" s="149"/>
      <c r="AB45" s="149"/>
    </row>
    <row r="46" spans="1:39" s="143" customFormat="1" ht="38" customHeight="1">
      <c r="B46" s="480" t="s">
        <v>428</v>
      </c>
      <c r="C46" s="480"/>
      <c r="D46" s="480"/>
      <c r="E46" s="480"/>
      <c r="F46" s="480"/>
      <c r="G46" s="484" t="str">
        <f>IF('1-8事業スケジュール'!D27&lt;&gt;"",'1-8事業スケジュール'!D27,"")</f>
        <v/>
      </c>
      <c r="H46" s="484"/>
      <c r="I46" s="484"/>
      <c r="J46" s="484"/>
      <c r="K46" s="484"/>
      <c r="L46" s="484"/>
      <c r="M46" s="484"/>
      <c r="N46" s="484"/>
      <c r="O46" s="484"/>
      <c r="P46" s="484"/>
      <c r="Q46" s="484"/>
      <c r="R46" s="484"/>
      <c r="S46" s="484"/>
      <c r="T46" s="481" t="s">
        <v>429</v>
      </c>
      <c r="U46" s="482"/>
      <c r="V46" s="482"/>
      <c r="W46" s="482"/>
      <c r="X46" s="482"/>
      <c r="Y46" s="483"/>
      <c r="Z46" s="484" t="str">
        <f>IF('1-8事業スケジュール'!D28&lt;&gt;"",'1-8事業スケジュール'!D28,"")</f>
        <v/>
      </c>
      <c r="AA46" s="484"/>
      <c r="AB46" s="484"/>
      <c r="AC46" s="484"/>
      <c r="AD46" s="484"/>
      <c r="AE46" s="484"/>
      <c r="AF46" s="484"/>
      <c r="AG46" s="484"/>
      <c r="AH46" s="484"/>
      <c r="AI46" s="484"/>
      <c r="AJ46" s="484"/>
      <c r="AK46" s="484"/>
      <c r="AL46" s="484"/>
      <c r="AM46" s="484"/>
    </row>
    <row r="47" spans="1:39" s="143" customFormat="1" ht="22.5" customHeight="1">
      <c r="B47" s="149" t="s">
        <v>430</v>
      </c>
      <c r="C47" s="150"/>
      <c r="D47" s="153"/>
      <c r="E47" s="44"/>
      <c r="F47" s="44"/>
      <c r="G47" s="45"/>
      <c r="H47" s="154"/>
      <c r="I47" s="46"/>
      <c r="J47" s="46"/>
      <c r="K47" s="149"/>
      <c r="L47" s="149"/>
      <c r="M47" s="149"/>
      <c r="N47" s="149"/>
      <c r="O47" s="149"/>
      <c r="P47" s="149"/>
      <c r="Q47" s="149"/>
      <c r="R47" s="149"/>
      <c r="S47" s="149"/>
      <c r="T47" s="149"/>
      <c r="U47" s="149"/>
      <c r="V47" s="149"/>
      <c r="W47" s="149"/>
      <c r="X47" s="149"/>
      <c r="Y47" s="149"/>
      <c r="Z47" s="149"/>
      <c r="AA47" s="149"/>
      <c r="AB47" s="149"/>
    </row>
    <row r="48" spans="1:39" s="143" customFormat="1" ht="31.5" customHeight="1">
      <c r="B48" s="480" t="s">
        <v>431</v>
      </c>
      <c r="C48" s="480"/>
      <c r="D48" s="480"/>
      <c r="E48" s="480"/>
      <c r="F48" s="480"/>
      <c r="G48" s="484" t="str">
        <f>IF('1-8事業スケジュール'!D29&lt;&gt;"",'1-8事業スケジュール'!D29,"")</f>
        <v/>
      </c>
      <c r="H48" s="484"/>
      <c r="I48" s="484"/>
      <c r="J48" s="484"/>
      <c r="K48" s="484"/>
      <c r="L48" s="484"/>
      <c r="M48" s="484"/>
      <c r="N48" s="484"/>
      <c r="O48" s="484"/>
      <c r="P48" s="484"/>
      <c r="Q48" s="484"/>
      <c r="R48" s="484"/>
      <c r="S48" s="484"/>
      <c r="T48" s="149"/>
      <c r="U48" s="149"/>
      <c r="V48" s="149"/>
      <c r="W48" s="149"/>
      <c r="X48" s="149"/>
      <c r="Y48" s="149"/>
      <c r="Z48" s="149"/>
      <c r="AA48" s="149"/>
      <c r="AB48" s="149"/>
    </row>
    <row r="49" spans="2:51" s="143" customFormat="1" ht="22.5" customHeight="1">
      <c r="B49" s="149"/>
      <c r="C49" s="150"/>
      <c r="D49" s="153"/>
      <c r="E49" s="44"/>
      <c r="F49" s="44"/>
      <c r="G49" s="45"/>
      <c r="H49" s="154"/>
      <c r="I49" s="46"/>
      <c r="J49" s="46"/>
      <c r="K49" s="149"/>
      <c r="L49" s="149"/>
      <c r="M49" s="149"/>
      <c r="N49" s="149"/>
      <c r="O49" s="149"/>
      <c r="P49" s="149"/>
      <c r="Q49" s="149"/>
      <c r="R49" s="149"/>
      <c r="S49" s="149"/>
      <c r="T49" s="149"/>
      <c r="U49" s="149"/>
      <c r="V49" s="149"/>
      <c r="W49" s="149"/>
      <c r="X49" s="149"/>
      <c r="Y49" s="149"/>
      <c r="Z49" s="149"/>
      <c r="AA49" s="149"/>
      <c r="AB49" s="149"/>
    </row>
    <row r="50" spans="2:51" s="143" customFormat="1" ht="22.5" customHeight="1">
      <c r="B50" s="155" t="s">
        <v>136</v>
      </c>
      <c r="C50" s="149"/>
      <c r="D50" s="149"/>
      <c r="E50" s="149"/>
      <c r="F50" s="156"/>
      <c r="G50" s="152"/>
      <c r="H50" s="523"/>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24"/>
      <c r="AI50" s="524"/>
      <c r="AJ50" s="524"/>
      <c r="AK50" s="524"/>
      <c r="AL50" s="524"/>
      <c r="AM50" s="157"/>
    </row>
    <row r="51" spans="2:51" s="143" customFormat="1" ht="30.5" customHeight="1">
      <c r="B51" s="662" t="s">
        <v>137</v>
      </c>
      <c r="C51" s="662"/>
      <c r="D51" s="503" t="s">
        <v>138</v>
      </c>
      <c r="E51" s="504"/>
      <c r="F51" s="504"/>
      <c r="G51" s="488" t="str">
        <f>IF('1-3導入設備情報'!D12&lt;&gt;"",'1-3導入設備情報'!D12,"")</f>
        <v/>
      </c>
      <c r="H51" s="489"/>
      <c r="I51" s="489"/>
      <c r="J51" s="489"/>
      <c r="K51" s="489"/>
      <c r="L51" s="489"/>
      <c r="M51" s="489"/>
      <c r="N51" s="489"/>
      <c r="O51" s="489"/>
      <c r="P51" s="489"/>
      <c r="Q51" s="489"/>
      <c r="R51" s="489"/>
      <c r="S51" s="506"/>
      <c r="T51" s="481" t="s">
        <v>139</v>
      </c>
      <c r="U51" s="482"/>
      <c r="V51" s="482"/>
      <c r="W51" s="482"/>
      <c r="X51" s="483"/>
      <c r="Y51" s="570" t="s">
        <v>140</v>
      </c>
      <c r="Z51" s="571"/>
      <c r="AA51" s="571"/>
      <c r="AB51" s="571"/>
      <c r="AC51" s="572" t="str">
        <f>IF('1-3導入設備情報'!D17&lt;&gt;"",'1-3導入設備情報'!D17,"")</f>
        <v/>
      </c>
      <c r="AD51" s="572"/>
      <c r="AE51" s="520" t="s">
        <v>141</v>
      </c>
      <c r="AF51" s="521"/>
      <c r="AG51" s="521"/>
      <c r="AH51" s="521"/>
      <c r="AI51" s="521"/>
      <c r="AJ51" s="521"/>
      <c r="AK51" s="522"/>
      <c r="AL51" s="519" t="str">
        <f>IF('1-3導入設備情報'!G17&lt;&gt;"",'1-3導入設備情報'!G17,"")</f>
        <v/>
      </c>
      <c r="AM51" s="519"/>
    </row>
    <row r="52" spans="2:51" s="143" customFormat="1" ht="22.5" customHeight="1">
      <c r="B52" s="662"/>
      <c r="C52" s="662"/>
      <c r="D52" s="503" t="s">
        <v>142</v>
      </c>
      <c r="E52" s="504"/>
      <c r="F52" s="504"/>
      <c r="G52" s="510" t="s">
        <v>143</v>
      </c>
      <c r="H52" s="511"/>
      <c r="I52" s="511"/>
      <c r="J52" s="511"/>
      <c r="K52" s="512"/>
      <c r="L52" s="488" t="str">
        <f>IF('1-3導入設備情報'!D5&lt;&gt;"",'1-3導入設備情報'!D5,"")</f>
        <v/>
      </c>
      <c r="M52" s="489"/>
      <c r="N52" s="489"/>
      <c r="O52" s="489"/>
      <c r="P52" s="489"/>
      <c r="Q52" s="489"/>
      <c r="R52" s="489"/>
      <c r="S52" s="506"/>
      <c r="T52" s="510" t="s">
        <v>144</v>
      </c>
      <c r="U52" s="511"/>
      <c r="V52" s="511"/>
      <c r="W52" s="511"/>
      <c r="X52" s="512"/>
      <c r="Y52" s="516" t="str">
        <f>IF('1-3導入設備情報'!F5&lt;&gt;"",'1-3導入設備情報'!F5,"")</f>
        <v/>
      </c>
      <c r="Z52" s="517"/>
      <c r="AA52" s="517"/>
      <c r="AB52" s="517"/>
      <c r="AC52" s="517"/>
      <c r="AD52" s="517"/>
      <c r="AE52" s="517"/>
      <c r="AF52" s="517"/>
      <c r="AG52" s="517"/>
      <c r="AH52" s="517"/>
      <c r="AI52" s="517"/>
      <c r="AJ52" s="517"/>
      <c r="AK52" s="517"/>
      <c r="AL52" s="517"/>
      <c r="AM52" s="518"/>
    </row>
    <row r="53" spans="2:51" s="143" customFormat="1" ht="22.5" customHeight="1">
      <c r="B53" s="662"/>
      <c r="C53" s="662"/>
      <c r="D53" s="503" t="s">
        <v>145</v>
      </c>
      <c r="E53" s="504"/>
      <c r="F53" s="504"/>
      <c r="G53" s="510" t="s">
        <v>143</v>
      </c>
      <c r="H53" s="511"/>
      <c r="I53" s="511"/>
      <c r="J53" s="511"/>
      <c r="K53" s="512"/>
      <c r="L53" s="488" t="str">
        <f>IF('1-3導入設備情報'!D6&lt;&gt;"",'1-3導入設備情報'!D6,"")</f>
        <v/>
      </c>
      <c r="M53" s="489"/>
      <c r="N53" s="489"/>
      <c r="O53" s="489"/>
      <c r="P53" s="489"/>
      <c r="Q53" s="489"/>
      <c r="R53" s="489"/>
      <c r="S53" s="506"/>
      <c r="T53" s="510" t="s">
        <v>144</v>
      </c>
      <c r="U53" s="511"/>
      <c r="V53" s="511"/>
      <c r="W53" s="511"/>
      <c r="X53" s="512"/>
      <c r="Y53" s="516" t="str">
        <f>IF('1-3導入設備情報'!F6&lt;&gt;"",'1-3導入設備情報'!F6,"")</f>
        <v/>
      </c>
      <c r="Z53" s="517"/>
      <c r="AA53" s="517"/>
      <c r="AB53" s="517"/>
      <c r="AC53" s="517"/>
      <c r="AD53" s="517"/>
      <c r="AE53" s="517"/>
      <c r="AF53" s="517"/>
      <c r="AG53" s="517"/>
      <c r="AH53" s="517"/>
      <c r="AI53" s="517"/>
      <c r="AJ53" s="517"/>
      <c r="AK53" s="517"/>
      <c r="AL53" s="517"/>
      <c r="AM53" s="518"/>
    </row>
    <row r="54" spans="2:51" s="143" customFormat="1" ht="22.5" customHeight="1">
      <c r="B54" s="662"/>
      <c r="C54" s="662"/>
      <c r="D54" s="503" t="s">
        <v>146</v>
      </c>
      <c r="E54" s="504"/>
      <c r="F54" s="504"/>
      <c r="G54" s="510" t="s">
        <v>143</v>
      </c>
      <c r="H54" s="511"/>
      <c r="I54" s="511"/>
      <c r="J54" s="511"/>
      <c r="K54" s="512"/>
      <c r="L54" s="488" t="str">
        <f>IF('1-3導入設備情報'!D8&lt;&gt;"",'1-3導入設備情報'!D8,"")</f>
        <v/>
      </c>
      <c r="M54" s="489"/>
      <c r="N54" s="489"/>
      <c r="O54" s="489"/>
      <c r="P54" s="489"/>
      <c r="Q54" s="489"/>
      <c r="R54" s="489"/>
      <c r="S54" s="506"/>
      <c r="T54" s="510" t="s">
        <v>144</v>
      </c>
      <c r="U54" s="511"/>
      <c r="V54" s="511"/>
      <c r="W54" s="511"/>
      <c r="X54" s="512"/>
      <c r="Y54" s="516" t="str">
        <f>IF('1-3導入設備情報'!F8&lt;&gt;"",'1-3導入設備情報'!F8,"")</f>
        <v/>
      </c>
      <c r="Z54" s="517"/>
      <c r="AA54" s="517"/>
      <c r="AB54" s="517"/>
      <c r="AC54" s="517"/>
      <c r="AD54" s="517"/>
      <c r="AE54" s="517"/>
      <c r="AF54" s="517"/>
      <c r="AG54" s="517"/>
      <c r="AH54" s="517"/>
      <c r="AI54" s="517"/>
      <c r="AJ54" s="517"/>
      <c r="AK54" s="517"/>
      <c r="AL54" s="517"/>
      <c r="AM54" s="518"/>
    </row>
    <row r="55" spans="2:51" s="143" customFormat="1" ht="22.5" customHeight="1">
      <c r="B55" s="662"/>
      <c r="C55" s="662"/>
      <c r="D55" s="503" t="s">
        <v>147</v>
      </c>
      <c r="E55" s="504"/>
      <c r="F55" s="504"/>
      <c r="G55" s="573" t="s">
        <v>143</v>
      </c>
      <c r="H55" s="574"/>
      <c r="I55" s="574"/>
      <c r="J55" s="574"/>
      <c r="K55" s="575"/>
      <c r="L55" s="488" t="str">
        <f>IF('1-3導入設備情報'!D9&lt;&gt;"",'1-3導入設備情報'!D9,"")</f>
        <v/>
      </c>
      <c r="M55" s="489"/>
      <c r="N55" s="489"/>
      <c r="O55" s="489"/>
      <c r="P55" s="489"/>
      <c r="Q55" s="489"/>
      <c r="R55" s="489"/>
      <c r="S55" s="506"/>
      <c r="T55" s="573" t="s">
        <v>144</v>
      </c>
      <c r="U55" s="574"/>
      <c r="V55" s="574"/>
      <c r="W55" s="574"/>
      <c r="X55" s="575"/>
      <c r="Y55" s="576" t="str">
        <f>IF('1-3導入設備情報'!F9&lt;&gt;"",'1-3導入設備情報'!F9,"")</f>
        <v/>
      </c>
      <c r="Z55" s="577"/>
      <c r="AA55" s="577"/>
      <c r="AB55" s="577"/>
      <c r="AC55" s="577"/>
      <c r="AD55" s="577"/>
      <c r="AE55" s="577"/>
      <c r="AF55" s="577"/>
      <c r="AG55" s="577"/>
      <c r="AH55" s="577"/>
      <c r="AI55" s="577"/>
      <c r="AJ55" s="577"/>
      <c r="AK55" s="577"/>
      <c r="AL55" s="577"/>
      <c r="AM55" s="578"/>
    </row>
    <row r="56" spans="2:51" s="143" customFormat="1" ht="22.5" customHeight="1">
      <c r="B56" s="662"/>
      <c r="C56" s="662"/>
      <c r="D56" s="508" t="s">
        <v>170</v>
      </c>
      <c r="E56" s="509"/>
      <c r="F56" s="509"/>
      <c r="G56" s="569" t="str">
        <f>IF('1-3導入設備情報'!D11&lt;&gt;"",'1-3導入設備情報'!D11,"")</f>
        <v/>
      </c>
      <c r="H56" s="569"/>
      <c r="I56" s="569"/>
      <c r="J56" s="569"/>
      <c r="K56" s="569"/>
      <c r="L56" s="569"/>
      <c r="M56" s="569"/>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69"/>
      <c r="AL56" s="569"/>
      <c r="AM56" s="569"/>
    </row>
    <row r="57" spans="2:51" s="143" customFormat="1" ht="31.5" customHeight="1">
      <c r="B57" s="662"/>
      <c r="C57" s="662"/>
      <c r="D57" s="660" t="s">
        <v>490</v>
      </c>
      <c r="E57" s="661"/>
      <c r="F57" s="661"/>
      <c r="G57" s="515" t="str">
        <f>IF('1-3導入設備情報'!D16&lt;&gt;"",'1-3導入設備情報'!D16,"")</f>
        <v/>
      </c>
      <c r="H57" s="515"/>
      <c r="I57" s="515"/>
      <c r="J57" s="515"/>
      <c r="K57" s="515"/>
      <c r="L57" s="515"/>
      <c r="M57" s="515"/>
      <c r="N57" s="515"/>
      <c r="O57" s="515"/>
      <c r="P57" s="480" t="s">
        <v>171</v>
      </c>
      <c r="Q57" s="480"/>
      <c r="R57" s="480"/>
      <c r="S57" s="480"/>
      <c r="T57" s="480"/>
      <c r="U57" s="655" t="str">
        <f>IF('1-3導入設備情報'!D13&lt;&gt;"",'1-3導入設備情報'!D13,"")</f>
        <v/>
      </c>
      <c r="V57" s="655"/>
      <c r="W57" s="655"/>
      <c r="X57" s="655"/>
      <c r="Y57" s="655"/>
      <c r="Z57" s="659" t="s">
        <v>148</v>
      </c>
      <c r="AA57" s="659"/>
      <c r="AB57" s="513" t="s">
        <v>172</v>
      </c>
      <c r="AC57" s="513"/>
      <c r="AD57" s="513"/>
      <c r="AE57" s="513"/>
      <c r="AF57" s="513"/>
      <c r="AG57" s="655" t="str">
        <f>IF('1-3導入設備情報'!G13&lt;&gt;"",'1-3導入設備情報'!G13,"")</f>
        <v/>
      </c>
      <c r="AH57" s="655"/>
      <c r="AI57" s="655"/>
      <c r="AJ57" s="655"/>
      <c r="AK57" s="655"/>
      <c r="AL57" s="514" t="s">
        <v>98</v>
      </c>
      <c r="AM57" s="514"/>
    </row>
    <row r="58" spans="2:51" s="143" customFormat="1" ht="22.5" customHeight="1">
      <c r="C58" s="142"/>
      <c r="D58" s="141"/>
      <c r="E58" s="142"/>
      <c r="F58" s="142"/>
      <c r="G58" s="142"/>
      <c r="H58" s="145"/>
      <c r="I58" s="145"/>
      <c r="J58" s="145"/>
      <c r="K58" s="145"/>
      <c r="L58" s="145"/>
    </row>
    <row r="59" spans="2:51" s="143" customFormat="1" ht="22.5" customHeight="1">
      <c r="B59" s="139" t="s">
        <v>149</v>
      </c>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I59" s="149"/>
      <c r="AJ59" s="149"/>
      <c r="AK59" s="149"/>
      <c r="AL59" s="149"/>
      <c r="AM59" s="149"/>
      <c r="AN59" s="149"/>
      <c r="AO59" s="149"/>
      <c r="AP59" s="149"/>
      <c r="AQ59" s="149"/>
    </row>
    <row r="60" spans="2:51" s="143" customFormat="1" ht="22.5" customHeight="1">
      <c r="B60" s="561" t="s">
        <v>150</v>
      </c>
      <c r="C60" s="562"/>
      <c r="D60" s="562"/>
      <c r="E60" s="562"/>
      <c r="F60" s="562"/>
      <c r="G60" s="588" t="s">
        <v>151</v>
      </c>
      <c r="H60" s="588"/>
      <c r="I60" s="588"/>
      <c r="J60" s="588"/>
      <c r="K60" s="588"/>
      <c r="L60" s="588"/>
      <c r="M60" s="588"/>
      <c r="N60" s="588" t="s">
        <v>52</v>
      </c>
      <c r="O60" s="588"/>
      <c r="P60" s="588"/>
      <c r="Q60" s="588"/>
      <c r="R60" s="588"/>
      <c r="S60" s="588"/>
      <c r="T60" s="588"/>
      <c r="U60" s="656" t="s">
        <v>152</v>
      </c>
      <c r="V60" s="657"/>
      <c r="W60" s="658"/>
      <c r="X60" s="588" t="s">
        <v>173</v>
      </c>
      <c r="Y60" s="588"/>
      <c r="Z60" s="588"/>
      <c r="AA60" s="588"/>
      <c r="AB60" s="588"/>
      <c r="AC60" s="588"/>
      <c r="AD60" s="588"/>
      <c r="AI60" s="149"/>
      <c r="AJ60" s="149"/>
      <c r="AK60" s="149"/>
      <c r="AL60" s="149"/>
      <c r="AM60" s="149"/>
      <c r="AN60" s="149"/>
      <c r="AO60" s="149"/>
      <c r="AP60" s="149"/>
      <c r="AQ60" s="149"/>
    </row>
    <row r="61" spans="2:51" s="143" customFormat="1" ht="22.5" customHeight="1">
      <c r="B61" s="544" t="s">
        <v>155</v>
      </c>
      <c r="C61" s="545"/>
      <c r="D61" s="563" t="s">
        <v>153</v>
      </c>
      <c r="E61" s="564"/>
      <c r="F61" s="564"/>
      <c r="G61" s="550">
        <f>'1-6経費情報'!E8</f>
        <v>0</v>
      </c>
      <c r="H61" s="550"/>
      <c r="I61" s="550"/>
      <c r="J61" s="550"/>
      <c r="K61" s="550"/>
      <c r="L61" s="550"/>
      <c r="M61" s="550"/>
      <c r="N61" s="589">
        <f>'1-6経費情報'!F8</f>
        <v>0</v>
      </c>
      <c r="O61" s="589"/>
      <c r="P61" s="589"/>
      <c r="Q61" s="589"/>
      <c r="R61" s="589"/>
      <c r="S61" s="589"/>
      <c r="T61" s="589"/>
      <c r="U61" s="579" t="str">
        <f>'1-6経費情報'!H7</f>
        <v>1/2以内</v>
      </c>
      <c r="V61" s="580"/>
      <c r="W61" s="581"/>
      <c r="X61" s="558">
        <f>'1-6経費情報'!I8</f>
        <v>0</v>
      </c>
      <c r="Y61" s="559"/>
      <c r="Z61" s="559"/>
      <c r="AA61" s="559"/>
      <c r="AB61" s="559"/>
      <c r="AC61" s="559"/>
      <c r="AD61" s="560"/>
      <c r="AE61" s="149"/>
      <c r="AF61" s="149"/>
      <c r="AG61" s="149"/>
      <c r="AH61" s="551"/>
      <c r="AI61" s="551"/>
      <c r="AJ61" s="551"/>
      <c r="AK61" s="551"/>
      <c r="AL61" s="551"/>
      <c r="AM61" s="551"/>
      <c r="AN61" s="149"/>
      <c r="AO61" s="149"/>
      <c r="AP61" s="149"/>
      <c r="AQ61" s="149"/>
    </row>
    <row r="62" spans="2:51" s="143" customFormat="1" ht="22.5" customHeight="1">
      <c r="B62" s="546"/>
      <c r="C62" s="547"/>
      <c r="D62" s="534" t="s">
        <v>63</v>
      </c>
      <c r="E62" s="535"/>
      <c r="F62" s="535"/>
      <c r="G62" s="525">
        <f>'1-6経費情報'!E15</f>
        <v>0</v>
      </c>
      <c r="H62" s="525"/>
      <c r="I62" s="525"/>
      <c r="J62" s="525"/>
      <c r="K62" s="525"/>
      <c r="L62" s="525"/>
      <c r="M62" s="525"/>
      <c r="N62" s="525">
        <f>'1-6経費情報'!F15</f>
        <v>0</v>
      </c>
      <c r="O62" s="525"/>
      <c r="P62" s="525"/>
      <c r="Q62" s="525"/>
      <c r="R62" s="525"/>
      <c r="S62" s="525"/>
      <c r="T62" s="525"/>
      <c r="U62" s="582"/>
      <c r="V62" s="583"/>
      <c r="W62" s="584"/>
      <c r="X62" s="525">
        <f>'1-6経費情報'!I15</f>
        <v>0</v>
      </c>
      <c r="Y62" s="525"/>
      <c r="Z62" s="525"/>
      <c r="AA62" s="525"/>
      <c r="AB62" s="525"/>
      <c r="AC62" s="525"/>
      <c r="AD62" s="525"/>
      <c r="AE62" s="149"/>
      <c r="AF62" s="149"/>
      <c r="AG62" s="149"/>
      <c r="AH62" s="149"/>
      <c r="AI62" s="149"/>
      <c r="AJ62" s="149"/>
      <c r="AK62" s="149"/>
      <c r="AL62" s="149"/>
      <c r="AM62" s="149"/>
      <c r="AN62" s="149"/>
      <c r="AO62" s="149"/>
      <c r="AP62" s="149"/>
      <c r="AQ62" s="149"/>
    </row>
    <row r="63" spans="2:51" s="143" customFormat="1" ht="22.5" customHeight="1">
      <c r="B63" s="546"/>
      <c r="C63" s="547"/>
      <c r="D63" s="534" t="s">
        <v>64</v>
      </c>
      <c r="E63" s="535"/>
      <c r="F63" s="535"/>
      <c r="G63" s="525">
        <f>'1-6経費情報'!E22</f>
        <v>0</v>
      </c>
      <c r="H63" s="525"/>
      <c r="I63" s="525"/>
      <c r="J63" s="525"/>
      <c r="K63" s="525"/>
      <c r="L63" s="525"/>
      <c r="M63" s="525"/>
      <c r="N63" s="525">
        <f>'1-6経費情報'!F22</f>
        <v>0</v>
      </c>
      <c r="O63" s="525"/>
      <c r="P63" s="525"/>
      <c r="Q63" s="525"/>
      <c r="R63" s="525"/>
      <c r="S63" s="525"/>
      <c r="T63" s="525"/>
      <c r="U63" s="585"/>
      <c r="V63" s="586"/>
      <c r="W63" s="587"/>
      <c r="X63" s="654">
        <f>'1-6経費情報'!I22</f>
        <v>0</v>
      </c>
      <c r="Y63" s="654"/>
      <c r="Z63" s="654"/>
      <c r="AA63" s="654"/>
      <c r="AB63" s="654"/>
      <c r="AC63" s="654"/>
      <c r="AD63" s="654"/>
      <c r="AE63" s="149"/>
      <c r="AF63" s="149"/>
      <c r="AG63" s="149"/>
      <c r="AH63" s="149"/>
      <c r="AI63" s="149"/>
      <c r="AJ63" s="149"/>
      <c r="AK63" s="149"/>
      <c r="AL63" s="149"/>
      <c r="AM63" s="149"/>
      <c r="AN63" s="149"/>
      <c r="AO63" s="149"/>
      <c r="AP63" s="149"/>
      <c r="AQ63" s="149"/>
      <c r="AY63" s="143" t="s">
        <v>175</v>
      </c>
    </row>
    <row r="64" spans="2:51" s="143" customFormat="1" ht="22.5" customHeight="1">
      <c r="B64" s="546"/>
      <c r="C64" s="547"/>
      <c r="D64" s="534" t="s">
        <v>65</v>
      </c>
      <c r="E64" s="535"/>
      <c r="F64" s="535"/>
      <c r="G64" s="526">
        <f>'1-6経費情報'!E24</f>
        <v>0</v>
      </c>
      <c r="H64" s="526"/>
      <c r="I64" s="526"/>
      <c r="J64" s="526"/>
      <c r="K64" s="526"/>
      <c r="L64" s="526"/>
      <c r="M64" s="526"/>
      <c r="N64" s="531" t="s">
        <v>174</v>
      </c>
      <c r="O64" s="531"/>
      <c r="P64" s="531"/>
      <c r="Q64" s="531"/>
      <c r="R64" s="531"/>
      <c r="S64" s="531"/>
      <c r="T64" s="531"/>
      <c r="U64" s="552"/>
      <c r="V64" s="553"/>
      <c r="W64" s="554"/>
      <c r="X64" s="538" t="s">
        <v>174</v>
      </c>
      <c r="Y64" s="538"/>
      <c r="Z64" s="538"/>
      <c r="AA64" s="538"/>
      <c r="AB64" s="538"/>
      <c r="AC64" s="538"/>
      <c r="AD64" s="538"/>
      <c r="AE64" s="149"/>
      <c r="AF64" s="149"/>
      <c r="AG64" s="149"/>
      <c r="AH64" s="149"/>
      <c r="AI64" s="149"/>
      <c r="AJ64" s="149"/>
      <c r="AK64" s="149"/>
      <c r="AL64" s="149"/>
      <c r="AM64" s="149"/>
      <c r="AN64" s="149"/>
      <c r="AO64" s="149"/>
      <c r="AP64" s="149"/>
      <c r="AQ64" s="149"/>
    </row>
    <row r="65" spans="2:43" s="143" customFormat="1" ht="22.5" customHeight="1">
      <c r="B65" s="548"/>
      <c r="C65" s="549"/>
      <c r="D65" s="536" t="s">
        <v>154</v>
      </c>
      <c r="E65" s="537"/>
      <c r="F65" s="537"/>
      <c r="G65" s="527">
        <f>'1-6経費情報'!E25</f>
        <v>0</v>
      </c>
      <c r="H65" s="527"/>
      <c r="I65" s="527"/>
      <c r="J65" s="527"/>
      <c r="K65" s="527"/>
      <c r="L65" s="527"/>
      <c r="M65" s="527"/>
      <c r="N65" s="532">
        <f>'1-6経費情報'!F25</f>
        <v>0</v>
      </c>
      <c r="O65" s="532"/>
      <c r="P65" s="532"/>
      <c r="Q65" s="532"/>
      <c r="R65" s="532"/>
      <c r="S65" s="532"/>
      <c r="T65" s="532"/>
      <c r="U65" s="555"/>
      <c r="V65" s="556"/>
      <c r="W65" s="557"/>
      <c r="X65" s="539">
        <f>'1-6経費情報'!I25</f>
        <v>0</v>
      </c>
      <c r="Y65" s="539"/>
      <c r="Z65" s="539"/>
      <c r="AA65" s="539"/>
      <c r="AB65" s="539"/>
      <c r="AC65" s="539"/>
      <c r="AD65" s="539"/>
      <c r="AE65" s="149"/>
      <c r="AF65" s="149"/>
      <c r="AG65" s="149"/>
      <c r="AH65" s="149"/>
      <c r="AI65" s="149"/>
      <c r="AJ65" s="149"/>
      <c r="AK65" s="149"/>
      <c r="AL65" s="149"/>
      <c r="AM65" s="149"/>
      <c r="AN65" s="149"/>
      <c r="AO65" s="149"/>
      <c r="AP65" s="149"/>
      <c r="AQ65" s="149"/>
    </row>
    <row r="66" spans="2:43" s="143" customFormat="1" ht="22.5" customHeight="1">
      <c r="C66" s="142"/>
      <c r="D66" s="141"/>
      <c r="E66" s="142"/>
      <c r="F66" s="142"/>
      <c r="G66" s="142"/>
      <c r="H66" s="145"/>
      <c r="I66" s="145"/>
      <c r="J66" s="145"/>
      <c r="K66" s="145"/>
      <c r="L66" s="145"/>
      <c r="AE66" s="149"/>
      <c r="AF66" s="149"/>
      <c r="AG66" s="149"/>
      <c r="AH66" s="149"/>
      <c r="AI66" s="149"/>
      <c r="AJ66" s="149"/>
      <c r="AK66" s="149"/>
      <c r="AL66" s="149"/>
      <c r="AM66" s="149"/>
      <c r="AN66" s="149"/>
      <c r="AO66" s="149"/>
      <c r="AP66" s="149"/>
      <c r="AQ66" s="149"/>
    </row>
    <row r="67" spans="2:43" s="143" customFormat="1" ht="22.5" customHeight="1">
      <c r="B67" s="139" t="s">
        <v>156</v>
      </c>
      <c r="C67" s="159"/>
      <c r="D67" s="159"/>
      <c r="E67" s="159"/>
      <c r="F67" s="159"/>
      <c r="G67" s="160"/>
      <c r="H67" s="160"/>
      <c r="I67" s="160"/>
      <c r="J67" s="160"/>
      <c r="K67" s="160"/>
      <c r="L67" s="160"/>
      <c r="M67" s="160"/>
      <c r="N67" s="160"/>
      <c r="O67" s="160"/>
      <c r="P67" s="160"/>
      <c r="Q67" s="160"/>
      <c r="R67" s="160"/>
      <c r="S67" s="160"/>
      <c r="T67" s="160"/>
      <c r="U67" s="160"/>
      <c r="V67" s="160"/>
      <c r="W67" s="160"/>
      <c r="X67" s="160"/>
      <c r="Y67" s="160"/>
      <c r="Z67" s="152"/>
      <c r="AA67" s="152"/>
      <c r="AB67" s="152"/>
      <c r="AC67" s="152"/>
      <c r="AD67" s="160"/>
      <c r="AE67" s="149"/>
      <c r="AF67" s="149"/>
      <c r="AG67" s="149"/>
      <c r="AH67" s="149"/>
      <c r="AI67" s="149"/>
      <c r="AJ67" s="149"/>
      <c r="AK67" s="149"/>
      <c r="AL67" s="149"/>
      <c r="AM67" s="149"/>
      <c r="AN67" s="149"/>
      <c r="AO67" s="149"/>
      <c r="AP67" s="149"/>
      <c r="AQ67" s="149"/>
    </row>
    <row r="68" spans="2:43" s="143" customFormat="1" ht="22.5" customHeight="1">
      <c r="B68" s="149" t="s">
        <v>157</v>
      </c>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row>
    <row r="69" spans="2:43" s="143" customFormat="1" ht="22.5" customHeight="1">
      <c r="B69" s="565" t="s">
        <v>111</v>
      </c>
      <c r="C69" s="565"/>
      <c r="D69" s="565"/>
      <c r="E69" s="565"/>
      <c r="F69" s="565"/>
      <c r="G69" s="566" t="str">
        <f>IF('1-2申請者情報'!E6&lt;&gt;"",'1-2申請者情報'!E6,"")</f>
        <v/>
      </c>
      <c r="H69" s="567"/>
      <c r="I69" s="567"/>
      <c r="J69" s="567"/>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7"/>
      <c r="AL69" s="567"/>
      <c r="AM69" s="568"/>
    </row>
    <row r="70" spans="2:43" s="143" customFormat="1" ht="22.5" customHeight="1">
      <c r="B70" s="502" t="s">
        <v>158</v>
      </c>
      <c r="C70" s="502"/>
      <c r="D70" s="502"/>
      <c r="E70" s="502"/>
      <c r="F70" s="502"/>
      <c r="G70" s="528" t="str">
        <f>IF('1-2申請者情報'!E15&lt;&gt;"",'1-2申請者情報'!E15,"")</f>
        <v/>
      </c>
      <c r="H70" s="529"/>
      <c r="I70" s="529"/>
      <c r="J70" s="529"/>
      <c r="K70" s="529"/>
      <c r="L70" s="529"/>
      <c r="M70" s="529"/>
      <c r="N70" s="529"/>
      <c r="O70" s="529"/>
      <c r="P70" s="529"/>
      <c r="Q70" s="529"/>
      <c r="R70" s="530"/>
      <c r="S70" s="503" t="s">
        <v>159</v>
      </c>
      <c r="T70" s="504"/>
      <c r="U70" s="504"/>
      <c r="V70" s="504"/>
      <c r="W70" s="504"/>
      <c r="X70" s="505"/>
      <c r="Y70" s="541" t="str">
        <f>IF('1-2申請者情報'!E16&lt;&gt;"",'1-2申請者情報'!E16,"")</f>
        <v/>
      </c>
      <c r="Z70" s="542"/>
      <c r="AA70" s="542"/>
      <c r="AB70" s="542"/>
      <c r="AC70" s="542"/>
      <c r="AD70" s="542"/>
      <c r="AE70" s="542"/>
      <c r="AF70" s="542"/>
      <c r="AG70" s="542"/>
      <c r="AH70" s="542"/>
      <c r="AI70" s="542"/>
      <c r="AJ70" s="542"/>
      <c r="AK70" s="542"/>
      <c r="AL70" s="542"/>
      <c r="AM70" s="543"/>
    </row>
    <row r="71" spans="2:43" s="143" customFormat="1" ht="22.5" customHeight="1">
      <c r="B71" s="565" t="s">
        <v>160</v>
      </c>
      <c r="C71" s="565"/>
      <c r="D71" s="565"/>
      <c r="E71" s="565"/>
      <c r="F71" s="565"/>
      <c r="G71" s="533" t="s">
        <v>487</v>
      </c>
      <c r="H71" s="533"/>
      <c r="I71" s="541" t="str">
        <f>IF('1-2申請者情報'!F18&lt;&gt;"",'1-2申請者情報'!F18&amp;" "&amp;'1-2申請者情報'!K18,"")</f>
        <v/>
      </c>
      <c r="J71" s="542"/>
      <c r="K71" s="542"/>
      <c r="L71" s="542"/>
      <c r="M71" s="542"/>
      <c r="N71" s="542"/>
      <c r="O71" s="542"/>
      <c r="P71" s="542"/>
      <c r="Q71" s="542"/>
      <c r="R71" s="543"/>
      <c r="S71" s="533" t="s">
        <v>488</v>
      </c>
      <c r="T71" s="533"/>
      <c r="U71" s="541" t="str">
        <f>IF('1-2申請者情報'!F17&lt;&gt;"",'1-2申請者情報'!F17&amp;" "&amp;'1-2申請者情報'!K17,"")</f>
        <v/>
      </c>
      <c r="V71" s="542"/>
      <c r="W71" s="542"/>
      <c r="X71" s="542"/>
      <c r="Y71" s="542"/>
      <c r="Z71" s="542"/>
      <c r="AA71" s="542"/>
      <c r="AB71" s="542"/>
      <c r="AC71" s="542"/>
      <c r="AD71" s="542"/>
      <c r="AE71" s="542"/>
      <c r="AF71" s="542"/>
      <c r="AG71" s="542"/>
      <c r="AH71" s="542"/>
      <c r="AI71" s="542"/>
      <c r="AJ71" s="542"/>
      <c r="AK71" s="542"/>
      <c r="AL71" s="542"/>
      <c r="AM71" s="543"/>
    </row>
    <row r="72" spans="2:43" s="143" customFormat="1" ht="22.5" customHeight="1">
      <c r="B72" s="502" t="s">
        <v>659</v>
      </c>
      <c r="C72" s="502"/>
      <c r="D72" s="502"/>
      <c r="E72" s="502"/>
      <c r="F72" s="502"/>
      <c r="G72" s="516" t="str">
        <f>IF('1-2申請者情報'!E19&lt;&gt;"",'1-2申請者情報'!E19,"")</f>
        <v/>
      </c>
      <c r="H72" s="517"/>
      <c r="I72" s="517"/>
      <c r="J72" s="517"/>
      <c r="K72" s="517"/>
      <c r="L72" s="517"/>
      <c r="M72" s="517"/>
      <c r="N72" s="517"/>
      <c r="O72" s="517"/>
      <c r="P72" s="517"/>
      <c r="Q72" s="517"/>
      <c r="R72" s="518"/>
      <c r="S72" s="503" t="s">
        <v>162</v>
      </c>
      <c r="T72" s="504"/>
      <c r="U72" s="504"/>
      <c r="V72" s="504"/>
      <c r="W72" s="504"/>
      <c r="X72" s="505"/>
      <c r="Y72" s="540" t="str">
        <f>IF('1-2申請者情報'!L19&lt;&gt;"",'1-2申請者情報'!L19,"")</f>
        <v/>
      </c>
      <c r="Z72" s="517"/>
      <c r="AA72" s="517"/>
      <c r="AB72" s="517"/>
      <c r="AC72" s="517"/>
      <c r="AD72" s="517"/>
      <c r="AE72" s="517"/>
      <c r="AF72" s="517"/>
      <c r="AG72" s="517"/>
      <c r="AH72" s="517"/>
      <c r="AI72" s="517"/>
      <c r="AJ72" s="517"/>
      <c r="AK72" s="517"/>
      <c r="AL72" s="517"/>
      <c r="AM72" s="518"/>
    </row>
    <row r="73" spans="2:43" s="143" customFormat="1" ht="15" customHeight="1">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row>
    <row r="74" spans="2:43" s="143" customFormat="1" ht="22.5" customHeight="1">
      <c r="B74" s="149" t="s">
        <v>163</v>
      </c>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row>
    <row r="75" spans="2:43" s="143" customFormat="1" ht="22.5" customHeight="1">
      <c r="B75" s="565" t="s">
        <v>111</v>
      </c>
      <c r="C75" s="565"/>
      <c r="D75" s="565"/>
      <c r="E75" s="565"/>
      <c r="F75" s="565"/>
      <c r="G75" s="566" t="str">
        <f>IF('1-2申請者情報'!E6&lt;&gt;"",'1-2申請者情報'!E6,"")</f>
        <v/>
      </c>
      <c r="H75" s="567"/>
      <c r="I75" s="567"/>
      <c r="J75" s="567"/>
      <c r="K75" s="567"/>
      <c r="L75" s="567"/>
      <c r="M75" s="567"/>
      <c r="N75" s="567"/>
      <c r="O75" s="567"/>
      <c r="P75" s="567"/>
      <c r="Q75" s="567"/>
      <c r="R75" s="567"/>
      <c r="S75" s="567"/>
      <c r="T75" s="567"/>
      <c r="U75" s="567"/>
      <c r="V75" s="567"/>
      <c r="W75" s="567"/>
      <c r="X75" s="567"/>
      <c r="Y75" s="567"/>
      <c r="Z75" s="567"/>
      <c r="AA75" s="567"/>
      <c r="AB75" s="567"/>
      <c r="AC75" s="567"/>
      <c r="AD75" s="567"/>
      <c r="AE75" s="567"/>
      <c r="AF75" s="567"/>
      <c r="AG75" s="567"/>
      <c r="AH75" s="567"/>
      <c r="AI75" s="567"/>
      <c r="AJ75" s="567"/>
      <c r="AK75" s="567"/>
      <c r="AL75" s="567"/>
      <c r="AM75" s="568"/>
    </row>
    <row r="76" spans="2:43" s="143" customFormat="1" ht="22.5" customHeight="1">
      <c r="B76" s="502" t="s">
        <v>158</v>
      </c>
      <c r="C76" s="502"/>
      <c r="D76" s="502"/>
      <c r="E76" s="502"/>
      <c r="F76" s="502"/>
      <c r="G76" s="528" t="str">
        <f>IF('1-2申請者情報'!E23&lt;&gt;"",'1-2申請者情報'!E23,"")</f>
        <v/>
      </c>
      <c r="H76" s="529"/>
      <c r="I76" s="529"/>
      <c r="J76" s="529"/>
      <c r="K76" s="529"/>
      <c r="L76" s="529"/>
      <c r="M76" s="529"/>
      <c r="N76" s="529"/>
      <c r="O76" s="529"/>
      <c r="P76" s="529"/>
      <c r="Q76" s="529"/>
      <c r="R76" s="530"/>
      <c r="S76" s="503" t="s">
        <v>159</v>
      </c>
      <c r="T76" s="504"/>
      <c r="U76" s="504"/>
      <c r="V76" s="504"/>
      <c r="W76" s="504"/>
      <c r="X76" s="505"/>
      <c r="Y76" s="541" t="str">
        <f>IF('1-2申請者情報'!E24&lt;&gt;"",'1-2申請者情報'!E24,"")</f>
        <v/>
      </c>
      <c r="Z76" s="542"/>
      <c r="AA76" s="542"/>
      <c r="AB76" s="542"/>
      <c r="AC76" s="542"/>
      <c r="AD76" s="542"/>
      <c r="AE76" s="542"/>
      <c r="AF76" s="542"/>
      <c r="AG76" s="542"/>
      <c r="AH76" s="542"/>
      <c r="AI76" s="542"/>
      <c r="AJ76" s="542"/>
      <c r="AK76" s="542"/>
      <c r="AL76" s="542"/>
      <c r="AM76" s="543"/>
    </row>
    <row r="77" spans="2:43" s="143" customFormat="1" ht="22.5" customHeight="1">
      <c r="B77" s="565" t="s">
        <v>160</v>
      </c>
      <c r="C77" s="565"/>
      <c r="D77" s="565"/>
      <c r="E77" s="565"/>
      <c r="F77" s="565"/>
      <c r="G77" s="533" t="s">
        <v>487</v>
      </c>
      <c r="H77" s="533"/>
      <c r="I77" s="541" t="str">
        <f>IF('1-2申請者情報'!F26&lt;&gt;"",'1-2申請者情報'!F26&amp;" "&amp;'1-2申請者情報'!K26,"")</f>
        <v/>
      </c>
      <c r="J77" s="542"/>
      <c r="K77" s="542"/>
      <c r="L77" s="542"/>
      <c r="M77" s="542"/>
      <c r="N77" s="542"/>
      <c r="O77" s="542"/>
      <c r="P77" s="542"/>
      <c r="Q77" s="542"/>
      <c r="R77" s="543"/>
      <c r="S77" s="533" t="s">
        <v>488</v>
      </c>
      <c r="T77" s="533"/>
      <c r="U77" s="541" t="str">
        <f>IF('1-2申請者情報'!F25&lt;&gt;"",'1-2申請者情報'!F25&amp;" "&amp;'1-2申請者情報'!K25,"")</f>
        <v/>
      </c>
      <c r="V77" s="542"/>
      <c r="W77" s="542"/>
      <c r="X77" s="542"/>
      <c r="Y77" s="542"/>
      <c r="Z77" s="542"/>
      <c r="AA77" s="542"/>
      <c r="AB77" s="542"/>
      <c r="AC77" s="542"/>
      <c r="AD77" s="542"/>
      <c r="AE77" s="542"/>
      <c r="AF77" s="542"/>
      <c r="AG77" s="542"/>
      <c r="AH77" s="542"/>
      <c r="AI77" s="542"/>
      <c r="AJ77" s="542"/>
      <c r="AK77" s="542"/>
      <c r="AL77" s="542"/>
      <c r="AM77" s="543"/>
    </row>
    <row r="78" spans="2:43" s="143" customFormat="1" ht="22.5" customHeight="1">
      <c r="B78" s="502" t="s">
        <v>161</v>
      </c>
      <c r="C78" s="502"/>
      <c r="D78" s="502"/>
      <c r="E78" s="502"/>
      <c r="F78" s="502"/>
      <c r="G78" s="516" t="str">
        <f>IF('1-2申請者情報'!E27&lt;&gt;"",'1-2申請者情報'!E27,"")</f>
        <v/>
      </c>
      <c r="H78" s="517"/>
      <c r="I78" s="517"/>
      <c r="J78" s="517"/>
      <c r="K78" s="517"/>
      <c r="L78" s="517"/>
      <c r="M78" s="517"/>
      <c r="N78" s="517"/>
      <c r="O78" s="517"/>
      <c r="P78" s="517"/>
      <c r="Q78" s="517"/>
      <c r="R78" s="518"/>
      <c r="S78" s="503" t="s">
        <v>162</v>
      </c>
      <c r="T78" s="504"/>
      <c r="U78" s="504"/>
      <c r="V78" s="504"/>
      <c r="W78" s="504"/>
      <c r="X78" s="505"/>
      <c r="Y78" s="540" t="str">
        <f>IF('1-2申請者情報'!L27&lt;&gt;"",'1-2申請者情報'!L27,"")</f>
        <v/>
      </c>
      <c r="Z78" s="517"/>
      <c r="AA78" s="517"/>
      <c r="AB78" s="517"/>
      <c r="AC78" s="517"/>
      <c r="AD78" s="517"/>
      <c r="AE78" s="517"/>
      <c r="AF78" s="517"/>
      <c r="AG78" s="517"/>
      <c r="AH78" s="517"/>
      <c r="AI78" s="517"/>
      <c r="AJ78" s="517"/>
      <c r="AK78" s="517"/>
      <c r="AL78" s="517"/>
      <c r="AM78" s="518"/>
    </row>
    <row r="79" spans="2:43" s="143" customFormat="1" ht="22.5" customHeight="1">
      <c r="C79" s="142"/>
      <c r="D79" s="141"/>
      <c r="E79" s="142"/>
      <c r="F79" s="142"/>
      <c r="G79" s="142"/>
      <c r="H79" s="145"/>
      <c r="I79" s="145"/>
      <c r="J79" s="145"/>
      <c r="K79" s="145"/>
      <c r="L79" s="145"/>
    </row>
    <row r="81" s="143" customFormat="1" ht="13.5"/>
    <row r="82" s="143" customFormat="1" ht="13.5"/>
    <row r="83" s="143" customFormat="1" ht="13.5"/>
    <row r="84" s="143" customFormat="1" ht="12" customHeight="1"/>
    <row r="85" s="143" customFormat="1" ht="4.5" hidden="1" customHeight="1"/>
    <row r="86" s="143" customFormat="1" ht="13.5" hidden="1"/>
    <row r="87" s="143" customFormat="1" ht="13.5" hidden="1"/>
    <row r="88" s="143" customFormat="1" ht="13.5" hidden="1"/>
    <row r="89" s="143" customFormat="1" ht="13.5" hidden="1"/>
    <row r="90" s="143" customFormat="1" ht="13.5" hidden="1"/>
    <row r="91" s="143" customFormat="1" ht="13.5" hidden="1"/>
    <row r="92" s="143" customFormat="1" ht="13.5" hidden="1"/>
    <row r="93" s="143" customFormat="1" ht="13.5" hidden="1"/>
    <row r="94" s="143" customFormat="1" ht="13.5" hidden="1"/>
    <row r="95" s="143" customFormat="1" ht="13.5" hidden="1"/>
    <row r="96" s="143" customFormat="1" ht="13.5" hidden="1"/>
    <row r="97" s="143" customFormat="1" ht="13.5" hidden="1"/>
    <row r="98" s="143" customFormat="1" ht="13.5" hidden="1"/>
    <row r="99" s="143" customFormat="1" ht="13.5"/>
    <row r="100" s="143" customFormat="1" ht="13.5"/>
    <row r="101" s="143" customFormat="1" ht="13.5"/>
    <row r="102" s="143" customFormat="1" ht="13.5"/>
    <row r="103" s="143" customFormat="1" ht="13.5"/>
    <row r="104" s="143" customFormat="1" ht="13.5"/>
    <row r="105" s="143" customFormat="1" ht="13.5"/>
    <row r="106" s="143" customFormat="1" ht="13.5"/>
    <row r="107" s="143" customFormat="1" ht="13.5"/>
    <row r="108" s="143" customFormat="1" ht="13.5"/>
    <row r="109" s="143" customFormat="1" ht="13.5"/>
    <row r="110" s="143" customFormat="1" ht="13.5"/>
    <row r="111" s="143" customFormat="1" ht="13.5"/>
    <row r="112" s="143" customFormat="1" ht="13.5"/>
    <row r="113" s="143" customFormat="1" ht="13.5"/>
    <row r="114" s="143" customFormat="1" ht="13.5"/>
    <row r="115" s="143" customFormat="1" ht="13.5"/>
    <row r="116" s="143" customFormat="1" ht="13.5"/>
    <row r="117" s="143" customFormat="1" ht="13.5"/>
    <row r="118" s="143" customFormat="1" ht="13.5"/>
    <row r="119" s="143" customFormat="1" ht="13.5"/>
    <row r="120" s="143" customFormat="1" ht="13.5"/>
    <row r="121" s="143" customFormat="1" ht="13.5"/>
  </sheetData>
  <sheetProtection algorithmName="SHA-512" hashValue="jPT+EnVoTbytvLEJ4jMke7Zuo4FlIvWIuVzvvUnhYcYeSM2yX3N8Ntkyo66f0Iu4TatJO/4bpQvATxAORhyv/A==" saltValue="fVQIgnR50W1uFvIhyk4phw==" spinCount="100000" sheet="1" formatColumns="0" formatRows="0"/>
  <mergeCells count="218">
    <mergeCell ref="B78:F78"/>
    <mergeCell ref="G78:R78"/>
    <mergeCell ref="S78:X78"/>
    <mergeCell ref="Y78:AM78"/>
    <mergeCell ref="B75:F75"/>
    <mergeCell ref="G75:AM75"/>
    <mergeCell ref="B76:F76"/>
    <mergeCell ref="G76:R76"/>
    <mergeCell ref="S76:X76"/>
    <mergeCell ref="Y76:AM76"/>
    <mergeCell ref="I77:R77"/>
    <mergeCell ref="U77:AM77"/>
    <mergeCell ref="B77:F77"/>
    <mergeCell ref="G77:H77"/>
    <mergeCell ref="S77:T77"/>
    <mergeCell ref="B72:F72"/>
    <mergeCell ref="AH12:AK12"/>
    <mergeCell ref="AL12:AM12"/>
    <mergeCell ref="G11:AM11"/>
    <mergeCell ref="B12:F12"/>
    <mergeCell ref="G12:N12"/>
    <mergeCell ref="O12:T12"/>
    <mergeCell ref="U12:AA12"/>
    <mergeCell ref="AB12:AG12"/>
    <mergeCell ref="B15:F15"/>
    <mergeCell ref="G15:AM15"/>
    <mergeCell ref="P20:Q20"/>
    <mergeCell ref="R20:Z20"/>
    <mergeCell ref="AA20:AB20"/>
    <mergeCell ref="AC20:AK20"/>
    <mergeCell ref="AL20:AM20"/>
    <mergeCell ref="B24:F24"/>
    <mergeCell ref="B18:F18"/>
    <mergeCell ref="D57:F57"/>
    <mergeCell ref="B51:C57"/>
    <mergeCell ref="O28:Q28"/>
    <mergeCell ref="O27:Q27"/>
    <mergeCell ref="O26:Q26"/>
    <mergeCell ref="L26:N28"/>
    <mergeCell ref="I71:R71"/>
    <mergeCell ref="U71:AM71"/>
    <mergeCell ref="W32:AM32"/>
    <mergeCell ref="G26:I26"/>
    <mergeCell ref="R26:S26"/>
    <mergeCell ref="R27:S27"/>
    <mergeCell ref="R28:S28"/>
    <mergeCell ref="L29:S29"/>
    <mergeCell ref="J26:K26"/>
    <mergeCell ref="J27:K27"/>
    <mergeCell ref="J28:K28"/>
    <mergeCell ref="J29:K29"/>
    <mergeCell ref="Y53:AM53"/>
    <mergeCell ref="T53:X53"/>
    <mergeCell ref="N62:T62"/>
    <mergeCell ref="N63:T63"/>
    <mergeCell ref="X63:AD63"/>
    <mergeCell ref="AG57:AK57"/>
    <mergeCell ref="U60:W60"/>
    <mergeCell ref="X60:AD60"/>
    <mergeCell ref="G60:M60"/>
    <mergeCell ref="Z57:AA57"/>
    <mergeCell ref="U57:Y57"/>
    <mergeCell ref="Y54:AM54"/>
    <mergeCell ref="G18:AM18"/>
    <mergeCell ref="AD36:AM36"/>
    <mergeCell ref="B34:F34"/>
    <mergeCell ref="G34:X34"/>
    <mergeCell ref="Y34:AC34"/>
    <mergeCell ref="AD34:AM34"/>
    <mergeCell ref="B35:F35"/>
    <mergeCell ref="G35:AM35"/>
    <mergeCell ref="B19:F19"/>
    <mergeCell ref="G19:AM19"/>
    <mergeCell ref="B32:F33"/>
    <mergeCell ref="G33:AM33"/>
    <mergeCell ref="B26:F27"/>
    <mergeCell ref="AC21:AM23"/>
    <mergeCell ref="O32:V32"/>
    <mergeCell ref="B20:F20"/>
    <mergeCell ref="G20:O20"/>
    <mergeCell ref="B28:F29"/>
    <mergeCell ref="B21:F23"/>
    <mergeCell ref="G21:Q23"/>
    <mergeCell ref="AA21:AB21"/>
    <mergeCell ref="AA22:AB22"/>
    <mergeCell ref="AA23:AB23"/>
    <mergeCell ref="R21:Z21"/>
    <mergeCell ref="I1:L1"/>
    <mergeCell ref="H16:L16"/>
    <mergeCell ref="W6:AM6"/>
    <mergeCell ref="G7:AM7"/>
    <mergeCell ref="B4:F4"/>
    <mergeCell ref="G4:AM4"/>
    <mergeCell ref="B5:F5"/>
    <mergeCell ref="O5:T5"/>
    <mergeCell ref="U5:AA5"/>
    <mergeCell ref="AB5:AG5"/>
    <mergeCell ref="AH5:AK5"/>
    <mergeCell ref="AL5:AM5"/>
    <mergeCell ref="G5:N5"/>
    <mergeCell ref="B6:F7"/>
    <mergeCell ref="B8:F8"/>
    <mergeCell ref="G8:AM8"/>
    <mergeCell ref="B11:F11"/>
    <mergeCell ref="G6:N6"/>
    <mergeCell ref="G13:N13"/>
    <mergeCell ref="O6:V6"/>
    <mergeCell ref="O13:V13"/>
    <mergeCell ref="B13:F14"/>
    <mergeCell ref="W13:AM13"/>
    <mergeCell ref="G14:AM14"/>
    <mergeCell ref="B60:F60"/>
    <mergeCell ref="D61:F61"/>
    <mergeCell ref="D62:F62"/>
    <mergeCell ref="D63:F63"/>
    <mergeCell ref="B71:F71"/>
    <mergeCell ref="G39:S39"/>
    <mergeCell ref="T39:Y39"/>
    <mergeCell ref="Z39:AM39"/>
    <mergeCell ref="D53:F53"/>
    <mergeCell ref="G53:K53"/>
    <mergeCell ref="L53:S53"/>
    <mergeCell ref="B69:F69"/>
    <mergeCell ref="G69:AM69"/>
    <mergeCell ref="G56:AM56"/>
    <mergeCell ref="Y51:AB51"/>
    <mergeCell ref="AC51:AD51"/>
    <mergeCell ref="G55:K55"/>
    <mergeCell ref="L55:S55"/>
    <mergeCell ref="T55:X55"/>
    <mergeCell ref="Y55:AM55"/>
    <mergeCell ref="X62:AD62"/>
    <mergeCell ref="U61:W63"/>
    <mergeCell ref="N60:T60"/>
    <mergeCell ref="N61:T61"/>
    <mergeCell ref="G72:R72"/>
    <mergeCell ref="G63:M63"/>
    <mergeCell ref="G64:M64"/>
    <mergeCell ref="G65:M65"/>
    <mergeCell ref="B70:F70"/>
    <mergeCell ref="G70:R70"/>
    <mergeCell ref="N64:T64"/>
    <mergeCell ref="N65:T65"/>
    <mergeCell ref="G71:H71"/>
    <mergeCell ref="S71:T71"/>
    <mergeCell ref="S72:X72"/>
    <mergeCell ref="S70:X70"/>
    <mergeCell ref="D64:F64"/>
    <mergeCell ref="D65:F65"/>
    <mergeCell ref="X64:AD64"/>
    <mergeCell ref="X65:AD65"/>
    <mergeCell ref="Y72:AM72"/>
    <mergeCell ref="Y70:AM70"/>
    <mergeCell ref="B61:C65"/>
    <mergeCell ref="G61:M61"/>
    <mergeCell ref="AH61:AM61"/>
    <mergeCell ref="G62:M62"/>
    <mergeCell ref="U64:W65"/>
    <mergeCell ref="X61:AD61"/>
    <mergeCell ref="AB57:AF57"/>
    <mergeCell ref="G44:S44"/>
    <mergeCell ref="G40:S40"/>
    <mergeCell ref="T40:Y40"/>
    <mergeCell ref="AL57:AM57"/>
    <mergeCell ref="P57:T57"/>
    <mergeCell ref="G57:O57"/>
    <mergeCell ref="T54:X54"/>
    <mergeCell ref="Z40:AM40"/>
    <mergeCell ref="T51:X51"/>
    <mergeCell ref="T52:X52"/>
    <mergeCell ref="Y52:AM52"/>
    <mergeCell ref="AL51:AM51"/>
    <mergeCell ref="AE51:AK51"/>
    <mergeCell ref="G41:S41"/>
    <mergeCell ref="T41:Y41"/>
    <mergeCell ref="G46:S46"/>
    <mergeCell ref="H50:AL50"/>
    <mergeCell ref="G51:S51"/>
    <mergeCell ref="G29:I29"/>
    <mergeCell ref="B39:F39"/>
    <mergeCell ref="B40:F40"/>
    <mergeCell ref="B41:F41"/>
    <mergeCell ref="AE41:AI41"/>
    <mergeCell ref="D51:F51"/>
    <mergeCell ref="D52:F52"/>
    <mergeCell ref="D56:F56"/>
    <mergeCell ref="D55:F55"/>
    <mergeCell ref="D54:F54"/>
    <mergeCell ref="B48:F48"/>
    <mergeCell ref="G48:S48"/>
    <mergeCell ref="G54:K54"/>
    <mergeCell ref="L54:S54"/>
    <mergeCell ref="G52:K52"/>
    <mergeCell ref="L52:S52"/>
    <mergeCell ref="R22:Z22"/>
    <mergeCell ref="R23:Z23"/>
    <mergeCell ref="Y36:AC36"/>
    <mergeCell ref="B36:F36"/>
    <mergeCell ref="G36:X36"/>
    <mergeCell ref="B46:F46"/>
    <mergeCell ref="T46:Y46"/>
    <mergeCell ref="Z46:AM46"/>
    <mergeCell ref="Z41:AB41"/>
    <mergeCell ref="AC41:AD41"/>
    <mergeCell ref="AL41:AM41"/>
    <mergeCell ref="AJ41:AK41"/>
    <mergeCell ref="B25:F25"/>
    <mergeCell ref="G24:Q25"/>
    <mergeCell ref="R24:AB24"/>
    <mergeCell ref="R25:AB25"/>
    <mergeCell ref="AC24:AM24"/>
    <mergeCell ref="AC25:AM25"/>
    <mergeCell ref="B44:F44"/>
    <mergeCell ref="Z44:AM44"/>
    <mergeCell ref="T44:Y44"/>
    <mergeCell ref="G32:N32"/>
    <mergeCell ref="G27:I27"/>
    <mergeCell ref="G28:I28"/>
  </mergeCells>
  <phoneticPr fontId="10"/>
  <dataValidations count="1">
    <dataValidation type="whole" operator="greaterThanOrEqual" allowBlank="1" showInputMessage="1" showErrorMessage="1" sqref="N61:N65 X61:X65 G61:G65 U64" xr:uid="{75E3CB08-56E6-48D7-A2BC-26EC02E40E3D}">
      <formula1>0</formula1>
    </dataValidation>
  </dataValidations>
  <printOptions horizontalCentered="1"/>
  <pageMargins left="0.27559055118110237" right="0.11811023622047245" top="0.74803149606299213" bottom="0.19685039370078741" header="0.39370078740157483" footer="0.31496062992125984"/>
  <pageSetup paperSize="9" scale="63" orientation="portrait" r:id="rId1"/>
  <headerFooter alignWithMargins="0"/>
  <rowBreaks count="1" manualBreakCount="1">
    <brk id="49" max="39" man="1"/>
  </rowBreaks>
  <ignoredErrors>
    <ignoredError sqref="G4:G8 O6 U5 AH5 G11:G15 U12 AH12 O13 G18:G19 P20 AA20:AA23 AL20 AC25 R24:R25 J26:J29 G32:G36 O32 G39 Z39 AC41 AJ41 Z44 Z46 G46 G48 G51 L52 L53:S55 Y52:AM55 U57 AG57 G69:AM70 G71:AM72 G75:AM78 AD3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AE04C-5EB2-4E38-944E-786A1C8C27A2}">
  <dimension ref="B1:R56"/>
  <sheetViews>
    <sheetView showGridLines="0" view="pageBreakPreview" zoomScaleNormal="100" zoomScaleSheetLayoutView="100" workbookViewId="0"/>
  </sheetViews>
  <sheetFormatPr defaultRowHeight="15"/>
  <cols>
    <col min="1" max="1" width="2" style="167" customWidth="1"/>
    <col min="2" max="2" width="4.83203125" style="167" customWidth="1"/>
    <col min="3" max="3" width="8.75" style="167" customWidth="1"/>
    <col min="4" max="4" width="24.58203125" style="167" customWidth="1"/>
    <col min="5" max="5" width="5.25" style="167" customWidth="1"/>
    <col min="6" max="8" width="8.6640625" style="167"/>
    <col min="9" max="9" width="7.33203125" style="167" customWidth="1"/>
    <col min="10" max="10" width="5.25" style="167" customWidth="1"/>
    <col min="11" max="11" width="7.33203125" style="167" customWidth="1"/>
    <col min="12" max="13" width="8.6640625" style="167"/>
    <col min="14" max="14" width="8.6640625" style="167" customWidth="1"/>
    <col min="15" max="15" width="6.25" style="167" customWidth="1"/>
    <col min="16" max="16384" width="8.6640625" style="167"/>
  </cols>
  <sheetData>
    <row r="1" spans="2:18" s="165" customFormat="1" ht="20.5" customHeight="1">
      <c r="B1" s="133" t="s">
        <v>103</v>
      </c>
      <c r="C1" s="330"/>
      <c r="D1" s="331"/>
      <c r="E1" s="332"/>
      <c r="F1" s="333"/>
      <c r="G1" s="333"/>
      <c r="H1" s="330"/>
      <c r="I1" s="333"/>
      <c r="J1" s="330"/>
      <c r="K1" s="330"/>
      <c r="L1" s="330"/>
      <c r="M1" s="330"/>
      <c r="N1" s="330"/>
      <c r="O1" s="330"/>
      <c r="P1" s="161"/>
      <c r="Q1" s="161"/>
      <c r="R1" s="161"/>
    </row>
    <row r="2" spans="2:18" s="165" customFormat="1" ht="20.5" customHeight="1">
      <c r="B2" s="133"/>
      <c r="C2" s="330"/>
      <c r="D2" s="331"/>
      <c r="E2" s="334" t="s">
        <v>166</v>
      </c>
      <c r="F2" s="333"/>
      <c r="G2" s="333"/>
      <c r="H2" s="330"/>
      <c r="I2" s="333"/>
      <c r="J2" s="330"/>
      <c r="K2" s="330"/>
      <c r="L2" s="330"/>
      <c r="M2" s="330"/>
      <c r="N2" s="330"/>
      <c r="O2" s="330"/>
      <c r="P2" s="161"/>
      <c r="Q2" s="161"/>
      <c r="R2" s="161"/>
    </row>
    <row r="3" spans="2:18" s="165" customFormat="1" ht="20.5" customHeight="1">
      <c r="B3" s="133"/>
      <c r="C3" s="330"/>
      <c r="D3" s="331"/>
      <c r="E3" s="334" t="s">
        <v>655</v>
      </c>
      <c r="F3" s="333"/>
      <c r="G3" s="333"/>
      <c r="H3" s="330"/>
      <c r="I3" s="333"/>
      <c r="J3" s="330"/>
      <c r="K3" s="330"/>
      <c r="L3" s="330"/>
      <c r="M3" s="330"/>
      <c r="N3" s="330"/>
      <c r="O3" s="330"/>
      <c r="P3" s="161"/>
      <c r="Q3" s="161"/>
      <c r="R3" s="161"/>
    </row>
    <row r="4" spans="2:18" ht="20.5" customHeight="1">
      <c r="B4" s="676" t="s">
        <v>1</v>
      </c>
      <c r="C4" s="673" t="s">
        <v>2</v>
      </c>
      <c r="D4" s="674"/>
      <c r="E4" s="674"/>
      <c r="F4" s="674"/>
      <c r="G4" s="674"/>
      <c r="H4" s="674"/>
      <c r="I4" s="674"/>
      <c r="J4" s="674"/>
      <c r="K4" s="674"/>
      <c r="L4" s="674"/>
      <c r="M4" s="674"/>
      <c r="N4" s="675"/>
    </row>
    <row r="5" spans="2:18" ht="20.5" customHeight="1">
      <c r="B5" s="677"/>
      <c r="C5" s="168"/>
      <c r="D5" s="169" t="s">
        <v>3</v>
      </c>
      <c r="E5" s="684"/>
      <c r="F5" s="685"/>
      <c r="G5" s="685"/>
      <c r="H5" s="685"/>
      <c r="I5" s="685"/>
      <c r="J5" s="685"/>
      <c r="K5" s="685"/>
      <c r="L5" s="685"/>
      <c r="M5" s="685"/>
      <c r="N5" s="686"/>
    </row>
    <row r="6" spans="2:18" ht="20.5" customHeight="1">
      <c r="B6" s="677"/>
      <c r="C6" s="170"/>
      <c r="D6" s="169" t="s">
        <v>4</v>
      </c>
      <c r="E6" s="684"/>
      <c r="F6" s="685"/>
      <c r="G6" s="685"/>
      <c r="H6" s="685"/>
      <c r="I6" s="685"/>
      <c r="J6" s="685"/>
      <c r="K6" s="685"/>
      <c r="L6" s="685"/>
      <c r="M6" s="685"/>
      <c r="N6" s="686"/>
    </row>
    <row r="7" spans="2:18" ht="20.5" customHeight="1">
      <c r="B7" s="677"/>
      <c r="C7" s="171"/>
      <c r="D7" s="169" t="s">
        <v>288</v>
      </c>
      <c r="E7" s="705"/>
      <c r="F7" s="706"/>
      <c r="G7" s="706"/>
      <c r="H7" s="707"/>
      <c r="I7" s="699" t="s">
        <v>435</v>
      </c>
      <c r="J7" s="700"/>
      <c r="K7" s="701"/>
      <c r="L7" s="708"/>
      <c r="M7" s="709"/>
      <c r="N7" s="710"/>
    </row>
    <row r="8" spans="2:18" ht="20.5" customHeight="1">
      <c r="B8" s="677"/>
      <c r="C8" s="171"/>
      <c r="D8" s="172" t="s">
        <v>290</v>
      </c>
      <c r="E8" s="681"/>
      <c r="F8" s="682"/>
      <c r="G8" s="682"/>
      <c r="H8" s="682"/>
      <c r="I8" s="682"/>
      <c r="J8" s="682"/>
      <c r="K8" s="682"/>
      <c r="L8" s="682"/>
      <c r="M8" s="682"/>
      <c r="N8" s="683"/>
    </row>
    <row r="9" spans="2:18" ht="20.5" customHeight="1">
      <c r="B9" s="677"/>
      <c r="C9" s="171"/>
      <c r="D9" s="687" t="s">
        <v>6</v>
      </c>
      <c r="E9" s="679" t="s">
        <v>484</v>
      </c>
      <c r="F9" s="679"/>
      <c r="G9" s="680"/>
      <c r="H9" s="680"/>
      <c r="I9" s="679" t="s">
        <v>485</v>
      </c>
      <c r="J9" s="679"/>
      <c r="K9" s="692"/>
      <c r="L9" s="693"/>
      <c r="M9" s="693"/>
      <c r="N9" s="694"/>
    </row>
    <row r="10" spans="2:18" ht="20.5" customHeight="1">
      <c r="B10" s="677"/>
      <c r="C10" s="171"/>
      <c r="D10" s="688"/>
      <c r="E10" s="712" t="s">
        <v>486</v>
      </c>
      <c r="F10" s="713"/>
      <c r="G10" s="689"/>
      <c r="H10" s="690"/>
      <c r="I10" s="690"/>
      <c r="J10" s="690"/>
      <c r="K10" s="690"/>
      <c r="L10" s="690"/>
      <c r="M10" s="690"/>
      <c r="N10" s="691"/>
    </row>
    <row r="11" spans="2:18" ht="20.5" customHeight="1">
      <c r="B11" s="677"/>
      <c r="C11" s="173"/>
      <c r="D11" s="169" t="s">
        <v>5</v>
      </c>
      <c r="E11" s="684"/>
      <c r="F11" s="685"/>
      <c r="G11" s="685"/>
      <c r="H11" s="685"/>
      <c r="I11" s="685"/>
      <c r="J11" s="685"/>
      <c r="K11" s="685"/>
      <c r="L11" s="685"/>
      <c r="M11" s="685"/>
      <c r="N11" s="686"/>
    </row>
    <row r="12" spans="2:18" ht="20.5" customHeight="1">
      <c r="B12" s="677"/>
      <c r="C12" s="673" t="s">
        <v>500</v>
      </c>
      <c r="D12" s="674"/>
      <c r="E12" s="674"/>
      <c r="F12" s="674"/>
      <c r="G12" s="674"/>
      <c r="H12" s="674"/>
      <c r="I12" s="674"/>
      <c r="J12" s="174"/>
      <c r="K12" s="174"/>
      <c r="L12" s="174"/>
      <c r="M12" s="174"/>
      <c r="N12" s="175"/>
    </row>
    <row r="13" spans="2:18" ht="20.5" customHeight="1">
      <c r="B13" s="677"/>
      <c r="C13" s="711"/>
      <c r="D13" s="687" t="s">
        <v>6</v>
      </c>
      <c r="E13" s="679" t="s">
        <v>484</v>
      </c>
      <c r="F13" s="679"/>
      <c r="G13" s="680"/>
      <c r="H13" s="680"/>
      <c r="I13" s="679" t="s">
        <v>485</v>
      </c>
      <c r="J13" s="679"/>
      <c r="K13" s="692"/>
      <c r="L13" s="693"/>
      <c r="M13" s="693"/>
      <c r="N13" s="694"/>
    </row>
    <row r="14" spans="2:18" ht="20.5" customHeight="1">
      <c r="B14" s="677"/>
      <c r="C14" s="711"/>
      <c r="D14" s="688"/>
      <c r="E14" s="679" t="s">
        <v>486</v>
      </c>
      <c r="F14" s="679"/>
      <c r="G14" s="689"/>
      <c r="H14" s="690"/>
      <c r="I14" s="690"/>
      <c r="J14" s="690"/>
      <c r="K14" s="690"/>
      <c r="L14" s="690"/>
      <c r="M14" s="690"/>
      <c r="N14" s="691"/>
    </row>
    <row r="15" spans="2:18" ht="20.5" customHeight="1">
      <c r="B15" s="677"/>
      <c r="C15" s="711"/>
      <c r="D15" s="169" t="s">
        <v>291</v>
      </c>
      <c r="E15" s="684"/>
      <c r="F15" s="685"/>
      <c r="G15" s="685"/>
      <c r="H15" s="685"/>
      <c r="I15" s="685"/>
      <c r="J15" s="685"/>
      <c r="K15" s="685"/>
      <c r="L15" s="685"/>
      <c r="M15" s="685"/>
      <c r="N15" s="686"/>
    </row>
    <row r="16" spans="2:18" ht="20.5" customHeight="1">
      <c r="B16" s="677"/>
      <c r="C16" s="711"/>
      <c r="D16" s="169" t="s">
        <v>7</v>
      </c>
      <c r="E16" s="684"/>
      <c r="F16" s="685"/>
      <c r="G16" s="685"/>
      <c r="H16" s="685"/>
      <c r="I16" s="685"/>
      <c r="J16" s="685"/>
      <c r="K16" s="685"/>
      <c r="L16" s="685"/>
      <c r="M16" s="685"/>
      <c r="N16" s="686"/>
    </row>
    <row r="17" spans="2:15" ht="20.5" customHeight="1">
      <c r="B17" s="677"/>
      <c r="C17" s="711"/>
      <c r="D17" s="169" t="s">
        <v>8</v>
      </c>
      <c r="E17" s="176" t="s">
        <v>292</v>
      </c>
      <c r="F17" s="695"/>
      <c r="G17" s="696"/>
      <c r="H17" s="696"/>
      <c r="I17" s="696"/>
      <c r="J17" s="177" t="s">
        <v>293</v>
      </c>
      <c r="K17" s="697"/>
      <c r="L17" s="697"/>
      <c r="M17" s="697"/>
      <c r="N17" s="697"/>
    </row>
    <row r="18" spans="2:15" ht="20.5" customHeight="1">
      <c r="B18" s="677"/>
      <c r="C18" s="711"/>
      <c r="D18" s="169" t="s">
        <v>9</v>
      </c>
      <c r="E18" s="178" t="s">
        <v>294</v>
      </c>
      <c r="F18" s="695"/>
      <c r="G18" s="696"/>
      <c r="H18" s="696"/>
      <c r="I18" s="696"/>
      <c r="J18" s="177" t="s">
        <v>295</v>
      </c>
      <c r="K18" s="695"/>
      <c r="L18" s="696"/>
      <c r="M18" s="696"/>
      <c r="N18" s="698"/>
      <c r="O18" s="179"/>
    </row>
    <row r="19" spans="2:15" ht="20.5" customHeight="1">
      <c r="B19" s="677"/>
      <c r="C19" s="711"/>
      <c r="D19" s="169" t="s">
        <v>10</v>
      </c>
      <c r="E19" s="714"/>
      <c r="F19" s="715"/>
      <c r="G19" s="715"/>
      <c r="H19" s="715"/>
      <c r="I19" s="699" t="s">
        <v>11</v>
      </c>
      <c r="J19" s="700"/>
      <c r="K19" s="701"/>
      <c r="L19" s="702"/>
      <c r="M19" s="685"/>
      <c r="N19" s="686"/>
    </row>
    <row r="20" spans="2:15" ht="20.5" customHeight="1">
      <c r="B20" s="677"/>
      <c r="C20" s="673" t="s">
        <v>501</v>
      </c>
      <c r="D20" s="674"/>
      <c r="E20" s="674"/>
      <c r="F20" s="674"/>
      <c r="G20" s="674"/>
      <c r="H20" s="674"/>
      <c r="I20" s="674"/>
      <c r="J20" s="174"/>
      <c r="K20" s="174"/>
      <c r="L20" s="174"/>
      <c r="M20" s="174"/>
      <c r="N20" s="175"/>
    </row>
    <row r="21" spans="2:15" ht="20.5" customHeight="1">
      <c r="B21" s="677"/>
      <c r="C21" s="711"/>
      <c r="D21" s="687" t="s">
        <v>6</v>
      </c>
      <c r="E21" s="679" t="s">
        <v>484</v>
      </c>
      <c r="F21" s="679"/>
      <c r="G21" s="680"/>
      <c r="H21" s="680"/>
      <c r="I21" s="679" t="s">
        <v>485</v>
      </c>
      <c r="J21" s="679"/>
      <c r="K21" s="692"/>
      <c r="L21" s="693"/>
      <c r="M21" s="693"/>
      <c r="N21" s="694"/>
    </row>
    <row r="22" spans="2:15" ht="20.5" customHeight="1">
      <c r="B22" s="677"/>
      <c r="C22" s="711"/>
      <c r="D22" s="688"/>
      <c r="E22" s="679" t="s">
        <v>486</v>
      </c>
      <c r="F22" s="679"/>
      <c r="G22" s="689"/>
      <c r="H22" s="703"/>
      <c r="I22" s="703"/>
      <c r="J22" s="703"/>
      <c r="K22" s="703"/>
      <c r="L22" s="703"/>
      <c r="M22" s="703"/>
      <c r="N22" s="704"/>
    </row>
    <row r="23" spans="2:15" ht="20.5" customHeight="1">
      <c r="B23" s="677"/>
      <c r="C23" s="711"/>
      <c r="D23" s="169" t="s">
        <v>291</v>
      </c>
      <c r="E23" s="695"/>
      <c r="F23" s="696"/>
      <c r="G23" s="696"/>
      <c r="H23" s="696"/>
      <c r="I23" s="696"/>
      <c r="J23" s="696"/>
      <c r="K23" s="696"/>
      <c r="L23" s="696"/>
      <c r="M23" s="696"/>
      <c r="N23" s="698"/>
    </row>
    <row r="24" spans="2:15" ht="20.5" customHeight="1">
      <c r="B24" s="677"/>
      <c r="C24" s="711"/>
      <c r="D24" s="169" t="s">
        <v>7</v>
      </c>
      <c r="E24" s="684"/>
      <c r="F24" s="685"/>
      <c r="G24" s="685"/>
      <c r="H24" s="685"/>
      <c r="I24" s="685"/>
      <c r="J24" s="685"/>
      <c r="K24" s="685"/>
      <c r="L24" s="685"/>
      <c r="M24" s="685"/>
      <c r="N24" s="686"/>
    </row>
    <row r="25" spans="2:15" ht="20.5" customHeight="1">
      <c r="B25" s="677"/>
      <c r="C25" s="711"/>
      <c r="D25" s="169" t="s">
        <v>8</v>
      </c>
      <c r="E25" s="176" t="s">
        <v>292</v>
      </c>
      <c r="F25" s="695"/>
      <c r="G25" s="696"/>
      <c r="H25" s="696"/>
      <c r="I25" s="696"/>
      <c r="J25" s="177" t="s">
        <v>293</v>
      </c>
      <c r="K25" s="697"/>
      <c r="L25" s="697"/>
      <c r="M25" s="697"/>
      <c r="N25" s="697"/>
    </row>
    <row r="26" spans="2:15" ht="20.5" customHeight="1">
      <c r="B26" s="677"/>
      <c r="C26" s="711"/>
      <c r="D26" s="169" t="s">
        <v>9</v>
      </c>
      <c r="E26" s="176" t="s">
        <v>294</v>
      </c>
      <c r="F26" s="695"/>
      <c r="G26" s="696"/>
      <c r="H26" s="696"/>
      <c r="I26" s="696"/>
      <c r="J26" s="177" t="s">
        <v>295</v>
      </c>
      <c r="K26" s="695"/>
      <c r="L26" s="696"/>
      <c r="M26" s="696"/>
      <c r="N26" s="698"/>
    </row>
    <row r="27" spans="2:15" ht="20.5" customHeight="1">
      <c r="B27" s="678"/>
      <c r="C27" s="716"/>
      <c r="D27" s="169" t="s">
        <v>10</v>
      </c>
      <c r="E27" s="719"/>
      <c r="F27" s="719"/>
      <c r="G27" s="719"/>
      <c r="H27" s="719"/>
      <c r="I27" s="699" t="s">
        <v>11</v>
      </c>
      <c r="J27" s="700"/>
      <c r="K27" s="701"/>
      <c r="L27" s="702"/>
      <c r="M27" s="685"/>
      <c r="N27" s="686"/>
    </row>
    <row r="28" spans="2:15" ht="20.5" customHeight="1">
      <c r="B28" s="180"/>
      <c r="C28" s="181"/>
      <c r="D28" s="182"/>
      <c r="E28" s="183"/>
      <c r="F28" s="183"/>
      <c r="G28" s="183"/>
      <c r="H28" s="183"/>
      <c r="I28" s="182"/>
      <c r="J28" s="182"/>
      <c r="K28" s="182"/>
      <c r="L28" s="184"/>
      <c r="M28" s="185"/>
      <c r="N28" s="185"/>
    </row>
    <row r="29" spans="2:15" ht="20.5" customHeight="1">
      <c r="B29" s="167" t="s">
        <v>12</v>
      </c>
      <c r="E29" s="186" t="s">
        <v>165</v>
      </c>
    </row>
    <row r="30" spans="2:15" ht="20.5" customHeight="1">
      <c r="E30" s="166" t="s">
        <v>655</v>
      </c>
    </row>
    <row r="31" spans="2:15" ht="20.5" customHeight="1">
      <c r="B31" s="676" t="s">
        <v>13</v>
      </c>
      <c r="C31" s="673" t="s">
        <v>2</v>
      </c>
      <c r="D31" s="674"/>
      <c r="E31" s="674"/>
      <c r="F31" s="674"/>
      <c r="G31" s="674"/>
      <c r="H31" s="674"/>
      <c r="I31" s="674"/>
      <c r="J31" s="187"/>
      <c r="K31" s="187"/>
      <c r="L31" s="187"/>
      <c r="M31" s="187"/>
      <c r="N31" s="188"/>
    </row>
    <row r="32" spans="2:15" ht="20.5" customHeight="1">
      <c r="B32" s="677"/>
      <c r="C32" s="168"/>
      <c r="D32" s="169" t="s">
        <v>3</v>
      </c>
      <c r="E32" s="684"/>
      <c r="F32" s="685"/>
      <c r="G32" s="685"/>
      <c r="H32" s="685"/>
      <c r="I32" s="685"/>
      <c r="J32" s="685"/>
      <c r="K32" s="685"/>
      <c r="L32" s="685"/>
      <c r="M32" s="685"/>
      <c r="N32" s="686"/>
    </row>
    <row r="33" spans="2:14" ht="20.5" customHeight="1">
      <c r="B33" s="677"/>
      <c r="C33" s="170"/>
      <c r="D33" s="169" t="s">
        <v>4</v>
      </c>
      <c r="E33" s="684"/>
      <c r="F33" s="685"/>
      <c r="G33" s="685"/>
      <c r="H33" s="685"/>
      <c r="I33" s="685"/>
      <c r="J33" s="685"/>
      <c r="K33" s="685"/>
      <c r="L33" s="685"/>
      <c r="M33" s="685"/>
      <c r="N33" s="686"/>
    </row>
    <row r="34" spans="2:14" ht="20.5" customHeight="1">
      <c r="B34" s="677"/>
      <c r="C34" s="171"/>
      <c r="D34" s="169" t="s">
        <v>288</v>
      </c>
      <c r="E34" s="705"/>
      <c r="F34" s="717"/>
      <c r="G34" s="717"/>
      <c r="H34" s="718"/>
      <c r="I34" s="699" t="s">
        <v>289</v>
      </c>
      <c r="J34" s="700"/>
      <c r="K34" s="701"/>
      <c r="L34" s="708"/>
      <c r="M34" s="709"/>
      <c r="N34" s="710"/>
    </row>
    <row r="35" spans="2:14" ht="20.5" customHeight="1">
      <c r="B35" s="677"/>
      <c r="C35" s="171"/>
      <c r="D35" s="172" t="s">
        <v>290</v>
      </c>
      <c r="E35" s="681"/>
      <c r="F35" s="682"/>
      <c r="G35" s="682"/>
      <c r="H35" s="682"/>
      <c r="I35" s="682"/>
      <c r="J35" s="682"/>
      <c r="K35" s="682"/>
      <c r="L35" s="682"/>
      <c r="M35" s="682"/>
      <c r="N35" s="683"/>
    </row>
    <row r="36" spans="2:14" ht="20.5" customHeight="1">
      <c r="B36" s="677"/>
      <c r="C36" s="171"/>
      <c r="D36" s="687" t="s">
        <v>6</v>
      </c>
      <c r="E36" s="679" t="s">
        <v>721</v>
      </c>
      <c r="F36" s="679"/>
      <c r="G36" s="680"/>
      <c r="H36" s="680"/>
      <c r="I36" s="679" t="s">
        <v>485</v>
      </c>
      <c r="J36" s="679"/>
      <c r="K36" s="692"/>
      <c r="L36" s="693"/>
      <c r="M36" s="693"/>
      <c r="N36" s="694"/>
    </row>
    <row r="37" spans="2:14" ht="20.5" customHeight="1">
      <c r="B37" s="677"/>
      <c r="C37" s="171"/>
      <c r="D37" s="688"/>
      <c r="E37" s="679" t="s">
        <v>486</v>
      </c>
      <c r="F37" s="679"/>
      <c r="G37" s="689"/>
      <c r="H37" s="690"/>
      <c r="I37" s="690"/>
      <c r="J37" s="690"/>
      <c r="K37" s="690"/>
      <c r="L37" s="690"/>
      <c r="M37" s="690"/>
      <c r="N37" s="691"/>
    </row>
    <row r="38" spans="2:14" ht="20.5" customHeight="1">
      <c r="B38" s="677"/>
      <c r="C38" s="189"/>
      <c r="D38" s="169" t="s">
        <v>5</v>
      </c>
      <c r="E38" s="684"/>
      <c r="F38" s="685"/>
      <c r="G38" s="685"/>
      <c r="H38" s="685"/>
      <c r="I38" s="685"/>
      <c r="J38" s="685"/>
      <c r="K38" s="685"/>
      <c r="L38" s="685"/>
      <c r="M38" s="685"/>
      <c r="N38" s="686"/>
    </row>
    <row r="39" spans="2:14" ht="20.5" customHeight="1">
      <c r="B39" s="677"/>
      <c r="C39" s="673" t="s">
        <v>502</v>
      </c>
      <c r="D39" s="674"/>
      <c r="E39" s="674"/>
      <c r="F39" s="674"/>
      <c r="G39" s="674"/>
      <c r="H39" s="674"/>
      <c r="I39" s="674"/>
      <c r="J39" s="174"/>
      <c r="K39" s="174"/>
      <c r="L39" s="174"/>
      <c r="M39" s="174"/>
      <c r="N39" s="175"/>
    </row>
    <row r="40" spans="2:14" ht="20.5" customHeight="1">
      <c r="B40" s="677"/>
      <c r="C40" s="711"/>
      <c r="D40" s="687" t="s">
        <v>6</v>
      </c>
      <c r="E40" s="679" t="s">
        <v>484</v>
      </c>
      <c r="F40" s="679"/>
      <c r="G40" s="680"/>
      <c r="H40" s="680"/>
      <c r="I40" s="679" t="s">
        <v>485</v>
      </c>
      <c r="J40" s="679"/>
      <c r="K40" s="692"/>
      <c r="L40" s="693"/>
      <c r="M40" s="693"/>
      <c r="N40" s="694"/>
    </row>
    <row r="41" spans="2:14" ht="20.5" customHeight="1">
      <c r="B41" s="677"/>
      <c r="C41" s="711"/>
      <c r="D41" s="688"/>
      <c r="E41" s="679" t="s">
        <v>486</v>
      </c>
      <c r="F41" s="679"/>
      <c r="G41" s="689"/>
      <c r="H41" s="690"/>
      <c r="I41" s="690"/>
      <c r="J41" s="690"/>
      <c r="K41" s="690"/>
      <c r="L41" s="690"/>
      <c r="M41" s="690"/>
      <c r="N41" s="691"/>
    </row>
    <row r="42" spans="2:14" ht="20.5" customHeight="1">
      <c r="B42" s="677"/>
      <c r="C42" s="711"/>
      <c r="D42" s="169" t="s">
        <v>291</v>
      </c>
      <c r="E42" s="695"/>
      <c r="F42" s="696"/>
      <c r="G42" s="696"/>
      <c r="H42" s="696"/>
      <c r="I42" s="696"/>
      <c r="J42" s="696"/>
      <c r="K42" s="696"/>
      <c r="L42" s="696"/>
      <c r="M42" s="696"/>
      <c r="N42" s="698"/>
    </row>
    <row r="43" spans="2:14" ht="20.5" customHeight="1">
      <c r="B43" s="677"/>
      <c r="C43" s="711"/>
      <c r="D43" s="169" t="s">
        <v>7</v>
      </c>
      <c r="E43" s="695"/>
      <c r="F43" s="696"/>
      <c r="G43" s="696"/>
      <c r="H43" s="696"/>
      <c r="I43" s="696"/>
      <c r="J43" s="696"/>
      <c r="K43" s="696"/>
      <c r="L43" s="696"/>
      <c r="M43" s="696"/>
      <c r="N43" s="698"/>
    </row>
    <row r="44" spans="2:14" ht="20.5" customHeight="1">
      <c r="B44" s="677"/>
      <c r="C44" s="711"/>
      <c r="D44" s="169" t="s">
        <v>8</v>
      </c>
      <c r="E44" s="176" t="s">
        <v>292</v>
      </c>
      <c r="F44" s="695"/>
      <c r="G44" s="696"/>
      <c r="H44" s="696"/>
      <c r="I44" s="696"/>
      <c r="J44" s="177" t="s">
        <v>293</v>
      </c>
      <c r="K44" s="697"/>
      <c r="L44" s="697"/>
      <c r="M44" s="697"/>
      <c r="N44" s="697"/>
    </row>
    <row r="45" spans="2:14" ht="20.5" customHeight="1">
      <c r="B45" s="677"/>
      <c r="C45" s="711"/>
      <c r="D45" s="169" t="s">
        <v>9</v>
      </c>
      <c r="E45" s="176" t="s">
        <v>294</v>
      </c>
      <c r="F45" s="695"/>
      <c r="G45" s="696"/>
      <c r="H45" s="696"/>
      <c r="I45" s="696"/>
      <c r="J45" s="177" t="s">
        <v>295</v>
      </c>
      <c r="K45" s="695"/>
      <c r="L45" s="696"/>
      <c r="M45" s="696"/>
      <c r="N45" s="698"/>
    </row>
    <row r="46" spans="2:14" ht="20.5" customHeight="1">
      <c r="B46" s="678"/>
      <c r="C46" s="711"/>
      <c r="D46" s="169" t="s">
        <v>10</v>
      </c>
      <c r="E46" s="685"/>
      <c r="F46" s="685"/>
      <c r="G46" s="685"/>
      <c r="H46" s="686"/>
      <c r="I46" s="699" t="s">
        <v>11</v>
      </c>
      <c r="J46" s="700"/>
      <c r="K46" s="701"/>
      <c r="L46" s="702"/>
      <c r="M46" s="685"/>
      <c r="N46" s="686"/>
    </row>
    <row r="47" spans="2:14" ht="20.5" customHeight="1">
      <c r="C47" s="180"/>
    </row>
    <row r="48" spans="2:14" ht="20.5" customHeight="1"/>
    <row r="49" s="167" customFormat="1" ht="20.5" customHeight="1"/>
    <row r="50" s="167" customFormat="1" ht="20.5" customHeight="1"/>
    <row r="51" s="167" customFormat="1" ht="20.5" customHeight="1"/>
    <row r="52" s="167" customFormat="1" ht="20.5" customHeight="1"/>
    <row r="53" s="167" customFormat="1" ht="20.5" customHeight="1"/>
    <row r="54" s="167" customFormat="1" ht="20.5" customHeight="1"/>
    <row r="55" s="167" customFormat="1" ht="20.5" customHeight="1"/>
    <row r="56" s="167" customFormat="1" ht="20.5" customHeight="1"/>
  </sheetData>
  <sheetProtection algorithmName="SHA-512" hashValue="5D1lmvM6zmQzlnCMykVHpMiUhtDGcPN0/nFat/eBbI4muJrU9UMDzx0SGQelqbL1qrfy8NSwoUWUiRuMQqDLtQ==" saltValue="EUzxSFwa8mzzMGmA6xqJrA==" spinCount="100000" sheet="1" formatColumns="0" formatRows="0"/>
  <mergeCells count="86">
    <mergeCell ref="D13:D14"/>
    <mergeCell ref="C21:C27"/>
    <mergeCell ref="E42:N42"/>
    <mergeCell ref="K40:N40"/>
    <mergeCell ref="G41:N41"/>
    <mergeCell ref="E34:H34"/>
    <mergeCell ref="E35:N35"/>
    <mergeCell ref="E36:F36"/>
    <mergeCell ref="G36:H36"/>
    <mergeCell ref="I36:J36"/>
    <mergeCell ref="E41:F41"/>
    <mergeCell ref="D40:D41"/>
    <mergeCell ref="E22:F22"/>
    <mergeCell ref="E23:N23"/>
    <mergeCell ref="E27:H27"/>
    <mergeCell ref="K21:N21"/>
    <mergeCell ref="E46:H46"/>
    <mergeCell ref="I46:K46"/>
    <mergeCell ref="L46:N46"/>
    <mergeCell ref="D9:D10"/>
    <mergeCell ref="E10:F10"/>
    <mergeCell ref="G10:N10"/>
    <mergeCell ref="K9:N9"/>
    <mergeCell ref="C20:I20"/>
    <mergeCell ref="C13:C19"/>
    <mergeCell ref="E15:N15"/>
    <mergeCell ref="E16:N16"/>
    <mergeCell ref="F17:I17"/>
    <mergeCell ref="K17:N17"/>
    <mergeCell ref="F18:I18"/>
    <mergeCell ref="K18:N18"/>
    <mergeCell ref="E19:H19"/>
    <mergeCell ref="E43:N43"/>
    <mergeCell ref="F44:I44"/>
    <mergeCell ref="K44:N44"/>
    <mergeCell ref="F45:I45"/>
    <mergeCell ref="K45:N45"/>
    <mergeCell ref="B31:B46"/>
    <mergeCell ref="C31:I31"/>
    <mergeCell ref="E32:N32"/>
    <mergeCell ref="E33:N33"/>
    <mergeCell ref="I34:K34"/>
    <mergeCell ref="L34:N34"/>
    <mergeCell ref="E38:N38"/>
    <mergeCell ref="C39:I39"/>
    <mergeCell ref="C40:C46"/>
    <mergeCell ref="E40:F40"/>
    <mergeCell ref="G40:H40"/>
    <mergeCell ref="I40:J40"/>
    <mergeCell ref="D36:D37"/>
    <mergeCell ref="K36:N36"/>
    <mergeCell ref="E37:F37"/>
    <mergeCell ref="G37:N37"/>
    <mergeCell ref="E6:N6"/>
    <mergeCell ref="E7:H7"/>
    <mergeCell ref="I7:K7"/>
    <mergeCell ref="L7:N7"/>
    <mergeCell ref="I19:K19"/>
    <mergeCell ref="L19:N19"/>
    <mergeCell ref="E21:F21"/>
    <mergeCell ref="G21:H21"/>
    <mergeCell ref="I21:J21"/>
    <mergeCell ref="G22:N22"/>
    <mergeCell ref="E24:N24"/>
    <mergeCell ref="F25:I25"/>
    <mergeCell ref="K25:N25"/>
    <mergeCell ref="F26:I26"/>
    <mergeCell ref="K26:N26"/>
    <mergeCell ref="I27:K27"/>
    <mergeCell ref="L27:N27"/>
    <mergeCell ref="C4:N4"/>
    <mergeCell ref="B4:B27"/>
    <mergeCell ref="E9:F9"/>
    <mergeCell ref="G9:H9"/>
    <mergeCell ref="I9:J9"/>
    <mergeCell ref="E13:F13"/>
    <mergeCell ref="G13:H13"/>
    <mergeCell ref="I13:J13"/>
    <mergeCell ref="E8:N8"/>
    <mergeCell ref="E11:N11"/>
    <mergeCell ref="C12:I12"/>
    <mergeCell ref="D21:D22"/>
    <mergeCell ref="E14:F14"/>
    <mergeCell ref="G14:N14"/>
    <mergeCell ref="K13:N13"/>
    <mergeCell ref="E5:N5"/>
  </mergeCells>
  <phoneticPr fontId="10"/>
  <dataValidations count="3">
    <dataValidation type="list" allowBlank="1" showInputMessage="1" showErrorMessage="1" sqref="E7:H7 E34:H34" xr:uid="{D7B67121-1A1A-44E6-96FD-5EE1C5B558A1}">
      <formula1>業種</formula1>
    </dataValidation>
    <dataValidation type="list" allowBlank="1" showInputMessage="1" showErrorMessage="1" sqref="G13:H13 G21:H21 G36:H36 G9:H9 G40:H40" xr:uid="{84520794-64C4-40C6-8680-4F6A97D9E61F}">
      <formula1>都道府県コード</formula1>
    </dataValidation>
    <dataValidation type="whole" operator="greaterThanOrEqual" allowBlank="1" showInputMessage="1" showErrorMessage="1" sqref="L7:N7 E8:N8 E8:K8 L34:N34 E35:N35" xr:uid="{5ED0AC1E-5D2D-47F0-AE74-C974F8E05275}">
      <formula1>0</formula1>
    </dataValidation>
  </dataValidations>
  <pageMargins left="0.7" right="0.7" top="0.75" bottom="0.75" header="0.3" footer="0.3"/>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1C32F-0824-489D-A606-FDD1A1F3BCE0}">
  <sheetPr>
    <pageSetUpPr fitToPage="1"/>
  </sheetPr>
  <dimension ref="A1:T19"/>
  <sheetViews>
    <sheetView showGridLines="0" view="pageBreakPreview" zoomScaleNormal="100" zoomScaleSheetLayoutView="100" workbookViewId="0"/>
  </sheetViews>
  <sheetFormatPr defaultRowHeight="15"/>
  <cols>
    <col min="1" max="1" width="2.25" style="167" customWidth="1"/>
    <col min="2" max="2" width="8.58203125" style="167" customWidth="1"/>
    <col min="3" max="3" width="19" style="167" customWidth="1"/>
    <col min="4" max="4" width="11" style="167" customWidth="1"/>
    <col min="5" max="5" width="12.1640625" style="167" customWidth="1"/>
    <col min="6" max="6" width="11.4140625" style="167" customWidth="1"/>
    <col min="7" max="7" width="10.58203125" style="167" customWidth="1"/>
    <col min="8" max="8" width="8.5" style="167" customWidth="1"/>
    <col min="9" max="9" width="9.08203125" style="167" customWidth="1"/>
    <col min="10" max="10" width="14.4140625" style="167" customWidth="1"/>
    <col min="11" max="16384" width="8.6640625" style="167"/>
  </cols>
  <sheetData>
    <row r="1" spans="1:20" s="165" customFormat="1" ht="20.5" customHeight="1">
      <c r="B1" s="133" t="s">
        <v>104</v>
      </c>
      <c r="C1" s="161"/>
      <c r="D1" s="190"/>
      <c r="E1" s="190"/>
      <c r="F1" s="191"/>
      <c r="G1" s="191"/>
      <c r="H1" s="162"/>
      <c r="I1" s="163"/>
      <c r="J1" s="192"/>
      <c r="K1" s="163"/>
      <c r="L1" s="161"/>
      <c r="M1" s="161"/>
      <c r="N1" s="161"/>
      <c r="O1" s="164"/>
      <c r="P1" s="161"/>
      <c r="Q1" s="161"/>
      <c r="R1" s="161"/>
      <c r="S1" s="161"/>
      <c r="T1" s="161"/>
    </row>
    <row r="2" spans="1:20" s="131" customFormat="1" ht="20.5" customHeight="1">
      <c r="A2" s="193"/>
      <c r="B2" s="194" t="s">
        <v>436</v>
      </c>
      <c r="C2" s="193"/>
      <c r="D2" s="193"/>
      <c r="E2" s="193"/>
      <c r="F2" s="193"/>
      <c r="G2" s="193"/>
      <c r="H2" s="193"/>
    </row>
    <row r="3" spans="1:20" ht="9" customHeight="1"/>
    <row r="4" spans="1:20" ht="49" customHeight="1">
      <c r="B4" s="722" t="s">
        <v>277</v>
      </c>
      <c r="C4" s="195" t="s">
        <v>406</v>
      </c>
      <c r="D4" s="726" t="s">
        <v>19</v>
      </c>
      <c r="E4" s="727"/>
      <c r="F4" s="726" t="s">
        <v>21</v>
      </c>
      <c r="G4" s="727"/>
      <c r="H4" s="196" t="s">
        <v>45</v>
      </c>
      <c r="I4" s="197" t="s">
        <v>503</v>
      </c>
      <c r="J4" s="197" t="s">
        <v>286</v>
      </c>
      <c r="K4" s="196" t="s">
        <v>287</v>
      </c>
    </row>
    <row r="5" spans="1:20" ht="28" customHeight="1">
      <c r="B5" s="723"/>
      <c r="C5" s="198" t="s">
        <v>14</v>
      </c>
      <c r="D5" s="728"/>
      <c r="E5" s="729"/>
      <c r="F5" s="728"/>
      <c r="G5" s="729"/>
      <c r="H5" s="404"/>
      <c r="I5" s="208"/>
      <c r="J5" s="405"/>
      <c r="K5" s="406"/>
    </row>
    <row r="6" spans="1:20" ht="28" customHeight="1">
      <c r="B6" s="723"/>
      <c r="C6" s="198" t="s">
        <v>15</v>
      </c>
      <c r="D6" s="728"/>
      <c r="E6" s="729"/>
      <c r="F6" s="728"/>
      <c r="G6" s="729"/>
      <c r="H6" s="404"/>
      <c r="I6" s="208"/>
      <c r="J6" s="405"/>
      <c r="K6" s="406"/>
    </row>
    <row r="7" spans="1:20" ht="28" customHeight="1">
      <c r="B7" s="723"/>
      <c r="C7" s="198" t="s">
        <v>16</v>
      </c>
      <c r="D7" s="728"/>
      <c r="E7" s="729"/>
      <c r="F7" s="728"/>
      <c r="G7" s="729"/>
      <c r="H7" s="404"/>
      <c r="I7" s="208"/>
      <c r="J7" s="405"/>
      <c r="K7" s="406"/>
    </row>
    <row r="8" spans="1:20" ht="28" customHeight="1">
      <c r="B8" s="723"/>
      <c r="C8" s="198" t="s">
        <v>17</v>
      </c>
      <c r="D8" s="728"/>
      <c r="E8" s="729"/>
      <c r="F8" s="728"/>
      <c r="G8" s="729"/>
      <c r="H8" s="404"/>
      <c r="I8" s="208"/>
      <c r="J8" s="405"/>
      <c r="K8" s="406"/>
    </row>
    <row r="9" spans="1:20" ht="28" customHeight="1">
      <c r="B9" s="723"/>
      <c r="C9" s="199" t="s">
        <v>18</v>
      </c>
      <c r="D9" s="725"/>
      <c r="E9" s="725"/>
      <c r="F9" s="725"/>
      <c r="G9" s="725"/>
      <c r="H9" s="404"/>
      <c r="I9" s="208"/>
      <c r="J9" s="405"/>
      <c r="K9" s="406"/>
    </row>
    <row r="10" spans="1:20" ht="28" customHeight="1">
      <c r="B10" s="723"/>
      <c r="C10" s="199" t="s">
        <v>285</v>
      </c>
      <c r="D10" s="725"/>
      <c r="E10" s="725"/>
      <c r="F10" s="725"/>
      <c r="G10" s="725"/>
      <c r="H10" s="404"/>
      <c r="I10" s="208"/>
      <c r="J10" s="405"/>
      <c r="K10" s="406"/>
    </row>
    <row r="11" spans="1:20" ht="28" customHeight="1">
      <c r="B11" s="723"/>
      <c r="C11" s="199" t="s">
        <v>280</v>
      </c>
      <c r="D11" s="730"/>
      <c r="E11" s="731"/>
      <c r="F11" s="731"/>
      <c r="G11" s="731"/>
      <c r="H11" s="731"/>
      <c r="I11" s="731"/>
      <c r="J11" s="731"/>
      <c r="K11" s="732"/>
    </row>
    <row r="12" spans="1:20" ht="28" customHeight="1">
      <c r="B12" s="723"/>
      <c r="C12" s="200" t="s">
        <v>434</v>
      </c>
      <c r="D12" s="736"/>
      <c r="E12" s="737"/>
      <c r="F12" s="737"/>
      <c r="G12" s="738"/>
      <c r="H12" s="737"/>
      <c r="I12" s="737"/>
      <c r="J12" s="737"/>
      <c r="K12" s="739"/>
    </row>
    <row r="13" spans="1:20" ht="28" customHeight="1">
      <c r="B13" s="724"/>
      <c r="C13" s="200" t="s">
        <v>281</v>
      </c>
      <c r="D13" s="103"/>
      <c r="E13" s="201" t="s">
        <v>224</v>
      </c>
      <c r="F13" s="202" t="s">
        <v>282</v>
      </c>
      <c r="G13" s="103"/>
      <c r="H13" s="203" t="s">
        <v>228</v>
      </c>
      <c r="I13" s="746"/>
      <c r="J13" s="746"/>
      <c r="K13" s="746"/>
    </row>
    <row r="14" spans="1:20" ht="32" customHeight="1">
      <c r="B14" s="720" t="s">
        <v>110</v>
      </c>
      <c r="C14" s="204" t="s">
        <v>283</v>
      </c>
      <c r="D14" s="102"/>
      <c r="E14" s="205" t="s">
        <v>284</v>
      </c>
      <c r="F14" s="102"/>
      <c r="G14" s="733"/>
      <c r="H14" s="734"/>
      <c r="I14" s="734"/>
      <c r="J14" s="734"/>
      <c r="K14" s="735"/>
    </row>
    <row r="15" spans="1:20" ht="32" customHeight="1">
      <c r="B15" s="721"/>
      <c r="C15" s="167" t="s">
        <v>278</v>
      </c>
      <c r="D15" s="747"/>
      <c r="E15" s="748"/>
      <c r="F15" s="748"/>
      <c r="G15" s="748"/>
      <c r="H15" s="748"/>
      <c r="I15" s="748"/>
      <c r="J15" s="748"/>
      <c r="K15" s="749"/>
    </row>
    <row r="16" spans="1:20" ht="56" customHeight="1">
      <c r="B16" s="328" t="s">
        <v>279</v>
      </c>
      <c r="C16" s="206" t="s">
        <v>46</v>
      </c>
      <c r="D16" s="743"/>
      <c r="E16" s="743"/>
      <c r="F16" s="740"/>
      <c r="G16" s="741"/>
      <c r="H16" s="741"/>
      <c r="I16" s="741"/>
      <c r="J16" s="741"/>
      <c r="K16" s="742"/>
    </row>
    <row r="17" spans="2:11" ht="39.5" customHeight="1">
      <c r="B17" s="329" t="s">
        <v>20</v>
      </c>
      <c r="C17" s="207" t="s">
        <v>489</v>
      </c>
      <c r="D17" s="101"/>
      <c r="E17" s="744" t="s">
        <v>660</v>
      </c>
      <c r="F17" s="745"/>
      <c r="G17" s="101"/>
      <c r="H17" s="740"/>
      <c r="I17" s="741"/>
      <c r="J17" s="741"/>
      <c r="K17" s="742"/>
    </row>
    <row r="19" spans="2:11" ht="15" customHeight="1"/>
  </sheetData>
  <sheetProtection algorithmName="SHA-512" hashValue="bzlar4ul93+nG46YiNL7oIv22EcVKe8UAi/H7tkLUssumLyXXnt+FHpB3CB6lKJc2vY0bw6Ah2VKKmXBayKcvQ==" saltValue="2S6z+hKLYkLoUkyMERnomQ==" spinCount="100000" sheet="1" formatColumns="0" formatRows="0"/>
  <mergeCells count="25">
    <mergeCell ref="D10:E10"/>
    <mergeCell ref="F10:G10"/>
    <mergeCell ref="D12:K12"/>
    <mergeCell ref="H17:K17"/>
    <mergeCell ref="F16:K16"/>
    <mergeCell ref="D16:E16"/>
    <mergeCell ref="E17:F17"/>
    <mergeCell ref="I13:K13"/>
    <mergeCell ref="D15:K15"/>
    <mergeCell ref="B14:B15"/>
    <mergeCell ref="B4:B13"/>
    <mergeCell ref="F9:G9"/>
    <mergeCell ref="D4:E4"/>
    <mergeCell ref="D5:E5"/>
    <mergeCell ref="D6:E6"/>
    <mergeCell ref="D7:E7"/>
    <mergeCell ref="D8:E8"/>
    <mergeCell ref="D9:E9"/>
    <mergeCell ref="F4:G4"/>
    <mergeCell ref="F5:G5"/>
    <mergeCell ref="F6:G6"/>
    <mergeCell ref="F7:G7"/>
    <mergeCell ref="F8:G8"/>
    <mergeCell ref="D11:K11"/>
    <mergeCell ref="G14:K14"/>
  </mergeCells>
  <phoneticPr fontId="10"/>
  <dataValidations count="5">
    <dataValidation type="list" allowBlank="1" showInputMessage="1" showErrorMessage="1" sqref="I5:I10" xr:uid="{6E43408A-DF45-41C6-BC5A-C3A6B943A352}">
      <formula1>"個,台"</formula1>
    </dataValidation>
    <dataValidation type="decimal" operator="greaterThanOrEqual" allowBlank="1" showInputMessage="1" showErrorMessage="1" sqref="D13" xr:uid="{1CD18CBD-F468-44C8-9698-5C5CEF2896AB}">
      <formula1>0</formula1>
    </dataValidation>
    <dataValidation type="list" allowBlank="1" showInputMessage="1" showErrorMessage="1" sqref="F14 D14" xr:uid="{5FE550CA-C7B6-49D2-9EF9-27886A8F85A0}">
      <formula1>有無チェック</formula1>
    </dataValidation>
    <dataValidation type="whole" operator="greaterThanOrEqual" allowBlank="1" showInputMessage="1" showErrorMessage="1" sqref="G13" xr:uid="{6EBDA652-9395-4C2C-ABFD-26BAEA4F6AF9}">
      <formula1>0</formula1>
    </dataValidation>
    <dataValidation type="list" allowBlank="1" showInputMessage="1" showErrorMessage="1" sqref="D17 G17" xr:uid="{13632913-743C-49FF-ABD3-933AD3109D91}">
      <formula1>チェック</formula1>
    </dataValidation>
  </dataValidations>
  <pageMargins left="0.51181102362204722" right="0.51181102362204722" top="0.55118110236220474" bottom="0.55118110236220474"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38</vt:i4>
      </vt:variant>
    </vt:vector>
  </HeadingPairs>
  <TitlesOfParts>
    <vt:vector size="58" baseType="lpstr">
      <vt:lpstr>プルダウン用リスト </vt:lpstr>
      <vt:lpstr>チェックリスト </vt:lpstr>
      <vt:lpstr>（様式第1）補助金交付申請書</vt:lpstr>
      <vt:lpstr>別紙1</vt:lpstr>
      <vt:lpstr>別紙2</vt:lpstr>
      <vt:lpstr>別紙3</vt:lpstr>
      <vt:lpstr>1-1申請概要書</vt:lpstr>
      <vt:lpstr>1-2申請者情報</vt:lpstr>
      <vt:lpstr>1-3導入設備情報</vt:lpstr>
      <vt:lpstr>1-4事業実施に係る事項</vt:lpstr>
      <vt:lpstr>1-5(Ⅱ)型</vt:lpstr>
      <vt:lpstr>1-5(Ⅱ)型(別紙)</vt:lpstr>
      <vt:lpstr>1-5(Ⅲ)型</vt:lpstr>
      <vt:lpstr>1-5(Ⅲ)型(別紙)</vt:lpstr>
      <vt:lpstr>1-6経費情報</vt:lpstr>
      <vt:lpstr>1-7資金調達計画</vt:lpstr>
      <vt:lpstr>1-8事業スケジュール</vt:lpstr>
      <vt:lpstr>添付6</vt:lpstr>
      <vt:lpstr>添付10</vt:lpstr>
      <vt:lpstr>添付12</vt:lpstr>
      <vt:lpstr>'（様式第1）補助金交付申請書'!Print_Area</vt:lpstr>
      <vt:lpstr>'1-1申請概要書'!Print_Area</vt:lpstr>
      <vt:lpstr>'1-2申請者情報'!Print_Area</vt:lpstr>
      <vt:lpstr>'1-3導入設備情報'!Print_Area</vt:lpstr>
      <vt:lpstr>'1-4事業実施に係る事項'!Print_Area</vt:lpstr>
      <vt:lpstr>'1-5(Ⅱ)型'!Print_Area</vt:lpstr>
      <vt:lpstr>'1-5(Ⅱ)型(別紙)'!Print_Area</vt:lpstr>
      <vt:lpstr>'1-5(Ⅲ)型'!Print_Area</vt:lpstr>
      <vt:lpstr>'1-5(Ⅲ)型(別紙)'!Print_Area</vt:lpstr>
      <vt:lpstr>'1-6経費情報'!Print_Area</vt:lpstr>
      <vt:lpstr>'1-7資金調達計画'!Print_Area</vt:lpstr>
      <vt:lpstr>'1-8事業スケジュール'!Print_Area</vt:lpstr>
      <vt:lpstr>'チェックリスト '!Print_Area</vt:lpstr>
      <vt:lpstr>添付10!Print_Area</vt:lpstr>
      <vt:lpstr>添付12!Print_Area</vt:lpstr>
      <vt:lpstr>添付6!Print_Area</vt:lpstr>
      <vt:lpstr>別紙1!Print_Area</vt:lpstr>
      <vt:lpstr>別紙2!Print_Area</vt:lpstr>
      <vt:lpstr>別紙3!Print_Area</vt:lpstr>
      <vt:lpstr>チェック</vt:lpstr>
      <vt:lpstr>はい_いいえ</vt:lpstr>
      <vt:lpstr>一般送配電事業者</vt:lpstr>
      <vt:lpstr>卸電力市場</vt:lpstr>
      <vt:lpstr>稼働状況</vt:lpstr>
      <vt:lpstr>機器リスト_水電解装置</vt:lpstr>
      <vt:lpstr>機器リスト_蓄電システム</vt:lpstr>
      <vt:lpstr>業種</vt:lpstr>
      <vt:lpstr>市区町村</vt:lpstr>
      <vt:lpstr>需給調整市場</vt:lpstr>
      <vt:lpstr>性別</vt:lpstr>
      <vt:lpstr>生年月日_和暦</vt:lpstr>
      <vt:lpstr>接続位置</vt:lpstr>
      <vt:lpstr>提出チェック</vt:lpstr>
      <vt:lpstr>都道府県</vt:lpstr>
      <vt:lpstr>都道府県コード</vt:lpstr>
      <vt:lpstr>導入設備種別</vt:lpstr>
      <vt:lpstr>補助率</vt:lpstr>
      <vt:lpstr>有無チェック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2025-03-27T05:29:45Z</cp:lastPrinted>
  <dcterms:created xsi:type="dcterms:W3CDTF">2015-06-05T18:19:34Z</dcterms:created>
  <dcterms:modified xsi:type="dcterms:W3CDTF">2025-05-08T05:40:03Z</dcterms:modified>
</cp:coreProperties>
</file>