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3rjwrf.sharepoint.com/sites/value_chain/R7/Ｒ６補正バリュー/公募要領/１次公募様式/①-2プラスチック/"/>
    </mc:Choice>
  </mc:AlternateContent>
  <xr:revisionPtr revIDLastSave="347" documentId="8_{84D8D52D-FFFF-4AB3-B5B4-961C1E3B370C}" xr6:coauthVersionLast="47" xr6:coauthVersionMax="47" xr10:uidLastSave="{1B295586-FDA6-46C5-A2C5-490FA4DA24AB}"/>
  <bookViews>
    <workbookView xWindow="-108" yWindow="-108" windowWidth="23256" windowHeight="13896" firstSheet="2" activeTab="2" xr2:uid="{BA8A04CE-C654-45F2-B885-FF6C4C27A8B8}"/>
  </bookViews>
  <sheets>
    <sheet name="水平リサイクル (2)" sheetId="4" state="hidden" r:id="rId1"/>
    <sheet name="製品プラ (2)" sheetId="7" state="hidden" r:id="rId2"/>
    <sheet name="ライフサイクルフロー図" sheetId="8" r:id="rId3"/>
    <sheet name="フロー図 (詳細)" sheetId="11" r:id="rId4"/>
    <sheet name="製品プラ(旧)" sheetId="1" state="hidden" r:id="rId5"/>
    <sheet name="製品プラ (400t)" sheetId="3" state="hidden" r:id="rId6"/>
    <sheet name="水平リサイクル（原単位の差）" sheetId="2"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20_IDEA_export_format_基本フロー">#REF!</definedName>
    <definedName name="_20_IDEA_export_format_製品完成_sima">#REF!</definedName>
    <definedName name="_20_IDEA_export_format_中間フロー">#REF!</definedName>
    <definedName name="_20en_IDEA_export_format_cost">#REF!</definedName>
    <definedName name="_20en_IDEA_export_format_基本フロー">#REF!</definedName>
    <definedName name="_20en_IDEA_export_format_製品完成">#REF!</definedName>
    <definedName name="_20en_IDEA_export_format_製品完成_sima">#REF!</definedName>
    <definedName name="_20en_IDEA_export_format_中間フロー">#REF!</definedName>
    <definedName name="_Key1" hidden="1">#REF!</definedName>
    <definedName name="_Order1" hidden="1">0</definedName>
    <definedName name="_Order2" hidden="1">0</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_Sort" hidden="1">#REF!</definedName>
    <definedName name="_ueue" hidden="1">[1]鉄鋼業データ!$C$3:$C$27</definedName>
    <definedName name="a">#REF!</definedName>
    <definedName name="as">#REF!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3">'フロー図 (詳細)'!$B$1:$BM$49</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_IDEAen_export_format2">#REF!</definedName>
    <definedName name="Z_0111E7B5_3E0B_11D4_8303_000102284B93_.wvu.PrintArea"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[6]原単位!$B$3:$E$19</definedName>
    <definedName name="表紙">#REF!</definedName>
    <definedName name="変更">#REF!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BQ8" i="11"/>
  <c r="BR8" i="11"/>
  <c r="BS8" i="11"/>
  <c r="BT8" i="11"/>
  <c r="BQ9" i="11"/>
  <c r="BR9" i="11"/>
  <c r="BS9" i="11"/>
  <c r="BG22" i="11" s="1"/>
  <c r="BT9" i="11"/>
  <c r="BT12" i="11" s="1"/>
  <c r="BQ10" i="11"/>
  <c r="BQ12" i="11" s="1"/>
  <c r="BR10" i="11"/>
  <c r="BS10" i="11"/>
  <c r="BT10" i="11"/>
  <c r="BQ11" i="11"/>
  <c r="BR11" i="11"/>
  <c r="BS11" i="11"/>
  <c r="BG34" i="11" s="1"/>
  <c r="BT11" i="11"/>
  <c r="BG16" i="11"/>
  <c r="BQ19" i="11"/>
  <c r="BR19" i="11"/>
  <c r="BS19" i="11"/>
  <c r="BT19" i="11"/>
  <c r="BQ20" i="11"/>
  <c r="BR20" i="11"/>
  <c r="BS20" i="11"/>
  <c r="BT20" i="11"/>
  <c r="BQ21" i="11"/>
  <c r="BR21" i="11"/>
  <c r="BS21" i="11"/>
  <c r="BT21" i="11"/>
  <c r="BQ22" i="11"/>
  <c r="BQ31" i="11" s="1"/>
  <c r="BR22" i="11"/>
  <c r="BS22" i="11"/>
  <c r="BS31" i="11" s="1"/>
  <c r="AO24" i="11" s="1"/>
  <c r="BT22" i="11"/>
  <c r="BQ23" i="11"/>
  <c r="BQ32" i="11" s="1"/>
  <c r="BG28" i="11"/>
  <c r="BQ29" i="11"/>
  <c r="BS29" i="11"/>
  <c r="AO19" i="11" s="1"/>
  <c r="BQ30" i="11"/>
  <c r="BS30" i="11"/>
  <c r="AO21" i="11" s="1"/>
  <c r="BF41" i="11"/>
  <c r="BI41" i="11"/>
  <c r="BQ42" i="11"/>
  <c r="BR42" i="11"/>
  <c r="BT42" i="11"/>
  <c r="BF43" i="11"/>
  <c r="BI43" i="11"/>
  <c r="BI49" i="11" s="1"/>
  <c r="BF44" i="11"/>
  <c r="BI44" i="11"/>
  <c r="BF45" i="11"/>
  <c r="BI45" i="11"/>
  <c r="BF46" i="11"/>
  <c r="BI46" i="11"/>
  <c r="BF47" i="11"/>
  <c r="BI47" i="11"/>
  <c r="BO46" i="11" s="1"/>
  <c r="BF48" i="11"/>
  <c r="BI48" i="11"/>
  <c r="BF49" i="11"/>
  <c r="BC49" i="11" s="1"/>
  <c r="BS12" i="11" l="1"/>
  <c r="BG10" i="11" s="1"/>
  <c r="BS23" i="11"/>
  <c r="BS32" i="11" s="1"/>
  <c r="AO27" i="11" s="1"/>
  <c r="BQ24" i="11"/>
  <c r="BR24" i="11"/>
  <c r="BR12" i="11"/>
  <c r="BQ33" i="11"/>
  <c r="BR30" i="11"/>
  <c r="BT24" i="11"/>
  <c r="BS33" i="11"/>
  <c r="BS24" i="11" l="1"/>
  <c r="BR32" i="11"/>
  <c r="BR31" i="11"/>
  <c r="BR29" i="11"/>
  <c r="BR33" i="11" s="1"/>
  <c r="BT32" i="11"/>
  <c r="AO26" i="11" s="1"/>
  <c r="BT31" i="11"/>
  <c r="AO23" i="11" s="1"/>
  <c r="BT29" i="11"/>
  <c r="BT30" i="11"/>
  <c r="AO20" i="11" s="1"/>
  <c r="AO18" i="11" l="1"/>
  <c r="BT33" i="11"/>
</calcChain>
</file>

<file path=xl/sharedStrings.xml><?xml version="1.0" encoding="utf-8"?>
<sst xmlns="http://schemas.openxmlformats.org/spreadsheetml/2006/main" count="155" uniqueCount="98">
  <si>
    <r>
      <t>t/</t>
    </r>
    <r>
      <rPr>
        <b/>
        <sz val="9"/>
        <color theme="1"/>
        <rFont val="HG丸ｺﾞｼｯｸM-PRO"/>
        <family val="3"/>
        <charset val="128"/>
      </rPr>
      <t>年</t>
    </r>
    <rPh sb="2" eb="3">
      <t>ネン</t>
    </rPh>
    <phoneticPr fontId="7"/>
  </si>
  <si>
    <t>合　計</t>
    <rPh sb="0" eb="1">
      <t>ゴウ</t>
    </rPh>
    <rPh sb="2" eb="3">
      <t>ケイ</t>
    </rPh>
    <phoneticPr fontId="7"/>
  </si>
  <si>
    <t>量</t>
  </si>
  <si>
    <r>
      <t>t/</t>
    </r>
    <r>
      <rPr>
        <sz val="9"/>
        <color theme="1"/>
        <rFont val="HG丸ｺﾞｼｯｸM-PRO"/>
        <family val="3"/>
        <charset val="128"/>
      </rPr>
      <t>年</t>
    </r>
    <rPh sb="2" eb="3">
      <t>ネン</t>
    </rPh>
    <phoneticPr fontId="7"/>
  </si>
  <si>
    <t>残渣（不燃）</t>
    <rPh sb="3" eb="5">
      <t>フネン</t>
    </rPh>
    <phoneticPr fontId="7"/>
  </si>
  <si>
    <t>ｆ</t>
    <phoneticPr fontId="7"/>
  </si>
  <si>
    <t>出</t>
  </si>
  <si>
    <t>t</t>
    <phoneticPr fontId="7"/>
  </si>
  <si>
    <t>量</t>
    <rPh sb="0" eb="1">
      <t>リョウ</t>
    </rPh>
    <phoneticPr fontId="7"/>
  </si>
  <si>
    <t>t-CO2/t</t>
    <phoneticPr fontId="7"/>
  </si>
  <si>
    <t>CO2削減量</t>
    <rPh sb="3" eb="6">
      <t>サクゲンリョウ</t>
    </rPh>
    <phoneticPr fontId="7"/>
  </si>
  <si>
    <r>
      <t>t/</t>
    </r>
    <r>
      <rPr>
        <sz val="9"/>
        <rFont val="HG丸ｺﾞｼｯｸM-PRO"/>
        <family val="3"/>
        <charset val="128"/>
      </rPr>
      <t>年</t>
    </r>
    <rPh sb="2" eb="3">
      <t>ネン</t>
    </rPh>
    <phoneticPr fontId="7"/>
  </si>
  <si>
    <r>
      <t xml:space="preserve"> ペレ残渣</t>
    </r>
    <r>
      <rPr>
        <sz val="9"/>
        <rFont val="HG丸ｺﾞｼｯｸM-PRO"/>
        <family val="3"/>
        <charset val="128"/>
      </rPr>
      <t xml:space="preserve"> RPF</t>
    </r>
    <phoneticPr fontId="7"/>
  </si>
  <si>
    <t>e</t>
    <phoneticPr fontId="7"/>
  </si>
  <si>
    <t>搬</t>
    <rPh sb="0" eb="1">
      <t>ハン</t>
    </rPh>
    <phoneticPr fontId="2"/>
  </si>
  <si>
    <t>m3</t>
    <phoneticPr fontId="7"/>
  </si>
  <si>
    <r>
      <t xml:space="preserve"> その他樹脂</t>
    </r>
    <r>
      <rPr>
        <sz val="9"/>
        <rFont val="HG丸ｺﾞｼｯｸM-PRO"/>
        <family val="3"/>
        <charset val="128"/>
      </rPr>
      <t>RPF</t>
    </r>
    <phoneticPr fontId="7"/>
  </si>
  <si>
    <t>d</t>
    <phoneticPr fontId="7"/>
  </si>
  <si>
    <t>の</t>
    <phoneticPr fontId="2"/>
  </si>
  <si>
    <t>内、計算の対象外としたもの</t>
    <rPh sb="0" eb="1">
      <t>ウチ</t>
    </rPh>
    <rPh sb="2" eb="4">
      <t>ケイサン</t>
    </rPh>
    <rPh sb="5" eb="8">
      <t>タイショウガイ</t>
    </rPh>
    <phoneticPr fontId="7"/>
  </si>
  <si>
    <t>アルミ</t>
  </si>
  <si>
    <t>c</t>
    <phoneticPr fontId="7"/>
  </si>
  <si>
    <t>外</t>
    <rPh sb="0" eb="1">
      <t>ガイ</t>
    </rPh>
    <phoneticPr fontId="2"/>
  </si>
  <si>
    <t>処理量（受入量）</t>
    <rPh sb="0" eb="3">
      <t>ショリリョウ</t>
    </rPh>
    <rPh sb="4" eb="6">
      <t>ウケイレ</t>
    </rPh>
    <rPh sb="6" eb="7">
      <t>リョウ</t>
    </rPh>
    <phoneticPr fontId="7"/>
  </si>
  <si>
    <t>廃二次電池</t>
  </si>
  <si>
    <t>b</t>
    <phoneticPr fontId="7"/>
  </si>
  <si>
    <t>品</t>
    <phoneticPr fontId="2"/>
  </si>
  <si>
    <t>量</t>
    <phoneticPr fontId="2"/>
  </si>
  <si>
    <t>計算の対象範囲</t>
    <rPh sb="0" eb="2">
      <t>ケイサン</t>
    </rPh>
    <rPh sb="3" eb="5">
      <t>タイショウ</t>
    </rPh>
    <rPh sb="5" eb="7">
      <t>ハンイ</t>
    </rPh>
    <phoneticPr fontId="7"/>
  </si>
  <si>
    <t>鉄　類</t>
  </si>
  <si>
    <t>a</t>
    <phoneticPr fontId="7"/>
  </si>
  <si>
    <t>製</t>
    <phoneticPr fontId="2"/>
  </si>
  <si>
    <t>製品プラ＋容器包装プラ</t>
    <rPh sb="7" eb="9">
      <t>ホウソウ</t>
    </rPh>
    <phoneticPr fontId="7"/>
  </si>
  <si>
    <t>理</t>
    <phoneticPr fontId="2"/>
  </si>
  <si>
    <t>　実施後</t>
    <rPh sb="1" eb="3">
      <t>ジッシ</t>
    </rPh>
    <rPh sb="3" eb="4">
      <t>ゴ</t>
    </rPh>
    <phoneticPr fontId="7"/>
  </si>
  <si>
    <t>実施前</t>
    <phoneticPr fontId="2"/>
  </si>
  <si>
    <t>比率</t>
    <rPh sb="0" eb="2">
      <t>ヒリツ</t>
    </rPh>
    <phoneticPr fontId="2"/>
  </si>
  <si>
    <t>品　目</t>
    <rPh sb="0" eb="1">
      <t>ヒン</t>
    </rPh>
    <rPh sb="2" eb="3">
      <t>メ</t>
    </rPh>
    <phoneticPr fontId="2"/>
  </si>
  <si>
    <t>記号</t>
    <rPh sb="0" eb="2">
      <t>キゴウ</t>
    </rPh>
    <phoneticPr fontId="7"/>
  </si>
  <si>
    <t>事業実施後</t>
    <rPh sb="0" eb="4">
      <t>ジギョウジッシ</t>
    </rPh>
    <rPh sb="4" eb="5">
      <t>ゴ</t>
    </rPh>
    <phoneticPr fontId="7"/>
  </si>
  <si>
    <t>処</t>
    <phoneticPr fontId="2"/>
  </si>
  <si>
    <t>申請事業における導入設備</t>
    <rPh sb="0" eb="4">
      <t>シンセイジギョウ</t>
    </rPh>
    <rPh sb="8" eb="12">
      <t>ドウニュウセツビ</t>
    </rPh>
    <phoneticPr fontId="7"/>
  </si>
  <si>
    <t>シート成型機</t>
    <phoneticPr fontId="19"/>
  </si>
  <si>
    <t>PET</t>
    <phoneticPr fontId="19"/>
  </si>
  <si>
    <t>入</t>
    <phoneticPr fontId="2"/>
  </si>
  <si>
    <t>【凡例】</t>
    <rPh sb="1" eb="3">
      <t>ハンレイ</t>
    </rPh>
    <phoneticPr fontId="7"/>
  </si>
  <si>
    <t>射出成型機</t>
    <rPh sb="0" eb="5">
      <t>シャシュツセイケイキ</t>
    </rPh>
    <phoneticPr fontId="19"/>
  </si>
  <si>
    <t>PS</t>
    <phoneticPr fontId="19"/>
  </si>
  <si>
    <t>PETフレーク</t>
  </si>
  <si>
    <t>荷</t>
    <phoneticPr fontId="2"/>
  </si>
  <si>
    <t>受</t>
    <phoneticPr fontId="2"/>
  </si>
  <si>
    <t>ﾊﾟﾚｯﾄ成型機</t>
    <phoneticPr fontId="19"/>
  </si>
  <si>
    <t>PP</t>
    <phoneticPr fontId="19"/>
  </si>
  <si>
    <t>PSインゴット・フレーク</t>
    <phoneticPr fontId="7"/>
  </si>
  <si>
    <t>出</t>
    <phoneticPr fontId="2"/>
  </si>
  <si>
    <t>PE</t>
    <phoneticPr fontId="19"/>
  </si>
  <si>
    <t>PPペレット</t>
  </si>
  <si>
    <t>導入後</t>
    <rPh sb="2" eb="3">
      <t>ゴ</t>
    </rPh>
    <phoneticPr fontId="7"/>
  </si>
  <si>
    <t>導入前</t>
  </si>
  <si>
    <t>PEペレット</t>
  </si>
  <si>
    <t>容器包装プラ</t>
    <rPh sb="2" eb="4">
      <t>ホウソウ</t>
    </rPh>
    <phoneticPr fontId="7"/>
  </si>
  <si>
    <t>排 水</t>
    <rPh sb="0" eb="1">
      <t>ハイ</t>
    </rPh>
    <rPh sb="2" eb="3">
      <t>ミズ</t>
    </rPh>
    <phoneticPr fontId="7"/>
  </si>
  <si>
    <t>実施後</t>
    <rPh sb="0" eb="2">
      <t>ジッシ</t>
    </rPh>
    <rPh sb="2" eb="3">
      <t>ゴ</t>
    </rPh>
    <phoneticPr fontId="7"/>
  </si>
  <si>
    <t>事業実施前</t>
    <rPh sb="0" eb="4">
      <t>ジギョウジッシ</t>
    </rPh>
    <rPh sb="4" eb="5">
      <t>マエ</t>
    </rPh>
    <phoneticPr fontId="7"/>
  </si>
  <si>
    <t>b</t>
    <phoneticPr fontId="2"/>
  </si>
  <si>
    <t>ｔ</t>
    <phoneticPr fontId="7"/>
  </si>
  <si>
    <t>合計</t>
    <rPh sb="0" eb="2">
      <t>ゴウケイ</t>
    </rPh>
    <phoneticPr fontId="7"/>
  </si>
  <si>
    <t>e</t>
    <phoneticPr fontId="2"/>
  </si>
  <si>
    <t>PET　製品製造</t>
    <phoneticPr fontId="7"/>
  </si>
  <si>
    <t>f</t>
    <phoneticPr fontId="2"/>
  </si>
  <si>
    <t>d</t>
    <phoneticPr fontId="2"/>
  </si>
  <si>
    <t>PS　製品製造</t>
  </si>
  <si>
    <t>PP　製品製造</t>
  </si>
  <si>
    <t>PE　製品製造</t>
  </si>
  <si>
    <r>
      <rPr>
        <sz val="8"/>
        <color theme="1"/>
        <rFont val="HG丸ｺﾞｼｯｸM-PRO"/>
        <family val="3"/>
        <charset val="128"/>
      </rPr>
      <t>CO2</t>
    </r>
    <r>
      <rPr>
        <sz val="10"/>
        <color theme="1"/>
        <rFont val="HG丸ｺﾞｼｯｸM-PRO"/>
        <family val="2"/>
        <charset val="128"/>
      </rPr>
      <t>/t</t>
    </r>
    <phoneticPr fontId="7"/>
  </si>
  <si>
    <t>量(t)</t>
    <rPh sb="0" eb="1">
      <t>リョウ</t>
    </rPh>
    <phoneticPr fontId="7"/>
  </si>
  <si>
    <r>
      <rPr>
        <sz val="8"/>
        <rFont val="HG丸ｺﾞｼｯｸM-PRO"/>
        <family val="3"/>
        <charset val="128"/>
      </rPr>
      <t>CO2</t>
    </r>
    <r>
      <rPr>
        <sz val="10"/>
        <rFont val="HG丸ｺﾞｼｯｸM-PRO"/>
        <family val="3"/>
        <charset val="128"/>
      </rPr>
      <t>/t</t>
    </r>
    <phoneticPr fontId="7"/>
  </si>
  <si>
    <t>C 導入後</t>
    <rPh sb="4" eb="5">
      <t>ゴ</t>
    </rPh>
    <phoneticPr fontId="7"/>
  </si>
  <si>
    <t>A 導入前</t>
    <phoneticPr fontId="7"/>
  </si>
  <si>
    <t>再生樹脂製造に係る処理量及びCO2排出量</t>
    <rPh sb="0" eb="4">
      <t>サイセイジュシ</t>
    </rPh>
    <rPh sb="9" eb="12">
      <t>ショリリョウ</t>
    </rPh>
    <rPh sb="19" eb="20">
      <t>リョウ</t>
    </rPh>
    <phoneticPr fontId="7"/>
  </si>
  <si>
    <t>PET選別のみ</t>
    <rPh sb="3" eb="5">
      <t>センベツ</t>
    </rPh>
    <phoneticPr fontId="7"/>
  </si>
  <si>
    <t>PS　ライン</t>
  </si>
  <si>
    <t>PP　ライン</t>
  </si>
  <si>
    <t>PE　ライン</t>
  </si>
  <si>
    <t>選別工程共通</t>
    <rPh sb="0" eb="4">
      <t>センベツコウテイ</t>
    </rPh>
    <rPh sb="4" eb="6">
      <t>キョウツウ</t>
    </rPh>
    <phoneticPr fontId="7"/>
  </si>
  <si>
    <t>算出シートから</t>
    <rPh sb="0" eb="2">
      <t>サンシュツ</t>
    </rPh>
    <phoneticPr fontId="7"/>
  </si>
  <si>
    <t>PET 卵容器等</t>
    <rPh sb="7" eb="8">
      <t>トウ</t>
    </rPh>
    <phoneticPr fontId="7"/>
  </si>
  <si>
    <t>PS 額縁等</t>
  </si>
  <si>
    <t>合計出荷量</t>
    <rPh sb="0" eb="5">
      <t>ゴウケイシュッカリョウ</t>
    </rPh>
    <phoneticPr fontId="7"/>
  </si>
  <si>
    <t>PP パレット</t>
  </si>
  <si>
    <t>PE 鞄中敷</t>
  </si>
  <si>
    <t>【リサイクル受入量】</t>
    <phoneticPr fontId="7"/>
  </si>
  <si>
    <t>加工製品製造に係る処理量及びCO2排出量</t>
    <rPh sb="0" eb="2">
      <t>カコウ</t>
    </rPh>
    <rPh sb="2" eb="4">
      <t>セイヒン</t>
    </rPh>
    <rPh sb="9" eb="12">
      <t>ショリリョウ</t>
    </rPh>
    <rPh sb="19" eb="20">
      <t>リョウ</t>
    </rPh>
    <phoneticPr fontId="7"/>
  </si>
  <si>
    <t>容器包装プラにプラ新法で追加される製品プラの処理を想定して記入したもの</t>
    <rPh sb="12" eb="14">
      <t>ツイカ</t>
    </rPh>
    <rPh sb="22" eb="24">
      <t>ショリ</t>
    </rPh>
    <rPh sb="25" eb="27">
      <t>ソウテイ</t>
    </rPh>
    <rPh sb="29" eb="31">
      <t>キニュウ</t>
    </rPh>
    <phoneticPr fontId="31"/>
  </si>
  <si>
    <t>事業範囲詳細図</t>
    <rPh sb="0" eb="4">
      <t>ジギョウハンイ</t>
    </rPh>
    <rPh sb="4" eb="7">
      <t>ショウサイズ</t>
    </rPh>
    <phoneticPr fontId="7"/>
  </si>
  <si>
    <t>トン</t>
    <phoneticPr fontId="7"/>
  </si>
  <si>
    <t>年間</t>
    <phoneticPr fontId="7"/>
  </si>
  <si>
    <t>家庭系 製品プラ リサイクル　フロー図（詳細）</t>
    <rPh sb="0" eb="2">
      <t>カテイ</t>
    </rPh>
    <rPh sb="2" eb="3">
      <t>ケイ</t>
    </rPh>
    <rPh sb="4" eb="6">
      <t>セイヒン</t>
    </rPh>
    <rPh sb="18" eb="19">
      <t>ズ</t>
    </rPh>
    <rPh sb="20" eb="22">
      <t>ショウサイ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</si>
</sst>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quot;t&quot;"/>
    <numFmt numFmtId="178" formatCode="0.0"/>
    <numFmt numFmtId="179" formatCode="#,##0.0;[Red]\-#,##0.0"/>
  </numFmts>
  <fonts count="34"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11"/>
      <color rgb="FFFF0000"/>
      <name val="游ゴシック"/>
      <family val="2"/>
      <charset val="128"/>
      <scheme val="minor"/>
    </font>
    <font>
      <sz val="10"/>
      <color theme="1"/>
      <name val="HG丸ｺﾞｼｯｸM-PRO"/>
      <family val="2"/>
      <charset val="128"/>
    </font>
    <font>
      <b/>
      <sz val="10"/>
      <color theme="1"/>
      <name val="HG丸ｺﾞｼｯｸM-PRO"/>
      <family val="3"/>
      <charset val="128"/>
    </font>
    <font>
      <b/>
      <sz val="9"/>
      <color theme="1"/>
      <name val="HG丸ｺﾞｼｯｸM-PRO"/>
      <family val="3"/>
      <charset val="128"/>
    </font>
    <font>
      <sz val="6"/>
      <name val="游ゴシック"/>
      <family val="2"/>
      <charset val="128"/>
      <scheme val="minor"/>
    </font>
    <font>
      <sz val="8"/>
      <name val="HG丸ｺﾞｼｯｸM-PRO"/>
      <family val="3"/>
      <charset val="128"/>
    </font>
    <font>
      <sz val="10"/>
      <name val="HG丸ｺﾞｼｯｸM-PRO"/>
      <family val="3"/>
      <charset val="128"/>
    </font>
    <font>
      <sz val="8"/>
      <color theme="1"/>
      <name val="HG丸ｺﾞｼｯｸM-PRO"/>
      <family val="2"/>
      <charset val="128"/>
    </font>
    <font>
      <sz val="9"/>
      <color theme="1"/>
      <name val="HG丸ｺﾞｼｯｸM-PRO"/>
      <family val="3"/>
      <charset val="128"/>
    </font>
    <font>
      <sz val="10"/>
      <color theme="1"/>
      <name val="HG丸ｺﾞｼｯｸM-PRO"/>
      <family val="3"/>
      <charset val="128"/>
    </font>
    <font>
      <sz val="9"/>
      <name val="HG丸ｺﾞｼｯｸM-PRO"/>
      <family val="3"/>
      <charset val="128"/>
    </font>
    <font>
      <b/>
      <sz val="10"/>
      <name val="HG丸ｺﾞｼｯｸM-PRO"/>
      <family val="3"/>
      <charset val="128"/>
    </font>
    <font>
      <sz val="9"/>
      <color theme="1"/>
      <name val="HG丸ｺﾞｼｯｸM-PRO"/>
      <family val="2"/>
      <charset val="128"/>
    </font>
    <font>
      <sz val="10"/>
      <color rgb="FFFF0000"/>
      <name val="HG丸ｺﾞｼｯｸM-PRO"/>
      <family val="3"/>
      <charset val="128"/>
    </font>
    <font>
      <b/>
      <sz val="9"/>
      <name val="HG丸ｺﾞｼｯｸM-PRO"/>
      <family val="3"/>
      <charset val="128"/>
    </font>
    <font>
      <b/>
      <sz val="12"/>
      <color theme="1"/>
      <name val="HG丸ｺﾞｼｯｸM-PRO"/>
      <family val="3"/>
      <charset val="128"/>
    </font>
    <font>
      <sz val="6"/>
      <name val="游ゴシック"/>
      <family val="3"/>
      <charset val="128"/>
      <scheme val="minor"/>
    </font>
    <font>
      <sz val="12"/>
      <color theme="1"/>
      <name val="HG丸ｺﾞｼｯｸM-PRO"/>
      <family val="3"/>
      <charset val="128"/>
    </font>
    <font>
      <b/>
      <sz val="9"/>
      <color rgb="FFFF0000"/>
      <name val="HG丸ｺﾞｼｯｸM-PRO"/>
      <family val="3"/>
      <charset val="128"/>
    </font>
    <font>
      <sz val="8"/>
      <color rgb="FFFFFF00"/>
      <name val="HG丸ｺﾞｼｯｸM-PRO"/>
      <family val="2"/>
      <charset val="128"/>
    </font>
    <font>
      <sz val="8"/>
      <color rgb="FFFF0000"/>
      <name val="HG丸ｺﾞｼｯｸM-PRO"/>
      <family val="2"/>
      <charset val="128"/>
    </font>
    <font>
      <sz val="8"/>
      <color theme="1"/>
      <name val="HG丸ｺﾞｼｯｸM-PRO"/>
      <family val="3"/>
      <charset val="128"/>
    </font>
    <font>
      <sz val="10"/>
      <color rgb="FFFFFF00"/>
      <name val="HG丸ｺﾞｼｯｸM-PRO"/>
      <family val="3"/>
      <charset val="128"/>
    </font>
    <font>
      <sz val="10"/>
      <color rgb="FFFF0000"/>
      <name val="HG丸ｺﾞｼｯｸM-PRO"/>
      <family val="2"/>
      <charset val="128"/>
    </font>
    <font>
      <sz val="11"/>
      <name val="ＭＳ Ｐゴシック"/>
      <family val="3"/>
      <charset val="128"/>
    </font>
    <font>
      <b/>
      <sz val="9"/>
      <name val="ＭＳ Ｐゴシック"/>
      <family val="3"/>
      <charset val="128"/>
    </font>
    <font>
      <sz val="8"/>
      <color rgb="FFFF0000"/>
      <name val="HG丸ｺﾞｼｯｸM-PRO"/>
      <family val="3"/>
      <charset val="128"/>
    </font>
    <font>
      <b/>
      <sz val="10"/>
      <color rgb="FFFF0000"/>
      <name val="HG丸ｺﾞｼｯｸM-PRO"/>
      <family val="3"/>
      <charset val="128"/>
    </font>
    <font>
      <sz val="6"/>
      <name val="HG丸ｺﾞｼｯｸM-PRO"/>
      <family val="2"/>
      <charset val="128"/>
    </font>
    <font>
      <b/>
      <sz val="14"/>
      <color theme="1"/>
      <name val="HG丸ｺﾞｼｯｸM-PRO"/>
      <family val="3"/>
      <charset val="128"/>
    </font>
    <font>
      <b/>
      <sz val="14"/>
      <color rgb="FFFF0000"/>
      <name val="HG丸ｺﾞｼｯｸM-PRO"/>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s>
  <borders count="4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theme="0" tint="-0.499984740745262"/>
      </left>
      <right/>
      <top/>
      <bottom/>
      <diagonal/>
    </border>
    <border>
      <left/>
      <right style="double">
        <color theme="0" tint="-0.499984740745262"/>
      </right>
      <top/>
      <bottom style="double">
        <color theme="0" tint="-0.499984740745262"/>
      </bottom>
      <diagonal/>
    </border>
    <border>
      <left/>
      <right/>
      <top/>
      <bottom style="double">
        <color theme="0" tint="-0.499984740745262"/>
      </bottom>
      <diagonal/>
    </border>
    <border>
      <left style="double">
        <color theme="0" tint="-0.499984740745262"/>
      </left>
      <right/>
      <top/>
      <bottom style="double">
        <color theme="0" tint="-0.499984740745262"/>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double">
        <color theme="0" tint="-0.499984740745262"/>
      </right>
      <top/>
      <bottom/>
      <diagonal/>
    </border>
    <border>
      <left/>
      <right style="mediumDashed">
        <color theme="9" tint="-0.24994659260841701"/>
      </right>
      <top style="mediumDashed">
        <color theme="9" tint="-0.24994659260841701"/>
      </top>
      <bottom style="mediumDashed">
        <color theme="9" tint="-0.24994659260841701"/>
      </bottom>
      <diagonal/>
    </border>
    <border>
      <left/>
      <right/>
      <top style="mediumDashed">
        <color theme="9" tint="-0.24994659260841701"/>
      </top>
      <bottom style="mediumDashed">
        <color theme="9" tint="-0.24994659260841701"/>
      </bottom>
      <diagonal/>
    </border>
    <border>
      <left style="mediumDashed">
        <color theme="9" tint="-0.24994659260841701"/>
      </left>
      <right/>
      <top style="mediumDashed">
        <color theme="9" tint="-0.24994659260841701"/>
      </top>
      <bottom style="mediumDashed">
        <color theme="9" tint="-0.24994659260841701"/>
      </bottom>
      <diagonal/>
    </border>
    <border>
      <left/>
      <right style="thin">
        <color indexed="64"/>
      </right>
      <top/>
      <bottom style="double">
        <color indexed="64"/>
      </bottom>
      <diagonal/>
    </border>
    <border>
      <left/>
      <right/>
      <top/>
      <bottom style="double">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uble">
        <color theme="0" tint="-0.499984740745262"/>
      </right>
      <top style="double">
        <color theme="0" tint="-0.499984740745262"/>
      </top>
      <bottom/>
      <diagonal/>
    </border>
    <border>
      <left/>
      <right/>
      <top style="double">
        <color theme="0" tint="-0.499984740745262"/>
      </top>
      <bottom/>
      <diagonal/>
    </border>
    <border>
      <left style="double">
        <color theme="0" tint="-0.499984740745262"/>
      </left>
      <right/>
      <top style="double">
        <color theme="0" tint="-0.499984740745262"/>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Dashed">
        <color theme="9" tint="-0.499984740745262"/>
      </right>
      <top/>
      <bottom style="mediumDashed">
        <color theme="9" tint="-0.499984740745262"/>
      </bottom>
      <diagonal/>
    </border>
    <border>
      <left/>
      <right/>
      <top/>
      <bottom style="mediumDashed">
        <color theme="9" tint="-0.499984740745262"/>
      </bottom>
      <diagonal/>
    </border>
    <border>
      <left style="mediumDashed">
        <color theme="9" tint="-0.499984740745262"/>
      </left>
      <right/>
      <top/>
      <bottom style="mediumDashed">
        <color theme="9"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theme="9" tint="-0.499984740745262"/>
      </right>
      <top/>
      <bottom/>
      <diagonal/>
    </border>
    <border>
      <left style="mediumDashed">
        <color theme="9" tint="-0.499984740745262"/>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Dashed">
        <color theme="9" tint="-0.499984740745262"/>
      </right>
      <top style="mediumDashed">
        <color theme="9" tint="-0.499984740745262"/>
      </top>
      <bottom/>
      <diagonal/>
    </border>
    <border>
      <left/>
      <right/>
      <top style="mediumDashed">
        <color theme="9" tint="-0.499984740745262"/>
      </top>
      <bottom/>
      <diagonal/>
    </border>
    <border>
      <left style="mediumDashed">
        <color theme="9" tint="-0.499984740745262"/>
      </left>
      <right/>
      <top style="mediumDashed">
        <color theme="9" tint="-0.499984740745262"/>
      </top>
      <bottom/>
      <diagonal/>
    </border>
    <border>
      <left/>
      <right/>
      <top style="thin">
        <color indexed="64"/>
      </top>
      <bottom style="thin">
        <color indexed="64"/>
      </bottom>
      <diagonal/>
    </border>
  </borders>
  <cellStyleXfs count="5">
    <xf numFmtId="0" fontId="0"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alignment vertical="center"/>
    </xf>
    <xf numFmtId="0" fontId="27" fillId="0" borderId="0"/>
  </cellStyleXfs>
  <cellXfs count="141">
    <xf numFmtId="0" fontId="0" fillId="0" borderId="0" xfId="0">
      <alignment vertical="center"/>
    </xf>
    <xf numFmtId="0" fontId="4" fillId="0" borderId="0" xfId="1">
      <alignment vertical="center"/>
    </xf>
    <xf numFmtId="0" fontId="4" fillId="2" borderId="0" xfId="1" applyFill="1">
      <alignment vertical="center"/>
    </xf>
    <xf numFmtId="0" fontId="4" fillId="0" borderId="1" xfId="1" applyBorder="1">
      <alignment vertical="center"/>
    </xf>
    <xf numFmtId="0" fontId="4" fillId="0" borderId="3" xfId="1" applyBorder="1">
      <alignment vertical="center"/>
    </xf>
    <xf numFmtId="38" fontId="4" fillId="2" borderId="0" xfId="2" applyFont="1" applyFill="1" applyBorder="1" applyAlignment="1">
      <alignment vertical="center"/>
    </xf>
    <xf numFmtId="38" fontId="16" fillId="2" borderId="0" xfId="2" applyFont="1" applyFill="1" applyBorder="1" applyAlignment="1">
      <alignment vertical="center"/>
    </xf>
    <xf numFmtId="38" fontId="3" fillId="0" borderId="0" xfId="2" applyFont="1">
      <alignment vertical="center"/>
    </xf>
    <xf numFmtId="0" fontId="1" fillId="0" borderId="0" xfId="3">
      <alignment vertical="center"/>
    </xf>
    <xf numFmtId="177" fontId="1" fillId="0" borderId="0" xfId="3" applyNumberFormat="1">
      <alignment vertical="center"/>
    </xf>
    <xf numFmtId="0" fontId="4" fillId="0" borderId="23" xfId="1" applyBorder="1">
      <alignment vertical="center"/>
    </xf>
    <xf numFmtId="178" fontId="11" fillId="0" borderId="30" xfId="1" applyNumberFormat="1" applyFont="1" applyBorder="1">
      <alignment vertical="center"/>
    </xf>
    <xf numFmtId="1" fontId="15" fillId="0" borderId="30" xfId="1" applyNumberFormat="1" applyFont="1" applyBorder="1">
      <alignment vertical="center"/>
    </xf>
    <xf numFmtId="1" fontId="11" fillId="0" borderId="30" xfId="1" applyNumberFormat="1" applyFont="1" applyBorder="1">
      <alignment vertical="center"/>
    </xf>
    <xf numFmtId="0" fontId="4" fillId="0" borderId="31" xfId="1" applyBorder="1">
      <alignment vertical="center"/>
    </xf>
    <xf numFmtId="0" fontId="4" fillId="0" borderId="32" xfId="1" applyBorder="1">
      <alignment vertical="center"/>
    </xf>
    <xf numFmtId="178" fontId="22" fillId="0" borderId="30" xfId="1" applyNumberFormat="1" applyFont="1" applyBorder="1">
      <alignment vertical="center"/>
    </xf>
    <xf numFmtId="1" fontId="23" fillId="0" borderId="30" xfId="1" applyNumberFormat="1" applyFont="1" applyBorder="1">
      <alignment vertical="center"/>
    </xf>
    <xf numFmtId="178" fontId="8" fillId="0" borderId="30" xfId="1" applyNumberFormat="1" applyFont="1" applyBorder="1">
      <alignment vertical="center"/>
    </xf>
    <xf numFmtId="1" fontId="8" fillId="0" borderId="30" xfId="1" applyNumberFormat="1" applyFont="1" applyBorder="1">
      <alignment vertical="center"/>
    </xf>
    <xf numFmtId="0" fontId="10" fillId="0" borderId="31" xfId="1" applyFont="1" applyBorder="1" applyAlignment="1">
      <alignment horizontal="right" vertical="center"/>
    </xf>
    <xf numFmtId="0" fontId="24" fillId="0" borderId="31" xfId="1" applyFont="1" applyBorder="1" applyAlignment="1">
      <alignment horizontal="right" vertical="center"/>
    </xf>
    <xf numFmtId="0" fontId="25" fillId="0" borderId="30" xfId="1" applyFont="1" applyBorder="1" applyAlignment="1">
      <alignment horizontal="center" vertical="center"/>
    </xf>
    <xf numFmtId="0" fontId="26" fillId="0" borderId="30" xfId="1" applyFont="1" applyBorder="1" applyAlignment="1">
      <alignment horizontal="center" vertical="center"/>
    </xf>
    <xf numFmtId="0" fontId="9" fillId="0" borderId="30" xfId="1" applyFont="1" applyBorder="1" applyAlignment="1">
      <alignment horizontal="center" vertical="center"/>
    </xf>
    <xf numFmtId="0" fontId="4" fillId="0" borderId="30" xfId="1" applyBorder="1" applyAlignment="1">
      <alignment horizontal="centerContinuous" vertical="center"/>
    </xf>
    <xf numFmtId="0" fontId="4" fillId="2" borderId="30" xfId="1" applyFill="1" applyBorder="1" applyAlignment="1">
      <alignment horizontal="centerContinuous" vertical="center"/>
    </xf>
    <xf numFmtId="0" fontId="4" fillId="0" borderId="26" xfId="1" applyBorder="1">
      <alignment vertical="center"/>
    </xf>
    <xf numFmtId="0" fontId="28" fillId="0" borderId="0" xfId="4" applyFont="1" applyAlignment="1">
      <alignment vertical="center"/>
    </xf>
    <xf numFmtId="0" fontId="11" fillId="0" borderId="32" xfId="1" applyFont="1" applyBorder="1">
      <alignment vertical="center"/>
    </xf>
    <xf numFmtId="178" fontId="22" fillId="0" borderId="4" xfId="1" applyNumberFormat="1" applyFont="1" applyBorder="1">
      <alignment vertical="center"/>
    </xf>
    <xf numFmtId="1" fontId="23" fillId="0" borderId="4" xfId="1" applyNumberFormat="1" applyFont="1" applyBorder="1">
      <alignment vertical="center"/>
    </xf>
    <xf numFmtId="178" fontId="8" fillId="0" borderId="4" xfId="1" applyNumberFormat="1" applyFont="1" applyBorder="1">
      <alignment vertical="center"/>
    </xf>
    <xf numFmtId="1" fontId="8" fillId="0" borderId="4" xfId="1" applyNumberFormat="1" applyFont="1" applyBorder="1">
      <alignment vertical="center"/>
    </xf>
    <xf numFmtId="0" fontId="10" fillId="0" borderId="1" xfId="1" applyFont="1" applyBorder="1" applyAlignment="1">
      <alignment horizontal="right" vertical="center"/>
    </xf>
    <xf numFmtId="0" fontId="11" fillId="0" borderId="3" xfId="1" applyFont="1" applyBorder="1">
      <alignment vertical="center"/>
    </xf>
    <xf numFmtId="178" fontId="22" fillId="0" borderId="35" xfId="1" applyNumberFormat="1" applyFont="1" applyBorder="1">
      <alignment vertical="center"/>
    </xf>
    <xf numFmtId="1" fontId="23" fillId="3" borderId="35" xfId="1" applyNumberFormat="1" applyFont="1" applyFill="1" applyBorder="1">
      <alignment vertical="center"/>
    </xf>
    <xf numFmtId="178" fontId="8" fillId="0" borderId="35" xfId="1" applyNumberFormat="1" applyFont="1" applyBorder="1">
      <alignment vertical="center"/>
    </xf>
    <xf numFmtId="1" fontId="29" fillId="3" borderId="35" xfId="1" applyNumberFormat="1" applyFont="1" applyFill="1" applyBorder="1">
      <alignment vertical="center"/>
    </xf>
    <xf numFmtId="0" fontId="10" fillId="0" borderId="36" xfId="1" applyFont="1" applyBorder="1" applyAlignment="1">
      <alignment horizontal="right" vertical="center"/>
    </xf>
    <xf numFmtId="0" fontId="15" fillId="0" borderId="37" xfId="1" applyFont="1" applyBorder="1">
      <alignment vertical="center"/>
    </xf>
    <xf numFmtId="0" fontId="24" fillId="0" borderId="0" xfId="1" applyFont="1" applyAlignment="1">
      <alignment horizontal="right" vertical="center"/>
    </xf>
    <xf numFmtId="0" fontId="10" fillId="0" borderId="0" xfId="1" applyFont="1" applyAlignment="1">
      <alignment horizontal="right" vertical="center"/>
    </xf>
    <xf numFmtId="178" fontId="4" fillId="0" borderId="0" xfId="1" applyNumberFormat="1">
      <alignment vertical="center"/>
    </xf>
    <xf numFmtId="38" fontId="4" fillId="2" borderId="0" xfId="2" applyFont="1" applyFill="1" applyAlignment="1">
      <alignment horizontal="center" vertical="center"/>
    </xf>
    <xf numFmtId="38" fontId="5" fillId="2" borderId="0" xfId="2" applyFont="1" applyFill="1" applyAlignment="1">
      <alignment horizontal="center" vertical="center"/>
    </xf>
    <xf numFmtId="0" fontId="4" fillId="3" borderId="0" xfId="1" applyFill="1">
      <alignment vertical="center"/>
    </xf>
    <xf numFmtId="0" fontId="32" fillId="3" borderId="0" xfId="1" applyFont="1" applyFill="1">
      <alignment vertical="center"/>
    </xf>
    <xf numFmtId="38" fontId="33" fillId="3" borderId="32" xfId="2" applyFont="1" applyFill="1" applyBorder="1" applyAlignment="1">
      <alignment horizontal="center" vertical="center"/>
    </xf>
    <xf numFmtId="38" fontId="33" fillId="3" borderId="41" xfId="2" applyFont="1" applyFill="1" applyBorder="1" applyAlignment="1">
      <alignment horizontal="center" vertical="center"/>
    </xf>
    <xf numFmtId="38" fontId="33" fillId="3" borderId="31" xfId="2" applyFont="1" applyFill="1" applyBorder="1" applyAlignment="1">
      <alignment horizontal="center" vertical="center"/>
    </xf>
    <xf numFmtId="0" fontId="4" fillId="3" borderId="0" xfId="1" applyFill="1" applyAlignment="1">
      <alignment horizontal="right" vertical="center"/>
    </xf>
    <xf numFmtId="0" fontId="5" fillId="3" borderId="26" xfId="1" applyFont="1" applyFill="1" applyBorder="1">
      <alignment vertical="center"/>
    </xf>
    <xf numFmtId="0" fontId="4" fillId="3" borderId="24" xfId="1" applyFill="1" applyBorder="1">
      <alignment vertical="center"/>
    </xf>
    <xf numFmtId="0" fontId="15" fillId="3" borderId="24" xfId="1" applyFont="1" applyFill="1" applyBorder="1">
      <alignment vertical="center"/>
    </xf>
    <xf numFmtId="0" fontId="15" fillId="3" borderId="24" xfId="1" applyFont="1" applyFill="1" applyBorder="1" applyAlignment="1">
      <alignment horizontal="center" vertical="center"/>
    </xf>
    <xf numFmtId="0" fontId="4" fillId="3" borderId="24" xfId="1" applyFill="1" applyBorder="1" applyAlignment="1">
      <alignment horizontal="center" vertical="center"/>
    </xf>
    <xf numFmtId="0" fontId="4" fillId="3" borderId="23" xfId="1" applyFill="1" applyBorder="1">
      <alignment vertical="center"/>
    </xf>
    <xf numFmtId="38" fontId="30" fillId="3" borderId="3" xfId="2" applyFont="1" applyFill="1" applyBorder="1" applyAlignment="1">
      <alignment vertical="center"/>
    </xf>
    <xf numFmtId="38" fontId="30" fillId="3" borderId="2" xfId="2" applyFont="1" applyFill="1" applyBorder="1" applyAlignment="1">
      <alignment horizontal="center" vertical="center"/>
    </xf>
    <xf numFmtId="0" fontId="4" fillId="3" borderId="2" xfId="1" applyFill="1" applyBorder="1">
      <alignment vertical="center"/>
    </xf>
    <xf numFmtId="0" fontId="4" fillId="3" borderId="1" xfId="1" applyFill="1" applyBorder="1">
      <alignment vertical="center"/>
    </xf>
    <xf numFmtId="38" fontId="15" fillId="3" borderId="0" xfId="2" applyFont="1" applyFill="1" applyBorder="1" applyAlignment="1">
      <alignment horizontal="center" vertical="center"/>
    </xf>
    <xf numFmtId="0" fontId="15" fillId="3" borderId="0" xfId="1" applyFont="1" applyFill="1">
      <alignment vertical="center"/>
    </xf>
    <xf numFmtId="0" fontId="4" fillId="3" borderId="40" xfId="1" applyFill="1" applyBorder="1">
      <alignment vertical="center"/>
    </xf>
    <xf numFmtId="0" fontId="4" fillId="3" borderId="39" xfId="1" applyFill="1" applyBorder="1">
      <alignment vertical="center"/>
    </xf>
    <xf numFmtId="0" fontId="4" fillId="3" borderId="38" xfId="1" applyFill="1" applyBorder="1">
      <alignment vertical="center"/>
    </xf>
    <xf numFmtId="0" fontId="5" fillId="3" borderId="2" xfId="1" applyFont="1" applyFill="1" applyBorder="1" applyAlignment="1">
      <alignment horizontal="right" vertical="center"/>
    </xf>
    <xf numFmtId="38" fontId="21" fillId="3" borderId="2" xfId="2" applyFont="1" applyFill="1" applyBorder="1" applyAlignment="1">
      <alignment horizontal="center" vertical="center"/>
    </xf>
    <xf numFmtId="0" fontId="12" fillId="3" borderId="2" xfId="1" applyFont="1" applyFill="1" applyBorder="1" applyAlignment="1">
      <alignment horizontal="left"/>
    </xf>
    <xf numFmtId="0" fontId="4" fillId="3" borderId="34" xfId="1" applyFill="1" applyBorder="1">
      <alignment vertical="center"/>
    </xf>
    <xf numFmtId="0" fontId="4" fillId="3" borderId="33" xfId="1" applyFill="1" applyBorder="1">
      <alignment vertical="center"/>
    </xf>
    <xf numFmtId="0" fontId="12" fillId="3" borderId="33" xfId="1" applyFont="1" applyFill="1" applyBorder="1" applyAlignment="1">
      <alignment horizontal="left"/>
    </xf>
    <xf numFmtId="38" fontId="21" fillId="3" borderId="0" xfId="2" applyFont="1" applyFill="1" applyBorder="1" applyAlignment="1">
      <alignment horizontal="center" vertical="center"/>
    </xf>
    <xf numFmtId="0" fontId="12" fillId="3" borderId="0" xfId="1" applyFont="1" applyFill="1" applyAlignment="1">
      <alignment horizontal="left"/>
    </xf>
    <xf numFmtId="179" fontId="15" fillId="3" borderId="0" xfId="2" applyNumberFormat="1" applyFont="1" applyFill="1" applyBorder="1" applyAlignment="1">
      <alignment horizontal="center" vertical="center"/>
    </xf>
    <xf numFmtId="0" fontId="4" fillId="3" borderId="33" xfId="1" applyFill="1" applyBorder="1" applyAlignment="1">
      <alignment horizontal="left" vertical="center"/>
    </xf>
    <xf numFmtId="0" fontId="16" fillId="3" borderId="0" xfId="1" applyFont="1" applyFill="1" applyAlignment="1">
      <alignment horizontal="left"/>
    </xf>
    <xf numFmtId="38" fontId="21" fillId="3" borderId="0" xfId="2" applyFont="1" applyFill="1" applyBorder="1" applyAlignment="1">
      <alignment vertical="center"/>
    </xf>
    <xf numFmtId="0" fontId="18" fillId="3" borderId="0" xfId="1" applyFont="1" applyFill="1" applyAlignment="1">
      <alignment horizontal="center" vertical="center"/>
    </xf>
    <xf numFmtId="0" fontId="18" fillId="3" borderId="0" xfId="1" applyFont="1" applyFill="1">
      <alignment vertical="center"/>
    </xf>
    <xf numFmtId="0" fontId="4" fillId="3" borderId="29" xfId="1" applyFill="1" applyBorder="1">
      <alignment vertical="center"/>
    </xf>
    <xf numFmtId="0" fontId="4" fillId="3" borderId="28" xfId="1" applyFill="1" applyBorder="1">
      <alignment vertical="center"/>
    </xf>
    <xf numFmtId="0" fontId="4" fillId="3" borderId="27" xfId="1" applyFill="1" applyBorder="1">
      <alignment vertical="center"/>
    </xf>
    <xf numFmtId="0" fontId="18" fillId="3" borderId="0" xfId="1" applyFont="1" applyFill="1" applyAlignment="1">
      <alignment horizontal="center" vertical="center"/>
    </xf>
    <xf numFmtId="0" fontId="20" fillId="3" borderId="0" xfId="1" applyFont="1" applyFill="1">
      <alignment vertical="center"/>
    </xf>
    <xf numFmtId="0" fontId="5" fillId="3" borderId="25" xfId="1" applyFont="1" applyFill="1" applyBorder="1" applyAlignment="1">
      <alignment horizontal="center" vertical="center"/>
    </xf>
    <xf numFmtId="0" fontId="5" fillId="3" borderId="24" xfId="1" applyFont="1" applyFill="1" applyBorder="1">
      <alignment vertical="center"/>
    </xf>
    <xf numFmtId="0" fontId="5" fillId="3" borderId="11" xfId="1" applyFont="1" applyFill="1" applyBorder="1" applyAlignment="1">
      <alignment horizontal="center" vertical="center"/>
    </xf>
    <xf numFmtId="0" fontId="4" fillId="3" borderId="10" xfId="1" applyFill="1" applyBorder="1">
      <alignment vertical="center"/>
    </xf>
    <xf numFmtId="0" fontId="4" fillId="3" borderId="9" xfId="1" applyFill="1" applyBorder="1">
      <alignment vertical="center"/>
    </xf>
    <xf numFmtId="38" fontId="4" fillId="3" borderId="0" xfId="2" applyFont="1" applyFill="1" applyBorder="1" applyAlignment="1">
      <alignment vertical="center"/>
    </xf>
    <xf numFmtId="38" fontId="5" fillId="3" borderId="0" xfId="2" applyFont="1" applyFill="1" applyBorder="1" applyAlignment="1">
      <alignment horizontal="center" vertical="center"/>
    </xf>
    <xf numFmtId="0" fontId="18" fillId="3" borderId="11" xfId="1" applyFont="1" applyFill="1" applyBorder="1" applyAlignment="1">
      <alignment horizontal="center" vertical="center" textRotation="90"/>
    </xf>
    <xf numFmtId="0" fontId="4" fillId="3" borderId="22" xfId="1" applyFill="1" applyBorder="1">
      <alignment vertical="center"/>
    </xf>
    <xf numFmtId="0" fontId="4" fillId="3" borderId="21" xfId="1" applyFill="1" applyBorder="1">
      <alignment vertical="center"/>
    </xf>
    <xf numFmtId="0" fontId="4" fillId="3" borderId="20" xfId="1" applyFill="1" applyBorder="1">
      <alignment vertical="center"/>
    </xf>
    <xf numFmtId="0" fontId="9" fillId="3" borderId="5" xfId="1" applyFont="1" applyFill="1" applyBorder="1">
      <alignment vertical="center"/>
    </xf>
    <xf numFmtId="0" fontId="9" fillId="3" borderId="0" xfId="1" applyFont="1" applyFill="1">
      <alignment vertical="center"/>
    </xf>
    <xf numFmtId="0" fontId="18" fillId="3" borderId="0" xfId="1" applyFont="1" applyFill="1" applyAlignment="1">
      <alignment horizontal="right" vertical="center"/>
    </xf>
    <xf numFmtId="0" fontId="4" fillId="3" borderId="19" xfId="1" applyFill="1" applyBorder="1">
      <alignment vertical="center"/>
    </xf>
    <xf numFmtId="0" fontId="4" fillId="3" borderId="17" xfId="1" applyFill="1" applyBorder="1">
      <alignment vertical="center"/>
    </xf>
    <xf numFmtId="0" fontId="4" fillId="3" borderId="16" xfId="1" applyFill="1" applyBorder="1">
      <alignment vertical="center"/>
    </xf>
    <xf numFmtId="0" fontId="5" fillId="3" borderId="18" xfId="1" applyFont="1" applyFill="1" applyBorder="1" applyAlignment="1">
      <alignment horizontal="center" vertical="center"/>
    </xf>
    <xf numFmtId="0" fontId="5" fillId="3" borderId="17" xfId="1" applyFont="1" applyFill="1" applyBorder="1">
      <alignment vertical="center"/>
    </xf>
    <xf numFmtId="38" fontId="5" fillId="3" borderId="17" xfId="2" applyFont="1" applyFill="1" applyBorder="1" applyAlignment="1">
      <alignment vertical="center"/>
    </xf>
    <xf numFmtId="0" fontId="5" fillId="3" borderId="16" xfId="1" applyFont="1" applyFill="1" applyBorder="1">
      <alignment vertical="center"/>
    </xf>
    <xf numFmtId="0" fontId="4" fillId="3" borderId="5" xfId="1" applyFill="1" applyBorder="1">
      <alignment vertical="center"/>
    </xf>
    <xf numFmtId="0" fontId="4" fillId="3" borderId="12" xfId="1" applyFill="1" applyBorder="1">
      <alignment vertical="center"/>
    </xf>
    <xf numFmtId="38" fontId="9" fillId="3" borderId="0" xfId="2" applyFont="1" applyFill="1" applyBorder="1" applyAlignment="1">
      <alignment vertical="center"/>
    </xf>
    <xf numFmtId="0" fontId="5" fillId="3" borderId="10" xfId="1" applyFont="1" applyFill="1" applyBorder="1">
      <alignment vertical="center"/>
    </xf>
    <xf numFmtId="0" fontId="5" fillId="3" borderId="10" xfId="1" applyFont="1" applyFill="1" applyBorder="1" applyAlignment="1">
      <alignment horizontal="center" vertical="center"/>
    </xf>
    <xf numFmtId="0" fontId="12" fillId="3" borderId="10" xfId="1" applyFont="1" applyFill="1" applyBorder="1">
      <alignment vertical="center"/>
    </xf>
    <xf numFmtId="0" fontId="5" fillId="3" borderId="0" xfId="1" applyFont="1" applyFill="1">
      <alignment vertical="center"/>
    </xf>
    <xf numFmtId="176" fontId="8" fillId="3" borderId="0" xfId="1" applyNumberFormat="1" applyFont="1" applyFill="1" applyAlignment="1">
      <alignment horizontal="center" vertical="center"/>
    </xf>
    <xf numFmtId="38" fontId="4" fillId="3" borderId="0" xfId="2" applyFont="1" applyFill="1" applyBorder="1" applyAlignment="1">
      <alignment horizontal="right" vertical="center"/>
    </xf>
    <xf numFmtId="0" fontId="4" fillId="3" borderId="15" xfId="1" applyFill="1" applyBorder="1">
      <alignment vertical="center"/>
    </xf>
    <xf numFmtId="0" fontId="4" fillId="3" borderId="14" xfId="1" applyFill="1" applyBorder="1">
      <alignment vertical="center"/>
    </xf>
    <xf numFmtId="0" fontId="4" fillId="4" borderId="13" xfId="1" applyFill="1" applyBorder="1">
      <alignment vertical="center"/>
    </xf>
    <xf numFmtId="0" fontId="18" fillId="3" borderId="11" xfId="1" applyFont="1" applyFill="1" applyBorder="1" applyAlignment="1">
      <alignment horizontal="center" vertical="center" textRotation="180"/>
    </xf>
    <xf numFmtId="0" fontId="14" fillId="3" borderId="10" xfId="1" applyFont="1" applyFill="1" applyBorder="1" applyAlignment="1">
      <alignment horizontal="center" vertical="center"/>
    </xf>
    <xf numFmtId="0" fontId="17" fillId="3" borderId="0" xfId="1" applyFont="1" applyFill="1" applyAlignment="1">
      <alignment horizontal="left" vertical="center"/>
    </xf>
    <xf numFmtId="0" fontId="13" fillId="3" borderId="0" xfId="1" applyFont="1" applyFill="1">
      <alignment vertical="center"/>
    </xf>
    <xf numFmtId="38" fontId="9" fillId="3" borderId="0" xfId="2" applyFont="1" applyFill="1" applyBorder="1" applyAlignment="1">
      <alignment horizontal="right" vertical="center"/>
    </xf>
    <xf numFmtId="0" fontId="9" fillId="3" borderId="9" xfId="1" applyFont="1" applyFill="1" applyBorder="1">
      <alignment vertical="center"/>
    </xf>
    <xf numFmtId="38" fontId="14" fillId="3" borderId="0" xfId="2" applyFont="1" applyFill="1" applyBorder="1" applyAlignment="1">
      <alignment vertical="center"/>
    </xf>
    <xf numFmtId="0" fontId="14" fillId="3" borderId="0" xfId="1" applyFont="1" applyFill="1" applyAlignment="1">
      <alignment horizontal="left" vertical="center"/>
    </xf>
    <xf numFmtId="0" fontId="10" fillId="3" borderId="0" xfId="1" applyFont="1" applyFill="1" applyAlignment="1"/>
    <xf numFmtId="0" fontId="12" fillId="3" borderId="0" xfId="1" applyFont="1" applyFill="1">
      <alignment vertical="center"/>
    </xf>
    <xf numFmtId="0" fontId="4" fillId="3" borderId="8" xfId="1" applyFill="1" applyBorder="1">
      <alignment vertical="center"/>
    </xf>
    <xf numFmtId="0" fontId="4" fillId="3" borderId="7" xfId="1" applyFill="1" applyBorder="1">
      <alignment vertical="center"/>
    </xf>
    <xf numFmtId="0" fontId="10" fillId="3" borderId="7" xfId="1" applyFont="1" applyFill="1" applyBorder="1" applyAlignment="1">
      <alignment vertical="top"/>
    </xf>
    <xf numFmtId="0" fontId="4" fillId="3" borderId="6" xfId="1" applyFill="1" applyBorder="1">
      <alignment vertical="center"/>
    </xf>
    <xf numFmtId="0" fontId="5" fillId="3" borderId="4" xfId="1" applyFont="1" applyFill="1" applyBorder="1" applyAlignment="1">
      <alignment horizontal="center" vertical="center"/>
    </xf>
    <xf numFmtId="0" fontId="4" fillId="3" borderId="3" xfId="1" applyFill="1" applyBorder="1">
      <alignment vertical="center"/>
    </xf>
    <xf numFmtId="0" fontId="5" fillId="3" borderId="2" xfId="1" applyFont="1" applyFill="1" applyBorder="1">
      <alignment vertical="center"/>
    </xf>
    <xf numFmtId="0" fontId="5" fillId="3" borderId="3" xfId="1" applyFont="1" applyFill="1" applyBorder="1">
      <alignment vertical="center"/>
    </xf>
    <xf numFmtId="176" fontId="8" fillId="3" borderId="2" xfId="1" applyNumberFormat="1" applyFont="1" applyFill="1" applyBorder="1" applyAlignment="1">
      <alignment horizontal="center" vertical="center"/>
    </xf>
    <xf numFmtId="38" fontId="5" fillId="3" borderId="2" xfId="2" applyFont="1" applyFill="1" applyBorder="1" applyAlignment="1">
      <alignment horizontal="center" vertical="center"/>
    </xf>
    <xf numFmtId="0" fontId="5" fillId="3" borderId="1" xfId="1" applyFont="1" applyFill="1" applyBorder="1">
      <alignment vertical="center"/>
    </xf>
  </cellXfs>
  <cellStyles count="5">
    <cellStyle name="桁区切り 2" xfId="2" xr:uid="{240BDC90-7C22-4220-A846-19E6A7EA3301}"/>
    <cellStyle name="標準" xfId="0" builtinId="0"/>
    <cellStyle name="標準 2" xfId="1" xr:uid="{63A2D573-F6A2-442C-81E5-2CA626C23E28}"/>
    <cellStyle name="標準 2 2" xfId="4" xr:uid="{598D549E-4D3B-4E35-AAD1-E25CA3A86F50}"/>
    <cellStyle name="標準 52" xfId="3" xr:uid="{FF19B538-1361-461C-9885-AB3B397A9A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0</xdr:col>
      <xdr:colOff>495300</xdr:colOff>
      <xdr:row>5</xdr:row>
      <xdr:rowOff>85725</xdr:rowOff>
    </xdr:from>
    <xdr:to>
      <xdr:col>11</xdr:col>
      <xdr:colOff>152400</xdr:colOff>
      <xdr:row>22</xdr:row>
      <xdr:rowOff>104775</xdr:rowOff>
    </xdr:to>
    <xdr:sp macro="" textlink="">
      <xdr:nvSpPr>
        <xdr:cNvPr id="2" name="正方形/長方形 1">
          <a:extLst>
            <a:ext uri="{FF2B5EF4-FFF2-40B4-BE49-F238E27FC236}">
              <a16:creationId xmlns:a16="http://schemas.microsoft.com/office/drawing/2014/main" id="{DD378FBA-38F8-47DD-BDCE-4670587E69C0}"/>
            </a:ext>
          </a:extLst>
        </xdr:cNvPr>
        <xdr:cNvSpPr/>
      </xdr:nvSpPr>
      <xdr:spPr bwMode="auto">
        <a:xfrm>
          <a:off x="495300" y="942975"/>
          <a:ext cx="7200900" cy="293370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561975</xdr:colOff>
      <xdr:row>12</xdr:row>
      <xdr:rowOff>1</xdr:rowOff>
    </xdr:from>
    <xdr:to>
      <xdr:col>3</xdr:col>
      <xdr:colOff>0</xdr:colOff>
      <xdr:row>16</xdr:row>
      <xdr:rowOff>28575</xdr:rowOff>
    </xdr:to>
    <xdr:sp macro="" textlink="">
      <xdr:nvSpPr>
        <xdr:cNvPr id="3" name="テキスト ボックス 106">
          <a:extLst>
            <a:ext uri="{FF2B5EF4-FFF2-40B4-BE49-F238E27FC236}">
              <a16:creationId xmlns:a16="http://schemas.microsoft.com/office/drawing/2014/main" id="{F7950358-830F-4D05-A22B-F76FA1DA608C}"/>
            </a:ext>
          </a:extLst>
        </xdr:cNvPr>
        <xdr:cNvSpPr txBox="1"/>
      </xdr:nvSpPr>
      <xdr:spPr bwMode="auto">
        <a:xfrm>
          <a:off x="561975" y="2057401"/>
          <a:ext cx="149542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104775</xdr:colOff>
      <xdr:row>12</xdr:row>
      <xdr:rowOff>28575</xdr:rowOff>
    </xdr:from>
    <xdr:to>
      <xdr:col>5</xdr:col>
      <xdr:colOff>352425</xdr:colOff>
      <xdr:row>16</xdr:row>
      <xdr:rowOff>28575</xdr:rowOff>
    </xdr:to>
    <xdr:sp macro="" textlink="">
      <xdr:nvSpPr>
        <xdr:cNvPr id="4" name="テキスト ボックス 107">
          <a:extLst>
            <a:ext uri="{FF2B5EF4-FFF2-40B4-BE49-F238E27FC236}">
              <a16:creationId xmlns:a16="http://schemas.microsoft.com/office/drawing/2014/main" id="{B1B5EED0-B530-4EBD-A794-D88FD3B6E35F}"/>
            </a:ext>
          </a:extLst>
        </xdr:cNvPr>
        <xdr:cNvSpPr txBox="1"/>
      </xdr:nvSpPr>
      <xdr:spPr bwMode="auto">
        <a:xfrm>
          <a:off x="2847975" y="20859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7</xdr:col>
      <xdr:colOff>228600</xdr:colOff>
      <xdr:row>8</xdr:row>
      <xdr:rowOff>38100</xdr:rowOff>
    </xdr:from>
    <xdr:to>
      <xdr:col>8</xdr:col>
      <xdr:colOff>28575</xdr:colOff>
      <xdr:row>9</xdr:row>
      <xdr:rowOff>47625</xdr:rowOff>
    </xdr:to>
    <xdr:cxnSp macro="">
      <xdr:nvCxnSpPr>
        <xdr:cNvPr id="5" name="カギ線コネクタ 172">
          <a:extLst>
            <a:ext uri="{FF2B5EF4-FFF2-40B4-BE49-F238E27FC236}">
              <a16:creationId xmlns:a16="http://schemas.microsoft.com/office/drawing/2014/main" id="{3A696818-995C-4FAC-8ED1-6B0085E4685F}"/>
            </a:ext>
          </a:extLst>
        </xdr:cNvPr>
        <xdr:cNvCxnSpPr/>
      </xdr:nvCxnSpPr>
      <xdr:spPr bwMode="auto">
        <a:xfrm flipV="1">
          <a:off x="5029200" y="1409700"/>
          <a:ext cx="485775" cy="180975"/>
        </a:xfrm>
        <a:prstGeom prst="bentConnector3">
          <a:avLst>
            <a:gd name="adj1" fmla="val 490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133351</xdr:colOff>
      <xdr:row>12</xdr:row>
      <xdr:rowOff>133350</xdr:rowOff>
    </xdr:from>
    <xdr:to>
      <xdr:col>3</xdr:col>
      <xdr:colOff>647701</xdr:colOff>
      <xdr:row>15</xdr:row>
      <xdr:rowOff>76200</xdr:rowOff>
    </xdr:to>
    <xdr:sp macro="" textlink="">
      <xdr:nvSpPr>
        <xdr:cNvPr id="6" name="テキスト ボックス 135">
          <a:extLst>
            <a:ext uri="{FF2B5EF4-FFF2-40B4-BE49-F238E27FC236}">
              <a16:creationId xmlns:a16="http://schemas.microsoft.com/office/drawing/2014/main" id="{2A0D16D5-5D08-4378-A860-8B549E7B571B}"/>
            </a:ext>
          </a:extLst>
        </xdr:cNvPr>
        <xdr:cNvSpPr txBox="1"/>
      </xdr:nvSpPr>
      <xdr:spPr bwMode="auto">
        <a:xfrm>
          <a:off x="2190751" y="219075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466726</xdr:colOff>
      <xdr:row>12</xdr:row>
      <xdr:rowOff>38100</xdr:rowOff>
    </xdr:from>
    <xdr:to>
      <xdr:col>6</xdr:col>
      <xdr:colOff>295276</xdr:colOff>
      <xdr:row>14</xdr:row>
      <xdr:rowOff>161925</xdr:rowOff>
    </xdr:to>
    <xdr:sp macro="" textlink="">
      <xdr:nvSpPr>
        <xdr:cNvPr id="7" name="テキスト ボックス 135">
          <a:extLst>
            <a:ext uri="{FF2B5EF4-FFF2-40B4-BE49-F238E27FC236}">
              <a16:creationId xmlns:a16="http://schemas.microsoft.com/office/drawing/2014/main" id="{0A408932-F858-4BC4-93CC-FA25D65ACAB8}"/>
            </a:ext>
          </a:extLst>
        </xdr:cNvPr>
        <xdr:cNvSpPr txBox="1"/>
      </xdr:nvSpPr>
      <xdr:spPr bwMode="auto">
        <a:xfrm>
          <a:off x="3895726" y="20955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8" name="テキスト ボックス 170">
          <a:extLst>
            <a:ext uri="{FF2B5EF4-FFF2-40B4-BE49-F238E27FC236}">
              <a16:creationId xmlns:a16="http://schemas.microsoft.com/office/drawing/2014/main" id="{69049357-9908-475F-A8FB-D698A2D065EE}"/>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400051</xdr:colOff>
      <xdr:row>12</xdr:row>
      <xdr:rowOff>19050</xdr:rowOff>
    </xdr:from>
    <xdr:to>
      <xdr:col>7</xdr:col>
      <xdr:colOff>647701</xdr:colOff>
      <xdr:row>16</xdr:row>
      <xdr:rowOff>9525</xdr:rowOff>
    </xdr:to>
    <xdr:sp macro="" textlink="">
      <xdr:nvSpPr>
        <xdr:cNvPr id="9" name="テキスト ボックス 112">
          <a:extLst>
            <a:ext uri="{FF2B5EF4-FFF2-40B4-BE49-F238E27FC236}">
              <a16:creationId xmlns:a16="http://schemas.microsoft.com/office/drawing/2014/main" id="{8525D42C-9908-433A-B30D-729919C85424}"/>
            </a:ext>
          </a:extLst>
        </xdr:cNvPr>
        <xdr:cNvSpPr txBox="1"/>
      </xdr:nvSpPr>
      <xdr:spPr bwMode="auto">
        <a:xfrm>
          <a:off x="4514851" y="2076450"/>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666749</xdr:colOff>
      <xdr:row>12</xdr:row>
      <xdr:rowOff>0</xdr:rowOff>
    </xdr:from>
    <xdr:to>
      <xdr:col>10</xdr:col>
      <xdr:colOff>504824</xdr:colOff>
      <xdr:row>14</xdr:row>
      <xdr:rowOff>133350</xdr:rowOff>
    </xdr:to>
    <xdr:sp macro="" textlink="">
      <xdr:nvSpPr>
        <xdr:cNvPr id="10" name="テキスト ボックス 135">
          <a:extLst>
            <a:ext uri="{FF2B5EF4-FFF2-40B4-BE49-F238E27FC236}">
              <a16:creationId xmlns:a16="http://schemas.microsoft.com/office/drawing/2014/main" id="{7155F607-4D25-47D8-BDBB-14C85EC6935D}"/>
            </a:ext>
          </a:extLst>
        </xdr:cNvPr>
        <xdr:cNvSpPr txBox="1"/>
      </xdr:nvSpPr>
      <xdr:spPr bwMode="auto">
        <a:xfrm>
          <a:off x="6838949" y="2057400"/>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11</xdr:row>
      <xdr:rowOff>161925</xdr:rowOff>
    </xdr:from>
    <xdr:to>
      <xdr:col>12</xdr:col>
      <xdr:colOff>219075</xdr:colOff>
      <xdr:row>14</xdr:row>
      <xdr:rowOff>145798</xdr:rowOff>
    </xdr:to>
    <xdr:sp macro="" textlink="">
      <xdr:nvSpPr>
        <xdr:cNvPr id="11" name="テキスト ボックス 11">
          <a:extLst>
            <a:ext uri="{FF2B5EF4-FFF2-40B4-BE49-F238E27FC236}">
              <a16:creationId xmlns:a16="http://schemas.microsoft.com/office/drawing/2014/main" id="{88B384B6-D401-4CB1-A905-267B32D6BE77}"/>
            </a:ext>
          </a:extLst>
        </xdr:cNvPr>
        <xdr:cNvSpPr txBox="1"/>
      </xdr:nvSpPr>
      <xdr:spPr bwMode="auto">
        <a:xfrm>
          <a:off x="7810500" y="204787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12</xdr:row>
      <xdr:rowOff>9525</xdr:rowOff>
    </xdr:from>
    <xdr:to>
      <xdr:col>13</xdr:col>
      <xdr:colOff>285750</xdr:colOff>
      <xdr:row>15</xdr:row>
      <xdr:rowOff>2923</xdr:rowOff>
    </xdr:to>
    <xdr:sp macro="" textlink="">
      <xdr:nvSpPr>
        <xdr:cNvPr id="12" name="テキスト ボックス 12">
          <a:extLst>
            <a:ext uri="{FF2B5EF4-FFF2-40B4-BE49-F238E27FC236}">
              <a16:creationId xmlns:a16="http://schemas.microsoft.com/office/drawing/2014/main" id="{46F37BA7-7503-46D4-B870-44C6B07BE76A}"/>
            </a:ext>
          </a:extLst>
        </xdr:cNvPr>
        <xdr:cNvSpPr txBox="1"/>
      </xdr:nvSpPr>
      <xdr:spPr bwMode="auto">
        <a:xfrm>
          <a:off x="8667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12</xdr:row>
      <xdr:rowOff>9525</xdr:rowOff>
    </xdr:from>
    <xdr:to>
      <xdr:col>14</xdr:col>
      <xdr:colOff>361950</xdr:colOff>
      <xdr:row>15</xdr:row>
      <xdr:rowOff>2923</xdr:rowOff>
    </xdr:to>
    <xdr:sp macro="" textlink="">
      <xdr:nvSpPr>
        <xdr:cNvPr id="13" name="テキスト ボックス 12">
          <a:extLst>
            <a:ext uri="{FF2B5EF4-FFF2-40B4-BE49-F238E27FC236}">
              <a16:creationId xmlns:a16="http://schemas.microsoft.com/office/drawing/2014/main" id="{6060006E-C884-45EB-913F-973FF05175BF}"/>
            </a:ext>
          </a:extLst>
        </xdr:cNvPr>
        <xdr:cNvSpPr txBox="1"/>
      </xdr:nvSpPr>
      <xdr:spPr bwMode="auto">
        <a:xfrm>
          <a:off x="9429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15</xdr:col>
      <xdr:colOff>28575</xdr:colOff>
      <xdr:row>6</xdr:row>
      <xdr:rowOff>38100</xdr:rowOff>
    </xdr:from>
    <xdr:to>
      <xdr:col>17</xdr:col>
      <xdr:colOff>381000</xdr:colOff>
      <xdr:row>18</xdr:row>
      <xdr:rowOff>38100</xdr:rowOff>
    </xdr:to>
    <xdr:grpSp>
      <xdr:nvGrpSpPr>
        <xdr:cNvPr id="14" name="グループ化 13">
          <a:extLst>
            <a:ext uri="{FF2B5EF4-FFF2-40B4-BE49-F238E27FC236}">
              <a16:creationId xmlns:a16="http://schemas.microsoft.com/office/drawing/2014/main" id="{71596C7F-B843-4710-BB69-FDB4CAACA6BD}"/>
            </a:ext>
          </a:extLst>
        </xdr:cNvPr>
        <xdr:cNvGrpSpPr/>
      </xdr:nvGrpSpPr>
      <xdr:grpSpPr>
        <a:xfrm>
          <a:off x="9125922" y="1064467"/>
          <a:ext cx="1565405" cy="2052735"/>
          <a:chOff x="9601200" y="838200"/>
          <a:chExt cx="1600200" cy="2238375"/>
        </a:xfrm>
      </xdr:grpSpPr>
      <xdr:sp macro="" textlink="">
        <xdr:nvSpPr>
          <xdr:cNvPr id="15" name="正方形/長方形 14">
            <a:extLst>
              <a:ext uri="{FF2B5EF4-FFF2-40B4-BE49-F238E27FC236}">
                <a16:creationId xmlns:a16="http://schemas.microsoft.com/office/drawing/2014/main" id="{0DCEC9F7-3C64-184D-2BC3-191E4E95B0BB}"/>
              </a:ext>
            </a:extLst>
          </xdr:cNvPr>
          <xdr:cNvSpPr/>
        </xdr:nvSpPr>
        <xdr:spPr bwMode="auto">
          <a:xfrm>
            <a:off x="9601200" y="838200"/>
            <a:ext cx="1600200" cy="223837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16" name="テキスト ボックス 15">
            <a:extLst>
              <a:ext uri="{FF2B5EF4-FFF2-40B4-BE49-F238E27FC236}">
                <a16:creationId xmlns:a16="http://schemas.microsoft.com/office/drawing/2014/main" id="{ED8A4F2C-DD0E-386A-EC93-38D9E5EEA64B}"/>
              </a:ext>
            </a:extLst>
          </xdr:cNvPr>
          <xdr:cNvSpPr txBox="1"/>
        </xdr:nvSpPr>
        <xdr:spPr bwMode="auto">
          <a:xfrm>
            <a:off x="9725025" y="1200150"/>
            <a:ext cx="473254" cy="5077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廃棄</a:t>
            </a:r>
          </a:p>
        </xdr:txBody>
      </xdr:sp>
      <xdr:sp macro="" textlink="">
        <xdr:nvSpPr>
          <xdr:cNvPr id="17" name="テキスト ボックス 14">
            <a:extLst>
              <a:ext uri="{FF2B5EF4-FFF2-40B4-BE49-F238E27FC236}">
                <a16:creationId xmlns:a16="http://schemas.microsoft.com/office/drawing/2014/main" id="{CA2E0E2D-BB36-B667-7D61-135EA7EEBEC9}"/>
              </a:ext>
            </a:extLst>
          </xdr:cNvPr>
          <xdr:cNvSpPr txBox="1"/>
        </xdr:nvSpPr>
        <xdr:spPr bwMode="auto">
          <a:xfrm>
            <a:off x="10391775" y="1200150"/>
            <a:ext cx="704247" cy="5077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a:t>
            </a:r>
            <a:endParaRPr lang="en-US" altLang="ja-JP" sz="857"/>
          </a:p>
          <a:p>
            <a:pPr algn="ctr">
              <a:defRPr/>
            </a:pPr>
            <a:r>
              <a:rPr lang="en-US" altLang="ja-JP" sz="857"/>
              <a:t>(500t)</a:t>
            </a:r>
            <a:endParaRPr lang="ja-JP" altLang="en-US" sz="857"/>
          </a:p>
        </xdr:txBody>
      </xdr:sp>
    </xdr:grpSp>
    <xdr:clientData/>
  </xdr:twoCellAnchor>
  <xdr:twoCellAnchor>
    <xdr:from>
      <xdr:col>0</xdr:col>
      <xdr:colOff>295271</xdr:colOff>
      <xdr:row>22</xdr:row>
      <xdr:rowOff>123828</xdr:rowOff>
    </xdr:from>
    <xdr:to>
      <xdr:col>11</xdr:col>
      <xdr:colOff>228599</xdr:colOff>
      <xdr:row>24</xdr:row>
      <xdr:rowOff>3</xdr:rowOff>
    </xdr:to>
    <xdr:sp macro="" textlink="">
      <xdr:nvSpPr>
        <xdr:cNvPr id="18" name="右中かっこ 17">
          <a:extLst>
            <a:ext uri="{FF2B5EF4-FFF2-40B4-BE49-F238E27FC236}">
              <a16:creationId xmlns:a16="http://schemas.microsoft.com/office/drawing/2014/main" id="{B9015B7A-98CC-43F1-8694-E8CE607A8A0A}"/>
            </a:ext>
          </a:extLst>
        </xdr:cNvPr>
        <xdr:cNvSpPr/>
      </xdr:nvSpPr>
      <xdr:spPr bwMode="auto">
        <a:xfrm rot="5400000">
          <a:off x="3924297" y="2667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24</xdr:row>
      <xdr:rowOff>47625</xdr:rowOff>
    </xdr:from>
    <xdr:to>
      <xdr:col>6</xdr:col>
      <xdr:colOff>437222</xdr:colOff>
      <xdr:row>25</xdr:row>
      <xdr:rowOff>161211</xdr:rowOff>
    </xdr:to>
    <xdr:sp macro="" textlink="">
      <xdr:nvSpPr>
        <xdr:cNvPr id="19" name="テキスト ボックス 125">
          <a:extLst>
            <a:ext uri="{FF2B5EF4-FFF2-40B4-BE49-F238E27FC236}">
              <a16:creationId xmlns:a16="http://schemas.microsoft.com/office/drawing/2014/main" id="{15128381-2B60-4F57-921D-CB4A43204F56}"/>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15</xdr:col>
      <xdr:colOff>219074</xdr:colOff>
      <xdr:row>24</xdr:row>
      <xdr:rowOff>57147</xdr:rowOff>
    </xdr:from>
    <xdr:to>
      <xdr:col>17</xdr:col>
      <xdr:colOff>316967</xdr:colOff>
      <xdr:row>25</xdr:row>
      <xdr:rowOff>170733</xdr:rowOff>
    </xdr:to>
    <xdr:sp macro="" textlink="">
      <xdr:nvSpPr>
        <xdr:cNvPr id="20" name="テキスト ボックス 133">
          <a:extLst>
            <a:ext uri="{FF2B5EF4-FFF2-40B4-BE49-F238E27FC236}">
              <a16:creationId xmlns:a16="http://schemas.microsoft.com/office/drawing/2014/main" id="{985F1116-C19E-4CB3-A86B-263CB5331AB0}"/>
            </a:ext>
          </a:extLst>
        </xdr:cNvPr>
        <xdr:cNvSpPr txBox="1"/>
      </xdr:nvSpPr>
      <xdr:spPr bwMode="auto">
        <a:xfrm>
          <a:off x="10506074" y="4171947"/>
          <a:ext cx="1469493"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廃棄・リサイクル</a:t>
          </a:r>
        </a:p>
      </xdr:txBody>
    </xdr:sp>
    <xdr:clientData/>
  </xdr:twoCellAnchor>
  <xdr:twoCellAnchor>
    <xdr:from>
      <xdr:col>12</xdr:col>
      <xdr:colOff>495300</xdr:colOff>
      <xdr:row>24</xdr:row>
      <xdr:rowOff>28575</xdr:rowOff>
    </xdr:from>
    <xdr:to>
      <xdr:col>14</xdr:col>
      <xdr:colOff>276225</xdr:colOff>
      <xdr:row>25</xdr:row>
      <xdr:rowOff>142161</xdr:rowOff>
    </xdr:to>
    <xdr:sp macro="" textlink="">
      <xdr:nvSpPr>
        <xdr:cNvPr id="21" name="テキスト ボックス 130">
          <a:extLst>
            <a:ext uri="{FF2B5EF4-FFF2-40B4-BE49-F238E27FC236}">
              <a16:creationId xmlns:a16="http://schemas.microsoft.com/office/drawing/2014/main" id="{168C9EDF-134B-4F17-80A5-85B9A5C1C851}"/>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22</xdr:row>
      <xdr:rowOff>114302</xdr:rowOff>
    </xdr:from>
    <xdr:to>
      <xdr:col>14</xdr:col>
      <xdr:colOff>676273</xdr:colOff>
      <xdr:row>24</xdr:row>
      <xdr:rowOff>5</xdr:rowOff>
    </xdr:to>
    <xdr:sp macro="" textlink="">
      <xdr:nvSpPr>
        <xdr:cNvPr id="22" name="右中かっこ 21">
          <a:extLst>
            <a:ext uri="{FF2B5EF4-FFF2-40B4-BE49-F238E27FC236}">
              <a16:creationId xmlns:a16="http://schemas.microsoft.com/office/drawing/2014/main" id="{5B684B02-EA14-4E0D-B594-452B15804604}"/>
            </a:ext>
          </a:extLst>
        </xdr:cNvPr>
        <xdr:cNvSpPr/>
      </xdr:nvSpPr>
      <xdr:spPr bwMode="auto">
        <a:xfrm rot="5400000">
          <a:off x="8915397" y="27527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15</xdr:col>
      <xdr:colOff>9523</xdr:colOff>
      <xdr:row>22</xdr:row>
      <xdr:rowOff>114303</xdr:rowOff>
    </xdr:from>
    <xdr:to>
      <xdr:col>17</xdr:col>
      <xdr:colOff>257174</xdr:colOff>
      <xdr:row>23</xdr:row>
      <xdr:rowOff>152408</xdr:rowOff>
    </xdr:to>
    <xdr:sp macro="" textlink="">
      <xdr:nvSpPr>
        <xdr:cNvPr id="23" name="右中かっこ 22">
          <a:extLst>
            <a:ext uri="{FF2B5EF4-FFF2-40B4-BE49-F238E27FC236}">
              <a16:creationId xmlns:a16="http://schemas.microsoft.com/office/drawing/2014/main" id="{6A67F668-9599-4255-9345-5640F311430E}"/>
            </a:ext>
          </a:extLst>
        </xdr:cNvPr>
        <xdr:cNvSpPr/>
      </xdr:nvSpPr>
      <xdr:spPr bwMode="auto">
        <a:xfrm rot="5400000">
          <a:off x="11001371" y="3181355"/>
          <a:ext cx="209555" cy="1619251"/>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638175</xdr:colOff>
      <xdr:row>8</xdr:row>
      <xdr:rowOff>123825</xdr:rowOff>
    </xdr:from>
    <xdr:to>
      <xdr:col>7</xdr:col>
      <xdr:colOff>466725</xdr:colOff>
      <xdr:row>11</xdr:row>
      <xdr:rowOff>57150</xdr:rowOff>
    </xdr:to>
    <xdr:sp macro="" textlink="">
      <xdr:nvSpPr>
        <xdr:cNvPr id="24" name="テキスト ボックス 135">
          <a:extLst>
            <a:ext uri="{FF2B5EF4-FFF2-40B4-BE49-F238E27FC236}">
              <a16:creationId xmlns:a16="http://schemas.microsoft.com/office/drawing/2014/main" id="{6F0C18A8-8B11-4ECB-91D1-22020F848093}"/>
            </a:ext>
          </a:extLst>
        </xdr:cNvPr>
        <xdr:cNvSpPr txBox="1"/>
      </xdr:nvSpPr>
      <xdr:spPr bwMode="auto">
        <a:xfrm>
          <a:off x="4752975" y="1495425"/>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0</xdr:col>
      <xdr:colOff>361950</xdr:colOff>
      <xdr:row>29</xdr:row>
      <xdr:rowOff>161925</xdr:rowOff>
    </xdr:from>
    <xdr:to>
      <xdr:col>11</xdr:col>
      <xdr:colOff>209550</xdr:colOff>
      <xdr:row>47</xdr:row>
      <xdr:rowOff>19051</xdr:rowOff>
    </xdr:to>
    <xdr:sp macro="" textlink="">
      <xdr:nvSpPr>
        <xdr:cNvPr id="25" name="正方形/長方形 24">
          <a:extLst>
            <a:ext uri="{FF2B5EF4-FFF2-40B4-BE49-F238E27FC236}">
              <a16:creationId xmlns:a16="http://schemas.microsoft.com/office/drawing/2014/main" id="{54DD102E-AC49-45F8-A774-60924F8C6A02}"/>
            </a:ext>
          </a:extLst>
        </xdr:cNvPr>
        <xdr:cNvSpPr/>
      </xdr:nvSpPr>
      <xdr:spPr bwMode="auto">
        <a:xfrm>
          <a:off x="361950" y="5133975"/>
          <a:ext cx="7391400" cy="2943226"/>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466725</xdr:colOff>
      <xdr:row>37</xdr:row>
      <xdr:rowOff>57151</xdr:rowOff>
    </xdr:from>
    <xdr:to>
      <xdr:col>2</xdr:col>
      <xdr:colOff>609600</xdr:colOff>
      <xdr:row>41</xdr:row>
      <xdr:rowOff>85725</xdr:rowOff>
    </xdr:to>
    <xdr:sp macro="" textlink="">
      <xdr:nvSpPr>
        <xdr:cNvPr id="26" name="テキスト ボックス 106">
          <a:extLst>
            <a:ext uri="{FF2B5EF4-FFF2-40B4-BE49-F238E27FC236}">
              <a16:creationId xmlns:a16="http://schemas.microsoft.com/office/drawing/2014/main" id="{430F7EA4-9653-44D1-91CD-AA5DB3D0EF2A}"/>
            </a:ext>
          </a:extLst>
        </xdr:cNvPr>
        <xdr:cNvSpPr txBox="1"/>
      </xdr:nvSpPr>
      <xdr:spPr bwMode="auto">
        <a:xfrm>
          <a:off x="466725" y="6400801"/>
          <a:ext cx="15144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123825</xdr:colOff>
      <xdr:row>38</xdr:row>
      <xdr:rowOff>28575</xdr:rowOff>
    </xdr:from>
    <xdr:to>
      <xdr:col>5</xdr:col>
      <xdr:colOff>371475</xdr:colOff>
      <xdr:row>42</xdr:row>
      <xdr:rowOff>28575</xdr:rowOff>
    </xdr:to>
    <xdr:sp macro="" textlink="">
      <xdr:nvSpPr>
        <xdr:cNvPr id="27" name="テキスト ボックス 107">
          <a:extLst>
            <a:ext uri="{FF2B5EF4-FFF2-40B4-BE49-F238E27FC236}">
              <a16:creationId xmlns:a16="http://schemas.microsoft.com/office/drawing/2014/main" id="{90978E0E-72A0-45BC-8719-C8B1C3ACA4D8}"/>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3</xdr:col>
      <xdr:colOff>114301</xdr:colOff>
      <xdr:row>38</xdr:row>
      <xdr:rowOff>38100</xdr:rowOff>
    </xdr:from>
    <xdr:to>
      <xdr:col>3</xdr:col>
      <xdr:colOff>628651</xdr:colOff>
      <xdr:row>40</xdr:row>
      <xdr:rowOff>152400</xdr:rowOff>
    </xdr:to>
    <xdr:sp macro="" textlink="">
      <xdr:nvSpPr>
        <xdr:cNvPr id="28" name="テキスト ボックス 135">
          <a:extLst>
            <a:ext uri="{FF2B5EF4-FFF2-40B4-BE49-F238E27FC236}">
              <a16:creationId xmlns:a16="http://schemas.microsoft.com/office/drawing/2014/main" id="{7A1DB1C8-77D1-464B-96E8-0562E085B1C8}"/>
            </a:ext>
          </a:extLst>
        </xdr:cNvPr>
        <xdr:cNvSpPr txBox="1"/>
      </xdr:nvSpPr>
      <xdr:spPr bwMode="auto">
        <a:xfrm>
          <a:off x="2171701"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504826</xdr:colOff>
      <xdr:row>38</xdr:row>
      <xdr:rowOff>38100</xdr:rowOff>
    </xdr:from>
    <xdr:to>
      <xdr:col>6</xdr:col>
      <xdr:colOff>333376</xdr:colOff>
      <xdr:row>40</xdr:row>
      <xdr:rowOff>161925</xdr:rowOff>
    </xdr:to>
    <xdr:sp macro="" textlink="">
      <xdr:nvSpPr>
        <xdr:cNvPr id="29" name="テキスト ボックス 135">
          <a:extLst>
            <a:ext uri="{FF2B5EF4-FFF2-40B4-BE49-F238E27FC236}">
              <a16:creationId xmlns:a16="http://schemas.microsoft.com/office/drawing/2014/main" id="{E7951F9C-029C-401C-B3D3-F83966B1EEC6}"/>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28575</xdr:colOff>
      <xdr:row>31</xdr:row>
      <xdr:rowOff>104775</xdr:rowOff>
    </xdr:from>
    <xdr:to>
      <xdr:col>8</xdr:col>
      <xdr:colOff>666750</xdr:colOff>
      <xdr:row>34</xdr:row>
      <xdr:rowOff>78755</xdr:rowOff>
    </xdr:to>
    <xdr:sp macro="" textlink="">
      <xdr:nvSpPr>
        <xdr:cNvPr id="30" name="テキスト ボックス 170">
          <a:extLst>
            <a:ext uri="{FF2B5EF4-FFF2-40B4-BE49-F238E27FC236}">
              <a16:creationId xmlns:a16="http://schemas.microsoft.com/office/drawing/2014/main" id="{221E1A03-2A3D-40E4-95F9-FFD73525C08F}"/>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476250</xdr:colOff>
      <xdr:row>38</xdr:row>
      <xdr:rowOff>19050</xdr:rowOff>
    </xdr:from>
    <xdr:to>
      <xdr:col>8</xdr:col>
      <xdr:colOff>28575</xdr:colOff>
      <xdr:row>42</xdr:row>
      <xdr:rowOff>9525</xdr:rowOff>
    </xdr:to>
    <xdr:sp macro="" textlink="">
      <xdr:nvSpPr>
        <xdr:cNvPr id="31" name="テキスト ボックス 112">
          <a:extLst>
            <a:ext uri="{FF2B5EF4-FFF2-40B4-BE49-F238E27FC236}">
              <a16:creationId xmlns:a16="http://schemas.microsoft.com/office/drawing/2014/main" id="{2FEFE467-8DC0-4B81-8C22-3A37E8048B5C}"/>
            </a:ext>
          </a:extLst>
        </xdr:cNvPr>
        <xdr:cNvSpPr txBox="1"/>
      </xdr:nvSpPr>
      <xdr:spPr bwMode="auto">
        <a:xfrm>
          <a:off x="4591050" y="6534150"/>
          <a:ext cx="923925"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685799</xdr:colOff>
      <xdr:row>38</xdr:row>
      <xdr:rowOff>28575</xdr:rowOff>
    </xdr:from>
    <xdr:to>
      <xdr:col>10</xdr:col>
      <xdr:colOff>523874</xdr:colOff>
      <xdr:row>40</xdr:row>
      <xdr:rowOff>161925</xdr:rowOff>
    </xdr:to>
    <xdr:sp macro="" textlink="">
      <xdr:nvSpPr>
        <xdr:cNvPr id="32" name="テキスト ボックス 135">
          <a:extLst>
            <a:ext uri="{FF2B5EF4-FFF2-40B4-BE49-F238E27FC236}">
              <a16:creationId xmlns:a16="http://schemas.microsoft.com/office/drawing/2014/main" id="{D336B730-2EEA-450F-9DA7-28ED2F34601A}"/>
            </a:ext>
          </a:extLst>
        </xdr:cNvPr>
        <xdr:cNvSpPr txBox="1"/>
      </xdr:nvSpPr>
      <xdr:spPr bwMode="auto">
        <a:xfrm>
          <a:off x="6857999" y="654367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38</xdr:row>
      <xdr:rowOff>9525</xdr:rowOff>
    </xdr:from>
    <xdr:to>
      <xdr:col>12</xdr:col>
      <xdr:colOff>219075</xdr:colOff>
      <xdr:row>40</xdr:row>
      <xdr:rowOff>164848</xdr:rowOff>
    </xdr:to>
    <xdr:sp macro="" textlink="">
      <xdr:nvSpPr>
        <xdr:cNvPr id="33" name="テキスト ボックス 11">
          <a:extLst>
            <a:ext uri="{FF2B5EF4-FFF2-40B4-BE49-F238E27FC236}">
              <a16:creationId xmlns:a16="http://schemas.microsoft.com/office/drawing/2014/main" id="{DB3FB8A4-3777-4945-A279-8C30CD6A8958}"/>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38</xdr:row>
      <xdr:rowOff>9525</xdr:rowOff>
    </xdr:from>
    <xdr:to>
      <xdr:col>13</xdr:col>
      <xdr:colOff>285750</xdr:colOff>
      <xdr:row>41</xdr:row>
      <xdr:rowOff>2923</xdr:rowOff>
    </xdr:to>
    <xdr:sp macro="" textlink="">
      <xdr:nvSpPr>
        <xdr:cNvPr id="34" name="テキスト ボックス 12">
          <a:extLst>
            <a:ext uri="{FF2B5EF4-FFF2-40B4-BE49-F238E27FC236}">
              <a16:creationId xmlns:a16="http://schemas.microsoft.com/office/drawing/2014/main" id="{A17EF6E7-76D8-47A4-85D5-F65EB56464CF}"/>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38</xdr:row>
      <xdr:rowOff>9525</xdr:rowOff>
    </xdr:from>
    <xdr:to>
      <xdr:col>14</xdr:col>
      <xdr:colOff>361950</xdr:colOff>
      <xdr:row>41</xdr:row>
      <xdr:rowOff>2923</xdr:rowOff>
    </xdr:to>
    <xdr:sp macro="" textlink="">
      <xdr:nvSpPr>
        <xdr:cNvPr id="35" name="テキスト ボックス 12">
          <a:extLst>
            <a:ext uri="{FF2B5EF4-FFF2-40B4-BE49-F238E27FC236}">
              <a16:creationId xmlns:a16="http://schemas.microsoft.com/office/drawing/2014/main" id="{2518C6AD-B3A4-42C0-96D4-C189EC1102C3}"/>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14</xdr:col>
      <xdr:colOff>666749</xdr:colOff>
      <xdr:row>31</xdr:row>
      <xdr:rowOff>19050</xdr:rowOff>
    </xdr:from>
    <xdr:to>
      <xdr:col>17</xdr:col>
      <xdr:colOff>333374</xdr:colOff>
      <xdr:row>43</xdr:row>
      <xdr:rowOff>19050</xdr:rowOff>
    </xdr:to>
    <xdr:sp macro="" textlink="">
      <xdr:nvSpPr>
        <xdr:cNvPr id="36" name="正方形/長方形 35">
          <a:extLst>
            <a:ext uri="{FF2B5EF4-FFF2-40B4-BE49-F238E27FC236}">
              <a16:creationId xmlns:a16="http://schemas.microsoft.com/office/drawing/2014/main" id="{B6AE7CA6-45D9-4A26-82A6-1BCCC9EBCE00}"/>
            </a:ext>
          </a:extLst>
        </xdr:cNvPr>
        <xdr:cNvSpPr/>
      </xdr:nvSpPr>
      <xdr:spPr bwMode="auto">
        <a:xfrm>
          <a:off x="10267949" y="5334000"/>
          <a:ext cx="1724025" cy="205740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15</xdr:col>
      <xdr:colOff>114356</xdr:colOff>
      <xdr:row>33</xdr:row>
      <xdr:rowOff>8836</xdr:rowOff>
    </xdr:from>
    <xdr:to>
      <xdr:col>15</xdr:col>
      <xdr:colOff>624231</xdr:colOff>
      <xdr:row>35</xdr:row>
      <xdr:rowOff>132632</xdr:rowOff>
    </xdr:to>
    <xdr:sp macro="" textlink="">
      <xdr:nvSpPr>
        <xdr:cNvPr id="37" name="テキスト ボックス 155">
          <a:extLst>
            <a:ext uri="{FF2B5EF4-FFF2-40B4-BE49-F238E27FC236}">
              <a16:creationId xmlns:a16="http://schemas.microsoft.com/office/drawing/2014/main" id="{5E37E84A-6295-443F-8B77-52355078B758}"/>
            </a:ext>
            <a:ext uri="{147F2762-F138-4A5C-976F-8EAC2B608ADB}">
              <a16:predDERef xmlns:a16="http://schemas.microsoft.com/office/drawing/2014/main" pred="{77781417-69BE-50F2-95B5-6377C0EB81A3}"/>
            </a:ext>
          </a:extLst>
        </xdr:cNvPr>
        <xdr:cNvSpPr txBox="1"/>
      </xdr:nvSpPr>
      <xdr:spPr bwMode="auto">
        <a:xfrm>
          <a:off x="10401356" y="5666686"/>
          <a:ext cx="509875" cy="46669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endParaRPr lang="ja-JP" altLang="en-US" sz="800">
            <a:solidFill>
              <a:schemeClr val="tx1"/>
            </a:solidFill>
            <a:latin typeface="+mn-lt"/>
            <a:ea typeface="+mn-lt"/>
            <a:cs typeface="+mn-lt"/>
          </a:endParaRPr>
        </a:p>
        <a:p>
          <a:pPr marL="0" indent="0" algn="ctr"/>
          <a:r>
            <a:rPr lang="ja-JP" altLang="en-US" sz="800">
              <a:solidFill>
                <a:schemeClr val="tx1"/>
              </a:solidFill>
              <a:latin typeface="+mn-lt"/>
              <a:ea typeface="+mn-lt"/>
              <a:cs typeface="+mn-lt"/>
            </a:rPr>
            <a:t>廃棄</a:t>
          </a:r>
        </a:p>
      </xdr:txBody>
    </xdr:sp>
    <xdr:clientData/>
  </xdr:twoCellAnchor>
  <xdr:twoCellAnchor>
    <xdr:from>
      <xdr:col>15</xdr:col>
      <xdr:colOff>124618</xdr:colOff>
      <xdr:row>38</xdr:row>
      <xdr:rowOff>9525</xdr:rowOff>
    </xdr:from>
    <xdr:to>
      <xdr:col>15</xdr:col>
      <xdr:colOff>600075</xdr:colOff>
      <xdr:row>41</xdr:row>
      <xdr:rowOff>1065</xdr:rowOff>
    </xdr:to>
    <xdr:sp macro="" textlink="">
      <xdr:nvSpPr>
        <xdr:cNvPr id="38" name="テキスト ボックス 155">
          <a:extLst>
            <a:ext uri="{FF2B5EF4-FFF2-40B4-BE49-F238E27FC236}">
              <a16:creationId xmlns:a16="http://schemas.microsoft.com/office/drawing/2014/main" id="{0D9838FB-2A53-4D0F-AD63-71237C870599}"/>
            </a:ext>
          </a:extLst>
        </xdr:cNvPr>
        <xdr:cNvSpPr txBox="1"/>
      </xdr:nvSpPr>
      <xdr:spPr bwMode="auto">
        <a:xfrm>
          <a:off x="10411618" y="6524625"/>
          <a:ext cx="475457" cy="50589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回収</a:t>
          </a:r>
        </a:p>
      </xdr:txBody>
    </xdr:sp>
    <xdr:clientData/>
  </xdr:twoCellAnchor>
  <xdr:twoCellAnchor>
    <xdr:from>
      <xdr:col>16</xdr:col>
      <xdr:colOff>146899</xdr:colOff>
      <xdr:row>33</xdr:row>
      <xdr:rowOff>8836</xdr:rowOff>
    </xdr:from>
    <xdr:to>
      <xdr:col>17</xdr:col>
      <xdr:colOff>219841</xdr:colOff>
      <xdr:row>35</xdr:row>
      <xdr:rowOff>132632</xdr:rowOff>
    </xdr:to>
    <xdr:sp macro="" textlink="">
      <xdr:nvSpPr>
        <xdr:cNvPr id="39" name="テキスト ボックス 14">
          <a:extLst>
            <a:ext uri="{FF2B5EF4-FFF2-40B4-BE49-F238E27FC236}">
              <a16:creationId xmlns:a16="http://schemas.microsoft.com/office/drawing/2014/main" id="{F4992BA0-74B1-4497-8936-5AEACF279309}"/>
            </a:ext>
          </a:extLst>
        </xdr:cNvPr>
        <xdr:cNvSpPr txBox="1"/>
      </xdr:nvSpPr>
      <xdr:spPr bwMode="auto">
        <a:xfrm>
          <a:off x="11119699" y="5666686"/>
          <a:ext cx="758742" cy="46669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a:t>
          </a:r>
          <a:endParaRPr lang="en-US" altLang="ja-JP" sz="857"/>
        </a:p>
        <a:p>
          <a:pPr algn="ctr">
            <a:defRPr/>
          </a:pPr>
          <a:r>
            <a:rPr lang="en-US" altLang="ja-JP" sz="857"/>
            <a:t>(50t)</a:t>
          </a:r>
          <a:endParaRPr lang="ja-JP" altLang="en-US" sz="857"/>
        </a:p>
      </xdr:txBody>
    </xdr:sp>
    <xdr:clientData/>
  </xdr:twoCellAnchor>
  <xdr:twoCellAnchor>
    <xdr:from>
      <xdr:col>16</xdr:col>
      <xdr:colOff>116113</xdr:colOff>
      <xdr:row>38</xdr:row>
      <xdr:rowOff>14473</xdr:rowOff>
    </xdr:from>
    <xdr:to>
      <xdr:col>17</xdr:col>
      <xdr:colOff>261539</xdr:colOff>
      <xdr:row>42</xdr:row>
      <xdr:rowOff>29159</xdr:rowOff>
    </xdr:to>
    <xdr:sp macro="" textlink="">
      <xdr:nvSpPr>
        <xdr:cNvPr id="40" name="テキスト ボックス 15">
          <a:extLst>
            <a:ext uri="{FF2B5EF4-FFF2-40B4-BE49-F238E27FC236}">
              <a16:creationId xmlns:a16="http://schemas.microsoft.com/office/drawing/2014/main" id="{CECE04C7-6B09-4EE3-9C25-32DF95307FAF}"/>
            </a:ext>
          </a:extLst>
        </xdr:cNvPr>
        <xdr:cNvSpPr txBox="1"/>
      </xdr:nvSpPr>
      <xdr:spPr bwMode="auto">
        <a:xfrm>
          <a:off x="11088913" y="6529573"/>
          <a:ext cx="831226" cy="7004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水平</a:t>
          </a:r>
          <a:endParaRPr lang="en-US" altLang="ja-JP" sz="857"/>
        </a:p>
        <a:p>
          <a:pPr algn="ctr">
            <a:defRPr/>
          </a:pPr>
          <a:r>
            <a:rPr lang="ja-JP" altLang="en-US" sz="857"/>
            <a:t>リサイクル</a:t>
          </a:r>
          <a:endParaRPr lang="en-US" altLang="ja-JP" sz="857"/>
        </a:p>
        <a:p>
          <a:pPr algn="ctr">
            <a:defRPr/>
          </a:pPr>
          <a:r>
            <a:rPr lang="en-US" altLang="ja-JP" sz="857"/>
            <a:t>(450</a:t>
          </a:r>
          <a:r>
            <a:rPr lang="ja-JP" altLang="en-US" sz="857"/>
            <a:t>ｔ</a:t>
          </a:r>
          <a:r>
            <a:rPr lang="en-US" altLang="ja-JP" sz="857"/>
            <a:t>)</a:t>
          </a:r>
          <a:endParaRPr lang="ja-JP" altLang="en-US" sz="857"/>
        </a:p>
      </xdr:txBody>
    </xdr:sp>
    <xdr:clientData/>
  </xdr:twoCellAnchor>
  <xdr:twoCellAnchor>
    <xdr:from>
      <xdr:col>0</xdr:col>
      <xdr:colOff>295271</xdr:colOff>
      <xdr:row>47</xdr:row>
      <xdr:rowOff>123828</xdr:rowOff>
    </xdr:from>
    <xdr:to>
      <xdr:col>11</xdr:col>
      <xdr:colOff>228599</xdr:colOff>
      <xdr:row>49</xdr:row>
      <xdr:rowOff>3</xdr:rowOff>
    </xdr:to>
    <xdr:sp macro="" textlink="">
      <xdr:nvSpPr>
        <xdr:cNvPr id="41" name="右中かっこ 40">
          <a:extLst>
            <a:ext uri="{FF2B5EF4-FFF2-40B4-BE49-F238E27FC236}">
              <a16:creationId xmlns:a16="http://schemas.microsoft.com/office/drawing/2014/main" id="{9338CBF6-B4BD-420F-A295-4703D4F21471}"/>
            </a:ext>
          </a:extLst>
        </xdr:cNvPr>
        <xdr:cNvSpPr/>
      </xdr:nvSpPr>
      <xdr:spPr bwMode="auto">
        <a:xfrm rot="5400000">
          <a:off x="3924297" y="455295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49</xdr:row>
      <xdr:rowOff>47625</xdr:rowOff>
    </xdr:from>
    <xdr:to>
      <xdr:col>6</xdr:col>
      <xdr:colOff>437222</xdr:colOff>
      <xdr:row>50</xdr:row>
      <xdr:rowOff>161211</xdr:rowOff>
    </xdr:to>
    <xdr:sp macro="" textlink="">
      <xdr:nvSpPr>
        <xdr:cNvPr id="42" name="テキスト ボックス 125">
          <a:extLst>
            <a:ext uri="{FF2B5EF4-FFF2-40B4-BE49-F238E27FC236}">
              <a16:creationId xmlns:a16="http://schemas.microsoft.com/office/drawing/2014/main" id="{99AB3835-9452-475F-8390-90194FA33AD9}"/>
            </a:ext>
          </a:extLst>
        </xdr:cNvPr>
        <xdr:cNvSpPr txBox="1"/>
      </xdr:nvSpPr>
      <xdr:spPr bwMode="auto">
        <a:xfrm>
          <a:off x="3267075" y="84486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15</xdr:col>
      <xdr:colOff>219074</xdr:colOff>
      <xdr:row>49</xdr:row>
      <xdr:rowOff>57147</xdr:rowOff>
    </xdr:from>
    <xdr:to>
      <xdr:col>17</xdr:col>
      <xdr:colOff>316967</xdr:colOff>
      <xdr:row>50</xdr:row>
      <xdr:rowOff>170733</xdr:rowOff>
    </xdr:to>
    <xdr:sp macro="" textlink="">
      <xdr:nvSpPr>
        <xdr:cNvPr id="43" name="テキスト ボックス 133">
          <a:extLst>
            <a:ext uri="{FF2B5EF4-FFF2-40B4-BE49-F238E27FC236}">
              <a16:creationId xmlns:a16="http://schemas.microsoft.com/office/drawing/2014/main" id="{B976E4A1-36D8-448B-A80D-6C2BA8A05348}"/>
            </a:ext>
          </a:extLst>
        </xdr:cNvPr>
        <xdr:cNvSpPr txBox="1"/>
      </xdr:nvSpPr>
      <xdr:spPr bwMode="auto">
        <a:xfrm>
          <a:off x="10506074" y="8458197"/>
          <a:ext cx="1469493"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廃棄・リサイクル</a:t>
          </a:r>
        </a:p>
      </xdr:txBody>
    </xdr:sp>
    <xdr:clientData/>
  </xdr:twoCellAnchor>
  <xdr:twoCellAnchor>
    <xdr:from>
      <xdr:col>12</xdr:col>
      <xdr:colOff>495300</xdr:colOff>
      <xdr:row>49</xdr:row>
      <xdr:rowOff>28575</xdr:rowOff>
    </xdr:from>
    <xdr:to>
      <xdr:col>14</xdr:col>
      <xdr:colOff>276225</xdr:colOff>
      <xdr:row>50</xdr:row>
      <xdr:rowOff>142161</xdr:rowOff>
    </xdr:to>
    <xdr:sp macro="" textlink="">
      <xdr:nvSpPr>
        <xdr:cNvPr id="44" name="テキスト ボックス 130">
          <a:extLst>
            <a:ext uri="{FF2B5EF4-FFF2-40B4-BE49-F238E27FC236}">
              <a16:creationId xmlns:a16="http://schemas.microsoft.com/office/drawing/2014/main" id="{E6BB4501-D4A1-4450-83CB-7C408E7487E9}"/>
            </a:ext>
          </a:extLst>
        </xdr:cNvPr>
        <xdr:cNvSpPr txBox="1"/>
      </xdr:nvSpPr>
      <xdr:spPr bwMode="auto">
        <a:xfrm>
          <a:off x="8724900" y="84296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47</xdr:row>
      <xdr:rowOff>114302</xdr:rowOff>
    </xdr:from>
    <xdr:to>
      <xdr:col>14</xdr:col>
      <xdr:colOff>676273</xdr:colOff>
      <xdr:row>49</xdr:row>
      <xdr:rowOff>5</xdr:rowOff>
    </xdr:to>
    <xdr:sp macro="" textlink="">
      <xdr:nvSpPr>
        <xdr:cNvPr id="45" name="右中かっこ 44">
          <a:extLst>
            <a:ext uri="{FF2B5EF4-FFF2-40B4-BE49-F238E27FC236}">
              <a16:creationId xmlns:a16="http://schemas.microsoft.com/office/drawing/2014/main" id="{EE4D5EE2-64C1-4BB6-9454-361497134BD8}"/>
            </a:ext>
          </a:extLst>
        </xdr:cNvPr>
        <xdr:cNvSpPr/>
      </xdr:nvSpPr>
      <xdr:spPr bwMode="auto">
        <a:xfrm rot="5400000">
          <a:off x="8915397" y="70389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15</xdr:col>
      <xdr:colOff>9523</xdr:colOff>
      <xdr:row>47</xdr:row>
      <xdr:rowOff>114303</xdr:rowOff>
    </xdr:from>
    <xdr:to>
      <xdr:col>17</xdr:col>
      <xdr:colOff>257174</xdr:colOff>
      <xdr:row>48</xdr:row>
      <xdr:rowOff>152408</xdr:rowOff>
    </xdr:to>
    <xdr:sp macro="" textlink="">
      <xdr:nvSpPr>
        <xdr:cNvPr id="46" name="右中かっこ 45">
          <a:extLst>
            <a:ext uri="{FF2B5EF4-FFF2-40B4-BE49-F238E27FC236}">
              <a16:creationId xmlns:a16="http://schemas.microsoft.com/office/drawing/2014/main" id="{47F9D5DC-0AB6-4CFD-9631-0A9BE1D5ACA8}"/>
            </a:ext>
          </a:extLst>
        </xdr:cNvPr>
        <xdr:cNvSpPr/>
      </xdr:nvSpPr>
      <xdr:spPr bwMode="auto">
        <a:xfrm rot="5400000">
          <a:off x="11001371" y="7467605"/>
          <a:ext cx="209555" cy="1619251"/>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34</xdr:row>
      <xdr:rowOff>123825</xdr:rowOff>
    </xdr:from>
    <xdr:to>
      <xdr:col>7</xdr:col>
      <xdr:colOff>466725</xdr:colOff>
      <xdr:row>37</xdr:row>
      <xdr:rowOff>57150</xdr:rowOff>
    </xdr:to>
    <xdr:sp macro="" textlink="">
      <xdr:nvSpPr>
        <xdr:cNvPr id="47" name="テキスト ボックス 135">
          <a:extLst>
            <a:ext uri="{FF2B5EF4-FFF2-40B4-BE49-F238E27FC236}">
              <a16:creationId xmlns:a16="http://schemas.microsoft.com/office/drawing/2014/main" id="{217D42ED-08B5-47E5-B3A9-B889DF095FE7}"/>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8</xdr:col>
      <xdr:colOff>400050</xdr:colOff>
      <xdr:row>12</xdr:row>
      <xdr:rowOff>0</xdr:rowOff>
    </xdr:from>
    <xdr:to>
      <xdr:col>9</xdr:col>
      <xdr:colOff>476249</xdr:colOff>
      <xdr:row>14</xdr:row>
      <xdr:rowOff>161925</xdr:rowOff>
    </xdr:to>
    <xdr:sp macro="" textlink="">
      <xdr:nvSpPr>
        <xdr:cNvPr id="48" name="テキスト ボックス 135">
          <a:extLst>
            <a:ext uri="{FF2B5EF4-FFF2-40B4-BE49-F238E27FC236}">
              <a16:creationId xmlns:a16="http://schemas.microsoft.com/office/drawing/2014/main" id="{FE4EE29E-D4A7-42B2-8355-DEDBC9DE1300}"/>
            </a:ext>
          </a:extLst>
        </xdr:cNvPr>
        <xdr:cNvSpPr txBox="1"/>
      </xdr:nvSpPr>
      <xdr:spPr bwMode="auto">
        <a:xfrm>
          <a:off x="5886450" y="2057400"/>
          <a:ext cx="761999"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(500t)</a:t>
          </a:r>
          <a:endParaRPr lang="ja-JP" altLang="en-US" sz="857"/>
        </a:p>
      </xdr:txBody>
    </xdr:sp>
    <xdr:clientData/>
  </xdr:twoCellAnchor>
  <xdr:twoCellAnchor>
    <xdr:from>
      <xdr:col>8</xdr:col>
      <xdr:colOff>428625</xdr:colOff>
      <xdr:row>38</xdr:row>
      <xdr:rowOff>28575</xdr:rowOff>
    </xdr:from>
    <xdr:to>
      <xdr:col>9</xdr:col>
      <xdr:colOff>514350</xdr:colOff>
      <xdr:row>41</xdr:row>
      <xdr:rowOff>19050</xdr:rowOff>
    </xdr:to>
    <xdr:sp macro="" textlink="">
      <xdr:nvSpPr>
        <xdr:cNvPr id="49" name="テキスト ボックス 135">
          <a:extLst>
            <a:ext uri="{FF2B5EF4-FFF2-40B4-BE49-F238E27FC236}">
              <a16:creationId xmlns:a16="http://schemas.microsoft.com/office/drawing/2014/main" id="{DB80DA3D-7EE4-4DBD-BE17-2072AD67D8DC}"/>
            </a:ext>
          </a:extLst>
        </xdr:cNvPr>
        <xdr:cNvSpPr txBox="1"/>
      </xdr:nvSpPr>
      <xdr:spPr bwMode="auto">
        <a:xfrm>
          <a:off x="5915025" y="6543675"/>
          <a:ext cx="7715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(500t)</a:t>
          </a:r>
          <a:endParaRPr lang="ja-JP" altLang="en-US" sz="857"/>
        </a:p>
      </xdr:txBody>
    </xdr:sp>
    <xdr:clientData/>
  </xdr:twoCellAnchor>
  <xdr:twoCellAnchor>
    <xdr:from>
      <xdr:col>7</xdr:col>
      <xdr:colOff>200025</xdr:colOff>
      <xdr:row>33</xdr:row>
      <xdr:rowOff>9525</xdr:rowOff>
    </xdr:from>
    <xdr:to>
      <xdr:col>8</xdr:col>
      <xdr:colOff>28575</xdr:colOff>
      <xdr:row>34</xdr:row>
      <xdr:rowOff>123825</xdr:rowOff>
    </xdr:to>
    <xdr:cxnSp macro="">
      <xdr:nvCxnSpPr>
        <xdr:cNvPr id="50" name="カギ線コネクタ 172">
          <a:extLst>
            <a:ext uri="{FF2B5EF4-FFF2-40B4-BE49-F238E27FC236}">
              <a16:creationId xmlns:a16="http://schemas.microsoft.com/office/drawing/2014/main" id="{10CFEC53-3991-4331-9F51-BDACDC7187DC}"/>
            </a:ext>
          </a:extLst>
        </xdr:cNvPr>
        <xdr:cNvCxnSpPr>
          <a:stCxn id="47"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647701</xdr:colOff>
      <xdr:row>14</xdr:row>
      <xdr:rowOff>19050</xdr:rowOff>
    </xdr:from>
    <xdr:to>
      <xdr:col>4</xdr:col>
      <xdr:colOff>104775</xdr:colOff>
      <xdr:row>14</xdr:row>
      <xdr:rowOff>28575</xdr:rowOff>
    </xdr:to>
    <xdr:cxnSp macro="">
      <xdr:nvCxnSpPr>
        <xdr:cNvPr id="51" name="直線矢印コネクタ 50">
          <a:extLst>
            <a:ext uri="{FF2B5EF4-FFF2-40B4-BE49-F238E27FC236}">
              <a16:creationId xmlns:a16="http://schemas.microsoft.com/office/drawing/2014/main" id="{7371878C-2243-4AB2-8680-8EFBA439179A}"/>
            </a:ext>
          </a:extLst>
        </xdr:cNvPr>
        <xdr:cNvCxnSpPr>
          <a:cxnSpLocks/>
          <a:stCxn id="6" idx="3"/>
          <a:endCxn id="4" idx="1"/>
        </xdr:cNvCxnSpPr>
      </xdr:nvCxnSpPr>
      <xdr:spPr bwMode="auto">
        <a:xfrm>
          <a:off x="2705101" y="2419350"/>
          <a:ext cx="14287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409575</xdr:colOff>
      <xdr:row>17</xdr:row>
      <xdr:rowOff>133350</xdr:rowOff>
    </xdr:from>
    <xdr:to>
      <xdr:col>7</xdr:col>
      <xdr:colOff>655925</xdr:colOff>
      <xdr:row>20</xdr:row>
      <xdr:rowOff>123825</xdr:rowOff>
    </xdr:to>
    <xdr:sp macro="" textlink="">
      <xdr:nvSpPr>
        <xdr:cNvPr id="52" name="テキスト ボックス 123">
          <a:extLst>
            <a:ext uri="{FF2B5EF4-FFF2-40B4-BE49-F238E27FC236}">
              <a16:creationId xmlns:a16="http://schemas.microsoft.com/office/drawing/2014/main" id="{9438DA96-CB51-4BCA-B527-8C41CADE8414}"/>
            </a:ext>
          </a:extLst>
        </xdr:cNvPr>
        <xdr:cNvSpPr txBox="1"/>
      </xdr:nvSpPr>
      <xdr:spPr bwMode="auto">
        <a:xfrm>
          <a:off x="3838575" y="3048000"/>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100t</a:t>
          </a:r>
          <a:r>
            <a:rPr lang="ja-JP" altLang="en-US" sz="857"/>
            <a:t>／年）</a:t>
          </a:r>
          <a:endParaRPr lang="ja-JP" altLang="ja-JP" sz="857"/>
        </a:p>
      </xdr:txBody>
    </xdr:sp>
    <xdr:clientData/>
  </xdr:twoCellAnchor>
  <xdr:twoCellAnchor>
    <xdr:from>
      <xdr:col>8</xdr:col>
      <xdr:colOff>171450</xdr:colOff>
      <xdr:row>17</xdr:row>
      <xdr:rowOff>142875</xdr:rowOff>
    </xdr:from>
    <xdr:to>
      <xdr:col>9</xdr:col>
      <xdr:colOff>9525</xdr:colOff>
      <xdr:row>20</xdr:row>
      <xdr:rowOff>104775</xdr:rowOff>
    </xdr:to>
    <xdr:sp macro="" textlink="">
      <xdr:nvSpPr>
        <xdr:cNvPr id="53" name="テキスト ボックス 135">
          <a:extLst>
            <a:ext uri="{FF2B5EF4-FFF2-40B4-BE49-F238E27FC236}">
              <a16:creationId xmlns:a16="http://schemas.microsoft.com/office/drawing/2014/main" id="{42B4A503-5FDA-490C-8047-697566B7B7ED}"/>
            </a:ext>
          </a:extLst>
        </xdr:cNvPr>
        <xdr:cNvSpPr txBox="1"/>
      </xdr:nvSpPr>
      <xdr:spPr bwMode="auto">
        <a:xfrm>
          <a:off x="5657850" y="30575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(100t)</a:t>
          </a:r>
          <a:endParaRPr lang="ja-JP" altLang="en-US" sz="857"/>
        </a:p>
      </xdr:txBody>
    </xdr:sp>
    <xdr:clientData/>
  </xdr:twoCellAnchor>
  <xdr:twoCellAnchor>
    <xdr:from>
      <xdr:col>9</xdr:col>
      <xdr:colOff>28578</xdr:colOff>
      <xdr:row>15</xdr:row>
      <xdr:rowOff>9526</xdr:rowOff>
    </xdr:from>
    <xdr:to>
      <xdr:col>9</xdr:col>
      <xdr:colOff>123825</xdr:colOff>
      <xdr:row>18</xdr:row>
      <xdr:rowOff>152401</xdr:rowOff>
    </xdr:to>
    <xdr:cxnSp macro="">
      <xdr:nvCxnSpPr>
        <xdr:cNvPr id="54" name="カギ線コネクタ 172">
          <a:extLst>
            <a:ext uri="{FF2B5EF4-FFF2-40B4-BE49-F238E27FC236}">
              <a16:creationId xmlns:a16="http://schemas.microsoft.com/office/drawing/2014/main" id="{7641EF11-9451-43CC-917C-9C52876BA6E8}"/>
            </a:ext>
          </a:extLst>
        </xdr:cNvPr>
        <xdr:cNvCxnSpPr/>
      </xdr:nvCxnSpPr>
      <xdr:spPr bwMode="auto">
        <a:xfrm rot="5400000" flipH="1" flipV="1">
          <a:off x="5919789" y="2862265"/>
          <a:ext cx="657225" cy="95247"/>
        </a:xfrm>
        <a:prstGeom prst="bentConnector3">
          <a:avLst>
            <a:gd name="adj1" fmla="val -217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13</xdr:row>
      <xdr:rowOff>95250</xdr:rowOff>
    </xdr:from>
    <xdr:to>
      <xdr:col>8</xdr:col>
      <xdr:colOff>381000</xdr:colOff>
      <xdr:row>13</xdr:row>
      <xdr:rowOff>104775</xdr:rowOff>
    </xdr:to>
    <xdr:cxnSp macro="">
      <xdr:nvCxnSpPr>
        <xdr:cNvPr id="55" name="直線矢印コネクタ 54">
          <a:extLst>
            <a:ext uri="{FF2B5EF4-FFF2-40B4-BE49-F238E27FC236}">
              <a16:creationId xmlns:a16="http://schemas.microsoft.com/office/drawing/2014/main" id="{508BCEF2-1909-4DB8-963E-94BEEFB23FE8}"/>
            </a:ext>
          </a:extLst>
        </xdr:cNvPr>
        <xdr:cNvCxnSpPr>
          <a:cxnSpLocks/>
        </xdr:cNvCxnSpPr>
      </xdr:nvCxnSpPr>
      <xdr:spPr bwMode="auto">
        <a:xfrm flipV="1">
          <a:off x="5457825" y="2324100"/>
          <a:ext cx="4095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39</xdr:row>
      <xdr:rowOff>104775</xdr:rowOff>
    </xdr:from>
    <xdr:to>
      <xdr:col>8</xdr:col>
      <xdr:colOff>428625</xdr:colOff>
      <xdr:row>39</xdr:row>
      <xdr:rowOff>109538</xdr:rowOff>
    </xdr:to>
    <xdr:cxnSp macro="">
      <xdr:nvCxnSpPr>
        <xdr:cNvPr id="56" name="直線矢印コネクタ 55">
          <a:extLst>
            <a:ext uri="{FF2B5EF4-FFF2-40B4-BE49-F238E27FC236}">
              <a16:creationId xmlns:a16="http://schemas.microsoft.com/office/drawing/2014/main" id="{B0949D1F-1686-4FB6-B4B3-EC9A7CED537E}"/>
            </a:ext>
          </a:extLst>
        </xdr:cNvPr>
        <xdr:cNvCxnSpPr>
          <a:cxnSpLocks/>
          <a:endCxn id="49" idx="1"/>
        </xdr:cNvCxnSpPr>
      </xdr:nvCxnSpPr>
      <xdr:spPr bwMode="auto">
        <a:xfrm>
          <a:off x="5524500" y="6791325"/>
          <a:ext cx="3905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514350</xdr:colOff>
      <xdr:row>39</xdr:row>
      <xdr:rowOff>109538</xdr:rowOff>
    </xdr:from>
    <xdr:to>
      <xdr:col>9</xdr:col>
      <xdr:colOff>676275</xdr:colOff>
      <xdr:row>39</xdr:row>
      <xdr:rowOff>114300</xdr:rowOff>
    </xdr:to>
    <xdr:cxnSp macro="">
      <xdr:nvCxnSpPr>
        <xdr:cNvPr id="57" name="直線矢印コネクタ 56">
          <a:extLst>
            <a:ext uri="{FF2B5EF4-FFF2-40B4-BE49-F238E27FC236}">
              <a16:creationId xmlns:a16="http://schemas.microsoft.com/office/drawing/2014/main" id="{732A50B0-4124-48CD-BB6E-C15DAE4E4A2E}"/>
            </a:ext>
          </a:extLst>
        </xdr:cNvPr>
        <xdr:cNvCxnSpPr>
          <a:cxnSpLocks/>
          <a:stCxn id="49" idx="3"/>
        </xdr:cNvCxnSpPr>
      </xdr:nvCxnSpPr>
      <xdr:spPr bwMode="auto">
        <a:xfrm>
          <a:off x="6686550" y="6796088"/>
          <a:ext cx="16192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485775</xdr:colOff>
      <xdr:row>13</xdr:row>
      <xdr:rowOff>76200</xdr:rowOff>
    </xdr:from>
    <xdr:to>
      <xdr:col>9</xdr:col>
      <xdr:colOff>676275</xdr:colOff>
      <xdr:row>13</xdr:row>
      <xdr:rowOff>85725</xdr:rowOff>
    </xdr:to>
    <xdr:cxnSp macro="">
      <xdr:nvCxnSpPr>
        <xdr:cNvPr id="58" name="直線矢印コネクタ 57">
          <a:extLst>
            <a:ext uri="{FF2B5EF4-FFF2-40B4-BE49-F238E27FC236}">
              <a16:creationId xmlns:a16="http://schemas.microsoft.com/office/drawing/2014/main" id="{B043017E-F26F-441F-B5B6-ED3C28194A9F}"/>
            </a:ext>
          </a:extLst>
        </xdr:cNvPr>
        <xdr:cNvCxnSpPr>
          <a:cxnSpLocks/>
        </xdr:cNvCxnSpPr>
      </xdr:nvCxnSpPr>
      <xdr:spPr bwMode="auto">
        <a:xfrm>
          <a:off x="6657975" y="23050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342900</xdr:colOff>
      <xdr:row>13</xdr:row>
      <xdr:rowOff>123825</xdr:rowOff>
    </xdr:from>
    <xdr:to>
      <xdr:col>5</xdr:col>
      <xdr:colOff>533400</xdr:colOff>
      <xdr:row>13</xdr:row>
      <xdr:rowOff>133350</xdr:rowOff>
    </xdr:to>
    <xdr:cxnSp macro="">
      <xdr:nvCxnSpPr>
        <xdr:cNvPr id="59" name="直線矢印コネクタ 58">
          <a:extLst>
            <a:ext uri="{FF2B5EF4-FFF2-40B4-BE49-F238E27FC236}">
              <a16:creationId xmlns:a16="http://schemas.microsoft.com/office/drawing/2014/main" id="{5B28FA49-31FF-48B5-898A-ECBA727FD792}"/>
            </a:ext>
          </a:extLst>
        </xdr:cNvPr>
        <xdr:cNvCxnSpPr>
          <a:cxnSpLocks/>
        </xdr:cNvCxnSpPr>
      </xdr:nvCxnSpPr>
      <xdr:spPr bwMode="auto">
        <a:xfrm>
          <a:off x="377190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13</xdr:row>
      <xdr:rowOff>123825</xdr:rowOff>
    </xdr:from>
    <xdr:to>
      <xdr:col>6</xdr:col>
      <xdr:colOff>476250</xdr:colOff>
      <xdr:row>13</xdr:row>
      <xdr:rowOff>133350</xdr:rowOff>
    </xdr:to>
    <xdr:cxnSp macro="">
      <xdr:nvCxnSpPr>
        <xdr:cNvPr id="60" name="直線矢印コネクタ 59">
          <a:extLst>
            <a:ext uri="{FF2B5EF4-FFF2-40B4-BE49-F238E27FC236}">
              <a16:creationId xmlns:a16="http://schemas.microsoft.com/office/drawing/2014/main" id="{FA7178A6-5271-48DB-80D2-601B265D4E14}"/>
            </a:ext>
          </a:extLst>
        </xdr:cNvPr>
        <xdr:cNvCxnSpPr>
          <a:cxnSpLocks/>
        </xdr:cNvCxnSpPr>
      </xdr:nvCxnSpPr>
      <xdr:spPr bwMode="auto">
        <a:xfrm>
          <a:off x="440055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19</xdr:row>
      <xdr:rowOff>9525</xdr:rowOff>
    </xdr:from>
    <xdr:to>
      <xdr:col>8</xdr:col>
      <xdr:colOff>161925</xdr:colOff>
      <xdr:row>19</xdr:row>
      <xdr:rowOff>19050</xdr:rowOff>
    </xdr:to>
    <xdr:cxnSp macro="">
      <xdr:nvCxnSpPr>
        <xdr:cNvPr id="61" name="直線矢印コネクタ 60">
          <a:extLst>
            <a:ext uri="{FF2B5EF4-FFF2-40B4-BE49-F238E27FC236}">
              <a16:creationId xmlns:a16="http://schemas.microsoft.com/office/drawing/2014/main" id="{86284363-9B2A-45E8-9D00-2FFC777274BB}"/>
            </a:ext>
          </a:extLst>
        </xdr:cNvPr>
        <xdr:cNvCxnSpPr>
          <a:cxnSpLocks/>
        </xdr:cNvCxnSpPr>
      </xdr:nvCxnSpPr>
      <xdr:spPr bwMode="auto">
        <a:xfrm>
          <a:off x="5457825" y="32670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666750</xdr:colOff>
      <xdr:row>13</xdr:row>
      <xdr:rowOff>152400</xdr:rowOff>
    </xdr:from>
    <xdr:to>
      <xdr:col>3</xdr:col>
      <xdr:colOff>171450</xdr:colOff>
      <xdr:row>13</xdr:row>
      <xdr:rowOff>161925</xdr:rowOff>
    </xdr:to>
    <xdr:cxnSp macro="">
      <xdr:nvCxnSpPr>
        <xdr:cNvPr id="62" name="直線矢印コネクタ 61">
          <a:extLst>
            <a:ext uri="{FF2B5EF4-FFF2-40B4-BE49-F238E27FC236}">
              <a16:creationId xmlns:a16="http://schemas.microsoft.com/office/drawing/2014/main" id="{4621C39A-2956-4008-9640-CB118F5067E5}"/>
            </a:ext>
          </a:extLst>
        </xdr:cNvPr>
        <xdr:cNvCxnSpPr>
          <a:cxnSpLocks/>
        </xdr:cNvCxnSpPr>
      </xdr:nvCxnSpPr>
      <xdr:spPr bwMode="auto">
        <a:xfrm>
          <a:off x="2038350" y="2381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39</xdr:row>
      <xdr:rowOff>95250</xdr:rowOff>
    </xdr:from>
    <xdr:to>
      <xdr:col>6</xdr:col>
      <xdr:colOff>485774</xdr:colOff>
      <xdr:row>39</xdr:row>
      <xdr:rowOff>100013</xdr:rowOff>
    </xdr:to>
    <xdr:cxnSp macro="">
      <xdr:nvCxnSpPr>
        <xdr:cNvPr id="63" name="直線矢印コネクタ 62">
          <a:extLst>
            <a:ext uri="{FF2B5EF4-FFF2-40B4-BE49-F238E27FC236}">
              <a16:creationId xmlns:a16="http://schemas.microsoft.com/office/drawing/2014/main" id="{B6941B4B-4B9D-42BA-AE5C-2983B3EEAEFA}"/>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39</xdr:row>
      <xdr:rowOff>85725</xdr:rowOff>
    </xdr:from>
    <xdr:to>
      <xdr:col>5</xdr:col>
      <xdr:colOff>504824</xdr:colOff>
      <xdr:row>39</xdr:row>
      <xdr:rowOff>90488</xdr:rowOff>
    </xdr:to>
    <xdr:cxnSp macro="">
      <xdr:nvCxnSpPr>
        <xdr:cNvPr id="64" name="直線矢印コネクタ 63">
          <a:extLst>
            <a:ext uri="{FF2B5EF4-FFF2-40B4-BE49-F238E27FC236}">
              <a16:creationId xmlns:a16="http://schemas.microsoft.com/office/drawing/2014/main" id="{BB775B60-A2D0-414C-8594-A02486C5A8C2}"/>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39</xdr:row>
      <xdr:rowOff>104775</xdr:rowOff>
    </xdr:from>
    <xdr:to>
      <xdr:col>4</xdr:col>
      <xdr:colOff>123824</xdr:colOff>
      <xdr:row>39</xdr:row>
      <xdr:rowOff>109538</xdr:rowOff>
    </xdr:to>
    <xdr:cxnSp macro="">
      <xdr:nvCxnSpPr>
        <xdr:cNvPr id="65" name="直線矢印コネクタ 64">
          <a:extLst>
            <a:ext uri="{FF2B5EF4-FFF2-40B4-BE49-F238E27FC236}">
              <a16:creationId xmlns:a16="http://schemas.microsoft.com/office/drawing/2014/main" id="{23FB9541-36E0-4B3E-A87B-D709F3F82081}"/>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638175</xdr:colOff>
      <xdr:row>39</xdr:row>
      <xdr:rowOff>123825</xdr:rowOff>
    </xdr:from>
    <xdr:to>
      <xdr:col>3</xdr:col>
      <xdr:colOff>123824</xdr:colOff>
      <xdr:row>39</xdr:row>
      <xdr:rowOff>128588</xdr:rowOff>
    </xdr:to>
    <xdr:cxnSp macro="">
      <xdr:nvCxnSpPr>
        <xdr:cNvPr id="66" name="直線矢印コネクタ 65">
          <a:extLst>
            <a:ext uri="{FF2B5EF4-FFF2-40B4-BE49-F238E27FC236}">
              <a16:creationId xmlns:a16="http://schemas.microsoft.com/office/drawing/2014/main" id="{7EADE1AB-8A9E-47A6-A819-610EEC861C03}"/>
            </a:ext>
          </a:extLst>
        </xdr:cNvPr>
        <xdr:cNvCxnSpPr>
          <a:cxnSpLocks/>
        </xdr:cNvCxnSpPr>
      </xdr:nvCxnSpPr>
      <xdr:spPr bwMode="auto">
        <a:xfrm flipV="1">
          <a:off x="2009775"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37</xdr:row>
      <xdr:rowOff>57150</xdr:rowOff>
    </xdr:from>
    <xdr:to>
      <xdr:col>7</xdr:col>
      <xdr:colOff>200025</xdr:colOff>
      <xdr:row>38</xdr:row>
      <xdr:rowOff>28575</xdr:rowOff>
    </xdr:to>
    <xdr:cxnSp macro="">
      <xdr:nvCxnSpPr>
        <xdr:cNvPr id="67" name="直線矢印コネクタ 66">
          <a:extLst>
            <a:ext uri="{FF2B5EF4-FFF2-40B4-BE49-F238E27FC236}">
              <a16:creationId xmlns:a16="http://schemas.microsoft.com/office/drawing/2014/main" id="{1CF24813-D41C-4C43-A1A3-91A73D25F7A7}"/>
            </a:ext>
          </a:extLst>
        </xdr:cNvPr>
        <xdr:cNvCxnSpPr>
          <a:cxnSpLocks/>
          <a:endCxn id="47"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219075</xdr:colOff>
      <xdr:row>11</xdr:row>
      <xdr:rowOff>38100</xdr:rowOff>
    </xdr:from>
    <xdr:to>
      <xdr:col>7</xdr:col>
      <xdr:colOff>228600</xdr:colOff>
      <xdr:row>12</xdr:row>
      <xdr:rowOff>28575</xdr:rowOff>
    </xdr:to>
    <xdr:cxnSp macro="">
      <xdr:nvCxnSpPr>
        <xdr:cNvPr id="68" name="直線矢印コネクタ 67">
          <a:extLst>
            <a:ext uri="{FF2B5EF4-FFF2-40B4-BE49-F238E27FC236}">
              <a16:creationId xmlns:a16="http://schemas.microsoft.com/office/drawing/2014/main" id="{574FDD9D-75DD-45FF-A042-B3094A93613A}"/>
            </a:ext>
          </a:extLst>
        </xdr:cNvPr>
        <xdr:cNvCxnSpPr>
          <a:cxnSpLocks/>
        </xdr:cNvCxnSpPr>
      </xdr:nvCxnSpPr>
      <xdr:spPr bwMode="auto">
        <a:xfrm flipH="1" flipV="1">
          <a:off x="5019675" y="1924050"/>
          <a:ext cx="9525" cy="161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523874</xdr:colOff>
      <xdr:row>39</xdr:row>
      <xdr:rowOff>87187</xdr:rowOff>
    </xdr:from>
    <xdr:to>
      <xdr:col>11</xdr:col>
      <xdr:colOff>266700</xdr:colOff>
      <xdr:row>39</xdr:row>
      <xdr:rowOff>95250</xdr:rowOff>
    </xdr:to>
    <xdr:cxnSp macro="">
      <xdr:nvCxnSpPr>
        <xdr:cNvPr id="69" name="直線矢印コネクタ 68">
          <a:extLst>
            <a:ext uri="{FF2B5EF4-FFF2-40B4-BE49-F238E27FC236}">
              <a16:creationId xmlns:a16="http://schemas.microsoft.com/office/drawing/2014/main" id="{E546BE7C-7012-4275-9C6E-8EE0C83B926F}"/>
            </a:ext>
          </a:extLst>
        </xdr:cNvPr>
        <xdr:cNvCxnSpPr>
          <a:cxnSpLocks/>
          <a:stCxn id="32" idx="3"/>
          <a:endCxn id="33" idx="1"/>
        </xdr:cNvCxnSpPr>
      </xdr:nvCxnSpPr>
      <xdr:spPr bwMode="auto">
        <a:xfrm flipV="1">
          <a:off x="7381874" y="6773737"/>
          <a:ext cx="428626"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504824</xdr:colOff>
      <xdr:row>13</xdr:row>
      <xdr:rowOff>66675</xdr:rowOff>
    </xdr:from>
    <xdr:to>
      <xdr:col>11</xdr:col>
      <xdr:colOff>266700</xdr:colOff>
      <xdr:row>13</xdr:row>
      <xdr:rowOff>68137</xdr:rowOff>
    </xdr:to>
    <xdr:cxnSp macro="">
      <xdr:nvCxnSpPr>
        <xdr:cNvPr id="70" name="直線矢印コネクタ 69">
          <a:extLst>
            <a:ext uri="{FF2B5EF4-FFF2-40B4-BE49-F238E27FC236}">
              <a16:creationId xmlns:a16="http://schemas.microsoft.com/office/drawing/2014/main" id="{F9BCA9BD-129D-411E-8164-7F1805F53238}"/>
            </a:ext>
          </a:extLst>
        </xdr:cNvPr>
        <xdr:cNvCxnSpPr>
          <a:cxnSpLocks/>
          <a:stCxn id="10" idx="3"/>
          <a:endCxn id="11" idx="1"/>
        </xdr:cNvCxnSpPr>
      </xdr:nvCxnSpPr>
      <xdr:spPr bwMode="auto">
        <a:xfrm>
          <a:off x="7362824" y="2295525"/>
          <a:ext cx="447676"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3</xdr:row>
      <xdr:rowOff>76200</xdr:rowOff>
    </xdr:from>
    <xdr:to>
      <xdr:col>1</xdr:col>
      <xdr:colOff>0</xdr:colOff>
      <xdr:row>5</xdr:row>
      <xdr:rowOff>28579</xdr:rowOff>
    </xdr:to>
    <xdr:sp macro="" textlink="">
      <xdr:nvSpPr>
        <xdr:cNvPr id="71" name="テキスト ボックス 274">
          <a:extLst>
            <a:ext uri="{FF2B5EF4-FFF2-40B4-BE49-F238E27FC236}">
              <a16:creationId xmlns:a16="http://schemas.microsoft.com/office/drawing/2014/main" id="{5D6B6FBB-89EB-4553-9C6E-65311F189611}"/>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13</xdr:col>
      <xdr:colOff>320740</xdr:colOff>
      <xdr:row>4</xdr:row>
      <xdr:rowOff>147028</xdr:rowOff>
    </xdr:to>
    <xdr:sp macro="" textlink="">
      <xdr:nvSpPr>
        <xdr:cNvPr id="72" name="テキスト ボックス 13">
          <a:extLst>
            <a:ext uri="{FF2B5EF4-FFF2-40B4-BE49-F238E27FC236}">
              <a16:creationId xmlns:a16="http://schemas.microsoft.com/office/drawing/2014/main" id="{69001469-D220-4FB0-9B4C-A2602C3E280E}"/>
            </a:ext>
          </a:extLst>
        </xdr:cNvPr>
        <xdr:cNvSpPr txBox="1">
          <a:spLocks noChangeArrowheads="1"/>
        </xdr:cNvSpPr>
      </xdr:nvSpPr>
      <xdr:spPr bwMode="auto">
        <a:xfrm>
          <a:off x="676275" y="495300"/>
          <a:ext cx="8559865"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［カスケードリサイクル　焼却処理処分］</a:t>
          </a:r>
          <a:r>
            <a:rPr lang="ja-JP" altLang="en-US" sz="1143"/>
            <a:t>＞　１回リサイクルされた後は焼却する。</a:t>
          </a:r>
        </a:p>
      </xdr:txBody>
    </xdr:sp>
    <xdr:clientData/>
  </xdr:twoCellAnchor>
  <xdr:twoCellAnchor>
    <xdr:from>
      <xdr:col>1</xdr:col>
      <xdr:colOff>0</xdr:colOff>
      <xdr:row>27</xdr:row>
      <xdr:rowOff>133350</xdr:rowOff>
    </xdr:from>
    <xdr:to>
      <xdr:col>11</xdr:col>
      <xdr:colOff>456811</xdr:colOff>
      <xdr:row>29</xdr:row>
      <xdr:rowOff>142875</xdr:rowOff>
    </xdr:to>
    <xdr:sp macro="" textlink="">
      <xdr:nvSpPr>
        <xdr:cNvPr id="73" name="テキスト ボックス 4">
          <a:extLst>
            <a:ext uri="{FF2B5EF4-FFF2-40B4-BE49-F238E27FC236}">
              <a16:creationId xmlns:a16="http://schemas.microsoft.com/office/drawing/2014/main" id="{15B763CB-B89C-4BB1-9F37-1104FA8250D9}"/>
            </a:ext>
          </a:extLst>
        </xdr:cNvPr>
        <xdr:cNvSpPr txBox="1">
          <a:spLocks noChangeArrowheads="1"/>
        </xdr:cNvSpPr>
      </xdr:nvSpPr>
      <xdr:spPr bwMode="auto">
        <a:xfrm>
          <a:off x="685800" y="4762500"/>
          <a:ext cx="7314811"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［水平ＰＥＴ　リサイクル］</a:t>
          </a:r>
          <a:r>
            <a:rPr lang="ja-JP" altLang="en-US" sz="1143"/>
            <a:t>＞</a:t>
          </a:r>
        </a:p>
      </xdr:txBody>
    </xdr:sp>
    <xdr:clientData/>
  </xdr:twoCellAnchor>
  <xdr:twoCellAnchor>
    <xdr:from>
      <xdr:col>0</xdr:col>
      <xdr:colOff>95250</xdr:colOff>
      <xdr:row>28</xdr:row>
      <xdr:rowOff>0</xdr:rowOff>
    </xdr:from>
    <xdr:to>
      <xdr:col>1</xdr:col>
      <xdr:colOff>38100</xdr:colOff>
      <xdr:row>29</xdr:row>
      <xdr:rowOff>123829</xdr:rowOff>
    </xdr:to>
    <xdr:sp macro="" textlink="">
      <xdr:nvSpPr>
        <xdr:cNvPr id="74" name="テキスト ボックス 274">
          <a:extLst>
            <a:ext uri="{FF2B5EF4-FFF2-40B4-BE49-F238E27FC236}">
              <a16:creationId xmlns:a16="http://schemas.microsoft.com/office/drawing/2014/main" id="{02A7B33E-EAF4-4DC3-ACD1-984E67E92A35}"/>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53</xdr:row>
      <xdr:rowOff>114300</xdr:rowOff>
    </xdr:from>
    <xdr:to>
      <xdr:col>9</xdr:col>
      <xdr:colOff>304800</xdr:colOff>
      <xdr:row>56</xdr:row>
      <xdr:rowOff>152401</xdr:rowOff>
    </xdr:to>
    <xdr:grpSp>
      <xdr:nvGrpSpPr>
        <xdr:cNvPr id="75" name="グループ化 74">
          <a:extLst>
            <a:ext uri="{FF2B5EF4-FFF2-40B4-BE49-F238E27FC236}">
              <a16:creationId xmlns:a16="http://schemas.microsoft.com/office/drawing/2014/main" id="{B127ED80-E2A8-47DF-8095-22DBB60917B0}"/>
            </a:ext>
          </a:extLst>
        </xdr:cNvPr>
        <xdr:cNvGrpSpPr/>
      </xdr:nvGrpSpPr>
      <xdr:grpSpPr>
        <a:xfrm>
          <a:off x="457200" y="9180545"/>
          <a:ext cx="5306008" cy="551285"/>
          <a:chOff x="8905875" y="11896725"/>
          <a:chExt cx="6305550" cy="666750"/>
        </a:xfrm>
      </xdr:grpSpPr>
      <xdr:sp macro="" textlink="">
        <xdr:nvSpPr>
          <xdr:cNvPr id="76" name="正方形/長方形 75">
            <a:extLst>
              <a:ext uri="{FF2B5EF4-FFF2-40B4-BE49-F238E27FC236}">
                <a16:creationId xmlns:a16="http://schemas.microsoft.com/office/drawing/2014/main" id="{330C6576-B0C6-D95C-1A03-EF35F43A7C75}"/>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テキスト ボックス 76">
            <a:extLst>
              <a:ext uri="{FF2B5EF4-FFF2-40B4-BE49-F238E27FC236}">
                <a16:creationId xmlns:a16="http://schemas.microsoft.com/office/drawing/2014/main" id="{30BD5289-4829-A51E-C759-12CE1DB442DC}"/>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8" name="テキスト ボックス 77">
            <a:extLst>
              <a:ext uri="{FF2B5EF4-FFF2-40B4-BE49-F238E27FC236}">
                <a16:creationId xmlns:a16="http://schemas.microsoft.com/office/drawing/2014/main" id="{C75BCFBC-0E25-DAB7-A7F7-E13172749FAE}"/>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9" name="正方形/長方形 78">
            <a:extLst>
              <a:ext uri="{FF2B5EF4-FFF2-40B4-BE49-F238E27FC236}">
                <a16:creationId xmlns:a16="http://schemas.microsoft.com/office/drawing/2014/main" id="{68FC8E3B-569E-F65E-4428-DAF857A6E49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80" name="正方形/長方形 79">
            <a:extLst>
              <a:ext uri="{FF2B5EF4-FFF2-40B4-BE49-F238E27FC236}">
                <a16:creationId xmlns:a16="http://schemas.microsoft.com/office/drawing/2014/main" id="{3204AEDC-B6E1-FF09-5B1B-E4A44ABE22B6}"/>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81" name="正方形/長方形 80">
            <a:extLst>
              <a:ext uri="{FF2B5EF4-FFF2-40B4-BE49-F238E27FC236}">
                <a16:creationId xmlns:a16="http://schemas.microsoft.com/office/drawing/2014/main" id="{88CE1EA5-6C8C-46DC-0355-2D706DFCEB8D}"/>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0</xdr:col>
      <xdr:colOff>333375</xdr:colOff>
      <xdr:row>0</xdr:row>
      <xdr:rowOff>19050</xdr:rowOff>
    </xdr:from>
    <xdr:to>
      <xdr:col>12</xdr:col>
      <xdr:colOff>114299</xdr:colOff>
      <xdr:row>2</xdr:row>
      <xdr:rowOff>19050</xdr:rowOff>
    </xdr:to>
    <xdr:sp macro="" textlink="">
      <xdr:nvSpPr>
        <xdr:cNvPr id="82" name="テキスト ボックス 81">
          <a:extLst>
            <a:ext uri="{FF2B5EF4-FFF2-40B4-BE49-F238E27FC236}">
              <a16:creationId xmlns:a16="http://schemas.microsoft.com/office/drawing/2014/main" id="{EDDCE89E-A0E2-4DAF-9473-8F21E4DE7C92}"/>
            </a:ext>
          </a:extLst>
        </xdr:cNvPr>
        <xdr:cNvSpPr txBox="1"/>
      </xdr:nvSpPr>
      <xdr:spPr>
        <a:xfrm>
          <a:off x="333375" y="19050"/>
          <a:ext cx="80105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事業系使用済みＰＥＴボトルのリサイクル処理フロー図</a:t>
          </a:r>
          <a:endParaRPr kumimoji="1" lang="ja-JP" altLang="en-US" sz="1100"/>
        </a:p>
      </xdr:txBody>
    </xdr:sp>
    <xdr:clientData/>
  </xdr:twoCellAnchor>
  <xdr:twoCellAnchor>
    <xdr:from>
      <xdr:col>5</xdr:col>
      <xdr:colOff>466725</xdr:colOff>
      <xdr:row>43</xdr:row>
      <xdr:rowOff>95249</xdr:rowOff>
    </xdr:from>
    <xdr:to>
      <xdr:col>8</xdr:col>
      <xdr:colOff>27275</xdr:colOff>
      <xdr:row>46</xdr:row>
      <xdr:rowOff>85724</xdr:rowOff>
    </xdr:to>
    <xdr:sp macro="" textlink="">
      <xdr:nvSpPr>
        <xdr:cNvPr id="83" name="テキスト ボックス 123">
          <a:extLst>
            <a:ext uri="{FF2B5EF4-FFF2-40B4-BE49-F238E27FC236}">
              <a16:creationId xmlns:a16="http://schemas.microsoft.com/office/drawing/2014/main" id="{85556000-B0A4-46B1-A316-48FA4F798652}"/>
            </a:ext>
          </a:extLst>
        </xdr:cNvPr>
        <xdr:cNvSpPr txBox="1"/>
      </xdr:nvSpPr>
      <xdr:spPr bwMode="auto">
        <a:xfrm>
          <a:off x="3895725" y="7467599"/>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100t</a:t>
          </a:r>
          <a:r>
            <a:rPr lang="ja-JP" altLang="en-US" sz="857"/>
            <a:t>／年）</a:t>
          </a:r>
          <a:endParaRPr lang="ja-JP" altLang="ja-JP" sz="857"/>
        </a:p>
      </xdr:txBody>
    </xdr:sp>
    <xdr:clientData/>
  </xdr:twoCellAnchor>
  <xdr:twoCellAnchor>
    <xdr:from>
      <xdr:col>8</xdr:col>
      <xdr:colOff>209551</xdr:colOff>
      <xdr:row>43</xdr:row>
      <xdr:rowOff>85725</xdr:rowOff>
    </xdr:from>
    <xdr:to>
      <xdr:col>9</xdr:col>
      <xdr:colOff>95251</xdr:colOff>
      <xdr:row>46</xdr:row>
      <xdr:rowOff>47625</xdr:rowOff>
    </xdr:to>
    <xdr:sp macro="" textlink="">
      <xdr:nvSpPr>
        <xdr:cNvPr id="84" name="テキスト ボックス 135">
          <a:extLst>
            <a:ext uri="{FF2B5EF4-FFF2-40B4-BE49-F238E27FC236}">
              <a16:creationId xmlns:a16="http://schemas.microsoft.com/office/drawing/2014/main" id="{A60C7182-00EA-4612-9BE4-BFA51ACE227E}"/>
            </a:ext>
          </a:extLst>
        </xdr:cNvPr>
        <xdr:cNvSpPr txBox="1"/>
      </xdr:nvSpPr>
      <xdr:spPr bwMode="auto">
        <a:xfrm>
          <a:off x="5695951" y="7458075"/>
          <a:ext cx="5715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(100t)</a:t>
          </a:r>
        </a:p>
        <a:p>
          <a:pPr algn="ctr">
            <a:defRPr/>
          </a:pPr>
          <a:endParaRPr lang="en-US" altLang="ja-JP" sz="857"/>
        </a:p>
        <a:p>
          <a:pPr algn="ctr">
            <a:defRPr/>
          </a:pPr>
          <a:endParaRPr lang="ja-JP" altLang="en-US" sz="857"/>
        </a:p>
      </xdr:txBody>
    </xdr:sp>
    <xdr:clientData/>
  </xdr:twoCellAnchor>
  <xdr:twoCellAnchor>
    <xdr:from>
      <xdr:col>8</xdr:col>
      <xdr:colOff>19050</xdr:colOff>
      <xdr:row>45</xdr:row>
      <xdr:rowOff>0</xdr:rowOff>
    </xdr:from>
    <xdr:to>
      <xdr:col>8</xdr:col>
      <xdr:colOff>209550</xdr:colOff>
      <xdr:row>45</xdr:row>
      <xdr:rowOff>9525</xdr:rowOff>
    </xdr:to>
    <xdr:cxnSp macro="">
      <xdr:nvCxnSpPr>
        <xdr:cNvPr id="85" name="直線矢印コネクタ 84">
          <a:extLst>
            <a:ext uri="{FF2B5EF4-FFF2-40B4-BE49-F238E27FC236}">
              <a16:creationId xmlns:a16="http://schemas.microsoft.com/office/drawing/2014/main" id="{E515EA99-E647-4284-94A9-C6764A8A50AB}"/>
            </a:ext>
          </a:extLst>
        </xdr:cNvPr>
        <xdr:cNvCxnSpPr>
          <a:cxnSpLocks/>
        </xdr:cNvCxnSpPr>
      </xdr:nvCxnSpPr>
      <xdr:spPr bwMode="auto">
        <a:xfrm>
          <a:off x="5505450" y="7715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104775</xdr:colOff>
      <xdr:row>41</xdr:row>
      <xdr:rowOff>28575</xdr:rowOff>
    </xdr:from>
    <xdr:to>
      <xdr:col>9</xdr:col>
      <xdr:colOff>200022</xdr:colOff>
      <xdr:row>45</xdr:row>
      <xdr:rowOff>0</xdr:rowOff>
    </xdr:to>
    <xdr:cxnSp macro="">
      <xdr:nvCxnSpPr>
        <xdr:cNvPr id="86" name="カギ線コネクタ 172">
          <a:extLst>
            <a:ext uri="{FF2B5EF4-FFF2-40B4-BE49-F238E27FC236}">
              <a16:creationId xmlns:a16="http://schemas.microsoft.com/office/drawing/2014/main" id="{4319A0E2-0A51-49BB-ADAD-413D35FBCF7F}"/>
            </a:ext>
          </a:extLst>
        </xdr:cNvPr>
        <xdr:cNvCxnSpPr/>
      </xdr:nvCxnSpPr>
      <xdr:spPr bwMode="auto">
        <a:xfrm rot="5400000" flipH="1" flipV="1">
          <a:off x="5995986" y="7339014"/>
          <a:ext cx="657225" cy="95247"/>
        </a:xfrm>
        <a:prstGeom prst="bentConnector3">
          <a:avLst>
            <a:gd name="adj1" fmla="val -217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390525</xdr:colOff>
      <xdr:row>39</xdr:row>
      <xdr:rowOff>91020</xdr:rowOff>
    </xdr:from>
    <xdr:to>
      <xdr:col>15</xdr:col>
      <xdr:colOff>124618</xdr:colOff>
      <xdr:row>39</xdr:row>
      <xdr:rowOff>95250</xdr:rowOff>
    </xdr:to>
    <xdr:cxnSp macro="">
      <xdr:nvCxnSpPr>
        <xdr:cNvPr id="87" name="直線矢印コネクタ 86">
          <a:extLst>
            <a:ext uri="{FF2B5EF4-FFF2-40B4-BE49-F238E27FC236}">
              <a16:creationId xmlns:a16="http://schemas.microsoft.com/office/drawing/2014/main" id="{2C9B47E4-8232-4CBC-927F-0E461C0B3310}"/>
            </a:ext>
          </a:extLst>
        </xdr:cNvPr>
        <xdr:cNvCxnSpPr>
          <a:cxnSpLocks/>
          <a:endCxn id="38" idx="1"/>
        </xdr:cNvCxnSpPr>
      </xdr:nvCxnSpPr>
      <xdr:spPr bwMode="auto">
        <a:xfrm flipV="1">
          <a:off x="9991725" y="6777570"/>
          <a:ext cx="419893" cy="42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142875</xdr:colOff>
      <xdr:row>9</xdr:row>
      <xdr:rowOff>66675</xdr:rowOff>
    </xdr:from>
    <xdr:to>
      <xdr:col>15</xdr:col>
      <xdr:colOff>142875</xdr:colOff>
      <xdr:row>11</xdr:row>
      <xdr:rowOff>161925</xdr:rowOff>
    </xdr:to>
    <xdr:cxnSp macro="">
      <xdr:nvCxnSpPr>
        <xdr:cNvPr id="88" name="カギ線コネクタ 172">
          <a:extLst>
            <a:ext uri="{FF2B5EF4-FFF2-40B4-BE49-F238E27FC236}">
              <a16:creationId xmlns:a16="http://schemas.microsoft.com/office/drawing/2014/main" id="{1ADF7FA0-F0D9-4241-B403-EE3D20E4D2B9}"/>
            </a:ext>
          </a:extLst>
        </xdr:cNvPr>
        <xdr:cNvCxnSpPr/>
      </xdr:nvCxnSpPr>
      <xdr:spPr bwMode="auto">
        <a:xfrm flipV="1">
          <a:off x="9744075" y="1609725"/>
          <a:ext cx="685800" cy="438150"/>
        </a:xfrm>
        <a:prstGeom prst="bentConnector3">
          <a:avLst>
            <a:gd name="adj1" fmla="val -416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95251</xdr:colOff>
      <xdr:row>34</xdr:row>
      <xdr:rowOff>66675</xdr:rowOff>
    </xdr:from>
    <xdr:to>
      <xdr:col>15</xdr:col>
      <xdr:colOff>114301</xdr:colOff>
      <xdr:row>37</xdr:row>
      <xdr:rowOff>152400</xdr:rowOff>
    </xdr:to>
    <xdr:cxnSp macro="">
      <xdr:nvCxnSpPr>
        <xdr:cNvPr id="89" name="カギ線コネクタ 172">
          <a:extLst>
            <a:ext uri="{FF2B5EF4-FFF2-40B4-BE49-F238E27FC236}">
              <a16:creationId xmlns:a16="http://schemas.microsoft.com/office/drawing/2014/main" id="{94444E2F-B019-4158-843E-4C20004668A2}"/>
            </a:ext>
          </a:extLst>
        </xdr:cNvPr>
        <xdr:cNvCxnSpPr/>
      </xdr:nvCxnSpPr>
      <xdr:spPr bwMode="auto">
        <a:xfrm rot="5400000" flipH="1" flipV="1">
          <a:off x="9748838" y="5843588"/>
          <a:ext cx="600075" cy="7048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39</xdr:row>
      <xdr:rowOff>85725</xdr:rowOff>
    </xdr:from>
    <xdr:to>
      <xdr:col>12</xdr:col>
      <xdr:colOff>476250</xdr:colOff>
      <xdr:row>39</xdr:row>
      <xdr:rowOff>87187</xdr:rowOff>
    </xdr:to>
    <xdr:cxnSp macro="">
      <xdr:nvCxnSpPr>
        <xdr:cNvPr id="90" name="直線矢印コネクタ 89">
          <a:extLst>
            <a:ext uri="{FF2B5EF4-FFF2-40B4-BE49-F238E27FC236}">
              <a16:creationId xmlns:a16="http://schemas.microsoft.com/office/drawing/2014/main" id="{F489F3BE-08A6-43DD-8C42-60E5625528C6}"/>
            </a:ext>
          </a:extLst>
        </xdr:cNvPr>
        <xdr:cNvCxnSpPr>
          <a:cxnSpLocks/>
          <a:stCxn id="33" idx="3"/>
        </xdr:cNvCxnSpPr>
      </xdr:nvCxnSpPr>
      <xdr:spPr bwMode="auto">
        <a:xfrm flipV="1">
          <a:off x="8448675" y="6772275"/>
          <a:ext cx="25717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39</xdr:row>
      <xdr:rowOff>91949</xdr:rowOff>
    </xdr:from>
    <xdr:to>
      <xdr:col>13</xdr:col>
      <xdr:colOff>514350</xdr:colOff>
      <xdr:row>39</xdr:row>
      <xdr:rowOff>91949</xdr:rowOff>
    </xdr:to>
    <xdr:cxnSp macro="">
      <xdr:nvCxnSpPr>
        <xdr:cNvPr id="91" name="直線矢印コネクタ 90">
          <a:extLst>
            <a:ext uri="{FF2B5EF4-FFF2-40B4-BE49-F238E27FC236}">
              <a16:creationId xmlns:a16="http://schemas.microsoft.com/office/drawing/2014/main" id="{375FEF6A-79EF-4E39-86E0-57D5D3A15317}"/>
            </a:ext>
          </a:extLst>
        </xdr:cNvPr>
        <xdr:cNvCxnSpPr>
          <a:cxnSpLocks/>
          <a:stCxn id="34" idx="3"/>
          <a:endCxn id="35"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13</xdr:row>
      <xdr:rowOff>66675</xdr:rowOff>
    </xdr:from>
    <xdr:to>
      <xdr:col>12</xdr:col>
      <xdr:colOff>457200</xdr:colOff>
      <xdr:row>13</xdr:row>
      <xdr:rowOff>68137</xdr:rowOff>
    </xdr:to>
    <xdr:cxnSp macro="">
      <xdr:nvCxnSpPr>
        <xdr:cNvPr id="92" name="直線矢印コネクタ 91">
          <a:extLst>
            <a:ext uri="{FF2B5EF4-FFF2-40B4-BE49-F238E27FC236}">
              <a16:creationId xmlns:a16="http://schemas.microsoft.com/office/drawing/2014/main" id="{6F633FE6-54E5-4652-ADEA-32564DA8EB44}"/>
            </a:ext>
          </a:extLst>
        </xdr:cNvPr>
        <xdr:cNvCxnSpPr>
          <a:cxnSpLocks/>
          <a:stCxn id="11" idx="3"/>
        </xdr:cNvCxnSpPr>
      </xdr:nvCxnSpPr>
      <xdr:spPr bwMode="auto">
        <a:xfrm flipV="1">
          <a:off x="8448675" y="2295525"/>
          <a:ext cx="23812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664806</xdr:colOff>
      <xdr:row>9</xdr:row>
      <xdr:rowOff>82230</xdr:rowOff>
    </xdr:from>
    <xdr:to>
      <xdr:col>16</xdr:col>
      <xdr:colOff>203330</xdr:colOff>
      <xdr:row>9</xdr:row>
      <xdr:rowOff>82230</xdr:rowOff>
    </xdr:to>
    <xdr:cxnSp macro="">
      <xdr:nvCxnSpPr>
        <xdr:cNvPr id="93" name="直線矢印コネクタ 92">
          <a:extLst>
            <a:ext uri="{FF2B5EF4-FFF2-40B4-BE49-F238E27FC236}">
              <a16:creationId xmlns:a16="http://schemas.microsoft.com/office/drawing/2014/main" id="{B7516B43-3094-49CE-8A46-3A3723D9EC23}"/>
            </a:ext>
          </a:extLst>
        </xdr:cNvPr>
        <xdr:cNvCxnSpPr>
          <a:cxnSpLocks/>
        </xdr:cNvCxnSpPr>
      </xdr:nvCxnSpPr>
      <xdr:spPr bwMode="auto">
        <a:xfrm>
          <a:off x="10951806" y="1625280"/>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288472</xdr:colOff>
      <xdr:row>13</xdr:row>
      <xdr:rowOff>85339</xdr:rowOff>
    </xdr:from>
    <xdr:to>
      <xdr:col>13</xdr:col>
      <xdr:colOff>517072</xdr:colOff>
      <xdr:row>13</xdr:row>
      <xdr:rowOff>85339</xdr:rowOff>
    </xdr:to>
    <xdr:cxnSp macro="">
      <xdr:nvCxnSpPr>
        <xdr:cNvPr id="94" name="直線矢印コネクタ 93">
          <a:extLst>
            <a:ext uri="{FF2B5EF4-FFF2-40B4-BE49-F238E27FC236}">
              <a16:creationId xmlns:a16="http://schemas.microsoft.com/office/drawing/2014/main" id="{F813D9C8-65ED-4AD2-962C-E71F616C2607}"/>
            </a:ext>
          </a:extLst>
        </xdr:cNvPr>
        <xdr:cNvCxnSpPr>
          <a:cxnSpLocks/>
        </xdr:cNvCxnSpPr>
      </xdr:nvCxnSpPr>
      <xdr:spPr bwMode="auto">
        <a:xfrm>
          <a:off x="9203872" y="231418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613098</xdr:colOff>
      <xdr:row>39</xdr:row>
      <xdr:rowOff>108278</xdr:rowOff>
    </xdr:from>
    <xdr:to>
      <xdr:col>16</xdr:col>
      <xdr:colOff>151622</xdr:colOff>
      <xdr:row>39</xdr:row>
      <xdr:rowOff>108278</xdr:rowOff>
    </xdr:to>
    <xdr:cxnSp macro="">
      <xdr:nvCxnSpPr>
        <xdr:cNvPr id="95" name="直線矢印コネクタ 94">
          <a:extLst>
            <a:ext uri="{FF2B5EF4-FFF2-40B4-BE49-F238E27FC236}">
              <a16:creationId xmlns:a16="http://schemas.microsoft.com/office/drawing/2014/main" id="{EA5B5047-9296-4CF6-B9F9-2C7D89B02A38}"/>
            </a:ext>
          </a:extLst>
        </xdr:cNvPr>
        <xdr:cNvCxnSpPr>
          <a:cxnSpLocks/>
        </xdr:cNvCxnSpPr>
      </xdr:nvCxnSpPr>
      <xdr:spPr bwMode="auto">
        <a:xfrm>
          <a:off x="10900098" y="6794828"/>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609989</xdr:colOff>
      <xdr:row>34</xdr:row>
      <xdr:rowOff>66290</xdr:rowOff>
    </xdr:from>
    <xdr:to>
      <xdr:col>16</xdr:col>
      <xdr:colOff>148513</xdr:colOff>
      <xdr:row>34</xdr:row>
      <xdr:rowOff>66290</xdr:rowOff>
    </xdr:to>
    <xdr:cxnSp macro="">
      <xdr:nvCxnSpPr>
        <xdr:cNvPr id="96" name="直線矢印コネクタ 95">
          <a:extLst>
            <a:ext uri="{FF2B5EF4-FFF2-40B4-BE49-F238E27FC236}">
              <a16:creationId xmlns:a16="http://schemas.microsoft.com/office/drawing/2014/main" id="{FDC38BE6-DA5A-4227-8B8F-50C6007B8B02}"/>
            </a:ext>
          </a:extLst>
        </xdr:cNvPr>
        <xdr:cNvCxnSpPr>
          <a:cxnSpLocks/>
        </xdr:cNvCxnSpPr>
      </xdr:nvCxnSpPr>
      <xdr:spPr bwMode="auto">
        <a:xfrm>
          <a:off x="10896989" y="5895590"/>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427653</xdr:colOff>
      <xdr:row>9</xdr:row>
      <xdr:rowOff>116633</xdr:rowOff>
    </xdr:from>
    <xdr:to>
      <xdr:col>14</xdr:col>
      <xdr:colOff>257175</xdr:colOff>
      <xdr:row>11</xdr:row>
      <xdr:rowOff>81060</xdr:rowOff>
    </xdr:to>
    <xdr:sp macro="" textlink="">
      <xdr:nvSpPr>
        <xdr:cNvPr id="97" name="正方形/長方形 96">
          <a:extLst>
            <a:ext uri="{FF2B5EF4-FFF2-40B4-BE49-F238E27FC236}">
              <a16:creationId xmlns:a16="http://schemas.microsoft.com/office/drawing/2014/main" id="{E42CC93E-0E9F-41D3-922C-A54036CA1529}"/>
            </a:ext>
          </a:extLst>
        </xdr:cNvPr>
        <xdr:cNvSpPr/>
      </xdr:nvSpPr>
      <xdr:spPr bwMode="auto">
        <a:xfrm>
          <a:off x="8657253" y="1659683"/>
          <a:ext cx="1201122" cy="307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476250</xdr:colOff>
      <xdr:row>35</xdr:row>
      <xdr:rowOff>87474</xdr:rowOff>
    </xdr:from>
    <xdr:to>
      <xdr:col>14</xdr:col>
      <xdr:colOff>305772</xdr:colOff>
      <xdr:row>37</xdr:row>
      <xdr:rowOff>51901</xdr:rowOff>
    </xdr:to>
    <xdr:sp macro="" textlink="">
      <xdr:nvSpPr>
        <xdr:cNvPr id="98" name="正方形/長方形 97">
          <a:extLst>
            <a:ext uri="{FF2B5EF4-FFF2-40B4-BE49-F238E27FC236}">
              <a16:creationId xmlns:a16="http://schemas.microsoft.com/office/drawing/2014/main" id="{FA2B7180-09C0-42F2-BEFB-28E94C9A811F}"/>
            </a:ext>
          </a:extLst>
        </xdr:cNvPr>
        <xdr:cNvSpPr/>
      </xdr:nvSpPr>
      <xdr:spPr bwMode="auto">
        <a:xfrm>
          <a:off x="8705850" y="6088224"/>
          <a:ext cx="1201122" cy="307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5</xdr:row>
      <xdr:rowOff>6970</xdr:rowOff>
    </xdr:from>
    <xdr:to>
      <xdr:col>10</xdr:col>
      <xdr:colOff>676275</xdr:colOff>
      <xdr:row>23</xdr:row>
      <xdr:rowOff>35544</xdr:rowOff>
    </xdr:to>
    <xdr:sp macro="" textlink="">
      <xdr:nvSpPr>
        <xdr:cNvPr id="2" name="正方形/長方形 1">
          <a:extLst>
            <a:ext uri="{FF2B5EF4-FFF2-40B4-BE49-F238E27FC236}">
              <a16:creationId xmlns:a16="http://schemas.microsoft.com/office/drawing/2014/main" id="{802F8C6C-EA7A-437D-9873-1111314DEC1E}"/>
            </a:ext>
          </a:extLst>
        </xdr:cNvPr>
        <xdr:cNvSpPr/>
      </xdr:nvSpPr>
      <xdr:spPr bwMode="auto">
        <a:xfrm>
          <a:off x="542925" y="864220"/>
          <a:ext cx="6991350" cy="311467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12</xdr:row>
      <xdr:rowOff>152401</xdr:rowOff>
    </xdr:from>
    <xdr:to>
      <xdr:col>2</xdr:col>
      <xdr:colOff>647701</xdr:colOff>
      <xdr:row>17</xdr:row>
      <xdr:rowOff>9525</xdr:rowOff>
    </xdr:to>
    <xdr:sp macro="" textlink="">
      <xdr:nvSpPr>
        <xdr:cNvPr id="3" name="テキスト ボックス 106">
          <a:extLst>
            <a:ext uri="{FF2B5EF4-FFF2-40B4-BE49-F238E27FC236}">
              <a16:creationId xmlns:a16="http://schemas.microsoft.com/office/drawing/2014/main" id="{C7132113-B28F-4F87-B165-388842E04571}"/>
            </a:ext>
          </a:extLst>
        </xdr:cNvPr>
        <xdr:cNvSpPr txBox="1"/>
      </xdr:nvSpPr>
      <xdr:spPr bwMode="auto">
        <a:xfrm>
          <a:off x="695326" y="220980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219075</xdr:colOff>
      <xdr:row>7</xdr:row>
      <xdr:rowOff>47625</xdr:rowOff>
    </xdr:from>
    <xdr:to>
      <xdr:col>4</xdr:col>
      <xdr:colOff>47625</xdr:colOff>
      <xdr:row>10</xdr:row>
      <xdr:rowOff>47625</xdr:rowOff>
    </xdr:to>
    <xdr:sp macro="" textlink="">
      <xdr:nvSpPr>
        <xdr:cNvPr id="4" name="テキスト ボックス 135">
          <a:extLst>
            <a:ext uri="{FF2B5EF4-FFF2-40B4-BE49-F238E27FC236}">
              <a16:creationId xmlns:a16="http://schemas.microsoft.com/office/drawing/2014/main" id="{1266231B-F289-4561-AF8D-0A83F9A6EEDC}"/>
            </a:ext>
          </a:extLst>
        </xdr:cNvPr>
        <xdr:cNvSpPr txBox="1"/>
      </xdr:nvSpPr>
      <xdr:spPr bwMode="auto">
        <a:xfrm>
          <a:off x="2276475" y="12477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4</xdr:col>
      <xdr:colOff>190501</xdr:colOff>
      <xdr:row>12</xdr:row>
      <xdr:rowOff>152401</xdr:rowOff>
    </xdr:from>
    <xdr:to>
      <xdr:col>5</xdr:col>
      <xdr:colOff>371476</xdr:colOff>
      <xdr:row>17</xdr:row>
      <xdr:rowOff>19050</xdr:rowOff>
    </xdr:to>
    <xdr:sp macro="" textlink="">
      <xdr:nvSpPr>
        <xdr:cNvPr id="5" name="テキスト ボックス 107">
          <a:extLst>
            <a:ext uri="{FF2B5EF4-FFF2-40B4-BE49-F238E27FC236}">
              <a16:creationId xmlns:a16="http://schemas.microsoft.com/office/drawing/2014/main" id="{D72259C8-9AE8-4CEA-94C6-8A0FBC5D7CCC}"/>
            </a:ext>
          </a:extLst>
        </xdr:cNvPr>
        <xdr:cNvSpPr txBox="1"/>
      </xdr:nvSpPr>
      <xdr:spPr bwMode="auto">
        <a:xfrm>
          <a:off x="2933701" y="220980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6" name="テキスト ボックス 170">
          <a:extLst>
            <a:ext uri="{FF2B5EF4-FFF2-40B4-BE49-F238E27FC236}">
              <a16:creationId xmlns:a16="http://schemas.microsoft.com/office/drawing/2014/main" id="{1BD19CD9-183B-4EDC-9E0C-50935F44E8BE}"/>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570200</xdr:colOff>
      <xdr:row>9</xdr:row>
      <xdr:rowOff>28576</xdr:rowOff>
    </xdr:from>
    <xdr:to>
      <xdr:col>8</xdr:col>
      <xdr:colOff>436850</xdr:colOff>
      <xdr:row>10</xdr:row>
      <xdr:rowOff>90140</xdr:rowOff>
    </xdr:to>
    <xdr:cxnSp macro="">
      <xdr:nvCxnSpPr>
        <xdr:cNvPr id="7" name="カギ線コネクタ 172">
          <a:extLst>
            <a:ext uri="{FF2B5EF4-FFF2-40B4-BE49-F238E27FC236}">
              <a16:creationId xmlns:a16="http://schemas.microsoft.com/office/drawing/2014/main" id="{1C87BC4E-F69A-4D98-BD7F-91B870AF9DF6}"/>
            </a:ext>
          </a:extLst>
        </xdr:cNvPr>
        <xdr:cNvCxnSpPr>
          <a:stCxn id="23" idx="3"/>
        </xdr:cNvCxnSpPr>
      </xdr:nvCxnSpPr>
      <xdr:spPr bwMode="auto">
        <a:xfrm flipV="1">
          <a:off x="5370800" y="1571626"/>
          <a:ext cx="552450" cy="23301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8" name="テキスト ボックス 106">
          <a:extLst>
            <a:ext uri="{FF2B5EF4-FFF2-40B4-BE49-F238E27FC236}">
              <a16:creationId xmlns:a16="http://schemas.microsoft.com/office/drawing/2014/main" id="{CEFA6C70-37F7-4E61-B0F7-3DC02C4B51B6}"/>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161925</xdr:colOff>
      <xdr:row>13</xdr:row>
      <xdr:rowOff>85725</xdr:rowOff>
    </xdr:from>
    <xdr:to>
      <xdr:col>4</xdr:col>
      <xdr:colOff>0</xdr:colOff>
      <xdr:row>16</xdr:row>
      <xdr:rowOff>85725</xdr:rowOff>
    </xdr:to>
    <xdr:sp macro="" textlink="">
      <xdr:nvSpPr>
        <xdr:cNvPr id="9" name="テキスト ボックス 135">
          <a:extLst>
            <a:ext uri="{FF2B5EF4-FFF2-40B4-BE49-F238E27FC236}">
              <a16:creationId xmlns:a16="http://schemas.microsoft.com/office/drawing/2014/main" id="{23FE09F4-B07F-4558-BC76-777520B5D306}"/>
            </a:ext>
          </a:extLst>
        </xdr:cNvPr>
        <xdr:cNvSpPr txBox="1"/>
      </xdr:nvSpPr>
      <xdr:spPr bwMode="auto">
        <a:xfrm>
          <a:off x="2219325" y="2314575"/>
          <a:ext cx="5238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513422</xdr:colOff>
      <xdr:row>13</xdr:row>
      <xdr:rowOff>85725</xdr:rowOff>
    </xdr:from>
    <xdr:to>
      <xdr:col>6</xdr:col>
      <xdr:colOff>341972</xdr:colOff>
      <xdr:row>16</xdr:row>
      <xdr:rowOff>85725</xdr:rowOff>
    </xdr:to>
    <xdr:sp macro="" textlink="">
      <xdr:nvSpPr>
        <xdr:cNvPr id="10" name="テキスト ボックス 135">
          <a:extLst>
            <a:ext uri="{FF2B5EF4-FFF2-40B4-BE49-F238E27FC236}">
              <a16:creationId xmlns:a16="http://schemas.microsoft.com/office/drawing/2014/main" id="{56D7806E-1340-4D01-93F1-88DD2D9DB0E4}"/>
            </a:ext>
          </a:extLst>
        </xdr:cNvPr>
        <xdr:cNvSpPr txBox="1"/>
      </xdr:nvSpPr>
      <xdr:spPr bwMode="auto">
        <a:xfrm>
          <a:off x="3942422" y="23145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400050</xdr:colOff>
      <xdr:row>7</xdr:row>
      <xdr:rowOff>26020</xdr:rowOff>
    </xdr:from>
    <xdr:to>
      <xdr:col>9</xdr:col>
      <xdr:colOff>352425</xdr:colOff>
      <xdr:row>10</xdr:row>
      <xdr:rowOff>0</xdr:rowOff>
    </xdr:to>
    <xdr:sp macro="" textlink="">
      <xdr:nvSpPr>
        <xdr:cNvPr id="11" name="テキスト ボックス 170">
          <a:extLst>
            <a:ext uri="{FF2B5EF4-FFF2-40B4-BE49-F238E27FC236}">
              <a16:creationId xmlns:a16="http://schemas.microsoft.com/office/drawing/2014/main" id="{CD78FFEA-CF17-4768-9B54-30AA06238959}"/>
            </a:ext>
          </a:extLst>
        </xdr:cNvPr>
        <xdr:cNvSpPr txBox="1"/>
      </xdr:nvSpPr>
      <xdr:spPr bwMode="auto">
        <a:xfrm>
          <a:off x="5886450" y="1226170"/>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341972</xdr:colOff>
      <xdr:row>10</xdr:row>
      <xdr:rowOff>35545</xdr:rowOff>
    </xdr:to>
    <xdr:sp macro="" textlink="">
      <xdr:nvSpPr>
        <xdr:cNvPr id="12" name="テキスト ボックス 135">
          <a:extLst>
            <a:ext uri="{FF2B5EF4-FFF2-40B4-BE49-F238E27FC236}">
              <a16:creationId xmlns:a16="http://schemas.microsoft.com/office/drawing/2014/main" id="{A0CA1927-DDCA-453E-B071-A96E2A96A135}"/>
            </a:ext>
          </a:extLst>
        </xdr:cNvPr>
        <xdr:cNvSpPr txBox="1"/>
      </xdr:nvSpPr>
      <xdr:spPr bwMode="auto">
        <a:xfrm>
          <a:off x="3942422" y="123569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522575</xdr:colOff>
      <xdr:row>13</xdr:row>
      <xdr:rowOff>9525</xdr:rowOff>
    </xdr:from>
    <xdr:to>
      <xdr:col>8</xdr:col>
      <xdr:colOff>84425</xdr:colOff>
      <xdr:row>17</xdr:row>
      <xdr:rowOff>0</xdr:rowOff>
    </xdr:to>
    <xdr:sp macro="" textlink="">
      <xdr:nvSpPr>
        <xdr:cNvPr id="13" name="テキスト ボックス 112">
          <a:extLst>
            <a:ext uri="{FF2B5EF4-FFF2-40B4-BE49-F238E27FC236}">
              <a16:creationId xmlns:a16="http://schemas.microsoft.com/office/drawing/2014/main" id="{57F1440C-1C9B-4846-BE3D-33E0E74D1DF4}"/>
            </a:ext>
          </a:extLst>
        </xdr:cNvPr>
        <xdr:cNvSpPr txBox="1"/>
      </xdr:nvSpPr>
      <xdr:spPr bwMode="auto">
        <a:xfrm>
          <a:off x="4637375" y="2238375"/>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3,900t</a:t>
          </a:r>
          <a:r>
            <a:rPr lang="ja-JP" altLang="en-US" sz="857"/>
            <a:t>／年）</a:t>
          </a:r>
        </a:p>
      </xdr:txBody>
    </xdr:sp>
    <xdr:clientData/>
  </xdr:twoCellAnchor>
  <xdr:twoCellAnchor>
    <xdr:from>
      <xdr:col>9</xdr:col>
      <xdr:colOff>657225</xdr:colOff>
      <xdr:row>13</xdr:row>
      <xdr:rowOff>107697</xdr:rowOff>
    </xdr:from>
    <xdr:to>
      <xdr:col>10</xdr:col>
      <xdr:colOff>609600</xdr:colOff>
      <xdr:row>16</xdr:row>
      <xdr:rowOff>69597</xdr:rowOff>
    </xdr:to>
    <xdr:sp macro="" textlink="">
      <xdr:nvSpPr>
        <xdr:cNvPr id="14" name="テキスト ボックス 135">
          <a:extLst>
            <a:ext uri="{FF2B5EF4-FFF2-40B4-BE49-F238E27FC236}">
              <a16:creationId xmlns:a16="http://schemas.microsoft.com/office/drawing/2014/main" id="{FB000C93-DE91-4EAF-8A58-6D8B6A2CFDD7}"/>
            </a:ext>
          </a:extLst>
        </xdr:cNvPr>
        <xdr:cNvSpPr txBox="1"/>
      </xdr:nvSpPr>
      <xdr:spPr bwMode="auto">
        <a:xfrm>
          <a:off x="6829425" y="233654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(1,900t)</a:t>
          </a:r>
        </a:p>
        <a:p>
          <a:pPr algn="ctr">
            <a:defRPr/>
          </a:pPr>
          <a:endParaRPr lang="ja-JP" altLang="en-US" sz="857"/>
        </a:p>
      </xdr:txBody>
    </xdr:sp>
    <xdr:clientData/>
  </xdr:twoCellAnchor>
  <xdr:twoCellAnchor>
    <xdr:from>
      <xdr:col>11</xdr:col>
      <xdr:colOff>180974</xdr:colOff>
      <xdr:row>13</xdr:row>
      <xdr:rowOff>104774</xdr:rowOff>
    </xdr:from>
    <xdr:to>
      <xdr:col>12</xdr:col>
      <xdr:colOff>161926</xdr:colOff>
      <xdr:row>16</xdr:row>
      <xdr:rowOff>76199</xdr:rowOff>
    </xdr:to>
    <xdr:sp macro="" textlink="">
      <xdr:nvSpPr>
        <xdr:cNvPr id="15" name="テキスト ボックス 11">
          <a:extLst>
            <a:ext uri="{FF2B5EF4-FFF2-40B4-BE49-F238E27FC236}">
              <a16:creationId xmlns:a16="http://schemas.microsoft.com/office/drawing/2014/main" id="{31520631-8615-442F-9101-9D6FBE5274DD}"/>
            </a:ext>
          </a:extLst>
        </xdr:cNvPr>
        <xdr:cNvSpPr txBox="1"/>
      </xdr:nvSpPr>
      <xdr:spPr bwMode="auto">
        <a:xfrm>
          <a:off x="7724774" y="2333624"/>
          <a:ext cx="666752" cy="4857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13</xdr:row>
      <xdr:rowOff>95250</xdr:rowOff>
    </xdr:from>
    <xdr:to>
      <xdr:col>13</xdr:col>
      <xdr:colOff>285750</xdr:colOff>
      <xdr:row>16</xdr:row>
      <xdr:rowOff>88648</xdr:rowOff>
    </xdr:to>
    <xdr:sp macro="" textlink="">
      <xdr:nvSpPr>
        <xdr:cNvPr id="16" name="テキスト ボックス 12">
          <a:extLst>
            <a:ext uri="{FF2B5EF4-FFF2-40B4-BE49-F238E27FC236}">
              <a16:creationId xmlns:a16="http://schemas.microsoft.com/office/drawing/2014/main" id="{E4B78440-36D5-473B-A158-39AF139874C1}"/>
            </a:ext>
          </a:extLst>
        </xdr:cNvPr>
        <xdr:cNvSpPr txBox="1"/>
      </xdr:nvSpPr>
      <xdr:spPr bwMode="auto">
        <a:xfrm>
          <a:off x="86677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13</xdr:row>
      <xdr:rowOff>95250</xdr:rowOff>
    </xdr:from>
    <xdr:to>
      <xdr:col>14</xdr:col>
      <xdr:colOff>400050</xdr:colOff>
      <xdr:row>16</xdr:row>
      <xdr:rowOff>88648</xdr:rowOff>
    </xdr:to>
    <xdr:sp macro="" textlink="">
      <xdr:nvSpPr>
        <xdr:cNvPr id="17" name="テキスト ボックス 12">
          <a:extLst>
            <a:ext uri="{FF2B5EF4-FFF2-40B4-BE49-F238E27FC236}">
              <a16:creationId xmlns:a16="http://schemas.microsoft.com/office/drawing/2014/main" id="{6EB47DA3-995F-4436-B9CF-A75CCC580B7D}"/>
            </a:ext>
          </a:extLst>
        </xdr:cNvPr>
        <xdr:cNvSpPr txBox="1"/>
      </xdr:nvSpPr>
      <xdr:spPr bwMode="auto">
        <a:xfrm>
          <a:off x="94678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590550</xdr:colOff>
      <xdr:row>11</xdr:row>
      <xdr:rowOff>114299</xdr:rowOff>
    </xdr:from>
    <xdr:to>
      <xdr:col>14</xdr:col>
      <xdr:colOff>428625</xdr:colOff>
      <xdr:row>13</xdr:row>
      <xdr:rowOff>85724</xdr:rowOff>
    </xdr:to>
    <xdr:sp macro="" textlink="">
      <xdr:nvSpPr>
        <xdr:cNvPr id="18" name="正方形/長方形 17">
          <a:extLst>
            <a:ext uri="{FF2B5EF4-FFF2-40B4-BE49-F238E27FC236}">
              <a16:creationId xmlns:a16="http://schemas.microsoft.com/office/drawing/2014/main" id="{8FFD72C2-5664-46AF-819F-93B19C184F03}"/>
            </a:ext>
          </a:extLst>
        </xdr:cNvPr>
        <xdr:cNvSpPr/>
      </xdr:nvSpPr>
      <xdr:spPr bwMode="auto">
        <a:xfrm>
          <a:off x="8820150" y="2000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23</xdr:row>
      <xdr:rowOff>123829</xdr:rowOff>
    </xdr:from>
    <xdr:to>
      <xdr:col>11</xdr:col>
      <xdr:colOff>228599</xdr:colOff>
      <xdr:row>25</xdr:row>
      <xdr:rowOff>5</xdr:rowOff>
    </xdr:to>
    <xdr:sp macro="" textlink="">
      <xdr:nvSpPr>
        <xdr:cNvPr id="19" name="右中かっこ 18">
          <a:extLst>
            <a:ext uri="{FF2B5EF4-FFF2-40B4-BE49-F238E27FC236}">
              <a16:creationId xmlns:a16="http://schemas.microsoft.com/office/drawing/2014/main" id="{1C2508F0-B383-4263-92D6-302FE327EFED}"/>
            </a:ext>
          </a:extLst>
        </xdr:cNvPr>
        <xdr:cNvSpPr/>
      </xdr:nvSpPr>
      <xdr:spPr bwMode="auto">
        <a:xfrm rot="5400000">
          <a:off x="4099861" y="61371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25</xdr:row>
      <xdr:rowOff>47625</xdr:rowOff>
    </xdr:from>
    <xdr:to>
      <xdr:col>6</xdr:col>
      <xdr:colOff>437222</xdr:colOff>
      <xdr:row>26</xdr:row>
      <xdr:rowOff>161211</xdr:rowOff>
    </xdr:to>
    <xdr:sp macro="" textlink="">
      <xdr:nvSpPr>
        <xdr:cNvPr id="20" name="テキスト ボックス 125">
          <a:extLst>
            <a:ext uri="{FF2B5EF4-FFF2-40B4-BE49-F238E27FC236}">
              <a16:creationId xmlns:a16="http://schemas.microsoft.com/office/drawing/2014/main" id="{2C3F4564-0680-4B08-96A0-D24C44D78E22}"/>
            </a:ext>
          </a:extLst>
        </xdr:cNvPr>
        <xdr:cNvSpPr txBox="1"/>
      </xdr:nvSpPr>
      <xdr:spPr bwMode="auto">
        <a:xfrm>
          <a:off x="3267075" y="43338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25</xdr:row>
      <xdr:rowOff>28575</xdr:rowOff>
    </xdr:from>
    <xdr:to>
      <xdr:col>14</xdr:col>
      <xdr:colOff>276225</xdr:colOff>
      <xdr:row>26</xdr:row>
      <xdr:rowOff>142161</xdr:rowOff>
    </xdr:to>
    <xdr:sp macro="" textlink="">
      <xdr:nvSpPr>
        <xdr:cNvPr id="21" name="テキスト ボックス 130">
          <a:extLst>
            <a:ext uri="{FF2B5EF4-FFF2-40B4-BE49-F238E27FC236}">
              <a16:creationId xmlns:a16="http://schemas.microsoft.com/office/drawing/2014/main" id="{444AD370-FEB7-4651-B868-B2367DF4A501}"/>
            </a:ext>
          </a:extLst>
        </xdr:cNvPr>
        <xdr:cNvSpPr txBox="1"/>
      </xdr:nvSpPr>
      <xdr:spPr bwMode="auto">
        <a:xfrm>
          <a:off x="8724900" y="43148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23</xdr:row>
      <xdr:rowOff>114302</xdr:rowOff>
    </xdr:from>
    <xdr:to>
      <xdr:col>14</xdr:col>
      <xdr:colOff>676273</xdr:colOff>
      <xdr:row>25</xdr:row>
      <xdr:rowOff>5</xdr:rowOff>
    </xdr:to>
    <xdr:sp macro="" textlink="">
      <xdr:nvSpPr>
        <xdr:cNvPr id="22" name="右中かっこ 21">
          <a:extLst>
            <a:ext uri="{FF2B5EF4-FFF2-40B4-BE49-F238E27FC236}">
              <a16:creationId xmlns:a16="http://schemas.microsoft.com/office/drawing/2014/main" id="{01C27954-EAF9-40A8-90F9-E2C8DB4C1269}"/>
            </a:ext>
          </a:extLst>
        </xdr:cNvPr>
        <xdr:cNvSpPr/>
      </xdr:nvSpPr>
      <xdr:spPr bwMode="auto">
        <a:xfrm rot="5400000">
          <a:off x="8915397" y="29241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36800</xdr:colOff>
      <xdr:row>9</xdr:row>
      <xdr:rowOff>23465</xdr:rowOff>
    </xdr:from>
    <xdr:to>
      <xdr:col>7</xdr:col>
      <xdr:colOff>570200</xdr:colOff>
      <xdr:row>11</xdr:row>
      <xdr:rowOff>156815</xdr:rowOff>
    </xdr:to>
    <xdr:sp macro="" textlink="">
      <xdr:nvSpPr>
        <xdr:cNvPr id="23" name="テキスト ボックス 135">
          <a:extLst>
            <a:ext uri="{FF2B5EF4-FFF2-40B4-BE49-F238E27FC236}">
              <a16:creationId xmlns:a16="http://schemas.microsoft.com/office/drawing/2014/main" id="{F3EAE3E3-F920-4E19-B53D-8981626F7424}"/>
            </a:ext>
          </a:extLst>
        </xdr:cNvPr>
        <xdr:cNvSpPr txBox="1"/>
      </xdr:nvSpPr>
      <xdr:spPr bwMode="auto">
        <a:xfrm>
          <a:off x="4837400" y="1566515"/>
          <a:ext cx="5334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609600</xdr:colOff>
      <xdr:row>31</xdr:row>
      <xdr:rowOff>0</xdr:rowOff>
    </xdr:from>
    <xdr:to>
      <xdr:col>11</xdr:col>
      <xdr:colOff>57150</xdr:colOff>
      <xdr:row>49</xdr:row>
      <xdr:rowOff>152407</xdr:rowOff>
    </xdr:to>
    <xdr:sp macro="" textlink="">
      <xdr:nvSpPr>
        <xdr:cNvPr id="24" name="正方形/長方形 23">
          <a:extLst>
            <a:ext uri="{FF2B5EF4-FFF2-40B4-BE49-F238E27FC236}">
              <a16:creationId xmlns:a16="http://schemas.microsoft.com/office/drawing/2014/main" id="{A38755B3-8CF0-4EEC-AFBE-669BAEBC7A97}"/>
            </a:ext>
          </a:extLst>
        </xdr:cNvPr>
        <xdr:cNvSpPr/>
      </xdr:nvSpPr>
      <xdr:spPr bwMode="auto">
        <a:xfrm>
          <a:off x="609600" y="5314950"/>
          <a:ext cx="6991350" cy="3238507"/>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0</xdr:colOff>
      <xdr:row>39</xdr:row>
      <xdr:rowOff>152400</xdr:rowOff>
    </xdr:from>
    <xdr:to>
      <xdr:col>2</xdr:col>
      <xdr:colOff>676275</xdr:colOff>
      <xdr:row>43</xdr:row>
      <xdr:rowOff>152399</xdr:rowOff>
    </xdr:to>
    <xdr:sp macro="" textlink="">
      <xdr:nvSpPr>
        <xdr:cNvPr id="25" name="テキスト ボックス 106">
          <a:extLst>
            <a:ext uri="{FF2B5EF4-FFF2-40B4-BE49-F238E27FC236}">
              <a16:creationId xmlns:a16="http://schemas.microsoft.com/office/drawing/2014/main" id="{39A205CD-4C0A-4767-85CC-39F13A1320F6}"/>
            </a:ext>
          </a:extLst>
        </xdr:cNvPr>
        <xdr:cNvSpPr txBox="1"/>
      </xdr:nvSpPr>
      <xdr:spPr bwMode="auto">
        <a:xfrm>
          <a:off x="685800" y="6838950"/>
          <a:ext cx="1362075" cy="6857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123825</xdr:colOff>
      <xdr:row>39</xdr:row>
      <xdr:rowOff>161925</xdr:rowOff>
    </xdr:from>
    <xdr:to>
      <xdr:col>5</xdr:col>
      <xdr:colOff>104775</xdr:colOff>
      <xdr:row>43</xdr:row>
      <xdr:rowOff>161925</xdr:rowOff>
    </xdr:to>
    <xdr:sp macro="" textlink="">
      <xdr:nvSpPr>
        <xdr:cNvPr id="26" name="テキスト ボックス 107">
          <a:extLst>
            <a:ext uri="{FF2B5EF4-FFF2-40B4-BE49-F238E27FC236}">
              <a16:creationId xmlns:a16="http://schemas.microsoft.com/office/drawing/2014/main" id="{4A6EB00D-CFFE-4B05-9D3D-B5E2009AA12B}"/>
            </a:ext>
          </a:extLst>
        </xdr:cNvPr>
        <xdr:cNvSpPr txBox="1"/>
      </xdr:nvSpPr>
      <xdr:spPr bwMode="auto">
        <a:xfrm>
          <a:off x="2867025" y="6848475"/>
          <a:ext cx="6667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(4,290t)</a:t>
          </a:r>
        </a:p>
      </xdr:txBody>
    </xdr:sp>
    <xdr:clientData/>
  </xdr:twoCellAnchor>
  <xdr:twoCellAnchor>
    <xdr:from>
      <xdr:col>3</xdr:col>
      <xdr:colOff>133350</xdr:colOff>
      <xdr:row>40</xdr:row>
      <xdr:rowOff>76200</xdr:rowOff>
    </xdr:from>
    <xdr:to>
      <xdr:col>3</xdr:col>
      <xdr:colOff>647700</xdr:colOff>
      <xdr:row>43</xdr:row>
      <xdr:rowOff>76200</xdr:rowOff>
    </xdr:to>
    <xdr:sp macro="" textlink="">
      <xdr:nvSpPr>
        <xdr:cNvPr id="27" name="テキスト ボックス 135">
          <a:extLst>
            <a:ext uri="{FF2B5EF4-FFF2-40B4-BE49-F238E27FC236}">
              <a16:creationId xmlns:a16="http://schemas.microsoft.com/office/drawing/2014/main" id="{23424C40-8574-48D5-8799-4A38CEF3B812}"/>
            </a:ext>
          </a:extLst>
        </xdr:cNvPr>
        <xdr:cNvSpPr txBox="1"/>
      </xdr:nvSpPr>
      <xdr:spPr bwMode="auto">
        <a:xfrm>
          <a:off x="2190750" y="6934200"/>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400050</xdr:colOff>
      <xdr:row>40</xdr:row>
      <xdr:rowOff>66675</xdr:rowOff>
    </xdr:from>
    <xdr:to>
      <xdr:col>6</xdr:col>
      <xdr:colOff>238125</xdr:colOff>
      <xdr:row>43</xdr:row>
      <xdr:rowOff>76200</xdr:rowOff>
    </xdr:to>
    <xdr:sp macro="" textlink="">
      <xdr:nvSpPr>
        <xdr:cNvPr id="28" name="テキスト ボックス 135">
          <a:extLst>
            <a:ext uri="{FF2B5EF4-FFF2-40B4-BE49-F238E27FC236}">
              <a16:creationId xmlns:a16="http://schemas.microsoft.com/office/drawing/2014/main" id="{24EB25DD-A89A-4808-9783-727FCC4CFB08}"/>
            </a:ext>
          </a:extLst>
        </xdr:cNvPr>
        <xdr:cNvSpPr txBox="1"/>
      </xdr:nvSpPr>
      <xdr:spPr bwMode="auto">
        <a:xfrm>
          <a:off x="3829050" y="6924675"/>
          <a:ext cx="523875" cy="523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0</xdr:colOff>
      <xdr:row>32</xdr:row>
      <xdr:rowOff>9525</xdr:rowOff>
    </xdr:from>
    <xdr:to>
      <xdr:col>9</xdr:col>
      <xdr:colOff>0</xdr:colOff>
      <xdr:row>35</xdr:row>
      <xdr:rowOff>9525</xdr:rowOff>
    </xdr:to>
    <xdr:sp macro="" textlink="">
      <xdr:nvSpPr>
        <xdr:cNvPr id="29" name="テキスト ボックス 170">
          <a:extLst>
            <a:ext uri="{FF2B5EF4-FFF2-40B4-BE49-F238E27FC236}">
              <a16:creationId xmlns:a16="http://schemas.microsoft.com/office/drawing/2014/main" id="{D80F5566-225D-4198-B974-ED9391E3F1CB}"/>
            </a:ext>
          </a:extLst>
        </xdr:cNvPr>
        <xdr:cNvSpPr txBox="1"/>
      </xdr:nvSpPr>
      <xdr:spPr bwMode="auto">
        <a:xfrm>
          <a:off x="5486400" y="5495925"/>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40</xdr:row>
      <xdr:rowOff>0</xdr:rowOff>
    </xdr:from>
    <xdr:to>
      <xdr:col>8</xdr:col>
      <xdr:colOff>47626</xdr:colOff>
      <xdr:row>43</xdr:row>
      <xdr:rowOff>161925</xdr:rowOff>
    </xdr:to>
    <xdr:sp macro="" textlink="">
      <xdr:nvSpPr>
        <xdr:cNvPr id="30" name="テキスト ボックス 112">
          <a:extLst>
            <a:ext uri="{FF2B5EF4-FFF2-40B4-BE49-F238E27FC236}">
              <a16:creationId xmlns:a16="http://schemas.microsoft.com/office/drawing/2014/main" id="{A86D381F-6EC0-4E67-926E-20C26A778B3A}"/>
            </a:ext>
          </a:extLst>
        </xdr:cNvPr>
        <xdr:cNvSpPr txBox="1"/>
      </xdr:nvSpPr>
      <xdr:spPr bwMode="auto">
        <a:xfrm>
          <a:off x="4695825" y="6858000"/>
          <a:ext cx="838201"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p>
        <a:p>
          <a:pPr algn="ctr">
            <a:defRPr/>
          </a:pPr>
          <a:r>
            <a:rPr lang="ja-JP" altLang="en-US" sz="857" b="1">
              <a:solidFill>
                <a:schemeClr val="bg1"/>
              </a:solidFill>
            </a:rPr>
            <a:t>）</a:t>
          </a:r>
        </a:p>
      </xdr:txBody>
    </xdr:sp>
    <xdr:clientData/>
  </xdr:twoCellAnchor>
  <xdr:twoCellAnchor>
    <xdr:from>
      <xdr:col>10</xdr:col>
      <xdr:colOff>0</xdr:colOff>
      <xdr:row>40</xdr:row>
      <xdr:rowOff>66675</xdr:rowOff>
    </xdr:from>
    <xdr:to>
      <xdr:col>10</xdr:col>
      <xdr:colOff>609600</xdr:colOff>
      <xdr:row>43</xdr:row>
      <xdr:rowOff>66675</xdr:rowOff>
    </xdr:to>
    <xdr:sp macro="" textlink="">
      <xdr:nvSpPr>
        <xdr:cNvPr id="31" name="テキスト ボックス 135">
          <a:extLst>
            <a:ext uri="{FF2B5EF4-FFF2-40B4-BE49-F238E27FC236}">
              <a16:creationId xmlns:a16="http://schemas.microsoft.com/office/drawing/2014/main" id="{541A89D4-C780-467B-B3A2-2A4464980D64}"/>
            </a:ext>
          </a:extLst>
        </xdr:cNvPr>
        <xdr:cNvSpPr txBox="1"/>
      </xdr:nvSpPr>
      <xdr:spPr bwMode="auto">
        <a:xfrm>
          <a:off x="6858000" y="692467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r>
            <a:rPr lang="en-US" altLang="ja-JP" sz="857"/>
            <a:t>(2,145t)</a:t>
          </a:r>
          <a:endParaRPr lang="ja-JP" altLang="en-US" sz="857"/>
        </a:p>
      </xdr:txBody>
    </xdr:sp>
    <xdr:clientData/>
  </xdr:twoCellAnchor>
  <xdr:twoCellAnchor>
    <xdr:from>
      <xdr:col>11</xdr:col>
      <xdr:colOff>238124</xdr:colOff>
      <xdr:row>40</xdr:row>
      <xdr:rowOff>66675</xdr:rowOff>
    </xdr:from>
    <xdr:to>
      <xdr:col>12</xdr:col>
      <xdr:colOff>238124</xdr:colOff>
      <xdr:row>43</xdr:row>
      <xdr:rowOff>66675</xdr:rowOff>
    </xdr:to>
    <xdr:sp macro="" textlink="">
      <xdr:nvSpPr>
        <xdr:cNvPr id="32" name="テキスト ボックス 11">
          <a:extLst>
            <a:ext uri="{FF2B5EF4-FFF2-40B4-BE49-F238E27FC236}">
              <a16:creationId xmlns:a16="http://schemas.microsoft.com/office/drawing/2014/main" id="{624F99EB-6EC1-454B-AF7A-39FCF387EB7C}"/>
            </a:ext>
          </a:extLst>
        </xdr:cNvPr>
        <xdr:cNvSpPr txBox="1"/>
      </xdr:nvSpPr>
      <xdr:spPr bwMode="auto">
        <a:xfrm>
          <a:off x="7781924" y="6924675"/>
          <a:ext cx="685800" cy="51435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40</xdr:row>
      <xdr:rowOff>66675</xdr:rowOff>
    </xdr:from>
    <xdr:to>
      <xdr:col>13</xdr:col>
      <xdr:colOff>285750</xdr:colOff>
      <xdr:row>43</xdr:row>
      <xdr:rowOff>60073</xdr:rowOff>
    </xdr:to>
    <xdr:sp macro="" textlink="">
      <xdr:nvSpPr>
        <xdr:cNvPr id="33" name="テキスト ボックス 12">
          <a:extLst>
            <a:ext uri="{FF2B5EF4-FFF2-40B4-BE49-F238E27FC236}">
              <a16:creationId xmlns:a16="http://schemas.microsoft.com/office/drawing/2014/main" id="{178AA605-2771-4133-BEBA-1A7801AF2C1B}"/>
            </a:ext>
          </a:extLst>
        </xdr:cNvPr>
        <xdr:cNvSpPr txBox="1"/>
      </xdr:nvSpPr>
      <xdr:spPr bwMode="auto">
        <a:xfrm>
          <a:off x="86677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40</xdr:row>
      <xdr:rowOff>66675</xdr:rowOff>
    </xdr:from>
    <xdr:to>
      <xdr:col>14</xdr:col>
      <xdr:colOff>400050</xdr:colOff>
      <xdr:row>43</xdr:row>
      <xdr:rowOff>60073</xdr:rowOff>
    </xdr:to>
    <xdr:sp macro="" textlink="">
      <xdr:nvSpPr>
        <xdr:cNvPr id="34" name="テキスト ボックス 12">
          <a:extLst>
            <a:ext uri="{FF2B5EF4-FFF2-40B4-BE49-F238E27FC236}">
              <a16:creationId xmlns:a16="http://schemas.microsoft.com/office/drawing/2014/main" id="{A0B7FC31-D836-4E05-AE70-F0BDC8C35318}"/>
            </a:ext>
          </a:extLst>
        </xdr:cNvPr>
        <xdr:cNvSpPr txBox="1"/>
      </xdr:nvSpPr>
      <xdr:spPr bwMode="auto">
        <a:xfrm>
          <a:off x="94678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50</xdr:row>
      <xdr:rowOff>1</xdr:rowOff>
    </xdr:from>
    <xdr:to>
      <xdr:col>11</xdr:col>
      <xdr:colOff>228598</xdr:colOff>
      <xdr:row>51</xdr:row>
      <xdr:rowOff>47626</xdr:rowOff>
    </xdr:to>
    <xdr:sp macro="" textlink="">
      <xdr:nvSpPr>
        <xdr:cNvPr id="35" name="右中かっこ 34">
          <a:extLst>
            <a:ext uri="{FF2B5EF4-FFF2-40B4-BE49-F238E27FC236}">
              <a16:creationId xmlns:a16="http://schemas.microsoft.com/office/drawing/2014/main" id="{A803B04D-B52C-4C12-846F-BE6AA283A76C}"/>
            </a:ext>
          </a:extLst>
        </xdr:cNvPr>
        <xdr:cNvSpPr/>
      </xdr:nvSpPr>
      <xdr:spPr bwMode="auto">
        <a:xfrm rot="5400000">
          <a:off x="4081461" y="51006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51</xdr:row>
      <xdr:rowOff>47625</xdr:rowOff>
    </xdr:from>
    <xdr:to>
      <xdr:col>6</xdr:col>
      <xdr:colOff>437222</xdr:colOff>
      <xdr:row>52</xdr:row>
      <xdr:rowOff>161211</xdr:rowOff>
    </xdr:to>
    <xdr:sp macro="" textlink="">
      <xdr:nvSpPr>
        <xdr:cNvPr id="36" name="テキスト ボックス 125">
          <a:extLst>
            <a:ext uri="{FF2B5EF4-FFF2-40B4-BE49-F238E27FC236}">
              <a16:creationId xmlns:a16="http://schemas.microsoft.com/office/drawing/2014/main" id="{6AA95030-4E12-412F-83BD-66BBF539C382}"/>
            </a:ext>
          </a:extLst>
        </xdr:cNvPr>
        <xdr:cNvSpPr txBox="1"/>
      </xdr:nvSpPr>
      <xdr:spPr bwMode="auto">
        <a:xfrm>
          <a:off x="3267075" y="87915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51</xdr:row>
      <xdr:rowOff>28575</xdr:rowOff>
    </xdr:from>
    <xdr:to>
      <xdr:col>14</xdr:col>
      <xdr:colOff>276225</xdr:colOff>
      <xdr:row>52</xdr:row>
      <xdr:rowOff>142161</xdr:rowOff>
    </xdr:to>
    <xdr:sp macro="" textlink="">
      <xdr:nvSpPr>
        <xdr:cNvPr id="37" name="テキスト ボックス 130">
          <a:extLst>
            <a:ext uri="{FF2B5EF4-FFF2-40B4-BE49-F238E27FC236}">
              <a16:creationId xmlns:a16="http://schemas.microsoft.com/office/drawing/2014/main" id="{214FAFE8-50FB-432F-A6EB-B385F6710D6D}"/>
            </a:ext>
          </a:extLst>
        </xdr:cNvPr>
        <xdr:cNvSpPr txBox="1"/>
      </xdr:nvSpPr>
      <xdr:spPr bwMode="auto">
        <a:xfrm>
          <a:off x="8724900" y="87725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49</xdr:row>
      <xdr:rowOff>142872</xdr:rowOff>
    </xdr:from>
    <xdr:to>
      <xdr:col>14</xdr:col>
      <xdr:colOff>676273</xdr:colOff>
      <xdr:row>51</xdr:row>
      <xdr:rowOff>28575</xdr:rowOff>
    </xdr:to>
    <xdr:sp macro="" textlink="">
      <xdr:nvSpPr>
        <xdr:cNvPr id="38" name="右中かっこ 37">
          <a:extLst>
            <a:ext uri="{FF2B5EF4-FFF2-40B4-BE49-F238E27FC236}">
              <a16:creationId xmlns:a16="http://schemas.microsoft.com/office/drawing/2014/main" id="{BFD07909-A158-422F-95BD-EA4C6DD36EAC}"/>
            </a:ext>
          </a:extLst>
        </xdr:cNvPr>
        <xdr:cNvSpPr/>
      </xdr:nvSpPr>
      <xdr:spPr bwMode="auto">
        <a:xfrm rot="5400000">
          <a:off x="8915397" y="741044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657225</xdr:colOff>
      <xdr:row>36</xdr:row>
      <xdr:rowOff>1</xdr:rowOff>
    </xdr:from>
    <xdr:to>
      <xdr:col>7</xdr:col>
      <xdr:colOff>657225</xdr:colOff>
      <xdr:row>39</xdr:row>
      <xdr:rowOff>1</xdr:rowOff>
    </xdr:to>
    <xdr:sp macro="" textlink="">
      <xdr:nvSpPr>
        <xdr:cNvPr id="39" name="テキスト ボックス 135">
          <a:extLst>
            <a:ext uri="{FF2B5EF4-FFF2-40B4-BE49-F238E27FC236}">
              <a16:creationId xmlns:a16="http://schemas.microsoft.com/office/drawing/2014/main" id="{1834F5BA-1D7B-44B2-A481-97A804F2667E}"/>
            </a:ext>
          </a:extLst>
        </xdr:cNvPr>
        <xdr:cNvSpPr txBox="1"/>
      </xdr:nvSpPr>
      <xdr:spPr bwMode="auto">
        <a:xfrm>
          <a:off x="4772025" y="6172201"/>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428626</xdr:colOff>
      <xdr:row>13</xdr:row>
      <xdr:rowOff>95250</xdr:rowOff>
    </xdr:from>
    <xdr:to>
      <xdr:col>9</xdr:col>
      <xdr:colOff>466726</xdr:colOff>
      <xdr:row>16</xdr:row>
      <xdr:rowOff>85725</xdr:rowOff>
    </xdr:to>
    <xdr:sp macro="" textlink="">
      <xdr:nvSpPr>
        <xdr:cNvPr id="40" name="テキスト ボックス 135">
          <a:extLst>
            <a:ext uri="{FF2B5EF4-FFF2-40B4-BE49-F238E27FC236}">
              <a16:creationId xmlns:a16="http://schemas.microsoft.com/office/drawing/2014/main" id="{23001CA4-BCA3-432B-8934-7972E0681174}"/>
            </a:ext>
          </a:extLst>
        </xdr:cNvPr>
        <xdr:cNvSpPr txBox="1"/>
      </xdr:nvSpPr>
      <xdr:spPr bwMode="auto">
        <a:xfrm>
          <a:off x="5915026" y="2324100"/>
          <a:ext cx="7239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再生素材</a:t>
          </a:r>
          <a:r>
            <a:rPr lang="en-US" altLang="ja-JP" sz="800"/>
            <a:t>(1,900t)</a:t>
          </a:r>
        </a:p>
        <a:p>
          <a:pPr algn="ctr">
            <a:defRPr/>
          </a:pPr>
          <a:endParaRPr lang="ja-JP" altLang="en-US" sz="800"/>
        </a:p>
      </xdr:txBody>
    </xdr:sp>
    <xdr:clientData/>
  </xdr:twoCellAnchor>
  <xdr:twoCellAnchor>
    <xdr:from>
      <xdr:col>8</xdr:col>
      <xdr:colOff>419100</xdr:colOff>
      <xdr:row>40</xdr:row>
      <xdr:rowOff>76200</xdr:rowOff>
    </xdr:from>
    <xdr:to>
      <xdr:col>9</xdr:col>
      <xdr:colOff>523875</xdr:colOff>
      <xdr:row>43</xdr:row>
      <xdr:rowOff>76200</xdr:rowOff>
    </xdr:to>
    <xdr:sp macro="" textlink="">
      <xdr:nvSpPr>
        <xdr:cNvPr id="41" name="テキスト ボックス 135">
          <a:extLst>
            <a:ext uri="{FF2B5EF4-FFF2-40B4-BE49-F238E27FC236}">
              <a16:creationId xmlns:a16="http://schemas.microsoft.com/office/drawing/2014/main" id="{562DC1C9-619B-482C-B4AA-6210A93B4F76}"/>
            </a:ext>
          </a:extLst>
        </xdr:cNvPr>
        <xdr:cNvSpPr txBox="1"/>
      </xdr:nvSpPr>
      <xdr:spPr bwMode="auto">
        <a:xfrm>
          <a:off x="5905500" y="6934200"/>
          <a:ext cx="7905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(2,145t)</a:t>
          </a:r>
        </a:p>
        <a:p>
          <a:pPr algn="ctr">
            <a:defRPr/>
          </a:pPr>
          <a:endParaRPr lang="ja-JP" altLang="en-US" sz="857"/>
        </a:p>
      </xdr:txBody>
    </xdr:sp>
    <xdr:clientData/>
  </xdr:twoCellAnchor>
  <xdr:twoCellAnchor>
    <xdr:from>
      <xdr:col>7</xdr:col>
      <xdr:colOff>314325</xdr:colOff>
      <xdr:row>33</xdr:row>
      <xdr:rowOff>95251</xdr:rowOff>
    </xdr:from>
    <xdr:to>
      <xdr:col>8</xdr:col>
      <xdr:colOff>0</xdr:colOff>
      <xdr:row>36</xdr:row>
      <xdr:rowOff>2</xdr:rowOff>
    </xdr:to>
    <xdr:cxnSp macro="">
      <xdr:nvCxnSpPr>
        <xdr:cNvPr id="42" name="カギ線コネクタ 172">
          <a:extLst>
            <a:ext uri="{FF2B5EF4-FFF2-40B4-BE49-F238E27FC236}">
              <a16:creationId xmlns:a16="http://schemas.microsoft.com/office/drawing/2014/main" id="{A1E4C9CC-CBAF-4352-B6F5-58C290ECB7A8}"/>
            </a:ext>
          </a:extLst>
        </xdr:cNvPr>
        <xdr:cNvCxnSpPr>
          <a:stCxn id="39" idx="0"/>
          <a:endCxn id="29" idx="1"/>
        </xdr:cNvCxnSpPr>
      </xdr:nvCxnSpPr>
      <xdr:spPr bwMode="auto">
        <a:xfrm rot="5400000" flipH="1" flipV="1">
          <a:off x="5091112" y="5776914"/>
          <a:ext cx="419101" cy="37147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8</xdr:row>
      <xdr:rowOff>98735</xdr:rowOff>
    </xdr:from>
    <xdr:to>
      <xdr:col>8</xdr:col>
      <xdr:colOff>400050</xdr:colOff>
      <xdr:row>8</xdr:row>
      <xdr:rowOff>121270</xdr:rowOff>
    </xdr:to>
    <xdr:cxnSp macro="">
      <xdr:nvCxnSpPr>
        <xdr:cNvPr id="43" name="直線矢印コネクタ 42">
          <a:extLst>
            <a:ext uri="{FF2B5EF4-FFF2-40B4-BE49-F238E27FC236}">
              <a16:creationId xmlns:a16="http://schemas.microsoft.com/office/drawing/2014/main" id="{03B57389-4103-4C50-B1AB-E8FE1D647FF4}"/>
            </a:ext>
          </a:extLst>
        </xdr:cNvPr>
        <xdr:cNvCxnSpPr>
          <a:cxnSpLocks/>
          <a:stCxn id="12" idx="3"/>
          <a:endCxn id="11" idx="1"/>
        </xdr:cNvCxnSpPr>
      </xdr:nvCxnSpPr>
      <xdr:spPr bwMode="auto">
        <a:xfrm flipV="1">
          <a:off x="4456772" y="1470335"/>
          <a:ext cx="1429678" cy="225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121270</xdr:rowOff>
    </xdr:from>
    <xdr:to>
      <xdr:col>5</xdr:col>
      <xdr:colOff>513422</xdr:colOff>
      <xdr:row>8</xdr:row>
      <xdr:rowOff>123825</xdr:rowOff>
    </xdr:to>
    <xdr:cxnSp macro="">
      <xdr:nvCxnSpPr>
        <xdr:cNvPr id="44" name="直線矢印コネクタ 43">
          <a:extLst>
            <a:ext uri="{FF2B5EF4-FFF2-40B4-BE49-F238E27FC236}">
              <a16:creationId xmlns:a16="http://schemas.microsoft.com/office/drawing/2014/main" id="{2E626F42-E09E-43C0-998B-14BC11F01257}"/>
            </a:ext>
          </a:extLst>
        </xdr:cNvPr>
        <xdr:cNvCxnSpPr>
          <a:cxnSpLocks/>
          <a:stCxn id="6" idx="3"/>
          <a:endCxn id="12" idx="1"/>
        </xdr:cNvCxnSpPr>
      </xdr:nvCxnSpPr>
      <xdr:spPr bwMode="auto">
        <a:xfrm flipV="1">
          <a:off x="3762375" y="1492870"/>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123825</xdr:rowOff>
    </xdr:from>
    <xdr:to>
      <xdr:col>4</xdr:col>
      <xdr:colOff>190500</xdr:colOff>
      <xdr:row>8</xdr:row>
      <xdr:rowOff>133350</xdr:rowOff>
    </xdr:to>
    <xdr:cxnSp macro="">
      <xdr:nvCxnSpPr>
        <xdr:cNvPr id="45" name="直線矢印コネクタ 44">
          <a:extLst>
            <a:ext uri="{FF2B5EF4-FFF2-40B4-BE49-F238E27FC236}">
              <a16:creationId xmlns:a16="http://schemas.microsoft.com/office/drawing/2014/main" id="{94505C40-CFC7-4E2B-8563-7F8E81FEC8B3}"/>
            </a:ext>
          </a:extLst>
        </xdr:cNvPr>
        <xdr:cNvCxnSpPr>
          <a:cxnSpLocks/>
          <a:stCxn id="4" idx="3"/>
          <a:endCxn id="6" idx="1"/>
        </xdr:cNvCxnSpPr>
      </xdr:nvCxnSpPr>
      <xdr:spPr bwMode="auto">
        <a:xfrm flipV="1">
          <a:off x="2790825" y="1495425"/>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0</xdr:rowOff>
    </xdr:from>
    <xdr:to>
      <xdr:col>4</xdr:col>
      <xdr:colOff>190501</xdr:colOff>
      <xdr:row>15</xdr:row>
      <xdr:rowOff>1</xdr:rowOff>
    </xdr:to>
    <xdr:cxnSp macro="">
      <xdr:nvCxnSpPr>
        <xdr:cNvPr id="46" name="直線矢印コネクタ 45">
          <a:extLst>
            <a:ext uri="{FF2B5EF4-FFF2-40B4-BE49-F238E27FC236}">
              <a16:creationId xmlns:a16="http://schemas.microsoft.com/office/drawing/2014/main" id="{FE53EB33-C157-472B-9492-1AF9651C395F}"/>
            </a:ext>
          </a:extLst>
        </xdr:cNvPr>
        <xdr:cNvCxnSpPr>
          <a:cxnSpLocks/>
          <a:stCxn id="9" idx="3"/>
          <a:endCxn id="5" idx="1"/>
        </xdr:cNvCxnSpPr>
      </xdr:nvCxnSpPr>
      <xdr:spPr bwMode="auto">
        <a:xfrm>
          <a:off x="2743200" y="2571750"/>
          <a:ext cx="190501"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18</xdr:row>
      <xdr:rowOff>123825</xdr:rowOff>
    </xdr:from>
    <xdr:to>
      <xdr:col>7</xdr:col>
      <xdr:colOff>266701</xdr:colOff>
      <xdr:row>21</xdr:row>
      <xdr:rowOff>114300</xdr:rowOff>
    </xdr:to>
    <xdr:sp macro="" textlink="">
      <xdr:nvSpPr>
        <xdr:cNvPr id="47" name="テキスト ボックス 123">
          <a:extLst>
            <a:ext uri="{FF2B5EF4-FFF2-40B4-BE49-F238E27FC236}">
              <a16:creationId xmlns:a16="http://schemas.microsoft.com/office/drawing/2014/main" id="{8645C926-F4F0-4D96-A05C-BF9E33993A46}"/>
            </a:ext>
          </a:extLst>
        </xdr:cNvPr>
        <xdr:cNvSpPr txBox="1"/>
      </xdr:nvSpPr>
      <xdr:spPr bwMode="auto">
        <a:xfrm>
          <a:off x="4124325" y="3209925"/>
          <a:ext cx="942976"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p>
      </xdr:txBody>
    </xdr:sp>
    <xdr:clientData/>
  </xdr:twoCellAnchor>
  <xdr:twoCellAnchor>
    <xdr:from>
      <xdr:col>7</xdr:col>
      <xdr:colOff>428625</xdr:colOff>
      <xdr:row>18</xdr:row>
      <xdr:rowOff>133350</xdr:rowOff>
    </xdr:from>
    <xdr:to>
      <xdr:col>8</xdr:col>
      <xdr:colOff>266700</xdr:colOff>
      <xdr:row>21</xdr:row>
      <xdr:rowOff>104775</xdr:rowOff>
    </xdr:to>
    <xdr:sp macro="" textlink="">
      <xdr:nvSpPr>
        <xdr:cNvPr id="48" name="テキスト ボックス 135">
          <a:extLst>
            <a:ext uri="{FF2B5EF4-FFF2-40B4-BE49-F238E27FC236}">
              <a16:creationId xmlns:a16="http://schemas.microsoft.com/office/drawing/2014/main" id="{49B0C013-2B4A-44F5-A657-0D0E5017A7F3}"/>
            </a:ext>
          </a:extLst>
        </xdr:cNvPr>
        <xdr:cNvSpPr txBox="1"/>
      </xdr:nvSpPr>
      <xdr:spPr bwMode="auto">
        <a:xfrm>
          <a:off x="5229225" y="3219450"/>
          <a:ext cx="5238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84425</xdr:colOff>
      <xdr:row>15</xdr:row>
      <xdr:rowOff>4763</xdr:rowOff>
    </xdr:from>
    <xdr:to>
      <xdr:col>8</xdr:col>
      <xdr:colOff>428626</xdr:colOff>
      <xdr:row>15</xdr:row>
      <xdr:rowOff>4763</xdr:rowOff>
    </xdr:to>
    <xdr:cxnSp macro="">
      <xdr:nvCxnSpPr>
        <xdr:cNvPr id="49" name="直線矢印コネクタ 48">
          <a:extLst>
            <a:ext uri="{FF2B5EF4-FFF2-40B4-BE49-F238E27FC236}">
              <a16:creationId xmlns:a16="http://schemas.microsoft.com/office/drawing/2014/main" id="{DBC004E6-9350-482C-A3F3-1A43EE29ED13}"/>
            </a:ext>
          </a:extLst>
        </xdr:cNvPr>
        <xdr:cNvCxnSpPr>
          <a:cxnSpLocks/>
          <a:stCxn id="13" idx="3"/>
          <a:endCxn id="40" idx="1"/>
        </xdr:cNvCxnSpPr>
      </xdr:nvCxnSpPr>
      <xdr:spPr bwMode="auto">
        <a:xfrm>
          <a:off x="5570825" y="2576513"/>
          <a:ext cx="34420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41</xdr:row>
      <xdr:rowOff>161925</xdr:rowOff>
    </xdr:from>
    <xdr:to>
      <xdr:col>8</xdr:col>
      <xdr:colOff>419100</xdr:colOff>
      <xdr:row>41</xdr:row>
      <xdr:rowOff>166688</xdr:rowOff>
    </xdr:to>
    <xdr:cxnSp macro="">
      <xdr:nvCxnSpPr>
        <xdr:cNvPr id="50" name="直線矢印コネクタ 49">
          <a:extLst>
            <a:ext uri="{FF2B5EF4-FFF2-40B4-BE49-F238E27FC236}">
              <a16:creationId xmlns:a16="http://schemas.microsoft.com/office/drawing/2014/main" id="{A60F3A24-01F9-4AD1-9C03-D41E755D511B}"/>
            </a:ext>
          </a:extLst>
        </xdr:cNvPr>
        <xdr:cNvCxnSpPr>
          <a:cxnSpLocks/>
          <a:stCxn id="30" idx="3"/>
          <a:endCxn id="41" idx="1"/>
        </xdr:cNvCxnSpPr>
      </xdr:nvCxnSpPr>
      <xdr:spPr bwMode="auto">
        <a:xfrm flipV="1">
          <a:off x="5534026" y="7191375"/>
          <a:ext cx="371474"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523875</xdr:colOff>
      <xdr:row>41</xdr:row>
      <xdr:rowOff>161925</xdr:rowOff>
    </xdr:from>
    <xdr:to>
      <xdr:col>10</xdr:col>
      <xdr:colOff>0</xdr:colOff>
      <xdr:row>41</xdr:row>
      <xdr:rowOff>161925</xdr:rowOff>
    </xdr:to>
    <xdr:cxnSp macro="">
      <xdr:nvCxnSpPr>
        <xdr:cNvPr id="51" name="直線矢印コネクタ 50">
          <a:extLst>
            <a:ext uri="{FF2B5EF4-FFF2-40B4-BE49-F238E27FC236}">
              <a16:creationId xmlns:a16="http://schemas.microsoft.com/office/drawing/2014/main" id="{AABD855B-ECF2-4B14-8E6F-797D8B3C0AFF}"/>
            </a:ext>
          </a:extLst>
        </xdr:cNvPr>
        <xdr:cNvCxnSpPr>
          <a:cxnSpLocks/>
          <a:stCxn id="41" idx="3"/>
        </xdr:cNvCxnSpPr>
      </xdr:nvCxnSpPr>
      <xdr:spPr bwMode="auto">
        <a:xfrm>
          <a:off x="6696075"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466726</xdr:colOff>
      <xdr:row>15</xdr:row>
      <xdr:rowOff>2922</xdr:rowOff>
    </xdr:from>
    <xdr:to>
      <xdr:col>9</xdr:col>
      <xdr:colOff>657225</xdr:colOff>
      <xdr:row>15</xdr:row>
      <xdr:rowOff>4763</xdr:rowOff>
    </xdr:to>
    <xdr:cxnSp macro="">
      <xdr:nvCxnSpPr>
        <xdr:cNvPr id="52" name="直線矢印コネクタ 51">
          <a:extLst>
            <a:ext uri="{FF2B5EF4-FFF2-40B4-BE49-F238E27FC236}">
              <a16:creationId xmlns:a16="http://schemas.microsoft.com/office/drawing/2014/main" id="{E8EB9FC7-5D03-4270-966B-81C500A4B108}"/>
            </a:ext>
          </a:extLst>
        </xdr:cNvPr>
        <xdr:cNvCxnSpPr>
          <a:cxnSpLocks/>
          <a:stCxn id="40" idx="3"/>
          <a:endCxn id="14" idx="1"/>
        </xdr:cNvCxnSpPr>
      </xdr:nvCxnSpPr>
      <xdr:spPr bwMode="auto">
        <a:xfrm flipV="1">
          <a:off x="6638926" y="2574672"/>
          <a:ext cx="190499"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15</xdr:row>
      <xdr:rowOff>0</xdr:rowOff>
    </xdr:from>
    <xdr:to>
      <xdr:col>5</xdr:col>
      <xdr:colOff>513422</xdr:colOff>
      <xdr:row>15</xdr:row>
      <xdr:rowOff>1</xdr:rowOff>
    </xdr:to>
    <xdr:cxnSp macro="">
      <xdr:nvCxnSpPr>
        <xdr:cNvPr id="53" name="直線矢印コネクタ 52">
          <a:extLst>
            <a:ext uri="{FF2B5EF4-FFF2-40B4-BE49-F238E27FC236}">
              <a16:creationId xmlns:a16="http://schemas.microsoft.com/office/drawing/2014/main" id="{5E9A7D37-032C-429B-83A4-A8AAB0E93776}"/>
            </a:ext>
          </a:extLst>
        </xdr:cNvPr>
        <xdr:cNvCxnSpPr>
          <a:cxnSpLocks/>
          <a:stCxn id="5" idx="3"/>
          <a:endCxn id="10" idx="1"/>
        </xdr:cNvCxnSpPr>
      </xdr:nvCxnSpPr>
      <xdr:spPr bwMode="auto">
        <a:xfrm flipV="1">
          <a:off x="3800476" y="2571750"/>
          <a:ext cx="14194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15</xdr:row>
      <xdr:rowOff>0</xdr:rowOff>
    </xdr:from>
    <xdr:to>
      <xdr:col>6</xdr:col>
      <xdr:colOff>522575</xdr:colOff>
      <xdr:row>15</xdr:row>
      <xdr:rowOff>4763</xdr:rowOff>
    </xdr:to>
    <xdr:cxnSp macro="">
      <xdr:nvCxnSpPr>
        <xdr:cNvPr id="54" name="直線矢印コネクタ 53">
          <a:extLst>
            <a:ext uri="{FF2B5EF4-FFF2-40B4-BE49-F238E27FC236}">
              <a16:creationId xmlns:a16="http://schemas.microsoft.com/office/drawing/2014/main" id="{ABA1C65E-84E2-45C8-AD8E-24F1D38F6A69}"/>
            </a:ext>
          </a:extLst>
        </xdr:cNvPr>
        <xdr:cNvCxnSpPr>
          <a:cxnSpLocks/>
          <a:stCxn id="10" idx="3"/>
          <a:endCxn id="13" idx="1"/>
        </xdr:cNvCxnSpPr>
      </xdr:nvCxnSpPr>
      <xdr:spPr bwMode="auto">
        <a:xfrm>
          <a:off x="4456772" y="2571750"/>
          <a:ext cx="180603"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266701</xdr:colOff>
      <xdr:row>20</xdr:row>
      <xdr:rowOff>33338</xdr:rowOff>
    </xdr:from>
    <xdr:to>
      <xdr:col>7</xdr:col>
      <xdr:colOff>428625</xdr:colOff>
      <xdr:row>20</xdr:row>
      <xdr:rowOff>33338</xdr:rowOff>
    </xdr:to>
    <xdr:cxnSp macro="">
      <xdr:nvCxnSpPr>
        <xdr:cNvPr id="55" name="直線矢印コネクタ 54">
          <a:extLst>
            <a:ext uri="{FF2B5EF4-FFF2-40B4-BE49-F238E27FC236}">
              <a16:creationId xmlns:a16="http://schemas.microsoft.com/office/drawing/2014/main" id="{9E88FDD4-0942-408B-BD3A-F461DADB32EA}"/>
            </a:ext>
          </a:extLst>
        </xdr:cNvPr>
        <xdr:cNvCxnSpPr>
          <a:cxnSpLocks/>
          <a:stCxn id="47" idx="3"/>
          <a:endCxn id="48" idx="1"/>
        </xdr:cNvCxnSpPr>
      </xdr:nvCxnSpPr>
      <xdr:spPr bwMode="auto">
        <a:xfrm>
          <a:off x="5067301" y="3462338"/>
          <a:ext cx="1619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133350</xdr:rowOff>
    </xdr:from>
    <xdr:to>
      <xdr:col>3</xdr:col>
      <xdr:colOff>219075</xdr:colOff>
      <xdr:row>8</xdr:row>
      <xdr:rowOff>138114</xdr:rowOff>
    </xdr:to>
    <xdr:cxnSp macro="">
      <xdr:nvCxnSpPr>
        <xdr:cNvPr id="56" name="直線矢印コネクタ 55">
          <a:extLst>
            <a:ext uri="{FF2B5EF4-FFF2-40B4-BE49-F238E27FC236}">
              <a16:creationId xmlns:a16="http://schemas.microsoft.com/office/drawing/2014/main" id="{8A2B7200-A984-4D78-B5D8-7D4DAED0BF04}"/>
            </a:ext>
          </a:extLst>
        </xdr:cNvPr>
        <xdr:cNvCxnSpPr>
          <a:cxnSpLocks/>
          <a:stCxn id="8" idx="3"/>
          <a:endCxn id="4" idx="1"/>
        </xdr:cNvCxnSpPr>
      </xdr:nvCxnSpPr>
      <xdr:spPr bwMode="auto">
        <a:xfrm flipV="1">
          <a:off x="2076449" y="1504950"/>
          <a:ext cx="200026" cy="4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647701</xdr:colOff>
      <xdr:row>14</xdr:row>
      <xdr:rowOff>166688</xdr:rowOff>
    </xdr:from>
    <xdr:to>
      <xdr:col>3</xdr:col>
      <xdr:colOff>161925</xdr:colOff>
      <xdr:row>15</xdr:row>
      <xdr:rowOff>0</xdr:rowOff>
    </xdr:to>
    <xdr:cxnSp macro="">
      <xdr:nvCxnSpPr>
        <xdr:cNvPr id="57" name="直線矢印コネクタ 56">
          <a:extLst>
            <a:ext uri="{FF2B5EF4-FFF2-40B4-BE49-F238E27FC236}">
              <a16:creationId xmlns:a16="http://schemas.microsoft.com/office/drawing/2014/main" id="{B54086FA-D555-41F2-83E7-927D9BED549E}"/>
            </a:ext>
          </a:extLst>
        </xdr:cNvPr>
        <xdr:cNvCxnSpPr>
          <a:cxnSpLocks/>
          <a:stCxn id="3" idx="3"/>
          <a:endCxn id="9" idx="1"/>
        </xdr:cNvCxnSpPr>
      </xdr:nvCxnSpPr>
      <xdr:spPr bwMode="auto">
        <a:xfrm>
          <a:off x="2019301" y="2566988"/>
          <a:ext cx="2000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238125</xdr:colOff>
      <xdr:row>41</xdr:row>
      <xdr:rowOff>157163</xdr:rowOff>
    </xdr:from>
    <xdr:to>
      <xdr:col>6</xdr:col>
      <xdr:colOff>581025</xdr:colOff>
      <xdr:row>41</xdr:row>
      <xdr:rowOff>166688</xdr:rowOff>
    </xdr:to>
    <xdr:cxnSp macro="">
      <xdr:nvCxnSpPr>
        <xdr:cNvPr id="58" name="直線矢印コネクタ 57">
          <a:extLst>
            <a:ext uri="{FF2B5EF4-FFF2-40B4-BE49-F238E27FC236}">
              <a16:creationId xmlns:a16="http://schemas.microsoft.com/office/drawing/2014/main" id="{5E5147CB-43E7-4D81-B103-C72A547E5F92}"/>
            </a:ext>
          </a:extLst>
        </xdr:cNvPr>
        <xdr:cNvCxnSpPr>
          <a:cxnSpLocks/>
          <a:stCxn id="28" idx="3"/>
          <a:endCxn id="30" idx="1"/>
        </xdr:cNvCxnSpPr>
      </xdr:nvCxnSpPr>
      <xdr:spPr bwMode="auto">
        <a:xfrm>
          <a:off x="4352925" y="7186613"/>
          <a:ext cx="3429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41</xdr:row>
      <xdr:rowOff>157163</xdr:rowOff>
    </xdr:from>
    <xdr:to>
      <xdr:col>5</xdr:col>
      <xdr:colOff>400050</xdr:colOff>
      <xdr:row>41</xdr:row>
      <xdr:rowOff>161925</xdr:rowOff>
    </xdr:to>
    <xdr:cxnSp macro="">
      <xdr:nvCxnSpPr>
        <xdr:cNvPr id="59" name="直線矢印コネクタ 58">
          <a:extLst>
            <a:ext uri="{FF2B5EF4-FFF2-40B4-BE49-F238E27FC236}">
              <a16:creationId xmlns:a16="http://schemas.microsoft.com/office/drawing/2014/main" id="{00A02E12-818C-4251-A0C0-0ADC48D6918F}"/>
            </a:ext>
          </a:extLst>
        </xdr:cNvPr>
        <xdr:cNvCxnSpPr>
          <a:cxnSpLocks/>
          <a:stCxn id="26" idx="3"/>
          <a:endCxn id="28" idx="1"/>
        </xdr:cNvCxnSpPr>
      </xdr:nvCxnSpPr>
      <xdr:spPr bwMode="auto">
        <a:xfrm flipV="1">
          <a:off x="3533775" y="7186613"/>
          <a:ext cx="29527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41</xdr:row>
      <xdr:rowOff>161925</xdr:rowOff>
    </xdr:from>
    <xdr:to>
      <xdr:col>4</xdr:col>
      <xdr:colOff>123825</xdr:colOff>
      <xdr:row>41</xdr:row>
      <xdr:rowOff>161925</xdr:rowOff>
    </xdr:to>
    <xdr:cxnSp macro="">
      <xdr:nvCxnSpPr>
        <xdr:cNvPr id="60" name="直線矢印コネクタ 59">
          <a:extLst>
            <a:ext uri="{FF2B5EF4-FFF2-40B4-BE49-F238E27FC236}">
              <a16:creationId xmlns:a16="http://schemas.microsoft.com/office/drawing/2014/main" id="{298DD83C-F704-4892-A659-F6A5F019D8ED}"/>
            </a:ext>
          </a:extLst>
        </xdr:cNvPr>
        <xdr:cNvCxnSpPr>
          <a:cxnSpLocks/>
          <a:stCxn id="27" idx="3"/>
          <a:endCxn id="26" idx="1"/>
        </xdr:cNvCxnSpPr>
      </xdr:nvCxnSpPr>
      <xdr:spPr bwMode="auto">
        <a:xfrm>
          <a:off x="2705100"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41</xdr:row>
      <xdr:rowOff>152400</xdr:rowOff>
    </xdr:from>
    <xdr:to>
      <xdr:col>3</xdr:col>
      <xdr:colOff>133350</xdr:colOff>
      <xdr:row>41</xdr:row>
      <xdr:rowOff>161925</xdr:rowOff>
    </xdr:to>
    <xdr:cxnSp macro="">
      <xdr:nvCxnSpPr>
        <xdr:cNvPr id="61" name="直線矢印コネクタ 60">
          <a:extLst>
            <a:ext uri="{FF2B5EF4-FFF2-40B4-BE49-F238E27FC236}">
              <a16:creationId xmlns:a16="http://schemas.microsoft.com/office/drawing/2014/main" id="{E6DE0E69-A35D-4D39-A663-4FCE541FDB26}"/>
            </a:ext>
          </a:extLst>
        </xdr:cNvPr>
        <xdr:cNvCxnSpPr>
          <a:cxnSpLocks/>
          <a:stCxn id="25" idx="3"/>
          <a:endCxn id="27" idx="1"/>
        </xdr:cNvCxnSpPr>
      </xdr:nvCxnSpPr>
      <xdr:spPr bwMode="auto">
        <a:xfrm>
          <a:off x="2047875" y="718185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314325</xdr:colOff>
      <xdr:row>39</xdr:row>
      <xdr:rowOff>1</xdr:rowOff>
    </xdr:from>
    <xdr:to>
      <xdr:col>7</xdr:col>
      <xdr:colOff>314326</xdr:colOff>
      <xdr:row>40</xdr:row>
      <xdr:rowOff>0</xdr:rowOff>
    </xdr:to>
    <xdr:cxnSp macro="">
      <xdr:nvCxnSpPr>
        <xdr:cNvPr id="62" name="直線矢印コネクタ 61">
          <a:extLst>
            <a:ext uri="{FF2B5EF4-FFF2-40B4-BE49-F238E27FC236}">
              <a16:creationId xmlns:a16="http://schemas.microsoft.com/office/drawing/2014/main" id="{D0EAFEB5-E5C9-48C9-83C0-AC9A4C198281}"/>
            </a:ext>
          </a:extLst>
        </xdr:cNvPr>
        <xdr:cNvCxnSpPr>
          <a:cxnSpLocks/>
          <a:stCxn id="30" idx="0"/>
          <a:endCxn id="39" idx="2"/>
        </xdr:cNvCxnSpPr>
      </xdr:nvCxnSpPr>
      <xdr:spPr bwMode="auto">
        <a:xfrm flipH="1" flipV="1">
          <a:off x="5114925" y="6686551"/>
          <a:ext cx="1" cy="171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303500</xdr:colOff>
      <xdr:row>11</xdr:row>
      <xdr:rowOff>156815</xdr:rowOff>
    </xdr:from>
    <xdr:to>
      <xdr:col>7</xdr:col>
      <xdr:colOff>303500</xdr:colOff>
      <xdr:row>13</xdr:row>
      <xdr:rowOff>9525</xdr:rowOff>
    </xdr:to>
    <xdr:cxnSp macro="">
      <xdr:nvCxnSpPr>
        <xdr:cNvPr id="63" name="直線矢印コネクタ 62">
          <a:extLst>
            <a:ext uri="{FF2B5EF4-FFF2-40B4-BE49-F238E27FC236}">
              <a16:creationId xmlns:a16="http://schemas.microsoft.com/office/drawing/2014/main" id="{9FA90AEE-2D56-4742-A0EA-DFF940A7221E}"/>
            </a:ext>
          </a:extLst>
        </xdr:cNvPr>
        <xdr:cNvCxnSpPr>
          <a:cxnSpLocks/>
          <a:stCxn id="13" idx="0"/>
          <a:endCxn id="23" idx="2"/>
        </xdr:cNvCxnSpPr>
      </xdr:nvCxnSpPr>
      <xdr:spPr bwMode="auto">
        <a:xfrm flipV="1">
          <a:off x="5104100" y="2042765"/>
          <a:ext cx="0" cy="1956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41</xdr:row>
      <xdr:rowOff>152400</xdr:rowOff>
    </xdr:from>
    <xdr:to>
      <xdr:col>11</xdr:col>
      <xdr:colOff>238124</xdr:colOff>
      <xdr:row>41</xdr:row>
      <xdr:rowOff>152400</xdr:rowOff>
    </xdr:to>
    <xdr:cxnSp macro="">
      <xdr:nvCxnSpPr>
        <xdr:cNvPr id="64" name="直線矢印コネクタ 63">
          <a:extLst>
            <a:ext uri="{FF2B5EF4-FFF2-40B4-BE49-F238E27FC236}">
              <a16:creationId xmlns:a16="http://schemas.microsoft.com/office/drawing/2014/main" id="{1077835E-0F89-4FD0-AD74-C6DF9A1FA270}"/>
            </a:ext>
          </a:extLst>
        </xdr:cNvPr>
        <xdr:cNvCxnSpPr>
          <a:cxnSpLocks/>
          <a:stCxn id="31" idx="3"/>
          <a:endCxn id="32" idx="1"/>
        </xdr:cNvCxnSpPr>
      </xdr:nvCxnSpPr>
      <xdr:spPr bwMode="auto">
        <a:xfrm>
          <a:off x="7467600" y="7181850"/>
          <a:ext cx="31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15</xdr:row>
      <xdr:rowOff>2922</xdr:rowOff>
    </xdr:from>
    <xdr:to>
      <xdr:col>11</xdr:col>
      <xdr:colOff>180974</xdr:colOff>
      <xdr:row>15</xdr:row>
      <xdr:rowOff>4762</xdr:rowOff>
    </xdr:to>
    <xdr:cxnSp macro="">
      <xdr:nvCxnSpPr>
        <xdr:cNvPr id="65" name="直線矢印コネクタ 64">
          <a:extLst>
            <a:ext uri="{FF2B5EF4-FFF2-40B4-BE49-F238E27FC236}">
              <a16:creationId xmlns:a16="http://schemas.microsoft.com/office/drawing/2014/main" id="{DD6D8BFD-912F-4A0A-99D3-2E649A5D8E90}"/>
            </a:ext>
          </a:extLst>
        </xdr:cNvPr>
        <xdr:cNvCxnSpPr>
          <a:cxnSpLocks/>
          <a:stCxn id="14" idx="3"/>
          <a:endCxn id="15" idx="1"/>
        </xdr:cNvCxnSpPr>
      </xdr:nvCxnSpPr>
      <xdr:spPr bwMode="auto">
        <a:xfrm>
          <a:off x="7467600" y="2574672"/>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xdr:row>
      <xdr:rowOff>0</xdr:rowOff>
    </xdr:from>
    <xdr:to>
      <xdr:col>12</xdr:col>
      <xdr:colOff>466724</xdr:colOff>
      <xdr:row>3</xdr:row>
      <xdr:rowOff>66674</xdr:rowOff>
    </xdr:to>
    <xdr:sp macro="" textlink="">
      <xdr:nvSpPr>
        <xdr:cNvPr id="66" name="テキスト ボックス 65">
          <a:extLst>
            <a:ext uri="{FF2B5EF4-FFF2-40B4-BE49-F238E27FC236}">
              <a16:creationId xmlns:a16="http://schemas.microsoft.com/office/drawing/2014/main" id="{6DD158BE-B0D1-42CD-86B8-8F34EB43D3B0}"/>
            </a:ext>
          </a:extLst>
        </xdr:cNvPr>
        <xdr:cNvSpPr txBox="1"/>
      </xdr:nvSpPr>
      <xdr:spPr>
        <a:xfrm>
          <a:off x="685800" y="17145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67" name="テキスト ボックス 274">
          <a:extLst>
            <a:ext uri="{FF2B5EF4-FFF2-40B4-BE49-F238E27FC236}">
              <a16:creationId xmlns:a16="http://schemas.microsoft.com/office/drawing/2014/main" id="{0F4260F5-C7F7-43D9-89A0-38C201253737}"/>
            </a:ext>
          </a:extLst>
        </xdr:cNvPr>
        <xdr:cNvSpPr txBox="1"/>
      </xdr:nvSpPr>
      <xdr:spPr bwMode="auto">
        <a:xfrm>
          <a:off x="57150" y="7620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674975</xdr:colOff>
      <xdr:row>2</xdr:row>
      <xdr:rowOff>161925</xdr:rowOff>
    </xdr:from>
    <xdr:to>
      <xdr:col>7</xdr:col>
      <xdr:colOff>598775</xdr:colOff>
      <xdr:row>4</xdr:row>
      <xdr:rowOff>156553</xdr:rowOff>
    </xdr:to>
    <xdr:sp macro="" textlink="">
      <xdr:nvSpPr>
        <xdr:cNvPr id="68" name="テキスト ボックス 13">
          <a:extLst>
            <a:ext uri="{FF2B5EF4-FFF2-40B4-BE49-F238E27FC236}">
              <a16:creationId xmlns:a16="http://schemas.microsoft.com/office/drawing/2014/main" id="{2E403EB3-D322-43DC-A45E-F50A6608A36A}"/>
            </a:ext>
          </a:extLst>
        </xdr:cNvPr>
        <xdr:cNvSpPr txBox="1">
          <a:spLocks noChangeArrowheads="1"/>
        </xdr:cNvSpPr>
      </xdr:nvSpPr>
      <xdr:spPr bwMode="auto">
        <a:xfrm>
          <a:off x="674975" y="50482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646399</xdr:colOff>
      <xdr:row>28</xdr:row>
      <xdr:rowOff>114304</xdr:rowOff>
    </xdr:from>
    <xdr:to>
      <xdr:col>6</xdr:col>
      <xdr:colOff>522575</xdr:colOff>
      <xdr:row>30</xdr:row>
      <xdr:rowOff>123829</xdr:rowOff>
    </xdr:to>
    <xdr:sp macro="" textlink="">
      <xdr:nvSpPr>
        <xdr:cNvPr id="69" name="テキスト ボックス 4">
          <a:extLst>
            <a:ext uri="{FF2B5EF4-FFF2-40B4-BE49-F238E27FC236}">
              <a16:creationId xmlns:a16="http://schemas.microsoft.com/office/drawing/2014/main" id="{B7D9C940-AAFA-403B-9FF7-FBF39A32B799}"/>
            </a:ext>
          </a:extLst>
        </xdr:cNvPr>
        <xdr:cNvSpPr txBox="1">
          <a:spLocks noChangeArrowheads="1"/>
        </xdr:cNvSpPr>
      </xdr:nvSpPr>
      <xdr:spPr bwMode="auto">
        <a:xfrm>
          <a:off x="646399" y="49149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29</xdr:row>
      <xdr:rowOff>0</xdr:rowOff>
    </xdr:from>
    <xdr:to>
      <xdr:col>1</xdr:col>
      <xdr:colOff>38100</xdr:colOff>
      <xdr:row>30</xdr:row>
      <xdr:rowOff>123829</xdr:rowOff>
    </xdr:to>
    <xdr:sp macro="" textlink="">
      <xdr:nvSpPr>
        <xdr:cNvPr id="70" name="テキスト ボックス 274">
          <a:extLst>
            <a:ext uri="{FF2B5EF4-FFF2-40B4-BE49-F238E27FC236}">
              <a16:creationId xmlns:a16="http://schemas.microsoft.com/office/drawing/2014/main" id="{757FFBA3-C3FF-4BA4-AD54-7F7B8948BD79}"/>
            </a:ext>
          </a:extLst>
        </xdr:cNvPr>
        <xdr:cNvSpPr txBox="1"/>
      </xdr:nvSpPr>
      <xdr:spPr bwMode="auto">
        <a:xfrm>
          <a:off x="95250" y="49720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54</xdr:row>
      <xdr:rowOff>18777</xdr:rowOff>
    </xdr:from>
    <xdr:to>
      <xdr:col>9</xdr:col>
      <xdr:colOff>542926</xdr:colOff>
      <xdr:row>57</xdr:row>
      <xdr:rowOff>56878</xdr:rowOff>
    </xdr:to>
    <xdr:grpSp>
      <xdr:nvGrpSpPr>
        <xdr:cNvPr id="71" name="グループ化 70">
          <a:extLst>
            <a:ext uri="{FF2B5EF4-FFF2-40B4-BE49-F238E27FC236}">
              <a16:creationId xmlns:a16="http://schemas.microsoft.com/office/drawing/2014/main" id="{5D11A13D-070F-4EF4-8688-39D9ADFA72F4}"/>
            </a:ext>
          </a:extLst>
        </xdr:cNvPr>
        <xdr:cNvGrpSpPr/>
      </xdr:nvGrpSpPr>
      <xdr:grpSpPr>
        <a:xfrm>
          <a:off x="619126" y="9071337"/>
          <a:ext cx="5410200" cy="541021"/>
          <a:chOff x="8905875" y="11896725"/>
          <a:chExt cx="6305550" cy="666750"/>
        </a:xfrm>
      </xdr:grpSpPr>
      <xdr:sp macro="" textlink="">
        <xdr:nvSpPr>
          <xdr:cNvPr id="72" name="正方形/長方形 71">
            <a:extLst>
              <a:ext uri="{FF2B5EF4-FFF2-40B4-BE49-F238E27FC236}">
                <a16:creationId xmlns:a16="http://schemas.microsoft.com/office/drawing/2014/main" id="{39AAFAFD-62C5-E889-4C48-4325AD099533}"/>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E1931F9B-9780-5B36-CD94-D48E17B9FD70}"/>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4" name="テキスト ボックス 73">
            <a:extLst>
              <a:ext uri="{FF2B5EF4-FFF2-40B4-BE49-F238E27FC236}">
                <a16:creationId xmlns:a16="http://schemas.microsoft.com/office/drawing/2014/main" id="{B512ED7E-6D7C-9387-01A0-EEBAEF2F8668}"/>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5" name="正方形/長方形 74">
            <a:extLst>
              <a:ext uri="{FF2B5EF4-FFF2-40B4-BE49-F238E27FC236}">
                <a16:creationId xmlns:a16="http://schemas.microsoft.com/office/drawing/2014/main" id="{7A53F3EB-F125-B921-81BD-B42878711E5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76" name="正方形/長方形 75">
            <a:extLst>
              <a:ext uri="{FF2B5EF4-FFF2-40B4-BE49-F238E27FC236}">
                <a16:creationId xmlns:a16="http://schemas.microsoft.com/office/drawing/2014/main" id="{C55B9D27-3367-6AF2-DC85-12E4A73B1FBE}"/>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77" name="正方形/長方形 76">
            <a:extLst>
              <a:ext uri="{FF2B5EF4-FFF2-40B4-BE49-F238E27FC236}">
                <a16:creationId xmlns:a16="http://schemas.microsoft.com/office/drawing/2014/main" id="{6EDDF875-CC2D-4DFB-A45E-D826268026E0}"/>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8</xdr:col>
      <xdr:colOff>428625</xdr:colOff>
      <xdr:row>18</xdr:row>
      <xdr:rowOff>142875</xdr:rowOff>
    </xdr:from>
    <xdr:to>
      <xdr:col>9</xdr:col>
      <xdr:colOff>457200</xdr:colOff>
      <xdr:row>21</xdr:row>
      <xdr:rowOff>114300</xdr:rowOff>
    </xdr:to>
    <xdr:sp macro="" textlink="">
      <xdr:nvSpPr>
        <xdr:cNvPr id="78" name="テキスト ボックス 135">
          <a:extLst>
            <a:ext uri="{FF2B5EF4-FFF2-40B4-BE49-F238E27FC236}">
              <a16:creationId xmlns:a16="http://schemas.microsoft.com/office/drawing/2014/main" id="{7C4396A9-BAFB-4216-87C8-BD7078973760}"/>
            </a:ext>
          </a:extLst>
        </xdr:cNvPr>
        <xdr:cNvSpPr txBox="1"/>
      </xdr:nvSpPr>
      <xdr:spPr bwMode="auto">
        <a:xfrm>
          <a:off x="5915025" y="3228975"/>
          <a:ext cx="7143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r>
            <a:rPr lang="en-US" altLang="ja-JP" sz="857"/>
            <a:t>1,900t</a:t>
          </a:r>
          <a:r>
            <a:rPr lang="ja-JP" altLang="en-US" sz="857"/>
            <a:t>）</a:t>
          </a:r>
        </a:p>
      </xdr:txBody>
    </xdr:sp>
    <xdr:clientData/>
  </xdr:twoCellAnchor>
  <xdr:twoCellAnchor>
    <xdr:from>
      <xdr:col>8</xdr:col>
      <xdr:colOff>266700</xdr:colOff>
      <xdr:row>20</xdr:row>
      <xdr:rowOff>33338</xdr:rowOff>
    </xdr:from>
    <xdr:to>
      <xdr:col>8</xdr:col>
      <xdr:colOff>428625</xdr:colOff>
      <xdr:row>20</xdr:row>
      <xdr:rowOff>42863</xdr:rowOff>
    </xdr:to>
    <xdr:cxnSp macro="">
      <xdr:nvCxnSpPr>
        <xdr:cNvPr id="79" name="直線矢印コネクタ 78">
          <a:extLst>
            <a:ext uri="{FF2B5EF4-FFF2-40B4-BE49-F238E27FC236}">
              <a16:creationId xmlns:a16="http://schemas.microsoft.com/office/drawing/2014/main" id="{4ECA55AD-64C2-416B-B640-1D654026E28E}"/>
            </a:ext>
          </a:extLst>
        </xdr:cNvPr>
        <xdr:cNvCxnSpPr>
          <a:cxnSpLocks/>
          <a:stCxn id="48" idx="3"/>
          <a:endCxn id="78" idx="1"/>
        </xdr:cNvCxnSpPr>
      </xdr:nvCxnSpPr>
      <xdr:spPr bwMode="auto">
        <a:xfrm>
          <a:off x="5753100" y="3462338"/>
          <a:ext cx="1619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238124</xdr:colOff>
      <xdr:row>41</xdr:row>
      <xdr:rowOff>149099</xdr:rowOff>
    </xdr:from>
    <xdr:to>
      <xdr:col>12</xdr:col>
      <xdr:colOff>438150</xdr:colOff>
      <xdr:row>41</xdr:row>
      <xdr:rowOff>152400</xdr:rowOff>
    </xdr:to>
    <xdr:cxnSp macro="">
      <xdr:nvCxnSpPr>
        <xdr:cNvPr id="80" name="直線矢印コネクタ 79">
          <a:extLst>
            <a:ext uri="{FF2B5EF4-FFF2-40B4-BE49-F238E27FC236}">
              <a16:creationId xmlns:a16="http://schemas.microsoft.com/office/drawing/2014/main" id="{7312EB13-00B3-4531-A2D4-3EDCA8105F22}"/>
            </a:ext>
          </a:extLst>
        </xdr:cNvPr>
        <xdr:cNvCxnSpPr>
          <a:cxnSpLocks/>
          <a:stCxn id="32" idx="3"/>
          <a:endCxn id="33" idx="1"/>
        </xdr:cNvCxnSpPr>
      </xdr:nvCxnSpPr>
      <xdr:spPr bwMode="auto">
        <a:xfrm flipV="1">
          <a:off x="8467724" y="7178549"/>
          <a:ext cx="20002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15</xdr:row>
      <xdr:rowOff>6224</xdr:rowOff>
    </xdr:from>
    <xdr:to>
      <xdr:col>13</xdr:col>
      <xdr:colOff>552450</xdr:colOff>
      <xdr:row>15</xdr:row>
      <xdr:rowOff>6224</xdr:rowOff>
    </xdr:to>
    <xdr:cxnSp macro="">
      <xdr:nvCxnSpPr>
        <xdr:cNvPr id="81" name="直線矢印コネクタ 80">
          <a:extLst>
            <a:ext uri="{FF2B5EF4-FFF2-40B4-BE49-F238E27FC236}">
              <a16:creationId xmlns:a16="http://schemas.microsoft.com/office/drawing/2014/main" id="{1AAF6C69-1542-4388-AAD9-083CEF47C046}"/>
            </a:ext>
          </a:extLst>
        </xdr:cNvPr>
        <xdr:cNvCxnSpPr>
          <a:cxnSpLocks/>
          <a:stCxn id="16" idx="3"/>
          <a:endCxn id="17" idx="1"/>
        </xdr:cNvCxnSpPr>
      </xdr:nvCxnSpPr>
      <xdr:spPr bwMode="auto">
        <a:xfrm>
          <a:off x="9201150" y="2577974"/>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161926</xdr:colOff>
      <xdr:row>15</xdr:row>
      <xdr:rowOff>4762</xdr:rowOff>
    </xdr:from>
    <xdr:to>
      <xdr:col>12</xdr:col>
      <xdr:colOff>438150</xdr:colOff>
      <xdr:row>15</xdr:row>
      <xdr:rowOff>6224</xdr:rowOff>
    </xdr:to>
    <xdr:cxnSp macro="">
      <xdr:nvCxnSpPr>
        <xdr:cNvPr id="82" name="直線矢印コネクタ 81">
          <a:extLst>
            <a:ext uri="{FF2B5EF4-FFF2-40B4-BE49-F238E27FC236}">
              <a16:creationId xmlns:a16="http://schemas.microsoft.com/office/drawing/2014/main" id="{767E51E2-12D2-482C-8283-4A7960C96FA0}"/>
            </a:ext>
          </a:extLst>
        </xdr:cNvPr>
        <xdr:cNvCxnSpPr>
          <a:cxnSpLocks/>
          <a:stCxn id="15" idx="3"/>
          <a:endCxn id="16" idx="1"/>
        </xdr:cNvCxnSpPr>
      </xdr:nvCxnSpPr>
      <xdr:spPr bwMode="auto">
        <a:xfrm>
          <a:off x="8391526" y="2576512"/>
          <a:ext cx="276224"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41</xdr:row>
      <xdr:rowOff>149099</xdr:rowOff>
    </xdr:from>
    <xdr:to>
      <xdr:col>13</xdr:col>
      <xdr:colOff>552450</xdr:colOff>
      <xdr:row>41</xdr:row>
      <xdr:rowOff>149099</xdr:rowOff>
    </xdr:to>
    <xdr:cxnSp macro="">
      <xdr:nvCxnSpPr>
        <xdr:cNvPr id="83" name="直線矢印コネクタ 82">
          <a:extLst>
            <a:ext uri="{FF2B5EF4-FFF2-40B4-BE49-F238E27FC236}">
              <a16:creationId xmlns:a16="http://schemas.microsoft.com/office/drawing/2014/main" id="{D3CB41B9-71F4-4F8E-9394-35D3F5C1397C}"/>
            </a:ext>
          </a:extLst>
        </xdr:cNvPr>
        <xdr:cNvCxnSpPr>
          <a:cxnSpLocks/>
          <a:stCxn id="33" idx="3"/>
          <a:endCxn id="34" idx="1"/>
        </xdr:cNvCxnSpPr>
      </xdr:nvCxnSpPr>
      <xdr:spPr bwMode="auto">
        <a:xfrm>
          <a:off x="9201150" y="7178549"/>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38</xdr:row>
      <xdr:rowOff>95250</xdr:rowOff>
    </xdr:from>
    <xdr:to>
      <xdr:col>14</xdr:col>
      <xdr:colOff>428625</xdr:colOff>
      <xdr:row>40</xdr:row>
      <xdr:rowOff>66675</xdr:rowOff>
    </xdr:to>
    <xdr:sp macro="" textlink="">
      <xdr:nvSpPr>
        <xdr:cNvPr id="84" name="正方形/長方形 83">
          <a:extLst>
            <a:ext uri="{FF2B5EF4-FFF2-40B4-BE49-F238E27FC236}">
              <a16:creationId xmlns:a16="http://schemas.microsoft.com/office/drawing/2014/main" id="{BA3608C4-BD67-4B2A-A27F-382E1B364D17}"/>
            </a:ext>
          </a:extLst>
        </xdr:cNvPr>
        <xdr:cNvSpPr/>
      </xdr:nvSpPr>
      <xdr:spPr bwMode="auto">
        <a:xfrm>
          <a:off x="8820150" y="661035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6</xdr:col>
      <xdr:colOff>38100</xdr:colOff>
      <xdr:row>46</xdr:row>
      <xdr:rowOff>0</xdr:rowOff>
    </xdr:from>
    <xdr:to>
      <xdr:col>7</xdr:col>
      <xdr:colOff>228600</xdr:colOff>
      <xdr:row>48</xdr:row>
      <xdr:rowOff>161925</xdr:rowOff>
    </xdr:to>
    <xdr:sp macro="" textlink="">
      <xdr:nvSpPr>
        <xdr:cNvPr id="85" name="テキスト ボックス 123">
          <a:extLst>
            <a:ext uri="{FF2B5EF4-FFF2-40B4-BE49-F238E27FC236}">
              <a16:creationId xmlns:a16="http://schemas.microsoft.com/office/drawing/2014/main" id="{B77CAEBE-A5DD-4A90-A277-993B05877486}"/>
            </a:ext>
          </a:extLst>
        </xdr:cNvPr>
        <xdr:cNvSpPr txBox="1"/>
      </xdr:nvSpPr>
      <xdr:spPr bwMode="auto">
        <a:xfrm>
          <a:off x="4152900" y="7886700"/>
          <a:ext cx="8763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p>
      </xdr:txBody>
    </xdr:sp>
    <xdr:clientData/>
  </xdr:twoCellAnchor>
  <xdr:twoCellAnchor>
    <xdr:from>
      <xdr:col>7</xdr:col>
      <xdr:colOff>371475</xdr:colOff>
      <xdr:row>46</xdr:row>
      <xdr:rowOff>0</xdr:rowOff>
    </xdr:from>
    <xdr:to>
      <xdr:col>8</xdr:col>
      <xdr:colOff>209550</xdr:colOff>
      <xdr:row>48</xdr:row>
      <xdr:rowOff>161925</xdr:rowOff>
    </xdr:to>
    <xdr:sp macro="" textlink="">
      <xdr:nvSpPr>
        <xdr:cNvPr id="86" name="テキスト ボックス 135">
          <a:extLst>
            <a:ext uri="{FF2B5EF4-FFF2-40B4-BE49-F238E27FC236}">
              <a16:creationId xmlns:a16="http://schemas.microsoft.com/office/drawing/2014/main" id="{C8806A61-29FD-4753-AAA0-DFDFB5B6A6FA}"/>
            </a:ext>
          </a:extLst>
        </xdr:cNvPr>
        <xdr:cNvSpPr txBox="1"/>
      </xdr:nvSpPr>
      <xdr:spPr bwMode="auto">
        <a:xfrm>
          <a:off x="5172075" y="7886700"/>
          <a:ext cx="52387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7</xdr:col>
      <xdr:colOff>228600</xdr:colOff>
      <xdr:row>47</xdr:row>
      <xdr:rowOff>80963</xdr:rowOff>
    </xdr:from>
    <xdr:to>
      <xdr:col>7</xdr:col>
      <xdr:colOff>371475</xdr:colOff>
      <xdr:row>47</xdr:row>
      <xdr:rowOff>80963</xdr:rowOff>
    </xdr:to>
    <xdr:cxnSp macro="">
      <xdr:nvCxnSpPr>
        <xdr:cNvPr id="87" name="直線矢印コネクタ 86">
          <a:extLst>
            <a:ext uri="{FF2B5EF4-FFF2-40B4-BE49-F238E27FC236}">
              <a16:creationId xmlns:a16="http://schemas.microsoft.com/office/drawing/2014/main" id="{8AA035CE-8AF5-41E6-996C-4682C5F9B381}"/>
            </a:ext>
          </a:extLst>
        </xdr:cNvPr>
        <xdr:cNvCxnSpPr>
          <a:cxnSpLocks/>
          <a:stCxn id="85" idx="3"/>
          <a:endCxn id="86" idx="1"/>
        </xdr:cNvCxnSpPr>
      </xdr:nvCxnSpPr>
      <xdr:spPr bwMode="auto">
        <a:xfrm>
          <a:off x="5029200" y="8139113"/>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371476</xdr:colOff>
      <xdr:row>46</xdr:row>
      <xdr:rowOff>38099</xdr:rowOff>
    </xdr:from>
    <xdr:to>
      <xdr:col>9</xdr:col>
      <xdr:colOff>466726</xdr:colOff>
      <xdr:row>48</xdr:row>
      <xdr:rowOff>161924</xdr:rowOff>
    </xdr:to>
    <xdr:sp macro="" textlink="">
      <xdr:nvSpPr>
        <xdr:cNvPr id="88" name="テキスト ボックス 135">
          <a:extLst>
            <a:ext uri="{FF2B5EF4-FFF2-40B4-BE49-F238E27FC236}">
              <a16:creationId xmlns:a16="http://schemas.microsoft.com/office/drawing/2014/main" id="{090D15C5-D128-472F-A3EF-22177EE8B759}"/>
            </a:ext>
          </a:extLst>
        </xdr:cNvPr>
        <xdr:cNvSpPr txBox="1"/>
      </xdr:nvSpPr>
      <xdr:spPr bwMode="auto">
        <a:xfrm>
          <a:off x="5857876" y="7924799"/>
          <a:ext cx="7810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r>
            <a:rPr lang="en-US" altLang="ja-JP" sz="857"/>
            <a:t>2,145t</a:t>
          </a:r>
          <a:r>
            <a:rPr lang="ja-JP" altLang="en-US" sz="857"/>
            <a:t>）</a:t>
          </a:r>
        </a:p>
      </xdr:txBody>
    </xdr:sp>
    <xdr:clientData/>
  </xdr:twoCellAnchor>
  <xdr:twoCellAnchor>
    <xdr:from>
      <xdr:col>8</xdr:col>
      <xdr:colOff>209550</xdr:colOff>
      <xdr:row>47</xdr:row>
      <xdr:rowOff>80963</xdr:rowOff>
    </xdr:from>
    <xdr:to>
      <xdr:col>8</xdr:col>
      <xdr:colOff>371476</xdr:colOff>
      <xdr:row>47</xdr:row>
      <xdr:rowOff>100012</xdr:rowOff>
    </xdr:to>
    <xdr:cxnSp macro="">
      <xdr:nvCxnSpPr>
        <xdr:cNvPr id="89" name="直線矢印コネクタ 88">
          <a:extLst>
            <a:ext uri="{FF2B5EF4-FFF2-40B4-BE49-F238E27FC236}">
              <a16:creationId xmlns:a16="http://schemas.microsoft.com/office/drawing/2014/main" id="{D2AFEF2D-E3AD-4344-B97A-C58A92001827}"/>
            </a:ext>
          </a:extLst>
        </xdr:cNvPr>
        <xdr:cNvCxnSpPr>
          <a:cxnSpLocks/>
          <a:stCxn id="86" idx="3"/>
          <a:endCxn id="88" idx="1"/>
        </xdr:cNvCxnSpPr>
      </xdr:nvCxnSpPr>
      <xdr:spPr bwMode="auto">
        <a:xfrm>
          <a:off x="5695950" y="8139113"/>
          <a:ext cx="161926" cy="19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596264</xdr:colOff>
      <xdr:row>4</xdr:row>
      <xdr:rowOff>166990</xdr:rowOff>
    </xdr:from>
    <xdr:to>
      <xdr:col>11</xdr:col>
      <xdr:colOff>137159</xdr:colOff>
      <xdr:row>24</xdr:row>
      <xdr:rowOff>27924</xdr:rowOff>
    </xdr:to>
    <xdr:sp macro="" textlink="">
      <xdr:nvSpPr>
        <xdr:cNvPr id="2" name="正方形/長方形 1">
          <a:extLst>
            <a:ext uri="{FF2B5EF4-FFF2-40B4-BE49-F238E27FC236}">
              <a16:creationId xmlns:a16="http://schemas.microsoft.com/office/drawing/2014/main" id="{0DFA5EDE-4786-4899-A519-DE89BB33C677}"/>
            </a:ext>
          </a:extLst>
        </xdr:cNvPr>
        <xdr:cNvSpPr/>
      </xdr:nvSpPr>
      <xdr:spPr bwMode="auto">
        <a:xfrm>
          <a:off x="596264" y="837550"/>
          <a:ext cx="6254115" cy="321373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13</xdr:row>
      <xdr:rowOff>152401</xdr:rowOff>
    </xdr:from>
    <xdr:to>
      <xdr:col>2</xdr:col>
      <xdr:colOff>647701</xdr:colOff>
      <xdr:row>18</xdr:row>
      <xdr:rowOff>9525</xdr:rowOff>
    </xdr:to>
    <xdr:sp macro="" textlink="">
      <xdr:nvSpPr>
        <xdr:cNvPr id="3" name="テキスト ボックス 106">
          <a:extLst>
            <a:ext uri="{FF2B5EF4-FFF2-40B4-BE49-F238E27FC236}">
              <a16:creationId xmlns:a16="http://schemas.microsoft.com/office/drawing/2014/main" id="{71D581A2-AB5D-4DA2-ADB6-B61ADBB929F5}"/>
            </a:ext>
          </a:extLst>
        </xdr:cNvPr>
        <xdr:cNvSpPr txBox="1"/>
      </xdr:nvSpPr>
      <xdr:spPr bwMode="auto">
        <a:xfrm>
          <a:off x="695326" y="238125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175260</xdr:colOff>
      <xdr:row>7</xdr:row>
      <xdr:rowOff>47625</xdr:rowOff>
    </xdr:from>
    <xdr:to>
      <xdr:col>4</xdr:col>
      <xdr:colOff>47625</xdr:colOff>
      <xdr:row>10</xdr:row>
      <xdr:rowOff>47625</xdr:rowOff>
    </xdr:to>
    <xdr:sp macro="" textlink="">
      <xdr:nvSpPr>
        <xdr:cNvPr id="4" name="テキスト ボックス 135">
          <a:extLst>
            <a:ext uri="{FF2B5EF4-FFF2-40B4-BE49-F238E27FC236}">
              <a16:creationId xmlns:a16="http://schemas.microsoft.com/office/drawing/2014/main" id="{9E1DF640-B96E-468F-9280-FE6CEB113C87}"/>
            </a:ext>
          </a:extLst>
        </xdr:cNvPr>
        <xdr:cNvSpPr txBox="1"/>
      </xdr:nvSpPr>
      <xdr:spPr bwMode="auto">
        <a:xfrm>
          <a:off x="2004060" y="1221105"/>
          <a:ext cx="481965"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4</xdr:col>
      <xdr:colOff>171451</xdr:colOff>
      <xdr:row>13</xdr:row>
      <xdr:rowOff>152401</xdr:rowOff>
    </xdr:from>
    <xdr:to>
      <xdr:col>5</xdr:col>
      <xdr:colOff>352426</xdr:colOff>
      <xdr:row>18</xdr:row>
      <xdr:rowOff>19050</xdr:rowOff>
    </xdr:to>
    <xdr:sp macro="" textlink="">
      <xdr:nvSpPr>
        <xdr:cNvPr id="5" name="テキスト ボックス 107">
          <a:extLst>
            <a:ext uri="{FF2B5EF4-FFF2-40B4-BE49-F238E27FC236}">
              <a16:creationId xmlns:a16="http://schemas.microsoft.com/office/drawing/2014/main" id="{375546AD-4173-4685-A8D7-A85FDCF2E9F9}"/>
            </a:ext>
          </a:extLst>
        </xdr:cNvPr>
        <xdr:cNvSpPr txBox="1"/>
      </xdr:nvSpPr>
      <xdr:spPr bwMode="auto">
        <a:xfrm>
          <a:off x="2914651" y="238125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(4,000t)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6" name="テキスト ボックス 170">
          <a:extLst>
            <a:ext uri="{FF2B5EF4-FFF2-40B4-BE49-F238E27FC236}">
              <a16:creationId xmlns:a16="http://schemas.microsoft.com/office/drawing/2014/main" id="{0C179CE9-1237-4EEC-B5C0-D4771185B4F4}"/>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417801</xdr:colOff>
      <xdr:row>8</xdr:row>
      <xdr:rowOff>5390</xdr:rowOff>
    </xdr:from>
    <xdr:to>
      <xdr:col>8</xdr:col>
      <xdr:colOff>41911</xdr:colOff>
      <xdr:row>10</xdr:row>
      <xdr:rowOff>19655</xdr:rowOff>
    </xdr:to>
    <xdr:cxnSp macro="">
      <xdr:nvCxnSpPr>
        <xdr:cNvPr id="7" name="カギ線コネクタ 172">
          <a:extLst>
            <a:ext uri="{FF2B5EF4-FFF2-40B4-BE49-F238E27FC236}">
              <a16:creationId xmlns:a16="http://schemas.microsoft.com/office/drawing/2014/main" id="{688352C5-DF1D-4726-AA6B-7D6E9A2B0992}"/>
            </a:ext>
          </a:extLst>
        </xdr:cNvPr>
        <xdr:cNvCxnSpPr>
          <a:stCxn id="23" idx="0"/>
          <a:endCxn id="11" idx="1"/>
        </xdr:cNvCxnSpPr>
      </xdr:nvCxnSpPr>
      <xdr:spPr bwMode="auto">
        <a:xfrm rot="5400000" flipH="1" flipV="1">
          <a:off x="4630893" y="1400618"/>
          <a:ext cx="349545" cy="24133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8" name="テキスト ボックス 106">
          <a:extLst>
            <a:ext uri="{FF2B5EF4-FFF2-40B4-BE49-F238E27FC236}">
              <a16:creationId xmlns:a16="http://schemas.microsoft.com/office/drawing/2014/main" id="{B945C9CD-8EBE-4704-A657-BEBF3E02BB26}"/>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106680</xdr:colOff>
      <xdr:row>14</xdr:row>
      <xdr:rowOff>85725</xdr:rowOff>
    </xdr:from>
    <xdr:to>
      <xdr:col>4</xdr:col>
      <xdr:colOff>47625</xdr:colOff>
      <xdr:row>17</xdr:row>
      <xdr:rowOff>85725</xdr:rowOff>
    </xdr:to>
    <xdr:sp macro="" textlink="">
      <xdr:nvSpPr>
        <xdr:cNvPr id="9" name="テキスト ボックス 135">
          <a:extLst>
            <a:ext uri="{FF2B5EF4-FFF2-40B4-BE49-F238E27FC236}">
              <a16:creationId xmlns:a16="http://schemas.microsoft.com/office/drawing/2014/main" id="{B1CDCD3B-666A-4FC5-824E-4D8FF74FBCB4}"/>
            </a:ext>
          </a:extLst>
        </xdr:cNvPr>
        <xdr:cNvSpPr txBox="1"/>
      </xdr:nvSpPr>
      <xdr:spPr bwMode="auto">
        <a:xfrm>
          <a:off x="1935480" y="2432685"/>
          <a:ext cx="550545"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(4,000t)</a:t>
          </a:r>
          <a:endParaRPr lang="ja-JP" altLang="en-US" sz="800"/>
        </a:p>
      </xdr:txBody>
    </xdr:sp>
    <xdr:clientData/>
  </xdr:twoCellAnchor>
  <xdr:twoCellAnchor>
    <xdr:from>
      <xdr:col>5</xdr:col>
      <xdr:colOff>494371</xdr:colOff>
      <xdr:row>14</xdr:row>
      <xdr:rowOff>85725</xdr:rowOff>
    </xdr:from>
    <xdr:to>
      <xdr:col>6</xdr:col>
      <xdr:colOff>428624</xdr:colOff>
      <xdr:row>17</xdr:row>
      <xdr:rowOff>85725</xdr:rowOff>
    </xdr:to>
    <xdr:sp macro="" textlink="">
      <xdr:nvSpPr>
        <xdr:cNvPr id="10" name="テキスト ボックス 135">
          <a:extLst>
            <a:ext uri="{FF2B5EF4-FFF2-40B4-BE49-F238E27FC236}">
              <a16:creationId xmlns:a16="http://schemas.microsoft.com/office/drawing/2014/main" id="{485898AD-2429-4941-B447-946655D70444}"/>
            </a:ext>
          </a:extLst>
        </xdr:cNvPr>
        <xdr:cNvSpPr txBox="1"/>
      </xdr:nvSpPr>
      <xdr:spPr bwMode="auto">
        <a:xfrm>
          <a:off x="3923371" y="2486025"/>
          <a:ext cx="620053"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(3,900t)</a:t>
          </a:r>
          <a:endParaRPr lang="ja-JP" altLang="en-US" sz="857"/>
        </a:p>
      </xdr:txBody>
    </xdr:sp>
    <xdr:clientData/>
  </xdr:twoCellAnchor>
  <xdr:twoCellAnchor>
    <xdr:from>
      <xdr:col>8</xdr:col>
      <xdr:colOff>41910</xdr:colOff>
      <xdr:row>6</xdr:row>
      <xdr:rowOff>102220</xdr:rowOff>
    </xdr:from>
    <xdr:to>
      <xdr:col>9</xdr:col>
      <xdr:colOff>47625</xdr:colOff>
      <xdr:row>9</xdr:row>
      <xdr:rowOff>76200</xdr:rowOff>
    </xdr:to>
    <xdr:sp macro="" textlink="">
      <xdr:nvSpPr>
        <xdr:cNvPr id="11" name="テキスト ボックス 170">
          <a:extLst>
            <a:ext uri="{FF2B5EF4-FFF2-40B4-BE49-F238E27FC236}">
              <a16:creationId xmlns:a16="http://schemas.microsoft.com/office/drawing/2014/main" id="{230721A3-4FA9-4590-BB88-DBE0E9D00331}"/>
            </a:ext>
          </a:extLst>
        </xdr:cNvPr>
        <xdr:cNvSpPr txBox="1"/>
      </xdr:nvSpPr>
      <xdr:spPr bwMode="auto">
        <a:xfrm>
          <a:off x="4926330" y="1108060"/>
          <a:ext cx="615315" cy="4769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434340</xdr:colOff>
      <xdr:row>10</xdr:row>
      <xdr:rowOff>35545</xdr:rowOff>
    </xdr:to>
    <xdr:sp macro="" textlink="">
      <xdr:nvSpPr>
        <xdr:cNvPr id="12" name="テキスト ボックス 135">
          <a:extLst>
            <a:ext uri="{FF2B5EF4-FFF2-40B4-BE49-F238E27FC236}">
              <a16:creationId xmlns:a16="http://schemas.microsoft.com/office/drawing/2014/main" id="{AFF1B112-5136-4319-A3FE-5790B8C58958}"/>
            </a:ext>
          </a:extLst>
        </xdr:cNvPr>
        <xdr:cNvSpPr txBox="1"/>
      </xdr:nvSpPr>
      <xdr:spPr bwMode="auto">
        <a:xfrm>
          <a:off x="3561422" y="1209025"/>
          <a:ext cx="530518"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591154</xdr:colOff>
      <xdr:row>14</xdr:row>
      <xdr:rowOff>47625</xdr:rowOff>
    </xdr:from>
    <xdr:to>
      <xdr:col>8</xdr:col>
      <xdr:colOff>236219</xdr:colOff>
      <xdr:row>17</xdr:row>
      <xdr:rowOff>129540</xdr:rowOff>
    </xdr:to>
    <xdr:sp macro="" textlink="">
      <xdr:nvSpPr>
        <xdr:cNvPr id="13" name="テキスト ボックス 112">
          <a:extLst>
            <a:ext uri="{FF2B5EF4-FFF2-40B4-BE49-F238E27FC236}">
              <a16:creationId xmlns:a16="http://schemas.microsoft.com/office/drawing/2014/main" id="{1C089E20-EBD8-4790-8978-DF25E84CC5D7}"/>
            </a:ext>
          </a:extLst>
        </xdr:cNvPr>
        <xdr:cNvSpPr txBox="1"/>
      </xdr:nvSpPr>
      <xdr:spPr bwMode="auto">
        <a:xfrm>
          <a:off x="4248754" y="2394585"/>
          <a:ext cx="871885" cy="58483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00"/>
            <a:t>（</a:t>
          </a:r>
          <a:r>
            <a:rPr lang="en-US" altLang="ja-JP" sz="800"/>
            <a:t>3,900t</a:t>
          </a:r>
          <a:r>
            <a:rPr lang="ja-JP" altLang="en-US" sz="800"/>
            <a:t>／年）</a:t>
          </a:r>
        </a:p>
      </xdr:txBody>
    </xdr:sp>
    <xdr:clientData/>
  </xdr:twoCellAnchor>
  <xdr:twoCellAnchor>
    <xdr:from>
      <xdr:col>9</xdr:col>
      <xdr:colOff>657225</xdr:colOff>
      <xdr:row>14</xdr:row>
      <xdr:rowOff>107697</xdr:rowOff>
    </xdr:from>
    <xdr:to>
      <xdr:col>10</xdr:col>
      <xdr:colOff>609600</xdr:colOff>
      <xdr:row>17</xdr:row>
      <xdr:rowOff>69597</xdr:rowOff>
    </xdr:to>
    <xdr:sp macro="" textlink="">
      <xdr:nvSpPr>
        <xdr:cNvPr id="14" name="テキスト ボックス 135">
          <a:extLst>
            <a:ext uri="{FF2B5EF4-FFF2-40B4-BE49-F238E27FC236}">
              <a16:creationId xmlns:a16="http://schemas.microsoft.com/office/drawing/2014/main" id="{EBDC3E29-6158-42FF-8DA5-3C3B2A908B26}"/>
            </a:ext>
          </a:extLst>
        </xdr:cNvPr>
        <xdr:cNvSpPr txBox="1"/>
      </xdr:nvSpPr>
      <xdr:spPr bwMode="auto">
        <a:xfrm>
          <a:off x="6829425" y="250799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(1,950t)</a:t>
          </a:r>
          <a:endParaRPr lang="ja-JP" altLang="en-US" sz="857"/>
        </a:p>
      </xdr:txBody>
    </xdr:sp>
    <xdr:clientData/>
  </xdr:twoCellAnchor>
  <xdr:twoCellAnchor>
    <xdr:from>
      <xdr:col>11</xdr:col>
      <xdr:colOff>257174</xdr:colOff>
      <xdr:row>14</xdr:row>
      <xdr:rowOff>104774</xdr:rowOff>
    </xdr:from>
    <xdr:to>
      <xdr:col>12</xdr:col>
      <xdr:colOff>289560</xdr:colOff>
      <xdr:row>17</xdr:row>
      <xdr:rowOff>76199</xdr:rowOff>
    </xdr:to>
    <xdr:sp macro="" textlink="">
      <xdr:nvSpPr>
        <xdr:cNvPr id="15" name="テキスト ボックス 11">
          <a:extLst>
            <a:ext uri="{FF2B5EF4-FFF2-40B4-BE49-F238E27FC236}">
              <a16:creationId xmlns:a16="http://schemas.microsoft.com/office/drawing/2014/main" id="{E54BBBF0-93CF-4492-BC7B-C25E5C8D8CFC}"/>
            </a:ext>
          </a:extLst>
        </xdr:cNvPr>
        <xdr:cNvSpPr txBox="1"/>
      </xdr:nvSpPr>
      <xdr:spPr bwMode="auto">
        <a:xfrm>
          <a:off x="6962774" y="2451734"/>
          <a:ext cx="641986" cy="47434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14</xdr:row>
      <xdr:rowOff>95250</xdr:rowOff>
    </xdr:from>
    <xdr:to>
      <xdr:col>13</xdr:col>
      <xdr:colOff>381000</xdr:colOff>
      <xdr:row>17</xdr:row>
      <xdr:rowOff>88648</xdr:rowOff>
    </xdr:to>
    <xdr:sp macro="" textlink="">
      <xdr:nvSpPr>
        <xdr:cNvPr id="16" name="テキスト ボックス 12">
          <a:extLst>
            <a:ext uri="{FF2B5EF4-FFF2-40B4-BE49-F238E27FC236}">
              <a16:creationId xmlns:a16="http://schemas.microsoft.com/office/drawing/2014/main" id="{704B4AB6-80EC-45D3-BF34-682AE0FB6225}"/>
            </a:ext>
          </a:extLst>
        </xdr:cNvPr>
        <xdr:cNvSpPr txBox="1"/>
      </xdr:nvSpPr>
      <xdr:spPr bwMode="auto">
        <a:xfrm>
          <a:off x="7753350" y="2442210"/>
          <a:ext cx="55245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14</xdr:row>
      <xdr:rowOff>95250</xdr:rowOff>
    </xdr:from>
    <xdr:to>
      <xdr:col>14</xdr:col>
      <xdr:colOff>464820</xdr:colOff>
      <xdr:row>17</xdr:row>
      <xdr:rowOff>88648</xdr:rowOff>
    </xdr:to>
    <xdr:sp macro="" textlink="">
      <xdr:nvSpPr>
        <xdr:cNvPr id="17" name="テキスト ボックス 12">
          <a:extLst>
            <a:ext uri="{FF2B5EF4-FFF2-40B4-BE49-F238E27FC236}">
              <a16:creationId xmlns:a16="http://schemas.microsoft.com/office/drawing/2014/main" id="{4914F818-C3D5-4CFE-8C3D-E9058C0EFFBE}"/>
            </a:ext>
          </a:extLst>
        </xdr:cNvPr>
        <xdr:cNvSpPr txBox="1"/>
      </xdr:nvSpPr>
      <xdr:spPr bwMode="auto">
        <a:xfrm>
          <a:off x="8477250" y="2442210"/>
          <a:ext cx="52197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628650</xdr:colOff>
      <xdr:row>11</xdr:row>
      <xdr:rowOff>66674</xdr:rowOff>
    </xdr:from>
    <xdr:to>
      <xdr:col>14</xdr:col>
      <xdr:colOff>466725</xdr:colOff>
      <xdr:row>14</xdr:row>
      <xdr:rowOff>38099</xdr:rowOff>
    </xdr:to>
    <xdr:sp macro="" textlink="">
      <xdr:nvSpPr>
        <xdr:cNvPr id="18" name="正方形/長方形 17">
          <a:extLst>
            <a:ext uri="{FF2B5EF4-FFF2-40B4-BE49-F238E27FC236}">
              <a16:creationId xmlns:a16="http://schemas.microsoft.com/office/drawing/2014/main" id="{A91D640A-830E-46EC-B7D3-5A30C0BF96AF}"/>
            </a:ext>
          </a:extLst>
        </xdr:cNvPr>
        <xdr:cNvSpPr/>
      </xdr:nvSpPr>
      <xdr:spPr bwMode="auto">
        <a:xfrm>
          <a:off x="8858250" y="1952624"/>
          <a:ext cx="120967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24</xdr:row>
      <xdr:rowOff>123829</xdr:rowOff>
    </xdr:from>
    <xdr:to>
      <xdr:col>11</xdr:col>
      <xdr:colOff>228599</xdr:colOff>
      <xdr:row>26</xdr:row>
      <xdr:rowOff>5</xdr:rowOff>
    </xdr:to>
    <xdr:sp macro="" textlink="">
      <xdr:nvSpPr>
        <xdr:cNvPr id="19" name="右中かっこ 18">
          <a:extLst>
            <a:ext uri="{FF2B5EF4-FFF2-40B4-BE49-F238E27FC236}">
              <a16:creationId xmlns:a16="http://schemas.microsoft.com/office/drawing/2014/main" id="{E4DCED20-D4BE-4E48-8C58-253AA9EA3E73}"/>
            </a:ext>
          </a:extLst>
        </xdr:cNvPr>
        <xdr:cNvSpPr/>
      </xdr:nvSpPr>
      <xdr:spPr bwMode="auto">
        <a:xfrm rot="5400000">
          <a:off x="4099861" y="78516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26</xdr:row>
      <xdr:rowOff>47625</xdr:rowOff>
    </xdr:from>
    <xdr:to>
      <xdr:col>6</xdr:col>
      <xdr:colOff>437222</xdr:colOff>
      <xdr:row>27</xdr:row>
      <xdr:rowOff>161211</xdr:rowOff>
    </xdr:to>
    <xdr:sp macro="" textlink="">
      <xdr:nvSpPr>
        <xdr:cNvPr id="20" name="テキスト ボックス 125">
          <a:extLst>
            <a:ext uri="{FF2B5EF4-FFF2-40B4-BE49-F238E27FC236}">
              <a16:creationId xmlns:a16="http://schemas.microsoft.com/office/drawing/2014/main" id="{E703A538-A339-4B4E-854A-2E7E1355C53D}"/>
            </a:ext>
          </a:extLst>
        </xdr:cNvPr>
        <xdr:cNvSpPr txBox="1"/>
      </xdr:nvSpPr>
      <xdr:spPr bwMode="auto">
        <a:xfrm>
          <a:off x="3267075" y="4505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26</xdr:row>
      <xdr:rowOff>28575</xdr:rowOff>
    </xdr:from>
    <xdr:to>
      <xdr:col>14</xdr:col>
      <xdr:colOff>276225</xdr:colOff>
      <xdr:row>27</xdr:row>
      <xdr:rowOff>142161</xdr:rowOff>
    </xdr:to>
    <xdr:sp macro="" textlink="">
      <xdr:nvSpPr>
        <xdr:cNvPr id="21" name="テキスト ボックス 130">
          <a:extLst>
            <a:ext uri="{FF2B5EF4-FFF2-40B4-BE49-F238E27FC236}">
              <a16:creationId xmlns:a16="http://schemas.microsoft.com/office/drawing/2014/main" id="{3F3EBB37-3522-4B17-A551-B19545125073}"/>
            </a:ext>
          </a:extLst>
        </xdr:cNvPr>
        <xdr:cNvSpPr txBox="1"/>
      </xdr:nvSpPr>
      <xdr:spPr bwMode="auto">
        <a:xfrm>
          <a:off x="8724900" y="4486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24</xdr:row>
      <xdr:rowOff>114302</xdr:rowOff>
    </xdr:from>
    <xdr:to>
      <xdr:col>14</xdr:col>
      <xdr:colOff>676273</xdr:colOff>
      <xdr:row>26</xdr:row>
      <xdr:rowOff>5</xdr:rowOff>
    </xdr:to>
    <xdr:sp macro="" textlink="">
      <xdr:nvSpPr>
        <xdr:cNvPr id="22" name="右中かっこ 21">
          <a:extLst>
            <a:ext uri="{FF2B5EF4-FFF2-40B4-BE49-F238E27FC236}">
              <a16:creationId xmlns:a16="http://schemas.microsoft.com/office/drawing/2014/main" id="{969B75C7-62EA-4A77-A5C0-9BDF1F36D13E}"/>
            </a:ext>
          </a:extLst>
        </xdr:cNvPr>
        <xdr:cNvSpPr/>
      </xdr:nvSpPr>
      <xdr:spPr bwMode="auto">
        <a:xfrm rot="5400000">
          <a:off x="8915397" y="30956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151100</xdr:colOff>
      <xdr:row>10</xdr:row>
      <xdr:rowOff>19655</xdr:rowOff>
    </xdr:from>
    <xdr:to>
      <xdr:col>8</xdr:col>
      <xdr:colOff>67280</xdr:colOff>
      <xdr:row>12</xdr:row>
      <xdr:rowOff>153005</xdr:rowOff>
    </xdr:to>
    <xdr:sp macro="" textlink="">
      <xdr:nvSpPr>
        <xdr:cNvPr id="23" name="テキスト ボックス 135">
          <a:extLst>
            <a:ext uri="{FF2B5EF4-FFF2-40B4-BE49-F238E27FC236}">
              <a16:creationId xmlns:a16="http://schemas.microsoft.com/office/drawing/2014/main" id="{FBF3CD2E-B399-4113-99D5-6EEB7ACF1C85}"/>
            </a:ext>
          </a:extLst>
        </xdr:cNvPr>
        <xdr:cNvSpPr txBox="1"/>
      </xdr:nvSpPr>
      <xdr:spPr bwMode="auto">
        <a:xfrm>
          <a:off x="4418300" y="1696055"/>
          <a:ext cx="533400" cy="4686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600075</xdr:colOff>
      <xdr:row>31</xdr:row>
      <xdr:rowOff>142875</xdr:rowOff>
    </xdr:from>
    <xdr:to>
      <xdr:col>11</xdr:col>
      <xdr:colOff>116205</xdr:colOff>
      <xdr:row>50</xdr:row>
      <xdr:rowOff>133350</xdr:rowOff>
    </xdr:to>
    <xdr:sp macro="" textlink="">
      <xdr:nvSpPr>
        <xdr:cNvPr id="24" name="正方形/長方形 23">
          <a:extLst>
            <a:ext uri="{FF2B5EF4-FFF2-40B4-BE49-F238E27FC236}">
              <a16:creationId xmlns:a16="http://schemas.microsoft.com/office/drawing/2014/main" id="{0A64DF04-BDA6-42A6-AB97-BA386CE40C3B}"/>
            </a:ext>
          </a:extLst>
        </xdr:cNvPr>
        <xdr:cNvSpPr/>
      </xdr:nvSpPr>
      <xdr:spPr bwMode="auto">
        <a:xfrm>
          <a:off x="600075" y="5339715"/>
          <a:ext cx="6229350" cy="317563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1</xdr:colOff>
      <xdr:row>40</xdr:row>
      <xdr:rowOff>152400</xdr:rowOff>
    </xdr:from>
    <xdr:to>
      <xdr:col>2</xdr:col>
      <xdr:colOff>449581</xdr:colOff>
      <xdr:row>44</xdr:row>
      <xdr:rowOff>152399</xdr:rowOff>
    </xdr:to>
    <xdr:sp macro="" textlink="">
      <xdr:nvSpPr>
        <xdr:cNvPr id="25" name="テキスト ボックス 106">
          <a:extLst>
            <a:ext uri="{FF2B5EF4-FFF2-40B4-BE49-F238E27FC236}">
              <a16:creationId xmlns:a16="http://schemas.microsoft.com/office/drawing/2014/main" id="{B0EFD303-A413-4309-A956-D2C3820250E2}"/>
            </a:ext>
          </a:extLst>
        </xdr:cNvPr>
        <xdr:cNvSpPr txBox="1"/>
      </xdr:nvSpPr>
      <xdr:spPr bwMode="auto">
        <a:xfrm>
          <a:off x="609601" y="6858000"/>
          <a:ext cx="1059180" cy="67055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186690</xdr:colOff>
      <xdr:row>41</xdr:row>
      <xdr:rowOff>22859</xdr:rowOff>
    </xdr:from>
    <xdr:to>
      <xdr:col>5</xdr:col>
      <xdr:colOff>167640</xdr:colOff>
      <xdr:row>44</xdr:row>
      <xdr:rowOff>131444</xdr:rowOff>
    </xdr:to>
    <xdr:sp macro="" textlink="">
      <xdr:nvSpPr>
        <xdr:cNvPr id="26" name="テキスト ボックス 107">
          <a:extLst>
            <a:ext uri="{FF2B5EF4-FFF2-40B4-BE49-F238E27FC236}">
              <a16:creationId xmlns:a16="http://schemas.microsoft.com/office/drawing/2014/main" id="{7C77E8D1-8F20-4532-8328-1E9AF98E1351}"/>
            </a:ext>
          </a:extLst>
        </xdr:cNvPr>
        <xdr:cNvSpPr txBox="1"/>
      </xdr:nvSpPr>
      <xdr:spPr bwMode="auto">
        <a:xfrm>
          <a:off x="2625090" y="6896099"/>
          <a:ext cx="590550" cy="61150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中間処理</a:t>
          </a:r>
          <a:endParaRPr lang="en-US" altLang="ja-JP" sz="800"/>
        </a:p>
        <a:p>
          <a:pPr algn="ctr">
            <a:defRPr/>
          </a:pPr>
          <a:r>
            <a:rPr lang="ja-JP" altLang="en-US" sz="800"/>
            <a:t>分別選別</a:t>
          </a:r>
          <a:endParaRPr lang="en-US" altLang="ja-JP" sz="800"/>
        </a:p>
        <a:p>
          <a:pPr algn="ctr">
            <a:defRPr/>
          </a:pPr>
          <a:r>
            <a:rPr lang="en-US" altLang="ja-JP" sz="800"/>
            <a:t>(4,400t)</a:t>
          </a:r>
        </a:p>
      </xdr:txBody>
    </xdr:sp>
    <xdr:clientData/>
  </xdr:twoCellAnchor>
  <xdr:twoCellAnchor>
    <xdr:from>
      <xdr:col>3</xdr:col>
      <xdr:colOff>19050</xdr:colOff>
      <xdr:row>41</xdr:row>
      <xdr:rowOff>76200</xdr:rowOff>
    </xdr:from>
    <xdr:to>
      <xdr:col>3</xdr:col>
      <xdr:colOff>548640</xdr:colOff>
      <xdr:row>44</xdr:row>
      <xdr:rowOff>76200</xdr:rowOff>
    </xdr:to>
    <xdr:sp macro="" textlink="">
      <xdr:nvSpPr>
        <xdr:cNvPr id="27" name="テキスト ボックス 135">
          <a:extLst>
            <a:ext uri="{FF2B5EF4-FFF2-40B4-BE49-F238E27FC236}">
              <a16:creationId xmlns:a16="http://schemas.microsoft.com/office/drawing/2014/main" id="{5E993AEE-759D-497B-BFB4-3F7EF19DF8E7}"/>
            </a:ext>
          </a:extLst>
        </xdr:cNvPr>
        <xdr:cNvSpPr txBox="1"/>
      </xdr:nvSpPr>
      <xdr:spPr bwMode="auto">
        <a:xfrm>
          <a:off x="1847850" y="6949440"/>
          <a:ext cx="529590"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(4,400t)</a:t>
          </a:r>
          <a:endParaRPr lang="ja-JP" altLang="en-US" sz="800"/>
        </a:p>
      </xdr:txBody>
    </xdr:sp>
    <xdr:clientData/>
  </xdr:twoCellAnchor>
  <xdr:twoCellAnchor>
    <xdr:from>
      <xdr:col>5</xdr:col>
      <xdr:colOff>400050</xdr:colOff>
      <xdr:row>41</xdr:row>
      <xdr:rowOff>66675</xdr:rowOff>
    </xdr:from>
    <xdr:to>
      <xdr:col>6</xdr:col>
      <xdr:colOff>327660</xdr:colOff>
      <xdr:row>44</xdr:row>
      <xdr:rowOff>76200</xdr:rowOff>
    </xdr:to>
    <xdr:sp macro="" textlink="">
      <xdr:nvSpPr>
        <xdr:cNvPr id="28" name="テキスト ボックス 135">
          <a:extLst>
            <a:ext uri="{FF2B5EF4-FFF2-40B4-BE49-F238E27FC236}">
              <a16:creationId xmlns:a16="http://schemas.microsoft.com/office/drawing/2014/main" id="{97465285-9957-4A6C-BF60-F3D0B878BB1C}"/>
            </a:ext>
          </a:extLst>
        </xdr:cNvPr>
        <xdr:cNvSpPr txBox="1"/>
      </xdr:nvSpPr>
      <xdr:spPr bwMode="auto">
        <a:xfrm>
          <a:off x="3448050" y="6939915"/>
          <a:ext cx="537210" cy="51244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(4,290t)</a:t>
          </a:r>
          <a:endParaRPr lang="ja-JP" altLang="en-US" sz="800"/>
        </a:p>
      </xdr:txBody>
    </xdr:sp>
    <xdr:clientData/>
  </xdr:twoCellAnchor>
  <xdr:twoCellAnchor>
    <xdr:from>
      <xdr:col>8</xdr:col>
      <xdr:colOff>0</xdr:colOff>
      <xdr:row>33</xdr:row>
      <xdr:rowOff>9525</xdr:rowOff>
    </xdr:from>
    <xdr:to>
      <xdr:col>8</xdr:col>
      <xdr:colOff>628650</xdr:colOff>
      <xdr:row>35</xdr:row>
      <xdr:rowOff>114300</xdr:rowOff>
    </xdr:to>
    <xdr:sp macro="" textlink="">
      <xdr:nvSpPr>
        <xdr:cNvPr id="29" name="テキスト ボックス 170">
          <a:extLst>
            <a:ext uri="{FF2B5EF4-FFF2-40B4-BE49-F238E27FC236}">
              <a16:creationId xmlns:a16="http://schemas.microsoft.com/office/drawing/2014/main" id="{518F9D44-2FFB-462D-B2D4-F9E79DBE09A9}"/>
            </a:ext>
          </a:extLst>
        </xdr:cNvPr>
        <xdr:cNvSpPr txBox="1"/>
      </xdr:nvSpPr>
      <xdr:spPr bwMode="auto">
        <a:xfrm>
          <a:off x="5486400" y="5667375"/>
          <a:ext cx="6286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41</xdr:row>
      <xdr:rowOff>0</xdr:rowOff>
    </xdr:from>
    <xdr:to>
      <xdr:col>8</xdr:col>
      <xdr:colOff>47626</xdr:colOff>
      <xdr:row>44</xdr:row>
      <xdr:rowOff>161925</xdr:rowOff>
    </xdr:to>
    <xdr:sp macro="" textlink="">
      <xdr:nvSpPr>
        <xdr:cNvPr id="30" name="テキスト ボックス 112">
          <a:extLst>
            <a:ext uri="{FF2B5EF4-FFF2-40B4-BE49-F238E27FC236}">
              <a16:creationId xmlns:a16="http://schemas.microsoft.com/office/drawing/2014/main" id="{428038A4-1013-4525-B754-36F725D5E8D2}"/>
            </a:ext>
          </a:extLst>
        </xdr:cNvPr>
        <xdr:cNvSpPr txBox="1"/>
      </xdr:nvSpPr>
      <xdr:spPr bwMode="auto">
        <a:xfrm>
          <a:off x="4238625" y="6873240"/>
          <a:ext cx="685801" cy="66484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endParaRPr lang="ja-JP" altLang="en-US" sz="857" b="1">
            <a:solidFill>
              <a:schemeClr val="bg1"/>
            </a:solidFill>
          </a:endParaRPr>
        </a:p>
      </xdr:txBody>
    </xdr:sp>
    <xdr:clientData/>
  </xdr:twoCellAnchor>
  <xdr:twoCellAnchor>
    <xdr:from>
      <xdr:col>10</xdr:col>
      <xdr:colOff>0</xdr:colOff>
      <xdr:row>41</xdr:row>
      <xdr:rowOff>66675</xdr:rowOff>
    </xdr:from>
    <xdr:to>
      <xdr:col>10</xdr:col>
      <xdr:colOff>609600</xdr:colOff>
      <xdr:row>44</xdr:row>
      <xdr:rowOff>66675</xdr:rowOff>
    </xdr:to>
    <xdr:sp macro="" textlink="">
      <xdr:nvSpPr>
        <xdr:cNvPr id="31" name="テキスト ボックス 135">
          <a:extLst>
            <a:ext uri="{FF2B5EF4-FFF2-40B4-BE49-F238E27FC236}">
              <a16:creationId xmlns:a16="http://schemas.microsoft.com/office/drawing/2014/main" id="{781A0EDF-B92C-4AD6-BD2F-EB75AE837C73}"/>
            </a:ext>
          </a:extLst>
        </xdr:cNvPr>
        <xdr:cNvSpPr txBox="1"/>
      </xdr:nvSpPr>
      <xdr:spPr bwMode="auto">
        <a:xfrm>
          <a:off x="6858000" y="709612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(2,145t)</a:t>
          </a:r>
          <a:endParaRPr lang="ja-JP" altLang="en-US" sz="857"/>
        </a:p>
      </xdr:txBody>
    </xdr:sp>
    <xdr:clientData/>
  </xdr:twoCellAnchor>
  <xdr:twoCellAnchor>
    <xdr:from>
      <xdr:col>11</xdr:col>
      <xdr:colOff>251460</xdr:colOff>
      <xdr:row>41</xdr:row>
      <xdr:rowOff>66675</xdr:rowOff>
    </xdr:from>
    <xdr:to>
      <xdr:col>12</xdr:col>
      <xdr:colOff>260984</xdr:colOff>
      <xdr:row>44</xdr:row>
      <xdr:rowOff>66675</xdr:rowOff>
    </xdr:to>
    <xdr:sp macro="" textlink="">
      <xdr:nvSpPr>
        <xdr:cNvPr id="32" name="テキスト ボックス 11">
          <a:extLst>
            <a:ext uri="{FF2B5EF4-FFF2-40B4-BE49-F238E27FC236}">
              <a16:creationId xmlns:a16="http://schemas.microsoft.com/office/drawing/2014/main" id="{6915921F-EFF7-46B8-B8B6-ECC91F06E7B8}"/>
            </a:ext>
          </a:extLst>
        </xdr:cNvPr>
        <xdr:cNvSpPr txBox="1"/>
      </xdr:nvSpPr>
      <xdr:spPr bwMode="auto">
        <a:xfrm>
          <a:off x="6957060" y="6939915"/>
          <a:ext cx="619124" cy="50292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41</xdr:row>
      <xdr:rowOff>66675</xdr:rowOff>
    </xdr:from>
    <xdr:to>
      <xdr:col>13</xdr:col>
      <xdr:colOff>381000</xdr:colOff>
      <xdr:row>44</xdr:row>
      <xdr:rowOff>60073</xdr:rowOff>
    </xdr:to>
    <xdr:sp macro="" textlink="">
      <xdr:nvSpPr>
        <xdr:cNvPr id="33" name="テキスト ボックス 12">
          <a:extLst>
            <a:ext uri="{FF2B5EF4-FFF2-40B4-BE49-F238E27FC236}">
              <a16:creationId xmlns:a16="http://schemas.microsoft.com/office/drawing/2014/main" id="{780514B3-9937-4F7D-B962-23736DA081DD}"/>
            </a:ext>
          </a:extLst>
        </xdr:cNvPr>
        <xdr:cNvSpPr txBox="1"/>
      </xdr:nvSpPr>
      <xdr:spPr bwMode="auto">
        <a:xfrm>
          <a:off x="7753350" y="6939915"/>
          <a:ext cx="55245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41</xdr:row>
      <xdr:rowOff>66675</xdr:rowOff>
    </xdr:from>
    <xdr:to>
      <xdr:col>14</xdr:col>
      <xdr:colOff>487680</xdr:colOff>
      <xdr:row>44</xdr:row>
      <xdr:rowOff>60073</xdr:rowOff>
    </xdr:to>
    <xdr:sp macro="" textlink="">
      <xdr:nvSpPr>
        <xdr:cNvPr id="34" name="テキスト ボックス 12">
          <a:extLst>
            <a:ext uri="{FF2B5EF4-FFF2-40B4-BE49-F238E27FC236}">
              <a16:creationId xmlns:a16="http://schemas.microsoft.com/office/drawing/2014/main" id="{E1B77F69-0AD4-4C1C-A343-45AFAD0EC14D}"/>
            </a:ext>
          </a:extLst>
        </xdr:cNvPr>
        <xdr:cNvSpPr txBox="1"/>
      </xdr:nvSpPr>
      <xdr:spPr bwMode="auto">
        <a:xfrm>
          <a:off x="8477250" y="6939915"/>
          <a:ext cx="54483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52</xdr:row>
      <xdr:rowOff>1</xdr:rowOff>
    </xdr:from>
    <xdr:to>
      <xdr:col>11</xdr:col>
      <xdr:colOff>228598</xdr:colOff>
      <xdr:row>53</xdr:row>
      <xdr:rowOff>47626</xdr:rowOff>
    </xdr:to>
    <xdr:sp macro="" textlink="">
      <xdr:nvSpPr>
        <xdr:cNvPr id="35" name="右中かっこ 34">
          <a:extLst>
            <a:ext uri="{FF2B5EF4-FFF2-40B4-BE49-F238E27FC236}">
              <a16:creationId xmlns:a16="http://schemas.microsoft.com/office/drawing/2014/main" id="{1392C0FD-EAF8-4D10-9C18-CE53C342931C}"/>
            </a:ext>
          </a:extLst>
        </xdr:cNvPr>
        <xdr:cNvSpPr/>
      </xdr:nvSpPr>
      <xdr:spPr bwMode="auto">
        <a:xfrm rot="5400000">
          <a:off x="4081461" y="54435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53</xdr:row>
      <xdr:rowOff>47625</xdr:rowOff>
    </xdr:from>
    <xdr:to>
      <xdr:col>6</xdr:col>
      <xdr:colOff>437222</xdr:colOff>
      <xdr:row>54</xdr:row>
      <xdr:rowOff>161211</xdr:rowOff>
    </xdr:to>
    <xdr:sp macro="" textlink="">
      <xdr:nvSpPr>
        <xdr:cNvPr id="36" name="テキスト ボックス 125">
          <a:extLst>
            <a:ext uri="{FF2B5EF4-FFF2-40B4-BE49-F238E27FC236}">
              <a16:creationId xmlns:a16="http://schemas.microsoft.com/office/drawing/2014/main" id="{C7282F80-0ACC-4A19-BCC6-2A0706A37C19}"/>
            </a:ext>
          </a:extLst>
        </xdr:cNvPr>
        <xdr:cNvSpPr txBox="1"/>
      </xdr:nvSpPr>
      <xdr:spPr bwMode="auto">
        <a:xfrm>
          <a:off x="3267075" y="91344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53</xdr:row>
      <xdr:rowOff>28575</xdr:rowOff>
    </xdr:from>
    <xdr:to>
      <xdr:col>14</xdr:col>
      <xdr:colOff>276225</xdr:colOff>
      <xdr:row>54</xdr:row>
      <xdr:rowOff>142161</xdr:rowOff>
    </xdr:to>
    <xdr:sp macro="" textlink="">
      <xdr:nvSpPr>
        <xdr:cNvPr id="37" name="テキスト ボックス 130">
          <a:extLst>
            <a:ext uri="{FF2B5EF4-FFF2-40B4-BE49-F238E27FC236}">
              <a16:creationId xmlns:a16="http://schemas.microsoft.com/office/drawing/2014/main" id="{A9CB71DB-1F24-4B88-95E8-153F5DF123CE}"/>
            </a:ext>
          </a:extLst>
        </xdr:cNvPr>
        <xdr:cNvSpPr txBox="1"/>
      </xdr:nvSpPr>
      <xdr:spPr bwMode="auto">
        <a:xfrm>
          <a:off x="8724900" y="91154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253364</xdr:colOff>
      <xdr:row>51</xdr:row>
      <xdr:rowOff>120012</xdr:rowOff>
    </xdr:from>
    <xdr:to>
      <xdr:col>15</xdr:col>
      <xdr:colOff>13333</xdr:colOff>
      <xdr:row>53</xdr:row>
      <xdr:rowOff>5715</xdr:rowOff>
    </xdr:to>
    <xdr:sp macro="" textlink="">
      <xdr:nvSpPr>
        <xdr:cNvPr id="38" name="右中かっこ 37">
          <a:extLst>
            <a:ext uri="{FF2B5EF4-FFF2-40B4-BE49-F238E27FC236}">
              <a16:creationId xmlns:a16="http://schemas.microsoft.com/office/drawing/2014/main" id="{9971B40C-B812-4408-AB9F-D4852D97A695}"/>
            </a:ext>
          </a:extLst>
        </xdr:cNvPr>
        <xdr:cNvSpPr/>
      </xdr:nvSpPr>
      <xdr:spPr bwMode="auto">
        <a:xfrm rot="5400000">
          <a:off x="7947657" y="7680959"/>
          <a:ext cx="220983" cy="219836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28575</xdr:colOff>
      <xdr:row>37</xdr:row>
      <xdr:rowOff>1</xdr:rowOff>
    </xdr:from>
    <xdr:to>
      <xdr:col>7</xdr:col>
      <xdr:colOff>609600</xdr:colOff>
      <xdr:row>39</xdr:row>
      <xdr:rowOff>133350</xdr:rowOff>
    </xdr:to>
    <xdr:sp macro="" textlink="">
      <xdr:nvSpPr>
        <xdr:cNvPr id="39" name="テキスト ボックス 135">
          <a:extLst>
            <a:ext uri="{FF2B5EF4-FFF2-40B4-BE49-F238E27FC236}">
              <a16:creationId xmlns:a16="http://schemas.microsoft.com/office/drawing/2014/main" id="{26BAD3BE-DF27-4CE7-B70A-7D6F526520B7}"/>
            </a:ext>
          </a:extLst>
        </xdr:cNvPr>
        <xdr:cNvSpPr txBox="1"/>
      </xdr:nvSpPr>
      <xdr:spPr bwMode="auto">
        <a:xfrm>
          <a:off x="4829175" y="6343651"/>
          <a:ext cx="581025" cy="4762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419100</xdr:colOff>
      <xdr:row>14</xdr:row>
      <xdr:rowOff>95250</xdr:rowOff>
    </xdr:from>
    <xdr:to>
      <xdr:col>9</xdr:col>
      <xdr:colOff>466725</xdr:colOff>
      <xdr:row>17</xdr:row>
      <xdr:rowOff>85725</xdr:rowOff>
    </xdr:to>
    <xdr:sp macro="" textlink="">
      <xdr:nvSpPr>
        <xdr:cNvPr id="40" name="テキスト ボックス 135">
          <a:extLst>
            <a:ext uri="{FF2B5EF4-FFF2-40B4-BE49-F238E27FC236}">
              <a16:creationId xmlns:a16="http://schemas.microsoft.com/office/drawing/2014/main" id="{47F64841-CA14-482E-89DB-26460E728904}"/>
            </a:ext>
          </a:extLst>
        </xdr:cNvPr>
        <xdr:cNvSpPr txBox="1"/>
      </xdr:nvSpPr>
      <xdr:spPr bwMode="auto">
        <a:xfrm>
          <a:off x="5905500" y="2495550"/>
          <a:ext cx="7334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(1,950t)</a:t>
          </a:r>
          <a:endParaRPr lang="ja-JP" altLang="en-US" sz="857"/>
        </a:p>
      </xdr:txBody>
    </xdr:sp>
    <xdr:clientData/>
  </xdr:twoCellAnchor>
  <xdr:twoCellAnchor>
    <xdr:from>
      <xdr:col>8</xdr:col>
      <xdr:colOff>361951</xdr:colOff>
      <xdr:row>41</xdr:row>
      <xdr:rowOff>76200</xdr:rowOff>
    </xdr:from>
    <xdr:to>
      <xdr:col>9</xdr:col>
      <xdr:colOff>438151</xdr:colOff>
      <xdr:row>44</xdr:row>
      <xdr:rowOff>76200</xdr:rowOff>
    </xdr:to>
    <xdr:sp macro="" textlink="">
      <xdr:nvSpPr>
        <xdr:cNvPr id="41" name="テキスト ボックス 135">
          <a:extLst>
            <a:ext uri="{FF2B5EF4-FFF2-40B4-BE49-F238E27FC236}">
              <a16:creationId xmlns:a16="http://schemas.microsoft.com/office/drawing/2014/main" id="{F3340AC4-71EB-48F0-B953-D2C29EBCF54E}"/>
            </a:ext>
          </a:extLst>
        </xdr:cNvPr>
        <xdr:cNvSpPr txBox="1"/>
      </xdr:nvSpPr>
      <xdr:spPr bwMode="auto">
        <a:xfrm>
          <a:off x="5848351" y="7105650"/>
          <a:ext cx="7620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(2,145t)</a:t>
          </a:r>
          <a:endParaRPr lang="ja-JP" altLang="en-US" sz="857"/>
        </a:p>
      </xdr:txBody>
    </xdr:sp>
    <xdr:clientData/>
  </xdr:twoCellAnchor>
  <xdr:twoCellAnchor>
    <xdr:from>
      <xdr:col>7</xdr:col>
      <xdr:colOff>319088</xdr:colOff>
      <xdr:row>34</xdr:row>
      <xdr:rowOff>61913</xdr:rowOff>
    </xdr:from>
    <xdr:to>
      <xdr:col>8</xdr:col>
      <xdr:colOff>0</xdr:colOff>
      <xdr:row>37</xdr:row>
      <xdr:rowOff>1</xdr:rowOff>
    </xdr:to>
    <xdr:cxnSp macro="">
      <xdr:nvCxnSpPr>
        <xdr:cNvPr id="42" name="カギ線コネクタ 172">
          <a:extLst>
            <a:ext uri="{FF2B5EF4-FFF2-40B4-BE49-F238E27FC236}">
              <a16:creationId xmlns:a16="http://schemas.microsoft.com/office/drawing/2014/main" id="{A889610F-1C3B-499E-921B-B8E57968F261}"/>
            </a:ext>
          </a:extLst>
        </xdr:cNvPr>
        <xdr:cNvCxnSpPr>
          <a:stCxn id="39" idx="0"/>
          <a:endCxn id="29" idx="1"/>
        </xdr:cNvCxnSpPr>
      </xdr:nvCxnSpPr>
      <xdr:spPr bwMode="auto">
        <a:xfrm rot="5400000" flipH="1" flipV="1">
          <a:off x="5076825" y="5934076"/>
          <a:ext cx="452438" cy="366712"/>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434340</xdr:colOff>
      <xdr:row>8</xdr:row>
      <xdr:rowOff>119365</xdr:rowOff>
    </xdr:from>
    <xdr:to>
      <xdr:col>8</xdr:col>
      <xdr:colOff>60960</xdr:colOff>
      <xdr:row>8</xdr:row>
      <xdr:rowOff>121920</xdr:rowOff>
    </xdr:to>
    <xdr:cxnSp macro="">
      <xdr:nvCxnSpPr>
        <xdr:cNvPr id="43" name="直線矢印コネクタ 42">
          <a:extLst>
            <a:ext uri="{FF2B5EF4-FFF2-40B4-BE49-F238E27FC236}">
              <a16:creationId xmlns:a16="http://schemas.microsoft.com/office/drawing/2014/main" id="{AB1AB986-6A76-495D-9149-7B78795253A0}"/>
            </a:ext>
          </a:extLst>
        </xdr:cNvPr>
        <xdr:cNvCxnSpPr>
          <a:cxnSpLocks/>
          <a:stCxn id="12" idx="3"/>
        </xdr:cNvCxnSpPr>
      </xdr:nvCxnSpPr>
      <xdr:spPr bwMode="auto">
        <a:xfrm>
          <a:off x="4091940" y="1460485"/>
          <a:ext cx="853440"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119365</xdr:rowOff>
    </xdr:from>
    <xdr:to>
      <xdr:col>5</xdr:col>
      <xdr:colOff>513422</xdr:colOff>
      <xdr:row>8</xdr:row>
      <xdr:rowOff>121920</xdr:rowOff>
    </xdr:to>
    <xdr:cxnSp macro="">
      <xdr:nvCxnSpPr>
        <xdr:cNvPr id="44" name="直線矢印コネクタ 43">
          <a:extLst>
            <a:ext uri="{FF2B5EF4-FFF2-40B4-BE49-F238E27FC236}">
              <a16:creationId xmlns:a16="http://schemas.microsoft.com/office/drawing/2014/main" id="{097222DC-CFAB-4E82-8BE4-A68C046DFA6F}"/>
            </a:ext>
          </a:extLst>
        </xdr:cNvPr>
        <xdr:cNvCxnSpPr>
          <a:cxnSpLocks/>
          <a:stCxn id="6" idx="3"/>
          <a:endCxn id="12" idx="1"/>
        </xdr:cNvCxnSpPr>
      </xdr:nvCxnSpPr>
      <xdr:spPr bwMode="auto">
        <a:xfrm flipV="1">
          <a:off x="3381375" y="1460485"/>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121920</xdr:rowOff>
    </xdr:from>
    <xdr:to>
      <xdr:col>4</xdr:col>
      <xdr:colOff>190500</xdr:colOff>
      <xdr:row>8</xdr:row>
      <xdr:rowOff>131445</xdr:rowOff>
    </xdr:to>
    <xdr:cxnSp macro="">
      <xdr:nvCxnSpPr>
        <xdr:cNvPr id="45" name="直線矢印コネクタ 44">
          <a:extLst>
            <a:ext uri="{FF2B5EF4-FFF2-40B4-BE49-F238E27FC236}">
              <a16:creationId xmlns:a16="http://schemas.microsoft.com/office/drawing/2014/main" id="{E9F75F7E-6794-4261-B8B3-FAB5C49613FD}"/>
            </a:ext>
          </a:extLst>
        </xdr:cNvPr>
        <xdr:cNvCxnSpPr>
          <a:cxnSpLocks/>
          <a:stCxn id="4" idx="3"/>
          <a:endCxn id="6" idx="1"/>
        </xdr:cNvCxnSpPr>
      </xdr:nvCxnSpPr>
      <xdr:spPr bwMode="auto">
        <a:xfrm flipV="1">
          <a:off x="2486025" y="146304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16</xdr:row>
      <xdr:rowOff>1905</xdr:rowOff>
    </xdr:from>
    <xdr:to>
      <xdr:col>4</xdr:col>
      <xdr:colOff>171451</xdr:colOff>
      <xdr:row>16</xdr:row>
      <xdr:rowOff>1906</xdr:rowOff>
    </xdr:to>
    <xdr:cxnSp macro="">
      <xdr:nvCxnSpPr>
        <xdr:cNvPr id="46" name="直線矢印コネクタ 45">
          <a:extLst>
            <a:ext uri="{FF2B5EF4-FFF2-40B4-BE49-F238E27FC236}">
              <a16:creationId xmlns:a16="http://schemas.microsoft.com/office/drawing/2014/main" id="{850191E3-A1C1-4029-B5EB-9A59A5D02AF3}"/>
            </a:ext>
          </a:extLst>
        </xdr:cNvPr>
        <xdr:cNvCxnSpPr>
          <a:cxnSpLocks/>
          <a:stCxn id="9" idx="3"/>
          <a:endCxn id="5" idx="1"/>
        </xdr:cNvCxnSpPr>
      </xdr:nvCxnSpPr>
      <xdr:spPr bwMode="auto">
        <a:xfrm>
          <a:off x="2486025" y="2684145"/>
          <a:ext cx="12382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19</xdr:row>
      <xdr:rowOff>133350</xdr:rowOff>
    </xdr:from>
    <xdr:to>
      <xdr:col>6</xdr:col>
      <xdr:colOff>114300</xdr:colOff>
      <xdr:row>22</xdr:row>
      <xdr:rowOff>123825</xdr:rowOff>
    </xdr:to>
    <xdr:sp macro="" textlink="">
      <xdr:nvSpPr>
        <xdr:cNvPr id="47" name="テキスト ボックス 123">
          <a:extLst>
            <a:ext uri="{FF2B5EF4-FFF2-40B4-BE49-F238E27FC236}">
              <a16:creationId xmlns:a16="http://schemas.microsoft.com/office/drawing/2014/main" id="{D67D8C08-1B88-4E56-A99B-1D8847E5DCED}"/>
            </a:ext>
          </a:extLst>
        </xdr:cNvPr>
        <xdr:cNvSpPr txBox="1"/>
      </xdr:nvSpPr>
      <xdr:spPr bwMode="auto">
        <a:xfrm>
          <a:off x="3131820" y="3318510"/>
          <a:ext cx="640080" cy="493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xdr:txBody>
    </xdr:sp>
    <xdr:clientData/>
  </xdr:twoCellAnchor>
  <xdr:twoCellAnchor>
    <xdr:from>
      <xdr:col>6</xdr:col>
      <xdr:colOff>304801</xdr:colOff>
      <xdr:row>19</xdr:row>
      <xdr:rowOff>150495</xdr:rowOff>
    </xdr:from>
    <xdr:to>
      <xdr:col>7</xdr:col>
      <xdr:colOff>190501</xdr:colOff>
      <xdr:row>22</xdr:row>
      <xdr:rowOff>112395</xdr:rowOff>
    </xdr:to>
    <xdr:sp macro="" textlink="">
      <xdr:nvSpPr>
        <xdr:cNvPr id="48" name="テキスト ボックス 135">
          <a:extLst>
            <a:ext uri="{FF2B5EF4-FFF2-40B4-BE49-F238E27FC236}">
              <a16:creationId xmlns:a16="http://schemas.microsoft.com/office/drawing/2014/main" id="{0A02FC86-76E1-4475-ACCB-C20565BA20CA}"/>
            </a:ext>
          </a:extLst>
        </xdr:cNvPr>
        <xdr:cNvSpPr txBox="1"/>
      </xdr:nvSpPr>
      <xdr:spPr bwMode="auto">
        <a:xfrm>
          <a:off x="3962401" y="3335655"/>
          <a:ext cx="495300" cy="4648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236219</xdr:colOff>
      <xdr:row>16</xdr:row>
      <xdr:rowOff>4763</xdr:rowOff>
    </xdr:from>
    <xdr:to>
      <xdr:col>8</xdr:col>
      <xdr:colOff>419100</xdr:colOff>
      <xdr:row>16</xdr:row>
      <xdr:rowOff>6668</xdr:rowOff>
    </xdr:to>
    <xdr:cxnSp macro="">
      <xdr:nvCxnSpPr>
        <xdr:cNvPr id="49" name="直線矢印コネクタ 48">
          <a:extLst>
            <a:ext uri="{FF2B5EF4-FFF2-40B4-BE49-F238E27FC236}">
              <a16:creationId xmlns:a16="http://schemas.microsoft.com/office/drawing/2014/main" id="{02A5D5B5-F043-4057-8CEA-50C3DDD8E34C}"/>
            </a:ext>
          </a:extLst>
        </xdr:cNvPr>
        <xdr:cNvCxnSpPr>
          <a:cxnSpLocks/>
          <a:stCxn id="13" idx="3"/>
          <a:endCxn id="40" idx="1"/>
        </xdr:cNvCxnSpPr>
      </xdr:nvCxnSpPr>
      <xdr:spPr bwMode="auto">
        <a:xfrm>
          <a:off x="5120639" y="2687003"/>
          <a:ext cx="182881"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42</xdr:row>
      <xdr:rowOff>161925</xdr:rowOff>
    </xdr:from>
    <xdr:to>
      <xdr:col>8</xdr:col>
      <xdr:colOff>361951</xdr:colOff>
      <xdr:row>42</xdr:row>
      <xdr:rowOff>166688</xdr:rowOff>
    </xdr:to>
    <xdr:cxnSp macro="">
      <xdr:nvCxnSpPr>
        <xdr:cNvPr id="50" name="直線矢印コネクタ 49">
          <a:extLst>
            <a:ext uri="{FF2B5EF4-FFF2-40B4-BE49-F238E27FC236}">
              <a16:creationId xmlns:a16="http://schemas.microsoft.com/office/drawing/2014/main" id="{62E937A1-3688-49EC-8DE0-FDA80F7BCDD8}"/>
            </a:ext>
          </a:extLst>
        </xdr:cNvPr>
        <xdr:cNvCxnSpPr>
          <a:cxnSpLocks/>
          <a:stCxn id="30" idx="3"/>
          <a:endCxn id="41" idx="1"/>
        </xdr:cNvCxnSpPr>
      </xdr:nvCxnSpPr>
      <xdr:spPr bwMode="auto">
        <a:xfrm flipV="1">
          <a:off x="5534026" y="7362825"/>
          <a:ext cx="3143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438151</xdr:colOff>
      <xdr:row>42</xdr:row>
      <xdr:rowOff>161925</xdr:rowOff>
    </xdr:from>
    <xdr:to>
      <xdr:col>10</xdr:col>
      <xdr:colOff>0</xdr:colOff>
      <xdr:row>42</xdr:row>
      <xdr:rowOff>161925</xdr:rowOff>
    </xdr:to>
    <xdr:cxnSp macro="">
      <xdr:nvCxnSpPr>
        <xdr:cNvPr id="51" name="直線矢印コネクタ 50">
          <a:extLst>
            <a:ext uri="{FF2B5EF4-FFF2-40B4-BE49-F238E27FC236}">
              <a16:creationId xmlns:a16="http://schemas.microsoft.com/office/drawing/2014/main" id="{5DFAD7AA-D9B9-4F73-9423-B7326A4D4911}"/>
            </a:ext>
          </a:extLst>
        </xdr:cNvPr>
        <xdr:cNvCxnSpPr>
          <a:cxnSpLocks/>
          <a:stCxn id="41" idx="3"/>
        </xdr:cNvCxnSpPr>
      </xdr:nvCxnSpPr>
      <xdr:spPr bwMode="auto">
        <a:xfrm>
          <a:off x="6610351" y="7362825"/>
          <a:ext cx="24764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466725</xdr:colOff>
      <xdr:row>16</xdr:row>
      <xdr:rowOff>2922</xdr:rowOff>
    </xdr:from>
    <xdr:to>
      <xdr:col>9</xdr:col>
      <xdr:colOff>657225</xdr:colOff>
      <xdr:row>16</xdr:row>
      <xdr:rowOff>4763</xdr:rowOff>
    </xdr:to>
    <xdr:cxnSp macro="">
      <xdr:nvCxnSpPr>
        <xdr:cNvPr id="52" name="直線矢印コネクタ 51">
          <a:extLst>
            <a:ext uri="{FF2B5EF4-FFF2-40B4-BE49-F238E27FC236}">
              <a16:creationId xmlns:a16="http://schemas.microsoft.com/office/drawing/2014/main" id="{94B7CFDA-41D5-4135-BB9D-4A6DAAAC89F9}"/>
            </a:ext>
          </a:extLst>
        </xdr:cNvPr>
        <xdr:cNvCxnSpPr>
          <a:cxnSpLocks/>
          <a:stCxn id="40" idx="3"/>
          <a:endCxn id="14" idx="1"/>
        </xdr:cNvCxnSpPr>
      </xdr:nvCxnSpPr>
      <xdr:spPr bwMode="auto">
        <a:xfrm flipV="1">
          <a:off x="6638925" y="2746122"/>
          <a:ext cx="190500"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352426</xdr:colOff>
      <xdr:row>16</xdr:row>
      <xdr:rowOff>0</xdr:rowOff>
    </xdr:from>
    <xdr:to>
      <xdr:col>5</xdr:col>
      <xdr:colOff>494371</xdr:colOff>
      <xdr:row>16</xdr:row>
      <xdr:rowOff>1</xdr:rowOff>
    </xdr:to>
    <xdr:cxnSp macro="">
      <xdr:nvCxnSpPr>
        <xdr:cNvPr id="53" name="直線矢印コネクタ 52">
          <a:extLst>
            <a:ext uri="{FF2B5EF4-FFF2-40B4-BE49-F238E27FC236}">
              <a16:creationId xmlns:a16="http://schemas.microsoft.com/office/drawing/2014/main" id="{74477A5E-C501-4A32-8825-C30755F79301}"/>
            </a:ext>
          </a:extLst>
        </xdr:cNvPr>
        <xdr:cNvCxnSpPr>
          <a:cxnSpLocks/>
          <a:stCxn id="5" idx="3"/>
          <a:endCxn id="10" idx="1"/>
        </xdr:cNvCxnSpPr>
      </xdr:nvCxnSpPr>
      <xdr:spPr bwMode="auto">
        <a:xfrm flipV="1">
          <a:off x="3781426" y="2743200"/>
          <a:ext cx="141945"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428624</xdr:colOff>
      <xdr:row>16</xdr:row>
      <xdr:rowOff>1905</xdr:rowOff>
    </xdr:from>
    <xdr:to>
      <xdr:col>6</xdr:col>
      <xdr:colOff>591154</xdr:colOff>
      <xdr:row>16</xdr:row>
      <xdr:rowOff>4763</xdr:rowOff>
    </xdr:to>
    <xdr:cxnSp macro="">
      <xdr:nvCxnSpPr>
        <xdr:cNvPr id="54" name="直線矢印コネクタ 53">
          <a:extLst>
            <a:ext uri="{FF2B5EF4-FFF2-40B4-BE49-F238E27FC236}">
              <a16:creationId xmlns:a16="http://schemas.microsoft.com/office/drawing/2014/main" id="{C816D8C1-0059-483E-ACDB-5E03D0AE1ECE}"/>
            </a:ext>
          </a:extLst>
        </xdr:cNvPr>
        <xdr:cNvCxnSpPr>
          <a:cxnSpLocks/>
          <a:stCxn id="10" idx="3"/>
          <a:endCxn id="13" idx="1"/>
        </xdr:cNvCxnSpPr>
      </xdr:nvCxnSpPr>
      <xdr:spPr bwMode="auto">
        <a:xfrm>
          <a:off x="4086224" y="2684145"/>
          <a:ext cx="162530" cy="28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xdr:colOff>
      <xdr:row>21</xdr:row>
      <xdr:rowOff>44768</xdr:rowOff>
    </xdr:from>
    <xdr:to>
      <xdr:col>6</xdr:col>
      <xdr:colOff>304801</xdr:colOff>
      <xdr:row>21</xdr:row>
      <xdr:rowOff>47625</xdr:rowOff>
    </xdr:to>
    <xdr:cxnSp macro="">
      <xdr:nvCxnSpPr>
        <xdr:cNvPr id="55" name="直線矢印コネクタ 54">
          <a:extLst>
            <a:ext uri="{FF2B5EF4-FFF2-40B4-BE49-F238E27FC236}">
              <a16:creationId xmlns:a16="http://schemas.microsoft.com/office/drawing/2014/main" id="{BC626373-3AD7-4C51-A50B-0880C3F428C0}"/>
            </a:ext>
          </a:extLst>
        </xdr:cNvPr>
        <xdr:cNvCxnSpPr>
          <a:cxnSpLocks/>
          <a:stCxn id="47" idx="3"/>
          <a:endCxn id="48" idx="1"/>
        </xdr:cNvCxnSpPr>
      </xdr:nvCxnSpPr>
      <xdr:spPr bwMode="auto">
        <a:xfrm>
          <a:off x="3771900" y="3565208"/>
          <a:ext cx="190501" cy="28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131445</xdr:rowOff>
    </xdr:from>
    <xdr:to>
      <xdr:col>3</xdr:col>
      <xdr:colOff>175260</xdr:colOff>
      <xdr:row>8</xdr:row>
      <xdr:rowOff>138114</xdr:rowOff>
    </xdr:to>
    <xdr:cxnSp macro="">
      <xdr:nvCxnSpPr>
        <xdr:cNvPr id="56" name="直線矢印コネクタ 55">
          <a:extLst>
            <a:ext uri="{FF2B5EF4-FFF2-40B4-BE49-F238E27FC236}">
              <a16:creationId xmlns:a16="http://schemas.microsoft.com/office/drawing/2014/main" id="{BED57347-63CC-4C57-847F-AD56A184F11A}"/>
            </a:ext>
          </a:extLst>
        </xdr:cNvPr>
        <xdr:cNvCxnSpPr>
          <a:cxnSpLocks/>
          <a:stCxn id="8" idx="3"/>
          <a:endCxn id="4" idx="1"/>
        </xdr:cNvCxnSpPr>
      </xdr:nvCxnSpPr>
      <xdr:spPr bwMode="auto">
        <a:xfrm flipV="1">
          <a:off x="1847849" y="1472565"/>
          <a:ext cx="156211" cy="66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15</xdr:row>
      <xdr:rowOff>164783</xdr:rowOff>
    </xdr:from>
    <xdr:to>
      <xdr:col>3</xdr:col>
      <xdr:colOff>106680</xdr:colOff>
      <xdr:row>16</xdr:row>
      <xdr:rowOff>1905</xdr:rowOff>
    </xdr:to>
    <xdr:cxnSp macro="">
      <xdr:nvCxnSpPr>
        <xdr:cNvPr id="57" name="直線矢印コネクタ 56">
          <a:extLst>
            <a:ext uri="{FF2B5EF4-FFF2-40B4-BE49-F238E27FC236}">
              <a16:creationId xmlns:a16="http://schemas.microsoft.com/office/drawing/2014/main" id="{980E8192-BF35-466C-A6C6-8C50ACE24CB1}"/>
            </a:ext>
          </a:extLst>
        </xdr:cNvPr>
        <xdr:cNvCxnSpPr>
          <a:cxnSpLocks/>
          <a:stCxn id="3" idx="3"/>
          <a:endCxn id="9" idx="1"/>
        </xdr:cNvCxnSpPr>
      </xdr:nvCxnSpPr>
      <xdr:spPr bwMode="auto">
        <a:xfrm>
          <a:off x="1828801" y="2679383"/>
          <a:ext cx="106679"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327660</xdr:colOff>
      <xdr:row>42</xdr:row>
      <xdr:rowOff>155258</xdr:rowOff>
    </xdr:from>
    <xdr:to>
      <xdr:col>6</xdr:col>
      <xdr:colOff>581025</xdr:colOff>
      <xdr:row>42</xdr:row>
      <xdr:rowOff>164783</xdr:rowOff>
    </xdr:to>
    <xdr:cxnSp macro="">
      <xdr:nvCxnSpPr>
        <xdr:cNvPr id="58" name="直線矢印コネクタ 57">
          <a:extLst>
            <a:ext uri="{FF2B5EF4-FFF2-40B4-BE49-F238E27FC236}">
              <a16:creationId xmlns:a16="http://schemas.microsoft.com/office/drawing/2014/main" id="{E91CB9BA-A221-4C19-A60D-775775EDA269}"/>
            </a:ext>
          </a:extLst>
        </xdr:cNvPr>
        <xdr:cNvCxnSpPr>
          <a:cxnSpLocks/>
          <a:stCxn id="28" idx="3"/>
          <a:endCxn id="30" idx="1"/>
        </xdr:cNvCxnSpPr>
      </xdr:nvCxnSpPr>
      <xdr:spPr bwMode="auto">
        <a:xfrm>
          <a:off x="3985260" y="7196138"/>
          <a:ext cx="25336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167640</xdr:colOff>
      <xdr:row>42</xdr:row>
      <xdr:rowOff>155258</xdr:rowOff>
    </xdr:from>
    <xdr:to>
      <xdr:col>5</xdr:col>
      <xdr:colOff>400050</xdr:colOff>
      <xdr:row>42</xdr:row>
      <xdr:rowOff>160972</xdr:rowOff>
    </xdr:to>
    <xdr:cxnSp macro="">
      <xdr:nvCxnSpPr>
        <xdr:cNvPr id="59" name="直線矢印コネクタ 58">
          <a:extLst>
            <a:ext uri="{FF2B5EF4-FFF2-40B4-BE49-F238E27FC236}">
              <a16:creationId xmlns:a16="http://schemas.microsoft.com/office/drawing/2014/main" id="{F6DA19DC-F0D5-4405-ABC1-0A300DEA516B}"/>
            </a:ext>
          </a:extLst>
        </xdr:cNvPr>
        <xdr:cNvCxnSpPr>
          <a:cxnSpLocks/>
          <a:stCxn id="26" idx="3"/>
          <a:endCxn id="28" idx="1"/>
        </xdr:cNvCxnSpPr>
      </xdr:nvCxnSpPr>
      <xdr:spPr bwMode="auto">
        <a:xfrm flipV="1">
          <a:off x="3215640" y="7196138"/>
          <a:ext cx="232410" cy="57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548640</xdr:colOff>
      <xdr:row>42</xdr:row>
      <xdr:rowOff>160020</xdr:rowOff>
    </xdr:from>
    <xdr:to>
      <xdr:col>4</xdr:col>
      <xdr:colOff>186690</xdr:colOff>
      <xdr:row>42</xdr:row>
      <xdr:rowOff>160972</xdr:rowOff>
    </xdr:to>
    <xdr:cxnSp macro="">
      <xdr:nvCxnSpPr>
        <xdr:cNvPr id="60" name="直線矢印コネクタ 59">
          <a:extLst>
            <a:ext uri="{FF2B5EF4-FFF2-40B4-BE49-F238E27FC236}">
              <a16:creationId xmlns:a16="http://schemas.microsoft.com/office/drawing/2014/main" id="{FC907CE9-29B1-4C67-9E49-76CCA9919866}"/>
            </a:ext>
          </a:extLst>
        </xdr:cNvPr>
        <xdr:cNvCxnSpPr>
          <a:cxnSpLocks/>
          <a:stCxn id="27" idx="3"/>
          <a:endCxn id="26" idx="1"/>
        </xdr:cNvCxnSpPr>
      </xdr:nvCxnSpPr>
      <xdr:spPr bwMode="auto">
        <a:xfrm>
          <a:off x="2377440" y="7200900"/>
          <a:ext cx="247650" cy="9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449581</xdr:colOff>
      <xdr:row>42</xdr:row>
      <xdr:rowOff>152400</xdr:rowOff>
    </xdr:from>
    <xdr:to>
      <xdr:col>3</xdr:col>
      <xdr:colOff>19050</xdr:colOff>
      <xdr:row>42</xdr:row>
      <xdr:rowOff>160020</xdr:rowOff>
    </xdr:to>
    <xdr:cxnSp macro="">
      <xdr:nvCxnSpPr>
        <xdr:cNvPr id="61" name="直線矢印コネクタ 60">
          <a:extLst>
            <a:ext uri="{FF2B5EF4-FFF2-40B4-BE49-F238E27FC236}">
              <a16:creationId xmlns:a16="http://schemas.microsoft.com/office/drawing/2014/main" id="{850C2144-7498-48E4-8835-66C60EBF003D}"/>
            </a:ext>
          </a:extLst>
        </xdr:cNvPr>
        <xdr:cNvCxnSpPr>
          <a:cxnSpLocks/>
          <a:stCxn id="25" idx="3"/>
          <a:endCxn id="27" idx="1"/>
        </xdr:cNvCxnSpPr>
      </xdr:nvCxnSpPr>
      <xdr:spPr bwMode="auto">
        <a:xfrm>
          <a:off x="1668781" y="7193280"/>
          <a:ext cx="179069"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314326</xdr:colOff>
      <xdr:row>39</xdr:row>
      <xdr:rowOff>133350</xdr:rowOff>
    </xdr:from>
    <xdr:to>
      <xdr:col>7</xdr:col>
      <xdr:colOff>319088</xdr:colOff>
      <xdr:row>41</xdr:row>
      <xdr:rowOff>0</xdr:rowOff>
    </xdr:to>
    <xdr:cxnSp macro="">
      <xdr:nvCxnSpPr>
        <xdr:cNvPr id="62" name="直線矢印コネクタ 61">
          <a:extLst>
            <a:ext uri="{FF2B5EF4-FFF2-40B4-BE49-F238E27FC236}">
              <a16:creationId xmlns:a16="http://schemas.microsoft.com/office/drawing/2014/main" id="{3A606C2C-4CC2-4E7C-AEDB-2451BB4F4812}"/>
            </a:ext>
          </a:extLst>
        </xdr:cNvPr>
        <xdr:cNvCxnSpPr>
          <a:cxnSpLocks/>
          <a:stCxn id="30" idx="0"/>
          <a:endCxn id="39" idx="2"/>
        </xdr:cNvCxnSpPr>
      </xdr:nvCxnSpPr>
      <xdr:spPr bwMode="auto">
        <a:xfrm flipV="1">
          <a:off x="5114926" y="6819900"/>
          <a:ext cx="4762"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417497</xdr:colOff>
      <xdr:row>12</xdr:row>
      <xdr:rowOff>153005</xdr:rowOff>
    </xdr:from>
    <xdr:to>
      <xdr:col>7</xdr:col>
      <xdr:colOff>417800</xdr:colOff>
      <xdr:row>14</xdr:row>
      <xdr:rowOff>47625</xdr:rowOff>
    </xdr:to>
    <xdr:cxnSp macro="">
      <xdr:nvCxnSpPr>
        <xdr:cNvPr id="63" name="直線矢印コネクタ 62">
          <a:extLst>
            <a:ext uri="{FF2B5EF4-FFF2-40B4-BE49-F238E27FC236}">
              <a16:creationId xmlns:a16="http://schemas.microsoft.com/office/drawing/2014/main" id="{C9F7F8E4-86CF-44AD-8011-D1236826638B}"/>
            </a:ext>
          </a:extLst>
        </xdr:cNvPr>
        <xdr:cNvCxnSpPr>
          <a:cxnSpLocks/>
          <a:stCxn id="13" idx="0"/>
          <a:endCxn id="23" idx="2"/>
        </xdr:cNvCxnSpPr>
      </xdr:nvCxnSpPr>
      <xdr:spPr bwMode="auto">
        <a:xfrm flipV="1">
          <a:off x="4684697" y="2164685"/>
          <a:ext cx="303" cy="229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42</xdr:row>
      <xdr:rowOff>150495</xdr:rowOff>
    </xdr:from>
    <xdr:to>
      <xdr:col>11</xdr:col>
      <xdr:colOff>251460</xdr:colOff>
      <xdr:row>42</xdr:row>
      <xdr:rowOff>150495</xdr:rowOff>
    </xdr:to>
    <xdr:cxnSp macro="">
      <xdr:nvCxnSpPr>
        <xdr:cNvPr id="64" name="直線矢印コネクタ 63">
          <a:extLst>
            <a:ext uri="{FF2B5EF4-FFF2-40B4-BE49-F238E27FC236}">
              <a16:creationId xmlns:a16="http://schemas.microsoft.com/office/drawing/2014/main" id="{6377EB76-5012-41E4-A183-7ECD39F10F0C}"/>
            </a:ext>
          </a:extLst>
        </xdr:cNvPr>
        <xdr:cNvCxnSpPr>
          <a:cxnSpLocks/>
          <a:stCxn id="31" idx="3"/>
          <a:endCxn id="32" idx="1"/>
        </xdr:cNvCxnSpPr>
      </xdr:nvCxnSpPr>
      <xdr:spPr bwMode="auto">
        <a:xfrm>
          <a:off x="6705600" y="7191375"/>
          <a:ext cx="2514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16</xdr:row>
      <xdr:rowOff>4827</xdr:rowOff>
    </xdr:from>
    <xdr:to>
      <xdr:col>11</xdr:col>
      <xdr:colOff>257174</xdr:colOff>
      <xdr:row>16</xdr:row>
      <xdr:rowOff>6667</xdr:rowOff>
    </xdr:to>
    <xdr:cxnSp macro="">
      <xdr:nvCxnSpPr>
        <xdr:cNvPr id="65" name="直線矢印コネクタ 64">
          <a:extLst>
            <a:ext uri="{FF2B5EF4-FFF2-40B4-BE49-F238E27FC236}">
              <a16:creationId xmlns:a16="http://schemas.microsoft.com/office/drawing/2014/main" id="{E0B6A2AD-2AF6-41B6-83A6-AE47D0484EB3}"/>
            </a:ext>
          </a:extLst>
        </xdr:cNvPr>
        <xdr:cNvCxnSpPr>
          <a:cxnSpLocks/>
          <a:stCxn id="14" idx="3"/>
          <a:endCxn id="15" idx="1"/>
        </xdr:cNvCxnSpPr>
      </xdr:nvCxnSpPr>
      <xdr:spPr bwMode="auto">
        <a:xfrm>
          <a:off x="6705600" y="2687067"/>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628650</xdr:colOff>
      <xdr:row>0</xdr:row>
      <xdr:rowOff>85725</xdr:rowOff>
    </xdr:from>
    <xdr:to>
      <xdr:col>12</xdr:col>
      <xdr:colOff>409574</xdr:colOff>
      <xdr:row>2</xdr:row>
      <xdr:rowOff>152399</xdr:rowOff>
    </xdr:to>
    <xdr:sp macro="" textlink="">
      <xdr:nvSpPr>
        <xdr:cNvPr id="66" name="テキスト ボックス 65">
          <a:extLst>
            <a:ext uri="{FF2B5EF4-FFF2-40B4-BE49-F238E27FC236}">
              <a16:creationId xmlns:a16="http://schemas.microsoft.com/office/drawing/2014/main" id="{BA182F0E-C387-45AD-A269-A0683009CEF5}"/>
            </a:ext>
          </a:extLst>
        </xdr:cNvPr>
        <xdr:cNvSpPr txBox="1"/>
      </xdr:nvSpPr>
      <xdr:spPr>
        <a:xfrm>
          <a:off x="628650" y="85725"/>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67" name="テキスト ボックス 274">
          <a:extLst>
            <a:ext uri="{FF2B5EF4-FFF2-40B4-BE49-F238E27FC236}">
              <a16:creationId xmlns:a16="http://schemas.microsoft.com/office/drawing/2014/main" id="{6C1CE24A-A118-44FF-98AC-079368CA3928}"/>
            </a:ext>
          </a:extLst>
        </xdr:cNvPr>
        <xdr:cNvSpPr txBox="1"/>
      </xdr:nvSpPr>
      <xdr:spPr bwMode="auto">
        <a:xfrm>
          <a:off x="57150" y="7620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598775</xdr:colOff>
      <xdr:row>2</xdr:row>
      <xdr:rowOff>104775</xdr:rowOff>
    </xdr:from>
    <xdr:to>
      <xdr:col>7</xdr:col>
      <xdr:colOff>522575</xdr:colOff>
      <xdr:row>4</xdr:row>
      <xdr:rowOff>99403</xdr:rowOff>
    </xdr:to>
    <xdr:sp macro="" textlink="">
      <xdr:nvSpPr>
        <xdr:cNvPr id="68" name="テキスト ボックス 13">
          <a:extLst>
            <a:ext uri="{FF2B5EF4-FFF2-40B4-BE49-F238E27FC236}">
              <a16:creationId xmlns:a16="http://schemas.microsoft.com/office/drawing/2014/main" id="{63555D84-515D-45C1-ADD1-97FE9DCDD73A}"/>
            </a:ext>
          </a:extLst>
        </xdr:cNvPr>
        <xdr:cNvSpPr txBox="1">
          <a:spLocks noChangeArrowheads="1"/>
        </xdr:cNvSpPr>
      </xdr:nvSpPr>
      <xdr:spPr bwMode="auto">
        <a:xfrm>
          <a:off x="598775" y="44767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655924</xdr:colOff>
      <xdr:row>29</xdr:row>
      <xdr:rowOff>95254</xdr:rowOff>
    </xdr:from>
    <xdr:to>
      <xdr:col>6</xdr:col>
      <xdr:colOff>532100</xdr:colOff>
      <xdr:row>31</xdr:row>
      <xdr:rowOff>104779</xdr:rowOff>
    </xdr:to>
    <xdr:sp macro="" textlink="">
      <xdr:nvSpPr>
        <xdr:cNvPr id="69" name="テキスト ボックス 4">
          <a:extLst>
            <a:ext uri="{FF2B5EF4-FFF2-40B4-BE49-F238E27FC236}">
              <a16:creationId xmlns:a16="http://schemas.microsoft.com/office/drawing/2014/main" id="{AFDEE1EE-CB0F-4610-96E9-F2D18AF71580}"/>
            </a:ext>
          </a:extLst>
        </xdr:cNvPr>
        <xdr:cNvSpPr txBox="1">
          <a:spLocks noChangeArrowheads="1"/>
        </xdr:cNvSpPr>
      </xdr:nvSpPr>
      <xdr:spPr bwMode="auto">
        <a:xfrm>
          <a:off x="655924" y="50673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30</xdr:row>
      <xdr:rowOff>0</xdr:rowOff>
    </xdr:from>
    <xdr:to>
      <xdr:col>1</xdr:col>
      <xdr:colOff>38100</xdr:colOff>
      <xdr:row>31</xdr:row>
      <xdr:rowOff>123829</xdr:rowOff>
    </xdr:to>
    <xdr:sp macro="" textlink="">
      <xdr:nvSpPr>
        <xdr:cNvPr id="70" name="テキスト ボックス 274">
          <a:extLst>
            <a:ext uri="{FF2B5EF4-FFF2-40B4-BE49-F238E27FC236}">
              <a16:creationId xmlns:a16="http://schemas.microsoft.com/office/drawing/2014/main" id="{1C364B74-F876-4642-9B20-2E71247E0E8F}"/>
            </a:ext>
          </a:extLst>
        </xdr:cNvPr>
        <xdr:cNvSpPr txBox="1"/>
      </xdr:nvSpPr>
      <xdr:spPr bwMode="auto">
        <a:xfrm>
          <a:off x="95250" y="51435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56</xdr:row>
      <xdr:rowOff>18777</xdr:rowOff>
    </xdr:from>
    <xdr:to>
      <xdr:col>9</xdr:col>
      <xdr:colOff>542926</xdr:colOff>
      <xdr:row>59</xdr:row>
      <xdr:rowOff>56878</xdr:rowOff>
    </xdr:to>
    <xdr:grpSp>
      <xdr:nvGrpSpPr>
        <xdr:cNvPr id="71" name="グループ化 70">
          <a:extLst>
            <a:ext uri="{FF2B5EF4-FFF2-40B4-BE49-F238E27FC236}">
              <a16:creationId xmlns:a16="http://schemas.microsoft.com/office/drawing/2014/main" id="{0555BE88-6C13-463B-BC29-36C0019E85AF}"/>
            </a:ext>
          </a:extLst>
        </xdr:cNvPr>
        <xdr:cNvGrpSpPr/>
      </xdr:nvGrpSpPr>
      <xdr:grpSpPr>
        <a:xfrm>
          <a:off x="619126" y="9406617"/>
          <a:ext cx="5417820" cy="541021"/>
          <a:chOff x="8905875" y="11896725"/>
          <a:chExt cx="6305550" cy="666750"/>
        </a:xfrm>
      </xdr:grpSpPr>
      <xdr:sp macro="" textlink="">
        <xdr:nvSpPr>
          <xdr:cNvPr id="72" name="正方形/長方形 71">
            <a:extLst>
              <a:ext uri="{FF2B5EF4-FFF2-40B4-BE49-F238E27FC236}">
                <a16:creationId xmlns:a16="http://schemas.microsoft.com/office/drawing/2014/main" id="{8BF036F7-5D80-96A2-54D5-F3A691D6AB04}"/>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D94D6055-5E00-490D-0CA9-C06DC2B6D08E}"/>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4" name="テキスト ボックス 73">
            <a:extLst>
              <a:ext uri="{FF2B5EF4-FFF2-40B4-BE49-F238E27FC236}">
                <a16:creationId xmlns:a16="http://schemas.microsoft.com/office/drawing/2014/main" id="{EE961674-0E30-CDCB-BDBB-5601761E83EA}"/>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5" name="正方形/長方形 74">
            <a:extLst>
              <a:ext uri="{FF2B5EF4-FFF2-40B4-BE49-F238E27FC236}">
                <a16:creationId xmlns:a16="http://schemas.microsoft.com/office/drawing/2014/main" id="{1785604D-F708-5CCB-4A35-C7C805A7381D}"/>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76" name="正方形/長方形 75">
            <a:extLst>
              <a:ext uri="{FF2B5EF4-FFF2-40B4-BE49-F238E27FC236}">
                <a16:creationId xmlns:a16="http://schemas.microsoft.com/office/drawing/2014/main" id="{67B715D6-35DF-44AF-FEF8-C052AFA5450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77" name="正方形/長方形 76">
            <a:extLst>
              <a:ext uri="{FF2B5EF4-FFF2-40B4-BE49-F238E27FC236}">
                <a16:creationId xmlns:a16="http://schemas.microsoft.com/office/drawing/2014/main" id="{C759DBCE-8170-DAA1-639F-B9EB3088E29D}"/>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7</xdr:col>
      <xdr:colOff>382905</xdr:colOff>
      <xdr:row>19</xdr:row>
      <xdr:rowOff>144780</xdr:rowOff>
    </xdr:from>
    <xdr:to>
      <xdr:col>9</xdr:col>
      <xdr:colOff>487681</xdr:colOff>
      <xdr:row>22</xdr:row>
      <xdr:rowOff>106680</xdr:rowOff>
    </xdr:to>
    <xdr:sp macro="" textlink="">
      <xdr:nvSpPr>
        <xdr:cNvPr id="78" name="テキスト ボックス 135">
          <a:extLst>
            <a:ext uri="{FF2B5EF4-FFF2-40B4-BE49-F238E27FC236}">
              <a16:creationId xmlns:a16="http://schemas.microsoft.com/office/drawing/2014/main" id="{13F644D1-1F40-450D-A52C-326581544190}"/>
            </a:ext>
          </a:extLst>
        </xdr:cNvPr>
        <xdr:cNvSpPr txBox="1"/>
      </xdr:nvSpPr>
      <xdr:spPr bwMode="auto">
        <a:xfrm>
          <a:off x="4650105" y="3329940"/>
          <a:ext cx="1323976" cy="4648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endParaRPr lang="en-US" altLang="ja-JP" sz="857"/>
        </a:p>
        <a:p>
          <a:pPr algn="ctr">
            <a:defRPr/>
          </a:pPr>
          <a:r>
            <a:rPr lang="ja-JP" altLang="en-US" sz="800"/>
            <a:t>樹脂製造（</a:t>
          </a:r>
          <a:r>
            <a:rPr lang="en-US" altLang="ja-JP" sz="800"/>
            <a:t>2,145t</a:t>
          </a:r>
          <a:r>
            <a:rPr lang="ja-JP" altLang="en-US" sz="800"/>
            <a:t>／年）</a:t>
          </a:r>
        </a:p>
        <a:p>
          <a:pPr algn="ctr">
            <a:defRPr/>
          </a:pPr>
          <a:endParaRPr lang="ja-JP" altLang="en-US" sz="857"/>
        </a:p>
      </xdr:txBody>
    </xdr:sp>
    <xdr:clientData/>
  </xdr:twoCellAnchor>
  <xdr:twoCellAnchor>
    <xdr:from>
      <xdr:col>7</xdr:col>
      <xdr:colOff>190501</xdr:colOff>
      <xdr:row>21</xdr:row>
      <xdr:rowOff>41910</xdr:rowOff>
    </xdr:from>
    <xdr:to>
      <xdr:col>7</xdr:col>
      <xdr:colOff>382905</xdr:colOff>
      <xdr:row>21</xdr:row>
      <xdr:rowOff>47625</xdr:rowOff>
    </xdr:to>
    <xdr:cxnSp macro="">
      <xdr:nvCxnSpPr>
        <xdr:cNvPr id="79" name="直線矢印コネクタ 78">
          <a:extLst>
            <a:ext uri="{FF2B5EF4-FFF2-40B4-BE49-F238E27FC236}">
              <a16:creationId xmlns:a16="http://schemas.microsoft.com/office/drawing/2014/main" id="{FE273D1C-B7AB-4F79-8B31-F7C74A5E21AE}"/>
            </a:ext>
          </a:extLst>
        </xdr:cNvPr>
        <xdr:cNvCxnSpPr>
          <a:cxnSpLocks/>
          <a:stCxn id="48" idx="3"/>
          <a:endCxn id="78" idx="1"/>
        </xdr:cNvCxnSpPr>
      </xdr:nvCxnSpPr>
      <xdr:spPr bwMode="auto">
        <a:xfrm flipV="1">
          <a:off x="4457701" y="3562350"/>
          <a:ext cx="192404" cy="57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17</xdr:row>
      <xdr:rowOff>76199</xdr:rowOff>
    </xdr:from>
    <xdr:to>
      <xdr:col>11</xdr:col>
      <xdr:colOff>578167</xdr:colOff>
      <xdr:row>21</xdr:row>
      <xdr:rowOff>49530</xdr:rowOff>
    </xdr:to>
    <xdr:cxnSp macro="">
      <xdr:nvCxnSpPr>
        <xdr:cNvPr id="80" name="カギ線コネクタ 172">
          <a:extLst>
            <a:ext uri="{FF2B5EF4-FFF2-40B4-BE49-F238E27FC236}">
              <a16:creationId xmlns:a16="http://schemas.microsoft.com/office/drawing/2014/main" id="{DB15A7CF-D09C-4E8F-84FC-B0BB32E74C20}"/>
            </a:ext>
          </a:extLst>
        </xdr:cNvPr>
        <xdr:cNvCxnSpPr>
          <a:cxnSpLocks/>
          <a:stCxn id="81" idx="3"/>
          <a:endCxn id="15" idx="2"/>
        </xdr:cNvCxnSpPr>
      </xdr:nvCxnSpPr>
      <xdr:spPr bwMode="auto">
        <a:xfrm flipV="1">
          <a:off x="6705600" y="2926079"/>
          <a:ext cx="578167" cy="64389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685799</xdr:colOff>
      <xdr:row>19</xdr:row>
      <xdr:rowOff>152400</xdr:rowOff>
    </xdr:from>
    <xdr:to>
      <xdr:col>10</xdr:col>
      <xdr:colOff>609600</xdr:colOff>
      <xdr:row>22</xdr:row>
      <xdr:rowOff>114300</xdr:rowOff>
    </xdr:to>
    <xdr:sp macro="" textlink="">
      <xdr:nvSpPr>
        <xdr:cNvPr id="81" name="テキスト ボックス 135">
          <a:extLst>
            <a:ext uri="{FF2B5EF4-FFF2-40B4-BE49-F238E27FC236}">
              <a16:creationId xmlns:a16="http://schemas.microsoft.com/office/drawing/2014/main" id="{9DB16200-96CF-47A1-9CBE-56754493BE7A}"/>
            </a:ext>
          </a:extLst>
        </xdr:cNvPr>
        <xdr:cNvSpPr txBox="1"/>
      </xdr:nvSpPr>
      <xdr:spPr bwMode="auto">
        <a:xfrm>
          <a:off x="6857999" y="3409950"/>
          <a:ext cx="609601"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(2,145t)</a:t>
          </a:r>
          <a:endParaRPr lang="ja-JP" altLang="en-US" sz="857"/>
        </a:p>
      </xdr:txBody>
    </xdr:sp>
    <xdr:clientData/>
  </xdr:twoCellAnchor>
  <xdr:twoCellAnchor>
    <xdr:from>
      <xdr:col>9</xdr:col>
      <xdr:colOff>487681</xdr:colOff>
      <xdr:row>21</xdr:row>
      <xdr:rowOff>41910</xdr:rowOff>
    </xdr:from>
    <xdr:to>
      <xdr:col>9</xdr:col>
      <xdr:colOff>609599</xdr:colOff>
      <xdr:row>21</xdr:row>
      <xdr:rowOff>49530</xdr:rowOff>
    </xdr:to>
    <xdr:cxnSp macro="">
      <xdr:nvCxnSpPr>
        <xdr:cNvPr id="82" name="直線矢印コネクタ 81">
          <a:extLst>
            <a:ext uri="{FF2B5EF4-FFF2-40B4-BE49-F238E27FC236}">
              <a16:creationId xmlns:a16="http://schemas.microsoft.com/office/drawing/2014/main" id="{3F520DA5-AD00-4920-8F98-34181C505D35}"/>
            </a:ext>
          </a:extLst>
        </xdr:cNvPr>
        <xdr:cNvCxnSpPr>
          <a:cxnSpLocks/>
          <a:stCxn id="78" idx="3"/>
          <a:endCxn id="81" idx="1"/>
        </xdr:cNvCxnSpPr>
      </xdr:nvCxnSpPr>
      <xdr:spPr bwMode="auto">
        <a:xfrm>
          <a:off x="5974081" y="3562350"/>
          <a:ext cx="121918"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260984</xdr:colOff>
      <xdr:row>42</xdr:row>
      <xdr:rowOff>147194</xdr:rowOff>
    </xdr:from>
    <xdr:to>
      <xdr:col>12</xdr:col>
      <xdr:colOff>438150</xdr:colOff>
      <xdr:row>42</xdr:row>
      <xdr:rowOff>150495</xdr:rowOff>
    </xdr:to>
    <xdr:cxnSp macro="">
      <xdr:nvCxnSpPr>
        <xdr:cNvPr id="83" name="直線矢印コネクタ 82">
          <a:extLst>
            <a:ext uri="{FF2B5EF4-FFF2-40B4-BE49-F238E27FC236}">
              <a16:creationId xmlns:a16="http://schemas.microsoft.com/office/drawing/2014/main" id="{294A546A-0C39-4E8B-876D-34B0732FD178}"/>
            </a:ext>
          </a:extLst>
        </xdr:cNvPr>
        <xdr:cNvCxnSpPr>
          <a:cxnSpLocks/>
          <a:stCxn id="32" idx="3"/>
          <a:endCxn id="33" idx="1"/>
        </xdr:cNvCxnSpPr>
      </xdr:nvCxnSpPr>
      <xdr:spPr bwMode="auto">
        <a:xfrm flipV="1">
          <a:off x="7576184" y="7188074"/>
          <a:ext cx="17716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381000</xdr:colOff>
      <xdr:row>16</xdr:row>
      <xdr:rowOff>8129</xdr:rowOff>
    </xdr:from>
    <xdr:to>
      <xdr:col>13</xdr:col>
      <xdr:colOff>552450</xdr:colOff>
      <xdr:row>16</xdr:row>
      <xdr:rowOff>8129</xdr:rowOff>
    </xdr:to>
    <xdr:cxnSp macro="">
      <xdr:nvCxnSpPr>
        <xdr:cNvPr id="84" name="直線矢印コネクタ 83">
          <a:extLst>
            <a:ext uri="{FF2B5EF4-FFF2-40B4-BE49-F238E27FC236}">
              <a16:creationId xmlns:a16="http://schemas.microsoft.com/office/drawing/2014/main" id="{AD0CBE35-AD80-4C7F-A085-80CFD39CD38A}"/>
            </a:ext>
          </a:extLst>
        </xdr:cNvPr>
        <xdr:cNvCxnSpPr>
          <a:cxnSpLocks/>
          <a:stCxn id="16" idx="3"/>
          <a:endCxn id="17" idx="1"/>
        </xdr:cNvCxnSpPr>
      </xdr:nvCxnSpPr>
      <xdr:spPr bwMode="auto">
        <a:xfrm>
          <a:off x="8305800" y="2690369"/>
          <a:ext cx="171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289560</xdr:colOff>
      <xdr:row>16</xdr:row>
      <xdr:rowOff>6667</xdr:rowOff>
    </xdr:from>
    <xdr:to>
      <xdr:col>12</xdr:col>
      <xdr:colOff>438150</xdr:colOff>
      <xdr:row>16</xdr:row>
      <xdr:rowOff>8129</xdr:rowOff>
    </xdr:to>
    <xdr:cxnSp macro="">
      <xdr:nvCxnSpPr>
        <xdr:cNvPr id="85" name="直線矢印コネクタ 84">
          <a:extLst>
            <a:ext uri="{FF2B5EF4-FFF2-40B4-BE49-F238E27FC236}">
              <a16:creationId xmlns:a16="http://schemas.microsoft.com/office/drawing/2014/main" id="{18F3D1D3-DFE3-45D8-B581-FCA37B4EB330}"/>
            </a:ext>
          </a:extLst>
        </xdr:cNvPr>
        <xdr:cNvCxnSpPr>
          <a:cxnSpLocks/>
          <a:stCxn id="15" idx="3"/>
          <a:endCxn id="16" idx="1"/>
        </xdr:cNvCxnSpPr>
      </xdr:nvCxnSpPr>
      <xdr:spPr bwMode="auto">
        <a:xfrm>
          <a:off x="7604760" y="2688907"/>
          <a:ext cx="148590"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381000</xdr:colOff>
      <xdr:row>42</xdr:row>
      <xdr:rowOff>147194</xdr:rowOff>
    </xdr:from>
    <xdr:to>
      <xdr:col>13</xdr:col>
      <xdr:colOff>552450</xdr:colOff>
      <xdr:row>42</xdr:row>
      <xdr:rowOff>147194</xdr:rowOff>
    </xdr:to>
    <xdr:cxnSp macro="">
      <xdr:nvCxnSpPr>
        <xdr:cNvPr id="86" name="直線矢印コネクタ 85">
          <a:extLst>
            <a:ext uri="{FF2B5EF4-FFF2-40B4-BE49-F238E27FC236}">
              <a16:creationId xmlns:a16="http://schemas.microsoft.com/office/drawing/2014/main" id="{47411057-7AAF-47A5-B1E9-AEEA6427CBA6}"/>
            </a:ext>
          </a:extLst>
        </xdr:cNvPr>
        <xdr:cNvCxnSpPr>
          <a:cxnSpLocks/>
          <a:stCxn id="33" idx="3"/>
          <a:endCxn id="34" idx="1"/>
        </xdr:cNvCxnSpPr>
      </xdr:nvCxnSpPr>
      <xdr:spPr bwMode="auto">
        <a:xfrm>
          <a:off x="8305800" y="7188074"/>
          <a:ext cx="171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39</xdr:row>
      <xdr:rowOff>95250</xdr:rowOff>
    </xdr:from>
    <xdr:to>
      <xdr:col>14</xdr:col>
      <xdr:colOff>428625</xdr:colOff>
      <xdr:row>41</xdr:row>
      <xdr:rowOff>66675</xdr:rowOff>
    </xdr:to>
    <xdr:sp macro="" textlink="">
      <xdr:nvSpPr>
        <xdr:cNvPr id="87" name="正方形/長方形 86">
          <a:extLst>
            <a:ext uri="{FF2B5EF4-FFF2-40B4-BE49-F238E27FC236}">
              <a16:creationId xmlns:a16="http://schemas.microsoft.com/office/drawing/2014/main" id="{295BCD88-7247-414A-AA99-B54FD68F964E}"/>
            </a:ext>
          </a:extLst>
        </xdr:cNvPr>
        <xdr:cNvSpPr/>
      </xdr:nvSpPr>
      <xdr:spPr bwMode="auto">
        <a:xfrm>
          <a:off x="8820150" y="678180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5</xdr:col>
      <xdr:colOff>53340</xdr:colOff>
      <xdr:row>46</xdr:row>
      <xdr:rowOff>133350</xdr:rowOff>
    </xdr:from>
    <xdr:to>
      <xdr:col>6</xdr:col>
      <xdr:colOff>114300</xdr:colOff>
      <xdr:row>49</xdr:row>
      <xdr:rowOff>123825</xdr:rowOff>
    </xdr:to>
    <xdr:sp macro="" textlink="">
      <xdr:nvSpPr>
        <xdr:cNvPr id="88" name="テキスト ボックス 123">
          <a:extLst>
            <a:ext uri="{FF2B5EF4-FFF2-40B4-BE49-F238E27FC236}">
              <a16:creationId xmlns:a16="http://schemas.microsoft.com/office/drawing/2014/main" id="{28E05B6D-865A-4DAF-BA71-44FF3BB3FF97}"/>
            </a:ext>
          </a:extLst>
        </xdr:cNvPr>
        <xdr:cNvSpPr txBox="1"/>
      </xdr:nvSpPr>
      <xdr:spPr bwMode="auto">
        <a:xfrm>
          <a:off x="3101340" y="7844790"/>
          <a:ext cx="670560" cy="493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xdr:txBody>
    </xdr:sp>
    <xdr:clientData/>
  </xdr:twoCellAnchor>
  <xdr:twoCellAnchor>
    <xdr:from>
      <xdr:col>6</xdr:col>
      <xdr:colOff>342901</xdr:colOff>
      <xdr:row>46</xdr:row>
      <xdr:rowOff>142875</xdr:rowOff>
    </xdr:from>
    <xdr:to>
      <xdr:col>7</xdr:col>
      <xdr:colOff>228601</xdr:colOff>
      <xdr:row>49</xdr:row>
      <xdr:rowOff>104775</xdr:rowOff>
    </xdr:to>
    <xdr:sp macro="" textlink="">
      <xdr:nvSpPr>
        <xdr:cNvPr id="89" name="テキスト ボックス 135">
          <a:extLst>
            <a:ext uri="{FF2B5EF4-FFF2-40B4-BE49-F238E27FC236}">
              <a16:creationId xmlns:a16="http://schemas.microsoft.com/office/drawing/2014/main" id="{E94B560F-7C5B-4579-9283-BC8966FEBCCC}"/>
            </a:ext>
          </a:extLst>
        </xdr:cNvPr>
        <xdr:cNvSpPr txBox="1"/>
      </xdr:nvSpPr>
      <xdr:spPr bwMode="auto">
        <a:xfrm>
          <a:off x="4457701" y="8029575"/>
          <a:ext cx="5715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6</xdr:col>
      <xdr:colOff>114300</xdr:colOff>
      <xdr:row>48</xdr:row>
      <xdr:rowOff>40005</xdr:rowOff>
    </xdr:from>
    <xdr:to>
      <xdr:col>6</xdr:col>
      <xdr:colOff>342901</xdr:colOff>
      <xdr:row>48</xdr:row>
      <xdr:rowOff>44768</xdr:rowOff>
    </xdr:to>
    <xdr:cxnSp macro="">
      <xdr:nvCxnSpPr>
        <xdr:cNvPr id="90" name="直線矢印コネクタ 89">
          <a:extLst>
            <a:ext uri="{FF2B5EF4-FFF2-40B4-BE49-F238E27FC236}">
              <a16:creationId xmlns:a16="http://schemas.microsoft.com/office/drawing/2014/main" id="{0242E579-4EB3-402B-8669-4572CD74CB1E}"/>
            </a:ext>
          </a:extLst>
        </xdr:cNvPr>
        <xdr:cNvCxnSpPr>
          <a:cxnSpLocks/>
          <a:stCxn id="88" idx="3"/>
          <a:endCxn id="89" idx="1"/>
        </xdr:cNvCxnSpPr>
      </xdr:nvCxnSpPr>
      <xdr:spPr bwMode="auto">
        <a:xfrm flipV="1">
          <a:off x="3771900" y="8086725"/>
          <a:ext cx="228601"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428625</xdr:colOff>
      <xdr:row>46</xdr:row>
      <xdr:rowOff>152400</xdr:rowOff>
    </xdr:from>
    <xdr:to>
      <xdr:col>9</xdr:col>
      <xdr:colOff>533401</xdr:colOff>
      <xdr:row>49</xdr:row>
      <xdr:rowOff>114300</xdr:rowOff>
    </xdr:to>
    <xdr:sp macro="" textlink="">
      <xdr:nvSpPr>
        <xdr:cNvPr id="91" name="テキスト ボックス 135">
          <a:extLst>
            <a:ext uri="{FF2B5EF4-FFF2-40B4-BE49-F238E27FC236}">
              <a16:creationId xmlns:a16="http://schemas.microsoft.com/office/drawing/2014/main" id="{1B4E13DA-D30D-4485-9CB7-DA2A05B7A6C9}"/>
            </a:ext>
          </a:extLst>
        </xdr:cNvPr>
        <xdr:cNvSpPr txBox="1"/>
      </xdr:nvSpPr>
      <xdr:spPr bwMode="auto">
        <a:xfrm>
          <a:off x="5229225" y="8039100"/>
          <a:ext cx="1476376"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endParaRPr lang="en-US" altLang="ja-JP" sz="857"/>
        </a:p>
        <a:p>
          <a:pPr algn="ctr">
            <a:defRPr/>
          </a:pPr>
          <a:r>
            <a:rPr lang="ja-JP" altLang="en-US" sz="800"/>
            <a:t>樹脂製造（</a:t>
          </a:r>
          <a:r>
            <a:rPr lang="en-US" altLang="ja-JP" sz="800"/>
            <a:t>1,950t</a:t>
          </a:r>
          <a:r>
            <a:rPr lang="ja-JP" altLang="en-US" sz="800"/>
            <a:t>／年）</a:t>
          </a:r>
        </a:p>
        <a:p>
          <a:pPr algn="ctr">
            <a:defRPr/>
          </a:pPr>
          <a:endParaRPr lang="ja-JP" altLang="en-US" sz="857"/>
        </a:p>
      </xdr:txBody>
    </xdr:sp>
    <xdr:clientData/>
  </xdr:twoCellAnchor>
  <xdr:twoCellAnchor>
    <xdr:from>
      <xdr:col>7</xdr:col>
      <xdr:colOff>228601</xdr:colOff>
      <xdr:row>48</xdr:row>
      <xdr:rowOff>38100</xdr:rowOff>
    </xdr:from>
    <xdr:to>
      <xdr:col>7</xdr:col>
      <xdr:colOff>428625</xdr:colOff>
      <xdr:row>48</xdr:row>
      <xdr:rowOff>47625</xdr:rowOff>
    </xdr:to>
    <xdr:cxnSp macro="">
      <xdr:nvCxnSpPr>
        <xdr:cNvPr id="92" name="直線矢印コネクタ 91">
          <a:extLst>
            <a:ext uri="{FF2B5EF4-FFF2-40B4-BE49-F238E27FC236}">
              <a16:creationId xmlns:a16="http://schemas.microsoft.com/office/drawing/2014/main" id="{CA02AF81-EBC2-4B84-8E10-CE88A4B047F7}"/>
            </a:ext>
          </a:extLst>
        </xdr:cNvPr>
        <xdr:cNvCxnSpPr>
          <a:cxnSpLocks/>
          <a:stCxn id="89" idx="3"/>
          <a:endCxn id="91" idx="1"/>
        </xdr:cNvCxnSpPr>
      </xdr:nvCxnSpPr>
      <xdr:spPr bwMode="auto">
        <a:xfrm>
          <a:off x="5029201" y="8267700"/>
          <a:ext cx="20002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685799</xdr:colOff>
      <xdr:row>46</xdr:row>
      <xdr:rowOff>152400</xdr:rowOff>
    </xdr:from>
    <xdr:to>
      <xdr:col>10</xdr:col>
      <xdr:colOff>609600</xdr:colOff>
      <xdr:row>49</xdr:row>
      <xdr:rowOff>114300</xdr:rowOff>
    </xdr:to>
    <xdr:sp macro="" textlink="">
      <xdr:nvSpPr>
        <xdr:cNvPr id="93" name="テキスト ボックス 135">
          <a:extLst>
            <a:ext uri="{FF2B5EF4-FFF2-40B4-BE49-F238E27FC236}">
              <a16:creationId xmlns:a16="http://schemas.microsoft.com/office/drawing/2014/main" id="{23CB8A8A-1452-447C-87AA-14E075B91152}"/>
            </a:ext>
          </a:extLst>
        </xdr:cNvPr>
        <xdr:cNvSpPr txBox="1"/>
      </xdr:nvSpPr>
      <xdr:spPr bwMode="auto">
        <a:xfrm>
          <a:off x="6857999" y="8039100"/>
          <a:ext cx="609601"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(1,950t)</a:t>
          </a:r>
          <a:endParaRPr lang="ja-JP" altLang="en-US" sz="857"/>
        </a:p>
      </xdr:txBody>
    </xdr:sp>
    <xdr:clientData/>
  </xdr:twoCellAnchor>
  <xdr:twoCellAnchor>
    <xdr:from>
      <xdr:col>9</xdr:col>
      <xdr:colOff>533401</xdr:colOff>
      <xdr:row>48</xdr:row>
      <xdr:rowOff>47625</xdr:rowOff>
    </xdr:from>
    <xdr:to>
      <xdr:col>9</xdr:col>
      <xdr:colOff>685799</xdr:colOff>
      <xdr:row>48</xdr:row>
      <xdr:rowOff>47625</xdr:rowOff>
    </xdr:to>
    <xdr:cxnSp macro="">
      <xdr:nvCxnSpPr>
        <xdr:cNvPr id="94" name="直線矢印コネクタ 93">
          <a:extLst>
            <a:ext uri="{FF2B5EF4-FFF2-40B4-BE49-F238E27FC236}">
              <a16:creationId xmlns:a16="http://schemas.microsoft.com/office/drawing/2014/main" id="{530C73F7-25C2-4A57-9449-2C466CF17D30}"/>
            </a:ext>
          </a:extLst>
        </xdr:cNvPr>
        <xdr:cNvCxnSpPr>
          <a:cxnSpLocks/>
          <a:stCxn id="91" idx="3"/>
          <a:endCxn id="93" idx="1"/>
        </xdr:cNvCxnSpPr>
      </xdr:nvCxnSpPr>
      <xdr:spPr bwMode="auto">
        <a:xfrm>
          <a:off x="6705601" y="8277225"/>
          <a:ext cx="15239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44</xdr:row>
      <xdr:rowOff>66675</xdr:rowOff>
    </xdr:from>
    <xdr:to>
      <xdr:col>11</xdr:col>
      <xdr:colOff>561022</xdr:colOff>
      <xdr:row>48</xdr:row>
      <xdr:rowOff>49530</xdr:rowOff>
    </xdr:to>
    <xdr:cxnSp macro="">
      <xdr:nvCxnSpPr>
        <xdr:cNvPr id="95" name="カギ線コネクタ 172">
          <a:extLst>
            <a:ext uri="{FF2B5EF4-FFF2-40B4-BE49-F238E27FC236}">
              <a16:creationId xmlns:a16="http://schemas.microsoft.com/office/drawing/2014/main" id="{D02F5736-CB8D-4BF6-A314-FCE5CDD7B335}"/>
            </a:ext>
          </a:extLst>
        </xdr:cNvPr>
        <xdr:cNvCxnSpPr>
          <a:cxnSpLocks/>
          <a:stCxn id="93" idx="3"/>
          <a:endCxn id="32" idx="2"/>
        </xdr:cNvCxnSpPr>
      </xdr:nvCxnSpPr>
      <xdr:spPr bwMode="auto">
        <a:xfrm flipV="1">
          <a:off x="6705600" y="7442835"/>
          <a:ext cx="561022" cy="65341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147205</xdr:colOff>
      <xdr:row>12</xdr:row>
      <xdr:rowOff>139339</xdr:rowOff>
    </xdr:from>
    <xdr:to>
      <xdr:col>17</xdr:col>
      <xdr:colOff>165564</xdr:colOff>
      <xdr:row>33</xdr:row>
      <xdr:rowOff>0</xdr:rowOff>
    </xdr:to>
    <xdr:cxnSp macro="">
      <xdr:nvCxnSpPr>
        <xdr:cNvPr id="2" name="直線矢印コネクタ 1">
          <a:extLst>
            <a:ext uri="{FF2B5EF4-FFF2-40B4-BE49-F238E27FC236}">
              <a16:creationId xmlns:a16="http://schemas.microsoft.com/office/drawing/2014/main" id="{4E1F10BC-7D14-4549-A1A1-DA1FAAFFB91B}"/>
            </a:ext>
          </a:extLst>
        </xdr:cNvPr>
        <xdr:cNvCxnSpPr>
          <a:cxnSpLocks/>
        </xdr:cNvCxnSpPr>
      </xdr:nvCxnSpPr>
      <xdr:spPr>
        <a:xfrm flipH="1">
          <a:off x="2997085" y="2151019"/>
          <a:ext cx="18359" cy="3381101"/>
        </a:xfrm>
        <a:prstGeom prst="straightConnector1">
          <a:avLst/>
        </a:prstGeom>
        <a:ln w="22225">
          <a:solidFill>
            <a:schemeClr val="accent6">
              <a:lumMod val="7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11</xdr:row>
      <xdr:rowOff>126860</xdr:rowOff>
    </xdr:from>
    <xdr:to>
      <xdr:col>6</xdr:col>
      <xdr:colOff>179917</xdr:colOff>
      <xdr:row>11</xdr:row>
      <xdr:rowOff>129505</xdr:rowOff>
    </xdr:to>
    <xdr:cxnSp macro="">
      <xdr:nvCxnSpPr>
        <xdr:cNvPr id="3" name="直線矢印コネクタ 2">
          <a:extLst>
            <a:ext uri="{FF2B5EF4-FFF2-40B4-BE49-F238E27FC236}">
              <a16:creationId xmlns:a16="http://schemas.microsoft.com/office/drawing/2014/main" id="{CB981DB3-46A5-42EE-BC16-9BBC6FB9A594}"/>
            </a:ext>
          </a:extLst>
        </xdr:cNvPr>
        <xdr:cNvCxnSpPr>
          <a:cxnSpLocks/>
          <a:endCxn id="125" idx="1"/>
        </xdr:cNvCxnSpPr>
      </xdr:nvCxnSpPr>
      <xdr:spPr>
        <a:xfrm flipV="1">
          <a:off x="550545" y="1970900"/>
          <a:ext cx="619972" cy="264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114299</xdr:colOff>
      <xdr:row>10</xdr:row>
      <xdr:rowOff>128588</xdr:rowOff>
    </xdr:from>
    <xdr:to>
      <xdr:col>14</xdr:col>
      <xdr:colOff>43296</xdr:colOff>
      <xdr:row>12</xdr:row>
      <xdr:rowOff>128307</xdr:rowOff>
    </xdr:to>
    <xdr:sp macro="" textlink="">
      <xdr:nvSpPr>
        <xdr:cNvPr id="4" name="フローチャート: 処理 3">
          <a:extLst>
            <a:ext uri="{FF2B5EF4-FFF2-40B4-BE49-F238E27FC236}">
              <a16:creationId xmlns:a16="http://schemas.microsoft.com/office/drawing/2014/main" id="{F313CDE5-3DD3-4C51-8332-F6FB2B2A083C}"/>
            </a:ext>
          </a:extLst>
        </xdr:cNvPr>
        <xdr:cNvSpPr/>
      </xdr:nvSpPr>
      <xdr:spPr>
        <a:xfrm>
          <a:off x="1958339" y="1804988"/>
          <a:ext cx="431917" cy="33499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高磁力</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選</a:t>
          </a:r>
          <a:r>
            <a:rPr kumimoji="1" lang="ja-JP" altLang="en-US" sz="10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別</a:t>
          </a:r>
        </a:p>
      </xdr:txBody>
    </xdr:sp>
    <xdr:clientData/>
  </xdr:twoCellAnchor>
  <xdr:twoCellAnchor>
    <xdr:from>
      <xdr:col>7</xdr:col>
      <xdr:colOff>174625</xdr:colOff>
      <xdr:row>11</xdr:row>
      <xdr:rowOff>128448</xdr:rowOff>
    </xdr:from>
    <xdr:to>
      <xdr:col>11</xdr:col>
      <xdr:colOff>114299</xdr:colOff>
      <xdr:row>11</xdr:row>
      <xdr:rowOff>132416</xdr:rowOff>
    </xdr:to>
    <xdr:cxnSp macro="">
      <xdr:nvCxnSpPr>
        <xdr:cNvPr id="5" name="直線矢印コネクタ 4">
          <a:extLst>
            <a:ext uri="{FF2B5EF4-FFF2-40B4-BE49-F238E27FC236}">
              <a16:creationId xmlns:a16="http://schemas.microsoft.com/office/drawing/2014/main" id="{30F949EC-09FA-4DE1-B274-C293A1199CB5}"/>
            </a:ext>
          </a:extLst>
        </xdr:cNvPr>
        <xdr:cNvCxnSpPr>
          <a:endCxn id="4" idx="1"/>
        </xdr:cNvCxnSpPr>
      </xdr:nvCxnSpPr>
      <xdr:spPr>
        <a:xfrm flipV="1">
          <a:off x="1340485" y="1972488"/>
          <a:ext cx="617854" cy="396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110404</xdr:rowOff>
    </xdr:from>
    <xdr:to>
      <xdr:col>21</xdr:col>
      <xdr:colOff>126629</xdr:colOff>
      <xdr:row>12</xdr:row>
      <xdr:rowOff>110123</xdr:rowOff>
    </xdr:to>
    <xdr:sp macro="" textlink="">
      <xdr:nvSpPr>
        <xdr:cNvPr id="6" name="フローチャート: 処理 5">
          <a:extLst>
            <a:ext uri="{FF2B5EF4-FFF2-40B4-BE49-F238E27FC236}">
              <a16:creationId xmlns:a16="http://schemas.microsoft.com/office/drawing/2014/main" id="{AEE23EE3-B978-407D-A1D1-198D14E4C512}"/>
            </a:ext>
          </a:extLst>
        </xdr:cNvPr>
        <xdr:cNvSpPr/>
      </xdr:nvSpPr>
      <xdr:spPr>
        <a:xfrm>
          <a:off x="3185160" y="1786804"/>
          <a:ext cx="461909"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手選別</a:t>
          </a:r>
        </a:p>
      </xdr:txBody>
    </xdr:sp>
    <xdr:clientData/>
  </xdr:twoCellAnchor>
  <xdr:twoCellAnchor>
    <xdr:from>
      <xdr:col>14</xdr:col>
      <xdr:colOff>43296</xdr:colOff>
      <xdr:row>11</xdr:row>
      <xdr:rowOff>110264</xdr:rowOff>
    </xdr:from>
    <xdr:to>
      <xdr:col>19</xdr:col>
      <xdr:colOff>0</xdr:colOff>
      <xdr:row>11</xdr:row>
      <xdr:rowOff>128448</xdr:rowOff>
    </xdr:to>
    <xdr:cxnSp macro="">
      <xdr:nvCxnSpPr>
        <xdr:cNvPr id="7" name="直線矢印コネクタ 6">
          <a:extLst>
            <a:ext uri="{FF2B5EF4-FFF2-40B4-BE49-F238E27FC236}">
              <a16:creationId xmlns:a16="http://schemas.microsoft.com/office/drawing/2014/main" id="{F08AE786-1736-4380-B5A3-5C08C5B61329}"/>
            </a:ext>
          </a:extLst>
        </xdr:cNvPr>
        <xdr:cNvCxnSpPr>
          <a:stCxn id="4" idx="3"/>
          <a:endCxn id="6" idx="1"/>
        </xdr:cNvCxnSpPr>
      </xdr:nvCxnSpPr>
      <xdr:spPr>
        <a:xfrm flipV="1">
          <a:off x="2390256" y="1954304"/>
          <a:ext cx="794904" cy="1818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156730</xdr:colOff>
      <xdr:row>10</xdr:row>
      <xdr:rowOff>111905</xdr:rowOff>
    </xdr:from>
    <xdr:to>
      <xdr:col>26</xdr:col>
      <xdr:colOff>11624</xdr:colOff>
      <xdr:row>12</xdr:row>
      <xdr:rowOff>111624</xdr:rowOff>
    </xdr:to>
    <xdr:sp macro="" textlink="">
      <xdr:nvSpPr>
        <xdr:cNvPr id="8" name="フローチャート: 処理 7">
          <a:extLst>
            <a:ext uri="{FF2B5EF4-FFF2-40B4-BE49-F238E27FC236}">
              <a16:creationId xmlns:a16="http://schemas.microsoft.com/office/drawing/2014/main" id="{AE3D878A-79EE-4A25-9050-0FD13725E624}"/>
            </a:ext>
          </a:extLst>
        </xdr:cNvPr>
        <xdr:cNvSpPr/>
      </xdr:nvSpPr>
      <xdr:spPr>
        <a:xfrm>
          <a:off x="3844810" y="1788305"/>
          <a:ext cx="525454" cy="334999"/>
        </a:xfrm>
        <a:prstGeom prst="flowChartProcess">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solidFill>
                <a:schemeClr val="bg1"/>
              </a:solidFill>
              <a:latin typeface="HG丸ｺﾞｼｯｸM-PRO" panose="020F0600000000000000" pitchFamily="50" charset="-128"/>
              <a:ea typeface="HG丸ｺﾞｼｯｸM-PRO" panose="020F0600000000000000" pitchFamily="50" charset="-128"/>
            </a:rPr>
            <a:t>破砕</a:t>
          </a:r>
        </a:p>
      </xdr:txBody>
    </xdr:sp>
    <xdr:clientData/>
  </xdr:twoCellAnchor>
  <xdr:twoCellAnchor>
    <xdr:from>
      <xdr:col>21</xdr:col>
      <xdr:colOff>126629</xdr:colOff>
      <xdr:row>11</xdr:row>
      <xdr:rowOff>110264</xdr:rowOff>
    </xdr:from>
    <xdr:to>
      <xdr:col>22</xdr:col>
      <xdr:colOff>156730</xdr:colOff>
      <xdr:row>11</xdr:row>
      <xdr:rowOff>111765</xdr:rowOff>
    </xdr:to>
    <xdr:cxnSp macro="">
      <xdr:nvCxnSpPr>
        <xdr:cNvPr id="9" name="直線矢印コネクタ 8">
          <a:extLst>
            <a:ext uri="{FF2B5EF4-FFF2-40B4-BE49-F238E27FC236}">
              <a16:creationId xmlns:a16="http://schemas.microsoft.com/office/drawing/2014/main" id="{D9750840-74CD-4542-85FC-D42B698A13C1}"/>
            </a:ext>
          </a:extLst>
        </xdr:cNvPr>
        <xdr:cNvCxnSpPr>
          <a:stCxn id="6" idx="3"/>
          <a:endCxn id="8" idx="1"/>
        </xdr:cNvCxnSpPr>
      </xdr:nvCxnSpPr>
      <xdr:spPr>
        <a:xfrm>
          <a:off x="3647069" y="1954304"/>
          <a:ext cx="197741" cy="1501"/>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11624</xdr:colOff>
      <xdr:row>11</xdr:row>
      <xdr:rowOff>111765</xdr:rowOff>
    </xdr:from>
    <xdr:to>
      <xdr:col>29</xdr:col>
      <xdr:colOff>173181</xdr:colOff>
      <xdr:row>11</xdr:row>
      <xdr:rowOff>115490</xdr:rowOff>
    </xdr:to>
    <xdr:cxnSp macro="">
      <xdr:nvCxnSpPr>
        <xdr:cNvPr id="10" name="直線矢印コネクタ 9">
          <a:extLst>
            <a:ext uri="{FF2B5EF4-FFF2-40B4-BE49-F238E27FC236}">
              <a16:creationId xmlns:a16="http://schemas.microsoft.com/office/drawing/2014/main" id="{8B949B4E-354E-4026-B661-0513BE9D5819}"/>
            </a:ext>
          </a:extLst>
        </xdr:cNvPr>
        <xdr:cNvCxnSpPr>
          <a:stCxn id="8" idx="3"/>
          <a:endCxn id="90" idx="1"/>
        </xdr:cNvCxnSpPr>
      </xdr:nvCxnSpPr>
      <xdr:spPr>
        <a:xfrm>
          <a:off x="4370264" y="1955805"/>
          <a:ext cx="656857" cy="372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115111</xdr:colOff>
      <xdr:row>17</xdr:row>
      <xdr:rowOff>7937</xdr:rowOff>
    </xdr:from>
    <xdr:to>
      <xdr:col>10</xdr:col>
      <xdr:colOff>179988</xdr:colOff>
      <xdr:row>19</xdr:row>
      <xdr:rowOff>7656</xdr:rowOff>
    </xdr:to>
    <xdr:sp macro="" textlink="">
      <xdr:nvSpPr>
        <xdr:cNvPr id="11" name="フローチャート: 処理 10">
          <a:extLst>
            <a:ext uri="{FF2B5EF4-FFF2-40B4-BE49-F238E27FC236}">
              <a16:creationId xmlns:a16="http://schemas.microsoft.com/office/drawing/2014/main" id="{6642A658-D041-47CE-9B90-F9A29D872C8F}"/>
            </a:ext>
          </a:extLst>
        </xdr:cNvPr>
        <xdr:cNvSpPr/>
      </xdr:nvSpPr>
      <xdr:spPr>
        <a:xfrm>
          <a:off x="1120951" y="2857817"/>
          <a:ext cx="720197"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脱水・乾燥</a:t>
          </a:r>
        </a:p>
      </xdr:txBody>
    </xdr:sp>
    <xdr:clientData/>
  </xdr:twoCellAnchor>
  <xdr:twoCellAnchor>
    <xdr:from>
      <xdr:col>15</xdr:col>
      <xdr:colOff>96537</xdr:colOff>
      <xdr:row>16</xdr:row>
      <xdr:rowOff>156448</xdr:rowOff>
    </xdr:from>
    <xdr:to>
      <xdr:col>17</xdr:col>
      <xdr:colOff>102973</xdr:colOff>
      <xdr:row>26</xdr:row>
      <xdr:rowOff>76200</xdr:rowOff>
    </xdr:to>
    <xdr:sp macro="" textlink="">
      <xdr:nvSpPr>
        <xdr:cNvPr id="12" name="フローチャート: 処理 11">
          <a:extLst>
            <a:ext uri="{FF2B5EF4-FFF2-40B4-BE49-F238E27FC236}">
              <a16:creationId xmlns:a16="http://schemas.microsoft.com/office/drawing/2014/main" id="{854D3D17-4D79-4CAD-B425-7409E7853942}"/>
            </a:ext>
          </a:extLst>
        </xdr:cNvPr>
        <xdr:cNvSpPr/>
      </xdr:nvSpPr>
      <xdr:spPr>
        <a:xfrm>
          <a:off x="2611137" y="2838688"/>
          <a:ext cx="341716" cy="159615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光学選別２</a:t>
          </a:r>
        </a:p>
      </xdr:txBody>
    </xdr:sp>
    <xdr:clientData/>
  </xdr:twoCellAnchor>
  <xdr:twoCellAnchor>
    <xdr:from>
      <xdr:col>10</xdr:col>
      <xdr:colOff>172051</xdr:colOff>
      <xdr:row>18</xdr:row>
      <xdr:rowOff>3829</xdr:rowOff>
    </xdr:from>
    <xdr:to>
      <xdr:col>16</xdr:col>
      <xdr:colOff>9525</xdr:colOff>
      <xdr:row>18</xdr:row>
      <xdr:rowOff>9525</xdr:rowOff>
    </xdr:to>
    <xdr:cxnSp macro="">
      <xdr:nvCxnSpPr>
        <xdr:cNvPr id="13" name="直線矢印コネクタ 12">
          <a:extLst>
            <a:ext uri="{FF2B5EF4-FFF2-40B4-BE49-F238E27FC236}">
              <a16:creationId xmlns:a16="http://schemas.microsoft.com/office/drawing/2014/main" id="{00C18EB2-3260-4E02-A480-A566B072F215}"/>
            </a:ext>
          </a:extLst>
        </xdr:cNvPr>
        <xdr:cNvCxnSpPr/>
      </xdr:nvCxnSpPr>
      <xdr:spPr>
        <a:xfrm>
          <a:off x="1840831" y="3021349"/>
          <a:ext cx="850934" cy="5696"/>
        </a:xfrm>
        <a:prstGeom prst="straightConnector1">
          <a:avLst/>
        </a:prstGeom>
        <a:ln w="2857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142141</xdr:colOff>
      <xdr:row>17</xdr:row>
      <xdr:rowOff>19305</xdr:rowOff>
    </xdr:from>
    <xdr:to>
      <xdr:col>31</xdr:col>
      <xdr:colOff>53804</xdr:colOff>
      <xdr:row>19</xdr:row>
      <xdr:rowOff>19024</xdr:rowOff>
    </xdr:to>
    <xdr:sp macro="" textlink="">
      <xdr:nvSpPr>
        <xdr:cNvPr id="14" name="フローチャート: 処理 13">
          <a:extLst>
            <a:ext uri="{FF2B5EF4-FFF2-40B4-BE49-F238E27FC236}">
              <a16:creationId xmlns:a16="http://schemas.microsoft.com/office/drawing/2014/main" id="{5DBFBFE6-7D02-4D9D-944F-A1D2580A0F59}"/>
            </a:ext>
          </a:extLst>
        </xdr:cNvPr>
        <xdr:cNvSpPr/>
      </xdr:nvSpPr>
      <xdr:spPr>
        <a:xfrm>
          <a:off x="4500781" y="2869185"/>
          <a:ext cx="74986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148023</xdr:colOff>
      <xdr:row>18</xdr:row>
      <xdr:rowOff>18921</xdr:rowOff>
    </xdr:from>
    <xdr:to>
      <xdr:col>26</xdr:col>
      <xdr:colOff>142141</xdr:colOff>
      <xdr:row>18</xdr:row>
      <xdr:rowOff>19165</xdr:rowOff>
    </xdr:to>
    <xdr:cxnSp macro="">
      <xdr:nvCxnSpPr>
        <xdr:cNvPr id="15" name="直線矢印コネクタ 14">
          <a:extLst>
            <a:ext uri="{FF2B5EF4-FFF2-40B4-BE49-F238E27FC236}">
              <a16:creationId xmlns:a16="http://schemas.microsoft.com/office/drawing/2014/main" id="{CDD70B0D-E261-40DB-80DA-E0B32F26058F}"/>
            </a:ext>
          </a:extLst>
        </xdr:cNvPr>
        <xdr:cNvCxnSpPr>
          <a:stCxn id="23" idx="3"/>
          <a:endCxn id="14" idx="1"/>
        </xdr:cNvCxnSpPr>
      </xdr:nvCxnSpPr>
      <xdr:spPr>
        <a:xfrm>
          <a:off x="4003743" y="3036441"/>
          <a:ext cx="497038" cy="24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53804</xdr:colOff>
      <xdr:row>18</xdr:row>
      <xdr:rowOff>18920</xdr:rowOff>
    </xdr:from>
    <xdr:to>
      <xdr:col>34</xdr:col>
      <xdr:colOff>122280</xdr:colOff>
      <xdr:row>18</xdr:row>
      <xdr:rowOff>19165</xdr:rowOff>
    </xdr:to>
    <xdr:cxnSp macro="">
      <xdr:nvCxnSpPr>
        <xdr:cNvPr id="16" name="直線矢印コネクタ 15">
          <a:extLst>
            <a:ext uri="{FF2B5EF4-FFF2-40B4-BE49-F238E27FC236}">
              <a16:creationId xmlns:a16="http://schemas.microsoft.com/office/drawing/2014/main" id="{7F8A6EC6-DDCE-4A5A-951E-FF07646D7987}"/>
            </a:ext>
          </a:extLst>
        </xdr:cNvPr>
        <xdr:cNvCxnSpPr>
          <a:stCxn id="14" idx="3"/>
          <a:endCxn id="167" idx="1"/>
        </xdr:cNvCxnSpPr>
      </xdr:nvCxnSpPr>
      <xdr:spPr>
        <a:xfrm flipV="1">
          <a:off x="5250644" y="3036440"/>
          <a:ext cx="571396" cy="24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86591</xdr:colOff>
      <xdr:row>26</xdr:row>
      <xdr:rowOff>76200</xdr:rowOff>
    </xdr:from>
    <xdr:to>
      <xdr:col>16</xdr:col>
      <xdr:colOff>99755</xdr:colOff>
      <xdr:row>33</xdr:row>
      <xdr:rowOff>0</xdr:rowOff>
    </xdr:to>
    <xdr:cxnSp macro="">
      <xdr:nvCxnSpPr>
        <xdr:cNvPr id="17" name="直線矢印コネクタ 16">
          <a:extLst>
            <a:ext uri="{FF2B5EF4-FFF2-40B4-BE49-F238E27FC236}">
              <a16:creationId xmlns:a16="http://schemas.microsoft.com/office/drawing/2014/main" id="{76C0B5C9-935D-434D-81AF-F706838A36FE}"/>
            </a:ext>
          </a:extLst>
        </xdr:cNvPr>
        <xdr:cNvCxnSpPr>
          <a:cxnSpLocks/>
          <a:stCxn id="12" idx="2"/>
        </xdr:cNvCxnSpPr>
      </xdr:nvCxnSpPr>
      <xdr:spPr>
        <a:xfrm flipH="1">
          <a:off x="2768831" y="4434840"/>
          <a:ext cx="13164" cy="1097280"/>
        </a:xfrm>
        <a:prstGeom prst="straightConnector1">
          <a:avLst/>
        </a:prstGeom>
        <a:ln w="22225">
          <a:solidFill>
            <a:schemeClr val="accent6">
              <a:lumMod val="7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8852</xdr:colOff>
      <xdr:row>37</xdr:row>
      <xdr:rowOff>36883</xdr:rowOff>
    </xdr:from>
    <xdr:to>
      <xdr:col>19</xdr:col>
      <xdr:colOff>114756</xdr:colOff>
      <xdr:row>39</xdr:row>
      <xdr:rowOff>36601</xdr:rowOff>
    </xdr:to>
    <xdr:sp macro="" textlink="">
      <xdr:nvSpPr>
        <xdr:cNvPr id="18" name="フローチャート: 処理 17">
          <a:extLst>
            <a:ext uri="{FF2B5EF4-FFF2-40B4-BE49-F238E27FC236}">
              <a16:creationId xmlns:a16="http://schemas.microsoft.com/office/drawing/2014/main" id="{69B33817-B12A-4904-B2CF-D325B465A940}"/>
            </a:ext>
          </a:extLst>
        </xdr:cNvPr>
        <xdr:cNvSpPr/>
      </xdr:nvSpPr>
      <xdr:spPr>
        <a:xfrm>
          <a:off x="2523452" y="6239563"/>
          <a:ext cx="776464" cy="334998"/>
        </a:xfrm>
        <a:prstGeom prst="flowChartProcess">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ＲＰＦ製造</a:t>
          </a:r>
        </a:p>
      </xdr:txBody>
    </xdr:sp>
    <xdr:clientData/>
  </xdr:twoCellAnchor>
  <xdr:twoCellAnchor>
    <xdr:from>
      <xdr:col>12</xdr:col>
      <xdr:colOff>170318</xdr:colOff>
      <xdr:row>38</xdr:row>
      <xdr:rowOff>36742</xdr:rowOff>
    </xdr:from>
    <xdr:to>
      <xdr:col>15</xdr:col>
      <xdr:colOff>8852</xdr:colOff>
      <xdr:row>38</xdr:row>
      <xdr:rowOff>40711</xdr:rowOff>
    </xdr:to>
    <xdr:cxnSp macro="">
      <xdr:nvCxnSpPr>
        <xdr:cNvPr id="19" name="直線矢印コネクタ 18">
          <a:extLst>
            <a:ext uri="{FF2B5EF4-FFF2-40B4-BE49-F238E27FC236}">
              <a16:creationId xmlns:a16="http://schemas.microsoft.com/office/drawing/2014/main" id="{0207C6F6-45AB-4033-A18A-1D8FAEFA34A4}"/>
            </a:ext>
          </a:extLst>
        </xdr:cNvPr>
        <xdr:cNvCxnSpPr>
          <a:endCxn id="18" idx="1"/>
        </xdr:cNvCxnSpPr>
      </xdr:nvCxnSpPr>
      <xdr:spPr>
        <a:xfrm flipV="1">
          <a:off x="2181998" y="6407062"/>
          <a:ext cx="341454" cy="396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125371</xdr:colOff>
      <xdr:row>6</xdr:row>
      <xdr:rowOff>173510</xdr:rowOff>
    </xdr:from>
    <xdr:to>
      <xdr:col>34</xdr:col>
      <xdr:colOff>119705</xdr:colOff>
      <xdr:row>10</xdr:row>
      <xdr:rowOff>128458</xdr:rowOff>
    </xdr:to>
    <xdr:sp macro="" textlink="">
      <xdr:nvSpPr>
        <xdr:cNvPr id="20" name="フローチャート: 他ページ結合子 19">
          <a:extLst>
            <a:ext uri="{FF2B5EF4-FFF2-40B4-BE49-F238E27FC236}">
              <a16:creationId xmlns:a16="http://schemas.microsoft.com/office/drawing/2014/main" id="{8539F9F9-4546-4E28-9C28-7A14EA980FBC}"/>
            </a:ext>
          </a:extLst>
        </xdr:cNvPr>
        <xdr:cNvSpPr/>
      </xdr:nvSpPr>
      <xdr:spPr>
        <a:xfrm>
          <a:off x="5657491" y="1171730"/>
          <a:ext cx="161974" cy="633128"/>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8</xdr:col>
      <xdr:colOff>94805</xdr:colOff>
      <xdr:row>37</xdr:row>
      <xdr:rowOff>86590</xdr:rowOff>
    </xdr:from>
    <xdr:to>
      <xdr:col>12</xdr:col>
      <xdr:colOff>178471</xdr:colOff>
      <xdr:row>38</xdr:row>
      <xdr:rowOff>153662</xdr:rowOff>
    </xdr:to>
    <xdr:sp macro="" textlink="">
      <xdr:nvSpPr>
        <xdr:cNvPr id="21" name="矢印: 五方向 20">
          <a:extLst>
            <a:ext uri="{FF2B5EF4-FFF2-40B4-BE49-F238E27FC236}">
              <a16:creationId xmlns:a16="http://schemas.microsoft.com/office/drawing/2014/main" id="{62EE1D17-DED3-4C84-B301-64AACB88AF4B}"/>
            </a:ext>
          </a:extLst>
        </xdr:cNvPr>
        <xdr:cNvSpPr/>
      </xdr:nvSpPr>
      <xdr:spPr>
        <a:xfrm>
          <a:off x="1435925" y="6289270"/>
          <a:ext cx="746606" cy="234712"/>
        </a:xfrm>
        <a:prstGeom prst="homePlate">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木質チップ</a:t>
          </a:r>
        </a:p>
      </xdr:txBody>
    </xdr:sp>
    <xdr:clientData/>
  </xdr:twoCellAnchor>
  <xdr:twoCellAnchor>
    <xdr:from>
      <xdr:col>33</xdr:col>
      <xdr:colOff>170391</xdr:colOff>
      <xdr:row>31</xdr:row>
      <xdr:rowOff>169333</xdr:rowOff>
    </xdr:from>
    <xdr:to>
      <xdr:col>33</xdr:col>
      <xdr:colOff>172367</xdr:colOff>
      <xdr:row>44</xdr:row>
      <xdr:rowOff>95250</xdr:rowOff>
    </xdr:to>
    <xdr:cxnSp macro="">
      <xdr:nvCxnSpPr>
        <xdr:cNvPr id="22" name="直線矢印コネクタ 21">
          <a:extLst>
            <a:ext uri="{FF2B5EF4-FFF2-40B4-BE49-F238E27FC236}">
              <a16:creationId xmlns:a16="http://schemas.microsoft.com/office/drawing/2014/main" id="{4F651F87-93B8-4C8D-B698-651C4C0FCF50}"/>
            </a:ext>
          </a:extLst>
        </xdr:cNvPr>
        <xdr:cNvCxnSpPr>
          <a:stCxn id="80" idx="2"/>
        </xdr:cNvCxnSpPr>
      </xdr:nvCxnSpPr>
      <xdr:spPr>
        <a:xfrm flipH="1">
          <a:off x="5702511" y="5366173"/>
          <a:ext cx="0" cy="2105237"/>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64358</xdr:colOff>
      <xdr:row>17</xdr:row>
      <xdr:rowOff>77229</xdr:rowOff>
    </xdr:from>
    <xdr:to>
      <xdr:col>23</xdr:col>
      <xdr:colOff>148023</xdr:colOff>
      <xdr:row>18</xdr:row>
      <xdr:rowOff>141588</xdr:rowOff>
    </xdr:to>
    <xdr:sp macro="" textlink="">
      <xdr:nvSpPr>
        <xdr:cNvPr id="23" name="フローチャート: 端子 22">
          <a:extLst>
            <a:ext uri="{FF2B5EF4-FFF2-40B4-BE49-F238E27FC236}">
              <a16:creationId xmlns:a16="http://schemas.microsoft.com/office/drawing/2014/main" id="{5571FDCA-4197-47B0-AEA8-BE1E3D1F4DD9}"/>
            </a:ext>
          </a:extLst>
        </xdr:cNvPr>
        <xdr:cNvSpPr/>
      </xdr:nvSpPr>
      <xdr:spPr>
        <a:xfrm>
          <a:off x="3417158" y="2927109"/>
          <a:ext cx="586585" cy="231999"/>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96537</xdr:colOff>
      <xdr:row>18</xdr:row>
      <xdr:rowOff>19308</xdr:rowOff>
    </xdr:from>
    <xdr:to>
      <xdr:col>20</xdr:col>
      <xdr:colOff>64358</xdr:colOff>
      <xdr:row>18</xdr:row>
      <xdr:rowOff>19308</xdr:rowOff>
    </xdr:to>
    <xdr:cxnSp macro="">
      <xdr:nvCxnSpPr>
        <xdr:cNvPr id="24" name="直線矢印コネクタ 23">
          <a:extLst>
            <a:ext uri="{FF2B5EF4-FFF2-40B4-BE49-F238E27FC236}">
              <a16:creationId xmlns:a16="http://schemas.microsoft.com/office/drawing/2014/main" id="{21AC6276-CCBB-47D3-AB81-4765C68D8406}"/>
            </a:ext>
          </a:extLst>
        </xdr:cNvPr>
        <xdr:cNvCxnSpPr>
          <a:endCxn id="23" idx="1"/>
        </xdr:cNvCxnSpPr>
      </xdr:nvCxnSpPr>
      <xdr:spPr>
        <a:xfrm>
          <a:off x="2946417" y="3036828"/>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148577</xdr:colOff>
      <xdr:row>19</xdr:row>
      <xdr:rowOff>77230</xdr:rowOff>
    </xdr:from>
    <xdr:to>
      <xdr:col>31</xdr:col>
      <xdr:colOff>60240</xdr:colOff>
      <xdr:row>21</xdr:row>
      <xdr:rowOff>76949</xdr:rowOff>
    </xdr:to>
    <xdr:sp macro="" textlink="">
      <xdr:nvSpPr>
        <xdr:cNvPr id="25" name="フローチャート: 処理 24">
          <a:extLst>
            <a:ext uri="{FF2B5EF4-FFF2-40B4-BE49-F238E27FC236}">
              <a16:creationId xmlns:a16="http://schemas.microsoft.com/office/drawing/2014/main" id="{9183E7F7-11F2-4641-A011-EC3400ADB99B}"/>
            </a:ext>
          </a:extLst>
        </xdr:cNvPr>
        <xdr:cNvSpPr/>
      </xdr:nvSpPr>
      <xdr:spPr>
        <a:xfrm>
          <a:off x="4507217" y="3262390"/>
          <a:ext cx="74986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154459</xdr:colOff>
      <xdr:row>20</xdr:row>
      <xdr:rowOff>77090</xdr:rowOff>
    </xdr:from>
    <xdr:to>
      <xdr:col>26</xdr:col>
      <xdr:colOff>148577</xdr:colOff>
      <xdr:row>20</xdr:row>
      <xdr:rowOff>77232</xdr:rowOff>
    </xdr:to>
    <xdr:cxnSp macro="">
      <xdr:nvCxnSpPr>
        <xdr:cNvPr id="26" name="直線矢印コネクタ 25">
          <a:extLst>
            <a:ext uri="{FF2B5EF4-FFF2-40B4-BE49-F238E27FC236}">
              <a16:creationId xmlns:a16="http://schemas.microsoft.com/office/drawing/2014/main" id="{CE099E96-4509-4C88-8B20-B3E7B8CC0836}"/>
            </a:ext>
          </a:extLst>
        </xdr:cNvPr>
        <xdr:cNvCxnSpPr>
          <a:stCxn id="28" idx="3"/>
          <a:endCxn id="25" idx="1"/>
        </xdr:cNvCxnSpPr>
      </xdr:nvCxnSpPr>
      <xdr:spPr>
        <a:xfrm flipV="1">
          <a:off x="4010179" y="3429890"/>
          <a:ext cx="497038" cy="142"/>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20</xdr:row>
      <xdr:rowOff>20081</xdr:rowOff>
    </xdr:from>
    <xdr:to>
      <xdr:col>34</xdr:col>
      <xdr:colOff>90616</xdr:colOff>
      <xdr:row>20</xdr:row>
      <xdr:rowOff>28575</xdr:rowOff>
    </xdr:to>
    <xdr:cxnSp macro="">
      <xdr:nvCxnSpPr>
        <xdr:cNvPr id="27" name="直線矢印コネクタ 26">
          <a:extLst>
            <a:ext uri="{FF2B5EF4-FFF2-40B4-BE49-F238E27FC236}">
              <a16:creationId xmlns:a16="http://schemas.microsoft.com/office/drawing/2014/main" id="{C35441F2-0710-4C69-895C-380257979ED4}"/>
            </a:ext>
          </a:extLst>
        </xdr:cNvPr>
        <xdr:cNvCxnSpPr>
          <a:endCxn id="30" idx="1"/>
        </xdr:cNvCxnSpPr>
      </xdr:nvCxnSpPr>
      <xdr:spPr>
        <a:xfrm flipV="1">
          <a:off x="5105400" y="3372881"/>
          <a:ext cx="684976" cy="849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70794</xdr:colOff>
      <xdr:row>19</xdr:row>
      <xdr:rowOff>135154</xdr:rowOff>
    </xdr:from>
    <xdr:to>
      <xdr:col>23</xdr:col>
      <xdr:colOff>154459</xdr:colOff>
      <xdr:row>21</xdr:row>
      <xdr:rowOff>19310</xdr:rowOff>
    </xdr:to>
    <xdr:sp macro="" textlink="">
      <xdr:nvSpPr>
        <xdr:cNvPr id="28" name="フローチャート: 端子 27">
          <a:extLst>
            <a:ext uri="{FF2B5EF4-FFF2-40B4-BE49-F238E27FC236}">
              <a16:creationId xmlns:a16="http://schemas.microsoft.com/office/drawing/2014/main" id="{D8505B04-F0CC-4615-BF5B-7DF919943922}"/>
            </a:ext>
          </a:extLst>
        </xdr:cNvPr>
        <xdr:cNvSpPr/>
      </xdr:nvSpPr>
      <xdr:spPr>
        <a:xfrm>
          <a:off x="3423594" y="3320314"/>
          <a:ext cx="586585" cy="219436"/>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PP</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102973</xdr:colOff>
      <xdr:row>20</xdr:row>
      <xdr:rowOff>77232</xdr:rowOff>
    </xdr:from>
    <xdr:to>
      <xdr:col>20</xdr:col>
      <xdr:colOff>70794</xdr:colOff>
      <xdr:row>20</xdr:row>
      <xdr:rowOff>77232</xdr:rowOff>
    </xdr:to>
    <xdr:cxnSp macro="">
      <xdr:nvCxnSpPr>
        <xdr:cNvPr id="29" name="直線矢印コネクタ 28">
          <a:extLst>
            <a:ext uri="{FF2B5EF4-FFF2-40B4-BE49-F238E27FC236}">
              <a16:creationId xmlns:a16="http://schemas.microsoft.com/office/drawing/2014/main" id="{ACA08217-4859-44BB-8B96-7611726098B7}"/>
            </a:ext>
          </a:extLst>
        </xdr:cNvPr>
        <xdr:cNvCxnSpPr>
          <a:endCxn id="28" idx="1"/>
        </xdr:cNvCxnSpPr>
      </xdr:nvCxnSpPr>
      <xdr:spPr>
        <a:xfrm>
          <a:off x="2952853" y="3430032"/>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90616</xdr:colOff>
      <xdr:row>19</xdr:row>
      <xdr:rowOff>78003</xdr:rowOff>
    </xdr:from>
    <xdr:to>
      <xdr:col>39</xdr:col>
      <xdr:colOff>171707</xdr:colOff>
      <xdr:row>20</xdr:row>
      <xdr:rowOff>143134</xdr:rowOff>
    </xdr:to>
    <xdr:sp macro="" textlink="">
      <xdr:nvSpPr>
        <xdr:cNvPr id="30" name="フローチャート: 端子 29">
          <a:extLst>
            <a:ext uri="{FF2B5EF4-FFF2-40B4-BE49-F238E27FC236}">
              <a16:creationId xmlns:a16="http://schemas.microsoft.com/office/drawing/2014/main" id="{EFA4DC72-9BE2-4115-A00B-3578038F5CD6}"/>
            </a:ext>
          </a:extLst>
        </xdr:cNvPr>
        <xdr:cNvSpPr/>
      </xdr:nvSpPr>
      <xdr:spPr>
        <a:xfrm>
          <a:off x="5790376" y="3263163"/>
          <a:ext cx="911671" cy="232771"/>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PP</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ペレット</a:t>
          </a:r>
        </a:p>
      </xdr:txBody>
    </xdr:sp>
    <xdr:clientData/>
  </xdr:twoCellAnchor>
  <xdr:twoCellAnchor>
    <xdr:from>
      <xdr:col>26</xdr:col>
      <xdr:colOff>155012</xdr:colOff>
      <xdr:row>21</xdr:row>
      <xdr:rowOff>128717</xdr:rowOff>
    </xdr:from>
    <xdr:to>
      <xdr:col>31</xdr:col>
      <xdr:colOff>66675</xdr:colOff>
      <xdr:row>23</xdr:row>
      <xdr:rowOff>128435</xdr:rowOff>
    </xdr:to>
    <xdr:sp macro="" textlink="">
      <xdr:nvSpPr>
        <xdr:cNvPr id="31" name="フローチャート: 処理 30">
          <a:extLst>
            <a:ext uri="{FF2B5EF4-FFF2-40B4-BE49-F238E27FC236}">
              <a16:creationId xmlns:a16="http://schemas.microsoft.com/office/drawing/2014/main" id="{F8854E6E-66A7-4BB7-AF1B-B63B2ED0D359}"/>
            </a:ext>
          </a:extLst>
        </xdr:cNvPr>
        <xdr:cNvSpPr/>
      </xdr:nvSpPr>
      <xdr:spPr>
        <a:xfrm>
          <a:off x="4513652" y="3649157"/>
          <a:ext cx="749863" cy="334998"/>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160894</xdr:colOff>
      <xdr:row>22</xdr:row>
      <xdr:rowOff>128576</xdr:rowOff>
    </xdr:from>
    <xdr:to>
      <xdr:col>26</xdr:col>
      <xdr:colOff>155012</xdr:colOff>
      <xdr:row>22</xdr:row>
      <xdr:rowOff>129105</xdr:rowOff>
    </xdr:to>
    <xdr:cxnSp macro="">
      <xdr:nvCxnSpPr>
        <xdr:cNvPr id="32" name="直線矢印コネクタ 31">
          <a:extLst>
            <a:ext uri="{FF2B5EF4-FFF2-40B4-BE49-F238E27FC236}">
              <a16:creationId xmlns:a16="http://schemas.microsoft.com/office/drawing/2014/main" id="{D20EB2B7-C99D-4158-8C58-C9E5D016450A}"/>
            </a:ext>
          </a:extLst>
        </xdr:cNvPr>
        <xdr:cNvCxnSpPr>
          <a:stCxn id="34" idx="3"/>
          <a:endCxn id="31" idx="1"/>
        </xdr:cNvCxnSpPr>
      </xdr:nvCxnSpPr>
      <xdr:spPr>
        <a:xfrm flipV="1">
          <a:off x="4016614" y="3816656"/>
          <a:ext cx="497038" cy="52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66675</xdr:colOff>
      <xdr:row>22</xdr:row>
      <xdr:rowOff>128576</xdr:rowOff>
    </xdr:from>
    <xdr:to>
      <xdr:col>34</xdr:col>
      <xdr:colOff>135151</xdr:colOff>
      <xdr:row>22</xdr:row>
      <xdr:rowOff>133350</xdr:rowOff>
    </xdr:to>
    <xdr:cxnSp macro="">
      <xdr:nvCxnSpPr>
        <xdr:cNvPr id="33" name="直線矢印コネクタ 32">
          <a:extLst>
            <a:ext uri="{FF2B5EF4-FFF2-40B4-BE49-F238E27FC236}">
              <a16:creationId xmlns:a16="http://schemas.microsoft.com/office/drawing/2014/main" id="{D4000E7E-11B7-4A8B-BC3F-6E2FA6037F95}"/>
            </a:ext>
          </a:extLst>
        </xdr:cNvPr>
        <xdr:cNvCxnSpPr>
          <a:stCxn id="31" idx="3"/>
          <a:endCxn id="36" idx="1"/>
        </xdr:cNvCxnSpPr>
      </xdr:nvCxnSpPr>
      <xdr:spPr>
        <a:xfrm>
          <a:off x="5263515" y="3816656"/>
          <a:ext cx="571396" cy="477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77229</xdr:colOff>
      <xdr:row>22</xdr:row>
      <xdr:rowOff>6438</xdr:rowOff>
    </xdr:from>
    <xdr:to>
      <xdr:col>23</xdr:col>
      <xdr:colOff>160894</xdr:colOff>
      <xdr:row>23</xdr:row>
      <xdr:rowOff>70796</xdr:rowOff>
    </xdr:to>
    <xdr:sp macro="" textlink="">
      <xdr:nvSpPr>
        <xdr:cNvPr id="34" name="フローチャート: 端子 33">
          <a:extLst>
            <a:ext uri="{FF2B5EF4-FFF2-40B4-BE49-F238E27FC236}">
              <a16:creationId xmlns:a16="http://schemas.microsoft.com/office/drawing/2014/main" id="{214396A4-3B98-47E6-8BB5-85AD943B857D}"/>
            </a:ext>
          </a:extLst>
        </xdr:cNvPr>
        <xdr:cNvSpPr/>
      </xdr:nvSpPr>
      <xdr:spPr>
        <a:xfrm>
          <a:off x="3430029" y="3694518"/>
          <a:ext cx="586585" cy="231998"/>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PS</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109408</xdr:colOff>
      <xdr:row>22</xdr:row>
      <xdr:rowOff>128719</xdr:rowOff>
    </xdr:from>
    <xdr:to>
      <xdr:col>20</xdr:col>
      <xdr:colOff>77229</xdr:colOff>
      <xdr:row>22</xdr:row>
      <xdr:rowOff>128719</xdr:rowOff>
    </xdr:to>
    <xdr:cxnSp macro="">
      <xdr:nvCxnSpPr>
        <xdr:cNvPr id="35" name="直線矢印コネクタ 34">
          <a:extLst>
            <a:ext uri="{FF2B5EF4-FFF2-40B4-BE49-F238E27FC236}">
              <a16:creationId xmlns:a16="http://schemas.microsoft.com/office/drawing/2014/main" id="{631D1E31-4EA0-4246-A62A-A27A636A8BDF}"/>
            </a:ext>
          </a:extLst>
        </xdr:cNvPr>
        <xdr:cNvCxnSpPr>
          <a:endCxn id="34" idx="1"/>
        </xdr:cNvCxnSpPr>
      </xdr:nvCxnSpPr>
      <xdr:spPr>
        <a:xfrm>
          <a:off x="2959288" y="3816799"/>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135151</xdr:colOff>
      <xdr:row>21</xdr:row>
      <xdr:rowOff>76200</xdr:rowOff>
    </xdr:from>
    <xdr:to>
      <xdr:col>40</xdr:col>
      <xdr:colOff>25742</xdr:colOff>
      <xdr:row>24</xdr:row>
      <xdr:rowOff>9525</xdr:rowOff>
    </xdr:to>
    <xdr:sp macro="" textlink="">
      <xdr:nvSpPr>
        <xdr:cNvPr id="36" name="フローチャート: 端子 35">
          <a:extLst>
            <a:ext uri="{FF2B5EF4-FFF2-40B4-BE49-F238E27FC236}">
              <a16:creationId xmlns:a16="http://schemas.microsoft.com/office/drawing/2014/main" id="{EBB58B61-C6D3-4D58-9732-1C3C3E83E787}"/>
            </a:ext>
          </a:extLst>
        </xdr:cNvPr>
        <xdr:cNvSpPr/>
      </xdr:nvSpPr>
      <xdr:spPr>
        <a:xfrm>
          <a:off x="5834911" y="3596640"/>
          <a:ext cx="896431" cy="43624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PS</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インゴット</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・フレーク</a:t>
          </a:r>
        </a:p>
      </xdr:txBody>
    </xdr:sp>
    <xdr:clientData/>
  </xdr:twoCellAnchor>
  <xdr:twoCellAnchor>
    <xdr:from>
      <xdr:col>5</xdr:col>
      <xdr:colOff>56504</xdr:colOff>
      <xdr:row>12</xdr:row>
      <xdr:rowOff>42332</xdr:rowOff>
    </xdr:from>
    <xdr:to>
      <xdr:col>36</xdr:col>
      <xdr:colOff>8072</xdr:colOff>
      <xdr:row>18</xdr:row>
      <xdr:rowOff>15251</xdr:rowOff>
    </xdr:to>
    <xdr:sp macro="" textlink="">
      <xdr:nvSpPr>
        <xdr:cNvPr id="37" name="フリーフォーム: 図形 36">
          <a:extLst>
            <a:ext uri="{FF2B5EF4-FFF2-40B4-BE49-F238E27FC236}">
              <a16:creationId xmlns:a16="http://schemas.microsoft.com/office/drawing/2014/main" id="{0829228A-6D6F-456C-9EF8-D55DC2E9720C}"/>
            </a:ext>
          </a:extLst>
        </xdr:cNvPr>
        <xdr:cNvSpPr/>
      </xdr:nvSpPr>
      <xdr:spPr>
        <a:xfrm>
          <a:off x="894704" y="2054012"/>
          <a:ext cx="5148408" cy="978759"/>
        </a:xfrm>
        <a:custGeom>
          <a:avLst/>
          <a:gdLst>
            <a:gd name="connsiteX0" fmla="*/ 6019800 w 6477000"/>
            <a:gd name="connsiteY0" fmla="*/ 0 h 787400"/>
            <a:gd name="connsiteX1" fmla="*/ 6464300 w 6477000"/>
            <a:gd name="connsiteY1" fmla="*/ 0 h 787400"/>
            <a:gd name="connsiteX2" fmla="*/ 6477000 w 6477000"/>
            <a:gd name="connsiteY2" fmla="*/ 368300 h 787400"/>
            <a:gd name="connsiteX3" fmla="*/ 6261100 w 6477000"/>
            <a:gd name="connsiteY3" fmla="*/ 355600 h 787400"/>
            <a:gd name="connsiteX4" fmla="*/ 0 w 6477000"/>
            <a:gd name="connsiteY4" fmla="*/ 393700 h 787400"/>
            <a:gd name="connsiteX5" fmla="*/ 25400 w 6477000"/>
            <a:gd name="connsiteY5" fmla="*/ 787400 h 787400"/>
            <a:gd name="connsiteX6" fmla="*/ 254000 w 6477000"/>
            <a:gd name="connsiteY6" fmla="*/ 762000 h 787400"/>
            <a:gd name="connsiteX0" fmla="*/ 6019800 w 6477000"/>
            <a:gd name="connsiteY0" fmla="*/ 0 h 787400"/>
            <a:gd name="connsiteX1" fmla="*/ 6464300 w 6477000"/>
            <a:gd name="connsiteY1" fmla="*/ 0 h 787400"/>
            <a:gd name="connsiteX2" fmla="*/ 6477000 w 6477000"/>
            <a:gd name="connsiteY2" fmla="*/ 368300 h 787400"/>
            <a:gd name="connsiteX3" fmla="*/ 6261100 w 6477000"/>
            <a:gd name="connsiteY3" fmla="*/ 355600 h 787400"/>
            <a:gd name="connsiteX4" fmla="*/ 0 w 6477000"/>
            <a:gd name="connsiteY4" fmla="*/ 393700 h 787400"/>
            <a:gd name="connsiteX5" fmla="*/ 25400 w 6477000"/>
            <a:gd name="connsiteY5" fmla="*/ 787400 h 787400"/>
            <a:gd name="connsiteX6" fmla="*/ 370416 w 6477000"/>
            <a:gd name="connsiteY6" fmla="*/ 783592 h 787400"/>
            <a:gd name="connsiteX0" fmla="*/ 6026150 w 6483350"/>
            <a:gd name="connsiteY0" fmla="*/ 0 h 787400"/>
            <a:gd name="connsiteX1" fmla="*/ 6470650 w 6483350"/>
            <a:gd name="connsiteY1" fmla="*/ 0 h 787400"/>
            <a:gd name="connsiteX2" fmla="*/ 6483350 w 6483350"/>
            <a:gd name="connsiteY2" fmla="*/ 368300 h 787400"/>
            <a:gd name="connsiteX3" fmla="*/ 6267450 w 6483350"/>
            <a:gd name="connsiteY3" fmla="*/ 355600 h 787400"/>
            <a:gd name="connsiteX4" fmla="*/ 6350 w 6483350"/>
            <a:gd name="connsiteY4" fmla="*/ 393700 h 787400"/>
            <a:gd name="connsiteX5" fmla="*/ 0 w 6483350"/>
            <a:gd name="connsiteY5" fmla="*/ 787400 h 787400"/>
            <a:gd name="connsiteX6" fmla="*/ 376766 w 6483350"/>
            <a:gd name="connsiteY6" fmla="*/ 783592 h 787400"/>
            <a:gd name="connsiteX0" fmla="*/ 6030384 w 6796225"/>
            <a:gd name="connsiteY0" fmla="*/ 0 h 787400"/>
            <a:gd name="connsiteX1" fmla="*/ 6474884 w 6796225"/>
            <a:gd name="connsiteY1" fmla="*/ 0 h 787400"/>
            <a:gd name="connsiteX2" fmla="*/ 6487584 w 6796225"/>
            <a:gd name="connsiteY2" fmla="*/ 368300 h 787400"/>
            <a:gd name="connsiteX3" fmla="*/ 6271684 w 6796225"/>
            <a:gd name="connsiteY3" fmla="*/ 355600 h 787400"/>
            <a:gd name="connsiteX4" fmla="*/ 0 w 6796225"/>
            <a:gd name="connsiteY4" fmla="*/ 285739 h 787400"/>
            <a:gd name="connsiteX5" fmla="*/ 4234 w 6796225"/>
            <a:gd name="connsiteY5" fmla="*/ 787400 h 787400"/>
            <a:gd name="connsiteX6" fmla="*/ 381000 w 6796225"/>
            <a:gd name="connsiteY6" fmla="*/ 783592 h 787400"/>
            <a:gd name="connsiteX0" fmla="*/ 6030384 w 6796225"/>
            <a:gd name="connsiteY0" fmla="*/ 0 h 787400"/>
            <a:gd name="connsiteX1" fmla="*/ 6474884 w 6796225"/>
            <a:gd name="connsiteY1" fmla="*/ 0 h 787400"/>
            <a:gd name="connsiteX2" fmla="*/ 6487584 w 6796225"/>
            <a:gd name="connsiteY2" fmla="*/ 368300 h 787400"/>
            <a:gd name="connsiteX3" fmla="*/ 6271684 w 6796225"/>
            <a:gd name="connsiteY3" fmla="*/ 355600 h 787400"/>
            <a:gd name="connsiteX4" fmla="*/ 0 w 6796225"/>
            <a:gd name="connsiteY4" fmla="*/ 285739 h 787400"/>
            <a:gd name="connsiteX5" fmla="*/ 4234 w 6796225"/>
            <a:gd name="connsiteY5" fmla="*/ 787400 h 787400"/>
            <a:gd name="connsiteX6" fmla="*/ 381000 w 6796225"/>
            <a:gd name="connsiteY6" fmla="*/ 783592 h 787400"/>
            <a:gd name="connsiteX0" fmla="*/ 6030384 w 6487584"/>
            <a:gd name="connsiteY0" fmla="*/ 0 h 787400"/>
            <a:gd name="connsiteX1" fmla="*/ 6474884 w 6487584"/>
            <a:gd name="connsiteY1" fmla="*/ 0 h 787400"/>
            <a:gd name="connsiteX2" fmla="*/ 6487584 w 6487584"/>
            <a:gd name="connsiteY2" fmla="*/ 368300 h 787400"/>
            <a:gd name="connsiteX3" fmla="*/ 0 w 6487584"/>
            <a:gd name="connsiteY3" fmla="*/ 285739 h 787400"/>
            <a:gd name="connsiteX4" fmla="*/ 4234 w 6487584"/>
            <a:gd name="connsiteY4" fmla="*/ 787400 h 787400"/>
            <a:gd name="connsiteX5" fmla="*/ 381000 w 6487584"/>
            <a:gd name="connsiteY5" fmla="*/ 783592 h 787400"/>
            <a:gd name="connsiteX0" fmla="*/ 6030384 w 6487584"/>
            <a:gd name="connsiteY0" fmla="*/ 0 h 787400"/>
            <a:gd name="connsiteX1" fmla="*/ 6474884 w 6487584"/>
            <a:gd name="connsiteY1" fmla="*/ 0 h 787400"/>
            <a:gd name="connsiteX2" fmla="*/ 6487584 w 6487584"/>
            <a:gd name="connsiteY2" fmla="*/ 368300 h 787400"/>
            <a:gd name="connsiteX3" fmla="*/ 0 w 6487584"/>
            <a:gd name="connsiteY3" fmla="*/ 285739 h 787400"/>
            <a:gd name="connsiteX4" fmla="*/ 4234 w 6487584"/>
            <a:gd name="connsiteY4" fmla="*/ 787400 h 787400"/>
            <a:gd name="connsiteX5" fmla="*/ 381000 w 6487584"/>
            <a:gd name="connsiteY5" fmla="*/ 783592 h 787400"/>
            <a:gd name="connsiteX0" fmla="*/ 6030384 w 6474884"/>
            <a:gd name="connsiteY0" fmla="*/ 0 h 787400"/>
            <a:gd name="connsiteX1" fmla="*/ 6474884 w 6474884"/>
            <a:gd name="connsiteY1" fmla="*/ 0 h 787400"/>
            <a:gd name="connsiteX2" fmla="*/ 6360584 w 6474884"/>
            <a:gd name="connsiteY2" fmla="*/ 281931 h 787400"/>
            <a:gd name="connsiteX3" fmla="*/ 0 w 6474884"/>
            <a:gd name="connsiteY3" fmla="*/ 285739 h 787400"/>
            <a:gd name="connsiteX4" fmla="*/ 4234 w 6474884"/>
            <a:gd name="connsiteY4" fmla="*/ 787400 h 787400"/>
            <a:gd name="connsiteX5" fmla="*/ 381000 w 6474884"/>
            <a:gd name="connsiteY5" fmla="*/ 783592 h 787400"/>
            <a:gd name="connsiteX0" fmla="*/ 6030384 w 6360584"/>
            <a:gd name="connsiteY0" fmla="*/ 0 h 787400"/>
            <a:gd name="connsiteX1" fmla="*/ 6358467 w 6360584"/>
            <a:gd name="connsiteY1" fmla="*/ 7197 h 787400"/>
            <a:gd name="connsiteX2" fmla="*/ 6360584 w 6360584"/>
            <a:gd name="connsiteY2" fmla="*/ 281931 h 787400"/>
            <a:gd name="connsiteX3" fmla="*/ 0 w 6360584"/>
            <a:gd name="connsiteY3" fmla="*/ 285739 h 787400"/>
            <a:gd name="connsiteX4" fmla="*/ 4234 w 6360584"/>
            <a:gd name="connsiteY4" fmla="*/ 787400 h 787400"/>
            <a:gd name="connsiteX5" fmla="*/ 381000 w 6360584"/>
            <a:gd name="connsiteY5" fmla="*/ 783592 h 787400"/>
            <a:gd name="connsiteX0" fmla="*/ 6030384 w 6360584"/>
            <a:gd name="connsiteY0" fmla="*/ 0 h 789160"/>
            <a:gd name="connsiteX1" fmla="*/ 6358467 w 6360584"/>
            <a:gd name="connsiteY1" fmla="*/ 7197 h 789160"/>
            <a:gd name="connsiteX2" fmla="*/ 6360584 w 6360584"/>
            <a:gd name="connsiteY2" fmla="*/ 281931 h 789160"/>
            <a:gd name="connsiteX3" fmla="*/ 0 w 6360584"/>
            <a:gd name="connsiteY3" fmla="*/ 285739 h 789160"/>
            <a:gd name="connsiteX4" fmla="*/ 4234 w 6360584"/>
            <a:gd name="connsiteY4" fmla="*/ 787400 h 789160"/>
            <a:gd name="connsiteX5" fmla="*/ 226206 w 6360584"/>
            <a:gd name="connsiteY5" fmla="*/ 789160 h 7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360584" h="789160">
              <a:moveTo>
                <a:pt x="6030384" y="0"/>
              </a:moveTo>
              <a:lnTo>
                <a:pt x="6358467" y="7197"/>
              </a:lnTo>
              <a:cubicBezTo>
                <a:pt x="6359173" y="98775"/>
                <a:pt x="6359878" y="190353"/>
                <a:pt x="6360584" y="281931"/>
              </a:cubicBezTo>
              <a:lnTo>
                <a:pt x="0" y="285739"/>
              </a:lnTo>
              <a:cubicBezTo>
                <a:pt x="1411" y="452959"/>
                <a:pt x="2823" y="620180"/>
                <a:pt x="4234" y="787400"/>
              </a:cubicBezTo>
              <a:lnTo>
                <a:pt x="226206" y="789160"/>
              </a:lnTo>
            </a:path>
          </a:pathLst>
        </a:custGeom>
        <a:noFill/>
        <a:ln w="25400">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38588</xdr:colOff>
      <xdr:row>14</xdr:row>
      <xdr:rowOff>119592</xdr:rowOff>
    </xdr:from>
    <xdr:to>
      <xdr:col>31</xdr:col>
      <xdr:colOff>92076</xdr:colOff>
      <xdr:row>17</xdr:row>
      <xdr:rowOff>166559</xdr:rowOff>
    </xdr:to>
    <xdr:sp macro="" textlink="">
      <xdr:nvSpPr>
        <xdr:cNvPr id="38" name="フローチャート: 他ページ結合子 37">
          <a:extLst>
            <a:ext uri="{FF2B5EF4-FFF2-40B4-BE49-F238E27FC236}">
              <a16:creationId xmlns:a16="http://schemas.microsoft.com/office/drawing/2014/main" id="{0B20AECD-5008-4F7A-ADEB-428D08549943}"/>
            </a:ext>
          </a:extLst>
        </xdr:cNvPr>
        <xdr:cNvSpPr/>
      </xdr:nvSpPr>
      <xdr:spPr>
        <a:xfrm>
          <a:off x="5067788" y="2466552"/>
          <a:ext cx="221128" cy="549887"/>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72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8</xdr:col>
      <xdr:colOff>181841</xdr:colOff>
      <xdr:row>14</xdr:row>
      <xdr:rowOff>148360</xdr:rowOff>
    </xdr:from>
    <xdr:to>
      <xdr:col>15</xdr:col>
      <xdr:colOff>138545</xdr:colOff>
      <xdr:row>15</xdr:row>
      <xdr:rowOff>147204</xdr:rowOff>
    </xdr:to>
    <xdr:sp macro="" textlink="">
      <xdr:nvSpPr>
        <xdr:cNvPr id="39" name="フローチャート: 端子 38">
          <a:extLst>
            <a:ext uri="{FF2B5EF4-FFF2-40B4-BE49-F238E27FC236}">
              <a16:creationId xmlns:a16="http://schemas.microsoft.com/office/drawing/2014/main" id="{1C7CDBBE-6C59-4B9D-91BB-B7436F137D78}"/>
            </a:ext>
          </a:extLst>
        </xdr:cNvPr>
        <xdr:cNvSpPr/>
      </xdr:nvSpPr>
      <xdr:spPr>
        <a:xfrm>
          <a:off x="1507721" y="2495320"/>
          <a:ext cx="1145424" cy="166484"/>
        </a:xfrm>
        <a:prstGeom prst="flowChartTermina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リチュウム電池・鉄類</a:t>
          </a:r>
        </a:p>
      </xdr:txBody>
    </xdr:sp>
    <xdr:clientData/>
  </xdr:twoCellAnchor>
  <xdr:oneCellAnchor>
    <xdr:from>
      <xdr:col>21</xdr:col>
      <xdr:colOff>54840</xdr:colOff>
      <xdr:row>13</xdr:row>
      <xdr:rowOff>76971</xdr:rowOff>
    </xdr:from>
    <xdr:ext cx="897682" cy="166712"/>
    <xdr:sp macro="" textlink="">
      <xdr:nvSpPr>
        <xdr:cNvPr id="40" name="テキスト ボックス 39">
          <a:extLst>
            <a:ext uri="{FF2B5EF4-FFF2-40B4-BE49-F238E27FC236}">
              <a16:creationId xmlns:a16="http://schemas.microsoft.com/office/drawing/2014/main" id="{B3A80AB5-2A49-4EE5-AEE2-2BD8BC016736}"/>
            </a:ext>
          </a:extLst>
        </xdr:cNvPr>
        <xdr:cNvSpPr txBox="1"/>
      </xdr:nvSpPr>
      <xdr:spPr>
        <a:xfrm>
          <a:off x="3575280" y="2256291"/>
          <a:ext cx="89768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（鉄・アルミ）</a:t>
          </a:r>
        </a:p>
      </xdr:txBody>
    </xdr:sp>
    <xdr:clientData/>
  </xdr:oneCellAnchor>
  <xdr:oneCellAnchor>
    <xdr:from>
      <xdr:col>27</xdr:col>
      <xdr:colOff>42333</xdr:colOff>
      <xdr:row>9</xdr:row>
      <xdr:rowOff>116416</xdr:rowOff>
    </xdr:from>
    <xdr:ext cx="641201" cy="166712"/>
    <xdr:sp macro="" textlink="">
      <xdr:nvSpPr>
        <xdr:cNvPr id="41" name="テキスト ボックス 40">
          <a:extLst>
            <a:ext uri="{FF2B5EF4-FFF2-40B4-BE49-F238E27FC236}">
              <a16:creationId xmlns:a16="http://schemas.microsoft.com/office/drawing/2014/main" id="{95C2D066-61C9-46EE-B617-F8C4828833A5}"/>
            </a:ext>
          </a:extLst>
        </xdr:cNvPr>
        <xdr:cNvSpPr txBox="1"/>
      </xdr:nvSpPr>
      <xdr:spPr>
        <a:xfrm>
          <a:off x="4568613" y="1625176"/>
          <a:ext cx="64120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（その他）</a:t>
          </a:r>
        </a:p>
      </xdr:txBody>
    </xdr:sp>
    <xdr:clientData/>
  </xdr:oneCellAnchor>
  <xdr:twoCellAnchor>
    <xdr:from>
      <xdr:col>8</xdr:col>
      <xdr:colOff>21167</xdr:colOff>
      <xdr:row>20</xdr:row>
      <xdr:rowOff>137583</xdr:rowOff>
    </xdr:from>
    <xdr:to>
      <xdr:col>9</xdr:col>
      <xdr:colOff>52916</xdr:colOff>
      <xdr:row>23</xdr:row>
      <xdr:rowOff>105833</xdr:rowOff>
    </xdr:to>
    <xdr:sp macro="" textlink="">
      <xdr:nvSpPr>
        <xdr:cNvPr id="42" name="フローチャート: 他ページ結合子 41">
          <a:extLst>
            <a:ext uri="{FF2B5EF4-FFF2-40B4-BE49-F238E27FC236}">
              <a16:creationId xmlns:a16="http://schemas.microsoft.com/office/drawing/2014/main" id="{311B5E97-E629-42D7-87ED-3104BAA824A6}"/>
            </a:ext>
          </a:extLst>
        </xdr:cNvPr>
        <xdr:cNvSpPr/>
      </xdr:nvSpPr>
      <xdr:spPr>
        <a:xfrm>
          <a:off x="1362287" y="3490383"/>
          <a:ext cx="199389" cy="471170"/>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排水へ</a:t>
          </a:r>
        </a:p>
      </xdr:txBody>
    </xdr:sp>
    <xdr:clientData/>
  </xdr:twoCellAnchor>
  <xdr:twoCellAnchor>
    <xdr:from>
      <xdr:col>8</xdr:col>
      <xdr:colOff>132292</xdr:colOff>
      <xdr:row>19</xdr:row>
      <xdr:rowOff>7656</xdr:rowOff>
    </xdr:from>
    <xdr:to>
      <xdr:col>8</xdr:col>
      <xdr:colOff>147550</xdr:colOff>
      <xdr:row>20</xdr:row>
      <xdr:rowOff>137583</xdr:rowOff>
    </xdr:to>
    <xdr:cxnSp macro="">
      <xdr:nvCxnSpPr>
        <xdr:cNvPr id="43" name="直線矢印コネクタ 42">
          <a:extLst>
            <a:ext uri="{FF2B5EF4-FFF2-40B4-BE49-F238E27FC236}">
              <a16:creationId xmlns:a16="http://schemas.microsoft.com/office/drawing/2014/main" id="{08F9439A-1B93-48F3-8EDB-A4A5CFADFA13}"/>
            </a:ext>
          </a:extLst>
        </xdr:cNvPr>
        <xdr:cNvCxnSpPr>
          <a:cxnSpLocks/>
          <a:stCxn id="11" idx="2"/>
          <a:endCxn id="42" idx="0"/>
        </xdr:cNvCxnSpPr>
      </xdr:nvCxnSpPr>
      <xdr:spPr>
        <a:xfrm flipH="1">
          <a:off x="1473412" y="3192816"/>
          <a:ext cx="15258" cy="297567"/>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148167</xdr:colOff>
      <xdr:row>14</xdr:row>
      <xdr:rowOff>172261</xdr:rowOff>
    </xdr:from>
    <xdr:to>
      <xdr:col>34</xdr:col>
      <xdr:colOff>21167</xdr:colOff>
      <xdr:row>17</xdr:row>
      <xdr:rowOff>55844</xdr:rowOff>
    </xdr:to>
    <xdr:sp macro="" textlink="">
      <xdr:nvSpPr>
        <xdr:cNvPr id="44" name="フローチャート: 他ページ結合子 43">
          <a:extLst>
            <a:ext uri="{FF2B5EF4-FFF2-40B4-BE49-F238E27FC236}">
              <a16:creationId xmlns:a16="http://schemas.microsoft.com/office/drawing/2014/main" id="{EC99764B-472B-4944-B04D-C885B43542AD}"/>
            </a:ext>
          </a:extLst>
        </xdr:cNvPr>
        <xdr:cNvSpPr/>
      </xdr:nvSpPr>
      <xdr:spPr>
        <a:xfrm>
          <a:off x="5512647" y="2511601"/>
          <a:ext cx="208280" cy="394123"/>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排水へ</a:t>
          </a:r>
        </a:p>
      </xdr:txBody>
    </xdr:sp>
    <xdr:clientData/>
  </xdr:twoCellAnchor>
  <xdr:twoCellAnchor>
    <xdr:from>
      <xdr:col>33</xdr:col>
      <xdr:colOff>84667</xdr:colOff>
      <xdr:row>12</xdr:row>
      <xdr:rowOff>95250</xdr:rowOff>
    </xdr:from>
    <xdr:to>
      <xdr:col>33</xdr:col>
      <xdr:colOff>84667</xdr:colOff>
      <xdr:row>14</xdr:row>
      <xdr:rowOff>172261</xdr:rowOff>
    </xdr:to>
    <xdr:cxnSp macro="">
      <xdr:nvCxnSpPr>
        <xdr:cNvPr id="45" name="直線矢印コネクタ 44">
          <a:extLst>
            <a:ext uri="{FF2B5EF4-FFF2-40B4-BE49-F238E27FC236}">
              <a16:creationId xmlns:a16="http://schemas.microsoft.com/office/drawing/2014/main" id="{B3B827B5-6A83-4D3F-BC4D-C095DFD44C7D}"/>
            </a:ext>
          </a:extLst>
        </xdr:cNvPr>
        <xdr:cNvCxnSpPr>
          <a:cxnSpLocks/>
          <a:endCxn id="44" idx="0"/>
        </xdr:cNvCxnSpPr>
      </xdr:nvCxnSpPr>
      <xdr:spPr>
        <a:xfrm>
          <a:off x="5616787" y="2106930"/>
          <a:ext cx="0" cy="404671"/>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104231</xdr:colOff>
      <xdr:row>44</xdr:row>
      <xdr:rowOff>130980</xdr:rowOff>
    </xdr:from>
    <xdr:ext cx="769441" cy="166712"/>
    <xdr:sp macro="" textlink="">
      <xdr:nvSpPr>
        <xdr:cNvPr id="46" name="テキスト ボックス 45">
          <a:extLst>
            <a:ext uri="{FF2B5EF4-FFF2-40B4-BE49-F238E27FC236}">
              <a16:creationId xmlns:a16="http://schemas.microsoft.com/office/drawing/2014/main" id="{0E2F5096-E87B-45F3-9C65-7F38B65215DD}"/>
            </a:ext>
          </a:extLst>
        </xdr:cNvPr>
        <xdr:cNvSpPr txBox="1"/>
      </xdr:nvSpPr>
      <xdr:spPr>
        <a:xfrm>
          <a:off x="5468711" y="7507140"/>
          <a:ext cx="76944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公共下水放流</a:t>
          </a:r>
        </a:p>
      </xdr:txBody>
    </xdr:sp>
    <xdr:clientData/>
  </xdr:oneCellAnchor>
  <xdr:oneCellAnchor>
    <xdr:from>
      <xdr:col>15</xdr:col>
      <xdr:colOff>172027</xdr:colOff>
      <xdr:row>29</xdr:row>
      <xdr:rowOff>117285</xdr:rowOff>
    </xdr:from>
    <xdr:ext cx="433917" cy="150041"/>
    <xdr:sp macro="" textlink="">
      <xdr:nvSpPr>
        <xdr:cNvPr id="47" name="フローチャート: 処理 46">
          <a:extLst>
            <a:ext uri="{FF2B5EF4-FFF2-40B4-BE49-F238E27FC236}">
              <a16:creationId xmlns:a16="http://schemas.microsoft.com/office/drawing/2014/main" id="{09AED27A-4659-4232-B0AA-8439EBEEB328}"/>
            </a:ext>
          </a:extLst>
        </xdr:cNvPr>
        <xdr:cNvSpPr/>
      </xdr:nvSpPr>
      <xdr:spPr>
        <a:xfrm>
          <a:off x="2679007" y="4978845"/>
          <a:ext cx="433917"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25</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twoCellAnchor>
    <xdr:from>
      <xdr:col>12</xdr:col>
      <xdr:colOff>48627</xdr:colOff>
      <xdr:row>15</xdr:row>
      <xdr:rowOff>147204</xdr:rowOff>
    </xdr:from>
    <xdr:to>
      <xdr:col>12</xdr:col>
      <xdr:colOff>64943</xdr:colOff>
      <xdr:row>35</xdr:row>
      <xdr:rowOff>25892</xdr:rowOff>
    </xdr:to>
    <xdr:cxnSp macro="">
      <xdr:nvCxnSpPr>
        <xdr:cNvPr id="48" name="直線矢印コネクタ 47">
          <a:extLst>
            <a:ext uri="{FF2B5EF4-FFF2-40B4-BE49-F238E27FC236}">
              <a16:creationId xmlns:a16="http://schemas.microsoft.com/office/drawing/2014/main" id="{F81C77ED-B2A3-43D4-AC82-38EBC325C828}"/>
            </a:ext>
          </a:extLst>
        </xdr:cNvPr>
        <xdr:cNvCxnSpPr>
          <a:cxnSpLocks/>
          <a:stCxn id="39" idx="2"/>
          <a:endCxn id="49" idx="0"/>
        </xdr:cNvCxnSpPr>
      </xdr:nvCxnSpPr>
      <xdr:spPr>
        <a:xfrm flipH="1">
          <a:off x="2060307" y="2661804"/>
          <a:ext cx="16316" cy="3231488"/>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169491</xdr:colOff>
      <xdr:row>35</xdr:row>
      <xdr:rowOff>25892</xdr:rowOff>
    </xdr:from>
    <xdr:ext cx="901272" cy="333425"/>
    <xdr:sp macro="" textlink="">
      <xdr:nvSpPr>
        <xdr:cNvPr id="49" name="テキスト ボックス 48">
          <a:extLst>
            <a:ext uri="{FF2B5EF4-FFF2-40B4-BE49-F238E27FC236}">
              <a16:creationId xmlns:a16="http://schemas.microsoft.com/office/drawing/2014/main" id="{AAE97138-7243-4ECC-80F3-45541955E8C3}"/>
            </a:ext>
          </a:extLst>
        </xdr:cNvPr>
        <xdr:cNvSpPr txBox="1"/>
      </xdr:nvSpPr>
      <xdr:spPr>
        <a:xfrm>
          <a:off x="1678251" y="5893292"/>
          <a:ext cx="901272" cy="3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リサイクル会社</a:t>
          </a:r>
          <a:endParaRPr kumimoji="1" lang="en-US" altLang="ja-JP" sz="1000" b="1">
            <a:latin typeface="HG丸ｺﾞｼｯｸM-PRO" panose="020F0600000000000000" pitchFamily="50" charset="-128"/>
            <a:ea typeface="HG丸ｺﾞｼｯｸM-PRO" panose="020F0600000000000000" pitchFamily="50" charset="-128"/>
          </a:endParaRPr>
        </a:p>
        <a:p>
          <a:pPr algn="ctr"/>
          <a:r>
            <a:rPr kumimoji="1" lang="ja-JP" altLang="en-US" sz="1000" b="1">
              <a:latin typeface="HG丸ｺﾞｼｯｸM-PRO" panose="020F0600000000000000" pitchFamily="50" charset="-128"/>
              <a:ea typeface="HG丸ｺﾞｼｯｸM-PRO" panose="020F0600000000000000" pitchFamily="50" charset="-128"/>
            </a:rPr>
            <a:t>へ売却</a:t>
          </a:r>
        </a:p>
      </xdr:txBody>
    </xdr:sp>
    <xdr:clientData/>
  </xdr:oneCellAnchor>
  <xdr:twoCellAnchor>
    <xdr:from>
      <xdr:col>18</xdr:col>
      <xdr:colOff>76203</xdr:colOff>
      <xdr:row>24</xdr:row>
      <xdr:rowOff>31636</xdr:rowOff>
    </xdr:from>
    <xdr:to>
      <xdr:col>28</xdr:col>
      <xdr:colOff>103910</xdr:colOff>
      <xdr:row>33</xdr:row>
      <xdr:rowOff>1</xdr:rowOff>
    </xdr:to>
    <xdr:cxnSp macro="">
      <xdr:nvCxnSpPr>
        <xdr:cNvPr id="50" name="直線矢印コネクタ 314">
          <a:extLst>
            <a:ext uri="{FF2B5EF4-FFF2-40B4-BE49-F238E27FC236}">
              <a16:creationId xmlns:a16="http://schemas.microsoft.com/office/drawing/2014/main" id="{03969A2A-2931-44CE-91B2-A777EA0923E7}"/>
            </a:ext>
          </a:extLst>
        </xdr:cNvPr>
        <xdr:cNvCxnSpPr>
          <a:cxnSpLocks/>
          <a:stCxn id="134" idx="1"/>
        </xdr:cNvCxnSpPr>
      </xdr:nvCxnSpPr>
      <xdr:spPr>
        <a:xfrm rot="10800000" flipV="1">
          <a:off x="3093723" y="4054996"/>
          <a:ext cx="1704107" cy="1477125"/>
        </a:xfrm>
        <a:prstGeom prst="bentConnector3">
          <a:avLst>
            <a:gd name="adj1" fmla="val 33737"/>
          </a:avLst>
        </a:prstGeom>
        <a:ln w="22225">
          <a:solidFill>
            <a:schemeClr val="accent6">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126547</xdr:colOff>
      <xdr:row>27</xdr:row>
      <xdr:rowOff>133037</xdr:rowOff>
    </xdr:from>
    <xdr:ext cx="532080" cy="150041"/>
    <xdr:sp macro="" textlink="">
      <xdr:nvSpPr>
        <xdr:cNvPr id="51" name="フローチャート: 処理 50">
          <a:extLst>
            <a:ext uri="{FF2B5EF4-FFF2-40B4-BE49-F238E27FC236}">
              <a16:creationId xmlns:a16="http://schemas.microsoft.com/office/drawing/2014/main" id="{9E9429D9-5284-489E-91BD-52F7BE9C874E}"/>
            </a:ext>
          </a:extLst>
        </xdr:cNvPr>
        <xdr:cNvSpPr/>
      </xdr:nvSpPr>
      <xdr:spPr>
        <a:xfrm>
          <a:off x="3982267" y="4659317"/>
          <a:ext cx="532080"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19.3</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12</xdr:col>
      <xdr:colOff>44532</xdr:colOff>
      <xdr:row>18</xdr:row>
      <xdr:rowOff>44119</xdr:rowOff>
    </xdr:from>
    <xdr:ext cx="965971" cy="193387"/>
    <xdr:sp macro="" textlink="">
      <xdr:nvSpPr>
        <xdr:cNvPr id="52" name="テキスト ボックス 51">
          <a:extLst>
            <a:ext uri="{FF2B5EF4-FFF2-40B4-BE49-F238E27FC236}">
              <a16:creationId xmlns:a16="http://schemas.microsoft.com/office/drawing/2014/main" id="{CF32F0CB-EE11-4672-84D7-F330FF06BBB0}"/>
            </a:ext>
          </a:extLst>
        </xdr:cNvPr>
        <xdr:cNvSpPr txBox="1"/>
      </xdr:nvSpPr>
      <xdr:spPr>
        <a:xfrm>
          <a:off x="2056212" y="3061639"/>
          <a:ext cx="965971" cy="193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（フラフ）</a:t>
          </a:r>
        </a:p>
      </xdr:txBody>
    </xdr:sp>
    <xdr:clientData/>
  </xdr:oneCellAnchor>
  <xdr:oneCellAnchor>
    <xdr:from>
      <xdr:col>4</xdr:col>
      <xdr:colOff>32747</xdr:colOff>
      <xdr:row>10</xdr:row>
      <xdr:rowOff>34261</xdr:rowOff>
    </xdr:from>
    <xdr:ext cx="282129" cy="183384"/>
    <xdr:sp macro="" textlink="">
      <xdr:nvSpPr>
        <xdr:cNvPr id="53" name="テキスト ボックス 52">
          <a:extLst>
            <a:ext uri="{FF2B5EF4-FFF2-40B4-BE49-F238E27FC236}">
              <a16:creationId xmlns:a16="http://schemas.microsoft.com/office/drawing/2014/main" id="{1CEFE1E9-0C26-4608-8259-B40B988F458E}"/>
            </a:ext>
          </a:extLst>
        </xdr:cNvPr>
        <xdr:cNvSpPr txBox="1"/>
      </xdr:nvSpPr>
      <xdr:spPr>
        <a:xfrm>
          <a:off x="703307" y="1710661"/>
          <a:ext cx="282129" cy="1833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運搬</a:t>
          </a:r>
        </a:p>
      </xdr:txBody>
    </xdr:sp>
    <xdr:clientData/>
  </xdr:oneCellAnchor>
  <xdr:oneCellAnchor>
    <xdr:from>
      <xdr:col>3</xdr:col>
      <xdr:colOff>84667</xdr:colOff>
      <xdr:row>12</xdr:row>
      <xdr:rowOff>43312</xdr:rowOff>
    </xdr:from>
    <xdr:ext cx="641201" cy="166712"/>
    <xdr:sp macro="" textlink="">
      <xdr:nvSpPr>
        <xdr:cNvPr id="54" name="テキスト ボックス 53">
          <a:extLst>
            <a:ext uri="{FF2B5EF4-FFF2-40B4-BE49-F238E27FC236}">
              <a16:creationId xmlns:a16="http://schemas.microsoft.com/office/drawing/2014/main" id="{EBEA7ED9-3CA9-4059-8536-44344365C455}"/>
            </a:ext>
          </a:extLst>
        </xdr:cNvPr>
        <xdr:cNvSpPr txBox="1"/>
      </xdr:nvSpPr>
      <xdr:spPr>
        <a:xfrm>
          <a:off x="587587" y="2054992"/>
          <a:ext cx="641201" cy="1667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（ベール）</a:t>
          </a:r>
        </a:p>
      </xdr:txBody>
    </xdr:sp>
    <xdr:clientData/>
  </xdr:oneCellAnchor>
  <xdr:twoCellAnchor>
    <xdr:from>
      <xdr:col>39</xdr:col>
      <xdr:colOff>171707</xdr:colOff>
      <xdr:row>20</xdr:row>
      <xdr:rowOff>9525</xdr:rowOff>
    </xdr:from>
    <xdr:to>
      <xdr:col>45</xdr:col>
      <xdr:colOff>142875</xdr:colOff>
      <xdr:row>20</xdr:row>
      <xdr:rowOff>20081</xdr:rowOff>
    </xdr:to>
    <xdr:cxnSp macro="">
      <xdr:nvCxnSpPr>
        <xdr:cNvPr id="55" name="直線矢印コネクタ 54">
          <a:extLst>
            <a:ext uri="{FF2B5EF4-FFF2-40B4-BE49-F238E27FC236}">
              <a16:creationId xmlns:a16="http://schemas.microsoft.com/office/drawing/2014/main" id="{015F9CC4-468C-4D73-967A-0FB78452EA5C}"/>
            </a:ext>
          </a:extLst>
        </xdr:cNvPr>
        <xdr:cNvCxnSpPr>
          <a:stCxn id="30" idx="3"/>
        </xdr:cNvCxnSpPr>
      </xdr:nvCxnSpPr>
      <xdr:spPr>
        <a:xfrm flipV="1">
          <a:off x="6702047" y="3362325"/>
          <a:ext cx="984628" cy="1055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152137</xdr:colOff>
      <xdr:row>14</xdr:row>
      <xdr:rowOff>163490</xdr:rowOff>
    </xdr:from>
    <xdr:to>
      <xdr:col>18</xdr:col>
      <xdr:colOff>180975</xdr:colOff>
      <xdr:row>15</xdr:row>
      <xdr:rowOff>171450</xdr:rowOff>
    </xdr:to>
    <xdr:sp macro="" textlink="">
      <xdr:nvSpPr>
        <xdr:cNvPr id="56" name="フローチャート: 端子 55">
          <a:extLst>
            <a:ext uri="{FF2B5EF4-FFF2-40B4-BE49-F238E27FC236}">
              <a16:creationId xmlns:a16="http://schemas.microsoft.com/office/drawing/2014/main" id="{12EE3D8E-EDC9-44C0-B116-2E559EF97B6B}"/>
            </a:ext>
          </a:extLst>
        </xdr:cNvPr>
        <xdr:cNvSpPr/>
      </xdr:nvSpPr>
      <xdr:spPr>
        <a:xfrm>
          <a:off x="2834377" y="2510450"/>
          <a:ext cx="348878" cy="167980"/>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複合</a:t>
          </a:r>
        </a:p>
      </xdr:txBody>
    </xdr:sp>
    <xdr:clientData/>
  </xdr:twoCellAnchor>
  <xdr:twoCellAnchor>
    <xdr:from>
      <xdr:col>4</xdr:col>
      <xdr:colOff>49481</xdr:colOff>
      <xdr:row>15</xdr:row>
      <xdr:rowOff>32822</xdr:rowOff>
    </xdr:from>
    <xdr:to>
      <xdr:col>6</xdr:col>
      <xdr:colOff>144447</xdr:colOff>
      <xdr:row>16</xdr:row>
      <xdr:rowOff>61852</xdr:rowOff>
    </xdr:to>
    <xdr:sp macro="" textlink="">
      <xdr:nvSpPr>
        <xdr:cNvPr id="57" name="フローチャート: 端子 56">
          <a:extLst>
            <a:ext uri="{FF2B5EF4-FFF2-40B4-BE49-F238E27FC236}">
              <a16:creationId xmlns:a16="http://schemas.microsoft.com/office/drawing/2014/main" id="{C7D6130D-DEAD-4926-9297-581A9D291823}"/>
            </a:ext>
          </a:extLst>
        </xdr:cNvPr>
        <xdr:cNvSpPr/>
      </xdr:nvSpPr>
      <xdr:spPr>
        <a:xfrm>
          <a:off x="720041" y="2547422"/>
          <a:ext cx="430246" cy="196670"/>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適合品</a:t>
          </a:r>
        </a:p>
      </xdr:txBody>
    </xdr:sp>
    <xdr:clientData/>
  </xdr:twoCellAnchor>
  <xdr:oneCellAnchor>
    <xdr:from>
      <xdr:col>4</xdr:col>
      <xdr:colOff>129441</xdr:colOff>
      <xdr:row>30</xdr:row>
      <xdr:rowOff>67511</xdr:rowOff>
    </xdr:from>
    <xdr:ext cx="923330" cy="325089"/>
    <xdr:sp macro="" textlink="">
      <xdr:nvSpPr>
        <xdr:cNvPr id="58" name="テキスト ボックス 57">
          <a:extLst>
            <a:ext uri="{FF2B5EF4-FFF2-40B4-BE49-F238E27FC236}">
              <a16:creationId xmlns:a16="http://schemas.microsoft.com/office/drawing/2014/main" id="{07D27F18-173A-4B61-957A-BBEE510D032F}"/>
            </a:ext>
          </a:extLst>
        </xdr:cNvPr>
        <xdr:cNvSpPr txBox="1"/>
      </xdr:nvSpPr>
      <xdr:spPr>
        <a:xfrm>
          <a:off x="800001" y="5096711"/>
          <a:ext cx="923330" cy="325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プロセス全体での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050">
              <a:solidFill>
                <a:srgbClr val="FF0000"/>
              </a:solidFill>
              <a:latin typeface="HG丸ｺﾞｼｯｸM-PRO" panose="020F0600000000000000" pitchFamily="50" charset="-128"/>
              <a:ea typeface="HG丸ｺﾞｼｯｸM-PRO" panose="020F0600000000000000" pitchFamily="50" charset="-128"/>
            </a:rPr>
            <a:t>CO2</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排出量</a:t>
          </a:r>
        </a:p>
      </xdr:txBody>
    </xdr:sp>
    <xdr:clientData/>
  </xdr:oneCellAnchor>
  <xdr:twoCellAnchor>
    <xdr:from>
      <xdr:col>44</xdr:col>
      <xdr:colOff>169099</xdr:colOff>
      <xdr:row>11</xdr:row>
      <xdr:rowOff>154982</xdr:rowOff>
    </xdr:from>
    <xdr:to>
      <xdr:col>58</xdr:col>
      <xdr:colOff>28575</xdr:colOff>
      <xdr:row>15</xdr:row>
      <xdr:rowOff>166627</xdr:rowOff>
    </xdr:to>
    <xdr:sp macro="" textlink="">
      <xdr:nvSpPr>
        <xdr:cNvPr id="59" name="四角形: 角を丸くする 58">
          <a:extLst>
            <a:ext uri="{FF2B5EF4-FFF2-40B4-BE49-F238E27FC236}">
              <a16:creationId xmlns:a16="http://schemas.microsoft.com/office/drawing/2014/main" id="{34FDC303-8821-4ABE-9E6C-4E8F5BE0CD3C}"/>
            </a:ext>
          </a:extLst>
        </xdr:cNvPr>
        <xdr:cNvSpPr/>
      </xdr:nvSpPr>
      <xdr:spPr>
        <a:xfrm>
          <a:off x="7545259" y="1999022"/>
          <a:ext cx="2206436"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88663</xdr:colOff>
      <xdr:row>13</xdr:row>
      <xdr:rowOff>25910</xdr:rowOff>
    </xdr:from>
    <xdr:to>
      <xdr:col>55</xdr:col>
      <xdr:colOff>155477</xdr:colOff>
      <xdr:row>15</xdr:row>
      <xdr:rowOff>31441</xdr:rowOff>
    </xdr:to>
    <xdr:sp macro="" textlink="">
      <xdr:nvSpPr>
        <xdr:cNvPr id="60" name="フローチャート: 処理 59">
          <a:extLst>
            <a:ext uri="{FF2B5EF4-FFF2-40B4-BE49-F238E27FC236}">
              <a16:creationId xmlns:a16="http://schemas.microsoft.com/office/drawing/2014/main" id="{7E486D92-4740-4EA0-AD1E-6203680CB15C}"/>
            </a:ext>
          </a:extLst>
        </xdr:cNvPr>
        <xdr:cNvSpPr/>
      </xdr:nvSpPr>
      <xdr:spPr>
        <a:xfrm>
          <a:off x="8638303" y="2205230"/>
          <a:ext cx="73737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射出成型</a:t>
          </a:r>
        </a:p>
      </xdr:txBody>
    </xdr:sp>
    <xdr:clientData/>
  </xdr:twoCellAnchor>
  <xdr:twoCellAnchor>
    <xdr:from>
      <xdr:col>45</xdr:col>
      <xdr:colOff>163281</xdr:colOff>
      <xdr:row>13</xdr:row>
      <xdr:rowOff>27068</xdr:rowOff>
    </xdr:from>
    <xdr:to>
      <xdr:col>50</xdr:col>
      <xdr:colOff>66674</xdr:colOff>
      <xdr:row>15</xdr:row>
      <xdr:rowOff>32600</xdr:rowOff>
    </xdr:to>
    <xdr:sp macro="" textlink="">
      <xdr:nvSpPr>
        <xdr:cNvPr id="61" name="フローチャート: 処理 60">
          <a:extLst>
            <a:ext uri="{FF2B5EF4-FFF2-40B4-BE49-F238E27FC236}">
              <a16:creationId xmlns:a16="http://schemas.microsoft.com/office/drawing/2014/main" id="{36F0271B-75DC-4639-9856-89CE6861DA55}"/>
            </a:ext>
          </a:extLst>
        </xdr:cNvPr>
        <xdr:cNvSpPr/>
      </xdr:nvSpPr>
      <xdr:spPr>
        <a:xfrm>
          <a:off x="7707081" y="2206388"/>
          <a:ext cx="74159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55</xdr:col>
      <xdr:colOff>155477</xdr:colOff>
      <xdr:row>14</xdr:row>
      <xdr:rowOff>28676</xdr:rowOff>
    </xdr:from>
    <xdr:to>
      <xdr:col>57</xdr:col>
      <xdr:colOff>60693</xdr:colOff>
      <xdr:row>14</xdr:row>
      <xdr:rowOff>32503</xdr:rowOff>
    </xdr:to>
    <xdr:cxnSp macro="">
      <xdr:nvCxnSpPr>
        <xdr:cNvPr id="62" name="直線矢印コネクタ 61">
          <a:extLst>
            <a:ext uri="{FF2B5EF4-FFF2-40B4-BE49-F238E27FC236}">
              <a16:creationId xmlns:a16="http://schemas.microsoft.com/office/drawing/2014/main" id="{48FC15CB-6B71-4BD0-9378-00E4A99432A0}"/>
            </a:ext>
          </a:extLst>
        </xdr:cNvPr>
        <xdr:cNvCxnSpPr>
          <a:stCxn id="60" idx="3"/>
          <a:endCxn id="63" idx="1"/>
        </xdr:cNvCxnSpPr>
      </xdr:nvCxnSpPr>
      <xdr:spPr>
        <a:xfrm>
          <a:off x="9375677" y="2375636"/>
          <a:ext cx="240496" cy="3827"/>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60693</xdr:colOff>
      <xdr:row>13</xdr:row>
      <xdr:rowOff>88214</xdr:rowOff>
    </xdr:from>
    <xdr:to>
      <xdr:col>61</xdr:col>
      <xdr:colOff>131810</xdr:colOff>
      <xdr:row>14</xdr:row>
      <xdr:rowOff>157769</xdr:rowOff>
    </xdr:to>
    <xdr:sp macro="" textlink="">
      <xdr:nvSpPr>
        <xdr:cNvPr id="63" name="フローチャート: 端子 62">
          <a:extLst>
            <a:ext uri="{FF2B5EF4-FFF2-40B4-BE49-F238E27FC236}">
              <a16:creationId xmlns:a16="http://schemas.microsoft.com/office/drawing/2014/main" id="{B2CA1FA0-1476-4BBC-8D91-E3A4163E1C1B}"/>
            </a:ext>
          </a:extLst>
        </xdr:cNvPr>
        <xdr:cNvSpPr/>
      </xdr:nvSpPr>
      <xdr:spPr>
        <a:xfrm>
          <a:off x="9616173" y="2267534"/>
          <a:ext cx="741677" cy="23719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鞄中敷</a:t>
          </a:r>
        </a:p>
      </xdr:txBody>
    </xdr:sp>
    <xdr:clientData/>
  </xdr:twoCellAnchor>
  <xdr:twoCellAnchor>
    <xdr:from>
      <xdr:col>56</xdr:col>
      <xdr:colOff>29780</xdr:colOff>
      <xdr:row>20</xdr:row>
      <xdr:rowOff>55976</xdr:rowOff>
    </xdr:from>
    <xdr:to>
      <xdr:col>57</xdr:col>
      <xdr:colOff>125760</xdr:colOff>
      <xdr:row>20</xdr:row>
      <xdr:rowOff>56122</xdr:rowOff>
    </xdr:to>
    <xdr:cxnSp macro="">
      <xdr:nvCxnSpPr>
        <xdr:cNvPr id="64" name="直線矢印コネクタ 63">
          <a:extLst>
            <a:ext uri="{FF2B5EF4-FFF2-40B4-BE49-F238E27FC236}">
              <a16:creationId xmlns:a16="http://schemas.microsoft.com/office/drawing/2014/main" id="{3B5260ED-0C6E-4516-9AFC-330E3CA401D3}"/>
            </a:ext>
          </a:extLst>
        </xdr:cNvPr>
        <xdr:cNvCxnSpPr>
          <a:cxnSpLocks/>
          <a:endCxn id="108" idx="1"/>
        </xdr:cNvCxnSpPr>
      </xdr:nvCxnSpPr>
      <xdr:spPr>
        <a:xfrm>
          <a:off x="9417620" y="3408776"/>
          <a:ext cx="263620" cy="14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159931</xdr:colOff>
      <xdr:row>26</xdr:row>
      <xdr:rowOff>87072</xdr:rowOff>
    </xdr:from>
    <xdr:to>
      <xdr:col>57</xdr:col>
      <xdr:colOff>81283</xdr:colOff>
      <xdr:row>26</xdr:row>
      <xdr:rowOff>88281</xdr:rowOff>
    </xdr:to>
    <xdr:cxnSp macro="">
      <xdr:nvCxnSpPr>
        <xdr:cNvPr id="65" name="直線矢印コネクタ 64">
          <a:extLst>
            <a:ext uri="{FF2B5EF4-FFF2-40B4-BE49-F238E27FC236}">
              <a16:creationId xmlns:a16="http://schemas.microsoft.com/office/drawing/2014/main" id="{2443A146-DADB-4E25-990C-408E7747E1A8}"/>
            </a:ext>
          </a:extLst>
        </xdr:cNvPr>
        <xdr:cNvCxnSpPr>
          <a:cxnSpLocks/>
          <a:endCxn id="109" idx="1"/>
        </xdr:cNvCxnSpPr>
      </xdr:nvCxnSpPr>
      <xdr:spPr>
        <a:xfrm flipV="1">
          <a:off x="9380131" y="4445712"/>
          <a:ext cx="256632" cy="120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131810</xdr:colOff>
      <xdr:row>14</xdr:row>
      <xdr:rowOff>32504</xdr:rowOff>
    </xdr:from>
    <xdr:to>
      <xdr:col>63</xdr:col>
      <xdr:colOff>38100</xdr:colOff>
      <xdr:row>14</xdr:row>
      <xdr:rowOff>38100</xdr:rowOff>
    </xdr:to>
    <xdr:cxnSp macro="">
      <xdr:nvCxnSpPr>
        <xdr:cNvPr id="66" name="直線矢印コネクタ 65">
          <a:extLst>
            <a:ext uri="{FF2B5EF4-FFF2-40B4-BE49-F238E27FC236}">
              <a16:creationId xmlns:a16="http://schemas.microsoft.com/office/drawing/2014/main" id="{E39FE56B-0838-4C18-BDCC-008D1AA35DBE}"/>
            </a:ext>
          </a:extLst>
        </xdr:cNvPr>
        <xdr:cNvCxnSpPr>
          <a:stCxn id="63" idx="3"/>
        </xdr:cNvCxnSpPr>
      </xdr:nvCxnSpPr>
      <xdr:spPr>
        <a:xfrm>
          <a:off x="10357850" y="2379464"/>
          <a:ext cx="241570" cy="559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66674</xdr:colOff>
      <xdr:row>14</xdr:row>
      <xdr:rowOff>28676</xdr:rowOff>
    </xdr:from>
    <xdr:to>
      <xdr:col>51</xdr:col>
      <xdr:colOff>88662</xdr:colOff>
      <xdr:row>14</xdr:row>
      <xdr:rowOff>29834</xdr:rowOff>
    </xdr:to>
    <xdr:cxnSp macro="">
      <xdr:nvCxnSpPr>
        <xdr:cNvPr id="67" name="直線矢印コネクタ 66">
          <a:extLst>
            <a:ext uri="{FF2B5EF4-FFF2-40B4-BE49-F238E27FC236}">
              <a16:creationId xmlns:a16="http://schemas.microsoft.com/office/drawing/2014/main" id="{1017341B-0345-4BCC-A9CC-22822335B798}"/>
            </a:ext>
          </a:extLst>
        </xdr:cNvPr>
        <xdr:cNvCxnSpPr>
          <a:stCxn id="61" idx="3"/>
          <a:endCxn id="60" idx="1"/>
        </xdr:cNvCxnSpPr>
      </xdr:nvCxnSpPr>
      <xdr:spPr>
        <a:xfrm flipV="1">
          <a:off x="8448674" y="2375636"/>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137213</xdr:colOff>
      <xdr:row>10</xdr:row>
      <xdr:rowOff>1615</xdr:rowOff>
    </xdr:from>
    <xdr:to>
      <xdr:col>50</xdr:col>
      <xdr:colOff>19512</xdr:colOff>
      <xdr:row>13</xdr:row>
      <xdr:rowOff>32267</xdr:rowOff>
    </xdr:to>
    <xdr:sp macro="" textlink="">
      <xdr:nvSpPr>
        <xdr:cNvPr id="68" name="フローチャート: 他ページ結合子 67">
          <a:extLst>
            <a:ext uri="{FF2B5EF4-FFF2-40B4-BE49-F238E27FC236}">
              <a16:creationId xmlns:a16="http://schemas.microsoft.com/office/drawing/2014/main" id="{87C39961-E391-43E9-9F84-F993E733D6C3}"/>
            </a:ext>
          </a:extLst>
        </xdr:cNvPr>
        <xdr:cNvSpPr/>
      </xdr:nvSpPr>
      <xdr:spPr>
        <a:xfrm>
          <a:off x="8183933" y="1678015"/>
          <a:ext cx="21757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42</xdr:col>
      <xdr:colOff>161235</xdr:colOff>
      <xdr:row>7</xdr:row>
      <xdr:rowOff>9526</xdr:rowOff>
    </xdr:from>
    <xdr:to>
      <xdr:col>45</xdr:col>
      <xdr:colOff>153192</xdr:colOff>
      <xdr:row>13</xdr:row>
      <xdr:rowOff>177520</xdr:rowOff>
    </xdr:to>
    <xdr:sp macro="" textlink="">
      <xdr:nvSpPr>
        <xdr:cNvPr id="69" name="フリーフォーム: 図形 68">
          <a:extLst>
            <a:ext uri="{FF2B5EF4-FFF2-40B4-BE49-F238E27FC236}">
              <a16:creationId xmlns:a16="http://schemas.microsoft.com/office/drawing/2014/main" id="{52852B43-8CBE-48BE-B7A7-8976C98DAE11}"/>
            </a:ext>
          </a:extLst>
        </xdr:cNvPr>
        <xdr:cNvSpPr/>
      </xdr:nvSpPr>
      <xdr:spPr>
        <a:xfrm>
          <a:off x="7202115" y="1183006"/>
          <a:ext cx="494877" cy="1166214"/>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lnTo>
                <a:pt x="492394" y="452034"/>
              </a:ln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106084</xdr:colOff>
      <xdr:row>11</xdr:row>
      <xdr:rowOff>54677</xdr:rowOff>
    </xdr:from>
    <xdr:to>
      <xdr:col>55</xdr:col>
      <xdr:colOff>23013</xdr:colOff>
      <xdr:row>12</xdr:row>
      <xdr:rowOff>80922</xdr:rowOff>
    </xdr:to>
    <xdr:sp macro="" textlink="">
      <xdr:nvSpPr>
        <xdr:cNvPr id="70" name="フローチャート: 処理 69">
          <a:extLst>
            <a:ext uri="{FF2B5EF4-FFF2-40B4-BE49-F238E27FC236}">
              <a16:creationId xmlns:a16="http://schemas.microsoft.com/office/drawing/2014/main" id="{A7957A01-3039-4C7B-9230-DB95FF723D42}"/>
            </a:ext>
          </a:extLst>
        </xdr:cNvPr>
        <xdr:cNvSpPr/>
      </xdr:nvSpPr>
      <xdr:spPr>
        <a:xfrm>
          <a:off x="8655724" y="1898717"/>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47625</xdr:colOff>
      <xdr:row>6</xdr:row>
      <xdr:rowOff>14549</xdr:rowOff>
    </xdr:from>
    <xdr:to>
      <xdr:col>43</xdr:col>
      <xdr:colOff>164446</xdr:colOff>
      <xdr:row>8</xdr:row>
      <xdr:rowOff>33699</xdr:rowOff>
    </xdr:to>
    <xdr:sp macro="" textlink="">
      <xdr:nvSpPr>
        <xdr:cNvPr id="71" name="矢印: 五方向 70">
          <a:extLst>
            <a:ext uri="{FF2B5EF4-FFF2-40B4-BE49-F238E27FC236}">
              <a16:creationId xmlns:a16="http://schemas.microsoft.com/office/drawing/2014/main" id="{F951BDC5-CBAE-4378-9CDC-ACFA2D7CA87E}"/>
            </a:ext>
          </a:extLst>
        </xdr:cNvPr>
        <xdr:cNvSpPr/>
      </xdr:nvSpPr>
      <xdr:spPr>
        <a:xfrm>
          <a:off x="6753225" y="1020389"/>
          <a:ext cx="619741" cy="354430"/>
        </a:xfrm>
        <a:prstGeom prst="homePlat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バージン</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PE</a:t>
          </a: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62</xdr:col>
      <xdr:colOff>95250</xdr:colOff>
      <xdr:row>26</xdr:row>
      <xdr:rowOff>85725</xdr:rowOff>
    </xdr:from>
    <xdr:to>
      <xdr:col>63</xdr:col>
      <xdr:colOff>85725</xdr:colOff>
      <xdr:row>26</xdr:row>
      <xdr:rowOff>87074</xdr:rowOff>
    </xdr:to>
    <xdr:cxnSp macro="">
      <xdr:nvCxnSpPr>
        <xdr:cNvPr id="72" name="直線矢印コネクタ 71">
          <a:extLst>
            <a:ext uri="{FF2B5EF4-FFF2-40B4-BE49-F238E27FC236}">
              <a16:creationId xmlns:a16="http://schemas.microsoft.com/office/drawing/2014/main" id="{1CCEC0A7-93E8-4C79-9EA4-64826F4B9888}"/>
            </a:ext>
          </a:extLst>
        </xdr:cNvPr>
        <xdr:cNvCxnSpPr>
          <a:stCxn id="109" idx="3"/>
        </xdr:cNvCxnSpPr>
      </xdr:nvCxnSpPr>
      <xdr:spPr>
        <a:xfrm flipV="1">
          <a:off x="10488930" y="4444365"/>
          <a:ext cx="158115" cy="134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6377</xdr:colOff>
      <xdr:row>20</xdr:row>
      <xdr:rowOff>56122</xdr:rowOff>
    </xdr:from>
    <xdr:to>
      <xdr:col>63</xdr:col>
      <xdr:colOff>76200</xdr:colOff>
      <xdr:row>20</xdr:row>
      <xdr:rowOff>66675</xdr:rowOff>
    </xdr:to>
    <xdr:cxnSp macro="">
      <xdr:nvCxnSpPr>
        <xdr:cNvPr id="73" name="直線矢印コネクタ 72">
          <a:extLst>
            <a:ext uri="{FF2B5EF4-FFF2-40B4-BE49-F238E27FC236}">
              <a16:creationId xmlns:a16="http://schemas.microsoft.com/office/drawing/2014/main" id="{20D9E45C-8FAF-42D0-A701-AA6712FFB574}"/>
            </a:ext>
          </a:extLst>
        </xdr:cNvPr>
        <xdr:cNvCxnSpPr>
          <a:stCxn id="108" idx="3"/>
        </xdr:cNvCxnSpPr>
      </xdr:nvCxnSpPr>
      <xdr:spPr>
        <a:xfrm>
          <a:off x="10400057" y="3408922"/>
          <a:ext cx="237463" cy="10553"/>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159184</xdr:colOff>
      <xdr:row>6</xdr:row>
      <xdr:rowOff>103545</xdr:rowOff>
    </xdr:from>
    <xdr:ext cx="1231106" cy="200119"/>
    <xdr:sp macro="" textlink="">
      <xdr:nvSpPr>
        <xdr:cNvPr id="74" name="テキスト ボックス 73">
          <a:extLst>
            <a:ext uri="{FF2B5EF4-FFF2-40B4-BE49-F238E27FC236}">
              <a16:creationId xmlns:a16="http://schemas.microsoft.com/office/drawing/2014/main" id="{F3F32B06-F527-4D5D-BEA5-1D69F46468D0}"/>
            </a:ext>
          </a:extLst>
        </xdr:cNvPr>
        <xdr:cNvSpPr txBox="1"/>
      </xdr:nvSpPr>
      <xdr:spPr>
        <a:xfrm>
          <a:off x="8038264" y="1109385"/>
          <a:ext cx="1231106"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製品の利用先</a:t>
          </a:r>
          <a:r>
            <a:rPr kumimoji="1" lang="en-US" altLang="ja-JP" sz="1200" b="1">
              <a:latin typeface="HG丸ｺﾞｼｯｸM-PRO" panose="020F0600000000000000" pitchFamily="50" charset="-128"/>
              <a:ea typeface="HG丸ｺﾞｼｯｸM-PRO" panose="020F0600000000000000" pitchFamily="50" charset="-128"/>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34</xdr:col>
      <xdr:colOff>84666</xdr:colOff>
      <xdr:row>11</xdr:row>
      <xdr:rowOff>63500</xdr:rowOff>
    </xdr:from>
    <xdr:to>
      <xdr:col>37</xdr:col>
      <xdr:colOff>175685</xdr:colOff>
      <xdr:row>13</xdr:row>
      <xdr:rowOff>157893</xdr:rowOff>
    </xdr:to>
    <xdr:cxnSp macro="">
      <xdr:nvCxnSpPr>
        <xdr:cNvPr id="75" name="直線矢印コネクタ 358">
          <a:extLst>
            <a:ext uri="{FF2B5EF4-FFF2-40B4-BE49-F238E27FC236}">
              <a16:creationId xmlns:a16="http://schemas.microsoft.com/office/drawing/2014/main" id="{E012105A-ED8E-4764-9B5E-C4D4726E3C3F}"/>
            </a:ext>
          </a:extLst>
        </xdr:cNvPr>
        <xdr:cNvCxnSpPr>
          <a:cxnSpLocks/>
        </xdr:cNvCxnSpPr>
      </xdr:nvCxnSpPr>
      <xdr:spPr>
        <a:xfrm>
          <a:off x="5784426" y="1907540"/>
          <a:ext cx="586319" cy="429673"/>
        </a:xfrm>
        <a:prstGeom prst="bentConnector3">
          <a:avLst>
            <a:gd name="adj1" fmla="val 101119"/>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52917</xdr:colOff>
      <xdr:row>13</xdr:row>
      <xdr:rowOff>141816</xdr:rowOff>
    </xdr:from>
    <xdr:to>
      <xdr:col>38</xdr:col>
      <xdr:colOff>95250</xdr:colOff>
      <xdr:row>16</xdr:row>
      <xdr:rowOff>63500</xdr:rowOff>
    </xdr:to>
    <xdr:sp macro="" textlink="">
      <xdr:nvSpPr>
        <xdr:cNvPr id="76" name="フローチャート: 他ページ結合子 75">
          <a:extLst>
            <a:ext uri="{FF2B5EF4-FFF2-40B4-BE49-F238E27FC236}">
              <a16:creationId xmlns:a16="http://schemas.microsoft.com/office/drawing/2014/main" id="{13F6CAFA-B7DD-485D-8DA2-71D57F23F0CB}"/>
            </a:ext>
          </a:extLst>
        </xdr:cNvPr>
        <xdr:cNvSpPr/>
      </xdr:nvSpPr>
      <xdr:spPr>
        <a:xfrm>
          <a:off x="6255597" y="2321136"/>
          <a:ext cx="209973" cy="424604"/>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残渣へ</a:t>
          </a:r>
        </a:p>
      </xdr:txBody>
    </xdr:sp>
    <xdr:clientData/>
  </xdr:twoCellAnchor>
  <xdr:twoCellAnchor>
    <xdr:from>
      <xdr:col>30</xdr:col>
      <xdr:colOff>89476</xdr:colOff>
      <xdr:row>36</xdr:row>
      <xdr:rowOff>19050</xdr:rowOff>
    </xdr:from>
    <xdr:to>
      <xdr:col>30</xdr:col>
      <xdr:colOff>92172</xdr:colOff>
      <xdr:row>41</xdr:row>
      <xdr:rowOff>97079</xdr:rowOff>
    </xdr:to>
    <xdr:cxnSp macro="">
      <xdr:nvCxnSpPr>
        <xdr:cNvPr id="77" name="直線矢印コネクタ 76">
          <a:extLst>
            <a:ext uri="{FF2B5EF4-FFF2-40B4-BE49-F238E27FC236}">
              <a16:creationId xmlns:a16="http://schemas.microsoft.com/office/drawing/2014/main" id="{0FC5AF48-7AA4-4AA1-9B25-0BE02C6A7C84}"/>
            </a:ext>
          </a:extLst>
        </xdr:cNvPr>
        <xdr:cNvCxnSpPr>
          <a:cxnSpLocks/>
          <a:stCxn id="88" idx="2"/>
          <a:endCxn id="92" idx="0"/>
        </xdr:cNvCxnSpPr>
      </xdr:nvCxnSpPr>
      <xdr:spPr>
        <a:xfrm flipH="1">
          <a:off x="5118676" y="6054090"/>
          <a:ext cx="2696" cy="916229"/>
        </a:xfrm>
        <a:prstGeom prst="straightConnector1">
          <a:avLst/>
        </a:prstGeom>
        <a:ln w="22225">
          <a:solidFill>
            <a:schemeClr val="accent4">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28</xdr:row>
      <xdr:rowOff>169334</xdr:rowOff>
    </xdr:from>
    <xdr:to>
      <xdr:col>35</xdr:col>
      <xdr:colOff>135328</xdr:colOff>
      <xdr:row>41</xdr:row>
      <xdr:rowOff>86595</xdr:rowOff>
    </xdr:to>
    <xdr:cxnSp macro="">
      <xdr:nvCxnSpPr>
        <xdr:cNvPr id="78" name="直線矢印コネクタ 171">
          <a:extLst>
            <a:ext uri="{FF2B5EF4-FFF2-40B4-BE49-F238E27FC236}">
              <a16:creationId xmlns:a16="http://schemas.microsoft.com/office/drawing/2014/main" id="{355D82F1-78AE-4E90-9E37-3604A603ED1F}"/>
            </a:ext>
          </a:extLst>
        </xdr:cNvPr>
        <xdr:cNvCxnSpPr/>
      </xdr:nvCxnSpPr>
      <xdr:spPr>
        <a:xfrm rot="5400000">
          <a:off x="4619529" y="5576636"/>
          <a:ext cx="2096581" cy="669817"/>
        </a:xfrm>
        <a:prstGeom prst="bentConnector3">
          <a:avLst>
            <a:gd name="adj1" fmla="val 79738"/>
          </a:avLst>
        </a:prstGeom>
        <a:ln w="22225">
          <a:solidFill>
            <a:schemeClr val="accent4">
              <a:lumMod val="50000"/>
            </a:scheme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123825</xdr:colOff>
      <xdr:row>37</xdr:row>
      <xdr:rowOff>35989</xdr:rowOff>
    </xdr:from>
    <xdr:ext cx="848486" cy="333425"/>
    <xdr:sp macro="" textlink="">
      <xdr:nvSpPr>
        <xdr:cNvPr id="79" name="テキスト ボックス 78">
          <a:extLst>
            <a:ext uri="{FF2B5EF4-FFF2-40B4-BE49-F238E27FC236}">
              <a16:creationId xmlns:a16="http://schemas.microsoft.com/office/drawing/2014/main" id="{A9B31872-89B0-4D3F-9F38-C7A4E64BE95D}"/>
            </a:ext>
          </a:extLst>
        </xdr:cNvPr>
        <xdr:cNvSpPr txBox="1"/>
      </xdr:nvSpPr>
      <xdr:spPr>
        <a:xfrm>
          <a:off x="3308985" y="6238669"/>
          <a:ext cx="848486" cy="3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発電用燃料</a:t>
          </a:r>
          <a:endParaRPr kumimoji="1" lang="en-US" altLang="ja-JP" sz="1000" b="1">
            <a:latin typeface="HG丸ｺﾞｼｯｸM-PRO" panose="020F0600000000000000" pitchFamily="50" charset="-128"/>
            <a:ea typeface="HG丸ｺﾞｼｯｸM-PRO" panose="020F0600000000000000" pitchFamily="50" charset="-128"/>
          </a:endParaRPr>
        </a:p>
        <a:p>
          <a:pPr algn="ctr"/>
          <a:r>
            <a:rPr kumimoji="1" lang="ja-JP" altLang="en-US" sz="1000" b="1">
              <a:latin typeface="HG丸ｺﾞｼｯｸM-PRO" panose="020F0600000000000000" pitchFamily="50" charset="-128"/>
              <a:ea typeface="HG丸ｺﾞｼｯｸM-PRO" panose="020F0600000000000000" pitchFamily="50" charset="-128"/>
            </a:rPr>
            <a:t>製紙用燃料</a:t>
          </a:r>
        </a:p>
      </xdr:txBody>
    </xdr:sp>
    <xdr:clientData/>
  </xdr:oneCellAnchor>
  <xdr:twoCellAnchor>
    <xdr:from>
      <xdr:col>31</xdr:col>
      <xdr:colOff>141216</xdr:colOff>
      <xdr:row>29</xdr:row>
      <xdr:rowOff>169332</xdr:rowOff>
    </xdr:from>
    <xdr:to>
      <xdr:col>36</xdr:col>
      <xdr:colOff>13018</xdr:colOff>
      <xdr:row>31</xdr:row>
      <xdr:rowOff>169333</xdr:rowOff>
    </xdr:to>
    <xdr:sp macro="" textlink="">
      <xdr:nvSpPr>
        <xdr:cNvPr id="80" name="フローチャート: 処理 79">
          <a:extLst>
            <a:ext uri="{FF2B5EF4-FFF2-40B4-BE49-F238E27FC236}">
              <a16:creationId xmlns:a16="http://schemas.microsoft.com/office/drawing/2014/main" id="{1AFCDABE-1C42-40A2-9CF4-35D8DAF40A34}"/>
            </a:ext>
          </a:extLst>
        </xdr:cNvPr>
        <xdr:cNvSpPr/>
      </xdr:nvSpPr>
      <xdr:spPr>
        <a:xfrm>
          <a:off x="5338056" y="5030892"/>
          <a:ext cx="710002" cy="33528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排水処理</a:t>
          </a:r>
        </a:p>
      </xdr:txBody>
    </xdr:sp>
    <xdr:clientData/>
  </xdr:twoCellAnchor>
  <xdr:twoCellAnchor>
    <xdr:from>
      <xdr:col>36</xdr:col>
      <xdr:colOff>13018</xdr:colOff>
      <xdr:row>30</xdr:row>
      <xdr:rowOff>169333</xdr:rowOff>
    </xdr:from>
    <xdr:to>
      <xdr:col>37</xdr:col>
      <xdr:colOff>128060</xdr:colOff>
      <xdr:row>31</xdr:row>
      <xdr:rowOff>9526</xdr:rowOff>
    </xdr:to>
    <xdr:cxnSp macro="">
      <xdr:nvCxnSpPr>
        <xdr:cNvPr id="81" name="直線矢印コネクタ 80">
          <a:extLst>
            <a:ext uri="{FF2B5EF4-FFF2-40B4-BE49-F238E27FC236}">
              <a16:creationId xmlns:a16="http://schemas.microsoft.com/office/drawing/2014/main" id="{DB89216C-96EE-442E-9634-7A52502D9402}"/>
            </a:ext>
          </a:extLst>
        </xdr:cNvPr>
        <xdr:cNvCxnSpPr>
          <a:stCxn id="80" idx="3"/>
          <a:endCxn id="82" idx="1"/>
        </xdr:cNvCxnSpPr>
      </xdr:nvCxnSpPr>
      <xdr:spPr>
        <a:xfrm>
          <a:off x="6048058" y="5198533"/>
          <a:ext cx="282682" cy="7833"/>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128060</xdr:colOff>
      <xdr:row>30</xdr:row>
      <xdr:rowOff>85726</xdr:rowOff>
    </xdr:from>
    <xdr:to>
      <xdr:col>40</xdr:col>
      <xdr:colOff>170392</xdr:colOff>
      <xdr:row>31</xdr:row>
      <xdr:rowOff>114301</xdr:rowOff>
    </xdr:to>
    <xdr:sp macro="" textlink="">
      <xdr:nvSpPr>
        <xdr:cNvPr id="82" name="矢印: 五方向 81">
          <a:extLst>
            <a:ext uri="{FF2B5EF4-FFF2-40B4-BE49-F238E27FC236}">
              <a16:creationId xmlns:a16="http://schemas.microsoft.com/office/drawing/2014/main" id="{479F6813-C4D6-4FD8-8668-127ADD67C02A}"/>
            </a:ext>
          </a:extLst>
        </xdr:cNvPr>
        <xdr:cNvSpPr/>
      </xdr:nvSpPr>
      <xdr:spPr>
        <a:xfrm>
          <a:off x="6330740" y="5114926"/>
          <a:ext cx="545252" cy="196215"/>
        </a:xfrm>
        <a:prstGeom prst="homePlate">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34</xdr:col>
      <xdr:colOff>22224</xdr:colOff>
      <xdr:row>26</xdr:row>
      <xdr:rowOff>71965</xdr:rowOff>
    </xdr:from>
    <xdr:to>
      <xdr:col>36</xdr:col>
      <xdr:colOff>11641</xdr:colOff>
      <xdr:row>29</xdr:row>
      <xdr:rowOff>40217</xdr:rowOff>
    </xdr:to>
    <xdr:sp macro="" textlink="">
      <xdr:nvSpPr>
        <xdr:cNvPr id="83" name="フローチャート: 他ページ結合子 82">
          <a:extLst>
            <a:ext uri="{FF2B5EF4-FFF2-40B4-BE49-F238E27FC236}">
              <a16:creationId xmlns:a16="http://schemas.microsoft.com/office/drawing/2014/main" id="{7E9C86D1-15B4-4EB7-9151-4744AF4E4F48}"/>
            </a:ext>
          </a:extLst>
        </xdr:cNvPr>
        <xdr:cNvSpPr/>
      </xdr:nvSpPr>
      <xdr:spPr>
        <a:xfrm>
          <a:off x="5721984" y="4430605"/>
          <a:ext cx="324697" cy="4711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各排水</a:t>
          </a:r>
        </a:p>
      </xdr:txBody>
    </xdr:sp>
    <xdr:clientData/>
  </xdr:twoCellAnchor>
  <xdr:twoCellAnchor>
    <xdr:from>
      <xdr:col>36</xdr:col>
      <xdr:colOff>13758</xdr:colOff>
      <xdr:row>31</xdr:row>
      <xdr:rowOff>175682</xdr:rowOff>
    </xdr:from>
    <xdr:to>
      <xdr:col>41</xdr:col>
      <xdr:colOff>85725</xdr:colOff>
      <xdr:row>33</xdr:row>
      <xdr:rowOff>38099</xdr:rowOff>
    </xdr:to>
    <xdr:sp macro="" textlink="">
      <xdr:nvSpPr>
        <xdr:cNvPr id="84" name="テキスト ボックス 83">
          <a:extLst>
            <a:ext uri="{FF2B5EF4-FFF2-40B4-BE49-F238E27FC236}">
              <a16:creationId xmlns:a16="http://schemas.microsoft.com/office/drawing/2014/main" id="{D4E95283-CA29-4A08-B283-E0930C1ECEC8}"/>
            </a:ext>
          </a:extLst>
        </xdr:cNvPr>
        <xdr:cNvSpPr txBox="1"/>
      </xdr:nvSpPr>
      <xdr:spPr>
        <a:xfrm>
          <a:off x="6048798" y="5364902"/>
          <a:ext cx="910167" cy="205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（施設内再利用）</a:t>
          </a:r>
        </a:p>
      </xdr:txBody>
    </xdr:sp>
    <xdr:clientData/>
  </xdr:twoCellAnchor>
  <xdr:twoCellAnchor>
    <xdr:from>
      <xdr:col>33</xdr:col>
      <xdr:colOff>26457</xdr:colOff>
      <xdr:row>32</xdr:row>
      <xdr:rowOff>116416</xdr:rowOff>
    </xdr:from>
    <xdr:to>
      <xdr:col>34</xdr:col>
      <xdr:colOff>100540</xdr:colOff>
      <xdr:row>36</xdr:row>
      <xdr:rowOff>10583</xdr:rowOff>
    </xdr:to>
    <xdr:sp macro="" textlink="">
      <xdr:nvSpPr>
        <xdr:cNvPr id="85" name="フローチャート: 他ページ結合子 84">
          <a:extLst>
            <a:ext uri="{FF2B5EF4-FFF2-40B4-BE49-F238E27FC236}">
              <a16:creationId xmlns:a16="http://schemas.microsoft.com/office/drawing/2014/main" id="{E4A90F7E-9517-43A4-BD69-CB06EF1C3C02}"/>
            </a:ext>
          </a:extLst>
        </xdr:cNvPr>
        <xdr:cNvSpPr/>
      </xdr:nvSpPr>
      <xdr:spPr>
        <a:xfrm>
          <a:off x="5558577" y="5480896"/>
          <a:ext cx="241723" cy="564727"/>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余剰水</a:t>
          </a:r>
        </a:p>
      </xdr:txBody>
    </xdr:sp>
    <xdr:clientData/>
  </xdr:twoCellAnchor>
  <xdr:twoCellAnchor>
    <xdr:from>
      <xdr:col>35</xdr:col>
      <xdr:colOff>14528</xdr:colOff>
      <xdr:row>32</xdr:row>
      <xdr:rowOff>125077</xdr:rowOff>
    </xdr:from>
    <xdr:to>
      <xdr:col>36</xdr:col>
      <xdr:colOff>88611</xdr:colOff>
      <xdr:row>36</xdr:row>
      <xdr:rowOff>40410</xdr:rowOff>
    </xdr:to>
    <xdr:sp macro="" textlink="">
      <xdr:nvSpPr>
        <xdr:cNvPr id="86" name="フローチャート: 他ページ結合子 85">
          <a:extLst>
            <a:ext uri="{FF2B5EF4-FFF2-40B4-BE49-F238E27FC236}">
              <a16:creationId xmlns:a16="http://schemas.microsoft.com/office/drawing/2014/main" id="{DAC59921-B97E-4846-9D1F-68BAE395261D}"/>
            </a:ext>
          </a:extLst>
        </xdr:cNvPr>
        <xdr:cNvSpPr/>
      </xdr:nvSpPr>
      <xdr:spPr>
        <a:xfrm>
          <a:off x="5881928" y="5489557"/>
          <a:ext cx="241723" cy="585893"/>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脱水汚泥</a:t>
          </a:r>
        </a:p>
      </xdr:txBody>
    </xdr:sp>
    <xdr:clientData/>
  </xdr:twoCellAnchor>
  <xdr:twoCellAnchor>
    <xdr:from>
      <xdr:col>31</xdr:col>
      <xdr:colOff>121469</xdr:colOff>
      <xdr:row>29</xdr:row>
      <xdr:rowOff>29501</xdr:rowOff>
    </xdr:from>
    <xdr:to>
      <xdr:col>40</xdr:col>
      <xdr:colOff>129887</xdr:colOff>
      <xdr:row>29</xdr:row>
      <xdr:rowOff>164522</xdr:rowOff>
    </xdr:to>
    <xdr:sp macro="" textlink="">
      <xdr:nvSpPr>
        <xdr:cNvPr id="87" name="テキスト ボックス 86">
          <a:extLst>
            <a:ext uri="{FF2B5EF4-FFF2-40B4-BE49-F238E27FC236}">
              <a16:creationId xmlns:a16="http://schemas.microsoft.com/office/drawing/2014/main" id="{F67E5AF9-7011-4943-867C-AEFA57C03D4C}"/>
            </a:ext>
          </a:extLst>
        </xdr:cNvPr>
        <xdr:cNvSpPr txBox="1"/>
      </xdr:nvSpPr>
      <xdr:spPr>
        <a:xfrm>
          <a:off x="5318309" y="4891061"/>
          <a:ext cx="1517178" cy="135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noAutofit/>
        </a:bodyPr>
        <a:lstStyle/>
        <a:p>
          <a:pPr algn="ctr"/>
          <a:r>
            <a:rPr kumimoji="1" lang="ja-JP" altLang="en-US" sz="900">
              <a:latin typeface="HG丸ｺﾞｼｯｸM-PRO" panose="020F0600000000000000" pitchFamily="50" charset="-128"/>
              <a:ea typeface="HG丸ｺﾞｼｯｸM-PRO" panose="020F0600000000000000" pitchFamily="50" charset="-128"/>
            </a:rPr>
            <a:t>凝集沈殿・膜処理・活性炭吸着</a:t>
          </a:r>
        </a:p>
      </xdr:txBody>
    </xdr:sp>
    <xdr:clientData/>
  </xdr:twoCellAnchor>
  <xdr:twoCellAnchor>
    <xdr:from>
      <xdr:col>29</xdr:col>
      <xdr:colOff>166255</xdr:colOff>
      <xdr:row>32</xdr:row>
      <xdr:rowOff>104775</xdr:rowOff>
    </xdr:from>
    <xdr:to>
      <xdr:col>31</xdr:col>
      <xdr:colOff>18088</xdr:colOff>
      <xdr:row>36</xdr:row>
      <xdr:rowOff>19050</xdr:rowOff>
    </xdr:to>
    <xdr:sp macro="" textlink="">
      <xdr:nvSpPr>
        <xdr:cNvPr id="88" name="フローチャート: 他ページ結合子 87">
          <a:extLst>
            <a:ext uri="{FF2B5EF4-FFF2-40B4-BE49-F238E27FC236}">
              <a16:creationId xmlns:a16="http://schemas.microsoft.com/office/drawing/2014/main" id="{8904BDBA-60EB-4C33-85C9-D3335B42C593}"/>
            </a:ext>
          </a:extLst>
        </xdr:cNvPr>
        <xdr:cNvSpPr/>
      </xdr:nvSpPr>
      <xdr:spPr>
        <a:xfrm>
          <a:off x="5027815" y="5469255"/>
          <a:ext cx="187113" cy="584835"/>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残渣</a:t>
          </a:r>
        </a:p>
      </xdr:txBody>
    </xdr:sp>
    <xdr:clientData/>
  </xdr:twoCellAnchor>
  <xdr:oneCellAnchor>
    <xdr:from>
      <xdr:col>35</xdr:col>
      <xdr:colOff>21167</xdr:colOff>
      <xdr:row>9</xdr:row>
      <xdr:rowOff>148167</xdr:rowOff>
    </xdr:from>
    <xdr:ext cx="769441" cy="166712"/>
    <xdr:sp macro="" textlink="">
      <xdr:nvSpPr>
        <xdr:cNvPr id="89" name="テキスト ボックス 88">
          <a:extLst>
            <a:ext uri="{FF2B5EF4-FFF2-40B4-BE49-F238E27FC236}">
              <a16:creationId xmlns:a16="http://schemas.microsoft.com/office/drawing/2014/main" id="{530DA4BD-8367-4D29-9FA8-98288A13A17D}"/>
            </a:ext>
          </a:extLst>
        </xdr:cNvPr>
        <xdr:cNvSpPr txBox="1"/>
      </xdr:nvSpPr>
      <xdr:spPr>
        <a:xfrm>
          <a:off x="5888567" y="1656927"/>
          <a:ext cx="76944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（選別残渣）</a:t>
          </a:r>
        </a:p>
      </xdr:txBody>
    </xdr:sp>
    <xdr:clientData/>
  </xdr:oneCellAnchor>
  <xdr:twoCellAnchor>
    <xdr:from>
      <xdr:col>29</xdr:col>
      <xdr:colOff>173181</xdr:colOff>
      <xdr:row>10</xdr:row>
      <xdr:rowOff>115630</xdr:rowOff>
    </xdr:from>
    <xdr:to>
      <xdr:col>35</xdr:col>
      <xdr:colOff>10582</xdr:colOff>
      <xdr:row>12</xdr:row>
      <xdr:rowOff>115349</xdr:rowOff>
    </xdr:to>
    <xdr:sp macro="" textlink="">
      <xdr:nvSpPr>
        <xdr:cNvPr id="90" name="フローチャート: 処理 89">
          <a:extLst>
            <a:ext uri="{FF2B5EF4-FFF2-40B4-BE49-F238E27FC236}">
              <a16:creationId xmlns:a16="http://schemas.microsoft.com/office/drawing/2014/main" id="{60CCA000-8777-4274-809C-BD40F2E21615}"/>
            </a:ext>
          </a:extLst>
        </xdr:cNvPr>
        <xdr:cNvSpPr/>
      </xdr:nvSpPr>
      <xdr:spPr>
        <a:xfrm>
          <a:off x="5027121" y="1792030"/>
          <a:ext cx="850861"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洗浄</a:t>
          </a:r>
        </a:p>
      </xdr:txBody>
    </xdr:sp>
    <xdr:clientData/>
  </xdr:twoCellAnchor>
  <xdr:oneCellAnchor>
    <xdr:from>
      <xdr:col>2</xdr:col>
      <xdr:colOff>75014</xdr:colOff>
      <xdr:row>36</xdr:row>
      <xdr:rowOff>71110</xdr:rowOff>
    </xdr:from>
    <xdr:ext cx="1410643" cy="166712"/>
    <xdr:sp macro="" textlink="">
      <xdr:nvSpPr>
        <xdr:cNvPr id="91" name="テキスト ボックス 90">
          <a:extLst>
            <a:ext uri="{FF2B5EF4-FFF2-40B4-BE49-F238E27FC236}">
              <a16:creationId xmlns:a16="http://schemas.microsoft.com/office/drawing/2014/main" id="{417BC7FA-1B20-4541-8670-7062EF1DF6CC}"/>
            </a:ext>
          </a:extLst>
        </xdr:cNvPr>
        <xdr:cNvSpPr txBox="1"/>
      </xdr:nvSpPr>
      <xdr:spPr>
        <a:xfrm>
          <a:off x="410294" y="6106150"/>
          <a:ext cx="1410643"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ja-JP" altLang="en-US" sz="1000">
              <a:latin typeface="HG丸ｺﾞｼｯｸM-PRO" panose="020F0600000000000000" pitchFamily="50" charset="-128"/>
              <a:ea typeface="HG丸ｺﾞｼｯｸM-PRO" panose="020F0600000000000000" pitchFamily="50" charset="-128"/>
            </a:rPr>
            <a:t>（廃棄物処理工程から）</a:t>
          </a:r>
        </a:p>
      </xdr:txBody>
    </xdr:sp>
    <xdr:clientData/>
  </xdr:oneCellAnchor>
  <xdr:oneCellAnchor>
    <xdr:from>
      <xdr:col>28</xdr:col>
      <xdr:colOff>85725</xdr:colOff>
      <xdr:row>41</xdr:row>
      <xdr:rowOff>97079</xdr:rowOff>
    </xdr:from>
    <xdr:ext cx="769502" cy="183384"/>
    <xdr:sp macro="" textlink="">
      <xdr:nvSpPr>
        <xdr:cNvPr id="92" name="フローチャート: 処理 91">
          <a:extLst>
            <a:ext uri="{FF2B5EF4-FFF2-40B4-BE49-F238E27FC236}">
              <a16:creationId xmlns:a16="http://schemas.microsoft.com/office/drawing/2014/main" id="{59038FAC-1BE3-4403-988D-3996A62270FB}"/>
            </a:ext>
          </a:extLst>
        </xdr:cNvPr>
        <xdr:cNvSpPr/>
      </xdr:nvSpPr>
      <xdr:spPr>
        <a:xfrm>
          <a:off x="4779645" y="6970319"/>
          <a:ext cx="769502" cy="183384"/>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1">
          <a:spAutoFit/>
        </a:bodyPr>
        <a:lstStyle/>
        <a:p>
          <a:pPr algn="ctr"/>
          <a:r>
            <a:rPr kumimoji="1" lang="ja-JP" altLang="en-US" sz="1100">
              <a:latin typeface="HG丸ｺﾞｼｯｸM-PRO" panose="020F0600000000000000" pitchFamily="50" charset="-128"/>
              <a:ea typeface="HG丸ｺﾞｼｯｸM-PRO" panose="020F0600000000000000" pitchFamily="50" charset="-128"/>
            </a:rPr>
            <a:t>埋立処分</a:t>
          </a:r>
        </a:p>
      </xdr:txBody>
    </xdr:sp>
    <xdr:clientData/>
  </xdr:oneCellAnchor>
  <xdr:twoCellAnchor>
    <xdr:from>
      <xdr:col>39</xdr:col>
      <xdr:colOff>171449</xdr:colOff>
      <xdr:row>14</xdr:row>
      <xdr:rowOff>123822</xdr:rowOff>
    </xdr:from>
    <xdr:to>
      <xdr:col>45</xdr:col>
      <xdr:colOff>161924</xdr:colOff>
      <xdr:row>18</xdr:row>
      <xdr:rowOff>28573</xdr:rowOff>
    </xdr:to>
    <xdr:sp macro="" textlink="">
      <xdr:nvSpPr>
        <xdr:cNvPr id="93" name="フリーフォーム: 図形 92">
          <a:extLst>
            <a:ext uri="{FF2B5EF4-FFF2-40B4-BE49-F238E27FC236}">
              <a16:creationId xmlns:a16="http://schemas.microsoft.com/office/drawing/2014/main" id="{BC893CE9-50A5-4149-BA26-08BBF1FA9A3A}"/>
            </a:ext>
          </a:extLst>
        </xdr:cNvPr>
        <xdr:cNvSpPr/>
      </xdr:nvSpPr>
      <xdr:spPr>
        <a:xfrm flipV="1">
          <a:off x="6709409" y="2470782"/>
          <a:ext cx="996315" cy="575311"/>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 name="connsiteX0" fmla="*/ 0 w 1359806"/>
            <a:gd name="connsiteY0" fmla="*/ 0 h 459589"/>
            <a:gd name="connsiteX1" fmla="*/ 964276 w 1359806"/>
            <a:gd name="connsiteY1" fmla="*/ 7555 h 459589"/>
            <a:gd name="connsiteX2" fmla="*/ 963498 w 1359806"/>
            <a:gd name="connsiteY2" fmla="*/ 457220 h 459589"/>
            <a:gd name="connsiteX3" fmla="*/ 1359806 w 1359806"/>
            <a:gd name="connsiteY3" fmla="*/ 459589 h 459589"/>
            <a:gd name="connsiteX0" fmla="*/ 0 w 1349265"/>
            <a:gd name="connsiteY0" fmla="*/ 15111 h 452034"/>
            <a:gd name="connsiteX1" fmla="*/ 953735 w 1349265"/>
            <a:gd name="connsiteY1" fmla="*/ 0 h 452034"/>
            <a:gd name="connsiteX2" fmla="*/ 952957 w 1349265"/>
            <a:gd name="connsiteY2" fmla="*/ 449665 h 452034"/>
            <a:gd name="connsiteX3" fmla="*/ 1349265 w 1349265"/>
            <a:gd name="connsiteY3" fmla="*/ 452034 h 452034"/>
            <a:gd name="connsiteX0" fmla="*/ 0 w 1401971"/>
            <a:gd name="connsiteY0" fmla="*/ 0 h 459588"/>
            <a:gd name="connsiteX1" fmla="*/ 1006441 w 1401971"/>
            <a:gd name="connsiteY1" fmla="*/ 7554 h 459588"/>
            <a:gd name="connsiteX2" fmla="*/ 1005663 w 1401971"/>
            <a:gd name="connsiteY2" fmla="*/ 457219 h 459588"/>
            <a:gd name="connsiteX3" fmla="*/ 1401971 w 1401971"/>
            <a:gd name="connsiteY3" fmla="*/ 459588 h 459588"/>
            <a:gd name="connsiteX0" fmla="*/ 0 w 1685197"/>
            <a:gd name="connsiteY0" fmla="*/ 0 h 466659"/>
            <a:gd name="connsiteX1" fmla="*/ 1289667 w 1685197"/>
            <a:gd name="connsiteY1" fmla="*/ 14625 h 466659"/>
            <a:gd name="connsiteX2" fmla="*/ 1288889 w 1685197"/>
            <a:gd name="connsiteY2" fmla="*/ 464290 h 466659"/>
            <a:gd name="connsiteX3" fmla="*/ 1685197 w 1685197"/>
            <a:gd name="connsiteY3" fmla="*/ 466659 h 466659"/>
          </a:gdLst>
          <a:ahLst/>
          <a:cxnLst>
            <a:cxn ang="0">
              <a:pos x="connsiteX0" y="connsiteY0"/>
            </a:cxn>
            <a:cxn ang="0">
              <a:pos x="connsiteX1" y="connsiteY1"/>
            </a:cxn>
            <a:cxn ang="0">
              <a:pos x="connsiteX2" y="connsiteY2"/>
            </a:cxn>
            <a:cxn ang="0">
              <a:pos x="connsiteX3" y="connsiteY3"/>
            </a:cxn>
          </a:cxnLst>
          <a:rect l="l" t="t" r="r" b="b"/>
          <a:pathLst>
            <a:path w="1685197" h="466659">
              <a:moveTo>
                <a:pt x="0" y="0"/>
              </a:moveTo>
              <a:lnTo>
                <a:pt x="1289667" y="14625"/>
              </a:lnTo>
              <a:cubicBezTo>
                <a:pt x="1289408" y="164513"/>
                <a:pt x="1289148" y="314402"/>
                <a:pt x="1288889" y="464290"/>
              </a:cubicBezTo>
              <a:lnTo>
                <a:pt x="1685197" y="466659"/>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22</xdr:row>
      <xdr:rowOff>161925</xdr:rowOff>
    </xdr:from>
    <xdr:to>
      <xdr:col>45</xdr:col>
      <xdr:colOff>180975</xdr:colOff>
      <xdr:row>26</xdr:row>
      <xdr:rowOff>114300</xdr:rowOff>
    </xdr:to>
    <xdr:sp macro="" textlink="">
      <xdr:nvSpPr>
        <xdr:cNvPr id="94" name="フリーフォーム: 図形 93">
          <a:extLst>
            <a:ext uri="{FF2B5EF4-FFF2-40B4-BE49-F238E27FC236}">
              <a16:creationId xmlns:a16="http://schemas.microsoft.com/office/drawing/2014/main" id="{5F85346C-ECD5-479D-94E3-EE73721AAE7B}"/>
            </a:ext>
          </a:extLst>
        </xdr:cNvPr>
        <xdr:cNvSpPr/>
      </xdr:nvSpPr>
      <xdr:spPr>
        <a:xfrm>
          <a:off x="6743700" y="3850005"/>
          <a:ext cx="965835" cy="622935"/>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cubicBezTo>
                <a:pt x="500207" y="149888"/>
                <a:pt x="499947" y="299777"/>
                <a:pt x="499688" y="449665"/>
              </a:cubicBez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63</xdr:col>
      <xdr:colOff>77932</xdr:colOff>
      <xdr:row>11</xdr:row>
      <xdr:rowOff>173182</xdr:rowOff>
    </xdr:from>
    <xdr:ext cx="247751" cy="3636818"/>
    <xdr:sp macro="" textlink="">
      <xdr:nvSpPr>
        <xdr:cNvPr id="95" name="フローチャート: 処理 94">
          <a:extLst>
            <a:ext uri="{FF2B5EF4-FFF2-40B4-BE49-F238E27FC236}">
              <a16:creationId xmlns:a16="http://schemas.microsoft.com/office/drawing/2014/main" id="{35567CE1-2946-4E12-A677-DB113EB733BD}"/>
            </a:ext>
          </a:extLst>
        </xdr:cNvPr>
        <xdr:cNvSpPr/>
      </xdr:nvSpPr>
      <xdr:spPr>
        <a:xfrm>
          <a:off x="10639252" y="2009602"/>
          <a:ext cx="247751" cy="3636818"/>
        </a:xfrm>
        <a:prstGeom prst="flowChartProcess">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square" lIns="36000" tIns="0" rIns="36000" bIns="0" rtlCol="0" anchor="ctr" anchorCtr="1">
          <a:spAutoFit/>
        </a:bodyPr>
        <a:lstStyle/>
        <a:p>
          <a:pPr algn="ct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製品の流通段階</a:t>
          </a:r>
        </a:p>
      </xdr:txBody>
    </xdr:sp>
    <xdr:clientData/>
  </xdr:oneCellAnchor>
  <xdr:twoCellAnchor>
    <xdr:from>
      <xdr:col>45</xdr:col>
      <xdr:colOff>0</xdr:colOff>
      <xdr:row>18</xdr:row>
      <xdr:rowOff>10492</xdr:rowOff>
    </xdr:from>
    <xdr:to>
      <xdr:col>58</xdr:col>
      <xdr:colOff>28575</xdr:colOff>
      <xdr:row>22</xdr:row>
      <xdr:rowOff>22137</xdr:rowOff>
    </xdr:to>
    <xdr:sp macro="" textlink="">
      <xdr:nvSpPr>
        <xdr:cNvPr id="96" name="四角形: 角を丸くする 95">
          <a:extLst>
            <a:ext uri="{FF2B5EF4-FFF2-40B4-BE49-F238E27FC236}">
              <a16:creationId xmlns:a16="http://schemas.microsoft.com/office/drawing/2014/main" id="{3B11E02C-EFDD-45D3-B507-C933C2E83B59}"/>
            </a:ext>
          </a:extLst>
        </xdr:cNvPr>
        <xdr:cNvSpPr/>
      </xdr:nvSpPr>
      <xdr:spPr>
        <a:xfrm>
          <a:off x="7543800" y="3028012"/>
          <a:ext cx="2207895"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110064</xdr:colOff>
      <xdr:row>19</xdr:row>
      <xdr:rowOff>62395</xdr:rowOff>
    </xdr:from>
    <xdr:to>
      <xdr:col>55</xdr:col>
      <xdr:colOff>176878</xdr:colOff>
      <xdr:row>21</xdr:row>
      <xdr:rowOff>67926</xdr:rowOff>
    </xdr:to>
    <xdr:sp macro="" textlink="">
      <xdr:nvSpPr>
        <xdr:cNvPr id="97" name="フローチャート: 処理 96">
          <a:extLst>
            <a:ext uri="{FF2B5EF4-FFF2-40B4-BE49-F238E27FC236}">
              <a16:creationId xmlns:a16="http://schemas.microsoft.com/office/drawing/2014/main" id="{0A374BFE-75B1-4D15-AEB2-E912526CEE7E}"/>
            </a:ext>
          </a:extLst>
        </xdr:cNvPr>
        <xdr:cNvSpPr/>
      </xdr:nvSpPr>
      <xdr:spPr>
        <a:xfrm>
          <a:off x="8659704" y="3247555"/>
          <a:ext cx="72975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ﾊﾟﾚｯﾄ成型</a:t>
          </a:r>
        </a:p>
      </xdr:txBody>
    </xdr:sp>
    <xdr:clientData/>
  </xdr:twoCellAnchor>
  <xdr:twoCellAnchor>
    <xdr:from>
      <xdr:col>45</xdr:col>
      <xdr:colOff>184682</xdr:colOff>
      <xdr:row>19</xdr:row>
      <xdr:rowOff>63553</xdr:rowOff>
    </xdr:from>
    <xdr:to>
      <xdr:col>50</xdr:col>
      <xdr:colOff>88075</xdr:colOff>
      <xdr:row>21</xdr:row>
      <xdr:rowOff>69085</xdr:rowOff>
    </xdr:to>
    <xdr:sp macro="" textlink="">
      <xdr:nvSpPr>
        <xdr:cNvPr id="98" name="フローチャート: 処理 97">
          <a:extLst>
            <a:ext uri="{FF2B5EF4-FFF2-40B4-BE49-F238E27FC236}">
              <a16:creationId xmlns:a16="http://schemas.microsoft.com/office/drawing/2014/main" id="{41EB8C7F-93CB-4670-AFF4-30618B4F4052}"/>
            </a:ext>
          </a:extLst>
        </xdr:cNvPr>
        <xdr:cNvSpPr/>
      </xdr:nvSpPr>
      <xdr:spPr>
        <a:xfrm>
          <a:off x="7713242" y="3248713"/>
          <a:ext cx="75683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50</xdr:col>
      <xdr:colOff>88075</xdr:colOff>
      <xdr:row>20</xdr:row>
      <xdr:rowOff>65161</xdr:rowOff>
    </xdr:from>
    <xdr:to>
      <xdr:col>51</xdr:col>
      <xdr:colOff>110063</xdr:colOff>
      <xdr:row>20</xdr:row>
      <xdr:rowOff>66319</xdr:rowOff>
    </xdr:to>
    <xdr:cxnSp macro="">
      <xdr:nvCxnSpPr>
        <xdr:cNvPr id="99" name="直線矢印コネクタ 98">
          <a:extLst>
            <a:ext uri="{FF2B5EF4-FFF2-40B4-BE49-F238E27FC236}">
              <a16:creationId xmlns:a16="http://schemas.microsoft.com/office/drawing/2014/main" id="{E6DE64F7-D976-495B-8397-898F1E0BC968}"/>
            </a:ext>
          </a:extLst>
        </xdr:cNvPr>
        <xdr:cNvCxnSpPr>
          <a:stCxn id="98" idx="3"/>
          <a:endCxn id="97" idx="1"/>
        </xdr:cNvCxnSpPr>
      </xdr:nvCxnSpPr>
      <xdr:spPr>
        <a:xfrm flipV="1">
          <a:off x="8470075" y="341796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158614</xdr:colOff>
      <xdr:row>16</xdr:row>
      <xdr:rowOff>38100</xdr:rowOff>
    </xdr:from>
    <xdr:to>
      <xdr:col>50</xdr:col>
      <xdr:colOff>40913</xdr:colOff>
      <xdr:row>19</xdr:row>
      <xdr:rowOff>68752</xdr:rowOff>
    </xdr:to>
    <xdr:sp macro="" textlink="">
      <xdr:nvSpPr>
        <xdr:cNvPr id="100" name="フローチャート: 他ページ結合子 99">
          <a:extLst>
            <a:ext uri="{FF2B5EF4-FFF2-40B4-BE49-F238E27FC236}">
              <a16:creationId xmlns:a16="http://schemas.microsoft.com/office/drawing/2014/main" id="{31C594BE-5694-45C0-ACF7-852F29E1D7FA}"/>
            </a:ext>
          </a:extLst>
        </xdr:cNvPr>
        <xdr:cNvSpPr/>
      </xdr:nvSpPr>
      <xdr:spPr>
        <a:xfrm>
          <a:off x="8205334" y="2720340"/>
          <a:ext cx="21757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51</xdr:col>
      <xdr:colOff>127485</xdr:colOff>
      <xdr:row>17</xdr:row>
      <xdr:rowOff>91162</xdr:rowOff>
    </xdr:from>
    <xdr:to>
      <xdr:col>55</xdr:col>
      <xdr:colOff>44414</xdr:colOff>
      <xdr:row>18</xdr:row>
      <xdr:rowOff>117407</xdr:rowOff>
    </xdr:to>
    <xdr:sp macro="" textlink="">
      <xdr:nvSpPr>
        <xdr:cNvPr id="101" name="フローチャート: 処理 100">
          <a:extLst>
            <a:ext uri="{FF2B5EF4-FFF2-40B4-BE49-F238E27FC236}">
              <a16:creationId xmlns:a16="http://schemas.microsoft.com/office/drawing/2014/main" id="{D3861BE5-2C68-40E2-91F7-82C33BA78119}"/>
            </a:ext>
          </a:extLst>
        </xdr:cNvPr>
        <xdr:cNvSpPr/>
      </xdr:nvSpPr>
      <xdr:spPr>
        <a:xfrm>
          <a:off x="8677125" y="294104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45</xdr:col>
      <xdr:colOff>19050</xdr:colOff>
      <xdr:row>24</xdr:row>
      <xdr:rowOff>48592</xdr:rowOff>
    </xdr:from>
    <xdr:to>
      <xdr:col>58</xdr:col>
      <xdr:colOff>9525</xdr:colOff>
      <xdr:row>28</xdr:row>
      <xdr:rowOff>60237</xdr:rowOff>
    </xdr:to>
    <xdr:sp macro="" textlink="">
      <xdr:nvSpPr>
        <xdr:cNvPr id="102" name="四角形: 角を丸くする 101">
          <a:extLst>
            <a:ext uri="{FF2B5EF4-FFF2-40B4-BE49-F238E27FC236}">
              <a16:creationId xmlns:a16="http://schemas.microsoft.com/office/drawing/2014/main" id="{DA31671B-2C96-4899-A98C-E2076D1B9A79}"/>
            </a:ext>
          </a:extLst>
        </xdr:cNvPr>
        <xdr:cNvSpPr/>
      </xdr:nvSpPr>
      <xdr:spPr>
        <a:xfrm>
          <a:off x="7562850" y="4071952"/>
          <a:ext cx="2169795"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129114</xdr:colOff>
      <xdr:row>25</xdr:row>
      <xdr:rowOff>100495</xdr:rowOff>
    </xdr:from>
    <xdr:to>
      <xdr:col>56</xdr:col>
      <xdr:colOff>5428</xdr:colOff>
      <xdr:row>27</xdr:row>
      <xdr:rowOff>106026</xdr:rowOff>
    </xdr:to>
    <xdr:sp macro="" textlink="">
      <xdr:nvSpPr>
        <xdr:cNvPr id="103" name="フローチャート: 処理 102">
          <a:extLst>
            <a:ext uri="{FF2B5EF4-FFF2-40B4-BE49-F238E27FC236}">
              <a16:creationId xmlns:a16="http://schemas.microsoft.com/office/drawing/2014/main" id="{8F8697A2-F01A-4DDE-888A-A3FAFDDEB2A0}"/>
            </a:ext>
          </a:extLst>
        </xdr:cNvPr>
        <xdr:cNvSpPr/>
      </xdr:nvSpPr>
      <xdr:spPr>
        <a:xfrm>
          <a:off x="8678754" y="4291495"/>
          <a:ext cx="71451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射出成型</a:t>
          </a:r>
        </a:p>
      </xdr:txBody>
    </xdr:sp>
    <xdr:clientData/>
  </xdr:twoCellAnchor>
  <xdr:twoCellAnchor>
    <xdr:from>
      <xdr:col>46</xdr:col>
      <xdr:colOff>13232</xdr:colOff>
      <xdr:row>25</xdr:row>
      <xdr:rowOff>101653</xdr:rowOff>
    </xdr:from>
    <xdr:to>
      <xdr:col>50</xdr:col>
      <xdr:colOff>107125</xdr:colOff>
      <xdr:row>27</xdr:row>
      <xdr:rowOff>107185</xdr:rowOff>
    </xdr:to>
    <xdr:sp macro="" textlink="">
      <xdr:nvSpPr>
        <xdr:cNvPr id="104" name="フローチャート: 処理 103">
          <a:extLst>
            <a:ext uri="{FF2B5EF4-FFF2-40B4-BE49-F238E27FC236}">
              <a16:creationId xmlns:a16="http://schemas.microsoft.com/office/drawing/2014/main" id="{3E41C0B4-D840-4E37-9FC1-681B68C2D720}"/>
            </a:ext>
          </a:extLst>
        </xdr:cNvPr>
        <xdr:cNvSpPr/>
      </xdr:nvSpPr>
      <xdr:spPr>
        <a:xfrm>
          <a:off x="7724672" y="4292653"/>
          <a:ext cx="76445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50</xdr:col>
      <xdr:colOff>107125</xdr:colOff>
      <xdr:row>26</xdr:row>
      <xdr:rowOff>103261</xdr:rowOff>
    </xdr:from>
    <xdr:to>
      <xdr:col>51</xdr:col>
      <xdr:colOff>129113</xdr:colOff>
      <xdr:row>26</xdr:row>
      <xdr:rowOff>104419</xdr:rowOff>
    </xdr:to>
    <xdr:cxnSp macro="">
      <xdr:nvCxnSpPr>
        <xdr:cNvPr id="105" name="直線矢印コネクタ 104">
          <a:extLst>
            <a:ext uri="{FF2B5EF4-FFF2-40B4-BE49-F238E27FC236}">
              <a16:creationId xmlns:a16="http://schemas.microsoft.com/office/drawing/2014/main" id="{495A5AD9-EAEC-4D00-91DA-C49C3503B58B}"/>
            </a:ext>
          </a:extLst>
        </xdr:cNvPr>
        <xdr:cNvCxnSpPr>
          <a:stCxn id="104" idx="3"/>
          <a:endCxn id="103" idx="1"/>
        </xdr:cNvCxnSpPr>
      </xdr:nvCxnSpPr>
      <xdr:spPr>
        <a:xfrm flipV="1">
          <a:off x="8489125" y="446190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177664</xdr:colOff>
      <xdr:row>22</xdr:row>
      <xdr:rowOff>76200</xdr:rowOff>
    </xdr:from>
    <xdr:to>
      <xdr:col>50</xdr:col>
      <xdr:colOff>59963</xdr:colOff>
      <xdr:row>25</xdr:row>
      <xdr:rowOff>106852</xdr:rowOff>
    </xdr:to>
    <xdr:sp macro="" textlink="">
      <xdr:nvSpPr>
        <xdr:cNvPr id="106" name="フローチャート: 他ページ結合子 105">
          <a:extLst>
            <a:ext uri="{FF2B5EF4-FFF2-40B4-BE49-F238E27FC236}">
              <a16:creationId xmlns:a16="http://schemas.microsoft.com/office/drawing/2014/main" id="{5E1E15CD-DC26-4B56-BBB2-A7A6610B4125}"/>
            </a:ext>
          </a:extLst>
        </xdr:cNvPr>
        <xdr:cNvSpPr/>
      </xdr:nvSpPr>
      <xdr:spPr>
        <a:xfrm>
          <a:off x="8216764" y="3764280"/>
          <a:ext cx="22519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51</xdr:col>
      <xdr:colOff>146535</xdr:colOff>
      <xdr:row>23</xdr:row>
      <xdr:rowOff>129262</xdr:rowOff>
    </xdr:from>
    <xdr:to>
      <xdr:col>55</xdr:col>
      <xdr:colOff>63464</xdr:colOff>
      <xdr:row>24</xdr:row>
      <xdr:rowOff>155507</xdr:rowOff>
    </xdr:to>
    <xdr:sp macro="" textlink="">
      <xdr:nvSpPr>
        <xdr:cNvPr id="107" name="フローチャート: 処理 106">
          <a:extLst>
            <a:ext uri="{FF2B5EF4-FFF2-40B4-BE49-F238E27FC236}">
              <a16:creationId xmlns:a16="http://schemas.microsoft.com/office/drawing/2014/main" id="{E3B6C695-B6C0-4D51-80E8-B7CE1143801C}"/>
            </a:ext>
          </a:extLst>
        </xdr:cNvPr>
        <xdr:cNvSpPr/>
      </xdr:nvSpPr>
      <xdr:spPr>
        <a:xfrm>
          <a:off x="8696175" y="398498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57</xdr:col>
      <xdr:colOff>125760</xdr:colOff>
      <xdr:row>19</xdr:row>
      <xdr:rowOff>113187</xdr:rowOff>
    </xdr:from>
    <xdr:to>
      <xdr:col>62</xdr:col>
      <xdr:colOff>6377</xdr:colOff>
      <xdr:row>20</xdr:row>
      <xdr:rowOff>180031</xdr:rowOff>
    </xdr:to>
    <xdr:sp macro="" textlink="">
      <xdr:nvSpPr>
        <xdr:cNvPr id="108" name="フローチャート: 端子 107">
          <a:extLst>
            <a:ext uri="{FF2B5EF4-FFF2-40B4-BE49-F238E27FC236}">
              <a16:creationId xmlns:a16="http://schemas.microsoft.com/office/drawing/2014/main" id="{7D4812C2-42E5-46B7-94C4-32FC6D5FCF0A}"/>
            </a:ext>
          </a:extLst>
        </xdr:cNvPr>
        <xdr:cNvSpPr/>
      </xdr:nvSpPr>
      <xdr:spPr>
        <a:xfrm>
          <a:off x="9681240" y="3298347"/>
          <a:ext cx="718817" cy="219244"/>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パレット</a:t>
          </a:r>
        </a:p>
      </xdr:txBody>
    </xdr:sp>
    <xdr:clientData/>
  </xdr:twoCellAnchor>
  <xdr:twoCellAnchor>
    <xdr:from>
      <xdr:col>57</xdr:col>
      <xdr:colOff>81283</xdr:colOff>
      <xdr:row>25</xdr:row>
      <xdr:rowOff>142785</xdr:rowOff>
    </xdr:from>
    <xdr:to>
      <xdr:col>62</xdr:col>
      <xdr:colOff>95250</xdr:colOff>
      <xdr:row>27</xdr:row>
      <xdr:rowOff>31362</xdr:rowOff>
    </xdr:to>
    <xdr:sp macro="" textlink="">
      <xdr:nvSpPr>
        <xdr:cNvPr id="109" name="フローチャート: 端子 108">
          <a:extLst>
            <a:ext uri="{FF2B5EF4-FFF2-40B4-BE49-F238E27FC236}">
              <a16:creationId xmlns:a16="http://schemas.microsoft.com/office/drawing/2014/main" id="{479F8D72-AF92-491F-BB8E-BFF163241308}"/>
            </a:ext>
          </a:extLst>
        </xdr:cNvPr>
        <xdr:cNvSpPr/>
      </xdr:nvSpPr>
      <xdr:spPr>
        <a:xfrm>
          <a:off x="9636763" y="4333785"/>
          <a:ext cx="852167" cy="223857"/>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額縁や家電</a:t>
          </a:r>
        </a:p>
      </xdr:txBody>
    </xdr:sp>
    <xdr:clientData/>
  </xdr:twoCellAnchor>
  <xdr:twoCellAnchor>
    <xdr:from>
      <xdr:col>2</xdr:col>
      <xdr:colOff>0</xdr:colOff>
      <xdr:row>9</xdr:row>
      <xdr:rowOff>47625</xdr:rowOff>
    </xdr:from>
    <xdr:to>
      <xdr:col>3</xdr:col>
      <xdr:colOff>66675</xdr:colOff>
      <xdr:row>22</xdr:row>
      <xdr:rowOff>114300</xdr:rowOff>
    </xdr:to>
    <xdr:sp macro="" textlink="">
      <xdr:nvSpPr>
        <xdr:cNvPr id="110" name="フローチャート: 処理 109">
          <a:extLst>
            <a:ext uri="{FF2B5EF4-FFF2-40B4-BE49-F238E27FC236}">
              <a16:creationId xmlns:a16="http://schemas.microsoft.com/office/drawing/2014/main" id="{BDEB4736-1AD3-4174-AF35-89E69E71193E}"/>
            </a:ext>
          </a:extLst>
        </xdr:cNvPr>
        <xdr:cNvSpPr/>
      </xdr:nvSpPr>
      <xdr:spPr>
        <a:xfrm>
          <a:off x="335280" y="1556385"/>
          <a:ext cx="234315" cy="2245995"/>
        </a:xfrm>
        <a:prstGeom prst="flowChart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製品プラ／容器包装プラ混合物</a:t>
          </a:r>
        </a:p>
      </xdr:txBody>
    </xdr:sp>
    <xdr:clientData/>
  </xdr:twoCellAnchor>
  <xdr:twoCellAnchor>
    <xdr:from>
      <xdr:col>23</xdr:col>
      <xdr:colOff>85725</xdr:colOff>
      <xdr:row>25</xdr:row>
      <xdr:rowOff>104775</xdr:rowOff>
    </xdr:from>
    <xdr:to>
      <xdr:col>34</xdr:col>
      <xdr:colOff>154201</xdr:colOff>
      <xdr:row>25</xdr:row>
      <xdr:rowOff>119063</xdr:rowOff>
    </xdr:to>
    <xdr:cxnSp macro="">
      <xdr:nvCxnSpPr>
        <xdr:cNvPr id="111" name="直線矢印コネクタ 110">
          <a:extLst>
            <a:ext uri="{FF2B5EF4-FFF2-40B4-BE49-F238E27FC236}">
              <a16:creationId xmlns:a16="http://schemas.microsoft.com/office/drawing/2014/main" id="{6E4F2E06-6060-4252-A127-149736C7BFB5}"/>
            </a:ext>
          </a:extLst>
        </xdr:cNvPr>
        <xdr:cNvCxnSpPr>
          <a:endCxn id="121" idx="1"/>
        </xdr:cNvCxnSpPr>
      </xdr:nvCxnSpPr>
      <xdr:spPr>
        <a:xfrm>
          <a:off x="3941445" y="4295775"/>
          <a:ext cx="1912516" cy="1428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77229</xdr:colOff>
      <xdr:row>24</xdr:row>
      <xdr:rowOff>158838</xdr:rowOff>
    </xdr:from>
    <xdr:to>
      <xdr:col>23</xdr:col>
      <xdr:colOff>160894</xdr:colOff>
      <xdr:row>26</xdr:row>
      <xdr:rowOff>42221</xdr:rowOff>
    </xdr:to>
    <xdr:sp macro="" textlink="">
      <xdr:nvSpPr>
        <xdr:cNvPr id="112" name="フローチャート: 端子 111">
          <a:extLst>
            <a:ext uri="{FF2B5EF4-FFF2-40B4-BE49-F238E27FC236}">
              <a16:creationId xmlns:a16="http://schemas.microsoft.com/office/drawing/2014/main" id="{BF844C42-24DD-4E32-9A19-96749B64F580}"/>
            </a:ext>
          </a:extLst>
        </xdr:cNvPr>
        <xdr:cNvSpPr/>
      </xdr:nvSpPr>
      <xdr:spPr>
        <a:xfrm>
          <a:off x="3430029" y="4182198"/>
          <a:ext cx="586585" cy="218663"/>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109408</xdr:colOff>
      <xdr:row>25</xdr:row>
      <xdr:rowOff>100144</xdr:rowOff>
    </xdr:from>
    <xdr:to>
      <xdr:col>20</xdr:col>
      <xdr:colOff>77229</xdr:colOff>
      <xdr:row>25</xdr:row>
      <xdr:rowOff>100144</xdr:rowOff>
    </xdr:to>
    <xdr:cxnSp macro="">
      <xdr:nvCxnSpPr>
        <xdr:cNvPr id="113" name="直線矢印コネクタ 112">
          <a:extLst>
            <a:ext uri="{FF2B5EF4-FFF2-40B4-BE49-F238E27FC236}">
              <a16:creationId xmlns:a16="http://schemas.microsoft.com/office/drawing/2014/main" id="{51D32513-E430-41B2-992F-7F98DF903C88}"/>
            </a:ext>
          </a:extLst>
        </xdr:cNvPr>
        <xdr:cNvCxnSpPr>
          <a:endCxn id="112" idx="1"/>
        </xdr:cNvCxnSpPr>
      </xdr:nvCxnSpPr>
      <xdr:spPr>
        <a:xfrm>
          <a:off x="2959288" y="4291144"/>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142875</xdr:colOff>
      <xdr:row>26</xdr:row>
      <xdr:rowOff>9525</xdr:rowOff>
    </xdr:from>
    <xdr:to>
      <xdr:col>46</xdr:col>
      <xdr:colOff>3394</xdr:colOff>
      <xdr:row>32</xdr:row>
      <xdr:rowOff>84111</xdr:rowOff>
    </xdr:to>
    <xdr:sp macro="" textlink="">
      <xdr:nvSpPr>
        <xdr:cNvPr id="114" name="フリーフォーム: 図形 113">
          <a:extLst>
            <a:ext uri="{FF2B5EF4-FFF2-40B4-BE49-F238E27FC236}">
              <a16:creationId xmlns:a16="http://schemas.microsoft.com/office/drawing/2014/main" id="{B4235E92-2DC8-4DBB-8DF8-B697EA20CE8D}"/>
            </a:ext>
          </a:extLst>
        </xdr:cNvPr>
        <xdr:cNvSpPr/>
      </xdr:nvSpPr>
      <xdr:spPr>
        <a:xfrm>
          <a:off x="6513195" y="4368165"/>
          <a:ext cx="1201639" cy="1080426"/>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cubicBezTo>
                <a:pt x="500207" y="149888"/>
                <a:pt x="499947" y="299777"/>
                <a:pt x="499688" y="449665"/>
              </a:cubicBez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31968</xdr:colOff>
      <xdr:row>30</xdr:row>
      <xdr:rowOff>18402</xdr:rowOff>
    </xdr:from>
    <xdr:to>
      <xdr:col>58</xdr:col>
      <xdr:colOff>9525</xdr:colOff>
      <xdr:row>34</xdr:row>
      <xdr:rowOff>30047</xdr:rowOff>
    </xdr:to>
    <xdr:sp macro="" textlink="">
      <xdr:nvSpPr>
        <xdr:cNvPr id="115" name="四角形: 角を丸くする 114">
          <a:extLst>
            <a:ext uri="{FF2B5EF4-FFF2-40B4-BE49-F238E27FC236}">
              <a16:creationId xmlns:a16="http://schemas.microsoft.com/office/drawing/2014/main" id="{3F3F7681-76F1-4BE6-AE7E-E7220FB82D7B}"/>
            </a:ext>
          </a:extLst>
        </xdr:cNvPr>
        <xdr:cNvSpPr/>
      </xdr:nvSpPr>
      <xdr:spPr>
        <a:xfrm>
          <a:off x="7575768" y="5047602"/>
          <a:ext cx="2156877"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142032</xdr:colOff>
      <xdr:row>31</xdr:row>
      <xdr:rowOff>70305</xdr:rowOff>
    </xdr:from>
    <xdr:to>
      <xdr:col>56</xdr:col>
      <xdr:colOff>18346</xdr:colOff>
      <xdr:row>33</xdr:row>
      <xdr:rowOff>75836</xdr:rowOff>
    </xdr:to>
    <xdr:sp macro="" textlink="">
      <xdr:nvSpPr>
        <xdr:cNvPr id="116" name="フローチャート: 処理 115">
          <a:extLst>
            <a:ext uri="{FF2B5EF4-FFF2-40B4-BE49-F238E27FC236}">
              <a16:creationId xmlns:a16="http://schemas.microsoft.com/office/drawing/2014/main" id="{CF54E819-4465-458E-A837-F8C3F2EB917E}"/>
            </a:ext>
          </a:extLst>
        </xdr:cNvPr>
        <xdr:cNvSpPr/>
      </xdr:nvSpPr>
      <xdr:spPr>
        <a:xfrm>
          <a:off x="8691672" y="5267145"/>
          <a:ext cx="71451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プレス・カット</a:t>
          </a:r>
        </a:p>
      </xdr:txBody>
    </xdr:sp>
    <xdr:clientData/>
  </xdr:twoCellAnchor>
  <xdr:twoCellAnchor>
    <xdr:from>
      <xdr:col>46</xdr:col>
      <xdr:colOff>26150</xdr:colOff>
      <xdr:row>31</xdr:row>
      <xdr:rowOff>71463</xdr:rowOff>
    </xdr:from>
    <xdr:to>
      <xdr:col>50</xdr:col>
      <xdr:colOff>120043</xdr:colOff>
      <xdr:row>33</xdr:row>
      <xdr:rowOff>76995</xdr:rowOff>
    </xdr:to>
    <xdr:sp macro="" textlink="">
      <xdr:nvSpPr>
        <xdr:cNvPr id="117" name="フローチャート: 処理 116">
          <a:extLst>
            <a:ext uri="{FF2B5EF4-FFF2-40B4-BE49-F238E27FC236}">
              <a16:creationId xmlns:a16="http://schemas.microsoft.com/office/drawing/2014/main" id="{6781039C-DC87-404D-8E80-F1E69F2221E0}"/>
            </a:ext>
          </a:extLst>
        </xdr:cNvPr>
        <xdr:cNvSpPr/>
      </xdr:nvSpPr>
      <xdr:spPr>
        <a:xfrm>
          <a:off x="7737590" y="5268303"/>
          <a:ext cx="76445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シート成型</a:t>
          </a:r>
        </a:p>
      </xdr:txBody>
    </xdr:sp>
    <xdr:clientData/>
  </xdr:twoCellAnchor>
  <xdr:twoCellAnchor>
    <xdr:from>
      <xdr:col>50</xdr:col>
      <xdr:colOff>120043</xdr:colOff>
      <xdr:row>32</xdr:row>
      <xdr:rowOff>73071</xdr:rowOff>
    </xdr:from>
    <xdr:to>
      <xdr:col>51</xdr:col>
      <xdr:colOff>142031</xdr:colOff>
      <xdr:row>32</xdr:row>
      <xdr:rowOff>74229</xdr:rowOff>
    </xdr:to>
    <xdr:cxnSp macro="">
      <xdr:nvCxnSpPr>
        <xdr:cNvPr id="118" name="直線矢印コネクタ 117">
          <a:extLst>
            <a:ext uri="{FF2B5EF4-FFF2-40B4-BE49-F238E27FC236}">
              <a16:creationId xmlns:a16="http://schemas.microsoft.com/office/drawing/2014/main" id="{469B96CB-1A69-4448-9138-9CD965FDD4E0}"/>
            </a:ext>
          </a:extLst>
        </xdr:cNvPr>
        <xdr:cNvCxnSpPr>
          <a:stCxn id="117" idx="3"/>
          <a:endCxn id="116" idx="1"/>
        </xdr:cNvCxnSpPr>
      </xdr:nvCxnSpPr>
      <xdr:spPr>
        <a:xfrm flipV="1">
          <a:off x="8502043" y="543755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159453</xdr:colOff>
      <xdr:row>29</xdr:row>
      <xdr:rowOff>99072</xdr:rowOff>
    </xdr:from>
    <xdr:to>
      <xdr:col>55</xdr:col>
      <xdr:colOff>76382</xdr:colOff>
      <xdr:row>30</xdr:row>
      <xdr:rowOff>125317</xdr:rowOff>
    </xdr:to>
    <xdr:sp macro="" textlink="">
      <xdr:nvSpPr>
        <xdr:cNvPr id="119" name="フローチャート: 処理 118">
          <a:extLst>
            <a:ext uri="{FF2B5EF4-FFF2-40B4-BE49-F238E27FC236}">
              <a16:creationId xmlns:a16="http://schemas.microsoft.com/office/drawing/2014/main" id="{1ADB74EE-F7AB-413D-AA79-560BF9B0C969}"/>
            </a:ext>
          </a:extLst>
        </xdr:cNvPr>
        <xdr:cNvSpPr/>
      </xdr:nvSpPr>
      <xdr:spPr>
        <a:xfrm>
          <a:off x="8709093" y="496063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57</xdr:col>
      <xdr:colOff>94201</xdr:colOff>
      <xdr:row>31</xdr:row>
      <xdr:rowOff>112595</xdr:rowOff>
    </xdr:from>
    <xdr:to>
      <xdr:col>61</xdr:col>
      <xdr:colOff>133350</xdr:colOff>
      <xdr:row>33</xdr:row>
      <xdr:rowOff>1172</xdr:rowOff>
    </xdr:to>
    <xdr:sp macro="" textlink="">
      <xdr:nvSpPr>
        <xdr:cNvPr id="120" name="フローチャート: 端子 119">
          <a:extLst>
            <a:ext uri="{FF2B5EF4-FFF2-40B4-BE49-F238E27FC236}">
              <a16:creationId xmlns:a16="http://schemas.microsoft.com/office/drawing/2014/main" id="{1AD63AF4-B6C1-41EF-AB3F-745A0D9E8795}"/>
            </a:ext>
          </a:extLst>
        </xdr:cNvPr>
        <xdr:cNvSpPr/>
      </xdr:nvSpPr>
      <xdr:spPr>
        <a:xfrm>
          <a:off x="9649681" y="5309435"/>
          <a:ext cx="709709" cy="223857"/>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卵容器</a:t>
          </a:r>
        </a:p>
      </xdr:txBody>
    </xdr:sp>
    <xdr:clientData/>
  </xdr:twoCellAnchor>
  <xdr:twoCellAnchor>
    <xdr:from>
      <xdr:col>34</xdr:col>
      <xdr:colOff>154201</xdr:colOff>
      <xdr:row>24</xdr:row>
      <xdr:rowOff>152400</xdr:rowOff>
    </xdr:from>
    <xdr:to>
      <xdr:col>40</xdr:col>
      <xdr:colOff>44792</xdr:colOff>
      <xdr:row>26</xdr:row>
      <xdr:rowOff>85725</xdr:rowOff>
    </xdr:to>
    <xdr:sp macro="" textlink="">
      <xdr:nvSpPr>
        <xdr:cNvPr id="121" name="フローチャート: 端子 120">
          <a:extLst>
            <a:ext uri="{FF2B5EF4-FFF2-40B4-BE49-F238E27FC236}">
              <a16:creationId xmlns:a16="http://schemas.microsoft.com/office/drawing/2014/main" id="{48CEB658-0F5E-4407-9735-C88BEE6EFE94}"/>
            </a:ext>
          </a:extLst>
        </xdr:cNvPr>
        <xdr:cNvSpPr/>
      </xdr:nvSpPr>
      <xdr:spPr>
        <a:xfrm>
          <a:off x="5853961" y="4175760"/>
          <a:ext cx="896431" cy="26860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PET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フレーク</a:t>
          </a:r>
        </a:p>
      </xdr:txBody>
    </xdr:sp>
    <xdr:clientData/>
  </xdr:twoCellAnchor>
  <xdr:twoCellAnchor>
    <xdr:from>
      <xdr:col>56</xdr:col>
      <xdr:colOff>76200</xdr:colOff>
      <xdr:row>32</xdr:row>
      <xdr:rowOff>57150</xdr:rowOff>
    </xdr:from>
    <xdr:to>
      <xdr:col>57</xdr:col>
      <xdr:colOff>98188</xdr:colOff>
      <xdr:row>32</xdr:row>
      <xdr:rowOff>58308</xdr:rowOff>
    </xdr:to>
    <xdr:cxnSp macro="">
      <xdr:nvCxnSpPr>
        <xdr:cNvPr id="122" name="直線矢印コネクタ 121">
          <a:extLst>
            <a:ext uri="{FF2B5EF4-FFF2-40B4-BE49-F238E27FC236}">
              <a16:creationId xmlns:a16="http://schemas.microsoft.com/office/drawing/2014/main" id="{F670ECA1-3B5C-48B1-A305-C373DA8575F5}"/>
            </a:ext>
          </a:extLst>
        </xdr:cNvPr>
        <xdr:cNvCxnSpPr/>
      </xdr:nvCxnSpPr>
      <xdr:spPr>
        <a:xfrm flipV="1">
          <a:off x="9464040" y="5421630"/>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133350</xdr:colOff>
      <xdr:row>32</xdr:row>
      <xdr:rowOff>56884</xdr:rowOff>
    </xdr:from>
    <xdr:to>
      <xdr:col>63</xdr:col>
      <xdr:colOff>95250</xdr:colOff>
      <xdr:row>32</xdr:row>
      <xdr:rowOff>57150</xdr:rowOff>
    </xdr:to>
    <xdr:cxnSp macro="">
      <xdr:nvCxnSpPr>
        <xdr:cNvPr id="123" name="直線矢印コネクタ 122">
          <a:extLst>
            <a:ext uri="{FF2B5EF4-FFF2-40B4-BE49-F238E27FC236}">
              <a16:creationId xmlns:a16="http://schemas.microsoft.com/office/drawing/2014/main" id="{C842FB30-E1F2-4EA2-A973-B1551B389495}"/>
            </a:ext>
          </a:extLst>
        </xdr:cNvPr>
        <xdr:cNvCxnSpPr>
          <a:stCxn id="120" idx="3"/>
        </xdr:cNvCxnSpPr>
      </xdr:nvCxnSpPr>
      <xdr:spPr>
        <a:xfrm>
          <a:off x="10359390" y="5421364"/>
          <a:ext cx="297180" cy="26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34636</xdr:colOff>
      <xdr:row>10</xdr:row>
      <xdr:rowOff>128588</xdr:rowOff>
    </xdr:from>
    <xdr:to>
      <xdr:col>18</xdr:col>
      <xdr:colOff>39399</xdr:colOff>
      <xdr:row>12</xdr:row>
      <xdr:rowOff>128307</xdr:rowOff>
    </xdr:to>
    <xdr:sp macro="" textlink="">
      <xdr:nvSpPr>
        <xdr:cNvPr id="124" name="フローチャート: 処理 123">
          <a:extLst>
            <a:ext uri="{FF2B5EF4-FFF2-40B4-BE49-F238E27FC236}">
              <a16:creationId xmlns:a16="http://schemas.microsoft.com/office/drawing/2014/main" id="{3718BB7C-9F91-49F2-A07F-50F9D346933A}"/>
            </a:ext>
          </a:extLst>
        </xdr:cNvPr>
        <xdr:cNvSpPr/>
      </xdr:nvSpPr>
      <xdr:spPr>
        <a:xfrm>
          <a:off x="2549236" y="1804988"/>
          <a:ext cx="50768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光学選別</a:t>
          </a:r>
        </a:p>
      </xdr:txBody>
    </xdr:sp>
    <xdr:clientData/>
  </xdr:twoCellAnchor>
  <xdr:twoCellAnchor>
    <xdr:from>
      <xdr:col>6</xdr:col>
      <xdr:colOff>179917</xdr:colOff>
      <xdr:row>10</xdr:row>
      <xdr:rowOff>127000</xdr:rowOff>
    </xdr:from>
    <xdr:to>
      <xdr:col>10</xdr:col>
      <xdr:colOff>114300</xdr:colOff>
      <xdr:row>12</xdr:row>
      <xdr:rowOff>126719</xdr:rowOff>
    </xdr:to>
    <xdr:sp macro="" textlink="">
      <xdr:nvSpPr>
        <xdr:cNvPr id="125" name="フローチャート: 処理 124">
          <a:extLst>
            <a:ext uri="{FF2B5EF4-FFF2-40B4-BE49-F238E27FC236}">
              <a16:creationId xmlns:a16="http://schemas.microsoft.com/office/drawing/2014/main" id="{FAE2E0E8-F9BB-4B07-8999-245B53A06CB2}"/>
            </a:ext>
          </a:extLst>
        </xdr:cNvPr>
        <xdr:cNvSpPr/>
      </xdr:nvSpPr>
      <xdr:spPr>
        <a:xfrm>
          <a:off x="1170517" y="1803400"/>
          <a:ext cx="62018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50">
              <a:latin typeface="HG丸ｺﾞｼｯｸM-PRO" panose="020F0600000000000000" pitchFamily="50" charset="-128"/>
              <a:ea typeface="HG丸ｺﾞｼｯｸM-PRO" panose="020F0600000000000000" pitchFamily="50" charset="-128"/>
            </a:rPr>
            <a:t>ベール解砕</a:t>
          </a:r>
        </a:p>
      </xdr:txBody>
    </xdr:sp>
    <xdr:clientData/>
  </xdr:twoCellAnchor>
  <xdr:twoCellAnchor>
    <xdr:from>
      <xdr:col>26</xdr:col>
      <xdr:colOff>84858</xdr:colOff>
      <xdr:row>10</xdr:row>
      <xdr:rowOff>116465</xdr:rowOff>
    </xdr:from>
    <xdr:to>
      <xdr:col>29</xdr:col>
      <xdr:colOff>13855</xdr:colOff>
      <xdr:row>12</xdr:row>
      <xdr:rowOff>116184</xdr:rowOff>
    </xdr:to>
    <xdr:sp macro="" textlink="">
      <xdr:nvSpPr>
        <xdr:cNvPr id="126" name="フローチャート: 処理 125">
          <a:extLst>
            <a:ext uri="{FF2B5EF4-FFF2-40B4-BE49-F238E27FC236}">
              <a16:creationId xmlns:a16="http://schemas.microsoft.com/office/drawing/2014/main" id="{5CC4E010-04DC-480D-9C37-02DFD62D0582}"/>
            </a:ext>
          </a:extLst>
        </xdr:cNvPr>
        <xdr:cNvSpPr/>
      </xdr:nvSpPr>
      <xdr:spPr>
        <a:xfrm>
          <a:off x="4443498" y="1792865"/>
          <a:ext cx="431917" cy="33499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アルミ選</a:t>
          </a:r>
          <a:r>
            <a:rPr kumimoji="1" lang="ja-JP" altLang="en-US" sz="10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別</a:t>
          </a:r>
        </a:p>
      </xdr:txBody>
    </xdr:sp>
    <xdr:clientData/>
  </xdr:twoCellAnchor>
  <xdr:twoCellAnchor>
    <xdr:from>
      <xdr:col>12</xdr:col>
      <xdr:colOff>64943</xdr:colOff>
      <xdr:row>13</xdr:row>
      <xdr:rowOff>8659</xdr:rowOff>
    </xdr:from>
    <xdr:to>
      <xdr:col>12</xdr:col>
      <xdr:colOff>69272</xdr:colOff>
      <xdr:row>14</xdr:row>
      <xdr:rowOff>148360</xdr:rowOff>
    </xdr:to>
    <xdr:cxnSp macro="">
      <xdr:nvCxnSpPr>
        <xdr:cNvPr id="127" name="直線矢印コネクタ 126">
          <a:extLst>
            <a:ext uri="{FF2B5EF4-FFF2-40B4-BE49-F238E27FC236}">
              <a16:creationId xmlns:a16="http://schemas.microsoft.com/office/drawing/2014/main" id="{B801503F-5B4A-4334-9417-0FD8C44B393B}"/>
            </a:ext>
          </a:extLst>
        </xdr:cNvPr>
        <xdr:cNvCxnSpPr>
          <a:cxnSpLocks/>
          <a:endCxn id="39" idx="0"/>
        </xdr:cNvCxnSpPr>
      </xdr:nvCxnSpPr>
      <xdr:spPr>
        <a:xfrm flipH="1">
          <a:off x="2076623" y="2187979"/>
          <a:ext cx="4329" cy="307341"/>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129886</xdr:colOff>
      <xdr:row>30</xdr:row>
      <xdr:rowOff>8659</xdr:rowOff>
    </xdr:from>
    <xdr:to>
      <xdr:col>12</xdr:col>
      <xdr:colOff>172219</xdr:colOff>
      <xdr:row>34</xdr:row>
      <xdr:rowOff>44256</xdr:rowOff>
    </xdr:to>
    <xdr:sp macro="" textlink="">
      <xdr:nvSpPr>
        <xdr:cNvPr id="128" name="フローチャート: 他ページ結合子 127">
          <a:extLst>
            <a:ext uri="{FF2B5EF4-FFF2-40B4-BE49-F238E27FC236}">
              <a16:creationId xmlns:a16="http://schemas.microsoft.com/office/drawing/2014/main" id="{6428E7EF-F4F2-4DDA-BFA8-48BE7B2CFE51}"/>
            </a:ext>
          </a:extLst>
        </xdr:cNvPr>
        <xdr:cNvSpPr/>
      </xdr:nvSpPr>
      <xdr:spPr>
        <a:xfrm>
          <a:off x="1973926" y="5037859"/>
          <a:ext cx="202353" cy="706157"/>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廃二次電池</a:t>
          </a:r>
        </a:p>
      </xdr:txBody>
    </xdr:sp>
    <xdr:clientData/>
  </xdr:twoCellAnchor>
  <xdr:twoCellAnchor>
    <xdr:from>
      <xdr:col>10</xdr:col>
      <xdr:colOff>91785</xdr:colOff>
      <xdr:row>30</xdr:row>
      <xdr:rowOff>152401</xdr:rowOff>
    </xdr:from>
    <xdr:to>
      <xdr:col>11</xdr:col>
      <xdr:colOff>134118</xdr:colOff>
      <xdr:row>34</xdr:row>
      <xdr:rowOff>23475</xdr:rowOff>
    </xdr:to>
    <xdr:sp macro="" textlink="">
      <xdr:nvSpPr>
        <xdr:cNvPr id="129" name="フローチャート: 他ページ結合子 128">
          <a:extLst>
            <a:ext uri="{FF2B5EF4-FFF2-40B4-BE49-F238E27FC236}">
              <a16:creationId xmlns:a16="http://schemas.microsoft.com/office/drawing/2014/main" id="{7E9C53C5-0C87-47B5-8787-43587DFB4525}"/>
            </a:ext>
          </a:extLst>
        </xdr:cNvPr>
        <xdr:cNvSpPr/>
      </xdr:nvSpPr>
      <xdr:spPr>
        <a:xfrm>
          <a:off x="1768185" y="5181601"/>
          <a:ext cx="209973" cy="541634"/>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鉄　類</a:t>
          </a:r>
        </a:p>
      </xdr:txBody>
    </xdr:sp>
    <xdr:clientData/>
  </xdr:twoCellAnchor>
  <xdr:twoCellAnchor>
    <xdr:from>
      <xdr:col>26</xdr:col>
      <xdr:colOff>42430</xdr:colOff>
      <xdr:row>15</xdr:row>
      <xdr:rowOff>40554</xdr:rowOff>
    </xdr:from>
    <xdr:to>
      <xdr:col>29</xdr:col>
      <xdr:colOff>58014</xdr:colOff>
      <xdr:row>16</xdr:row>
      <xdr:rowOff>18184</xdr:rowOff>
    </xdr:to>
    <xdr:sp macro="" textlink="">
      <xdr:nvSpPr>
        <xdr:cNvPr id="130" name="フローチャート: 端子 129">
          <a:extLst>
            <a:ext uri="{FF2B5EF4-FFF2-40B4-BE49-F238E27FC236}">
              <a16:creationId xmlns:a16="http://schemas.microsoft.com/office/drawing/2014/main" id="{BCD1368D-E091-4ACB-8256-B8CA87851FE9}"/>
            </a:ext>
          </a:extLst>
        </xdr:cNvPr>
        <xdr:cNvSpPr/>
      </xdr:nvSpPr>
      <xdr:spPr>
        <a:xfrm>
          <a:off x="4401070" y="2555154"/>
          <a:ext cx="518504" cy="145270"/>
        </a:xfrm>
        <a:prstGeom prst="flowChartTermina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アルミ類</a:t>
          </a:r>
        </a:p>
      </xdr:txBody>
    </xdr:sp>
    <xdr:clientData/>
  </xdr:twoCellAnchor>
  <xdr:twoCellAnchor>
    <xdr:from>
      <xdr:col>13</xdr:col>
      <xdr:colOff>35378</xdr:colOff>
      <xdr:row>15</xdr:row>
      <xdr:rowOff>119856</xdr:rowOff>
    </xdr:from>
    <xdr:to>
      <xdr:col>26</xdr:col>
      <xdr:colOff>42430</xdr:colOff>
      <xdr:row>26</xdr:row>
      <xdr:rowOff>132170</xdr:rowOff>
    </xdr:to>
    <xdr:cxnSp macro="">
      <xdr:nvCxnSpPr>
        <xdr:cNvPr id="131" name="直線矢印コネクタ 183">
          <a:extLst>
            <a:ext uri="{FF2B5EF4-FFF2-40B4-BE49-F238E27FC236}">
              <a16:creationId xmlns:a16="http://schemas.microsoft.com/office/drawing/2014/main" id="{7EC7F084-63CC-4114-88EA-12BDD07A71FC}"/>
            </a:ext>
          </a:extLst>
        </xdr:cNvPr>
        <xdr:cNvCxnSpPr>
          <a:cxnSpLocks/>
          <a:stCxn id="130" idx="1"/>
          <a:endCxn id="141" idx="3"/>
        </xdr:cNvCxnSpPr>
      </xdr:nvCxnSpPr>
      <xdr:spPr>
        <a:xfrm rot="10800000" flipV="1">
          <a:off x="2214698" y="2634456"/>
          <a:ext cx="2186372" cy="1856354"/>
        </a:xfrm>
        <a:prstGeom prst="bentConnector3">
          <a:avLst>
            <a:gd name="adj1" fmla="val 54602"/>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144607</xdr:colOff>
      <xdr:row>12</xdr:row>
      <xdr:rowOff>116184</xdr:rowOff>
    </xdr:from>
    <xdr:to>
      <xdr:col>27</xdr:col>
      <xdr:colOff>145472</xdr:colOff>
      <xdr:row>15</xdr:row>
      <xdr:rowOff>40554</xdr:rowOff>
    </xdr:to>
    <xdr:cxnSp macro="">
      <xdr:nvCxnSpPr>
        <xdr:cNvPr id="132" name="直線矢印コネクタ 131">
          <a:extLst>
            <a:ext uri="{FF2B5EF4-FFF2-40B4-BE49-F238E27FC236}">
              <a16:creationId xmlns:a16="http://schemas.microsoft.com/office/drawing/2014/main" id="{36BB67AA-0941-48C8-8B0C-8F8F4E224B26}"/>
            </a:ext>
          </a:extLst>
        </xdr:cNvPr>
        <xdr:cNvCxnSpPr>
          <a:cxnSpLocks/>
          <a:stCxn id="126" idx="2"/>
          <a:endCxn id="130" idx="0"/>
        </xdr:cNvCxnSpPr>
      </xdr:nvCxnSpPr>
      <xdr:spPr>
        <a:xfrm>
          <a:off x="4670887" y="2127864"/>
          <a:ext cx="865" cy="427290"/>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164524</xdr:colOff>
      <xdr:row>33</xdr:row>
      <xdr:rowOff>8658</xdr:rowOff>
    </xdr:from>
    <xdr:to>
      <xdr:col>18</xdr:col>
      <xdr:colOff>60615</xdr:colOff>
      <xdr:row>37</xdr:row>
      <xdr:rowOff>44255</xdr:rowOff>
    </xdr:to>
    <xdr:sp macro="" textlink="">
      <xdr:nvSpPr>
        <xdr:cNvPr id="133" name="フローチャート: 他ページ結合子 132">
          <a:extLst>
            <a:ext uri="{FF2B5EF4-FFF2-40B4-BE49-F238E27FC236}">
              <a16:creationId xmlns:a16="http://schemas.microsoft.com/office/drawing/2014/main" id="{4257238B-B320-4D1D-BADF-BDAF7D3FE541}"/>
            </a:ext>
          </a:extLst>
        </xdr:cNvPr>
        <xdr:cNvSpPr/>
      </xdr:nvSpPr>
      <xdr:spPr>
        <a:xfrm>
          <a:off x="2679124" y="5540778"/>
          <a:ext cx="399011" cy="706157"/>
        </a:xfrm>
        <a:prstGeom prst="flowChartOffpageConnec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その他樹脂</a:t>
          </a:r>
        </a:p>
      </xdr:txBody>
    </xdr:sp>
    <xdr:clientData/>
  </xdr:twoCellAnchor>
  <xdr:twoCellAnchor>
    <xdr:from>
      <xdr:col>28</xdr:col>
      <xdr:colOff>103909</xdr:colOff>
      <xdr:row>23</xdr:row>
      <xdr:rowOff>133411</xdr:rowOff>
    </xdr:from>
    <xdr:to>
      <xdr:col>33</xdr:col>
      <xdr:colOff>129303</xdr:colOff>
      <xdr:row>24</xdr:row>
      <xdr:rowOff>110836</xdr:rowOff>
    </xdr:to>
    <xdr:sp macro="" textlink="">
      <xdr:nvSpPr>
        <xdr:cNvPr id="134" name="テキスト ボックス 133">
          <a:extLst>
            <a:ext uri="{FF2B5EF4-FFF2-40B4-BE49-F238E27FC236}">
              <a16:creationId xmlns:a16="http://schemas.microsoft.com/office/drawing/2014/main" id="{013695C8-DFB5-4B2E-9405-F07112E86E85}"/>
            </a:ext>
          </a:extLst>
        </xdr:cNvPr>
        <xdr:cNvSpPr txBox="1"/>
      </xdr:nvSpPr>
      <xdr:spPr>
        <a:xfrm>
          <a:off x="4797829" y="3989131"/>
          <a:ext cx="863594" cy="145065"/>
        </a:xfrm>
        <a:prstGeom prst="rect">
          <a:avLst/>
        </a:prstGeom>
        <a:solidFill>
          <a:schemeClr val="bg1"/>
        </a:solidFill>
        <a:ln>
          <a:solidFill>
            <a:schemeClr val="accen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noAutofit/>
        </a:bodyPr>
        <a:lstStyle/>
        <a:p>
          <a:pPr algn="ctr"/>
          <a:r>
            <a:rPr kumimoji="1" lang="ja-JP" altLang="en-US" sz="900">
              <a:latin typeface="HG丸ｺﾞｼｯｸM-PRO" panose="020F0600000000000000" pitchFamily="50" charset="-128"/>
              <a:ea typeface="HG丸ｺﾞｼｯｸM-PRO" panose="020F0600000000000000" pitchFamily="50" charset="-128"/>
            </a:rPr>
            <a:t>スクリーン残渣</a:t>
          </a:r>
        </a:p>
      </xdr:txBody>
    </xdr:sp>
    <xdr:clientData/>
  </xdr:twoCellAnchor>
  <xdr:twoCellAnchor>
    <xdr:from>
      <xdr:col>12</xdr:col>
      <xdr:colOff>145391</xdr:colOff>
      <xdr:row>31</xdr:row>
      <xdr:rowOff>11716</xdr:rowOff>
    </xdr:from>
    <xdr:to>
      <xdr:col>13</xdr:col>
      <xdr:colOff>170062</xdr:colOff>
      <xdr:row>34</xdr:row>
      <xdr:rowOff>3057</xdr:rowOff>
    </xdr:to>
    <xdr:sp macro="" textlink="">
      <xdr:nvSpPr>
        <xdr:cNvPr id="135" name="フローチャート: 他ページ結合子 134">
          <a:extLst>
            <a:ext uri="{FF2B5EF4-FFF2-40B4-BE49-F238E27FC236}">
              <a16:creationId xmlns:a16="http://schemas.microsoft.com/office/drawing/2014/main" id="{071052ED-8FEE-43BB-9CC0-1B817748F482}"/>
            </a:ext>
          </a:extLst>
        </xdr:cNvPr>
        <xdr:cNvSpPr/>
      </xdr:nvSpPr>
      <xdr:spPr>
        <a:xfrm>
          <a:off x="2157071" y="5208556"/>
          <a:ext cx="192311" cy="494261"/>
        </a:xfrm>
        <a:prstGeom prst="flowChartOffpageConnec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アルミ</a:t>
          </a:r>
        </a:p>
      </xdr:txBody>
    </xdr:sp>
    <xdr:clientData/>
  </xdr:twoCellAnchor>
  <xdr:twoCellAnchor>
    <xdr:from>
      <xdr:col>30</xdr:col>
      <xdr:colOff>125802</xdr:colOff>
      <xdr:row>7</xdr:row>
      <xdr:rowOff>38100</xdr:rowOff>
    </xdr:from>
    <xdr:to>
      <xdr:col>31</xdr:col>
      <xdr:colOff>177286</xdr:colOff>
      <xdr:row>10</xdr:row>
      <xdr:rowOff>107707</xdr:rowOff>
    </xdr:to>
    <xdr:sp macro="" textlink="">
      <xdr:nvSpPr>
        <xdr:cNvPr id="136" name="フローチャート: 他ページ結合子 135">
          <a:extLst>
            <a:ext uri="{FF2B5EF4-FFF2-40B4-BE49-F238E27FC236}">
              <a16:creationId xmlns:a16="http://schemas.microsoft.com/office/drawing/2014/main" id="{EDB5EB78-181F-4BFA-A40A-2C9B0A70F789}"/>
            </a:ext>
          </a:extLst>
        </xdr:cNvPr>
        <xdr:cNvSpPr/>
      </xdr:nvSpPr>
      <xdr:spPr>
        <a:xfrm>
          <a:off x="5155002" y="1211580"/>
          <a:ext cx="211504" cy="572527"/>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用 水</a:t>
          </a:r>
        </a:p>
      </xdr:txBody>
    </xdr:sp>
    <xdr:clientData/>
  </xdr:twoCellAnchor>
  <xdr:oneCellAnchor>
    <xdr:from>
      <xdr:col>45</xdr:col>
      <xdr:colOff>53915</xdr:colOff>
      <xdr:row>10</xdr:row>
      <xdr:rowOff>143774</xdr:rowOff>
    </xdr:from>
    <xdr:ext cx="525913" cy="200119"/>
    <xdr:sp macro="" textlink="">
      <xdr:nvSpPr>
        <xdr:cNvPr id="137" name="テキスト ボックス 136">
          <a:extLst>
            <a:ext uri="{FF2B5EF4-FFF2-40B4-BE49-F238E27FC236}">
              <a16:creationId xmlns:a16="http://schemas.microsoft.com/office/drawing/2014/main" id="{13FC3077-3A33-4728-82F8-C7AD73A1C861}"/>
            </a:ext>
          </a:extLst>
        </xdr:cNvPr>
        <xdr:cNvSpPr txBox="1"/>
      </xdr:nvSpPr>
      <xdr:spPr>
        <a:xfrm>
          <a:off x="7597715" y="1820174"/>
          <a:ext cx="525913"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【PE】</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98845</xdr:colOff>
      <xdr:row>17</xdr:row>
      <xdr:rowOff>0</xdr:rowOff>
    </xdr:from>
    <xdr:ext cx="527709" cy="200119"/>
    <xdr:sp macro="" textlink="">
      <xdr:nvSpPr>
        <xdr:cNvPr id="138" name="テキスト ボックス 137">
          <a:extLst>
            <a:ext uri="{FF2B5EF4-FFF2-40B4-BE49-F238E27FC236}">
              <a16:creationId xmlns:a16="http://schemas.microsoft.com/office/drawing/2014/main" id="{1AEFF537-E360-4A7D-8044-D527D7A1A4E0}"/>
            </a:ext>
          </a:extLst>
        </xdr:cNvPr>
        <xdr:cNvSpPr txBox="1"/>
      </xdr:nvSpPr>
      <xdr:spPr>
        <a:xfrm>
          <a:off x="7642645" y="2849880"/>
          <a:ext cx="527709"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【PP】</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89859</xdr:colOff>
      <xdr:row>23</xdr:row>
      <xdr:rowOff>8986</xdr:rowOff>
    </xdr:from>
    <xdr:ext cx="529504" cy="200119"/>
    <xdr:sp macro="" textlink="">
      <xdr:nvSpPr>
        <xdr:cNvPr id="139" name="テキスト ボックス 138">
          <a:extLst>
            <a:ext uri="{FF2B5EF4-FFF2-40B4-BE49-F238E27FC236}">
              <a16:creationId xmlns:a16="http://schemas.microsoft.com/office/drawing/2014/main" id="{B371F8DF-9E73-4297-8E69-60990ADF31ED}"/>
            </a:ext>
          </a:extLst>
        </xdr:cNvPr>
        <xdr:cNvSpPr txBox="1"/>
      </xdr:nvSpPr>
      <xdr:spPr>
        <a:xfrm>
          <a:off x="7633659" y="3864706"/>
          <a:ext cx="529504"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【PS】</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80873</xdr:colOff>
      <xdr:row>28</xdr:row>
      <xdr:rowOff>161746</xdr:rowOff>
    </xdr:from>
    <xdr:ext cx="638316" cy="200119"/>
    <xdr:sp macro="" textlink="">
      <xdr:nvSpPr>
        <xdr:cNvPr id="140" name="テキスト ボックス 139">
          <a:extLst>
            <a:ext uri="{FF2B5EF4-FFF2-40B4-BE49-F238E27FC236}">
              <a16:creationId xmlns:a16="http://schemas.microsoft.com/office/drawing/2014/main" id="{E0EDE1FE-B019-46A4-B9FC-5CFDAC44C164}"/>
            </a:ext>
          </a:extLst>
        </xdr:cNvPr>
        <xdr:cNvSpPr txBox="1"/>
      </xdr:nvSpPr>
      <xdr:spPr>
        <a:xfrm>
          <a:off x="7624673" y="4855666"/>
          <a:ext cx="638316"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【PET】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142875</xdr:colOff>
      <xdr:row>26</xdr:row>
      <xdr:rowOff>57150</xdr:rowOff>
    </xdr:from>
    <xdr:ext cx="464003" cy="150041"/>
    <xdr:sp macro="" textlink="">
      <xdr:nvSpPr>
        <xdr:cNvPr id="141" name="フローチャート: 処理 140">
          <a:extLst>
            <a:ext uri="{FF2B5EF4-FFF2-40B4-BE49-F238E27FC236}">
              <a16:creationId xmlns:a16="http://schemas.microsoft.com/office/drawing/2014/main" id="{0464CF0F-EBBB-4C2C-8C21-9DD2AC4B8D62}"/>
            </a:ext>
          </a:extLst>
        </xdr:cNvPr>
        <xdr:cNvSpPr/>
      </xdr:nvSpPr>
      <xdr:spPr>
        <a:xfrm>
          <a:off x="1819275" y="4415790"/>
          <a:ext cx="464003"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29</xdr:col>
      <xdr:colOff>57150</xdr:colOff>
      <xdr:row>27</xdr:row>
      <xdr:rowOff>133350</xdr:rowOff>
    </xdr:from>
    <xdr:ext cx="464003" cy="150041"/>
    <xdr:sp macro="" textlink="">
      <xdr:nvSpPr>
        <xdr:cNvPr id="142" name="フローチャート: 処理 141">
          <a:extLst>
            <a:ext uri="{FF2B5EF4-FFF2-40B4-BE49-F238E27FC236}">
              <a16:creationId xmlns:a16="http://schemas.microsoft.com/office/drawing/2014/main" id="{9BD75446-1BA3-4266-9F4F-DD69A6507D7E}"/>
            </a:ext>
          </a:extLst>
        </xdr:cNvPr>
        <xdr:cNvSpPr/>
      </xdr:nvSpPr>
      <xdr:spPr>
        <a:xfrm>
          <a:off x="4918710" y="4659630"/>
          <a:ext cx="464003"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3.7</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twoCellAnchor>
    <xdr:from>
      <xdr:col>26</xdr:col>
      <xdr:colOff>114300</xdr:colOff>
      <xdr:row>26</xdr:row>
      <xdr:rowOff>114300</xdr:rowOff>
    </xdr:from>
    <xdr:to>
      <xdr:col>34</xdr:col>
      <xdr:colOff>51955</xdr:colOff>
      <xdr:row>27</xdr:row>
      <xdr:rowOff>161925</xdr:rowOff>
    </xdr:to>
    <xdr:sp macro="" textlink="">
      <xdr:nvSpPr>
        <xdr:cNvPr id="143" name="テキスト ボックス 142">
          <a:extLst>
            <a:ext uri="{FF2B5EF4-FFF2-40B4-BE49-F238E27FC236}">
              <a16:creationId xmlns:a16="http://schemas.microsoft.com/office/drawing/2014/main" id="{5A91E8F4-40D3-43CA-B618-9C6D195B49F1}"/>
            </a:ext>
          </a:extLst>
        </xdr:cNvPr>
        <xdr:cNvSpPr txBox="1"/>
      </xdr:nvSpPr>
      <xdr:spPr>
        <a:xfrm>
          <a:off x="4472940" y="4472940"/>
          <a:ext cx="1278775" cy="21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（各所選別残渣から）</a:t>
          </a:r>
        </a:p>
      </xdr:txBody>
    </xdr:sp>
    <xdr:clientData/>
  </xdr:twoCellAnchor>
  <xdr:twoCellAnchor>
    <xdr:from>
      <xdr:col>30</xdr:col>
      <xdr:colOff>92172</xdr:colOff>
      <xdr:row>28</xdr:row>
      <xdr:rowOff>102416</xdr:rowOff>
    </xdr:from>
    <xdr:to>
      <xdr:col>30</xdr:col>
      <xdr:colOff>98652</xdr:colOff>
      <xdr:row>32</xdr:row>
      <xdr:rowOff>104775</xdr:rowOff>
    </xdr:to>
    <xdr:cxnSp macro="">
      <xdr:nvCxnSpPr>
        <xdr:cNvPr id="144" name="直線矢印コネクタ 143">
          <a:extLst>
            <a:ext uri="{FF2B5EF4-FFF2-40B4-BE49-F238E27FC236}">
              <a16:creationId xmlns:a16="http://schemas.microsoft.com/office/drawing/2014/main" id="{D8135E93-244D-4FD6-9102-5881BB61CB72}"/>
            </a:ext>
          </a:extLst>
        </xdr:cNvPr>
        <xdr:cNvCxnSpPr>
          <a:cxnSpLocks/>
          <a:stCxn id="142" idx="2"/>
          <a:endCxn id="88" idx="0"/>
        </xdr:cNvCxnSpPr>
      </xdr:nvCxnSpPr>
      <xdr:spPr>
        <a:xfrm flipH="1">
          <a:off x="5121372" y="4796336"/>
          <a:ext cx="6480" cy="672919"/>
        </a:xfrm>
        <a:prstGeom prst="straightConnector1">
          <a:avLst/>
        </a:prstGeom>
        <a:ln w="22225">
          <a:solidFill>
            <a:schemeClr val="accent4">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163961</xdr:colOff>
      <xdr:row>10</xdr:row>
      <xdr:rowOff>95251</xdr:rowOff>
    </xdr:from>
    <xdr:to>
      <xdr:col>59</xdr:col>
      <xdr:colOff>138548</xdr:colOff>
      <xdr:row>12</xdr:row>
      <xdr:rowOff>56876</xdr:rowOff>
    </xdr:to>
    <xdr:grpSp>
      <xdr:nvGrpSpPr>
        <xdr:cNvPr id="145" name="グループ化 144">
          <a:extLst>
            <a:ext uri="{FF2B5EF4-FFF2-40B4-BE49-F238E27FC236}">
              <a16:creationId xmlns:a16="http://schemas.microsoft.com/office/drawing/2014/main" id="{9BB23BCC-D20D-4A71-AF5A-647089BAEECB}"/>
            </a:ext>
          </a:extLst>
        </xdr:cNvPr>
        <xdr:cNvGrpSpPr/>
      </xdr:nvGrpSpPr>
      <xdr:grpSpPr>
        <a:xfrm>
          <a:off x="9543488" y="1965615"/>
          <a:ext cx="639605" cy="307988"/>
          <a:chOff x="4003564" y="1372292"/>
          <a:chExt cx="715504" cy="321221"/>
        </a:xfrm>
      </xdr:grpSpPr>
      <xdr:sp macro="" textlink="">
        <xdr:nvSpPr>
          <xdr:cNvPr id="146" name="フローチャート: 処理 145">
            <a:extLst>
              <a:ext uri="{FF2B5EF4-FFF2-40B4-BE49-F238E27FC236}">
                <a16:creationId xmlns:a16="http://schemas.microsoft.com/office/drawing/2014/main" id="{E64FAA0D-2F78-1BEB-6665-FC801E76E527}"/>
              </a:ext>
            </a:extLst>
          </xdr:cNvPr>
          <xdr:cNvSpPr/>
        </xdr:nvSpPr>
        <xdr:spPr>
          <a:xfrm>
            <a:off x="4099983" y="1544564"/>
            <a:ext cx="521581"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143.5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47" name="テキスト ボックス 146">
            <a:extLst>
              <a:ext uri="{FF2B5EF4-FFF2-40B4-BE49-F238E27FC236}">
                <a16:creationId xmlns:a16="http://schemas.microsoft.com/office/drawing/2014/main" id="{2E126B22-CEED-E9D1-8681-4A37C5092EFF}"/>
              </a:ext>
            </a:extLst>
          </xdr:cNvPr>
          <xdr:cNvSpPr txBox="1"/>
        </xdr:nvSpPr>
        <xdr:spPr>
          <a:xfrm>
            <a:off x="4003564" y="1372292"/>
            <a:ext cx="715504" cy="14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4</xdr:col>
      <xdr:colOff>96546</xdr:colOff>
      <xdr:row>32</xdr:row>
      <xdr:rowOff>48442</xdr:rowOff>
    </xdr:from>
    <xdr:to>
      <xdr:col>9</xdr:col>
      <xdr:colOff>17482</xdr:colOff>
      <xdr:row>33</xdr:row>
      <xdr:rowOff>68064</xdr:rowOff>
    </xdr:to>
    <xdr:sp macro="" textlink="">
      <xdr:nvSpPr>
        <xdr:cNvPr id="148" name="フローチャート: 処理 147">
          <a:extLst>
            <a:ext uri="{FF2B5EF4-FFF2-40B4-BE49-F238E27FC236}">
              <a16:creationId xmlns:a16="http://schemas.microsoft.com/office/drawing/2014/main" id="{AAB7B98E-0649-4F71-AEFB-708F4D994C1C}"/>
            </a:ext>
          </a:extLst>
        </xdr:cNvPr>
        <xdr:cNvSpPr/>
      </xdr:nvSpPr>
      <xdr:spPr>
        <a:xfrm>
          <a:off x="767106" y="5412922"/>
          <a:ext cx="759136" cy="187262"/>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1,333</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clientData/>
  </xdr:twoCellAnchor>
  <xdr:twoCellAnchor>
    <xdr:from>
      <xdr:col>56</xdr:col>
      <xdr:colOff>60401</xdr:colOff>
      <xdr:row>16</xdr:row>
      <xdr:rowOff>104776</xdr:rowOff>
    </xdr:from>
    <xdr:to>
      <xdr:col>59</xdr:col>
      <xdr:colOff>112519</xdr:colOff>
      <xdr:row>18</xdr:row>
      <xdr:rowOff>56877</xdr:rowOff>
    </xdr:to>
    <xdr:grpSp>
      <xdr:nvGrpSpPr>
        <xdr:cNvPr id="149" name="グループ化 148">
          <a:extLst>
            <a:ext uri="{FF2B5EF4-FFF2-40B4-BE49-F238E27FC236}">
              <a16:creationId xmlns:a16="http://schemas.microsoft.com/office/drawing/2014/main" id="{2C62EB2E-5579-4AB2-996C-263EBF7FA420}"/>
            </a:ext>
          </a:extLst>
        </xdr:cNvPr>
        <xdr:cNvGrpSpPr/>
      </xdr:nvGrpSpPr>
      <xdr:grpSpPr>
        <a:xfrm>
          <a:off x="9606183" y="3014231"/>
          <a:ext cx="550881" cy="298464"/>
          <a:chOff x="4027440" y="1381747"/>
          <a:chExt cx="618566" cy="311766"/>
        </a:xfrm>
      </xdr:grpSpPr>
      <xdr:sp macro="" textlink="">
        <xdr:nvSpPr>
          <xdr:cNvPr id="150" name="フローチャート: 処理 149">
            <a:extLst>
              <a:ext uri="{FF2B5EF4-FFF2-40B4-BE49-F238E27FC236}">
                <a16:creationId xmlns:a16="http://schemas.microsoft.com/office/drawing/2014/main" id="{9CF485EC-E3AE-6FF7-E43B-EFE1E05D8610}"/>
              </a:ext>
            </a:extLst>
          </xdr:cNvPr>
          <xdr:cNvSpPr/>
        </xdr:nvSpPr>
        <xdr:spPr>
          <a:xfrm>
            <a:off x="4099987" y="1544564"/>
            <a:ext cx="521580"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164.9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1" name="テキスト ボックス 150">
            <a:extLst>
              <a:ext uri="{FF2B5EF4-FFF2-40B4-BE49-F238E27FC236}">
                <a16:creationId xmlns:a16="http://schemas.microsoft.com/office/drawing/2014/main" id="{49ECEC79-60CF-2359-E143-C174BA124DC8}"/>
              </a:ext>
            </a:extLst>
          </xdr:cNvPr>
          <xdr:cNvSpPr txBox="1"/>
        </xdr:nvSpPr>
        <xdr:spPr>
          <a:xfrm>
            <a:off x="4027440" y="1381747"/>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56</xdr:col>
      <xdr:colOff>88970</xdr:colOff>
      <xdr:row>22</xdr:row>
      <xdr:rowOff>152401</xdr:rowOff>
    </xdr:from>
    <xdr:to>
      <xdr:col>59</xdr:col>
      <xdr:colOff>141087</xdr:colOff>
      <xdr:row>24</xdr:row>
      <xdr:rowOff>104502</xdr:rowOff>
    </xdr:to>
    <xdr:grpSp>
      <xdr:nvGrpSpPr>
        <xdr:cNvPr id="152" name="グループ化 151">
          <a:extLst>
            <a:ext uri="{FF2B5EF4-FFF2-40B4-BE49-F238E27FC236}">
              <a16:creationId xmlns:a16="http://schemas.microsoft.com/office/drawing/2014/main" id="{B65297D0-E672-48AE-B256-10EF58604E27}"/>
            </a:ext>
          </a:extLst>
        </xdr:cNvPr>
        <xdr:cNvGrpSpPr/>
      </xdr:nvGrpSpPr>
      <xdr:grpSpPr>
        <a:xfrm>
          <a:off x="9634752" y="4100946"/>
          <a:ext cx="550880" cy="298465"/>
          <a:chOff x="4055784" y="1381747"/>
          <a:chExt cx="618566" cy="311766"/>
        </a:xfrm>
      </xdr:grpSpPr>
      <xdr:sp macro="" textlink="">
        <xdr:nvSpPr>
          <xdr:cNvPr id="153" name="フローチャート: 処理 152">
            <a:extLst>
              <a:ext uri="{FF2B5EF4-FFF2-40B4-BE49-F238E27FC236}">
                <a16:creationId xmlns:a16="http://schemas.microsoft.com/office/drawing/2014/main" id="{45CA66F9-A755-E8EE-8C36-F6BCB3522940}"/>
              </a:ext>
            </a:extLst>
          </xdr:cNvPr>
          <xdr:cNvSpPr/>
        </xdr:nvSpPr>
        <xdr:spPr>
          <a:xfrm>
            <a:off x="4142696" y="1544564"/>
            <a:ext cx="436165"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71.4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4" name="テキスト ボックス 153">
            <a:extLst>
              <a:ext uri="{FF2B5EF4-FFF2-40B4-BE49-F238E27FC236}">
                <a16:creationId xmlns:a16="http://schemas.microsoft.com/office/drawing/2014/main" id="{58A1F543-9E0D-327F-7F03-7A511277D1AA}"/>
              </a:ext>
            </a:extLst>
          </xdr:cNvPr>
          <xdr:cNvSpPr txBox="1"/>
        </xdr:nvSpPr>
        <xdr:spPr>
          <a:xfrm>
            <a:off x="4055784" y="1381747"/>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56</xdr:col>
      <xdr:colOff>117543</xdr:colOff>
      <xdr:row>28</xdr:row>
      <xdr:rowOff>114298</xdr:rowOff>
    </xdr:from>
    <xdr:to>
      <xdr:col>60</xdr:col>
      <xdr:colOff>2020</xdr:colOff>
      <xdr:row>30</xdr:row>
      <xdr:rowOff>56875</xdr:rowOff>
    </xdr:to>
    <xdr:grpSp>
      <xdr:nvGrpSpPr>
        <xdr:cNvPr id="155" name="グループ化 154">
          <a:extLst>
            <a:ext uri="{FF2B5EF4-FFF2-40B4-BE49-F238E27FC236}">
              <a16:creationId xmlns:a16="http://schemas.microsoft.com/office/drawing/2014/main" id="{BCC10492-DF52-45F2-AA65-B3DD5E176E48}"/>
            </a:ext>
          </a:extLst>
        </xdr:cNvPr>
        <xdr:cNvGrpSpPr/>
      </xdr:nvGrpSpPr>
      <xdr:grpSpPr>
        <a:xfrm>
          <a:off x="9663325" y="5101934"/>
          <a:ext cx="549495" cy="288941"/>
          <a:chOff x="4084127" y="1391202"/>
          <a:chExt cx="618566" cy="302312"/>
        </a:xfrm>
      </xdr:grpSpPr>
      <xdr:sp macro="" textlink="">
        <xdr:nvSpPr>
          <xdr:cNvPr id="156" name="フローチャート: 処理 155">
            <a:extLst>
              <a:ext uri="{FF2B5EF4-FFF2-40B4-BE49-F238E27FC236}">
                <a16:creationId xmlns:a16="http://schemas.microsoft.com/office/drawing/2014/main" id="{504AE9A7-68FB-6E86-287A-984E13AF0D40}"/>
              </a:ext>
            </a:extLst>
          </xdr:cNvPr>
          <xdr:cNvSpPr/>
        </xdr:nvSpPr>
        <xdr:spPr>
          <a:xfrm>
            <a:off x="4142694" y="1544564"/>
            <a:ext cx="436165" cy="148950"/>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44.3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7" name="テキスト ボックス 156">
            <a:extLst>
              <a:ext uri="{FF2B5EF4-FFF2-40B4-BE49-F238E27FC236}">
                <a16:creationId xmlns:a16="http://schemas.microsoft.com/office/drawing/2014/main" id="{802DA0A8-2BA5-9CE3-83D8-E113FF9E970E}"/>
              </a:ext>
            </a:extLst>
          </xdr:cNvPr>
          <xdr:cNvSpPr txBox="1"/>
        </xdr:nvSpPr>
        <xdr:spPr>
          <a:xfrm>
            <a:off x="4084127" y="1391202"/>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55</xdr:col>
      <xdr:colOff>34636</xdr:colOff>
      <xdr:row>5</xdr:row>
      <xdr:rowOff>8657</xdr:rowOff>
    </xdr:from>
    <xdr:to>
      <xdr:col>60</xdr:col>
      <xdr:colOff>138547</xdr:colOff>
      <xdr:row>8</xdr:row>
      <xdr:rowOff>15238</xdr:rowOff>
    </xdr:to>
    <xdr:grpSp>
      <xdr:nvGrpSpPr>
        <xdr:cNvPr id="158" name="グループ化 157">
          <a:extLst>
            <a:ext uri="{FF2B5EF4-FFF2-40B4-BE49-F238E27FC236}">
              <a16:creationId xmlns:a16="http://schemas.microsoft.com/office/drawing/2014/main" id="{EF2A8B63-9712-439C-8648-10E7D39AE6F1}"/>
            </a:ext>
          </a:extLst>
        </xdr:cNvPr>
        <xdr:cNvGrpSpPr/>
      </xdr:nvGrpSpPr>
      <xdr:grpSpPr>
        <a:xfrm>
          <a:off x="9414163" y="1013112"/>
          <a:ext cx="935184" cy="526126"/>
          <a:chOff x="3850721" y="1173663"/>
          <a:chExt cx="1047854" cy="544708"/>
        </a:xfrm>
      </xdr:grpSpPr>
      <xdr:sp macro="" textlink="">
        <xdr:nvSpPr>
          <xdr:cNvPr id="159" name="フローチャート: 処理 158">
            <a:extLst>
              <a:ext uri="{FF2B5EF4-FFF2-40B4-BE49-F238E27FC236}">
                <a16:creationId xmlns:a16="http://schemas.microsoft.com/office/drawing/2014/main" id="{DD644BC0-8B4A-E195-64A3-4AFA2983DE63}"/>
              </a:ext>
            </a:extLst>
          </xdr:cNvPr>
          <xdr:cNvSpPr/>
        </xdr:nvSpPr>
        <xdr:spPr>
          <a:xfrm>
            <a:off x="4053239" y="1519708"/>
            <a:ext cx="615073" cy="198663"/>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466.</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5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60" name="テキスト ボックス 159">
            <a:extLst>
              <a:ext uri="{FF2B5EF4-FFF2-40B4-BE49-F238E27FC236}">
                <a16:creationId xmlns:a16="http://schemas.microsoft.com/office/drawing/2014/main" id="{A9494FED-3DB3-EBAA-CF07-0694B9E4C7E7}"/>
              </a:ext>
            </a:extLst>
          </xdr:cNvPr>
          <xdr:cNvSpPr txBox="1"/>
        </xdr:nvSpPr>
        <xdr:spPr>
          <a:xfrm>
            <a:off x="3850721" y="1173663"/>
            <a:ext cx="1047854" cy="348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kumimoji="1" lang="ja-JP" altLang="en-US" sz="900">
                <a:solidFill>
                  <a:srgbClr val="FF0000"/>
                </a:solidFill>
                <a:latin typeface="HG丸ｺﾞｼｯｸM-PRO" panose="020F0600000000000000" pitchFamily="50" charset="-128"/>
                <a:ea typeface="HG丸ｺﾞｼｯｸM-PRO" panose="020F0600000000000000" pitchFamily="50" charset="-128"/>
              </a:rPr>
              <a:t>製品の利用先</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900">
                <a:solidFill>
                  <a:srgbClr val="FF0000"/>
                </a:solidFill>
                <a:latin typeface="HG丸ｺﾞｼｯｸM-PRO" panose="020F0600000000000000" pitchFamily="50" charset="-128"/>
                <a:ea typeface="HG丸ｺﾞｼｯｸM-PRO" panose="020F0600000000000000" pitchFamily="50" charset="-128"/>
              </a:rPr>
              <a:t>合計</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CO2</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11</xdr:col>
      <xdr:colOff>8986</xdr:colOff>
      <xdr:row>40</xdr:row>
      <xdr:rowOff>157552</xdr:rowOff>
    </xdr:from>
    <xdr:to>
      <xdr:col>15</xdr:col>
      <xdr:colOff>152</xdr:colOff>
      <xdr:row>41</xdr:row>
      <xdr:rowOff>170731</xdr:rowOff>
    </xdr:to>
    <xdr:sp macro="" textlink="">
      <xdr:nvSpPr>
        <xdr:cNvPr id="161" name="フローチャート: 処理 160">
          <a:extLst>
            <a:ext uri="{FF2B5EF4-FFF2-40B4-BE49-F238E27FC236}">
              <a16:creationId xmlns:a16="http://schemas.microsoft.com/office/drawing/2014/main" id="{326B49B7-CD2A-44FD-B077-31E2102A2B8A}"/>
            </a:ext>
          </a:extLst>
        </xdr:cNvPr>
        <xdr:cNvSpPr/>
      </xdr:nvSpPr>
      <xdr:spPr>
        <a:xfrm>
          <a:off x="1853026" y="6863152"/>
          <a:ext cx="661726" cy="18081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導入設備</a:t>
          </a:r>
        </a:p>
      </xdr:txBody>
    </xdr:sp>
    <xdr:clientData/>
  </xdr:twoCellAnchor>
  <xdr:twoCellAnchor>
    <xdr:from>
      <xdr:col>11</xdr:col>
      <xdr:colOff>35945</xdr:colOff>
      <xdr:row>45</xdr:row>
      <xdr:rowOff>8987</xdr:rowOff>
    </xdr:from>
    <xdr:to>
      <xdr:col>14</xdr:col>
      <xdr:colOff>181964</xdr:colOff>
      <xdr:row>46</xdr:row>
      <xdr:rowOff>1</xdr:rowOff>
    </xdr:to>
    <xdr:sp macro="" textlink="">
      <xdr:nvSpPr>
        <xdr:cNvPr id="162" name="フローチャート: 処理 161">
          <a:extLst>
            <a:ext uri="{FF2B5EF4-FFF2-40B4-BE49-F238E27FC236}">
              <a16:creationId xmlns:a16="http://schemas.microsoft.com/office/drawing/2014/main" id="{B1F59719-4658-49D0-8DF1-9700837F4939}"/>
            </a:ext>
          </a:extLst>
        </xdr:cNvPr>
        <xdr:cNvSpPr/>
      </xdr:nvSpPr>
      <xdr:spPr>
        <a:xfrm>
          <a:off x="1879985" y="7552787"/>
          <a:ext cx="633699" cy="158654"/>
        </a:xfrm>
        <a:prstGeom prst="flowChartProcess">
          <a:avLst/>
        </a:prstGeom>
        <a:pattFill prst="pct5">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19621</xdr:colOff>
      <xdr:row>16</xdr:row>
      <xdr:rowOff>123832</xdr:rowOff>
    </xdr:from>
    <xdr:to>
      <xdr:col>40</xdr:col>
      <xdr:colOff>86591</xdr:colOff>
      <xdr:row>17</xdr:row>
      <xdr:rowOff>86591</xdr:rowOff>
    </xdr:to>
    <xdr:sp macro="" textlink="">
      <xdr:nvSpPr>
        <xdr:cNvPr id="163" name="テキスト ボックス 162">
          <a:extLst>
            <a:ext uri="{FF2B5EF4-FFF2-40B4-BE49-F238E27FC236}">
              <a16:creationId xmlns:a16="http://schemas.microsoft.com/office/drawing/2014/main" id="{4717962A-F0B8-4044-89A2-76EDD84F9E77}"/>
            </a:ext>
          </a:extLst>
        </xdr:cNvPr>
        <xdr:cNvSpPr txBox="1"/>
      </xdr:nvSpPr>
      <xdr:spPr>
        <a:xfrm>
          <a:off x="6222301" y="2806072"/>
          <a:ext cx="569890" cy="130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68</xdr:col>
      <xdr:colOff>371475</xdr:colOff>
      <xdr:row>24</xdr:row>
      <xdr:rowOff>9525</xdr:rowOff>
    </xdr:from>
    <xdr:to>
      <xdr:col>69</xdr:col>
      <xdr:colOff>504825</xdr:colOff>
      <xdr:row>25</xdr:row>
      <xdr:rowOff>9525</xdr:rowOff>
    </xdr:to>
    <xdr:sp macro="" textlink="">
      <xdr:nvSpPr>
        <xdr:cNvPr id="164" name="矢印: 下 163">
          <a:extLst>
            <a:ext uri="{FF2B5EF4-FFF2-40B4-BE49-F238E27FC236}">
              <a16:creationId xmlns:a16="http://schemas.microsoft.com/office/drawing/2014/main" id="{3506F816-CBDC-411B-BF95-2171D7DA983F}"/>
            </a:ext>
          </a:extLst>
        </xdr:cNvPr>
        <xdr:cNvSpPr/>
      </xdr:nvSpPr>
      <xdr:spPr>
        <a:xfrm>
          <a:off x="11565255" y="4032885"/>
          <a:ext cx="171450" cy="167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120361</xdr:colOff>
      <xdr:row>7</xdr:row>
      <xdr:rowOff>50222</xdr:rowOff>
    </xdr:from>
    <xdr:ext cx="2426242" cy="445191"/>
    <xdr:sp macro="" textlink="">
      <xdr:nvSpPr>
        <xdr:cNvPr id="165" name="正方形/長方形 164">
          <a:extLst>
            <a:ext uri="{FF2B5EF4-FFF2-40B4-BE49-F238E27FC236}">
              <a16:creationId xmlns:a16="http://schemas.microsoft.com/office/drawing/2014/main" id="{B57CFAD2-57A0-4E1B-A24D-D54BB94CFD03}"/>
            </a:ext>
          </a:extLst>
        </xdr:cNvPr>
        <xdr:cNvSpPr/>
      </xdr:nvSpPr>
      <xdr:spPr>
        <a:xfrm>
          <a:off x="623281" y="1223702"/>
          <a:ext cx="2426242" cy="445191"/>
        </a:xfrm>
        <a:prstGeom prst="rect">
          <a:avLst/>
        </a:prstGeom>
        <a:noFill/>
      </xdr:spPr>
      <xdr:txBody>
        <a:bodyPr vertOverflow="clip" horzOverflow="clip" wrap="none" lIns="0" tIns="0" rIns="0" bIns="0" anchor="ctr" anchorCtr="1">
          <a:noAutofit/>
        </a:bodyPr>
        <a:lstStyle/>
        <a:p>
          <a:pPr algn="l"/>
          <a:r>
            <a:rPr lang="ja-JP" altLang="en-US" sz="12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事業実施後</a:t>
          </a:r>
          <a:r>
            <a:rPr lang="ja-JP" altLang="en-US" sz="10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（製品プラリサイクル）</a:t>
          </a:r>
        </a:p>
        <a:p>
          <a:pPr algn="l"/>
          <a:r>
            <a:rPr lang="ja-JP" altLang="en-US" sz="10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　</a:t>
          </a:r>
        </a:p>
      </xdr:txBody>
    </xdr:sp>
    <xdr:clientData/>
  </xdr:oneCellAnchor>
  <xdr:twoCellAnchor>
    <xdr:from>
      <xdr:col>65</xdr:col>
      <xdr:colOff>76201</xdr:colOff>
      <xdr:row>45</xdr:row>
      <xdr:rowOff>66675</xdr:rowOff>
    </xdr:from>
    <xdr:to>
      <xdr:col>66</xdr:col>
      <xdr:colOff>28576</xdr:colOff>
      <xdr:row>46</xdr:row>
      <xdr:rowOff>161925</xdr:rowOff>
    </xdr:to>
    <xdr:sp macro="" textlink="">
      <xdr:nvSpPr>
        <xdr:cNvPr id="166" name="右中かっこ 165">
          <a:extLst>
            <a:ext uri="{FF2B5EF4-FFF2-40B4-BE49-F238E27FC236}">
              <a16:creationId xmlns:a16="http://schemas.microsoft.com/office/drawing/2014/main" id="{4913A88B-6609-4A8D-9A67-702A58CE2587}"/>
            </a:ext>
          </a:extLst>
        </xdr:cNvPr>
        <xdr:cNvSpPr/>
      </xdr:nvSpPr>
      <xdr:spPr>
        <a:xfrm>
          <a:off x="10972801" y="7610475"/>
          <a:ext cx="120015" cy="262890"/>
        </a:xfrm>
        <a:prstGeom prst="rightBrace">
          <a:avLst>
            <a:gd name="adj1" fmla="val 8333"/>
            <a:gd name="adj2" fmla="val 15000"/>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122280</xdr:colOff>
      <xdr:row>17</xdr:row>
      <xdr:rowOff>77228</xdr:rowOff>
    </xdr:from>
    <xdr:to>
      <xdr:col>40</xdr:col>
      <xdr:colOff>12871</xdr:colOff>
      <xdr:row>18</xdr:row>
      <xdr:rowOff>141587</xdr:rowOff>
    </xdr:to>
    <xdr:sp macro="" textlink="">
      <xdr:nvSpPr>
        <xdr:cNvPr id="167" name="フローチャート: 端子 166">
          <a:extLst>
            <a:ext uri="{FF2B5EF4-FFF2-40B4-BE49-F238E27FC236}">
              <a16:creationId xmlns:a16="http://schemas.microsoft.com/office/drawing/2014/main" id="{1DC85D16-8875-49C6-85C1-82554D840337}"/>
            </a:ext>
          </a:extLst>
        </xdr:cNvPr>
        <xdr:cNvSpPr/>
      </xdr:nvSpPr>
      <xdr:spPr>
        <a:xfrm>
          <a:off x="5822040" y="2927108"/>
          <a:ext cx="896431" cy="231999"/>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ペレット</a:t>
          </a:r>
        </a:p>
      </xdr:txBody>
    </xdr:sp>
    <xdr:clientData/>
  </xdr:twoCellAnchor>
  <xdr:twoCellAnchor>
    <xdr:from>
      <xdr:col>37</xdr:col>
      <xdr:colOff>67246</xdr:colOff>
      <xdr:row>18</xdr:row>
      <xdr:rowOff>152407</xdr:rowOff>
    </xdr:from>
    <xdr:to>
      <xdr:col>40</xdr:col>
      <xdr:colOff>112568</xdr:colOff>
      <xdr:row>19</xdr:row>
      <xdr:rowOff>103910</xdr:rowOff>
    </xdr:to>
    <xdr:sp macro="" textlink="">
      <xdr:nvSpPr>
        <xdr:cNvPr id="168" name="テキスト ボックス 167">
          <a:extLst>
            <a:ext uri="{FF2B5EF4-FFF2-40B4-BE49-F238E27FC236}">
              <a16:creationId xmlns:a16="http://schemas.microsoft.com/office/drawing/2014/main" id="{2AC33686-4AD4-48BE-8366-F59EC9F1D433}"/>
            </a:ext>
          </a:extLst>
        </xdr:cNvPr>
        <xdr:cNvSpPr txBox="1"/>
      </xdr:nvSpPr>
      <xdr:spPr>
        <a:xfrm>
          <a:off x="6269926" y="3169927"/>
          <a:ext cx="548242" cy="119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39</xdr:col>
      <xdr:colOff>29146</xdr:colOff>
      <xdr:row>21</xdr:row>
      <xdr:rowOff>47632</xdr:rowOff>
    </xdr:from>
    <xdr:to>
      <xdr:col>42</xdr:col>
      <xdr:colOff>95250</xdr:colOff>
      <xdr:row>22</xdr:row>
      <xdr:rowOff>17318</xdr:rowOff>
    </xdr:to>
    <xdr:sp macro="" textlink="">
      <xdr:nvSpPr>
        <xdr:cNvPr id="169" name="テキスト ボックス 168">
          <a:extLst>
            <a:ext uri="{FF2B5EF4-FFF2-40B4-BE49-F238E27FC236}">
              <a16:creationId xmlns:a16="http://schemas.microsoft.com/office/drawing/2014/main" id="{38AD84B7-73DD-4D5D-A933-A22C54BEE485}"/>
            </a:ext>
          </a:extLst>
        </xdr:cNvPr>
        <xdr:cNvSpPr txBox="1"/>
      </xdr:nvSpPr>
      <xdr:spPr>
        <a:xfrm>
          <a:off x="6567106" y="3568072"/>
          <a:ext cx="569024" cy="13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39</xdr:col>
      <xdr:colOff>48196</xdr:colOff>
      <xdr:row>24</xdr:row>
      <xdr:rowOff>66683</xdr:rowOff>
    </xdr:from>
    <xdr:to>
      <xdr:col>42</xdr:col>
      <xdr:colOff>95250</xdr:colOff>
      <xdr:row>25</xdr:row>
      <xdr:rowOff>8660</xdr:rowOff>
    </xdr:to>
    <xdr:sp macro="" textlink="">
      <xdr:nvSpPr>
        <xdr:cNvPr id="170" name="テキスト ボックス 169">
          <a:extLst>
            <a:ext uri="{FF2B5EF4-FFF2-40B4-BE49-F238E27FC236}">
              <a16:creationId xmlns:a16="http://schemas.microsoft.com/office/drawing/2014/main" id="{F983D0C1-547A-4838-8945-CD11FE05A3F9}"/>
            </a:ext>
          </a:extLst>
        </xdr:cNvPr>
        <xdr:cNvSpPr txBox="1"/>
      </xdr:nvSpPr>
      <xdr:spPr>
        <a:xfrm>
          <a:off x="6586156" y="4090043"/>
          <a:ext cx="549974" cy="109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542925</xdr:colOff>
      <xdr:row>5</xdr:row>
      <xdr:rowOff>6970</xdr:rowOff>
    </xdr:from>
    <xdr:to>
      <xdr:col>10</xdr:col>
      <xdr:colOff>676275</xdr:colOff>
      <xdr:row>18</xdr:row>
      <xdr:rowOff>19050</xdr:rowOff>
    </xdr:to>
    <xdr:sp macro="" textlink="">
      <xdr:nvSpPr>
        <xdr:cNvPr id="2" name="正方形/長方形 1">
          <a:extLst>
            <a:ext uri="{FF2B5EF4-FFF2-40B4-BE49-F238E27FC236}">
              <a16:creationId xmlns:a16="http://schemas.microsoft.com/office/drawing/2014/main" id="{9211B756-3E0A-4261-9C97-DBA28281E660}"/>
            </a:ext>
          </a:extLst>
        </xdr:cNvPr>
        <xdr:cNvSpPr/>
      </xdr:nvSpPr>
      <xdr:spPr bwMode="auto">
        <a:xfrm>
          <a:off x="542925" y="864220"/>
          <a:ext cx="6991350" cy="224093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12</xdr:row>
      <xdr:rowOff>152401</xdr:rowOff>
    </xdr:from>
    <xdr:to>
      <xdr:col>2</xdr:col>
      <xdr:colOff>647701</xdr:colOff>
      <xdr:row>17</xdr:row>
      <xdr:rowOff>9525</xdr:rowOff>
    </xdr:to>
    <xdr:sp macro="" textlink="">
      <xdr:nvSpPr>
        <xdr:cNvPr id="4" name="テキスト ボックス 106">
          <a:extLst>
            <a:ext uri="{FF2B5EF4-FFF2-40B4-BE49-F238E27FC236}">
              <a16:creationId xmlns:a16="http://schemas.microsoft.com/office/drawing/2014/main" id="{34E00A17-62D2-467E-B11D-D4DF49C2FE15}"/>
            </a:ext>
          </a:extLst>
        </xdr:cNvPr>
        <xdr:cNvSpPr txBox="1"/>
      </xdr:nvSpPr>
      <xdr:spPr bwMode="auto">
        <a:xfrm>
          <a:off x="695326" y="220980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219075</xdr:colOff>
      <xdr:row>7</xdr:row>
      <xdr:rowOff>47625</xdr:rowOff>
    </xdr:from>
    <xdr:to>
      <xdr:col>4</xdr:col>
      <xdr:colOff>47625</xdr:colOff>
      <xdr:row>10</xdr:row>
      <xdr:rowOff>47625</xdr:rowOff>
    </xdr:to>
    <xdr:sp macro="" textlink="">
      <xdr:nvSpPr>
        <xdr:cNvPr id="140" name="テキスト ボックス 135">
          <a:extLst>
            <a:ext uri="{FF2B5EF4-FFF2-40B4-BE49-F238E27FC236}">
              <a16:creationId xmlns:a16="http://schemas.microsoft.com/office/drawing/2014/main" id="{B9ED64C4-DCC3-4C43-8514-55A4E6467C1B}"/>
            </a:ext>
          </a:extLst>
        </xdr:cNvPr>
        <xdr:cNvSpPr txBox="1"/>
      </xdr:nvSpPr>
      <xdr:spPr bwMode="auto">
        <a:xfrm>
          <a:off x="2276475" y="12477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4</xdr:col>
      <xdr:colOff>190501</xdr:colOff>
      <xdr:row>12</xdr:row>
      <xdr:rowOff>152401</xdr:rowOff>
    </xdr:from>
    <xdr:to>
      <xdr:col>5</xdr:col>
      <xdr:colOff>371476</xdr:colOff>
      <xdr:row>17</xdr:row>
      <xdr:rowOff>19050</xdr:rowOff>
    </xdr:to>
    <xdr:sp macro="" textlink="">
      <xdr:nvSpPr>
        <xdr:cNvPr id="141" name="テキスト ボックス 107">
          <a:extLst>
            <a:ext uri="{FF2B5EF4-FFF2-40B4-BE49-F238E27FC236}">
              <a16:creationId xmlns:a16="http://schemas.microsoft.com/office/drawing/2014/main" id="{EC621DD8-5359-41BB-9C77-AB7F460732DD}"/>
            </a:ext>
          </a:extLst>
        </xdr:cNvPr>
        <xdr:cNvSpPr txBox="1"/>
      </xdr:nvSpPr>
      <xdr:spPr bwMode="auto">
        <a:xfrm>
          <a:off x="2933701" y="220980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142" name="テキスト ボックス 170">
          <a:extLst>
            <a:ext uri="{FF2B5EF4-FFF2-40B4-BE49-F238E27FC236}">
              <a16:creationId xmlns:a16="http://schemas.microsoft.com/office/drawing/2014/main" id="{2BEF73C9-F80D-4071-995C-75171BD29118}"/>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570200</xdr:colOff>
      <xdr:row>9</xdr:row>
      <xdr:rowOff>28576</xdr:rowOff>
    </xdr:from>
    <xdr:to>
      <xdr:col>8</xdr:col>
      <xdr:colOff>436850</xdr:colOff>
      <xdr:row>10</xdr:row>
      <xdr:rowOff>90140</xdr:rowOff>
    </xdr:to>
    <xdr:cxnSp macro="">
      <xdr:nvCxnSpPr>
        <xdr:cNvPr id="143" name="カギ線コネクタ 172">
          <a:extLst>
            <a:ext uri="{FF2B5EF4-FFF2-40B4-BE49-F238E27FC236}">
              <a16:creationId xmlns:a16="http://schemas.microsoft.com/office/drawing/2014/main" id="{A6B48B66-8DA2-425D-B9C8-ED35F7A274DD}"/>
            </a:ext>
          </a:extLst>
        </xdr:cNvPr>
        <xdr:cNvCxnSpPr>
          <a:stCxn id="167" idx="3"/>
        </xdr:cNvCxnSpPr>
      </xdr:nvCxnSpPr>
      <xdr:spPr bwMode="auto">
        <a:xfrm flipV="1">
          <a:off x="5370800" y="1571626"/>
          <a:ext cx="552450" cy="23301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144" name="テキスト ボックス 106">
          <a:extLst>
            <a:ext uri="{FF2B5EF4-FFF2-40B4-BE49-F238E27FC236}">
              <a16:creationId xmlns:a16="http://schemas.microsoft.com/office/drawing/2014/main" id="{3FC36B6C-A5A0-4748-A4CF-251ABDDA0BE7}"/>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161925</xdr:colOff>
      <xdr:row>13</xdr:row>
      <xdr:rowOff>85725</xdr:rowOff>
    </xdr:from>
    <xdr:to>
      <xdr:col>4</xdr:col>
      <xdr:colOff>0</xdr:colOff>
      <xdr:row>16</xdr:row>
      <xdr:rowOff>85725</xdr:rowOff>
    </xdr:to>
    <xdr:sp macro="" textlink="">
      <xdr:nvSpPr>
        <xdr:cNvPr id="145" name="テキスト ボックス 135">
          <a:extLst>
            <a:ext uri="{FF2B5EF4-FFF2-40B4-BE49-F238E27FC236}">
              <a16:creationId xmlns:a16="http://schemas.microsoft.com/office/drawing/2014/main" id="{8277594A-3A8A-4015-9549-4C062257D1F2}"/>
            </a:ext>
          </a:extLst>
        </xdr:cNvPr>
        <xdr:cNvSpPr txBox="1"/>
      </xdr:nvSpPr>
      <xdr:spPr bwMode="auto">
        <a:xfrm>
          <a:off x="2219325" y="2314575"/>
          <a:ext cx="5238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513422</xdr:colOff>
      <xdr:row>13</xdr:row>
      <xdr:rowOff>85725</xdr:rowOff>
    </xdr:from>
    <xdr:to>
      <xdr:col>6</xdr:col>
      <xdr:colOff>341972</xdr:colOff>
      <xdr:row>16</xdr:row>
      <xdr:rowOff>85725</xdr:rowOff>
    </xdr:to>
    <xdr:sp macro="" textlink="">
      <xdr:nvSpPr>
        <xdr:cNvPr id="146" name="テキスト ボックス 135">
          <a:extLst>
            <a:ext uri="{FF2B5EF4-FFF2-40B4-BE49-F238E27FC236}">
              <a16:creationId xmlns:a16="http://schemas.microsoft.com/office/drawing/2014/main" id="{D595BE10-B59B-4F55-8427-790B2FB3B151}"/>
            </a:ext>
          </a:extLst>
        </xdr:cNvPr>
        <xdr:cNvSpPr txBox="1"/>
      </xdr:nvSpPr>
      <xdr:spPr bwMode="auto">
        <a:xfrm>
          <a:off x="3942422" y="23145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400050</xdr:colOff>
      <xdr:row>7</xdr:row>
      <xdr:rowOff>26020</xdr:rowOff>
    </xdr:from>
    <xdr:to>
      <xdr:col>9</xdr:col>
      <xdr:colOff>352425</xdr:colOff>
      <xdr:row>10</xdr:row>
      <xdr:rowOff>0</xdr:rowOff>
    </xdr:to>
    <xdr:sp macro="" textlink="">
      <xdr:nvSpPr>
        <xdr:cNvPr id="147" name="テキスト ボックス 170">
          <a:extLst>
            <a:ext uri="{FF2B5EF4-FFF2-40B4-BE49-F238E27FC236}">
              <a16:creationId xmlns:a16="http://schemas.microsoft.com/office/drawing/2014/main" id="{72C3E607-54E8-45A6-9C7B-1E42C65EDDE4}"/>
            </a:ext>
          </a:extLst>
        </xdr:cNvPr>
        <xdr:cNvSpPr txBox="1"/>
      </xdr:nvSpPr>
      <xdr:spPr bwMode="auto">
        <a:xfrm>
          <a:off x="5886450" y="1226170"/>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341972</xdr:colOff>
      <xdr:row>10</xdr:row>
      <xdr:rowOff>35545</xdr:rowOff>
    </xdr:to>
    <xdr:sp macro="" textlink="">
      <xdr:nvSpPr>
        <xdr:cNvPr id="148" name="テキスト ボックス 135">
          <a:extLst>
            <a:ext uri="{FF2B5EF4-FFF2-40B4-BE49-F238E27FC236}">
              <a16:creationId xmlns:a16="http://schemas.microsoft.com/office/drawing/2014/main" id="{706C2DA5-2F4E-435C-BDF6-48BD9987E093}"/>
            </a:ext>
          </a:extLst>
        </xdr:cNvPr>
        <xdr:cNvSpPr txBox="1"/>
      </xdr:nvSpPr>
      <xdr:spPr bwMode="auto">
        <a:xfrm>
          <a:off x="3942422" y="123569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522575</xdr:colOff>
      <xdr:row>13</xdr:row>
      <xdr:rowOff>9525</xdr:rowOff>
    </xdr:from>
    <xdr:to>
      <xdr:col>8</xdr:col>
      <xdr:colOff>84425</xdr:colOff>
      <xdr:row>17</xdr:row>
      <xdr:rowOff>0</xdr:rowOff>
    </xdr:to>
    <xdr:sp macro="" textlink="">
      <xdr:nvSpPr>
        <xdr:cNvPr id="149" name="テキスト ボックス 112">
          <a:extLst>
            <a:ext uri="{FF2B5EF4-FFF2-40B4-BE49-F238E27FC236}">
              <a16:creationId xmlns:a16="http://schemas.microsoft.com/office/drawing/2014/main" id="{D6236B60-B71E-4D56-857E-9BD32786336C}"/>
            </a:ext>
          </a:extLst>
        </xdr:cNvPr>
        <xdr:cNvSpPr txBox="1"/>
      </xdr:nvSpPr>
      <xdr:spPr bwMode="auto">
        <a:xfrm>
          <a:off x="4637375" y="2238375"/>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3,900t</a:t>
          </a:r>
          <a:r>
            <a:rPr lang="ja-JP" altLang="en-US" sz="857"/>
            <a:t>／年）</a:t>
          </a:r>
        </a:p>
      </xdr:txBody>
    </xdr:sp>
    <xdr:clientData/>
  </xdr:twoCellAnchor>
  <xdr:twoCellAnchor>
    <xdr:from>
      <xdr:col>9</xdr:col>
      <xdr:colOff>657225</xdr:colOff>
      <xdr:row>13</xdr:row>
      <xdr:rowOff>107697</xdr:rowOff>
    </xdr:from>
    <xdr:to>
      <xdr:col>10</xdr:col>
      <xdr:colOff>609600</xdr:colOff>
      <xdr:row>16</xdr:row>
      <xdr:rowOff>69597</xdr:rowOff>
    </xdr:to>
    <xdr:sp macro="" textlink="">
      <xdr:nvSpPr>
        <xdr:cNvPr id="150" name="テキスト ボックス 135">
          <a:extLst>
            <a:ext uri="{FF2B5EF4-FFF2-40B4-BE49-F238E27FC236}">
              <a16:creationId xmlns:a16="http://schemas.microsoft.com/office/drawing/2014/main" id="{0A13862F-445A-409D-B84C-BE2F8D0ACD75}"/>
            </a:ext>
          </a:extLst>
        </xdr:cNvPr>
        <xdr:cNvSpPr txBox="1"/>
      </xdr:nvSpPr>
      <xdr:spPr bwMode="auto">
        <a:xfrm>
          <a:off x="6829425" y="233654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(1,900t)</a:t>
          </a:r>
        </a:p>
        <a:p>
          <a:pPr algn="ctr">
            <a:defRPr/>
          </a:pPr>
          <a:endParaRPr lang="ja-JP" altLang="en-US" sz="857"/>
        </a:p>
      </xdr:txBody>
    </xdr:sp>
    <xdr:clientData/>
  </xdr:twoCellAnchor>
  <xdr:twoCellAnchor>
    <xdr:from>
      <xdr:col>11</xdr:col>
      <xdr:colOff>180974</xdr:colOff>
      <xdr:row>13</xdr:row>
      <xdr:rowOff>104774</xdr:rowOff>
    </xdr:from>
    <xdr:to>
      <xdr:col>12</xdr:col>
      <xdr:colOff>161926</xdr:colOff>
      <xdr:row>16</xdr:row>
      <xdr:rowOff>76199</xdr:rowOff>
    </xdr:to>
    <xdr:sp macro="" textlink="">
      <xdr:nvSpPr>
        <xdr:cNvPr id="151" name="テキスト ボックス 11">
          <a:extLst>
            <a:ext uri="{FF2B5EF4-FFF2-40B4-BE49-F238E27FC236}">
              <a16:creationId xmlns:a16="http://schemas.microsoft.com/office/drawing/2014/main" id="{18F6982F-A8CA-4A6B-9CE6-0C8DAE2CE379}"/>
            </a:ext>
          </a:extLst>
        </xdr:cNvPr>
        <xdr:cNvSpPr txBox="1"/>
      </xdr:nvSpPr>
      <xdr:spPr bwMode="auto">
        <a:xfrm>
          <a:off x="7724774" y="2333624"/>
          <a:ext cx="666752" cy="4857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13</xdr:row>
      <xdr:rowOff>95250</xdr:rowOff>
    </xdr:from>
    <xdr:to>
      <xdr:col>13</xdr:col>
      <xdr:colOff>285750</xdr:colOff>
      <xdr:row>16</xdr:row>
      <xdr:rowOff>88648</xdr:rowOff>
    </xdr:to>
    <xdr:sp macro="" textlink="">
      <xdr:nvSpPr>
        <xdr:cNvPr id="152" name="テキスト ボックス 12">
          <a:extLst>
            <a:ext uri="{FF2B5EF4-FFF2-40B4-BE49-F238E27FC236}">
              <a16:creationId xmlns:a16="http://schemas.microsoft.com/office/drawing/2014/main" id="{E82DC0EE-CAA9-4847-AD54-BB39D6137D88}"/>
            </a:ext>
          </a:extLst>
        </xdr:cNvPr>
        <xdr:cNvSpPr txBox="1"/>
      </xdr:nvSpPr>
      <xdr:spPr bwMode="auto">
        <a:xfrm>
          <a:off x="86677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13</xdr:row>
      <xdr:rowOff>95250</xdr:rowOff>
    </xdr:from>
    <xdr:to>
      <xdr:col>14</xdr:col>
      <xdr:colOff>400050</xdr:colOff>
      <xdr:row>16</xdr:row>
      <xdr:rowOff>88648</xdr:rowOff>
    </xdr:to>
    <xdr:sp macro="" textlink="">
      <xdr:nvSpPr>
        <xdr:cNvPr id="153" name="テキスト ボックス 12">
          <a:extLst>
            <a:ext uri="{FF2B5EF4-FFF2-40B4-BE49-F238E27FC236}">
              <a16:creationId xmlns:a16="http://schemas.microsoft.com/office/drawing/2014/main" id="{0666EC08-8A14-444B-B0F0-BCBB9C7D39BC}"/>
            </a:ext>
          </a:extLst>
        </xdr:cNvPr>
        <xdr:cNvSpPr txBox="1"/>
      </xdr:nvSpPr>
      <xdr:spPr bwMode="auto">
        <a:xfrm>
          <a:off x="94678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590550</xdr:colOff>
      <xdr:row>11</xdr:row>
      <xdr:rowOff>114299</xdr:rowOff>
    </xdr:from>
    <xdr:to>
      <xdr:col>14</xdr:col>
      <xdr:colOff>428625</xdr:colOff>
      <xdr:row>13</xdr:row>
      <xdr:rowOff>85724</xdr:rowOff>
    </xdr:to>
    <xdr:sp macro="" textlink="">
      <xdr:nvSpPr>
        <xdr:cNvPr id="160" name="正方形/長方形 159">
          <a:extLst>
            <a:ext uri="{FF2B5EF4-FFF2-40B4-BE49-F238E27FC236}">
              <a16:creationId xmlns:a16="http://schemas.microsoft.com/office/drawing/2014/main" id="{8479F9A7-45F3-4DAF-A988-FA852272F3A3}"/>
            </a:ext>
          </a:extLst>
        </xdr:cNvPr>
        <xdr:cNvSpPr/>
      </xdr:nvSpPr>
      <xdr:spPr bwMode="auto">
        <a:xfrm>
          <a:off x="8820150" y="2000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19</xdr:row>
      <xdr:rowOff>123829</xdr:rowOff>
    </xdr:from>
    <xdr:to>
      <xdr:col>11</xdr:col>
      <xdr:colOff>228599</xdr:colOff>
      <xdr:row>21</xdr:row>
      <xdr:rowOff>5</xdr:rowOff>
    </xdr:to>
    <xdr:sp macro="" textlink="">
      <xdr:nvSpPr>
        <xdr:cNvPr id="161" name="右中かっこ 160">
          <a:extLst>
            <a:ext uri="{FF2B5EF4-FFF2-40B4-BE49-F238E27FC236}">
              <a16:creationId xmlns:a16="http://schemas.microsoft.com/office/drawing/2014/main" id="{00BA8B0D-C7E1-436E-946A-72A30DE48676}"/>
            </a:ext>
          </a:extLst>
        </xdr:cNvPr>
        <xdr:cNvSpPr/>
      </xdr:nvSpPr>
      <xdr:spPr bwMode="auto">
        <a:xfrm rot="5400000">
          <a:off x="4099861" y="61371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21</xdr:row>
      <xdr:rowOff>47625</xdr:rowOff>
    </xdr:from>
    <xdr:to>
      <xdr:col>6</xdr:col>
      <xdr:colOff>437222</xdr:colOff>
      <xdr:row>22</xdr:row>
      <xdr:rowOff>161211</xdr:rowOff>
    </xdr:to>
    <xdr:sp macro="" textlink="">
      <xdr:nvSpPr>
        <xdr:cNvPr id="162" name="テキスト ボックス 125">
          <a:extLst>
            <a:ext uri="{FF2B5EF4-FFF2-40B4-BE49-F238E27FC236}">
              <a16:creationId xmlns:a16="http://schemas.microsoft.com/office/drawing/2014/main" id="{2BE44DA7-1C70-4303-BB10-32E1AE2DCD30}"/>
            </a:ext>
          </a:extLst>
        </xdr:cNvPr>
        <xdr:cNvSpPr txBox="1"/>
      </xdr:nvSpPr>
      <xdr:spPr bwMode="auto">
        <a:xfrm>
          <a:off x="3295650" y="77819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21</xdr:row>
      <xdr:rowOff>28575</xdr:rowOff>
    </xdr:from>
    <xdr:to>
      <xdr:col>14</xdr:col>
      <xdr:colOff>276225</xdr:colOff>
      <xdr:row>22</xdr:row>
      <xdr:rowOff>142161</xdr:rowOff>
    </xdr:to>
    <xdr:sp macro="" textlink="">
      <xdr:nvSpPr>
        <xdr:cNvPr id="164" name="テキスト ボックス 130">
          <a:extLst>
            <a:ext uri="{FF2B5EF4-FFF2-40B4-BE49-F238E27FC236}">
              <a16:creationId xmlns:a16="http://schemas.microsoft.com/office/drawing/2014/main" id="{DCBF2274-6188-4D67-958A-06089B9B1E46}"/>
            </a:ext>
          </a:extLst>
        </xdr:cNvPr>
        <xdr:cNvSpPr txBox="1"/>
      </xdr:nvSpPr>
      <xdr:spPr bwMode="auto">
        <a:xfrm>
          <a:off x="8753475" y="77628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19</xdr:row>
      <xdr:rowOff>114302</xdr:rowOff>
    </xdr:from>
    <xdr:to>
      <xdr:col>14</xdr:col>
      <xdr:colOff>676273</xdr:colOff>
      <xdr:row>21</xdr:row>
      <xdr:rowOff>5</xdr:rowOff>
    </xdr:to>
    <xdr:sp macro="" textlink="">
      <xdr:nvSpPr>
        <xdr:cNvPr id="165" name="右中かっこ 164">
          <a:extLst>
            <a:ext uri="{FF2B5EF4-FFF2-40B4-BE49-F238E27FC236}">
              <a16:creationId xmlns:a16="http://schemas.microsoft.com/office/drawing/2014/main" id="{C9906A18-4A52-4CF1-8907-1CE70A78248A}"/>
            </a:ext>
          </a:extLst>
        </xdr:cNvPr>
        <xdr:cNvSpPr/>
      </xdr:nvSpPr>
      <xdr:spPr bwMode="auto">
        <a:xfrm rot="5400000">
          <a:off x="8943972" y="63722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36800</xdr:colOff>
      <xdr:row>9</xdr:row>
      <xdr:rowOff>23465</xdr:rowOff>
    </xdr:from>
    <xdr:to>
      <xdr:col>7</xdr:col>
      <xdr:colOff>570200</xdr:colOff>
      <xdr:row>11</xdr:row>
      <xdr:rowOff>156815</xdr:rowOff>
    </xdr:to>
    <xdr:sp macro="" textlink="">
      <xdr:nvSpPr>
        <xdr:cNvPr id="167" name="テキスト ボックス 135">
          <a:extLst>
            <a:ext uri="{FF2B5EF4-FFF2-40B4-BE49-F238E27FC236}">
              <a16:creationId xmlns:a16="http://schemas.microsoft.com/office/drawing/2014/main" id="{0E7AD5AE-38FD-4ACF-AB84-FA4DB12C990E}"/>
            </a:ext>
          </a:extLst>
        </xdr:cNvPr>
        <xdr:cNvSpPr txBox="1"/>
      </xdr:nvSpPr>
      <xdr:spPr bwMode="auto">
        <a:xfrm>
          <a:off x="4837400" y="1566515"/>
          <a:ext cx="5334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609600</xdr:colOff>
      <xdr:row>27</xdr:row>
      <xdr:rowOff>0</xdr:rowOff>
    </xdr:from>
    <xdr:to>
      <xdr:col>11</xdr:col>
      <xdr:colOff>57150</xdr:colOff>
      <xdr:row>41</xdr:row>
      <xdr:rowOff>0</xdr:rowOff>
    </xdr:to>
    <xdr:sp macro="" textlink="">
      <xdr:nvSpPr>
        <xdr:cNvPr id="168" name="正方形/長方形 167">
          <a:extLst>
            <a:ext uri="{FF2B5EF4-FFF2-40B4-BE49-F238E27FC236}">
              <a16:creationId xmlns:a16="http://schemas.microsoft.com/office/drawing/2014/main" id="{1B4A8423-7201-43A8-ADCA-0A819AC2BA92}"/>
            </a:ext>
          </a:extLst>
        </xdr:cNvPr>
        <xdr:cNvSpPr/>
      </xdr:nvSpPr>
      <xdr:spPr bwMode="auto">
        <a:xfrm>
          <a:off x="609600" y="4629150"/>
          <a:ext cx="6991350" cy="240982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0</xdr:colOff>
      <xdr:row>35</xdr:row>
      <xdr:rowOff>152400</xdr:rowOff>
    </xdr:from>
    <xdr:to>
      <xdr:col>2</xdr:col>
      <xdr:colOff>676275</xdr:colOff>
      <xdr:row>39</xdr:row>
      <xdr:rowOff>152399</xdr:rowOff>
    </xdr:to>
    <xdr:sp macro="" textlink="">
      <xdr:nvSpPr>
        <xdr:cNvPr id="169" name="テキスト ボックス 106">
          <a:extLst>
            <a:ext uri="{FF2B5EF4-FFF2-40B4-BE49-F238E27FC236}">
              <a16:creationId xmlns:a16="http://schemas.microsoft.com/office/drawing/2014/main" id="{00F936A5-ED8A-44AF-BF59-E6416DC1BE6F}"/>
            </a:ext>
          </a:extLst>
        </xdr:cNvPr>
        <xdr:cNvSpPr txBox="1"/>
      </xdr:nvSpPr>
      <xdr:spPr bwMode="auto">
        <a:xfrm>
          <a:off x="685800" y="6838950"/>
          <a:ext cx="1362075" cy="6857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123825</xdr:colOff>
      <xdr:row>35</xdr:row>
      <xdr:rowOff>161925</xdr:rowOff>
    </xdr:from>
    <xdr:to>
      <xdr:col>5</xdr:col>
      <xdr:colOff>104775</xdr:colOff>
      <xdr:row>39</xdr:row>
      <xdr:rowOff>161925</xdr:rowOff>
    </xdr:to>
    <xdr:sp macro="" textlink="">
      <xdr:nvSpPr>
        <xdr:cNvPr id="170" name="テキスト ボックス 107">
          <a:extLst>
            <a:ext uri="{FF2B5EF4-FFF2-40B4-BE49-F238E27FC236}">
              <a16:creationId xmlns:a16="http://schemas.microsoft.com/office/drawing/2014/main" id="{983028C3-76C9-48FD-88F9-AE1F594BFCF7}"/>
            </a:ext>
          </a:extLst>
        </xdr:cNvPr>
        <xdr:cNvSpPr txBox="1"/>
      </xdr:nvSpPr>
      <xdr:spPr bwMode="auto">
        <a:xfrm>
          <a:off x="2867025" y="6848475"/>
          <a:ext cx="6667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(4,290t)</a:t>
          </a:r>
        </a:p>
      </xdr:txBody>
    </xdr:sp>
    <xdr:clientData/>
  </xdr:twoCellAnchor>
  <xdr:twoCellAnchor>
    <xdr:from>
      <xdr:col>3</xdr:col>
      <xdr:colOff>133350</xdr:colOff>
      <xdr:row>36</xdr:row>
      <xdr:rowOff>76200</xdr:rowOff>
    </xdr:from>
    <xdr:to>
      <xdr:col>3</xdr:col>
      <xdr:colOff>647700</xdr:colOff>
      <xdr:row>39</xdr:row>
      <xdr:rowOff>76200</xdr:rowOff>
    </xdr:to>
    <xdr:sp macro="" textlink="">
      <xdr:nvSpPr>
        <xdr:cNvPr id="171" name="テキスト ボックス 135">
          <a:extLst>
            <a:ext uri="{FF2B5EF4-FFF2-40B4-BE49-F238E27FC236}">
              <a16:creationId xmlns:a16="http://schemas.microsoft.com/office/drawing/2014/main" id="{A526D578-A608-4F5F-B4D2-76F7DBE6D326}"/>
            </a:ext>
          </a:extLst>
        </xdr:cNvPr>
        <xdr:cNvSpPr txBox="1"/>
      </xdr:nvSpPr>
      <xdr:spPr bwMode="auto">
        <a:xfrm>
          <a:off x="2190750" y="6934200"/>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400050</xdr:colOff>
      <xdr:row>36</xdr:row>
      <xdr:rowOff>66675</xdr:rowOff>
    </xdr:from>
    <xdr:to>
      <xdr:col>6</xdr:col>
      <xdr:colOff>238125</xdr:colOff>
      <xdr:row>39</xdr:row>
      <xdr:rowOff>76200</xdr:rowOff>
    </xdr:to>
    <xdr:sp macro="" textlink="">
      <xdr:nvSpPr>
        <xdr:cNvPr id="172" name="テキスト ボックス 135">
          <a:extLst>
            <a:ext uri="{FF2B5EF4-FFF2-40B4-BE49-F238E27FC236}">
              <a16:creationId xmlns:a16="http://schemas.microsoft.com/office/drawing/2014/main" id="{BD67C3C7-048F-4358-85BB-0F05C30EC824}"/>
            </a:ext>
          </a:extLst>
        </xdr:cNvPr>
        <xdr:cNvSpPr txBox="1"/>
      </xdr:nvSpPr>
      <xdr:spPr bwMode="auto">
        <a:xfrm>
          <a:off x="3829050" y="6924675"/>
          <a:ext cx="523875" cy="523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0</xdr:colOff>
      <xdr:row>28</xdr:row>
      <xdr:rowOff>9525</xdr:rowOff>
    </xdr:from>
    <xdr:to>
      <xdr:col>9</xdr:col>
      <xdr:colOff>0</xdr:colOff>
      <xdr:row>31</xdr:row>
      <xdr:rowOff>9525</xdr:rowOff>
    </xdr:to>
    <xdr:sp macro="" textlink="">
      <xdr:nvSpPr>
        <xdr:cNvPr id="173" name="テキスト ボックス 170">
          <a:extLst>
            <a:ext uri="{FF2B5EF4-FFF2-40B4-BE49-F238E27FC236}">
              <a16:creationId xmlns:a16="http://schemas.microsoft.com/office/drawing/2014/main" id="{DF9BDEA6-842A-4168-BD7B-3B2A1B8A0A2D}"/>
            </a:ext>
          </a:extLst>
        </xdr:cNvPr>
        <xdr:cNvSpPr txBox="1"/>
      </xdr:nvSpPr>
      <xdr:spPr bwMode="auto">
        <a:xfrm>
          <a:off x="5486400" y="5324475"/>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36</xdr:row>
      <xdr:rowOff>0</xdr:rowOff>
    </xdr:from>
    <xdr:to>
      <xdr:col>8</xdr:col>
      <xdr:colOff>47626</xdr:colOff>
      <xdr:row>39</xdr:row>
      <xdr:rowOff>161925</xdr:rowOff>
    </xdr:to>
    <xdr:sp macro="" textlink="">
      <xdr:nvSpPr>
        <xdr:cNvPr id="174" name="テキスト ボックス 112">
          <a:extLst>
            <a:ext uri="{FF2B5EF4-FFF2-40B4-BE49-F238E27FC236}">
              <a16:creationId xmlns:a16="http://schemas.microsoft.com/office/drawing/2014/main" id="{C70661D1-B3F9-4422-9A8A-0544CCAC9079}"/>
            </a:ext>
          </a:extLst>
        </xdr:cNvPr>
        <xdr:cNvSpPr txBox="1"/>
      </xdr:nvSpPr>
      <xdr:spPr bwMode="auto">
        <a:xfrm>
          <a:off x="4695825" y="6858000"/>
          <a:ext cx="838201"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p>
        <a:p>
          <a:pPr algn="ctr">
            <a:defRPr/>
          </a:pPr>
          <a:r>
            <a:rPr lang="ja-JP" altLang="en-US" sz="857" b="1">
              <a:solidFill>
                <a:schemeClr val="bg1"/>
              </a:solidFill>
            </a:rPr>
            <a:t>）</a:t>
          </a:r>
        </a:p>
      </xdr:txBody>
    </xdr:sp>
    <xdr:clientData/>
  </xdr:twoCellAnchor>
  <xdr:twoCellAnchor>
    <xdr:from>
      <xdr:col>10</xdr:col>
      <xdr:colOff>0</xdr:colOff>
      <xdr:row>36</xdr:row>
      <xdr:rowOff>66675</xdr:rowOff>
    </xdr:from>
    <xdr:to>
      <xdr:col>10</xdr:col>
      <xdr:colOff>609600</xdr:colOff>
      <xdr:row>39</xdr:row>
      <xdr:rowOff>66675</xdr:rowOff>
    </xdr:to>
    <xdr:sp macro="" textlink="">
      <xdr:nvSpPr>
        <xdr:cNvPr id="175" name="テキスト ボックス 135">
          <a:extLst>
            <a:ext uri="{FF2B5EF4-FFF2-40B4-BE49-F238E27FC236}">
              <a16:creationId xmlns:a16="http://schemas.microsoft.com/office/drawing/2014/main" id="{5454D234-B002-4872-8025-DAD7A6118E12}"/>
            </a:ext>
          </a:extLst>
        </xdr:cNvPr>
        <xdr:cNvSpPr txBox="1"/>
      </xdr:nvSpPr>
      <xdr:spPr bwMode="auto">
        <a:xfrm>
          <a:off x="6858000" y="692467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r>
            <a:rPr lang="en-US" altLang="ja-JP" sz="857"/>
            <a:t>(2,145t)</a:t>
          </a:r>
          <a:endParaRPr lang="ja-JP" altLang="en-US" sz="857"/>
        </a:p>
      </xdr:txBody>
    </xdr:sp>
    <xdr:clientData/>
  </xdr:twoCellAnchor>
  <xdr:twoCellAnchor>
    <xdr:from>
      <xdr:col>11</xdr:col>
      <xdr:colOff>238124</xdr:colOff>
      <xdr:row>36</xdr:row>
      <xdr:rowOff>66675</xdr:rowOff>
    </xdr:from>
    <xdr:to>
      <xdr:col>12</xdr:col>
      <xdr:colOff>238124</xdr:colOff>
      <xdr:row>39</xdr:row>
      <xdr:rowOff>66675</xdr:rowOff>
    </xdr:to>
    <xdr:sp macro="" textlink="">
      <xdr:nvSpPr>
        <xdr:cNvPr id="176" name="テキスト ボックス 11">
          <a:extLst>
            <a:ext uri="{FF2B5EF4-FFF2-40B4-BE49-F238E27FC236}">
              <a16:creationId xmlns:a16="http://schemas.microsoft.com/office/drawing/2014/main" id="{91BFE664-A07B-43D5-8009-1095448B0202}"/>
            </a:ext>
          </a:extLst>
        </xdr:cNvPr>
        <xdr:cNvSpPr txBox="1"/>
      </xdr:nvSpPr>
      <xdr:spPr bwMode="auto">
        <a:xfrm>
          <a:off x="7781924" y="6924675"/>
          <a:ext cx="685800" cy="51435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36</xdr:row>
      <xdr:rowOff>66675</xdr:rowOff>
    </xdr:from>
    <xdr:to>
      <xdr:col>13</xdr:col>
      <xdr:colOff>285750</xdr:colOff>
      <xdr:row>39</xdr:row>
      <xdr:rowOff>60073</xdr:rowOff>
    </xdr:to>
    <xdr:sp macro="" textlink="">
      <xdr:nvSpPr>
        <xdr:cNvPr id="177" name="テキスト ボックス 12">
          <a:extLst>
            <a:ext uri="{FF2B5EF4-FFF2-40B4-BE49-F238E27FC236}">
              <a16:creationId xmlns:a16="http://schemas.microsoft.com/office/drawing/2014/main" id="{D7E2C4EA-3084-46D0-B2AC-CB440556FE19}"/>
            </a:ext>
          </a:extLst>
        </xdr:cNvPr>
        <xdr:cNvSpPr txBox="1"/>
      </xdr:nvSpPr>
      <xdr:spPr bwMode="auto">
        <a:xfrm>
          <a:off x="86677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36</xdr:row>
      <xdr:rowOff>66675</xdr:rowOff>
    </xdr:from>
    <xdr:to>
      <xdr:col>14</xdr:col>
      <xdr:colOff>400050</xdr:colOff>
      <xdr:row>39</xdr:row>
      <xdr:rowOff>60073</xdr:rowOff>
    </xdr:to>
    <xdr:sp macro="" textlink="">
      <xdr:nvSpPr>
        <xdr:cNvPr id="178" name="テキスト ボックス 12">
          <a:extLst>
            <a:ext uri="{FF2B5EF4-FFF2-40B4-BE49-F238E27FC236}">
              <a16:creationId xmlns:a16="http://schemas.microsoft.com/office/drawing/2014/main" id="{632E6E47-27CA-4229-A6EB-ED6F4F86B8A7}"/>
            </a:ext>
          </a:extLst>
        </xdr:cNvPr>
        <xdr:cNvSpPr txBox="1"/>
      </xdr:nvSpPr>
      <xdr:spPr bwMode="auto">
        <a:xfrm>
          <a:off x="94678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42</xdr:row>
      <xdr:rowOff>1</xdr:rowOff>
    </xdr:from>
    <xdr:to>
      <xdr:col>11</xdr:col>
      <xdr:colOff>228598</xdr:colOff>
      <xdr:row>43</xdr:row>
      <xdr:rowOff>47626</xdr:rowOff>
    </xdr:to>
    <xdr:sp macro="" textlink="">
      <xdr:nvSpPr>
        <xdr:cNvPr id="186" name="右中かっこ 185">
          <a:extLst>
            <a:ext uri="{FF2B5EF4-FFF2-40B4-BE49-F238E27FC236}">
              <a16:creationId xmlns:a16="http://schemas.microsoft.com/office/drawing/2014/main" id="{2C4695C6-4419-4D25-85A8-98800648F81B}"/>
            </a:ext>
          </a:extLst>
        </xdr:cNvPr>
        <xdr:cNvSpPr/>
      </xdr:nvSpPr>
      <xdr:spPr bwMode="auto">
        <a:xfrm rot="5400000">
          <a:off x="4081461" y="51006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43</xdr:row>
      <xdr:rowOff>47625</xdr:rowOff>
    </xdr:from>
    <xdr:to>
      <xdr:col>6</xdr:col>
      <xdr:colOff>437222</xdr:colOff>
      <xdr:row>44</xdr:row>
      <xdr:rowOff>161211</xdr:rowOff>
    </xdr:to>
    <xdr:sp macro="" textlink="">
      <xdr:nvSpPr>
        <xdr:cNvPr id="187" name="テキスト ボックス 125">
          <a:extLst>
            <a:ext uri="{FF2B5EF4-FFF2-40B4-BE49-F238E27FC236}">
              <a16:creationId xmlns:a16="http://schemas.microsoft.com/office/drawing/2014/main" id="{76B0DA94-BDB9-44DC-AEBC-67D1735CA005}"/>
            </a:ext>
          </a:extLst>
        </xdr:cNvPr>
        <xdr:cNvSpPr txBox="1"/>
      </xdr:nvSpPr>
      <xdr:spPr bwMode="auto">
        <a:xfrm>
          <a:off x="3295650" y="115538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43</xdr:row>
      <xdr:rowOff>28575</xdr:rowOff>
    </xdr:from>
    <xdr:to>
      <xdr:col>14</xdr:col>
      <xdr:colOff>276225</xdr:colOff>
      <xdr:row>44</xdr:row>
      <xdr:rowOff>142161</xdr:rowOff>
    </xdr:to>
    <xdr:sp macro="" textlink="">
      <xdr:nvSpPr>
        <xdr:cNvPr id="189" name="テキスト ボックス 130">
          <a:extLst>
            <a:ext uri="{FF2B5EF4-FFF2-40B4-BE49-F238E27FC236}">
              <a16:creationId xmlns:a16="http://schemas.microsoft.com/office/drawing/2014/main" id="{1CA46B03-BE39-4572-9530-A089F19D5DA0}"/>
            </a:ext>
          </a:extLst>
        </xdr:cNvPr>
        <xdr:cNvSpPr txBox="1"/>
      </xdr:nvSpPr>
      <xdr:spPr bwMode="auto">
        <a:xfrm>
          <a:off x="8753475" y="115347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41</xdr:row>
      <xdr:rowOff>142872</xdr:rowOff>
    </xdr:from>
    <xdr:to>
      <xdr:col>14</xdr:col>
      <xdr:colOff>676273</xdr:colOff>
      <xdr:row>43</xdr:row>
      <xdr:rowOff>28575</xdr:rowOff>
    </xdr:to>
    <xdr:sp macro="" textlink="">
      <xdr:nvSpPr>
        <xdr:cNvPr id="190" name="右中かっこ 189">
          <a:extLst>
            <a:ext uri="{FF2B5EF4-FFF2-40B4-BE49-F238E27FC236}">
              <a16:creationId xmlns:a16="http://schemas.microsoft.com/office/drawing/2014/main" id="{FF28751D-6345-4F87-9E41-D645D54192D6}"/>
            </a:ext>
          </a:extLst>
        </xdr:cNvPr>
        <xdr:cNvSpPr/>
      </xdr:nvSpPr>
      <xdr:spPr bwMode="auto">
        <a:xfrm rot="5400000">
          <a:off x="8915397" y="741044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657225</xdr:colOff>
      <xdr:row>32</xdr:row>
      <xdr:rowOff>1</xdr:rowOff>
    </xdr:from>
    <xdr:to>
      <xdr:col>7</xdr:col>
      <xdr:colOff>657225</xdr:colOff>
      <xdr:row>35</xdr:row>
      <xdr:rowOff>1</xdr:rowOff>
    </xdr:to>
    <xdr:sp macro="" textlink="">
      <xdr:nvSpPr>
        <xdr:cNvPr id="192" name="テキスト ボックス 135">
          <a:extLst>
            <a:ext uri="{FF2B5EF4-FFF2-40B4-BE49-F238E27FC236}">
              <a16:creationId xmlns:a16="http://schemas.microsoft.com/office/drawing/2014/main" id="{71DDF703-2538-4CA4-BA14-ADBB833B183A}"/>
            </a:ext>
          </a:extLst>
        </xdr:cNvPr>
        <xdr:cNvSpPr txBox="1"/>
      </xdr:nvSpPr>
      <xdr:spPr bwMode="auto">
        <a:xfrm>
          <a:off x="4772025" y="6172201"/>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428626</xdr:colOff>
      <xdr:row>13</xdr:row>
      <xdr:rowOff>95250</xdr:rowOff>
    </xdr:from>
    <xdr:to>
      <xdr:col>9</xdr:col>
      <xdr:colOff>466726</xdr:colOff>
      <xdr:row>16</xdr:row>
      <xdr:rowOff>85725</xdr:rowOff>
    </xdr:to>
    <xdr:sp macro="" textlink="">
      <xdr:nvSpPr>
        <xdr:cNvPr id="193" name="テキスト ボックス 135">
          <a:extLst>
            <a:ext uri="{FF2B5EF4-FFF2-40B4-BE49-F238E27FC236}">
              <a16:creationId xmlns:a16="http://schemas.microsoft.com/office/drawing/2014/main" id="{CDED029B-E8C2-41DF-A686-AAF3540B9362}"/>
            </a:ext>
          </a:extLst>
        </xdr:cNvPr>
        <xdr:cNvSpPr txBox="1"/>
      </xdr:nvSpPr>
      <xdr:spPr bwMode="auto">
        <a:xfrm>
          <a:off x="5915026" y="2324100"/>
          <a:ext cx="7239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再生素材</a:t>
          </a:r>
          <a:r>
            <a:rPr lang="en-US" altLang="ja-JP" sz="800"/>
            <a:t>(1,900t)</a:t>
          </a:r>
        </a:p>
        <a:p>
          <a:pPr algn="ctr">
            <a:defRPr/>
          </a:pPr>
          <a:endParaRPr lang="ja-JP" altLang="en-US" sz="800"/>
        </a:p>
      </xdr:txBody>
    </xdr:sp>
    <xdr:clientData/>
  </xdr:twoCellAnchor>
  <xdr:twoCellAnchor>
    <xdr:from>
      <xdr:col>8</xdr:col>
      <xdr:colOff>419100</xdr:colOff>
      <xdr:row>36</xdr:row>
      <xdr:rowOff>76200</xdr:rowOff>
    </xdr:from>
    <xdr:to>
      <xdr:col>9</xdr:col>
      <xdr:colOff>523875</xdr:colOff>
      <xdr:row>39</xdr:row>
      <xdr:rowOff>76200</xdr:rowOff>
    </xdr:to>
    <xdr:sp macro="" textlink="">
      <xdr:nvSpPr>
        <xdr:cNvPr id="194" name="テキスト ボックス 135">
          <a:extLst>
            <a:ext uri="{FF2B5EF4-FFF2-40B4-BE49-F238E27FC236}">
              <a16:creationId xmlns:a16="http://schemas.microsoft.com/office/drawing/2014/main" id="{4105EA7D-990B-4296-A7AD-FFF7D408DC8C}"/>
            </a:ext>
          </a:extLst>
        </xdr:cNvPr>
        <xdr:cNvSpPr txBox="1"/>
      </xdr:nvSpPr>
      <xdr:spPr bwMode="auto">
        <a:xfrm>
          <a:off x="5905500" y="6934200"/>
          <a:ext cx="7905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(2,145t)</a:t>
          </a:r>
        </a:p>
        <a:p>
          <a:pPr algn="ctr">
            <a:defRPr/>
          </a:pPr>
          <a:endParaRPr lang="ja-JP" altLang="en-US" sz="857"/>
        </a:p>
      </xdr:txBody>
    </xdr:sp>
    <xdr:clientData/>
  </xdr:twoCellAnchor>
  <xdr:twoCellAnchor>
    <xdr:from>
      <xdr:col>7</xdr:col>
      <xdr:colOff>314325</xdr:colOff>
      <xdr:row>29</xdr:row>
      <xdr:rowOff>95251</xdr:rowOff>
    </xdr:from>
    <xdr:to>
      <xdr:col>8</xdr:col>
      <xdr:colOff>0</xdr:colOff>
      <xdr:row>32</xdr:row>
      <xdr:rowOff>2</xdr:rowOff>
    </xdr:to>
    <xdr:cxnSp macro="">
      <xdr:nvCxnSpPr>
        <xdr:cNvPr id="195" name="カギ線コネクタ 172">
          <a:extLst>
            <a:ext uri="{FF2B5EF4-FFF2-40B4-BE49-F238E27FC236}">
              <a16:creationId xmlns:a16="http://schemas.microsoft.com/office/drawing/2014/main" id="{DEFB86CA-146B-42A0-8EEE-D8AB9A0DA7C7}"/>
            </a:ext>
          </a:extLst>
        </xdr:cNvPr>
        <xdr:cNvCxnSpPr>
          <a:stCxn id="192" idx="0"/>
          <a:endCxn id="173" idx="1"/>
        </xdr:cNvCxnSpPr>
      </xdr:nvCxnSpPr>
      <xdr:spPr bwMode="auto">
        <a:xfrm rot="5400000" flipH="1" flipV="1">
          <a:off x="5091112" y="5776914"/>
          <a:ext cx="419101" cy="37147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8</xdr:row>
      <xdr:rowOff>98735</xdr:rowOff>
    </xdr:from>
    <xdr:to>
      <xdr:col>8</xdr:col>
      <xdr:colOff>400050</xdr:colOff>
      <xdr:row>8</xdr:row>
      <xdr:rowOff>121270</xdr:rowOff>
    </xdr:to>
    <xdr:cxnSp macro="">
      <xdr:nvCxnSpPr>
        <xdr:cNvPr id="196" name="直線矢印コネクタ 195">
          <a:extLst>
            <a:ext uri="{FF2B5EF4-FFF2-40B4-BE49-F238E27FC236}">
              <a16:creationId xmlns:a16="http://schemas.microsoft.com/office/drawing/2014/main" id="{3B2E8158-4021-461F-87E0-EA0FE89D92A3}"/>
            </a:ext>
          </a:extLst>
        </xdr:cNvPr>
        <xdr:cNvCxnSpPr>
          <a:cxnSpLocks/>
          <a:stCxn id="148" idx="3"/>
          <a:endCxn id="147" idx="1"/>
        </xdr:cNvCxnSpPr>
      </xdr:nvCxnSpPr>
      <xdr:spPr bwMode="auto">
        <a:xfrm flipV="1">
          <a:off x="4456772" y="1470335"/>
          <a:ext cx="1429678" cy="225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121270</xdr:rowOff>
    </xdr:from>
    <xdr:to>
      <xdr:col>5</xdr:col>
      <xdr:colOff>513422</xdr:colOff>
      <xdr:row>8</xdr:row>
      <xdr:rowOff>123825</xdr:rowOff>
    </xdr:to>
    <xdr:cxnSp macro="">
      <xdr:nvCxnSpPr>
        <xdr:cNvPr id="197" name="直線矢印コネクタ 196">
          <a:extLst>
            <a:ext uri="{FF2B5EF4-FFF2-40B4-BE49-F238E27FC236}">
              <a16:creationId xmlns:a16="http://schemas.microsoft.com/office/drawing/2014/main" id="{8C822E96-AF62-4714-8270-349AB53FD291}"/>
            </a:ext>
          </a:extLst>
        </xdr:cNvPr>
        <xdr:cNvCxnSpPr>
          <a:cxnSpLocks/>
          <a:stCxn id="142" idx="3"/>
          <a:endCxn id="148" idx="1"/>
        </xdr:cNvCxnSpPr>
      </xdr:nvCxnSpPr>
      <xdr:spPr bwMode="auto">
        <a:xfrm flipV="1">
          <a:off x="3762375" y="1492870"/>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123825</xdr:rowOff>
    </xdr:from>
    <xdr:to>
      <xdr:col>4</xdr:col>
      <xdr:colOff>190500</xdr:colOff>
      <xdr:row>8</xdr:row>
      <xdr:rowOff>133350</xdr:rowOff>
    </xdr:to>
    <xdr:cxnSp macro="">
      <xdr:nvCxnSpPr>
        <xdr:cNvPr id="198" name="直線矢印コネクタ 197">
          <a:extLst>
            <a:ext uri="{FF2B5EF4-FFF2-40B4-BE49-F238E27FC236}">
              <a16:creationId xmlns:a16="http://schemas.microsoft.com/office/drawing/2014/main" id="{7346B16D-DFD6-4CAE-A153-B68D6B8FD6C0}"/>
            </a:ext>
          </a:extLst>
        </xdr:cNvPr>
        <xdr:cNvCxnSpPr>
          <a:cxnSpLocks/>
          <a:stCxn id="140" idx="3"/>
          <a:endCxn id="142" idx="1"/>
        </xdr:cNvCxnSpPr>
      </xdr:nvCxnSpPr>
      <xdr:spPr bwMode="auto">
        <a:xfrm flipV="1">
          <a:off x="2790825" y="1495425"/>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0</xdr:rowOff>
    </xdr:from>
    <xdr:to>
      <xdr:col>4</xdr:col>
      <xdr:colOff>190501</xdr:colOff>
      <xdr:row>15</xdr:row>
      <xdr:rowOff>1</xdr:rowOff>
    </xdr:to>
    <xdr:cxnSp macro="">
      <xdr:nvCxnSpPr>
        <xdr:cNvPr id="199" name="直線矢印コネクタ 198">
          <a:extLst>
            <a:ext uri="{FF2B5EF4-FFF2-40B4-BE49-F238E27FC236}">
              <a16:creationId xmlns:a16="http://schemas.microsoft.com/office/drawing/2014/main" id="{132E201E-F08B-4D4A-B793-3ACF7743B5F9}"/>
            </a:ext>
          </a:extLst>
        </xdr:cNvPr>
        <xdr:cNvCxnSpPr>
          <a:cxnSpLocks/>
          <a:stCxn id="145" idx="3"/>
          <a:endCxn id="141" idx="1"/>
        </xdr:cNvCxnSpPr>
      </xdr:nvCxnSpPr>
      <xdr:spPr bwMode="auto">
        <a:xfrm>
          <a:off x="2743200" y="2571750"/>
          <a:ext cx="190501"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84425</xdr:colOff>
      <xdr:row>15</xdr:row>
      <xdr:rowOff>4763</xdr:rowOff>
    </xdr:from>
    <xdr:to>
      <xdr:col>8</xdr:col>
      <xdr:colOff>428626</xdr:colOff>
      <xdr:row>15</xdr:row>
      <xdr:rowOff>4763</xdr:rowOff>
    </xdr:to>
    <xdr:cxnSp macro="">
      <xdr:nvCxnSpPr>
        <xdr:cNvPr id="203" name="直線矢印コネクタ 202">
          <a:extLst>
            <a:ext uri="{FF2B5EF4-FFF2-40B4-BE49-F238E27FC236}">
              <a16:creationId xmlns:a16="http://schemas.microsoft.com/office/drawing/2014/main" id="{ED25D19B-8A16-4DB1-9CF3-6526B4B7F9F2}"/>
            </a:ext>
          </a:extLst>
        </xdr:cNvPr>
        <xdr:cNvCxnSpPr>
          <a:cxnSpLocks/>
          <a:stCxn id="149" idx="3"/>
          <a:endCxn id="193" idx="1"/>
        </xdr:cNvCxnSpPr>
      </xdr:nvCxnSpPr>
      <xdr:spPr bwMode="auto">
        <a:xfrm>
          <a:off x="5570825" y="2576513"/>
          <a:ext cx="34420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37</xdr:row>
      <xdr:rowOff>161925</xdr:rowOff>
    </xdr:from>
    <xdr:to>
      <xdr:col>8</xdr:col>
      <xdr:colOff>419100</xdr:colOff>
      <xdr:row>37</xdr:row>
      <xdr:rowOff>166688</xdr:rowOff>
    </xdr:to>
    <xdr:cxnSp macro="">
      <xdr:nvCxnSpPr>
        <xdr:cNvPr id="204" name="直線矢印コネクタ 203">
          <a:extLst>
            <a:ext uri="{FF2B5EF4-FFF2-40B4-BE49-F238E27FC236}">
              <a16:creationId xmlns:a16="http://schemas.microsoft.com/office/drawing/2014/main" id="{D88D2754-65B1-49B2-A88D-6B205718E7D6}"/>
            </a:ext>
          </a:extLst>
        </xdr:cNvPr>
        <xdr:cNvCxnSpPr>
          <a:cxnSpLocks/>
          <a:stCxn id="174" idx="3"/>
          <a:endCxn id="194" idx="1"/>
        </xdr:cNvCxnSpPr>
      </xdr:nvCxnSpPr>
      <xdr:spPr bwMode="auto">
        <a:xfrm flipV="1">
          <a:off x="5534026" y="7191375"/>
          <a:ext cx="371474"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523875</xdr:colOff>
      <xdr:row>37</xdr:row>
      <xdr:rowOff>161925</xdr:rowOff>
    </xdr:from>
    <xdr:to>
      <xdr:col>10</xdr:col>
      <xdr:colOff>0</xdr:colOff>
      <xdr:row>37</xdr:row>
      <xdr:rowOff>161925</xdr:rowOff>
    </xdr:to>
    <xdr:cxnSp macro="">
      <xdr:nvCxnSpPr>
        <xdr:cNvPr id="205" name="直線矢印コネクタ 204">
          <a:extLst>
            <a:ext uri="{FF2B5EF4-FFF2-40B4-BE49-F238E27FC236}">
              <a16:creationId xmlns:a16="http://schemas.microsoft.com/office/drawing/2014/main" id="{B17E1CBF-DE6F-458F-A921-7C28089F281D}"/>
            </a:ext>
          </a:extLst>
        </xdr:cNvPr>
        <xdr:cNvCxnSpPr>
          <a:cxnSpLocks/>
          <a:stCxn id="194" idx="3"/>
        </xdr:cNvCxnSpPr>
      </xdr:nvCxnSpPr>
      <xdr:spPr bwMode="auto">
        <a:xfrm>
          <a:off x="6696075"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466726</xdr:colOff>
      <xdr:row>15</xdr:row>
      <xdr:rowOff>2922</xdr:rowOff>
    </xdr:from>
    <xdr:to>
      <xdr:col>9</xdr:col>
      <xdr:colOff>657225</xdr:colOff>
      <xdr:row>15</xdr:row>
      <xdr:rowOff>4763</xdr:rowOff>
    </xdr:to>
    <xdr:cxnSp macro="">
      <xdr:nvCxnSpPr>
        <xdr:cNvPr id="206" name="直線矢印コネクタ 205">
          <a:extLst>
            <a:ext uri="{FF2B5EF4-FFF2-40B4-BE49-F238E27FC236}">
              <a16:creationId xmlns:a16="http://schemas.microsoft.com/office/drawing/2014/main" id="{5FDD6C9A-AC36-4839-90F9-7A523F11914A}"/>
            </a:ext>
          </a:extLst>
        </xdr:cNvPr>
        <xdr:cNvCxnSpPr>
          <a:cxnSpLocks/>
          <a:stCxn id="193" idx="3"/>
          <a:endCxn id="150" idx="1"/>
        </xdr:cNvCxnSpPr>
      </xdr:nvCxnSpPr>
      <xdr:spPr bwMode="auto">
        <a:xfrm flipV="1">
          <a:off x="6638926" y="2574672"/>
          <a:ext cx="190499"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15</xdr:row>
      <xdr:rowOff>0</xdr:rowOff>
    </xdr:from>
    <xdr:to>
      <xdr:col>5</xdr:col>
      <xdr:colOff>513422</xdr:colOff>
      <xdr:row>15</xdr:row>
      <xdr:rowOff>1</xdr:rowOff>
    </xdr:to>
    <xdr:cxnSp macro="">
      <xdr:nvCxnSpPr>
        <xdr:cNvPr id="207" name="直線矢印コネクタ 206">
          <a:extLst>
            <a:ext uri="{FF2B5EF4-FFF2-40B4-BE49-F238E27FC236}">
              <a16:creationId xmlns:a16="http://schemas.microsoft.com/office/drawing/2014/main" id="{72E61A9F-75F3-43DF-9AC5-B08932C4A864}"/>
            </a:ext>
          </a:extLst>
        </xdr:cNvPr>
        <xdr:cNvCxnSpPr>
          <a:cxnSpLocks/>
          <a:stCxn id="141" idx="3"/>
          <a:endCxn id="146" idx="1"/>
        </xdr:cNvCxnSpPr>
      </xdr:nvCxnSpPr>
      <xdr:spPr bwMode="auto">
        <a:xfrm flipV="1">
          <a:off x="3800476" y="2571750"/>
          <a:ext cx="14194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15</xdr:row>
      <xdr:rowOff>0</xdr:rowOff>
    </xdr:from>
    <xdr:to>
      <xdr:col>6</xdr:col>
      <xdr:colOff>522575</xdr:colOff>
      <xdr:row>15</xdr:row>
      <xdr:rowOff>4763</xdr:rowOff>
    </xdr:to>
    <xdr:cxnSp macro="">
      <xdr:nvCxnSpPr>
        <xdr:cNvPr id="208" name="直線矢印コネクタ 207">
          <a:extLst>
            <a:ext uri="{FF2B5EF4-FFF2-40B4-BE49-F238E27FC236}">
              <a16:creationId xmlns:a16="http://schemas.microsoft.com/office/drawing/2014/main" id="{2DA60B86-DBBF-4B4D-AD27-F64FCB2B2919}"/>
            </a:ext>
          </a:extLst>
        </xdr:cNvPr>
        <xdr:cNvCxnSpPr>
          <a:cxnSpLocks/>
          <a:stCxn id="146" idx="3"/>
          <a:endCxn id="149" idx="1"/>
        </xdr:cNvCxnSpPr>
      </xdr:nvCxnSpPr>
      <xdr:spPr bwMode="auto">
        <a:xfrm>
          <a:off x="4456772" y="2571750"/>
          <a:ext cx="180603"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133350</xdr:rowOff>
    </xdr:from>
    <xdr:to>
      <xdr:col>3</xdr:col>
      <xdr:colOff>219075</xdr:colOff>
      <xdr:row>8</xdr:row>
      <xdr:rowOff>138114</xdr:rowOff>
    </xdr:to>
    <xdr:cxnSp macro="">
      <xdr:nvCxnSpPr>
        <xdr:cNvPr id="210" name="直線矢印コネクタ 209">
          <a:extLst>
            <a:ext uri="{FF2B5EF4-FFF2-40B4-BE49-F238E27FC236}">
              <a16:creationId xmlns:a16="http://schemas.microsoft.com/office/drawing/2014/main" id="{453E8CE4-C6EE-442B-A2C0-0EE4DED6ECB4}"/>
            </a:ext>
          </a:extLst>
        </xdr:cNvPr>
        <xdr:cNvCxnSpPr>
          <a:cxnSpLocks/>
          <a:stCxn id="144" idx="3"/>
          <a:endCxn id="140" idx="1"/>
        </xdr:cNvCxnSpPr>
      </xdr:nvCxnSpPr>
      <xdr:spPr bwMode="auto">
        <a:xfrm flipV="1">
          <a:off x="2076449" y="1504950"/>
          <a:ext cx="200026" cy="4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647701</xdr:colOff>
      <xdr:row>14</xdr:row>
      <xdr:rowOff>166688</xdr:rowOff>
    </xdr:from>
    <xdr:to>
      <xdr:col>3</xdr:col>
      <xdr:colOff>161925</xdr:colOff>
      <xdr:row>15</xdr:row>
      <xdr:rowOff>0</xdr:rowOff>
    </xdr:to>
    <xdr:cxnSp macro="">
      <xdr:nvCxnSpPr>
        <xdr:cNvPr id="211" name="直線矢印コネクタ 210">
          <a:extLst>
            <a:ext uri="{FF2B5EF4-FFF2-40B4-BE49-F238E27FC236}">
              <a16:creationId xmlns:a16="http://schemas.microsoft.com/office/drawing/2014/main" id="{0BC85EFD-69CE-4C27-A6E4-85833C33EF32}"/>
            </a:ext>
          </a:extLst>
        </xdr:cNvPr>
        <xdr:cNvCxnSpPr>
          <a:cxnSpLocks/>
          <a:stCxn id="4" idx="3"/>
          <a:endCxn id="145" idx="1"/>
        </xdr:cNvCxnSpPr>
      </xdr:nvCxnSpPr>
      <xdr:spPr bwMode="auto">
        <a:xfrm>
          <a:off x="2019301" y="2566988"/>
          <a:ext cx="2000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238125</xdr:colOff>
      <xdr:row>37</xdr:row>
      <xdr:rowOff>157163</xdr:rowOff>
    </xdr:from>
    <xdr:to>
      <xdr:col>6</xdr:col>
      <xdr:colOff>581025</xdr:colOff>
      <xdr:row>37</xdr:row>
      <xdr:rowOff>166688</xdr:rowOff>
    </xdr:to>
    <xdr:cxnSp macro="">
      <xdr:nvCxnSpPr>
        <xdr:cNvPr id="212" name="直線矢印コネクタ 211">
          <a:extLst>
            <a:ext uri="{FF2B5EF4-FFF2-40B4-BE49-F238E27FC236}">
              <a16:creationId xmlns:a16="http://schemas.microsoft.com/office/drawing/2014/main" id="{AC189F3A-80DA-4197-925A-99802C4D3402}"/>
            </a:ext>
          </a:extLst>
        </xdr:cNvPr>
        <xdr:cNvCxnSpPr>
          <a:cxnSpLocks/>
          <a:stCxn id="172" idx="3"/>
          <a:endCxn id="174" idx="1"/>
        </xdr:cNvCxnSpPr>
      </xdr:nvCxnSpPr>
      <xdr:spPr bwMode="auto">
        <a:xfrm>
          <a:off x="4352925" y="7186613"/>
          <a:ext cx="3429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37</xdr:row>
      <xdr:rowOff>157163</xdr:rowOff>
    </xdr:from>
    <xdr:to>
      <xdr:col>5</xdr:col>
      <xdr:colOff>400050</xdr:colOff>
      <xdr:row>37</xdr:row>
      <xdr:rowOff>161925</xdr:rowOff>
    </xdr:to>
    <xdr:cxnSp macro="">
      <xdr:nvCxnSpPr>
        <xdr:cNvPr id="213" name="直線矢印コネクタ 212">
          <a:extLst>
            <a:ext uri="{FF2B5EF4-FFF2-40B4-BE49-F238E27FC236}">
              <a16:creationId xmlns:a16="http://schemas.microsoft.com/office/drawing/2014/main" id="{D579BCF8-3BEE-45FB-9192-781B0DD405A7}"/>
            </a:ext>
          </a:extLst>
        </xdr:cNvPr>
        <xdr:cNvCxnSpPr>
          <a:cxnSpLocks/>
          <a:stCxn id="170" idx="3"/>
          <a:endCxn id="172" idx="1"/>
        </xdr:cNvCxnSpPr>
      </xdr:nvCxnSpPr>
      <xdr:spPr bwMode="auto">
        <a:xfrm flipV="1">
          <a:off x="3533775" y="7186613"/>
          <a:ext cx="29527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37</xdr:row>
      <xdr:rowOff>161925</xdr:rowOff>
    </xdr:from>
    <xdr:to>
      <xdr:col>4</xdr:col>
      <xdr:colOff>123825</xdr:colOff>
      <xdr:row>37</xdr:row>
      <xdr:rowOff>161925</xdr:rowOff>
    </xdr:to>
    <xdr:cxnSp macro="">
      <xdr:nvCxnSpPr>
        <xdr:cNvPr id="214" name="直線矢印コネクタ 213">
          <a:extLst>
            <a:ext uri="{FF2B5EF4-FFF2-40B4-BE49-F238E27FC236}">
              <a16:creationId xmlns:a16="http://schemas.microsoft.com/office/drawing/2014/main" id="{5A7D1D8E-D271-4FEE-94B1-91D3B823BB9F}"/>
            </a:ext>
          </a:extLst>
        </xdr:cNvPr>
        <xdr:cNvCxnSpPr>
          <a:cxnSpLocks/>
          <a:stCxn id="171" idx="3"/>
          <a:endCxn id="170" idx="1"/>
        </xdr:cNvCxnSpPr>
      </xdr:nvCxnSpPr>
      <xdr:spPr bwMode="auto">
        <a:xfrm>
          <a:off x="2705100"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37</xdr:row>
      <xdr:rowOff>152400</xdr:rowOff>
    </xdr:from>
    <xdr:to>
      <xdr:col>3</xdr:col>
      <xdr:colOff>133350</xdr:colOff>
      <xdr:row>37</xdr:row>
      <xdr:rowOff>161925</xdr:rowOff>
    </xdr:to>
    <xdr:cxnSp macro="">
      <xdr:nvCxnSpPr>
        <xdr:cNvPr id="215" name="直線矢印コネクタ 214">
          <a:extLst>
            <a:ext uri="{FF2B5EF4-FFF2-40B4-BE49-F238E27FC236}">
              <a16:creationId xmlns:a16="http://schemas.microsoft.com/office/drawing/2014/main" id="{BAC13F9B-A83E-4BDF-83C1-C55011184DEC}"/>
            </a:ext>
          </a:extLst>
        </xdr:cNvPr>
        <xdr:cNvCxnSpPr>
          <a:cxnSpLocks/>
          <a:stCxn id="169" idx="3"/>
          <a:endCxn id="171" idx="1"/>
        </xdr:cNvCxnSpPr>
      </xdr:nvCxnSpPr>
      <xdr:spPr bwMode="auto">
        <a:xfrm>
          <a:off x="2047875" y="718185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314325</xdr:colOff>
      <xdr:row>35</xdr:row>
      <xdr:rowOff>1</xdr:rowOff>
    </xdr:from>
    <xdr:to>
      <xdr:col>7</xdr:col>
      <xdr:colOff>314326</xdr:colOff>
      <xdr:row>36</xdr:row>
      <xdr:rowOff>0</xdr:rowOff>
    </xdr:to>
    <xdr:cxnSp macro="">
      <xdr:nvCxnSpPr>
        <xdr:cNvPr id="216" name="直線矢印コネクタ 215">
          <a:extLst>
            <a:ext uri="{FF2B5EF4-FFF2-40B4-BE49-F238E27FC236}">
              <a16:creationId xmlns:a16="http://schemas.microsoft.com/office/drawing/2014/main" id="{B1567E47-8E9B-4346-9A73-0EB1B875813F}"/>
            </a:ext>
          </a:extLst>
        </xdr:cNvPr>
        <xdr:cNvCxnSpPr>
          <a:cxnSpLocks/>
          <a:stCxn id="174" idx="0"/>
          <a:endCxn id="192" idx="2"/>
        </xdr:cNvCxnSpPr>
      </xdr:nvCxnSpPr>
      <xdr:spPr bwMode="auto">
        <a:xfrm flipH="1" flipV="1">
          <a:off x="5114925" y="6686551"/>
          <a:ext cx="1" cy="171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303500</xdr:colOff>
      <xdr:row>11</xdr:row>
      <xdr:rowOff>156815</xdr:rowOff>
    </xdr:from>
    <xdr:to>
      <xdr:col>7</xdr:col>
      <xdr:colOff>303500</xdr:colOff>
      <xdr:row>13</xdr:row>
      <xdr:rowOff>9525</xdr:rowOff>
    </xdr:to>
    <xdr:cxnSp macro="">
      <xdr:nvCxnSpPr>
        <xdr:cNvPr id="217" name="直線矢印コネクタ 216">
          <a:extLst>
            <a:ext uri="{FF2B5EF4-FFF2-40B4-BE49-F238E27FC236}">
              <a16:creationId xmlns:a16="http://schemas.microsoft.com/office/drawing/2014/main" id="{0061B848-3882-4451-ACE1-311CA35BF20C}"/>
            </a:ext>
          </a:extLst>
        </xdr:cNvPr>
        <xdr:cNvCxnSpPr>
          <a:cxnSpLocks/>
          <a:stCxn id="149" idx="0"/>
          <a:endCxn id="167" idx="2"/>
        </xdr:cNvCxnSpPr>
      </xdr:nvCxnSpPr>
      <xdr:spPr bwMode="auto">
        <a:xfrm flipV="1">
          <a:off x="5104100" y="2042765"/>
          <a:ext cx="0" cy="1956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37</xdr:row>
      <xdr:rowOff>152400</xdr:rowOff>
    </xdr:from>
    <xdr:to>
      <xdr:col>11</xdr:col>
      <xdr:colOff>238124</xdr:colOff>
      <xdr:row>37</xdr:row>
      <xdr:rowOff>152400</xdr:rowOff>
    </xdr:to>
    <xdr:cxnSp macro="">
      <xdr:nvCxnSpPr>
        <xdr:cNvPr id="218" name="直線矢印コネクタ 217">
          <a:extLst>
            <a:ext uri="{FF2B5EF4-FFF2-40B4-BE49-F238E27FC236}">
              <a16:creationId xmlns:a16="http://schemas.microsoft.com/office/drawing/2014/main" id="{57BE7B08-72F9-4458-8037-F44CCBCC53F5}"/>
            </a:ext>
          </a:extLst>
        </xdr:cNvPr>
        <xdr:cNvCxnSpPr>
          <a:cxnSpLocks/>
          <a:stCxn id="175" idx="3"/>
          <a:endCxn id="176" idx="1"/>
        </xdr:cNvCxnSpPr>
      </xdr:nvCxnSpPr>
      <xdr:spPr bwMode="auto">
        <a:xfrm>
          <a:off x="7467600" y="7181850"/>
          <a:ext cx="31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15</xdr:row>
      <xdr:rowOff>2922</xdr:rowOff>
    </xdr:from>
    <xdr:to>
      <xdr:col>11</xdr:col>
      <xdr:colOff>180974</xdr:colOff>
      <xdr:row>15</xdr:row>
      <xdr:rowOff>4762</xdr:rowOff>
    </xdr:to>
    <xdr:cxnSp macro="">
      <xdr:nvCxnSpPr>
        <xdr:cNvPr id="219" name="直線矢印コネクタ 218">
          <a:extLst>
            <a:ext uri="{FF2B5EF4-FFF2-40B4-BE49-F238E27FC236}">
              <a16:creationId xmlns:a16="http://schemas.microsoft.com/office/drawing/2014/main" id="{A81CA182-DCD1-4081-9D94-4B172D035265}"/>
            </a:ext>
          </a:extLst>
        </xdr:cNvPr>
        <xdr:cNvCxnSpPr>
          <a:cxnSpLocks/>
          <a:stCxn id="150" idx="3"/>
          <a:endCxn id="151" idx="1"/>
        </xdr:cNvCxnSpPr>
      </xdr:nvCxnSpPr>
      <xdr:spPr bwMode="auto">
        <a:xfrm>
          <a:off x="7467600" y="2574672"/>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xdr:row>
      <xdr:rowOff>0</xdr:rowOff>
    </xdr:from>
    <xdr:to>
      <xdr:col>12</xdr:col>
      <xdr:colOff>466724</xdr:colOff>
      <xdr:row>3</xdr:row>
      <xdr:rowOff>66674</xdr:rowOff>
    </xdr:to>
    <xdr:sp macro="" textlink="">
      <xdr:nvSpPr>
        <xdr:cNvPr id="220" name="テキスト ボックス 219">
          <a:extLst>
            <a:ext uri="{FF2B5EF4-FFF2-40B4-BE49-F238E27FC236}">
              <a16:creationId xmlns:a16="http://schemas.microsoft.com/office/drawing/2014/main" id="{C3C6F34E-6744-4EC4-833A-68ED61F71F03}"/>
            </a:ext>
          </a:extLst>
        </xdr:cNvPr>
        <xdr:cNvSpPr txBox="1"/>
      </xdr:nvSpPr>
      <xdr:spPr>
        <a:xfrm>
          <a:off x="685800" y="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221" name="テキスト ボックス 274">
          <a:extLst>
            <a:ext uri="{FF2B5EF4-FFF2-40B4-BE49-F238E27FC236}">
              <a16:creationId xmlns:a16="http://schemas.microsoft.com/office/drawing/2014/main" id="{0DB2A239-BF2F-48CF-A0F8-CD761842E5C6}"/>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674975</xdr:colOff>
      <xdr:row>2</xdr:row>
      <xdr:rowOff>161925</xdr:rowOff>
    </xdr:from>
    <xdr:to>
      <xdr:col>7</xdr:col>
      <xdr:colOff>598775</xdr:colOff>
      <xdr:row>4</xdr:row>
      <xdr:rowOff>156553</xdr:rowOff>
    </xdr:to>
    <xdr:sp macro="" textlink="">
      <xdr:nvSpPr>
        <xdr:cNvPr id="222" name="テキスト ボックス 13">
          <a:extLst>
            <a:ext uri="{FF2B5EF4-FFF2-40B4-BE49-F238E27FC236}">
              <a16:creationId xmlns:a16="http://schemas.microsoft.com/office/drawing/2014/main" id="{C38868F0-5B58-4411-8375-1C08E1AE9CB1}"/>
            </a:ext>
          </a:extLst>
        </xdr:cNvPr>
        <xdr:cNvSpPr txBox="1">
          <a:spLocks noChangeArrowheads="1"/>
        </xdr:cNvSpPr>
      </xdr:nvSpPr>
      <xdr:spPr bwMode="auto">
        <a:xfrm>
          <a:off x="674975" y="50482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646399</xdr:colOff>
      <xdr:row>24</xdr:row>
      <xdr:rowOff>114304</xdr:rowOff>
    </xdr:from>
    <xdr:to>
      <xdr:col>6</xdr:col>
      <xdr:colOff>522575</xdr:colOff>
      <xdr:row>26</xdr:row>
      <xdr:rowOff>123829</xdr:rowOff>
    </xdr:to>
    <xdr:sp macro="" textlink="">
      <xdr:nvSpPr>
        <xdr:cNvPr id="223" name="テキスト ボックス 4">
          <a:extLst>
            <a:ext uri="{FF2B5EF4-FFF2-40B4-BE49-F238E27FC236}">
              <a16:creationId xmlns:a16="http://schemas.microsoft.com/office/drawing/2014/main" id="{5160D72B-7823-4641-B51E-6B9A05D91F3E}"/>
            </a:ext>
          </a:extLst>
        </xdr:cNvPr>
        <xdr:cNvSpPr txBox="1">
          <a:spLocks noChangeArrowheads="1"/>
        </xdr:cNvSpPr>
      </xdr:nvSpPr>
      <xdr:spPr bwMode="auto">
        <a:xfrm>
          <a:off x="646399" y="49149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25</xdr:row>
      <xdr:rowOff>0</xdr:rowOff>
    </xdr:from>
    <xdr:to>
      <xdr:col>1</xdr:col>
      <xdr:colOff>38100</xdr:colOff>
      <xdr:row>26</xdr:row>
      <xdr:rowOff>123829</xdr:rowOff>
    </xdr:to>
    <xdr:sp macro="" textlink="">
      <xdr:nvSpPr>
        <xdr:cNvPr id="224" name="テキスト ボックス 274">
          <a:extLst>
            <a:ext uri="{FF2B5EF4-FFF2-40B4-BE49-F238E27FC236}">
              <a16:creationId xmlns:a16="http://schemas.microsoft.com/office/drawing/2014/main" id="{0F2112CD-2995-4299-A6FD-12D927C4AB6B}"/>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46</xdr:row>
      <xdr:rowOff>18777</xdr:rowOff>
    </xdr:from>
    <xdr:to>
      <xdr:col>9</xdr:col>
      <xdr:colOff>542926</xdr:colOff>
      <xdr:row>49</xdr:row>
      <xdr:rowOff>56878</xdr:rowOff>
    </xdr:to>
    <xdr:grpSp>
      <xdr:nvGrpSpPr>
        <xdr:cNvPr id="225" name="グループ化 224">
          <a:extLst>
            <a:ext uri="{FF2B5EF4-FFF2-40B4-BE49-F238E27FC236}">
              <a16:creationId xmlns:a16="http://schemas.microsoft.com/office/drawing/2014/main" id="{27F4CF1F-8DEA-49B8-9398-EEA290326375}"/>
            </a:ext>
          </a:extLst>
        </xdr:cNvPr>
        <xdr:cNvGrpSpPr/>
      </xdr:nvGrpSpPr>
      <xdr:grpSpPr>
        <a:xfrm>
          <a:off x="619126" y="7730217"/>
          <a:ext cx="5410200" cy="541021"/>
          <a:chOff x="8905875" y="11896725"/>
          <a:chExt cx="6305550" cy="666750"/>
        </a:xfrm>
      </xdr:grpSpPr>
      <xdr:sp macro="" textlink="">
        <xdr:nvSpPr>
          <xdr:cNvPr id="226" name="正方形/長方形 225">
            <a:extLst>
              <a:ext uri="{FF2B5EF4-FFF2-40B4-BE49-F238E27FC236}">
                <a16:creationId xmlns:a16="http://schemas.microsoft.com/office/drawing/2014/main" id="{526D0F40-8E36-D528-9C15-2D1FC80486B5}"/>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7" name="テキスト ボックス 226">
            <a:extLst>
              <a:ext uri="{FF2B5EF4-FFF2-40B4-BE49-F238E27FC236}">
                <a16:creationId xmlns:a16="http://schemas.microsoft.com/office/drawing/2014/main" id="{4C3BCB54-B5F9-0B7C-92E7-17B32635C2DE}"/>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228" name="テキスト ボックス 227">
            <a:extLst>
              <a:ext uri="{FF2B5EF4-FFF2-40B4-BE49-F238E27FC236}">
                <a16:creationId xmlns:a16="http://schemas.microsoft.com/office/drawing/2014/main" id="{47E42D57-991B-3D1F-0559-1C9292A75781}"/>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229" name="正方形/長方形 228">
            <a:extLst>
              <a:ext uri="{FF2B5EF4-FFF2-40B4-BE49-F238E27FC236}">
                <a16:creationId xmlns:a16="http://schemas.microsoft.com/office/drawing/2014/main" id="{4488574E-1BFA-0931-1422-8BE99A35453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230" name="正方形/長方形 229">
            <a:extLst>
              <a:ext uri="{FF2B5EF4-FFF2-40B4-BE49-F238E27FC236}">
                <a16:creationId xmlns:a16="http://schemas.microsoft.com/office/drawing/2014/main" id="{3B2C6F2C-5C47-0E13-59D1-ED85E4B7EB38}"/>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231" name="正方形/長方形 230">
            <a:extLst>
              <a:ext uri="{FF2B5EF4-FFF2-40B4-BE49-F238E27FC236}">
                <a16:creationId xmlns:a16="http://schemas.microsoft.com/office/drawing/2014/main" id="{0BED3652-B1EC-7379-B426-5D7B41408FC1}"/>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12</xdr:col>
      <xdr:colOff>238124</xdr:colOff>
      <xdr:row>37</xdr:row>
      <xdr:rowOff>149099</xdr:rowOff>
    </xdr:from>
    <xdr:to>
      <xdr:col>12</xdr:col>
      <xdr:colOff>438150</xdr:colOff>
      <xdr:row>37</xdr:row>
      <xdr:rowOff>152400</xdr:rowOff>
    </xdr:to>
    <xdr:cxnSp macro="">
      <xdr:nvCxnSpPr>
        <xdr:cNvPr id="250" name="直線矢印コネクタ 249">
          <a:extLst>
            <a:ext uri="{FF2B5EF4-FFF2-40B4-BE49-F238E27FC236}">
              <a16:creationId xmlns:a16="http://schemas.microsoft.com/office/drawing/2014/main" id="{61E62AD9-132D-4546-B1B8-44DCCD757A89}"/>
            </a:ext>
          </a:extLst>
        </xdr:cNvPr>
        <xdr:cNvCxnSpPr>
          <a:cxnSpLocks/>
          <a:stCxn id="176" idx="3"/>
          <a:endCxn id="177" idx="1"/>
        </xdr:cNvCxnSpPr>
      </xdr:nvCxnSpPr>
      <xdr:spPr bwMode="auto">
        <a:xfrm flipV="1">
          <a:off x="8467724" y="7178549"/>
          <a:ext cx="20002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15</xdr:row>
      <xdr:rowOff>6224</xdr:rowOff>
    </xdr:from>
    <xdr:to>
      <xdr:col>13</xdr:col>
      <xdr:colOff>552450</xdr:colOff>
      <xdr:row>15</xdr:row>
      <xdr:rowOff>6224</xdr:rowOff>
    </xdr:to>
    <xdr:cxnSp macro="">
      <xdr:nvCxnSpPr>
        <xdr:cNvPr id="251" name="直線矢印コネクタ 250">
          <a:extLst>
            <a:ext uri="{FF2B5EF4-FFF2-40B4-BE49-F238E27FC236}">
              <a16:creationId xmlns:a16="http://schemas.microsoft.com/office/drawing/2014/main" id="{5142D9A1-3346-456B-8412-2D4C27C6B5C3}"/>
            </a:ext>
          </a:extLst>
        </xdr:cNvPr>
        <xdr:cNvCxnSpPr>
          <a:cxnSpLocks/>
          <a:stCxn id="152" idx="3"/>
          <a:endCxn id="153" idx="1"/>
        </xdr:cNvCxnSpPr>
      </xdr:nvCxnSpPr>
      <xdr:spPr bwMode="auto">
        <a:xfrm>
          <a:off x="9201150" y="2577974"/>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161926</xdr:colOff>
      <xdr:row>15</xdr:row>
      <xdr:rowOff>4762</xdr:rowOff>
    </xdr:from>
    <xdr:to>
      <xdr:col>12</xdr:col>
      <xdr:colOff>438150</xdr:colOff>
      <xdr:row>15</xdr:row>
      <xdr:rowOff>6224</xdr:rowOff>
    </xdr:to>
    <xdr:cxnSp macro="">
      <xdr:nvCxnSpPr>
        <xdr:cNvPr id="252" name="直線矢印コネクタ 251">
          <a:extLst>
            <a:ext uri="{FF2B5EF4-FFF2-40B4-BE49-F238E27FC236}">
              <a16:creationId xmlns:a16="http://schemas.microsoft.com/office/drawing/2014/main" id="{41A7264B-63C2-41FB-B179-0066FDF3C4CF}"/>
            </a:ext>
          </a:extLst>
        </xdr:cNvPr>
        <xdr:cNvCxnSpPr>
          <a:cxnSpLocks/>
          <a:stCxn id="151" idx="3"/>
          <a:endCxn id="152" idx="1"/>
        </xdr:cNvCxnSpPr>
      </xdr:nvCxnSpPr>
      <xdr:spPr bwMode="auto">
        <a:xfrm>
          <a:off x="8391526" y="2576512"/>
          <a:ext cx="276224"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37</xdr:row>
      <xdr:rowOff>149099</xdr:rowOff>
    </xdr:from>
    <xdr:to>
      <xdr:col>13</xdr:col>
      <xdr:colOff>552450</xdr:colOff>
      <xdr:row>37</xdr:row>
      <xdr:rowOff>149099</xdr:rowOff>
    </xdr:to>
    <xdr:cxnSp macro="">
      <xdr:nvCxnSpPr>
        <xdr:cNvPr id="253" name="直線矢印コネクタ 252">
          <a:extLst>
            <a:ext uri="{FF2B5EF4-FFF2-40B4-BE49-F238E27FC236}">
              <a16:creationId xmlns:a16="http://schemas.microsoft.com/office/drawing/2014/main" id="{D6B14CB5-BF32-4833-8B30-983CB7100695}"/>
            </a:ext>
          </a:extLst>
        </xdr:cNvPr>
        <xdr:cNvCxnSpPr>
          <a:cxnSpLocks/>
          <a:stCxn id="177" idx="3"/>
          <a:endCxn id="178" idx="1"/>
        </xdr:cNvCxnSpPr>
      </xdr:nvCxnSpPr>
      <xdr:spPr bwMode="auto">
        <a:xfrm>
          <a:off x="9201150" y="7178549"/>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34</xdr:row>
      <xdr:rowOff>95250</xdr:rowOff>
    </xdr:from>
    <xdr:to>
      <xdr:col>14</xdr:col>
      <xdr:colOff>428625</xdr:colOff>
      <xdr:row>36</xdr:row>
      <xdr:rowOff>66675</xdr:rowOff>
    </xdr:to>
    <xdr:sp macro="" textlink="">
      <xdr:nvSpPr>
        <xdr:cNvPr id="3" name="正方形/長方形 2">
          <a:extLst>
            <a:ext uri="{FF2B5EF4-FFF2-40B4-BE49-F238E27FC236}">
              <a16:creationId xmlns:a16="http://schemas.microsoft.com/office/drawing/2014/main" id="{DB5225E9-BE80-4698-A3D6-6BEAFC080F65}"/>
            </a:ext>
          </a:extLst>
        </xdr:cNvPr>
        <xdr:cNvSpPr/>
      </xdr:nvSpPr>
      <xdr:spPr bwMode="auto">
        <a:xfrm>
          <a:off x="8820150" y="626745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5</xdr:row>
      <xdr:rowOff>104775</xdr:rowOff>
    </xdr:from>
    <xdr:to>
      <xdr:col>11</xdr:col>
      <xdr:colOff>114300</xdr:colOff>
      <xdr:row>17</xdr:row>
      <xdr:rowOff>133350</xdr:rowOff>
    </xdr:to>
    <xdr:sp macro="" textlink="">
      <xdr:nvSpPr>
        <xdr:cNvPr id="2" name="正方形/長方形 1">
          <a:extLst>
            <a:ext uri="{FF2B5EF4-FFF2-40B4-BE49-F238E27FC236}">
              <a16:creationId xmlns:a16="http://schemas.microsoft.com/office/drawing/2014/main" id="{39618D43-5D61-4479-993D-F738D6A01025}"/>
            </a:ext>
          </a:extLst>
        </xdr:cNvPr>
        <xdr:cNvSpPr/>
      </xdr:nvSpPr>
      <xdr:spPr bwMode="auto">
        <a:xfrm>
          <a:off x="304800" y="962025"/>
          <a:ext cx="7353300" cy="208597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3</xdr:col>
      <xdr:colOff>228601</xdr:colOff>
      <xdr:row>6</xdr:row>
      <xdr:rowOff>133350</xdr:rowOff>
    </xdr:from>
    <xdr:to>
      <xdr:col>4</xdr:col>
      <xdr:colOff>57151</xdr:colOff>
      <xdr:row>9</xdr:row>
      <xdr:rowOff>47625</xdr:rowOff>
    </xdr:to>
    <xdr:sp macro="" textlink="">
      <xdr:nvSpPr>
        <xdr:cNvPr id="4" name="テキスト ボックス 135">
          <a:extLst>
            <a:ext uri="{FF2B5EF4-FFF2-40B4-BE49-F238E27FC236}">
              <a16:creationId xmlns:a16="http://schemas.microsoft.com/office/drawing/2014/main" id="{32D9C06D-A194-4B08-BB62-0C4057E0D98A}"/>
            </a:ext>
          </a:extLst>
        </xdr:cNvPr>
        <xdr:cNvSpPr txBox="1"/>
      </xdr:nvSpPr>
      <xdr:spPr bwMode="auto">
        <a:xfrm>
          <a:off x="2286001" y="1162050"/>
          <a:ext cx="514350" cy="4286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4</xdr:col>
      <xdr:colOff>247650</xdr:colOff>
      <xdr:row>6</xdr:row>
      <xdr:rowOff>104775</xdr:rowOff>
    </xdr:from>
    <xdr:to>
      <xdr:col>5</xdr:col>
      <xdr:colOff>371475</xdr:colOff>
      <xdr:row>9</xdr:row>
      <xdr:rowOff>78755</xdr:rowOff>
    </xdr:to>
    <xdr:sp macro="" textlink="">
      <xdr:nvSpPr>
        <xdr:cNvPr id="6" name="テキスト ボックス 170">
          <a:extLst>
            <a:ext uri="{FF2B5EF4-FFF2-40B4-BE49-F238E27FC236}">
              <a16:creationId xmlns:a16="http://schemas.microsoft.com/office/drawing/2014/main" id="{35469F1E-4177-4507-9CAB-D3BAB6DDA013}"/>
            </a:ext>
          </a:extLst>
        </xdr:cNvPr>
        <xdr:cNvSpPr txBox="1"/>
      </xdr:nvSpPr>
      <xdr:spPr bwMode="auto">
        <a:xfrm>
          <a:off x="2990850" y="1133475"/>
          <a:ext cx="80962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1</xdr:col>
      <xdr:colOff>1</xdr:colOff>
      <xdr:row>6</xdr:row>
      <xdr:rowOff>152401</xdr:rowOff>
    </xdr:from>
    <xdr:to>
      <xdr:col>2</xdr:col>
      <xdr:colOff>676275</xdr:colOff>
      <xdr:row>10</xdr:row>
      <xdr:rowOff>114301</xdr:rowOff>
    </xdr:to>
    <xdr:sp macro="" textlink="">
      <xdr:nvSpPr>
        <xdr:cNvPr id="8" name="テキスト ボックス 106">
          <a:extLst>
            <a:ext uri="{FF2B5EF4-FFF2-40B4-BE49-F238E27FC236}">
              <a16:creationId xmlns:a16="http://schemas.microsoft.com/office/drawing/2014/main" id="{7E40358D-656E-4E21-AB70-A450C813D797}"/>
            </a:ext>
          </a:extLst>
        </xdr:cNvPr>
        <xdr:cNvSpPr txBox="1"/>
      </xdr:nvSpPr>
      <xdr:spPr bwMode="auto">
        <a:xfrm>
          <a:off x="685801" y="1181101"/>
          <a:ext cx="1362074" cy="6477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11" name="テキスト ボックス 170">
          <a:extLst>
            <a:ext uri="{FF2B5EF4-FFF2-40B4-BE49-F238E27FC236}">
              <a16:creationId xmlns:a16="http://schemas.microsoft.com/office/drawing/2014/main" id="{F142BCB4-EA2E-4B9C-B58B-F733B7F5C666}"/>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88t</a:t>
          </a:r>
          <a:r>
            <a:rPr lang="ja-JP" altLang="en-US" sz="857"/>
            <a:t>）</a:t>
          </a:r>
          <a:endParaRPr lang="en-US" altLang="ja-JP" sz="857"/>
        </a:p>
      </xdr:txBody>
    </xdr:sp>
    <xdr:clientData/>
  </xdr:twoCellAnchor>
  <xdr:twoCellAnchor>
    <xdr:from>
      <xdr:col>5</xdr:col>
      <xdr:colOff>561975</xdr:colOff>
      <xdr:row>6</xdr:row>
      <xdr:rowOff>114300</xdr:rowOff>
    </xdr:from>
    <xdr:to>
      <xdr:col>6</xdr:col>
      <xdr:colOff>390525</xdr:colOff>
      <xdr:row>9</xdr:row>
      <xdr:rowOff>47625</xdr:rowOff>
    </xdr:to>
    <xdr:sp macro="" textlink="">
      <xdr:nvSpPr>
        <xdr:cNvPr id="12" name="テキスト ボックス 135">
          <a:extLst>
            <a:ext uri="{FF2B5EF4-FFF2-40B4-BE49-F238E27FC236}">
              <a16:creationId xmlns:a16="http://schemas.microsoft.com/office/drawing/2014/main" id="{2ADDA011-002E-47E3-AF68-AFA4CD1497E3}"/>
            </a:ext>
          </a:extLst>
        </xdr:cNvPr>
        <xdr:cNvSpPr txBox="1"/>
      </xdr:nvSpPr>
      <xdr:spPr bwMode="auto">
        <a:xfrm>
          <a:off x="3990975" y="1143000"/>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11</xdr:col>
      <xdr:colOff>266700</xdr:colOff>
      <xdr:row>11</xdr:row>
      <xdr:rowOff>161925</xdr:rowOff>
    </xdr:from>
    <xdr:to>
      <xdr:col>12</xdr:col>
      <xdr:colOff>219075</xdr:colOff>
      <xdr:row>14</xdr:row>
      <xdr:rowOff>145798</xdr:rowOff>
    </xdr:to>
    <xdr:sp macro="" textlink="">
      <xdr:nvSpPr>
        <xdr:cNvPr id="15" name="テキスト ボックス 11">
          <a:extLst>
            <a:ext uri="{FF2B5EF4-FFF2-40B4-BE49-F238E27FC236}">
              <a16:creationId xmlns:a16="http://schemas.microsoft.com/office/drawing/2014/main" id="{5CCFDBF9-9B01-49A3-801B-5EDF423E5C6C}"/>
            </a:ext>
          </a:extLst>
        </xdr:cNvPr>
        <xdr:cNvSpPr txBox="1"/>
      </xdr:nvSpPr>
      <xdr:spPr bwMode="auto">
        <a:xfrm>
          <a:off x="7810500" y="204787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11</xdr:row>
      <xdr:rowOff>152400</xdr:rowOff>
    </xdr:from>
    <xdr:to>
      <xdr:col>13</xdr:col>
      <xdr:colOff>285750</xdr:colOff>
      <xdr:row>14</xdr:row>
      <xdr:rowOff>145798</xdr:rowOff>
    </xdr:to>
    <xdr:sp macro="" textlink="">
      <xdr:nvSpPr>
        <xdr:cNvPr id="16" name="テキスト ボックス 12">
          <a:extLst>
            <a:ext uri="{FF2B5EF4-FFF2-40B4-BE49-F238E27FC236}">
              <a16:creationId xmlns:a16="http://schemas.microsoft.com/office/drawing/2014/main" id="{707ECBEC-CF25-4E9E-88ED-6CA3325E8A6C}"/>
            </a:ext>
          </a:extLst>
        </xdr:cNvPr>
        <xdr:cNvSpPr txBox="1"/>
      </xdr:nvSpPr>
      <xdr:spPr bwMode="auto">
        <a:xfrm>
          <a:off x="8667750" y="203835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11</xdr:row>
      <xdr:rowOff>161925</xdr:rowOff>
    </xdr:from>
    <xdr:to>
      <xdr:col>14</xdr:col>
      <xdr:colOff>361950</xdr:colOff>
      <xdr:row>14</xdr:row>
      <xdr:rowOff>155323</xdr:rowOff>
    </xdr:to>
    <xdr:sp macro="" textlink="">
      <xdr:nvSpPr>
        <xdr:cNvPr id="17" name="テキスト ボックス 12">
          <a:extLst>
            <a:ext uri="{FF2B5EF4-FFF2-40B4-BE49-F238E27FC236}">
              <a16:creationId xmlns:a16="http://schemas.microsoft.com/office/drawing/2014/main" id="{4ECD320C-4ABE-4FC7-8CE7-A6D85673BE02}"/>
            </a:ext>
          </a:extLst>
        </xdr:cNvPr>
        <xdr:cNvSpPr txBox="1"/>
      </xdr:nvSpPr>
      <xdr:spPr bwMode="auto">
        <a:xfrm>
          <a:off x="9429750" y="20478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17</xdr:row>
      <xdr:rowOff>152403</xdr:rowOff>
    </xdr:from>
    <xdr:to>
      <xdr:col>11</xdr:col>
      <xdr:colOff>104778</xdr:colOff>
      <xdr:row>19</xdr:row>
      <xdr:rowOff>4</xdr:rowOff>
    </xdr:to>
    <xdr:sp macro="" textlink="">
      <xdr:nvSpPr>
        <xdr:cNvPr id="24" name="右中かっこ 23">
          <a:extLst>
            <a:ext uri="{FF2B5EF4-FFF2-40B4-BE49-F238E27FC236}">
              <a16:creationId xmlns:a16="http://schemas.microsoft.com/office/drawing/2014/main" id="{5AF4664F-3523-42CE-8A7E-A8384FDE5DBA}"/>
            </a:ext>
          </a:extLst>
        </xdr:cNvPr>
        <xdr:cNvSpPr/>
      </xdr:nvSpPr>
      <xdr:spPr bwMode="auto">
        <a:xfrm rot="5400000">
          <a:off x="3876674" y="-514350"/>
          <a:ext cx="190501" cy="7353307"/>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19</xdr:row>
      <xdr:rowOff>47625</xdr:rowOff>
    </xdr:from>
    <xdr:to>
      <xdr:col>6</xdr:col>
      <xdr:colOff>437222</xdr:colOff>
      <xdr:row>20</xdr:row>
      <xdr:rowOff>161211</xdr:rowOff>
    </xdr:to>
    <xdr:sp macro="" textlink="">
      <xdr:nvSpPr>
        <xdr:cNvPr id="25" name="テキスト ボックス 125">
          <a:extLst>
            <a:ext uri="{FF2B5EF4-FFF2-40B4-BE49-F238E27FC236}">
              <a16:creationId xmlns:a16="http://schemas.microsoft.com/office/drawing/2014/main" id="{09D30F1A-9BFA-4A28-B6AE-C714CE2330D5}"/>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19</xdr:row>
      <xdr:rowOff>28575</xdr:rowOff>
    </xdr:from>
    <xdr:to>
      <xdr:col>14</xdr:col>
      <xdr:colOff>276225</xdr:colOff>
      <xdr:row>20</xdr:row>
      <xdr:rowOff>142161</xdr:rowOff>
    </xdr:to>
    <xdr:sp macro="" textlink="">
      <xdr:nvSpPr>
        <xdr:cNvPr id="27" name="テキスト ボックス 130">
          <a:extLst>
            <a:ext uri="{FF2B5EF4-FFF2-40B4-BE49-F238E27FC236}">
              <a16:creationId xmlns:a16="http://schemas.microsoft.com/office/drawing/2014/main" id="{8E638569-1EF5-411B-BEFC-9396FFE4C109}"/>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123824</xdr:colOff>
      <xdr:row>17</xdr:row>
      <xdr:rowOff>152402</xdr:rowOff>
    </xdr:from>
    <xdr:to>
      <xdr:col>14</xdr:col>
      <xdr:colOff>561973</xdr:colOff>
      <xdr:row>19</xdr:row>
      <xdr:rowOff>38105</xdr:rowOff>
    </xdr:to>
    <xdr:sp macro="" textlink="">
      <xdr:nvSpPr>
        <xdr:cNvPr id="28" name="右中かっこ 27">
          <a:extLst>
            <a:ext uri="{FF2B5EF4-FFF2-40B4-BE49-F238E27FC236}">
              <a16:creationId xmlns:a16="http://schemas.microsoft.com/office/drawing/2014/main" id="{59527345-520F-426C-8A34-DCBDD9D35E20}"/>
            </a:ext>
          </a:extLst>
        </xdr:cNvPr>
        <xdr:cNvSpPr/>
      </xdr:nvSpPr>
      <xdr:spPr bwMode="auto">
        <a:xfrm rot="5400000">
          <a:off x="8801097" y="19335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0</xdr:col>
      <xdr:colOff>295275</xdr:colOff>
      <xdr:row>24</xdr:row>
      <xdr:rowOff>161925</xdr:rowOff>
    </xdr:from>
    <xdr:to>
      <xdr:col>11</xdr:col>
      <xdr:colOff>142875</xdr:colOff>
      <xdr:row>38</xdr:row>
      <xdr:rowOff>69757</xdr:rowOff>
    </xdr:to>
    <xdr:sp macro="" textlink="">
      <xdr:nvSpPr>
        <xdr:cNvPr id="31" name="正方形/長方形 30">
          <a:extLst>
            <a:ext uri="{FF2B5EF4-FFF2-40B4-BE49-F238E27FC236}">
              <a16:creationId xmlns:a16="http://schemas.microsoft.com/office/drawing/2014/main" id="{CD5FBF1A-B755-4EE6-BF61-61F7C5B5B919}"/>
            </a:ext>
          </a:extLst>
        </xdr:cNvPr>
        <xdr:cNvSpPr/>
      </xdr:nvSpPr>
      <xdr:spPr bwMode="auto">
        <a:xfrm>
          <a:off x="295275" y="5133975"/>
          <a:ext cx="7391400" cy="2308132"/>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9525</xdr:colOff>
      <xdr:row>33</xdr:row>
      <xdr:rowOff>1</xdr:rowOff>
    </xdr:from>
    <xdr:to>
      <xdr:col>3</xdr:col>
      <xdr:colOff>0</xdr:colOff>
      <xdr:row>37</xdr:row>
      <xdr:rowOff>28575</xdr:rowOff>
    </xdr:to>
    <xdr:sp macro="" textlink="">
      <xdr:nvSpPr>
        <xdr:cNvPr id="32" name="テキスト ボックス 106">
          <a:extLst>
            <a:ext uri="{FF2B5EF4-FFF2-40B4-BE49-F238E27FC236}">
              <a16:creationId xmlns:a16="http://schemas.microsoft.com/office/drawing/2014/main" id="{E752BB3B-0074-4C13-B036-079482C47279}"/>
            </a:ext>
          </a:extLst>
        </xdr:cNvPr>
        <xdr:cNvSpPr txBox="1"/>
      </xdr:nvSpPr>
      <xdr:spPr bwMode="auto">
        <a:xfrm>
          <a:off x="695325" y="6515101"/>
          <a:ext cx="13620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4</xdr:col>
      <xdr:colOff>123825</xdr:colOff>
      <xdr:row>33</xdr:row>
      <xdr:rowOff>28575</xdr:rowOff>
    </xdr:from>
    <xdr:to>
      <xdr:col>5</xdr:col>
      <xdr:colOff>371475</xdr:colOff>
      <xdr:row>37</xdr:row>
      <xdr:rowOff>28575</xdr:rowOff>
    </xdr:to>
    <xdr:sp macro="" textlink="">
      <xdr:nvSpPr>
        <xdr:cNvPr id="33" name="テキスト ボックス 107">
          <a:extLst>
            <a:ext uri="{FF2B5EF4-FFF2-40B4-BE49-F238E27FC236}">
              <a16:creationId xmlns:a16="http://schemas.microsoft.com/office/drawing/2014/main" id="{E40FA9BF-AF25-4B17-A59A-EC4B400783E4}"/>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(390t)</a:t>
          </a:r>
        </a:p>
      </xdr:txBody>
    </xdr:sp>
    <xdr:clientData/>
  </xdr:twoCellAnchor>
  <xdr:twoCellAnchor>
    <xdr:from>
      <xdr:col>3</xdr:col>
      <xdr:colOff>161926</xdr:colOff>
      <xdr:row>33</xdr:row>
      <xdr:rowOff>38100</xdr:rowOff>
    </xdr:from>
    <xdr:to>
      <xdr:col>3</xdr:col>
      <xdr:colOff>676276</xdr:colOff>
      <xdr:row>35</xdr:row>
      <xdr:rowOff>152400</xdr:rowOff>
    </xdr:to>
    <xdr:sp macro="" textlink="">
      <xdr:nvSpPr>
        <xdr:cNvPr id="34" name="テキスト ボックス 135">
          <a:extLst>
            <a:ext uri="{FF2B5EF4-FFF2-40B4-BE49-F238E27FC236}">
              <a16:creationId xmlns:a16="http://schemas.microsoft.com/office/drawing/2014/main" id="{0D45115B-0CB1-4D69-AC90-452C5E475F20}"/>
            </a:ext>
          </a:extLst>
        </xdr:cNvPr>
        <xdr:cNvSpPr txBox="1"/>
      </xdr:nvSpPr>
      <xdr:spPr bwMode="auto">
        <a:xfrm>
          <a:off x="2219326"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5</xdr:col>
      <xdr:colOff>504826</xdr:colOff>
      <xdr:row>33</xdr:row>
      <xdr:rowOff>38100</xdr:rowOff>
    </xdr:from>
    <xdr:to>
      <xdr:col>6</xdr:col>
      <xdr:colOff>333376</xdr:colOff>
      <xdr:row>35</xdr:row>
      <xdr:rowOff>161925</xdr:rowOff>
    </xdr:to>
    <xdr:sp macro="" textlink="">
      <xdr:nvSpPr>
        <xdr:cNvPr id="35" name="テキスト ボックス 135">
          <a:extLst>
            <a:ext uri="{FF2B5EF4-FFF2-40B4-BE49-F238E27FC236}">
              <a16:creationId xmlns:a16="http://schemas.microsoft.com/office/drawing/2014/main" id="{159CE960-9A20-4EB4-BC9A-F72CE084ED1E}"/>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(390t)</a:t>
          </a:r>
          <a:endParaRPr lang="ja-JP" altLang="en-US" sz="857"/>
        </a:p>
      </xdr:txBody>
    </xdr:sp>
    <xdr:clientData/>
  </xdr:twoCellAnchor>
  <xdr:twoCellAnchor>
    <xdr:from>
      <xdr:col>8</xdr:col>
      <xdr:colOff>28575</xdr:colOff>
      <xdr:row>26</xdr:row>
      <xdr:rowOff>104775</xdr:rowOff>
    </xdr:from>
    <xdr:to>
      <xdr:col>8</xdr:col>
      <xdr:colOff>666750</xdr:colOff>
      <xdr:row>29</xdr:row>
      <xdr:rowOff>78755</xdr:rowOff>
    </xdr:to>
    <xdr:sp macro="" textlink="">
      <xdr:nvSpPr>
        <xdr:cNvPr id="36" name="テキスト ボックス 170">
          <a:extLst>
            <a:ext uri="{FF2B5EF4-FFF2-40B4-BE49-F238E27FC236}">
              <a16:creationId xmlns:a16="http://schemas.microsoft.com/office/drawing/2014/main" id="{AA8AB8A6-AB1B-4C29-B9A1-2BB1E2F3FF72}"/>
            </a:ext>
            <a:ext uri="{147F2762-F138-4A5C-976F-8EAC2B608ADB}">
              <a16:predDERef xmlns:a16="http://schemas.microsoft.com/office/drawing/2014/main" pred="{159CE960-9A20-4EB4-BC9A-F72CE084ED1E}"/>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r>
            <a:rPr lang="ja-JP" altLang="en-US" sz="800">
              <a:solidFill>
                <a:schemeClr val="tx1"/>
              </a:solidFill>
              <a:latin typeface="+mn-lt"/>
              <a:ea typeface="+mn-lt"/>
              <a:cs typeface="+mn-lt"/>
            </a:rPr>
            <a:t>埋立</a:t>
          </a:r>
        </a:p>
        <a:p>
          <a:pPr marL="0" indent="0" algn="ctr"/>
          <a:r>
            <a:rPr lang="ja-JP" altLang="en-US" sz="800">
              <a:solidFill>
                <a:schemeClr val="tx1"/>
              </a:solidFill>
              <a:latin typeface="+mn-lt"/>
              <a:ea typeface="+mn-lt"/>
              <a:cs typeface="+mn-lt"/>
            </a:rPr>
            <a:t>（</a:t>
          </a:r>
          <a:r>
            <a:rPr lang="en-US" altLang="ja-JP" sz="800">
              <a:solidFill>
                <a:schemeClr val="tx1"/>
              </a:solidFill>
              <a:latin typeface="+mn-lt"/>
              <a:ea typeface="+mn-lt"/>
              <a:cs typeface="+mn-lt"/>
            </a:rPr>
            <a:t>90</a:t>
          </a:r>
          <a:r>
            <a:rPr lang="en-US" sz="800">
              <a:solidFill>
                <a:schemeClr val="tx1"/>
              </a:solidFill>
              <a:latin typeface="+mn-lt"/>
              <a:ea typeface="+mn-lt"/>
              <a:cs typeface="+mn-lt"/>
            </a:rPr>
            <a:t>t）</a:t>
          </a:r>
        </a:p>
      </xdr:txBody>
    </xdr:sp>
    <xdr:clientData/>
  </xdr:twoCellAnchor>
  <xdr:twoCellAnchor>
    <xdr:from>
      <xdr:col>6</xdr:col>
      <xdr:colOff>476250</xdr:colOff>
      <xdr:row>33</xdr:row>
      <xdr:rowOff>19050</xdr:rowOff>
    </xdr:from>
    <xdr:to>
      <xdr:col>8</xdr:col>
      <xdr:colOff>28575</xdr:colOff>
      <xdr:row>37</xdr:row>
      <xdr:rowOff>9525</xdr:rowOff>
    </xdr:to>
    <xdr:sp macro="" textlink="">
      <xdr:nvSpPr>
        <xdr:cNvPr id="37" name="テキスト ボックス 112">
          <a:extLst>
            <a:ext uri="{FF2B5EF4-FFF2-40B4-BE49-F238E27FC236}">
              <a16:creationId xmlns:a16="http://schemas.microsoft.com/office/drawing/2014/main" id="{958B5B6A-784C-4D12-ABDB-78A177D3097D}"/>
            </a:ext>
          </a:extLst>
        </xdr:cNvPr>
        <xdr:cNvSpPr txBox="1"/>
      </xdr:nvSpPr>
      <xdr:spPr bwMode="auto">
        <a:xfrm>
          <a:off x="4591050" y="6534150"/>
          <a:ext cx="923925" cy="676275"/>
        </a:xfrm>
        <a:prstGeom prst="rect">
          <a:avLst/>
        </a:prstGeom>
        <a:solidFill>
          <a:schemeClr val="bg1"/>
        </a:solidFill>
        <a:ln>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ja-JP" altLang="en-US" sz="857" b="0">
              <a:solidFill>
                <a:sysClr val="windowText" lastClr="000000"/>
              </a:solidFill>
            </a:rPr>
            <a:t>（</a:t>
          </a:r>
          <a:r>
            <a:rPr lang="en-US" altLang="ja-JP" sz="857" b="0">
              <a:solidFill>
                <a:sysClr val="windowText" lastClr="000000"/>
              </a:solidFill>
            </a:rPr>
            <a:t>390t</a:t>
          </a:r>
          <a:r>
            <a:rPr lang="ja-JP" altLang="en-US" sz="857" b="0">
              <a:solidFill>
                <a:sysClr val="windowText" lastClr="000000"/>
              </a:solidFill>
            </a:rPr>
            <a:t>／年）</a:t>
          </a:r>
        </a:p>
      </xdr:txBody>
    </xdr:sp>
    <xdr:clientData/>
  </xdr:twoCellAnchor>
  <xdr:twoCellAnchor>
    <xdr:from>
      <xdr:col>9</xdr:col>
      <xdr:colOff>685799</xdr:colOff>
      <xdr:row>33</xdr:row>
      <xdr:rowOff>28575</xdr:rowOff>
    </xdr:from>
    <xdr:to>
      <xdr:col>10</xdr:col>
      <xdr:colOff>523874</xdr:colOff>
      <xdr:row>35</xdr:row>
      <xdr:rowOff>161925</xdr:rowOff>
    </xdr:to>
    <xdr:sp macro="" textlink="">
      <xdr:nvSpPr>
        <xdr:cNvPr id="38" name="テキスト ボックス 135">
          <a:extLst>
            <a:ext uri="{FF2B5EF4-FFF2-40B4-BE49-F238E27FC236}">
              <a16:creationId xmlns:a16="http://schemas.microsoft.com/office/drawing/2014/main" id="{43F3113A-11B5-4940-BD3A-57FAAF11D3B3}"/>
            </a:ext>
          </a:extLst>
        </xdr:cNvPr>
        <xdr:cNvSpPr txBox="1"/>
      </xdr:nvSpPr>
      <xdr:spPr bwMode="auto">
        <a:xfrm>
          <a:off x="6857999" y="654367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11</xdr:col>
      <xdr:colOff>266700</xdr:colOff>
      <xdr:row>33</xdr:row>
      <xdr:rowOff>9525</xdr:rowOff>
    </xdr:from>
    <xdr:to>
      <xdr:col>12</xdr:col>
      <xdr:colOff>219075</xdr:colOff>
      <xdr:row>35</xdr:row>
      <xdr:rowOff>164848</xdr:rowOff>
    </xdr:to>
    <xdr:sp macro="" textlink="">
      <xdr:nvSpPr>
        <xdr:cNvPr id="39" name="テキスト ボックス 11">
          <a:extLst>
            <a:ext uri="{FF2B5EF4-FFF2-40B4-BE49-F238E27FC236}">
              <a16:creationId xmlns:a16="http://schemas.microsoft.com/office/drawing/2014/main" id="{83713401-58C2-432E-BD7D-53BFE19C4469}"/>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33</xdr:row>
      <xdr:rowOff>9525</xdr:rowOff>
    </xdr:from>
    <xdr:to>
      <xdr:col>13</xdr:col>
      <xdr:colOff>285750</xdr:colOff>
      <xdr:row>36</xdr:row>
      <xdr:rowOff>2923</xdr:rowOff>
    </xdr:to>
    <xdr:sp macro="" textlink="">
      <xdr:nvSpPr>
        <xdr:cNvPr id="40" name="テキスト ボックス 12">
          <a:extLst>
            <a:ext uri="{FF2B5EF4-FFF2-40B4-BE49-F238E27FC236}">
              <a16:creationId xmlns:a16="http://schemas.microsoft.com/office/drawing/2014/main" id="{79DD24F9-E7AF-46E2-A6DE-80E8CD2B2304}"/>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33</xdr:row>
      <xdr:rowOff>9525</xdr:rowOff>
    </xdr:from>
    <xdr:to>
      <xdr:col>14</xdr:col>
      <xdr:colOff>361950</xdr:colOff>
      <xdr:row>36</xdr:row>
      <xdr:rowOff>2923</xdr:rowOff>
    </xdr:to>
    <xdr:sp macro="" textlink="">
      <xdr:nvSpPr>
        <xdr:cNvPr id="41" name="テキスト ボックス 12">
          <a:extLst>
            <a:ext uri="{FF2B5EF4-FFF2-40B4-BE49-F238E27FC236}">
              <a16:creationId xmlns:a16="http://schemas.microsoft.com/office/drawing/2014/main" id="{EA7AB83D-4D8C-4862-9B6E-7613D68FF6C3}"/>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39</xdr:row>
      <xdr:rowOff>142878</xdr:rowOff>
    </xdr:from>
    <xdr:to>
      <xdr:col>11</xdr:col>
      <xdr:colOff>123825</xdr:colOff>
      <xdr:row>41</xdr:row>
      <xdr:rowOff>4</xdr:rowOff>
    </xdr:to>
    <xdr:sp macro="" textlink="">
      <xdr:nvSpPr>
        <xdr:cNvPr id="43" name="右中かっこ 42">
          <a:extLst>
            <a:ext uri="{FF2B5EF4-FFF2-40B4-BE49-F238E27FC236}">
              <a16:creationId xmlns:a16="http://schemas.microsoft.com/office/drawing/2014/main" id="{5D296873-533E-46E9-9EA8-DA02A68CA05B}"/>
            </a:ext>
          </a:extLst>
        </xdr:cNvPr>
        <xdr:cNvSpPr/>
      </xdr:nvSpPr>
      <xdr:spPr bwMode="auto">
        <a:xfrm rot="5400000">
          <a:off x="3881435" y="3243264"/>
          <a:ext cx="200026" cy="7372354"/>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41</xdr:row>
      <xdr:rowOff>47625</xdr:rowOff>
    </xdr:from>
    <xdr:to>
      <xdr:col>6</xdr:col>
      <xdr:colOff>437222</xdr:colOff>
      <xdr:row>42</xdr:row>
      <xdr:rowOff>161211</xdr:rowOff>
    </xdr:to>
    <xdr:sp macro="" textlink="">
      <xdr:nvSpPr>
        <xdr:cNvPr id="44" name="テキスト ボックス 125">
          <a:extLst>
            <a:ext uri="{FF2B5EF4-FFF2-40B4-BE49-F238E27FC236}">
              <a16:creationId xmlns:a16="http://schemas.microsoft.com/office/drawing/2014/main" id="{952E85CE-3AF7-4326-BD03-242A4486A21D}"/>
            </a:ext>
          </a:extLst>
        </xdr:cNvPr>
        <xdr:cNvSpPr txBox="1"/>
      </xdr:nvSpPr>
      <xdr:spPr bwMode="auto">
        <a:xfrm>
          <a:off x="3267075" y="7934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41</xdr:row>
      <xdr:rowOff>28575</xdr:rowOff>
    </xdr:from>
    <xdr:to>
      <xdr:col>14</xdr:col>
      <xdr:colOff>276225</xdr:colOff>
      <xdr:row>42</xdr:row>
      <xdr:rowOff>142161</xdr:rowOff>
    </xdr:to>
    <xdr:sp macro="" textlink="">
      <xdr:nvSpPr>
        <xdr:cNvPr id="46" name="テキスト ボックス 130">
          <a:extLst>
            <a:ext uri="{FF2B5EF4-FFF2-40B4-BE49-F238E27FC236}">
              <a16:creationId xmlns:a16="http://schemas.microsoft.com/office/drawing/2014/main" id="{681F507F-3D3A-4D0C-B0C1-38DBDD20623A}"/>
            </a:ext>
          </a:extLst>
        </xdr:cNvPr>
        <xdr:cNvSpPr txBox="1"/>
      </xdr:nvSpPr>
      <xdr:spPr bwMode="auto">
        <a:xfrm>
          <a:off x="8724900" y="7915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123824</xdr:colOff>
      <xdr:row>39</xdr:row>
      <xdr:rowOff>152402</xdr:rowOff>
    </xdr:from>
    <xdr:to>
      <xdr:col>14</xdr:col>
      <xdr:colOff>561973</xdr:colOff>
      <xdr:row>41</xdr:row>
      <xdr:rowOff>38105</xdr:rowOff>
    </xdr:to>
    <xdr:sp macro="" textlink="">
      <xdr:nvSpPr>
        <xdr:cNvPr id="47" name="右中かっこ 46">
          <a:extLst>
            <a:ext uri="{FF2B5EF4-FFF2-40B4-BE49-F238E27FC236}">
              <a16:creationId xmlns:a16="http://schemas.microsoft.com/office/drawing/2014/main" id="{BB3EE63A-0291-4905-9114-99870E2EE35C}"/>
            </a:ext>
          </a:extLst>
        </xdr:cNvPr>
        <xdr:cNvSpPr/>
      </xdr:nvSpPr>
      <xdr:spPr bwMode="auto">
        <a:xfrm rot="5400000">
          <a:off x="8801097" y="57054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29</xdr:row>
      <xdr:rowOff>123825</xdr:rowOff>
    </xdr:from>
    <xdr:to>
      <xdr:col>7</xdr:col>
      <xdr:colOff>466725</xdr:colOff>
      <xdr:row>32</xdr:row>
      <xdr:rowOff>57150</xdr:rowOff>
    </xdr:to>
    <xdr:sp macro="" textlink="">
      <xdr:nvSpPr>
        <xdr:cNvPr id="49" name="テキスト ボックス 135">
          <a:extLst>
            <a:ext uri="{FF2B5EF4-FFF2-40B4-BE49-F238E27FC236}">
              <a16:creationId xmlns:a16="http://schemas.microsoft.com/office/drawing/2014/main" id="{68028BC9-82A6-4FE1-BEFA-0F08CE8E181E}"/>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(90</a:t>
          </a:r>
          <a:r>
            <a:rPr lang="ja-JP" altLang="en-US" sz="857"/>
            <a:t>ｔ</a:t>
          </a:r>
          <a:r>
            <a:rPr lang="en-US" altLang="ja-JP" sz="857"/>
            <a:t>)</a:t>
          </a:r>
          <a:endParaRPr lang="ja-JP" altLang="en-US" sz="857"/>
        </a:p>
      </xdr:txBody>
    </xdr:sp>
    <xdr:clientData/>
  </xdr:twoCellAnchor>
  <xdr:twoCellAnchor>
    <xdr:from>
      <xdr:col>8</xdr:col>
      <xdr:colOff>485775</xdr:colOff>
      <xdr:row>33</xdr:row>
      <xdr:rowOff>28575</xdr:rowOff>
    </xdr:from>
    <xdr:to>
      <xdr:col>9</xdr:col>
      <xdr:colOff>514351</xdr:colOff>
      <xdr:row>36</xdr:row>
      <xdr:rowOff>19050</xdr:rowOff>
    </xdr:to>
    <xdr:sp macro="" textlink="">
      <xdr:nvSpPr>
        <xdr:cNvPr id="51" name="テキスト ボックス 135">
          <a:extLst>
            <a:ext uri="{FF2B5EF4-FFF2-40B4-BE49-F238E27FC236}">
              <a16:creationId xmlns:a16="http://schemas.microsoft.com/office/drawing/2014/main" id="{D9ABB77E-8BC1-404B-8FCF-92EC109D9D19}"/>
            </a:ext>
          </a:extLst>
        </xdr:cNvPr>
        <xdr:cNvSpPr txBox="1"/>
      </xdr:nvSpPr>
      <xdr:spPr bwMode="auto">
        <a:xfrm>
          <a:off x="5972175" y="5686425"/>
          <a:ext cx="714376"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(195t)</a:t>
          </a:r>
          <a:endParaRPr lang="ja-JP" altLang="en-US" sz="857"/>
        </a:p>
      </xdr:txBody>
    </xdr:sp>
    <xdr:clientData/>
  </xdr:twoCellAnchor>
  <xdr:twoCellAnchor>
    <xdr:from>
      <xdr:col>7</xdr:col>
      <xdr:colOff>200025</xdr:colOff>
      <xdr:row>28</xdr:row>
      <xdr:rowOff>9525</xdr:rowOff>
    </xdr:from>
    <xdr:to>
      <xdr:col>8</xdr:col>
      <xdr:colOff>28575</xdr:colOff>
      <xdr:row>29</xdr:row>
      <xdr:rowOff>123825</xdr:rowOff>
    </xdr:to>
    <xdr:cxnSp macro="">
      <xdr:nvCxnSpPr>
        <xdr:cNvPr id="52" name="カギ線コネクタ 172">
          <a:extLst>
            <a:ext uri="{FF2B5EF4-FFF2-40B4-BE49-F238E27FC236}">
              <a16:creationId xmlns:a16="http://schemas.microsoft.com/office/drawing/2014/main" id="{8FC22015-A91A-4366-89AE-0758148C3CA3}"/>
            </a:ext>
          </a:extLst>
        </xdr:cNvPr>
        <xdr:cNvCxnSpPr>
          <a:stCxn id="49"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400050</xdr:colOff>
      <xdr:row>7</xdr:row>
      <xdr:rowOff>139390</xdr:rowOff>
    </xdr:from>
    <xdr:to>
      <xdr:col>8</xdr:col>
      <xdr:colOff>66675</xdr:colOff>
      <xdr:row>7</xdr:row>
      <xdr:rowOff>142875</xdr:rowOff>
    </xdr:to>
    <xdr:cxnSp macro="">
      <xdr:nvCxnSpPr>
        <xdr:cNvPr id="53" name="直線矢印コネクタ 52">
          <a:extLst>
            <a:ext uri="{FF2B5EF4-FFF2-40B4-BE49-F238E27FC236}">
              <a16:creationId xmlns:a16="http://schemas.microsoft.com/office/drawing/2014/main" id="{0B20766F-46B3-4CF2-BBA4-78FE75C6D415}"/>
            </a:ext>
          </a:extLst>
        </xdr:cNvPr>
        <xdr:cNvCxnSpPr>
          <a:cxnSpLocks/>
          <a:endCxn id="11" idx="1"/>
        </xdr:cNvCxnSpPr>
      </xdr:nvCxnSpPr>
      <xdr:spPr bwMode="auto">
        <a:xfrm flipV="1">
          <a:off x="4514850" y="1339540"/>
          <a:ext cx="1038225" cy="34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371475</xdr:colOff>
      <xdr:row>7</xdr:row>
      <xdr:rowOff>166688</xdr:rowOff>
    </xdr:from>
    <xdr:to>
      <xdr:col>5</xdr:col>
      <xdr:colOff>561975</xdr:colOff>
      <xdr:row>8</xdr:row>
      <xdr:rowOff>6040</xdr:rowOff>
    </xdr:to>
    <xdr:cxnSp macro="">
      <xdr:nvCxnSpPr>
        <xdr:cNvPr id="54" name="直線矢印コネクタ 53">
          <a:extLst>
            <a:ext uri="{FF2B5EF4-FFF2-40B4-BE49-F238E27FC236}">
              <a16:creationId xmlns:a16="http://schemas.microsoft.com/office/drawing/2014/main" id="{E9E4C79D-6787-491C-892F-C0624B563E16}"/>
            </a:ext>
          </a:extLst>
        </xdr:cNvPr>
        <xdr:cNvCxnSpPr>
          <a:cxnSpLocks/>
          <a:stCxn id="6" idx="3"/>
          <a:endCxn id="12" idx="1"/>
        </xdr:cNvCxnSpPr>
      </xdr:nvCxnSpPr>
      <xdr:spPr bwMode="auto">
        <a:xfrm flipV="1">
          <a:off x="3800475" y="1366838"/>
          <a:ext cx="190500" cy="108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57151</xdr:colOff>
      <xdr:row>8</xdr:row>
      <xdr:rowOff>4763</xdr:rowOff>
    </xdr:from>
    <xdr:to>
      <xdr:col>4</xdr:col>
      <xdr:colOff>247650</xdr:colOff>
      <xdr:row>8</xdr:row>
      <xdr:rowOff>6040</xdr:rowOff>
    </xdr:to>
    <xdr:cxnSp macro="">
      <xdr:nvCxnSpPr>
        <xdr:cNvPr id="55" name="直線矢印コネクタ 54">
          <a:extLst>
            <a:ext uri="{FF2B5EF4-FFF2-40B4-BE49-F238E27FC236}">
              <a16:creationId xmlns:a16="http://schemas.microsoft.com/office/drawing/2014/main" id="{74962710-C4D4-473F-A464-9008326E1E38}"/>
            </a:ext>
          </a:extLst>
        </xdr:cNvPr>
        <xdr:cNvCxnSpPr>
          <a:cxnSpLocks/>
          <a:stCxn id="4" idx="3"/>
          <a:endCxn id="6" idx="1"/>
        </xdr:cNvCxnSpPr>
      </xdr:nvCxnSpPr>
      <xdr:spPr bwMode="auto">
        <a:xfrm>
          <a:off x="2800351" y="1376363"/>
          <a:ext cx="190499" cy="12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438149</xdr:colOff>
      <xdr:row>12</xdr:row>
      <xdr:rowOff>76200</xdr:rowOff>
    </xdr:from>
    <xdr:to>
      <xdr:col>7</xdr:col>
      <xdr:colOff>389224</xdr:colOff>
      <xdr:row>15</xdr:row>
      <xdr:rowOff>66675</xdr:rowOff>
    </xdr:to>
    <xdr:sp macro="" textlink="">
      <xdr:nvSpPr>
        <xdr:cNvPr id="57" name="テキスト ボックス 123">
          <a:extLst>
            <a:ext uri="{FF2B5EF4-FFF2-40B4-BE49-F238E27FC236}">
              <a16:creationId xmlns:a16="http://schemas.microsoft.com/office/drawing/2014/main" id="{599DEBF5-94D3-477B-89BD-052704B3EA21}"/>
            </a:ext>
          </a:extLst>
        </xdr:cNvPr>
        <xdr:cNvSpPr txBox="1"/>
      </xdr:nvSpPr>
      <xdr:spPr bwMode="auto">
        <a:xfrm>
          <a:off x="3867149" y="2133600"/>
          <a:ext cx="132267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195t</a:t>
          </a:r>
          <a:r>
            <a:rPr lang="ja-JP" altLang="en-US" sz="857"/>
            <a:t>／年）</a:t>
          </a:r>
          <a:endParaRPr lang="ja-JP" altLang="ja-JP" sz="857"/>
        </a:p>
      </xdr:txBody>
    </xdr:sp>
    <xdr:clientData/>
  </xdr:twoCellAnchor>
  <xdr:twoCellAnchor>
    <xdr:from>
      <xdr:col>7</xdr:col>
      <xdr:colOff>600075</xdr:colOff>
      <xdr:row>12</xdr:row>
      <xdr:rowOff>76200</xdr:rowOff>
    </xdr:from>
    <xdr:to>
      <xdr:col>8</xdr:col>
      <xdr:colOff>438150</xdr:colOff>
      <xdr:row>15</xdr:row>
      <xdr:rowOff>38100</xdr:rowOff>
    </xdr:to>
    <xdr:sp macro="" textlink="">
      <xdr:nvSpPr>
        <xdr:cNvPr id="58" name="テキスト ボックス 135">
          <a:extLst>
            <a:ext uri="{FF2B5EF4-FFF2-40B4-BE49-F238E27FC236}">
              <a16:creationId xmlns:a16="http://schemas.microsoft.com/office/drawing/2014/main" id="{A20EDC84-A22D-4DA8-80ED-CDDCB437C772}"/>
            </a:ext>
          </a:extLst>
        </xdr:cNvPr>
        <xdr:cNvSpPr txBox="1"/>
      </xdr:nvSpPr>
      <xdr:spPr bwMode="auto">
        <a:xfrm>
          <a:off x="5400675" y="2133600"/>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8</xdr:col>
      <xdr:colOff>9525</xdr:colOff>
      <xdr:row>34</xdr:row>
      <xdr:rowOff>123825</xdr:rowOff>
    </xdr:from>
    <xdr:to>
      <xdr:col>8</xdr:col>
      <xdr:colOff>485775</xdr:colOff>
      <xdr:row>34</xdr:row>
      <xdr:rowOff>133350</xdr:rowOff>
    </xdr:to>
    <xdr:cxnSp macro="">
      <xdr:nvCxnSpPr>
        <xdr:cNvPr id="60" name="直線矢印コネクタ 59">
          <a:extLst>
            <a:ext uri="{FF2B5EF4-FFF2-40B4-BE49-F238E27FC236}">
              <a16:creationId xmlns:a16="http://schemas.microsoft.com/office/drawing/2014/main" id="{3221AF08-3F5D-4A23-B066-043FC3E833EF}"/>
            </a:ext>
          </a:extLst>
        </xdr:cNvPr>
        <xdr:cNvCxnSpPr>
          <a:cxnSpLocks/>
        </xdr:cNvCxnSpPr>
      </xdr:nvCxnSpPr>
      <xdr:spPr bwMode="auto">
        <a:xfrm flipV="1">
          <a:off x="5495925" y="5953125"/>
          <a:ext cx="4762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514351</xdr:colOff>
      <xdr:row>34</xdr:row>
      <xdr:rowOff>109538</xdr:rowOff>
    </xdr:from>
    <xdr:to>
      <xdr:col>9</xdr:col>
      <xdr:colOff>676275</xdr:colOff>
      <xdr:row>34</xdr:row>
      <xdr:rowOff>114300</xdr:rowOff>
    </xdr:to>
    <xdr:cxnSp macro="">
      <xdr:nvCxnSpPr>
        <xdr:cNvPr id="61" name="直線矢印コネクタ 60">
          <a:extLst>
            <a:ext uri="{FF2B5EF4-FFF2-40B4-BE49-F238E27FC236}">
              <a16:creationId xmlns:a16="http://schemas.microsoft.com/office/drawing/2014/main" id="{BB7812D2-F844-4C45-BBF3-BC7D41F59EE3}"/>
            </a:ext>
          </a:extLst>
        </xdr:cNvPr>
        <xdr:cNvCxnSpPr>
          <a:cxnSpLocks/>
          <a:stCxn id="51" idx="3"/>
        </xdr:cNvCxnSpPr>
      </xdr:nvCxnSpPr>
      <xdr:spPr bwMode="auto">
        <a:xfrm>
          <a:off x="6686551" y="5938838"/>
          <a:ext cx="1619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419100</xdr:colOff>
      <xdr:row>13</xdr:row>
      <xdr:rowOff>123825</xdr:rowOff>
    </xdr:from>
    <xdr:to>
      <xdr:col>7</xdr:col>
      <xdr:colOff>590550</xdr:colOff>
      <xdr:row>13</xdr:row>
      <xdr:rowOff>133350</xdr:rowOff>
    </xdr:to>
    <xdr:cxnSp macro="">
      <xdr:nvCxnSpPr>
        <xdr:cNvPr id="65" name="直線矢印コネクタ 64">
          <a:extLst>
            <a:ext uri="{FF2B5EF4-FFF2-40B4-BE49-F238E27FC236}">
              <a16:creationId xmlns:a16="http://schemas.microsoft.com/office/drawing/2014/main" id="{3BDAADC7-E39D-4DC8-95A8-5198B65099E3}"/>
            </a:ext>
          </a:extLst>
        </xdr:cNvPr>
        <xdr:cNvCxnSpPr>
          <a:cxnSpLocks/>
        </xdr:cNvCxnSpPr>
      </xdr:nvCxnSpPr>
      <xdr:spPr bwMode="auto">
        <a:xfrm>
          <a:off x="5219700" y="2352675"/>
          <a:ext cx="171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xdr:colOff>
      <xdr:row>8</xdr:row>
      <xdr:rowOff>28575</xdr:rowOff>
    </xdr:from>
    <xdr:to>
      <xdr:col>3</xdr:col>
      <xdr:colOff>219075</xdr:colOff>
      <xdr:row>8</xdr:row>
      <xdr:rowOff>38100</xdr:rowOff>
    </xdr:to>
    <xdr:cxnSp macro="">
      <xdr:nvCxnSpPr>
        <xdr:cNvPr id="66" name="直線矢印コネクタ 65">
          <a:extLst>
            <a:ext uri="{FF2B5EF4-FFF2-40B4-BE49-F238E27FC236}">
              <a16:creationId xmlns:a16="http://schemas.microsoft.com/office/drawing/2014/main" id="{D4808983-E387-43AB-A187-99E16AC54FC1}"/>
            </a:ext>
          </a:extLst>
        </xdr:cNvPr>
        <xdr:cNvCxnSpPr>
          <a:cxnSpLocks/>
        </xdr:cNvCxnSpPr>
      </xdr:nvCxnSpPr>
      <xdr:spPr bwMode="auto">
        <a:xfrm>
          <a:off x="2085975" y="14001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34</xdr:row>
      <xdr:rowOff>95250</xdr:rowOff>
    </xdr:from>
    <xdr:to>
      <xdr:col>6</xdr:col>
      <xdr:colOff>485774</xdr:colOff>
      <xdr:row>34</xdr:row>
      <xdr:rowOff>100013</xdr:rowOff>
    </xdr:to>
    <xdr:cxnSp macro="">
      <xdr:nvCxnSpPr>
        <xdr:cNvPr id="68" name="直線矢印コネクタ 67">
          <a:extLst>
            <a:ext uri="{FF2B5EF4-FFF2-40B4-BE49-F238E27FC236}">
              <a16:creationId xmlns:a16="http://schemas.microsoft.com/office/drawing/2014/main" id="{394C6C97-94FE-4D76-B12D-EBB63F99C12B}"/>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34</xdr:row>
      <xdr:rowOff>85725</xdr:rowOff>
    </xdr:from>
    <xdr:to>
      <xdr:col>5</xdr:col>
      <xdr:colOff>504824</xdr:colOff>
      <xdr:row>34</xdr:row>
      <xdr:rowOff>90488</xdr:rowOff>
    </xdr:to>
    <xdr:cxnSp macro="">
      <xdr:nvCxnSpPr>
        <xdr:cNvPr id="69" name="直線矢印コネクタ 68">
          <a:extLst>
            <a:ext uri="{FF2B5EF4-FFF2-40B4-BE49-F238E27FC236}">
              <a16:creationId xmlns:a16="http://schemas.microsoft.com/office/drawing/2014/main" id="{7034B08E-DB03-45A1-9C41-CAF9E99D7E57}"/>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34</xdr:row>
      <xdr:rowOff>104775</xdr:rowOff>
    </xdr:from>
    <xdr:to>
      <xdr:col>4</xdr:col>
      <xdr:colOff>123824</xdr:colOff>
      <xdr:row>34</xdr:row>
      <xdr:rowOff>109538</xdr:rowOff>
    </xdr:to>
    <xdr:cxnSp macro="">
      <xdr:nvCxnSpPr>
        <xdr:cNvPr id="70" name="直線矢印コネクタ 69">
          <a:extLst>
            <a:ext uri="{FF2B5EF4-FFF2-40B4-BE49-F238E27FC236}">
              <a16:creationId xmlns:a16="http://schemas.microsoft.com/office/drawing/2014/main" id="{1AF4BF6F-64FD-4282-88DF-A9D012CD045B}"/>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19050</xdr:colOff>
      <xdr:row>34</xdr:row>
      <xdr:rowOff>123825</xdr:rowOff>
    </xdr:from>
    <xdr:to>
      <xdr:col>3</xdr:col>
      <xdr:colOff>190499</xdr:colOff>
      <xdr:row>34</xdr:row>
      <xdr:rowOff>128588</xdr:rowOff>
    </xdr:to>
    <xdr:cxnSp macro="">
      <xdr:nvCxnSpPr>
        <xdr:cNvPr id="71" name="直線矢印コネクタ 70">
          <a:extLst>
            <a:ext uri="{FF2B5EF4-FFF2-40B4-BE49-F238E27FC236}">
              <a16:creationId xmlns:a16="http://schemas.microsoft.com/office/drawing/2014/main" id="{420D2432-FE19-42EF-A762-C97AEA49F417}"/>
            </a:ext>
          </a:extLst>
        </xdr:cNvPr>
        <xdr:cNvCxnSpPr>
          <a:cxnSpLocks/>
        </xdr:cNvCxnSpPr>
      </xdr:nvCxnSpPr>
      <xdr:spPr bwMode="auto">
        <a:xfrm flipV="1">
          <a:off x="2076450"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32</xdr:row>
      <xdr:rowOff>57150</xdr:rowOff>
    </xdr:from>
    <xdr:to>
      <xdr:col>7</xdr:col>
      <xdr:colOff>200025</xdr:colOff>
      <xdr:row>33</xdr:row>
      <xdr:rowOff>28575</xdr:rowOff>
    </xdr:to>
    <xdr:cxnSp macro="">
      <xdr:nvCxnSpPr>
        <xdr:cNvPr id="72" name="直線矢印コネクタ 71">
          <a:extLst>
            <a:ext uri="{FF2B5EF4-FFF2-40B4-BE49-F238E27FC236}">
              <a16:creationId xmlns:a16="http://schemas.microsoft.com/office/drawing/2014/main" id="{C4357BA8-2D31-41E3-8786-F3C4E2F8770B}"/>
            </a:ext>
          </a:extLst>
        </xdr:cNvPr>
        <xdr:cNvCxnSpPr>
          <a:cxnSpLocks/>
          <a:endCxn id="49"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523874</xdr:colOff>
      <xdr:row>34</xdr:row>
      <xdr:rowOff>87187</xdr:rowOff>
    </xdr:from>
    <xdr:to>
      <xdr:col>11</xdr:col>
      <xdr:colOff>266700</xdr:colOff>
      <xdr:row>34</xdr:row>
      <xdr:rowOff>95250</xdr:rowOff>
    </xdr:to>
    <xdr:cxnSp macro="">
      <xdr:nvCxnSpPr>
        <xdr:cNvPr id="74" name="直線矢印コネクタ 73">
          <a:extLst>
            <a:ext uri="{FF2B5EF4-FFF2-40B4-BE49-F238E27FC236}">
              <a16:creationId xmlns:a16="http://schemas.microsoft.com/office/drawing/2014/main" id="{1C718727-5410-4A7A-95C8-E3D178C959BC}"/>
            </a:ext>
          </a:extLst>
        </xdr:cNvPr>
        <xdr:cNvCxnSpPr>
          <a:cxnSpLocks/>
          <a:stCxn id="38" idx="3"/>
          <a:endCxn id="39" idx="1"/>
        </xdr:cNvCxnSpPr>
      </xdr:nvCxnSpPr>
      <xdr:spPr bwMode="auto">
        <a:xfrm flipV="1">
          <a:off x="7381874" y="6773737"/>
          <a:ext cx="428626"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504824</xdr:colOff>
      <xdr:row>13</xdr:row>
      <xdr:rowOff>76200</xdr:rowOff>
    </xdr:from>
    <xdr:to>
      <xdr:col>11</xdr:col>
      <xdr:colOff>266700</xdr:colOff>
      <xdr:row>13</xdr:row>
      <xdr:rowOff>77662</xdr:rowOff>
    </xdr:to>
    <xdr:cxnSp macro="">
      <xdr:nvCxnSpPr>
        <xdr:cNvPr id="75" name="直線矢印コネクタ 74">
          <a:extLst>
            <a:ext uri="{FF2B5EF4-FFF2-40B4-BE49-F238E27FC236}">
              <a16:creationId xmlns:a16="http://schemas.microsoft.com/office/drawing/2014/main" id="{7920F047-92A6-4EFB-8287-4D502BE3C311}"/>
            </a:ext>
          </a:extLst>
        </xdr:cNvPr>
        <xdr:cNvCxnSpPr>
          <a:cxnSpLocks/>
        </xdr:cNvCxnSpPr>
      </xdr:nvCxnSpPr>
      <xdr:spPr bwMode="auto">
        <a:xfrm>
          <a:off x="7362824" y="2305050"/>
          <a:ext cx="447676"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0</xdr:row>
      <xdr:rowOff>0</xdr:rowOff>
    </xdr:from>
    <xdr:to>
      <xdr:col>12</xdr:col>
      <xdr:colOff>466724</xdr:colOff>
      <xdr:row>2</xdr:row>
      <xdr:rowOff>66674</xdr:rowOff>
    </xdr:to>
    <xdr:sp macro="" textlink="">
      <xdr:nvSpPr>
        <xdr:cNvPr id="76" name="テキスト ボックス 75">
          <a:extLst>
            <a:ext uri="{FF2B5EF4-FFF2-40B4-BE49-F238E27FC236}">
              <a16:creationId xmlns:a16="http://schemas.microsoft.com/office/drawing/2014/main" id="{30C431B8-5696-41D8-BC5C-29660725F0EE}"/>
            </a:ext>
          </a:extLst>
        </xdr:cNvPr>
        <xdr:cNvSpPr txBox="1"/>
      </xdr:nvSpPr>
      <xdr:spPr>
        <a:xfrm>
          <a:off x="685800" y="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家庭系　製品プラスチックリサイクル　処理フロー図（製品プラ４００ｔに注目したもの）</a:t>
          </a:r>
          <a:endParaRPr kumimoji="1" lang="ja-JP" altLang="en-US" sz="1100"/>
        </a:p>
      </xdr:txBody>
    </xdr:sp>
    <xdr:clientData/>
  </xdr:twoCellAnchor>
  <xdr:twoCellAnchor>
    <xdr:from>
      <xdr:col>0</xdr:col>
      <xdr:colOff>57150</xdr:colOff>
      <xdr:row>3</xdr:row>
      <xdr:rowOff>76200</xdr:rowOff>
    </xdr:from>
    <xdr:to>
      <xdr:col>1</xdr:col>
      <xdr:colOff>0</xdr:colOff>
      <xdr:row>5</xdr:row>
      <xdr:rowOff>28579</xdr:rowOff>
    </xdr:to>
    <xdr:sp macro="" textlink="">
      <xdr:nvSpPr>
        <xdr:cNvPr id="77" name="テキスト ボックス 274">
          <a:extLst>
            <a:ext uri="{FF2B5EF4-FFF2-40B4-BE49-F238E27FC236}">
              <a16:creationId xmlns:a16="http://schemas.microsoft.com/office/drawing/2014/main" id="{5B98D84B-F3EE-4651-A473-825E564002D9}"/>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7</xdr:col>
      <xdr:colOff>600075</xdr:colOff>
      <xdr:row>4</xdr:row>
      <xdr:rowOff>147028</xdr:rowOff>
    </xdr:to>
    <xdr:sp macro="" textlink="">
      <xdr:nvSpPr>
        <xdr:cNvPr id="78" name="テキスト ボックス 13">
          <a:extLst>
            <a:ext uri="{FF2B5EF4-FFF2-40B4-BE49-F238E27FC236}">
              <a16:creationId xmlns:a16="http://schemas.microsoft.com/office/drawing/2014/main" id="{3693C437-30BD-49F7-92E6-855BBC7F10A5}"/>
            </a:ext>
          </a:extLst>
        </xdr:cNvPr>
        <xdr:cNvSpPr txBox="1">
          <a:spLocks noChangeArrowheads="1"/>
        </xdr:cNvSpPr>
      </xdr:nvSpPr>
      <xdr:spPr bwMode="auto">
        <a:xfrm>
          <a:off x="676275" y="495300"/>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［製品プラ　焼却処理処分］</a:t>
          </a:r>
          <a:r>
            <a:rPr lang="ja-JP" altLang="en-US" sz="1143"/>
            <a:t>＞</a:t>
          </a:r>
        </a:p>
      </xdr:txBody>
    </xdr:sp>
    <xdr:clientData/>
  </xdr:twoCellAnchor>
  <xdr:twoCellAnchor>
    <xdr:from>
      <xdr:col>1</xdr:col>
      <xdr:colOff>0</xdr:colOff>
      <xdr:row>22</xdr:row>
      <xdr:rowOff>133350</xdr:rowOff>
    </xdr:from>
    <xdr:to>
      <xdr:col>5</xdr:col>
      <xdr:colOff>19050</xdr:colOff>
      <xdr:row>24</xdr:row>
      <xdr:rowOff>142875</xdr:rowOff>
    </xdr:to>
    <xdr:sp macro="" textlink="">
      <xdr:nvSpPr>
        <xdr:cNvPr id="79" name="テキスト ボックス 4">
          <a:extLst>
            <a:ext uri="{FF2B5EF4-FFF2-40B4-BE49-F238E27FC236}">
              <a16:creationId xmlns:a16="http://schemas.microsoft.com/office/drawing/2014/main" id="{CAD18174-389A-44E0-8B6C-7AB63EA1C6AC}"/>
            </a:ext>
          </a:extLst>
        </xdr:cNvPr>
        <xdr:cNvSpPr txBox="1">
          <a:spLocks noChangeArrowheads="1"/>
        </xdr:cNvSpPr>
      </xdr:nvSpPr>
      <xdr:spPr bwMode="auto">
        <a:xfrm>
          <a:off x="685800" y="4762500"/>
          <a:ext cx="2762250"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［製品プラ　リサイクル］</a:t>
          </a:r>
          <a:r>
            <a:rPr lang="ja-JP" altLang="en-US" sz="1143"/>
            <a:t>＞</a:t>
          </a:r>
        </a:p>
      </xdr:txBody>
    </xdr:sp>
    <xdr:clientData/>
  </xdr:twoCellAnchor>
  <xdr:twoCellAnchor>
    <xdr:from>
      <xdr:col>0</xdr:col>
      <xdr:colOff>95250</xdr:colOff>
      <xdr:row>23</xdr:row>
      <xdr:rowOff>0</xdr:rowOff>
    </xdr:from>
    <xdr:to>
      <xdr:col>1</xdr:col>
      <xdr:colOff>38100</xdr:colOff>
      <xdr:row>24</xdr:row>
      <xdr:rowOff>123829</xdr:rowOff>
    </xdr:to>
    <xdr:sp macro="" textlink="">
      <xdr:nvSpPr>
        <xdr:cNvPr id="80" name="テキスト ボックス 274">
          <a:extLst>
            <a:ext uri="{FF2B5EF4-FFF2-40B4-BE49-F238E27FC236}">
              <a16:creationId xmlns:a16="http://schemas.microsoft.com/office/drawing/2014/main" id="{4AEBC7B0-7F3D-49E6-B61C-A9CD7A2A67A7}"/>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45</xdr:row>
      <xdr:rowOff>114300</xdr:rowOff>
    </xdr:from>
    <xdr:to>
      <xdr:col>9</xdr:col>
      <xdr:colOff>304800</xdr:colOff>
      <xdr:row>48</xdr:row>
      <xdr:rowOff>152401</xdr:rowOff>
    </xdr:to>
    <xdr:grpSp>
      <xdr:nvGrpSpPr>
        <xdr:cNvPr id="81" name="グループ化 80">
          <a:extLst>
            <a:ext uri="{FF2B5EF4-FFF2-40B4-BE49-F238E27FC236}">
              <a16:creationId xmlns:a16="http://schemas.microsoft.com/office/drawing/2014/main" id="{C026CCC5-BCAA-4D90-8B1C-26B2E15CEDF8}"/>
            </a:ext>
          </a:extLst>
        </xdr:cNvPr>
        <xdr:cNvGrpSpPr/>
      </xdr:nvGrpSpPr>
      <xdr:grpSpPr>
        <a:xfrm>
          <a:off x="457200" y="7658100"/>
          <a:ext cx="5334000" cy="541021"/>
          <a:chOff x="8905875" y="11896725"/>
          <a:chExt cx="6305550" cy="666750"/>
        </a:xfrm>
      </xdr:grpSpPr>
      <xdr:sp macro="" textlink="">
        <xdr:nvSpPr>
          <xdr:cNvPr id="82" name="正方形/長方形 81">
            <a:extLst>
              <a:ext uri="{FF2B5EF4-FFF2-40B4-BE49-F238E27FC236}">
                <a16:creationId xmlns:a16="http://schemas.microsoft.com/office/drawing/2014/main" id="{7156372E-A695-7DA6-EC7A-A105EBDE134B}"/>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3" name="テキスト ボックス 82">
            <a:extLst>
              <a:ext uri="{FF2B5EF4-FFF2-40B4-BE49-F238E27FC236}">
                <a16:creationId xmlns:a16="http://schemas.microsoft.com/office/drawing/2014/main" id="{CB7C4042-E7E0-64FE-CFD0-EB436080EC0D}"/>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84" name="テキスト ボックス 83">
            <a:extLst>
              <a:ext uri="{FF2B5EF4-FFF2-40B4-BE49-F238E27FC236}">
                <a16:creationId xmlns:a16="http://schemas.microsoft.com/office/drawing/2014/main" id="{CFB5BDF0-8D01-B14F-346D-E71AD33CD7BB}"/>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85" name="正方形/長方形 84">
            <a:extLst>
              <a:ext uri="{FF2B5EF4-FFF2-40B4-BE49-F238E27FC236}">
                <a16:creationId xmlns:a16="http://schemas.microsoft.com/office/drawing/2014/main" id="{097AB4FF-4338-4341-43D6-25B7AA7FEB83}"/>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86" name="正方形/長方形 85">
            <a:extLst>
              <a:ext uri="{FF2B5EF4-FFF2-40B4-BE49-F238E27FC236}">
                <a16:creationId xmlns:a16="http://schemas.microsoft.com/office/drawing/2014/main" id="{7F586F9D-63E0-0BC2-4629-5EA010E2871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87" name="正方形/長方形 86">
            <a:extLst>
              <a:ext uri="{FF2B5EF4-FFF2-40B4-BE49-F238E27FC236}">
                <a16:creationId xmlns:a16="http://schemas.microsoft.com/office/drawing/2014/main" id="{847B077B-CABF-10FC-867D-29B6D88E084B}"/>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8</xdr:col>
      <xdr:colOff>600074</xdr:colOff>
      <xdr:row>12</xdr:row>
      <xdr:rowOff>57150</xdr:rowOff>
    </xdr:from>
    <xdr:to>
      <xdr:col>9</xdr:col>
      <xdr:colOff>438149</xdr:colOff>
      <xdr:row>15</xdr:row>
      <xdr:rowOff>28575</xdr:rowOff>
    </xdr:to>
    <xdr:sp macro="" textlink="">
      <xdr:nvSpPr>
        <xdr:cNvPr id="88" name="テキスト ボックス 135">
          <a:extLst>
            <a:ext uri="{FF2B5EF4-FFF2-40B4-BE49-F238E27FC236}">
              <a16:creationId xmlns:a16="http://schemas.microsoft.com/office/drawing/2014/main" id="{C4A13A13-7B31-4A31-BED5-A6A47F185320}"/>
            </a:ext>
          </a:extLst>
        </xdr:cNvPr>
        <xdr:cNvSpPr txBox="1"/>
      </xdr:nvSpPr>
      <xdr:spPr bwMode="auto">
        <a:xfrm>
          <a:off x="6086474" y="2114550"/>
          <a:ext cx="5238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a:t>
          </a:r>
          <a:endParaRPr lang="en-US" altLang="ja-JP" sz="857"/>
        </a:p>
        <a:p>
          <a:pPr algn="ctr">
            <a:defRPr/>
          </a:pPr>
          <a:r>
            <a:rPr lang="ja-JP" altLang="en-US" sz="857"/>
            <a:t>素材</a:t>
          </a:r>
        </a:p>
      </xdr:txBody>
    </xdr:sp>
    <xdr:clientData/>
  </xdr:twoCellAnchor>
  <xdr:twoCellAnchor>
    <xdr:from>
      <xdr:col>8</xdr:col>
      <xdr:colOff>419100</xdr:colOff>
      <xdr:row>13</xdr:row>
      <xdr:rowOff>123825</xdr:rowOff>
    </xdr:from>
    <xdr:to>
      <xdr:col>8</xdr:col>
      <xdr:colOff>590550</xdr:colOff>
      <xdr:row>13</xdr:row>
      <xdr:rowOff>133350</xdr:rowOff>
    </xdr:to>
    <xdr:cxnSp macro="">
      <xdr:nvCxnSpPr>
        <xdr:cNvPr id="89" name="直線矢印コネクタ 88">
          <a:extLst>
            <a:ext uri="{FF2B5EF4-FFF2-40B4-BE49-F238E27FC236}">
              <a16:creationId xmlns:a16="http://schemas.microsoft.com/office/drawing/2014/main" id="{B8E18167-D850-40AF-A854-BDAA70739356}"/>
            </a:ext>
          </a:extLst>
        </xdr:cNvPr>
        <xdr:cNvCxnSpPr>
          <a:cxnSpLocks/>
        </xdr:cNvCxnSpPr>
      </xdr:nvCxnSpPr>
      <xdr:spPr bwMode="auto">
        <a:xfrm>
          <a:off x="5905500" y="2352675"/>
          <a:ext cx="171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657224</xdr:colOff>
      <xdr:row>12</xdr:row>
      <xdr:rowOff>47625</xdr:rowOff>
    </xdr:from>
    <xdr:to>
      <xdr:col>10</xdr:col>
      <xdr:colOff>495299</xdr:colOff>
      <xdr:row>15</xdr:row>
      <xdr:rowOff>9525</xdr:rowOff>
    </xdr:to>
    <xdr:sp macro="" textlink="">
      <xdr:nvSpPr>
        <xdr:cNvPr id="91" name="テキスト ボックス 135">
          <a:extLst>
            <a:ext uri="{FF2B5EF4-FFF2-40B4-BE49-F238E27FC236}">
              <a16:creationId xmlns:a16="http://schemas.microsoft.com/office/drawing/2014/main" id="{AF361F3D-E0B5-41E2-92D7-0067CD793BFD}"/>
            </a:ext>
          </a:extLst>
        </xdr:cNvPr>
        <xdr:cNvSpPr txBox="1"/>
      </xdr:nvSpPr>
      <xdr:spPr bwMode="auto">
        <a:xfrm>
          <a:off x="6829424" y="21050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9</xdr:col>
      <xdr:colOff>466725</xdr:colOff>
      <xdr:row>13</xdr:row>
      <xdr:rowOff>104775</xdr:rowOff>
    </xdr:from>
    <xdr:to>
      <xdr:col>9</xdr:col>
      <xdr:colOff>657225</xdr:colOff>
      <xdr:row>13</xdr:row>
      <xdr:rowOff>114300</xdr:rowOff>
    </xdr:to>
    <xdr:cxnSp macro="">
      <xdr:nvCxnSpPr>
        <xdr:cNvPr id="92" name="直線矢印コネクタ 91">
          <a:extLst>
            <a:ext uri="{FF2B5EF4-FFF2-40B4-BE49-F238E27FC236}">
              <a16:creationId xmlns:a16="http://schemas.microsoft.com/office/drawing/2014/main" id="{200D05DF-3E19-405A-B8CC-5B7E6BE64259}"/>
            </a:ext>
          </a:extLst>
        </xdr:cNvPr>
        <xdr:cNvCxnSpPr>
          <a:cxnSpLocks/>
        </xdr:cNvCxnSpPr>
      </xdr:nvCxnSpPr>
      <xdr:spPr bwMode="auto">
        <a:xfrm>
          <a:off x="6638925" y="233362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34</xdr:row>
      <xdr:rowOff>87187</xdr:rowOff>
    </xdr:from>
    <xdr:to>
      <xdr:col>12</xdr:col>
      <xdr:colOff>457200</xdr:colOff>
      <xdr:row>34</xdr:row>
      <xdr:rowOff>95250</xdr:rowOff>
    </xdr:to>
    <xdr:cxnSp macro="">
      <xdr:nvCxnSpPr>
        <xdr:cNvPr id="93" name="直線矢印コネクタ 92">
          <a:extLst>
            <a:ext uri="{FF2B5EF4-FFF2-40B4-BE49-F238E27FC236}">
              <a16:creationId xmlns:a16="http://schemas.microsoft.com/office/drawing/2014/main" id="{846FC3D7-63F8-4BFA-8C1E-6A28A21D22AF}"/>
            </a:ext>
          </a:extLst>
        </xdr:cNvPr>
        <xdr:cNvCxnSpPr>
          <a:cxnSpLocks/>
          <a:stCxn id="39" idx="3"/>
        </xdr:cNvCxnSpPr>
      </xdr:nvCxnSpPr>
      <xdr:spPr bwMode="auto">
        <a:xfrm>
          <a:off x="8448675" y="6773737"/>
          <a:ext cx="238125"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13</xdr:row>
      <xdr:rowOff>72899</xdr:rowOff>
    </xdr:from>
    <xdr:to>
      <xdr:col>13</xdr:col>
      <xdr:colOff>514350</xdr:colOff>
      <xdr:row>13</xdr:row>
      <xdr:rowOff>76200</xdr:rowOff>
    </xdr:to>
    <xdr:cxnSp macro="">
      <xdr:nvCxnSpPr>
        <xdr:cNvPr id="94" name="直線矢印コネクタ 93">
          <a:extLst>
            <a:ext uri="{FF2B5EF4-FFF2-40B4-BE49-F238E27FC236}">
              <a16:creationId xmlns:a16="http://schemas.microsoft.com/office/drawing/2014/main" id="{CDB7FE1B-A97E-41C8-B0D4-9AF534190A21}"/>
            </a:ext>
          </a:extLst>
        </xdr:cNvPr>
        <xdr:cNvCxnSpPr>
          <a:cxnSpLocks/>
          <a:endCxn id="17" idx="1"/>
        </xdr:cNvCxnSpPr>
      </xdr:nvCxnSpPr>
      <xdr:spPr bwMode="auto">
        <a:xfrm flipV="1">
          <a:off x="9201150" y="2301749"/>
          <a:ext cx="228600"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13</xdr:row>
      <xdr:rowOff>63374</xdr:rowOff>
    </xdr:from>
    <xdr:to>
      <xdr:col>12</xdr:col>
      <xdr:colOff>438150</xdr:colOff>
      <xdr:row>13</xdr:row>
      <xdr:rowOff>68137</xdr:rowOff>
    </xdr:to>
    <xdr:cxnSp macro="">
      <xdr:nvCxnSpPr>
        <xdr:cNvPr id="95" name="直線矢印コネクタ 94">
          <a:extLst>
            <a:ext uri="{FF2B5EF4-FFF2-40B4-BE49-F238E27FC236}">
              <a16:creationId xmlns:a16="http://schemas.microsoft.com/office/drawing/2014/main" id="{372DBAF7-2739-4181-820E-4F05265FD578}"/>
            </a:ext>
          </a:extLst>
        </xdr:cNvPr>
        <xdr:cNvCxnSpPr>
          <a:cxnSpLocks/>
          <a:stCxn id="15" idx="3"/>
          <a:endCxn id="16" idx="1"/>
        </xdr:cNvCxnSpPr>
      </xdr:nvCxnSpPr>
      <xdr:spPr bwMode="auto">
        <a:xfrm flipV="1">
          <a:off x="8448675" y="2292224"/>
          <a:ext cx="21907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34</xdr:row>
      <xdr:rowOff>91949</xdr:rowOff>
    </xdr:from>
    <xdr:to>
      <xdr:col>13</xdr:col>
      <xdr:colOff>514350</xdr:colOff>
      <xdr:row>34</xdr:row>
      <xdr:rowOff>91949</xdr:rowOff>
    </xdr:to>
    <xdr:cxnSp macro="">
      <xdr:nvCxnSpPr>
        <xdr:cNvPr id="96" name="直線矢印コネクタ 95">
          <a:extLst>
            <a:ext uri="{FF2B5EF4-FFF2-40B4-BE49-F238E27FC236}">
              <a16:creationId xmlns:a16="http://schemas.microsoft.com/office/drawing/2014/main" id="{4E767324-5669-4781-A042-5FC74382467E}"/>
            </a:ext>
          </a:extLst>
        </xdr:cNvPr>
        <xdr:cNvCxnSpPr>
          <a:cxnSpLocks/>
          <a:stCxn id="40" idx="3"/>
          <a:endCxn id="41"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476250</xdr:colOff>
      <xdr:row>30</xdr:row>
      <xdr:rowOff>114300</xdr:rowOff>
    </xdr:from>
    <xdr:to>
      <xdr:col>14</xdr:col>
      <xdr:colOff>314325</xdr:colOff>
      <xdr:row>32</xdr:row>
      <xdr:rowOff>85725</xdr:rowOff>
    </xdr:to>
    <xdr:sp macro="" textlink="">
      <xdr:nvSpPr>
        <xdr:cNvPr id="3" name="正方形/長方形 2">
          <a:extLst>
            <a:ext uri="{FF2B5EF4-FFF2-40B4-BE49-F238E27FC236}">
              <a16:creationId xmlns:a16="http://schemas.microsoft.com/office/drawing/2014/main" id="{E84F1F11-878B-4B98-9A23-FD3135EFEE18}"/>
            </a:ext>
          </a:extLst>
        </xdr:cNvPr>
        <xdr:cNvSpPr/>
      </xdr:nvSpPr>
      <xdr:spPr bwMode="auto">
        <a:xfrm>
          <a:off x="8705850" y="525780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542925</xdr:colOff>
      <xdr:row>8</xdr:row>
      <xdr:rowOff>161925</xdr:rowOff>
    </xdr:from>
    <xdr:to>
      <xdr:col>14</xdr:col>
      <xdr:colOff>381000</xdr:colOff>
      <xdr:row>10</xdr:row>
      <xdr:rowOff>133350</xdr:rowOff>
    </xdr:to>
    <xdr:sp macro="" textlink="">
      <xdr:nvSpPr>
        <xdr:cNvPr id="5" name="正方形/長方形 4">
          <a:extLst>
            <a:ext uri="{FF2B5EF4-FFF2-40B4-BE49-F238E27FC236}">
              <a16:creationId xmlns:a16="http://schemas.microsoft.com/office/drawing/2014/main" id="{5AB7F6A7-3A70-424F-A438-04740EFBED62}"/>
            </a:ext>
          </a:extLst>
        </xdr:cNvPr>
        <xdr:cNvSpPr/>
      </xdr:nvSpPr>
      <xdr:spPr bwMode="auto">
        <a:xfrm>
          <a:off x="8772525" y="1533525"/>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10</xdr:col>
      <xdr:colOff>19050</xdr:colOff>
      <xdr:row>15</xdr:row>
      <xdr:rowOff>57150</xdr:rowOff>
    </xdr:from>
    <xdr:to>
      <xdr:col>11</xdr:col>
      <xdr:colOff>99426</xdr:colOff>
      <xdr:row>17</xdr:row>
      <xdr:rowOff>133349</xdr:rowOff>
    </xdr:to>
    <xdr:grpSp>
      <xdr:nvGrpSpPr>
        <xdr:cNvPr id="10" name="グループ化 9">
          <a:extLst>
            <a:ext uri="{FF2B5EF4-FFF2-40B4-BE49-F238E27FC236}">
              <a16:creationId xmlns:a16="http://schemas.microsoft.com/office/drawing/2014/main" id="{F50D7919-5299-4FFF-95E5-36C5436271D8}"/>
            </a:ext>
          </a:extLst>
        </xdr:cNvPr>
        <xdr:cNvGrpSpPr/>
      </xdr:nvGrpSpPr>
      <xdr:grpSpPr>
        <a:xfrm>
          <a:off x="6115050" y="2571750"/>
          <a:ext cx="689976" cy="411479"/>
          <a:chOff x="3986771" y="1334468"/>
          <a:chExt cx="748006" cy="426908"/>
        </a:xfrm>
      </xdr:grpSpPr>
      <xdr:sp macro="" textlink="">
        <xdr:nvSpPr>
          <xdr:cNvPr id="13" name="フローチャート: 処理 12">
            <a:extLst>
              <a:ext uri="{FF2B5EF4-FFF2-40B4-BE49-F238E27FC236}">
                <a16:creationId xmlns:a16="http://schemas.microsoft.com/office/drawing/2014/main" id="{4300B73F-398C-9E67-8DE6-031D107FB90F}"/>
              </a:ext>
            </a:extLst>
          </xdr:cNvPr>
          <xdr:cNvSpPr/>
        </xdr:nvSpPr>
        <xdr:spPr>
          <a:xfrm>
            <a:off x="3986771" y="1509111"/>
            <a:ext cx="748006" cy="252265"/>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439</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14" name="テキスト ボックス 13">
            <a:extLst>
              <a:ext uri="{FF2B5EF4-FFF2-40B4-BE49-F238E27FC236}">
                <a16:creationId xmlns:a16="http://schemas.microsoft.com/office/drawing/2014/main" id="{CCEEDCD9-0F16-E21C-EF11-4CE4CCABC91C}"/>
              </a:ext>
            </a:extLst>
          </xdr:cNvPr>
          <xdr:cNvSpPr txBox="1"/>
        </xdr:nvSpPr>
        <xdr:spPr>
          <a:xfrm>
            <a:off x="3991136" y="1334468"/>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9</xdr:col>
      <xdr:colOff>591998</xdr:colOff>
      <xdr:row>5</xdr:row>
      <xdr:rowOff>152400</xdr:rowOff>
    </xdr:from>
    <xdr:to>
      <xdr:col>11</xdr:col>
      <xdr:colOff>114299</xdr:colOff>
      <xdr:row>8</xdr:row>
      <xdr:rowOff>65657</xdr:rowOff>
    </xdr:to>
    <xdr:grpSp>
      <xdr:nvGrpSpPr>
        <xdr:cNvPr id="18" name="グループ化 17">
          <a:extLst>
            <a:ext uri="{FF2B5EF4-FFF2-40B4-BE49-F238E27FC236}">
              <a16:creationId xmlns:a16="http://schemas.microsoft.com/office/drawing/2014/main" id="{168234ED-A3D5-43F6-929B-A569FBF13DA2}"/>
            </a:ext>
          </a:extLst>
        </xdr:cNvPr>
        <xdr:cNvGrpSpPr/>
      </xdr:nvGrpSpPr>
      <xdr:grpSpPr>
        <a:xfrm>
          <a:off x="6078398" y="990600"/>
          <a:ext cx="741501" cy="416177"/>
          <a:chOff x="3970020" y="1438746"/>
          <a:chExt cx="852862" cy="292585"/>
        </a:xfrm>
      </xdr:grpSpPr>
      <xdr:sp macro="" textlink="">
        <xdr:nvSpPr>
          <xdr:cNvPr id="19" name="フローチャート: 処理 18">
            <a:extLst>
              <a:ext uri="{FF2B5EF4-FFF2-40B4-BE49-F238E27FC236}">
                <a16:creationId xmlns:a16="http://schemas.microsoft.com/office/drawing/2014/main" id="{42518ECB-73BF-0E58-F5FB-2E796CF6B57D}"/>
              </a:ext>
            </a:extLst>
          </xdr:cNvPr>
          <xdr:cNvSpPr/>
        </xdr:nvSpPr>
        <xdr:spPr>
          <a:xfrm>
            <a:off x="4032252" y="1550575"/>
            <a:ext cx="790630" cy="180756"/>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1,224</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20" name="テキスト ボックス 19">
            <a:extLst>
              <a:ext uri="{FF2B5EF4-FFF2-40B4-BE49-F238E27FC236}">
                <a16:creationId xmlns:a16="http://schemas.microsoft.com/office/drawing/2014/main" id="{0370FF5A-BB25-7D24-2746-2A2E75F1613E}"/>
              </a:ext>
            </a:extLst>
          </xdr:cNvPr>
          <xdr:cNvSpPr txBox="1"/>
        </xdr:nvSpPr>
        <xdr:spPr>
          <a:xfrm>
            <a:off x="3970020" y="1438746"/>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9</xdr:col>
      <xdr:colOff>619125</xdr:colOff>
      <xdr:row>8</xdr:row>
      <xdr:rowOff>114299</xdr:rowOff>
    </xdr:from>
    <xdr:to>
      <xdr:col>11</xdr:col>
      <xdr:colOff>123823</xdr:colOff>
      <xdr:row>10</xdr:row>
      <xdr:rowOff>164428</xdr:rowOff>
    </xdr:to>
    <xdr:grpSp>
      <xdr:nvGrpSpPr>
        <xdr:cNvPr id="21" name="グループ化 20">
          <a:extLst>
            <a:ext uri="{FF2B5EF4-FFF2-40B4-BE49-F238E27FC236}">
              <a16:creationId xmlns:a16="http://schemas.microsoft.com/office/drawing/2014/main" id="{C088D541-3D0D-40B6-918A-581236EF11DD}"/>
            </a:ext>
          </a:extLst>
        </xdr:cNvPr>
        <xdr:cNvGrpSpPr/>
      </xdr:nvGrpSpPr>
      <xdr:grpSpPr>
        <a:xfrm>
          <a:off x="6097905" y="1455419"/>
          <a:ext cx="731518" cy="385409"/>
          <a:chOff x="3817529" y="1337375"/>
          <a:chExt cx="875967" cy="363073"/>
        </a:xfrm>
      </xdr:grpSpPr>
      <xdr:sp macro="" textlink="">
        <xdr:nvSpPr>
          <xdr:cNvPr id="22" name="フローチャート: 処理 21">
            <a:extLst>
              <a:ext uri="{FF2B5EF4-FFF2-40B4-BE49-F238E27FC236}">
                <a16:creationId xmlns:a16="http://schemas.microsoft.com/office/drawing/2014/main" id="{1098157A-7990-D39B-FB30-3ED7075F90CF}"/>
              </a:ext>
            </a:extLst>
          </xdr:cNvPr>
          <xdr:cNvSpPr/>
        </xdr:nvSpPr>
        <xdr:spPr>
          <a:xfrm>
            <a:off x="3817529" y="1515582"/>
            <a:ext cx="867600" cy="184866"/>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1200" b="0">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392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トン</a:t>
            </a:r>
          </a:p>
        </xdr:txBody>
      </xdr:sp>
      <xdr:sp macro="" textlink="">
        <xdr:nvSpPr>
          <xdr:cNvPr id="23" name="テキスト ボックス 22">
            <a:extLst>
              <a:ext uri="{FF2B5EF4-FFF2-40B4-BE49-F238E27FC236}">
                <a16:creationId xmlns:a16="http://schemas.microsoft.com/office/drawing/2014/main" id="{FCCE1285-8A1D-0BAA-C85F-A6547C466F40}"/>
              </a:ext>
            </a:extLst>
          </xdr:cNvPr>
          <xdr:cNvSpPr txBox="1"/>
        </xdr:nvSpPr>
        <xdr:spPr>
          <a:xfrm>
            <a:off x="3960348" y="1337375"/>
            <a:ext cx="733148" cy="138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10</xdr:col>
      <xdr:colOff>28575</xdr:colOff>
      <xdr:row>25</xdr:row>
      <xdr:rowOff>66675</xdr:rowOff>
    </xdr:from>
    <xdr:to>
      <xdr:col>11</xdr:col>
      <xdr:colOff>145791</xdr:colOff>
      <xdr:row>27</xdr:row>
      <xdr:rowOff>132453</xdr:rowOff>
    </xdr:to>
    <xdr:grpSp>
      <xdr:nvGrpSpPr>
        <xdr:cNvPr id="26" name="グループ化 25">
          <a:extLst>
            <a:ext uri="{FF2B5EF4-FFF2-40B4-BE49-F238E27FC236}">
              <a16:creationId xmlns:a16="http://schemas.microsoft.com/office/drawing/2014/main" id="{7B21C904-DD12-4B88-B2DC-30BEBD122415}"/>
            </a:ext>
          </a:extLst>
        </xdr:cNvPr>
        <xdr:cNvGrpSpPr/>
      </xdr:nvGrpSpPr>
      <xdr:grpSpPr>
        <a:xfrm>
          <a:off x="6124575" y="4257675"/>
          <a:ext cx="726816" cy="401058"/>
          <a:chOff x="3962056" y="1372291"/>
          <a:chExt cx="735095" cy="405705"/>
        </a:xfrm>
      </xdr:grpSpPr>
      <xdr:sp macro="" textlink="">
        <xdr:nvSpPr>
          <xdr:cNvPr id="29" name="フローチャート: 処理 28">
            <a:extLst>
              <a:ext uri="{FF2B5EF4-FFF2-40B4-BE49-F238E27FC236}">
                <a16:creationId xmlns:a16="http://schemas.microsoft.com/office/drawing/2014/main" id="{59AD4A34-3303-A4D1-AB50-39E9D74BA1C6}"/>
              </a:ext>
            </a:extLst>
          </xdr:cNvPr>
          <xdr:cNvSpPr/>
        </xdr:nvSpPr>
        <xdr:spPr>
          <a:xfrm>
            <a:off x="3996331" y="1519708"/>
            <a:ext cx="700820" cy="258288"/>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183</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30" name="テキスト ボックス 29">
            <a:extLst>
              <a:ext uri="{FF2B5EF4-FFF2-40B4-BE49-F238E27FC236}">
                <a16:creationId xmlns:a16="http://schemas.microsoft.com/office/drawing/2014/main" id="{5B79D30E-7D97-15D4-A9A1-9A997EFD1CFB}"/>
              </a:ext>
            </a:extLst>
          </xdr:cNvPr>
          <xdr:cNvSpPr txBox="1"/>
        </xdr:nvSpPr>
        <xdr:spPr>
          <a:xfrm>
            <a:off x="3962056" y="1372291"/>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5</xdr:row>
      <xdr:rowOff>85726</xdr:rowOff>
    </xdr:from>
    <xdr:to>
      <xdr:col>11</xdr:col>
      <xdr:colOff>152400</xdr:colOff>
      <xdr:row>17</xdr:row>
      <xdr:rowOff>38878</xdr:rowOff>
    </xdr:to>
    <xdr:sp macro="" textlink="">
      <xdr:nvSpPr>
        <xdr:cNvPr id="2" name="正方形/長方形 1">
          <a:extLst>
            <a:ext uri="{FF2B5EF4-FFF2-40B4-BE49-F238E27FC236}">
              <a16:creationId xmlns:a16="http://schemas.microsoft.com/office/drawing/2014/main" id="{B79795B7-9A05-4C01-86F8-0A03A3179986}"/>
            </a:ext>
          </a:extLst>
        </xdr:cNvPr>
        <xdr:cNvSpPr/>
      </xdr:nvSpPr>
      <xdr:spPr bwMode="auto">
        <a:xfrm>
          <a:off x="495300" y="960471"/>
          <a:ext cx="7247942" cy="205254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524847</xdr:colOff>
      <xdr:row>12</xdr:row>
      <xdr:rowOff>1</xdr:rowOff>
    </xdr:from>
    <xdr:to>
      <xdr:col>3</xdr:col>
      <xdr:colOff>0</xdr:colOff>
      <xdr:row>16</xdr:row>
      <xdr:rowOff>28575</xdr:rowOff>
    </xdr:to>
    <xdr:sp macro="" textlink="">
      <xdr:nvSpPr>
        <xdr:cNvPr id="3" name="テキスト ボックス 106">
          <a:extLst>
            <a:ext uri="{FF2B5EF4-FFF2-40B4-BE49-F238E27FC236}">
              <a16:creationId xmlns:a16="http://schemas.microsoft.com/office/drawing/2014/main" id="{3038D77D-AE56-4B76-8CC6-469F8A008BBC}"/>
            </a:ext>
          </a:extLst>
        </xdr:cNvPr>
        <xdr:cNvSpPr txBox="1"/>
      </xdr:nvSpPr>
      <xdr:spPr bwMode="auto">
        <a:xfrm>
          <a:off x="524847" y="2099389"/>
          <a:ext cx="1545383" cy="7283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104775</xdr:colOff>
      <xdr:row>12</xdr:row>
      <xdr:rowOff>28575</xdr:rowOff>
    </xdr:from>
    <xdr:to>
      <xdr:col>5</xdr:col>
      <xdr:colOff>352425</xdr:colOff>
      <xdr:row>16</xdr:row>
      <xdr:rowOff>28575</xdr:rowOff>
    </xdr:to>
    <xdr:sp macro="" textlink="">
      <xdr:nvSpPr>
        <xdr:cNvPr id="5" name="テキスト ボックス 107">
          <a:extLst>
            <a:ext uri="{FF2B5EF4-FFF2-40B4-BE49-F238E27FC236}">
              <a16:creationId xmlns:a16="http://schemas.microsoft.com/office/drawing/2014/main" id="{93F3FB7F-A039-4D8F-BA2F-E0F1326CFABE}"/>
            </a:ext>
          </a:extLst>
        </xdr:cNvPr>
        <xdr:cNvSpPr txBox="1"/>
      </xdr:nvSpPr>
      <xdr:spPr bwMode="auto">
        <a:xfrm>
          <a:off x="2847975" y="20859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7</xdr:col>
      <xdr:colOff>228600</xdr:colOff>
      <xdr:row>8</xdr:row>
      <xdr:rowOff>38100</xdr:rowOff>
    </xdr:from>
    <xdr:to>
      <xdr:col>8</xdr:col>
      <xdr:colOff>28575</xdr:colOff>
      <xdr:row>9</xdr:row>
      <xdr:rowOff>47625</xdr:rowOff>
    </xdr:to>
    <xdr:cxnSp macro="">
      <xdr:nvCxnSpPr>
        <xdr:cNvPr id="7" name="カギ線コネクタ 172">
          <a:extLst>
            <a:ext uri="{FF2B5EF4-FFF2-40B4-BE49-F238E27FC236}">
              <a16:creationId xmlns:a16="http://schemas.microsoft.com/office/drawing/2014/main" id="{E1D1EEB5-BCAB-46B9-9E3F-5740C1CB9CFB}"/>
            </a:ext>
          </a:extLst>
        </xdr:cNvPr>
        <xdr:cNvCxnSpPr/>
      </xdr:nvCxnSpPr>
      <xdr:spPr bwMode="auto">
        <a:xfrm flipV="1">
          <a:off x="5029200" y="1409700"/>
          <a:ext cx="485775" cy="180975"/>
        </a:xfrm>
        <a:prstGeom prst="bentConnector3">
          <a:avLst>
            <a:gd name="adj1" fmla="val 490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133351</xdr:colOff>
      <xdr:row>12</xdr:row>
      <xdr:rowOff>133350</xdr:rowOff>
    </xdr:from>
    <xdr:to>
      <xdr:col>3</xdr:col>
      <xdr:colOff>647701</xdr:colOff>
      <xdr:row>15</xdr:row>
      <xdr:rowOff>76200</xdr:rowOff>
    </xdr:to>
    <xdr:sp macro="" textlink="">
      <xdr:nvSpPr>
        <xdr:cNvPr id="9" name="テキスト ボックス 135">
          <a:extLst>
            <a:ext uri="{FF2B5EF4-FFF2-40B4-BE49-F238E27FC236}">
              <a16:creationId xmlns:a16="http://schemas.microsoft.com/office/drawing/2014/main" id="{A67FEBB4-E71C-47B9-8FCB-4CB4EE835641}"/>
            </a:ext>
          </a:extLst>
        </xdr:cNvPr>
        <xdr:cNvSpPr txBox="1"/>
      </xdr:nvSpPr>
      <xdr:spPr bwMode="auto">
        <a:xfrm>
          <a:off x="2190751" y="219075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466726</xdr:colOff>
      <xdr:row>12</xdr:row>
      <xdr:rowOff>38100</xdr:rowOff>
    </xdr:from>
    <xdr:to>
      <xdr:col>6</xdr:col>
      <xdr:colOff>295276</xdr:colOff>
      <xdr:row>14</xdr:row>
      <xdr:rowOff>161925</xdr:rowOff>
    </xdr:to>
    <xdr:sp macro="" textlink="">
      <xdr:nvSpPr>
        <xdr:cNvPr id="10" name="テキスト ボックス 135">
          <a:extLst>
            <a:ext uri="{FF2B5EF4-FFF2-40B4-BE49-F238E27FC236}">
              <a16:creationId xmlns:a16="http://schemas.microsoft.com/office/drawing/2014/main" id="{A1D704D8-C285-4966-B18D-133326535347}"/>
            </a:ext>
          </a:extLst>
        </xdr:cNvPr>
        <xdr:cNvSpPr txBox="1"/>
      </xdr:nvSpPr>
      <xdr:spPr bwMode="auto">
        <a:xfrm>
          <a:off x="3895726" y="20955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11" name="テキスト ボックス 170">
          <a:extLst>
            <a:ext uri="{FF2B5EF4-FFF2-40B4-BE49-F238E27FC236}">
              <a16:creationId xmlns:a16="http://schemas.microsoft.com/office/drawing/2014/main" id="{651A3D53-125D-45BB-9094-461F2D6DE90D}"/>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400051</xdr:colOff>
      <xdr:row>12</xdr:row>
      <xdr:rowOff>19050</xdr:rowOff>
    </xdr:from>
    <xdr:to>
      <xdr:col>8</xdr:col>
      <xdr:colOff>77755</xdr:colOff>
      <xdr:row>16</xdr:row>
      <xdr:rowOff>9525</xdr:rowOff>
    </xdr:to>
    <xdr:sp macro="" textlink="">
      <xdr:nvSpPr>
        <xdr:cNvPr id="13" name="テキスト ボックス 112">
          <a:extLst>
            <a:ext uri="{FF2B5EF4-FFF2-40B4-BE49-F238E27FC236}">
              <a16:creationId xmlns:a16="http://schemas.microsoft.com/office/drawing/2014/main" id="{A41860FB-0B71-43AD-B596-4B3F151EC295}"/>
            </a:ext>
          </a:extLst>
        </xdr:cNvPr>
        <xdr:cNvSpPr txBox="1"/>
      </xdr:nvSpPr>
      <xdr:spPr bwMode="auto">
        <a:xfrm>
          <a:off x="4540510" y="2118438"/>
          <a:ext cx="1057857" cy="690271"/>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カスケード</a:t>
          </a: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631760</xdr:colOff>
      <xdr:row>12</xdr:row>
      <xdr:rowOff>0</xdr:rowOff>
    </xdr:from>
    <xdr:to>
      <xdr:col>10</xdr:col>
      <xdr:colOff>505407</xdr:colOff>
      <xdr:row>14</xdr:row>
      <xdr:rowOff>133350</xdr:rowOff>
    </xdr:to>
    <xdr:sp macro="" textlink="">
      <xdr:nvSpPr>
        <xdr:cNvPr id="14" name="テキスト ボックス 135">
          <a:extLst>
            <a:ext uri="{FF2B5EF4-FFF2-40B4-BE49-F238E27FC236}">
              <a16:creationId xmlns:a16="http://schemas.microsoft.com/office/drawing/2014/main" id="{D5B497DB-B03F-49A9-9FB7-E828629F9CDC}"/>
            </a:ext>
          </a:extLst>
        </xdr:cNvPr>
        <xdr:cNvSpPr txBox="1"/>
      </xdr:nvSpPr>
      <xdr:spPr bwMode="auto">
        <a:xfrm>
          <a:off x="6842449" y="2099388"/>
          <a:ext cx="563723" cy="4832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11</xdr:row>
      <xdr:rowOff>161925</xdr:rowOff>
    </xdr:from>
    <xdr:to>
      <xdr:col>12</xdr:col>
      <xdr:colOff>291582</xdr:colOff>
      <xdr:row>14</xdr:row>
      <xdr:rowOff>145798</xdr:rowOff>
    </xdr:to>
    <xdr:sp macro="" textlink="">
      <xdr:nvSpPr>
        <xdr:cNvPr id="15" name="テキスト ボックス 11">
          <a:extLst>
            <a:ext uri="{FF2B5EF4-FFF2-40B4-BE49-F238E27FC236}">
              <a16:creationId xmlns:a16="http://schemas.microsoft.com/office/drawing/2014/main" id="{55D30FCD-557B-49FC-A04B-D1E2F702B969}"/>
            </a:ext>
          </a:extLst>
        </xdr:cNvPr>
        <xdr:cNvSpPr txBox="1"/>
      </xdr:nvSpPr>
      <xdr:spPr bwMode="auto">
        <a:xfrm>
          <a:off x="7857542" y="2086364"/>
          <a:ext cx="714958" cy="50872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r>
            <a:rPr lang="en-US" altLang="ja-JP" sz="857"/>
            <a:t>[1,000t]</a:t>
          </a:r>
          <a:endParaRPr lang="ja-JP" altLang="en-US" sz="857"/>
        </a:p>
      </xdr:txBody>
    </xdr:sp>
    <xdr:clientData/>
  </xdr:twoCellAnchor>
  <xdr:twoCellAnchor>
    <xdr:from>
      <xdr:col>12</xdr:col>
      <xdr:colOff>438150</xdr:colOff>
      <xdr:row>12</xdr:row>
      <xdr:rowOff>9525</xdr:rowOff>
    </xdr:from>
    <xdr:to>
      <xdr:col>13</xdr:col>
      <xdr:colOff>285750</xdr:colOff>
      <xdr:row>15</xdr:row>
      <xdr:rowOff>2923</xdr:rowOff>
    </xdr:to>
    <xdr:sp macro="" textlink="">
      <xdr:nvSpPr>
        <xdr:cNvPr id="16" name="テキスト ボックス 12">
          <a:extLst>
            <a:ext uri="{FF2B5EF4-FFF2-40B4-BE49-F238E27FC236}">
              <a16:creationId xmlns:a16="http://schemas.microsoft.com/office/drawing/2014/main" id="{E589C2E1-AB38-4A7F-B423-2623E8A340C3}"/>
            </a:ext>
          </a:extLst>
        </xdr:cNvPr>
        <xdr:cNvSpPr txBox="1"/>
      </xdr:nvSpPr>
      <xdr:spPr bwMode="auto">
        <a:xfrm>
          <a:off x="8667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12</xdr:row>
      <xdr:rowOff>9525</xdr:rowOff>
    </xdr:from>
    <xdr:to>
      <xdr:col>14</xdr:col>
      <xdr:colOff>361950</xdr:colOff>
      <xdr:row>15</xdr:row>
      <xdr:rowOff>2923</xdr:rowOff>
    </xdr:to>
    <xdr:sp macro="" textlink="">
      <xdr:nvSpPr>
        <xdr:cNvPr id="17" name="テキスト ボックス 12">
          <a:extLst>
            <a:ext uri="{FF2B5EF4-FFF2-40B4-BE49-F238E27FC236}">
              <a16:creationId xmlns:a16="http://schemas.microsoft.com/office/drawing/2014/main" id="{EEC254E8-2842-45CA-B7F0-0C1C69E986BC}"/>
            </a:ext>
          </a:extLst>
        </xdr:cNvPr>
        <xdr:cNvSpPr txBox="1"/>
      </xdr:nvSpPr>
      <xdr:spPr bwMode="auto">
        <a:xfrm>
          <a:off x="9429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21</xdr:row>
      <xdr:rowOff>123828</xdr:rowOff>
    </xdr:from>
    <xdr:to>
      <xdr:col>11</xdr:col>
      <xdr:colOff>228599</xdr:colOff>
      <xdr:row>23</xdr:row>
      <xdr:rowOff>3</xdr:rowOff>
    </xdr:to>
    <xdr:sp macro="" textlink="">
      <xdr:nvSpPr>
        <xdr:cNvPr id="25" name="右中かっこ 24">
          <a:extLst>
            <a:ext uri="{FF2B5EF4-FFF2-40B4-BE49-F238E27FC236}">
              <a16:creationId xmlns:a16="http://schemas.microsoft.com/office/drawing/2014/main" id="{15B089FD-2934-4C83-90F8-7B2797D332B2}"/>
            </a:ext>
          </a:extLst>
        </xdr:cNvPr>
        <xdr:cNvSpPr/>
      </xdr:nvSpPr>
      <xdr:spPr bwMode="auto">
        <a:xfrm rot="5400000">
          <a:off x="3924297" y="2667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23</xdr:row>
      <xdr:rowOff>47625</xdr:rowOff>
    </xdr:from>
    <xdr:to>
      <xdr:col>6</xdr:col>
      <xdr:colOff>437222</xdr:colOff>
      <xdr:row>24</xdr:row>
      <xdr:rowOff>161211</xdr:rowOff>
    </xdr:to>
    <xdr:sp macro="" textlink="">
      <xdr:nvSpPr>
        <xdr:cNvPr id="26" name="テキスト ボックス 125">
          <a:extLst>
            <a:ext uri="{FF2B5EF4-FFF2-40B4-BE49-F238E27FC236}">
              <a16:creationId xmlns:a16="http://schemas.microsoft.com/office/drawing/2014/main" id="{B6BAC5EB-3C38-4DD7-83D7-6C34E3904AF2}"/>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23</xdr:row>
      <xdr:rowOff>28575</xdr:rowOff>
    </xdr:from>
    <xdr:to>
      <xdr:col>14</xdr:col>
      <xdr:colOff>276225</xdr:colOff>
      <xdr:row>24</xdr:row>
      <xdr:rowOff>142161</xdr:rowOff>
    </xdr:to>
    <xdr:sp macro="" textlink="">
      <xdr:nvSpPr>
        <xdr:cNvPr id="28" name="テキスト ボックス 130">
          <a:extLst>
            <a:ext uri="{FF2B5EF4-FFF2-40B4-BE49-F238E27FC236}">
              <a16:creationId xmlns:a16="http://schemas.microsoft.com/office/drawing/2014/main" id="{8A6AD8EA-3503-488E-90B4-A8B1568C5DCE}"/>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21</xdr:row>
      <xdr:rowOff>114302</xdr:rowOff>
    </xdr:from>
    <xdr:to>
      <xdr:col>14</xdr:col>
      <xdr:colOff>676273</xdr:colOff>
      <xdr:row>23</xdr:row>
      <xdr:rowOff>5</xdr:rowOff>
    </xdr:to>
    <xdr:sp macro="" textlink="">
      <xdr:nvSpPr>
        <xdr:cNvPr id="29" name="右中かっこ 28">
          <a:extLst>
            <a:ext uri="{FF2B5EF4-FFF2-40B4-BE49-F238E27FC236}">
              <a16:creationId xmlns:a16="http://schemas.microsoft.com/office/drawing/2014/main" id="{EC74C42D-297F-4533-A726-C54B59CE665C}"/>
            </a:ext>
          </a:extLst>
        </xdr:cNvPr>
        <xdr:cNvSpPr/>
      </xdr:nvSpPr>
      <xdr:spPr bwMode="auto">
        <a:xfrm rot="5400000">
          <a:off x="8915397" y="27527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638175</xdr:colOff>
      <xdr:row>8</xdr:row>
      <xdr:rowOff>123825</xdr:rowOff>
    </xdr:from>
    <xdr:to>
      <xdr:col>7</xdr:col>
      <xdr:colOff>466725</xdr:colOff>
      <xdr:row>11</xdr:row>
      <xdr:rowOff>57150</xdr:rowOff>
    </xdr:to>
    <xdr:sp macro="" textlink="">
      <xdr:nvSpPr>
        <xdr:cNvPr id="31" name="テキスト ボックス 135">
          <a:extLst>
            <a:ext uri="{FF2B5EF4-FFF2-40B4-BE49-F238E27FC236}">
              <a16:creationId xmlns:a16="http://schemas.microsoft.com/office/drawing/2014/main" id="{BF2F1AEE-0AD5-4295-89FE-0AD01B3A6ACA}"/>
            </a:ext>
          </a:extLst>
        </xdr:cNvPr>
        <xdr:cNvSpPr txBox="1"/>
      </xdr:nvSpPr>
      <xdr:spPr bwMode="auto">
        <a:xfrm>
          <a:off x="4752975" y="1495425"/>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0</xdr:col>
      <xdr:colOff>400828</xdr:colOff>
      <xdr:row>28</xdr:row>
      <xdr:rowOff>142486</xdr:rowOff>
    </xdr:from>
    <xdr:to>
      <xdr:col>11</xdr:col>
      <xdr:colOff>155510</xdr:colOff>
      <xdr:row>42</xdr:row>
      <xdr:rowOff>38877</xdr:rowOff>
    </xdr:to>
    <xdr:sp macro="" textlink="">
      <xdr:nvSpPr>
        <xdr:cNvPr id="32" name="正方形/長方形 31">
          <a:extLst>
            <a:ext uri="{FF2B5EF4-FFF2-40B4-BE49-F238E27FC236}">
              <a16:creationId xmlns:a16="http://schemas.microsoft.com/office/drawing/2014/main" id="{EF69FD05-C3F7-489E-A9B5-4C1DD2FDDF9E}"/>
            </a:ext>
          </a:extLst>
        </xdr:cNvPr>
        <xdr:cNvSpPr/>
      </xdr:nvSpPr>
      <xdr:spPr bwMode="auto">
        <a:xfrm>
          <a:off x="400828" y="5041057"/>
          <a:ext cx="7345524" cy="2345677"/>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466725</xdr:colOff>
      <xdr:row>36</xdr:row>
      <xdr:rowOff>57151</xdr:rowOff>
    </xdr:from>
    <xdr:to>
      <xdr:col>2</xdr:col>
      <xdr:colOff>609600</xdr:colOff>
      <xdr:row>40</xdr:row>
      <xdr:rowOff>85725</xdr:rowOff>
    </xdr:to>
    <xdr:sp macro="" textlink="">
      <xdr:nvSpPr>
        <xdr:cNvPr id="33" name="テキスト ボックス 106">
          <a:extLst>
            <a:ext uri="{FF2B5EF4-FFF2-40B4-BE49-F238E27FC236}">
              <a16:creationId xmlns:a16="http://schemas.microsoft.com/office/drawing/2014/main" id="{A12AC512-04C5-4546-869D-8A63BA7496C1}"/>
            </a:ext>
          </a:extLst>
        </xdr:cNvPr>
        <xdr:cNvSpPr txBox="1"/>
      </xdr:nvSpPr>
      <xdr:spPr bwMode="auto">
        <a:xfrm>
          <a:off x="466725" y="6400801"/>
          <a:ext cx="15144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123825</xdr:colOff>
      <xdr:row>37</xdr:row>
      <xdr:rowOff>28575</xdr:rowOff>
    </xdr:from>
    <xdr:to>
      <xdr:col>5</xdr:col>
      <xdr:colOff>371475</xdr:colOff>
      <xdr:row>41</xdr:row>
      <xdr:rowOff>28575</xdr:rowOff>
    </xdr:to>
    <xdr:sp macro="" textlink="">
      <xdr:nvSpPr>
        <xdr:cNvPr id="34" name="テキスト ボックス 107">
          <a:extLst>
            <a:ext uri="{FF2B5EF4-FFF2-40B4-BE49-F238E27FC236}">
              <a16:creationId xmlns:a16="http://schemas.microsoft.com/office/drawing/2014/main" id="{8DDF4DA1-0301-42C6-B2D4-A7FDA0A6597F}"/>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3</xdr:col>
      <xdr:colOff>114301</xdr:colOff>
      <xdr:row>37</xdr:row>
      <xdr:rowOff>38100</xdr:rowOff>
    </xdr:from>
    <xdr:to>
      <xdr:col>3</xdr:col>
      <xdr:colOff>628651</xdr:colOff>
      <xdr:row>39</xdr:row>
      <xdr:rowOff>152400</xdr:rowOff>
    </xdr:to>
    <xdr:sp macro="" textlink="">
      <xdr:nvSpPr>
        <xdr:cNvPr id="35" name="テキスト ボックス 135">
          <a:extLst>
            <a:ext uri="{FF2B5EF4-FFF2-40B4-BE49-F238E27FC236}">
              <a16:creationId xmlns:a16="http://schemas.microsoft.com/office/drawing/2014/main" id="{F367AFB0-C1DA-4D44-8A04-FE79C751BFDA}"/>
            </a:ext>
          </a:extLst>
        </xdr:cNvPr>
        <xdr:cNvSpPr txBox="1"/>
      </xdr:nvSpPr>
      <xdr:spPr bwMode="auto">
        <a:xfrm>
          <a:off x="2171701"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504826</xdr:colOff>
      <xdr:row>37</xdr:row>
      <xdr:rowOff>38100</xdr:rowOff>
    </xdr:from>
    <xdr:to>
      <xdr:col>6</xdr:col>
      <xdr:colOff>333376</xdr:colOff>
      <xdr:row>39</xdr:row>
      <xdr:rowOff>161925</xdr:rowOff>
    </xdr:to>
    <xdr:sp macro="" textlink="">
      <xdr:nvSpPr>
        <xdr:cNvPr id="36" name="テキスト ボックス 135">
          <a:extLst>
            <a:ext uri="{FF2B5EF4-FFF2-40B4-BE49-F238E27FC236}">
              <a16:creationId xmlns:a16="http://schemas.microsoft.com/office/drawing/2014/main" id="{29E15E1A-2FFF-42A3-9B4C-3B5EBD6A99FA}"/>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28575</xdr:colOff>
      <xdr:row>30</xdr:row>
      <xdr:rowOff>104775</xdr:rowOff>
    </xdr:from>
    <xdr:to>
      <xdr:col>8</xdr:col>
      <xdr:colOff>666750</xdr:colOff>
      <xdr:row>33</xdr:row>
      <xdr:rowOff>78755</xdr:rowOff>
    </xdr:to>
    <xdr:sp macro="" textlink="">
      <xdr:nvSpPr>
        <xdr:cNvPr id="37" name="テキスト ボックス 170">
          <a:extLst>
            <a:ext uri="{FF2B5EF4-FFF2-40B4-BE49-F238E27FC236}">
              <a16:creationId xmlns:a16="http://schemas.microsoft.com/office/drawing/2014/main" id="{6C59C660-EB41-44A5-A0CC-A625A88E061E}"/>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476250</xdr:colOff>
      <xdr:row>37</xdr:row>
      <xdr:rowOff>19050</xdr:rowOff>
    </xdr:from>
    <xdr:to>
      <xdr:col>8</xdr:col>
      <xdr:colOff>136072</xdr:colOff>
      <xdr:row>41</xdr:row>
      <xdr:rowOff>9525</xdr:rowOff>
    </xdr:to>
    <xdr:sp macro="" textlink="">
      <xdr:nvSpPr>
        <xdr:cNvPr id="38" name="テキスト ボックス 112">
          <a:extLst>
            <a:ext uri="{FF2B5EF4-FFF2-40B4-BE49-F238E27FC236}">
              <a16:creationId xmlns:a16="http://schemas.microsoft.com/office/drawing/2014/main" id="{E0B2BBF2-4F16-4FDE-8A87-3581B42BBC80}"/>
            </a:ext>
          </a:extLst>
        </xdr:cNvPr>
        <xdr:cNvSpPr txBox="1"/>
      </xdr:nvSpPr>
      <xdr:spPr bwMode="auto">
        <a:xfrm>
          <a:off x="4616709" y="6492162"/>
          <a:ext cx="1039975" cy="690271"/>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水平</a:t>
          </a: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685799</xdr:colOff>
      <xdr:row>37</xdr:row>
      <xdr:rowOff>28575</xdr:rowOff>
    </xdr:from>
    <xdr:to>
      <xdr:col>10</xdr:col>
      <xdr:colOff>544286</xdr:colOff>
      <xdr:row>39</xdr:row>
      <xdr:rowOff>161925</xdr:rowOff>
    </xdr:to>
    <xdr:sp macro="" textlink="">
      <xdr:nvSpPr>
        <xdr:cNvPr id="39" name="テキスト ボックス 135">
          <a:extLst>
            <a:ext uri="{FF2B5EF4-FFF2-40B4-BE49-F238E27FC236}">
              <a16:creationId xmlns:a16="http://schemas.microsoft.com/office/drawing/2014/main" id="{22E4EE7F-FFD9-433F-A3E3-9D8196A9DAF2}"/>
            </a:ext>
          </a:extLst>
        </xdr:cNvPr>
        <xdr:cNvSpPr txBox="1"/>
      </xdr:nvSpPr>
      <xdr:spPr bwMode="auto">
        <a:xfrm>
          <a:off x="6896488" y="6676636"/>
          <a:ext cx="548563" cy="4832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37</xdr:row>
      <xdr:rowOff>9525</xdr:rowOff>
    </xdr:from>
    <xdr:to>
      <xdr:col>12</xdr:col>
      <xdr:colOff>219075</xdr:colOff>
      <xdr:row>39</xdr:row>
      <xdr:rowOff>164848</xdr:rowOff>
    </xdr:to>
    <xdr:sp macro="" textlink="">
      <xdr:nvSpPr>
        <xdr:cNvPr id="40" name="テキスト ボックス 11">
          <a:extLst>
            <a:ext uri="{FF2B5EF4-FFF2-40B4-BE49-F238E27FC236}">
              <a16:creationId xmlns:a16="http://schemas.microsoft.com/office/drawing/2014/main" id="{61B5B307-0517-49AE-B2A0-42EDB437BCF6}"/>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r>
            <a:rPr lang="en-US" altLang="ja-JP" sz="857"/>
            <a:t>[500t]</a:t>
          </a:r>
          <a:endParaRPr lang="ja-JP" altLang="en-US" sz="857"/>
        </a:p>
      </xdr:txBody>
    </xdr:sp>
    <xdr:clientData/>
  </xdr:twoCellAnchor>
  <xdr:twoCellAnchor>
    <xdr:from>
      <xdr:col>12</xdr:col>
      <xdr:colOff>438150</xdr:colOff>
      <xdr:row>37</xdr:row>
      <xdr:rowOff>9525</xdr:rowOff>
    </xdr:from>
    <xdr:to>
      <xdr:col>13</xdr:col>
      <xdr:colOff>285750</xdr:colOff>
      <xdr:row>40</xdr:row>
      <xdr:rowOff>2923</xdr:rowOff>
    </xdr:to>
    <xdr:sp macro="" textlink="">
      <xdr:nvSpPr>
        <xdr:cNvPr id="41" name="テキスト ボックス 12">
          <a:extLst>
            <a:ext uri="{FF2B5EF4-FFF2-40B4-BE49-F238E27FC236}">
              <a16:creationId xmlns:a16="http://schemas.microsoft.com/office/drawing/2014/main" id="{0483E7DC-1C63-4720-84B7-0560CD78C906}"/>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37</xdr:row>
      <xdr:rowOff>9525</xdr:rowOff>
    </xdr:from>
    <xdr:to>
      <xdr:col>14</xdr:col>
      <xdr:colOff>361950</xdr:colOff>
      <xdr:row>40</xdr:row>
      <xdr:rowOff>2923</xdr:rowOff>
    </xdr:to>
    <xdr:sp macro="" textlink="">
      <xdr:nvSpPr>
        <xdr:cNvPr id="42" name="テキスト ボックス 12">
          <a:extLst>
            <a:ext uri="{FF2B5EF4-FFF2-40B4-BE49-F238E27FC236}">
              <a16:creationId xmlns:a16="http://schemas.microsoft.com/office/drawing/2014/main" id="{A394EFB6-C6CA-43B5-9B02-93846DFF28BA}"/>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43</xdr:row>
      <xdr:rowOff>123828</xdr:rowOff>
    </xdr:from>
    <xdr:to>
      <xdr:col>11</xdr:col>
      <xdr:colOff>228599</xdr:colOff>
      <xdr:row>45</xdr:row>
      <xdr:rowOff>3</xdr:rowOff>
    </xdr:to>
    <xdr:sp macro="" textlink="">
      <xdr:nvSpPr>
        <xdr:cNvPr id="50" name="右中かっこ 49">
          <a:extLst>
            <a:ext uri="{FF2B5EF4-FFF2-40B4-BE49-F238E27FC236}">
              <a16:creationId xmlns:a16="http://schemas.microsoft.com/office/drawing/2014/main" id="{FF271FD0-0044-4AD8-AD59-1E836705A81F}"/>
            </a:ext>
          </a:extLst>
        </xdr:cNvPr>
        <xdr:cNvSpPr/>
      </xdr:nvSpPr>
      <xdr:spPr bwMode="auto">
        <a:xfrm rot="5400000">
          <a:off x="3924297" y="40386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45</xdr:row>
      <xdr:rowOff>47625</xdr:rowOff>
    </xdr:from>
    <xdr:to>
      <xdr:col>6</xdr:col>
      <xdr:colOff>437222</xdr:colOff>
      <xdr:row>46</xdr:row>
      <xdr:rowOff>161211</xdr:rowOff>
    </xdr:to>
    <xdr:sp macro="" textlink="">
      <xdr:nvSpPr>
        <xdr:cNvPr id="51" name="テキスト ボックス 125">
          <a:extLst>
            <a:ext uri="{FF2B5EF4-FFF2-40B4-BE49-F238E27FC236}">
              <a16:creationId xmlns:a16="http://schemas.microsoft.com/office/drawing/2014/main" id="{72248CE4-8E3F-4272-ACD7-2B38D0B3F66D}"/>
            </a:ext>
          </a:extLst>
        </xdr:cNvPr>
        <xdr:cNvSpPr txBox="1"/>
      </xdr:nvSpPr>
      <xdr:spPr bwMode="auto">
        <a:xfrm>
          <a:off x="3267075" y="7934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45</xdr:row>
      <xdr:rowOff>28575</xdr:rowOff>
    </xdr:from>
    <xdr:to>
      <xdr:col>14</xdr:col>
      <xdr:colOff>276225</xdr:colOff>
      <xdr:row>46</xdr:row>
      <xdr:rowOff>142161</xdr:rowOff>
    </xdr:to>
    <xdr:sp macro="" textlink="">
      <xdr:nvSpPr>
        <xdr:cNvPr id="53" name="テキスト ボックス 130">
          <a:extLst>
            <a:ext uri="{FF2B5EF4-FFF2-40B4-BE49-F238E27FC236}">
              <a16:creationId xmlns:a16="http://schemas.microsoft.com/office/drawing/2014/main" id="{076B6DF2-4488-4B97-A835-1FBF7F11D295}"/>
            </a:ext>
          </a:extLst>
        </xdr:cNvPr>
        <xdr:cNvSpPr txBox="1"/>
      </xdr:nvSpPr>
      <xdr:spPr bwMode="auto">
        <a:xfrm>
          <a:off x="8724900" y="7915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43</xdr:row>
      <xdr:rowOff>114302</xdr:rowOff>
    </xdr:from>
    <xdr:to>
      <xdr:col>14</xdr:col>
      <xdr:colOff>676273</xdr:colOff>
      <xdr:row>45</xdr:row>
      <xdr:rowOff>5</xdr:rowOff>
    </xdr:to>
    <xdr:sp macro="" textlink="">
      <xdr:nvSpPr>
        <xdr:cNvPr id="54" name="右中かっこ 53">
          <a:extLst>
            <a:ext uri="{FF2B5EF4-FFF2-40B4-BE49-F238E27FC236}">
              <a16:creationId xmlns:a16="http://schemas.microsoft.com/office/drawing/2014/main" id="{D974B123-7AEB-4D19-AF42-07F8DD787358}"/>
            </a:ext>
          </a:extLst>
        </xdr:cNvPr>
        <xdr:cNvSpPr/>
      </xdr:nvSpPr>
      <xdr:spPr bwMode="auto">
        <a:xfrm rot="5400000">
          <a:off x="8915397" y="65246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33</xdr:row>
      <xdr:rowOff>123825</xdr:rowOff>
    </xdr:from>
    <xdr:to>
      <xdr:col>7</xdr:col>
      <xdr:colOff>466725</xdr:colOff>
      <xdr:row>36</xdr:row>
      <xdr:rowOff>57150</xdr:rowOff>
    </xdr:to>
    <xdr:sp macro="" textlink="">
      <xdr:nvSpPr>
        <xdr:cNvPr id="56" name="テキスト ボックス 135">
          <a:extLst>
            <a:ext uri="{FF2B5EF4-FFF2-40B4-BE49-F238E27FC236}">
              <a16:creationId xmlns:a16="http://schemas.microsoft.com/office/drawing/2014/main" id="{05A5CD70-4786-4530-BB49-C7EFE8CDAA81}"/>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8</xdr:col>
      <xdr:colOff>400050</xdr:colOff>
      <xdr:row>12</xdr:row>
      <xdr:rowOff>0</xdr:rowOff>
    </xdr:from>
    <xdr:to>
      <xdr:col>9</xdr:col>
      <xdr:colOff>476249</xdr:colOff>
      <xdr:row>14</xdr:row>
      <xdr:rowOff>161925</xdr:rowOff>
    </xdr:to>
    <xdr:sp macro="" textlink="">
      <xdr:nvSpPr>
        <xdr:cNvPr id="57" name="テキスト ボックス 135">
          <a:extLst>
            <a:ext uri="{FF2B5EF4-FFF2-40B4-BE49-F238E27FC236}">
              <a16:creationId xmlns:a16="http://schemas.microsoft.com/office/drawing/2014/main" id="{486C2F4F-C44F-4295-AAAC-D2AE432365EC}"/>
            </a:ext>
          </a:extLst>
        </xdr:cNvPr>
        <xdr:cNvSpPr txBox="1"/>
      </xdr:nvSpPr>
      <xdr:spPr bwMode="auto">
        <a:xfrm>
          <a:off x="5886450" y="2057400"/>
          <a:ext cx="761999"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A</a:t>
          </a:r>
        </a:p>
        <a:p>
          <a:pPr algn="ctr">
            <a:defRPr/>
          </a:pPr>
          <a:r>
            <a:rPr lang="en-US" altLang="ja-JP" sz="857"/>
            <a:t>(500t)</a:t>
          </a:r>
          <a:endParaRPr lang="ja-JP" altLang="en-US" sz="857"/>
        </a:p>
      </xdr:txBody>
    </xdr:sp>
    <xdr:clientData/>
  </xdr:twoCellAnchor>
  <xdr:twoCellAnchor>
    <xdr:from>
      <xdr:col>8</xdr:col>
      <xdr:colOff>428625</xdr:colOff>
      <xdr:row>37</xdr:row>
      <xdr:rowOff>28575</xdr:rowOff>
    </xdr:from>
    <xdr:to>
      <xdr:col>9</xdr:col>
      <xdr:colOff>514350</xdr:colOff>
      <xdr:row>40</xdr:row>
      <xdr:rowOff>19050</xdr:rowOff>
    </xdr:to>
    <xdr:sp macro="" textlink="">
      <xdr:nvSpPr>
        <xdr:cNvPr id="58" name="テキスト ボックス 135">
          <a:extLst>
            <a:ext uri="{FF2B5EF4-FFF2-40B4-BE49-F238E27FC236}">
              <a16:creationId xmlns:a16="http://schemas.microsoft.com/office/drawing/2014/main" id="{F6ADEC63-4B80-4323-B77F-72343C68FE32}"/>
            </a:ext>
          </a:extLst>
        </xdr:cNvPr>
        <xdr:cNvSpPr txBox="1"/>
      </xdr:nvSpPr>
      <xdr:spPr bwMode="auto">
        <a:xfrm>
          <a:off x="5915025" y="6543675"/>
          <a:ext cx="7715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B</a:t>
          </a:r>
        </a:p>
        <a:p>
          <a:pPr algn="ctr">
            <a:defRPr/>
          </a:pPr>
          <a:r>
            <a:rPr lang="en-US" altLang="ja-JP" sz="857"/>
            <a:t>(500t)</a:t>
          </a:r>
          <a:endParaRPr lang="ja-JP" altLang="en-US" sz="857"/>
        </a:p>
      </xdr:txBody>
    </xdr:sp>
    <xdr:clientData/>
  </xdr:twoCellAnchor>
  <xdr:twoCellAnchor>
    <xdr:from>
      <xdr:col>7</xdr:col>
      <xdr:colOff>200025</xdr:colOff>
      <xdr:row>32</xdr:row>
      <xdr:rowOff>9525</xdr:rowOff>
    </xdr:from>
    <xdr:to>
      <xdr:col>8</xdr:col>
      <xdr:colOff>28575</xdr:colOff>
      <xdr:row>33</xdr:row>
      <xdr:rowOff>123825</xdr:rowOff>
    </xdr:to>
    <xdr:cxnSp macro="">
      <xdr:nvCxnSpPr>
        <xdr:cNvPr id="59" name="カギ線コネクタ 172">
          <a:extLst>
            <a:ext uri="{FF2B5EF4-FFF2-40B4-BE49-F238E27FC236}">
              <a16:creationId xmlns:a16="http://schemas.microsoft.com/office/drawing/2014/main" id="{AB72C8AB-33DB-4D77-AC76-86DABA75431C}"/>
            </a:ext>
          </a:extLst>
        </xdr:cNvPr>
        <xdr:cNvCxnSpPr>
          <a:stCxn id="56"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647701</xdr:colOff>
      <xdr:row>14</xdr:row>
      <xdr:rowOff>19050</xdr:rowOff>
    </xdr:from>
    <xdr:to>
      <xdr:col>4</xdr:col>
      <xdr:colOff>104775</xdr:colOff>
      <xdr:row>14</xdr:row>
      <xdr:rowOff>28575</xdr:rowOff>
    </xdr:to>
    <xdr:cxnSp macro="">
      <xdr:nvCxnSpPr>
        <xdr:cNvPr id="63" name="直線矢印コネクタ 62">
          <a:extLst>
            <a:ext uri="{FF2B5EF4-FFF2-40B4-BE49-F238E27FC236}">
              <a16:creationId xmlns:a16="http://schemas.microsoft.com/office/drawing/2014/main" id="{3142F103-A578-411B-AF20-4EFA7D96233A}"/>
            </a:ext>
          </a:extLst>
        </xdr:cNvPr>
        <xdr:cNvCxnSpPr>
          <a:cxnSpLocks/>
          <a:stCxn id="9" idx="3"/>
          <a:endCxn id="5" idx="1"/>
        </xdr:cNvCxnSpPr>
      </xdr:nvCxnSpPr>
      <xdr:spPr bwMode="auto">
        <a:xfrm>
          <a:off x="2705101" y="2419350"/>
          <a:ext cx="14287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409575</xdr:colOff>
      <xdr:row>17</xdr:row>
      <xdr:rowOff>133350</xdr:rowOff>
    </xdr:from>
    <xdr:to>
      <xdr:col>7</xdr:col>
      <xdr:colOff>655925</xdr:colOff>
      <xdr:row>20</xdr:row>
      <xdr:rowOff>123825</xdr:rowOff>
    </xdr:to>
    <xdr:sp macro="" textlink="">
      <xdr:nvSpPr>
        <xdr:cNvPr id="64" name="テキスト ボックス 123">
          <a:extLst>
            <a:ext uri="{FF2B5EF4-FFF2-40B4-BE49-F238E27FC236}">
              <a16:creationId xmlns:a16="http://schemas.microsoft.com/office/drawing/2014/main" id="{8DF64FE4-A136-4712-A018-502EB037A66C}"/>
            </a:ext>
          </a:extLst>
        </xdr:cNvPr>
        <xdr:cNvSpPr txBox="1"/>
      </xdr:nvSpPr>
      <xdr:spPr bwMode="auto">
        <a:xfrm>
          <a:off x="3838575" y="3048000"/>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500t</a:t>
          </a:r>
          <a:r>
            <a:rPr lang="ja-JP" altLang="en-US" sz="857"/>
            <a:t>／年）</a:t>
          </a:r>
          <a:endParaRPr lang="ja-JP" altLang="ja-JP" sz="857"/>
        </a:p>
      </xdr:txBody>
    </xdr:sp>
    <xdr:clientData/>
  </xdr:twoCellAnchor>
  <xdr:twoCellAnchor>
    <xdr:from>
      <xdr:col>8</xdr:col>
      <xdr:colOff>171450</xdr:colOff>
      <xdr:row>17</xdr:row>
      <xdr:rowOff>142875</xdr:rowOff>
    </xdr:from>
    <xdr:to>
      <xdr:col>9</xdr:col>
      <xdr:colOff>9525</xdr:colOff>
      <xdr:row>20</xdr:row>
      <xdr:rowOff>104775</xdr:rowOff>
    </xdr:to>
    <xdr:sp macro="" textlink="">
      <xdr:nvSpPr>
        <xdr:cNvPr id="65" name="テキスト ボックス 135">
          <a:extLst>
            <a:ext uri="{FF2B5EF4-FFF2-40B4-BE49-F238E27FC236}">
              <a16:creationId xmlns:a16="http://schemas.microsoft.com/office/drawing/2014/main" id="{C39C3E89-BB9A-48E5-B1A4-A0D606DE2B80}"/>
            </a:ext>
          </a:extLst>
        </xdr:cNvPr>
        <xdr:cNvSpPr txBox="1"/>
      </xdr:nvSpPr>
      <xdr:spPr bwMode="auto">
        <a:xfrm>
          <a:off x="5657850" y="30575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9</xdr:col>
      <xdr:colOff>9525</xdr:colOff>
      <xdr:row>14</xdr:row>
      <xdr:rowOff>135877</xdr:rowOff>
    </xdr:from>
    <xdr:to>
      <xdr:col>11</xdr:col>
      <xdr:colOff>561198</xdr:colOff>
      <xdr:row>19</xdr:row>
      <xdr:rowOff>36351</xdr:rowOff>
    </xdr:to>
    <xdr:cxnSp macro="">
      <xdr:nvCxnSpPr>
        <xdr:cNvPr id="66" name="カギ線コネクタ 172">
          <a:extLst>
            <a:ext uri="{FF2B5EF4-FFF2-40B4-BE49-F238E27FC236}">
              <a16:creationId xmlns:a16="http://schemas.microsoft.com/office/drawing/2014/main" id="{A2CF87B8-A40E-4C1D-90D0-BEC3ED2F683D}"/>
            </a:ext>
          </a:extLst>
        </xdr:cNvPr>
        <xdr:cNvCxnSpPr>
          <a:stCxn id="65" idx="3"/>
        </xdr:cNvCxnSpPr>
      </xdr:nvCxnSpPr>
      <xdr:spPr bwMode="auto">
        <a:xfrm flipV="1">
          <a:off x="6220214" y="2585163"/>
          <a:ext cx="1931826" cy="775219"/>
        </a:xfrm>
        <a:prstGeom prst="bentConnector3">
          <a:avLst>
            <a:gd name="adj1" fmla="val 9980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13</xdr:row>
      <xdr:rowOff>95250</xdr:rowOff>
    </xdr:from>
    <xdr:to>
      <xdr:col>8</xdr:col>
      <xdr:colOff>381000</xdr:colOff>
      <xdr:row>13</xdr:row>
      <xdr:rowOff>104775</xdr:rowOff>
    </xdr:to>
    <xdr:cxnSp macro="">
      <xdr:nvCxnSpPr>
        <xdr:cNvPr id="67" name="直線矢印コネクタ 66">
          <a:extLst>
            <a:ext uri="{FF2B5EF4-FFF2-40B4-BE49-F238E27FC236}">
              <a16:creationId xmlns:a16="http://schemas.microsoft.com/office/drawing/2014/main" id="{757AEF9F-4F57-417B-8D0E-70B91AB58A84}"/>
            </a:ext>
          </a:extLst>
        </xdr:cNvPr>
        <xdr:cNvCxnSpPr>
          <a:cxnSpLocks/>
        </xdr:cNvCxnSpPr>
      </xdr:nvCxnSpPr>
      <xdr:spPr bwMode="auto">
        <a:xfrm flipV="1">
          <a:off x="5457825" y="2324100"/>
          <a:ext cx="4095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38</xdr:row>
      <xdr:rowOff>104775</xdr:rowOff>
    </xdr:from>
    <xdr:to>
      <xdr:col>8</xdr:col>
      <xdr:colOff>428625</xdr:colOff>
      <xdr:row>38</xdr:row>
      <xdr:rowOff>109538</xdr:rowOff>
    </xdr:to>
    <xdr:cxnSp macro="">
      <xdr:nvCxnSpPr>
        <xdr:cNvPr id="68" name="直線矢印コネクタ 67">
          <a:extLst>
            <a:ext uri="{FF2B5EF4-FFF2-40B4-BE49-F238E27FC236}">
              <a16:creationId xmlns:a16="http://schemas.microsoft.com/office/drawing/2014/main" id="{0945EDEA-E169-4F9D-BA12-E6FCC37FFD65}"/>
            </a:ext>
          </a:extLst>
        </xdr:cNvPr>
        <xdr:cNvCxnSpPr>
          <a:cxnSpLocks/>
          <a:endCxn id="58" idx="1"/>
        </xdr:cNvCxnSpPr>
      </xdr:nvCxnSpPr>
      <xdr:spPr bwMode="auto">
        <a:xfrm>
          <a:off x="5524500" y="6791325"/>
          <a:ext cx="3905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514350</xdr:colOff>
      <xdr:row>38</xdr:row>
      <xdr:rowOff>109538</xdr:rowOff>
    </xdr:from>
    <xdr:to>
      <xdr:col>9</xdr:col>
      <xdr:colOff>676275</xdr:colOff>
      <xdr:row>38</xdr:row>
      <xdr:rowOff>114300</xdr:rowOff>
    </xdr:to>
    <xdr:cxnSp macro="">
      <xdr:nvCxnSpPr>
        <xdr:cNvPr id="69" name="直線矢印コネクタ 68">
          <a:extLst>
            <a:ext uri="{FF2B5EF4-FFF2-40B4-BE49-F238E27FC236}">
              <a16:creationId xmlns:a16="http://schemas.microsoft.com/office/drawing/2014/main" id="{9F474438-29B3-4B19-AE25-3D54251FA41E}"/>
            </a:ext>
          </a:extLst>
        </xdr:cNvPr>
        <xdr:cNvCxnSpPr>
          <a:cxnSpLocks/>
          <a:stCxn id="58" idx="3"/>
        </xdr:cNvCxnSpPr>
      </xdr:nvCxnSpPr>
      <xdr:spPr bwMode="auto">
        <a:xfrm>
          <a:off x="6686550" y="6796088"/>
          <a:ext cx="16192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485775</xdr:colOff>
      <xdr:row>13</xdr:row>
      <xdr:rowOff>76200</xdr:rowOff>
    </xdr:from>
    <xdr:to>
      <xdr:col>9</xdr:col>
      <xdr:colOff>676275</xdr:colOff>
      <xdr:row>13</xdr:row>
      <xdr:rowOff>85725</xdr:rowOff>
    </xdr:to>
    <xdr:cxnSp macro="">
      <xdr:nvCxnSpPr>
        <xdr:cNvPr id="70" name="直線矢印コネクタ 69">
          <a:extLst>
            <a:ext uri="{FF2B5EF4-FFF2-40B4-BE49-F238E27FC236}">
              <a16:creationId xmlns:a16="http://schemas.microsoft.com/office/drawing/2014/main" id="{4E21745E-2CE9-4311-88A2-5509F5DBE606}"/>
            </a:ext>
          </a:extLst>
        </xdr:cNvPr>
        <xdr:cNvCxnSpPr>
          <a:cxnSpLocks/>
        </xdr:cNvCxnSpPr>
      </xdr:nvCxnSpPr>
      <xdr:spPr bwMode="auto">
        <a:xfrm>
          <a:off x="6657975" y="23050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342900</xdr:colOff>
      <xdr:row>13</xdr:row>
      <xdr:rowOff>123825</xdr:rowOff>
    </xdr:from>
    <xdr:to>
      <xdr:col>5</xdr:col>
      <xdr:colOff>533400</xdr:colOff>
      <xdr:row>13</xdr:row>
      <xdr:rowOff>133350</xdr:rowOff>
    </xdr:to>
    <xdr:cxnSp macro="">
      <xdr:nvCxnSpPr>
        <xdr:cNvPr id="71" name="直線矢印コネクタ 70">
          <a:extLst>
            <a:ext uri="{FF2B5EF4-FFF2-40B4-BE49-F238E27FC236}">
              <a16:creationId xmlns:a16="http://schemas.microsoft.com/office/drawing/2014/main" id="{79761CB0-13EE-4E99-B2A7-FBBB6DA4D730}"/>
            </a:ext>
          </a:extLst>
        </xdr:cNvPr>
        <xdr:cNvCxnSpPr>
          <a:cxnSpLocks/>
        </xdr:cNvCxnSpPr>
      </xdr:nvCxnSpPr>
      <xdr:spPr bwMode="auto">
        <a:xfrm>
          <a:off x="377190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13</xdr:row>
      <xdr:rowOff>123825</xdr:rowOff>
    </xdr:from>
    <xdr:to>
      <xdr:col>6</xdr:col>
      <xdr:colOff>476250</xdr:colOff>
      <xdr:row>13</xdr:row>
      <xdr:rowOff>133350</xdr:rowOff>
    </xdr:to>
    <xdr:cxnSp macro="">
      <xdr:nvCxnSpPr>
        <xdr:cNvPr id="72" name="直線矢印コネクタ 71">
          <a:extLst>
            <a:ext uri="{FF2B5EF4-FFF2-40B4-BE49-F238E27FC236}">
              <a16:creationId xmlns:a16="http://schemas.microsoft.com/office/drawing/2014/main" id="{93BF9B5C-EB65-4D7A-AC1F-6FEA3419B29B}"/>
            </a:ext>
          </a:extLst>
        </xdr:cNvPr>
        <xdr:cNvCxnSpPr>
          <a:cxnSpLocks/>
        </xdr:cNvCxnSpPr>
      </xdr:nvCxnSpPr>
      <xdr:spPr bwMode="auto">
        <a:xfrm>
          <a:off x="440055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19</xdr:row>
      <xdr:rowOff>9525</xdr:rowOff>
    </xdr:from>
    <xdr:to>
      <xdr:col>8</xdr:col>
      <xdr:colOff>161925</xdr:colOff>
      <xdr:row>19</xdr:row>
      <xdr:rowOff>19050</xdr:rowOff>
    </xdr:to>
    <xdr:cxnSp macro="">
      <xdr:nvCxnSpPr>
        <xdr:cNvPr id="73" name="直線矢印コネクタ 72">
          <a:extLst>
            <a:ext uri="{FF2B5EF4-FFF2-40B4-BE49-F238E27FC236}">
              <a16:creationId xmlns:a16="http://schemas.microsoft.com/office/drawing/2014/main" id="{74BB21AF-4324-402B-A378-4948A7F050F7}"/>
            </a:ext>
          </a:extLst>
        </xdr:cNvPr>
        <xdr:cNvCxnSpPr>
          <a:cxnSpLocks/>
        </xdr:cNvCxnSpPr>
      </xdr:nvCxnSpPr>
      <xdr:spPr bwMode="auto">
        <a:xfrm>
          <a:off x="5457825" y="32670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666750</xdr:colOff>
      <xdr:row>13</xdr:row>
      <xdr:rowOff>152400</xdr:rowOff>
    </xdr:from>
    <xdr:to>
      <xdr:col>3</xdr:col>
      <xdr:colOff>171450</xdr:colOff>
      <xdr:row>13</xdr:row>
      <xdr:rowOff>161925</xdr:rowOff>
    </xdr:to>
    <xdr:cxnSp macro="">
      <xdr:nvCxnSpPr>
        <xdr:cNvPr id="75" name="直線矢印コネクタ 74">
          <a:extLst>
            <a:ext uri="{FF2B5EF4-FFF2-40B4-BE49-F238E27FC236}">
              <a16:creationId xmlns:a16="http://schemas.microsoft.com/office/drawing/2014/main" id="{18BAA2BC-5928-4103-96B5-62A2D95621FA}"/>
            </a:ext>
          </a:extLst>
        </xdr:cNvPr>
        <xdr:cNvCxnSpPr>
          <a:cxnSpLocks/>
        </xdr:cNvCxnSpPr>
      </xdr:nvCxnSpPr>
      <xdr:spPr bwMode="auto">
        <a:xfrm>
          <a:off x="2038350" y="2381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38</xdr:row>
      <xdr:rowOff>95250</xdr:rowOff>
    </xdr:from>
    <xdr:to>
      <xdr:col>6</xdr:col>
      <xdr:colOff>485774</xdr:colOff>
      <xdr:row>38</xdr:row>
      <xdr:rowOff>100013</xdr:rowOff>
    </xdr:to>
    <xdr:cxnSp macro="">
      <xdr:nvCxnSpPr>
        <xdr:cNvPr id="76" name="直線矢印コネクタ 75">
          <a:extLst>
            <a:ext uri="{FF2B5EF4-FFF2-40B4-BE49-F238E27FC236}">
              <a16:creationId xmlns:a16="http://schemas.microsoft.com/office/drawing/2014/main" id="{F2BD6150-C2CA-403F-9B43-8DAA4AE26E01}"/>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38</xdr:row>
      <xdr:rowOff>85725</xdr:rowOff>
    </xdr:from>
    <xdr:to>
      <xdr:col>5</xdr:col>
      <xdr:colOff>504824</xdr:colOff>
      <xdr:row>38</xdr:row>
      <xdr:rowOff>90488</xdr:rowOff>
    </xdr:to>
    <xdr:cxnSp macro="">
      <xdr:nvCxnSpPr>
        <xdr:cNvPr id="77" name="直線矢印コネクタ 76">
          <a:extLst>
            <a:ext uri="{FF2B5EF4-FFF2-40B4-BE49-F238E27FC236}">
              <a16:creationId xmlns:a16="http://schemas.microsoft.com/office/drawing/2014/main" id="{DA73A65F-3B40-4165-BA35-978DDE661AB9}"/>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38</xdr:row>
      <xdr:rowOff>104775</xdr:rowOff>
    </xdr:from>
    <xdr:to>
      <xdr:col>4</xdr:col>
      <xdr:colOff>123824</xdr:colOff>
      <xdr:row>38</xdr:row>
      <xdr:rowOff>109538</xdr:rowOff>
    </xdr:to>
    <xdr:cxnSp macro="">
      <xdr:nvCxnSpPr>
        <xdr:cNvPr id="78" name="直線矢印コネクタ 77">
          <a:extLst>
            <a:ext uri="{FF2B5EF4-FFF2-40B4-BE49-F238E27FC236}">
              <a16:creationId xmlns:a16="http://schemas.microsoft.com/office/drawing/2014/main" id="{2CDB3B69-DE95-45CF-9D05-38F781C12316}"/>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638175</xdr:colOff>
      <xdr:row>38</xdr:row>
      <xdr:rowOff>123825</xdr:rowOff>
    </xdr:from>
    <xdr:to>
      <xdr:col>3</xdr:col>
      <xdr:colOff>123824</xdr:colOff>
      <xdr:row>38</xdr:row>
      <xdr:rowOff>128588</xdr:rowOff>
    </xdr:to>
    <xdr:cxnSp macro="">
      <xdr:nvCxnSpPr>
        <xdr:cNvPr id="79" name="直線矢印コネクタ 78">
          <a:extLst>
            <a:ext uri="{FF2B5EF4-FFF2-40B4-BE49-F238E27FC236}">
              <a16:creationId xmlns:a16="http://schemas.microsoft.com/office/drawing/2014/main" id="{403CAB0E-A608-4897-AA76-630A32346D33}"/>
            </a:ext>
          </a:extLst>
        </xdr:cNvPr>
        <xdr:cNvCxnSpPr>
          <a:cxnSpLocks/>
        </xdr:cNvCxnSpPr>
      </xdr:nvCxnSpPr>
      <xdr:spPr bwMode="auto">
        <a:xfrm flipV="1">
          <a:off x="2009775"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36</xdr:row>
      <xdr:rowOff>57150</xdr:rowOff>
    </xdr:from>
    <xdr:to>
      <xdr:col>7</xdr:col>
      <xdr:colOff>200025</xdr:colOff>
      <xdr:row>37</xdr:row>
      <xdr:rowOff>28575</xdr:rowOff>
    </xdr:to>
    <xdr:cxnSp macro="">
      <xdr:nvCxnSpPr>
        <xdr:cNvPr id="80" name="直線矢印コネクタ 79">
          <a:extLst>
            <a:ext uri="{FF2B5EF4-FFF2-40B4-BE49-F238E27FC236}">
              <a16:creationId xmlns:a16="http://schemas.microsoft.com/office/drawing/2014/main" id="{E360B044-1948-4FA2-AAF2-09096E4F4B78}"/>
            </a:ext>
          </a:extLst>
        </xdr:cNvPr>
        <xdr:cNvCxnSpPr>
          <a:cxnSpLocks/>
          <a:endCxn id="56"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219075</xdr:colOff>
      <xdr:row>11</xdr:row>
      <xdr:rowOff>38100</xdr:rowOff>
    </xdr:from>
    <xdr:to>
      <xdr:col>7</xdr:col>
      <xdr:colOff>228600</xdr:colOff>
      <xdr:row>12</xdr:row>
      <xdr:rowOff>28575</xdr:rowOff>
    </xdr:to>
    <xdr:cxnSp macro="">
      <xdr:nvCxnSpPr>
        <xdr:cNvPr id="81" name="直線矢印コネクタ 80">
          <a:extLst>
            <a:ext uri="{FF2B5EF4-FFF2-40B4-BE49-F238E27FC236}">
              <a16:creationId xmlns:a16="http://schemas.microsoft.com/office/drawing/2014/main" id="{1DDD251C-6742-4579-9B90-878B7E0F5B8D}"/>
            </a:ext>
          </a:extLst>
        </xdr:cNvPr>
        <xdr:cNvCxnSpPr>
          <a:cxnSpLocks/>
        </xdr:cNvCxnSpPr>
      </xdr:nvCxnSpPr>
      <xdr:spPr bwMode="auto">
        <a:xfrm flipH="1" flipV="1">
          <a:off x="5019675" y="1924050"/>
          <a:ext cx="9525" cy="161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544286</xdr:colOff>
      <xdr:row>38</xdr:row>
      <xdr:rowOff>87187</xdr:rowOff>
    </xdr:from>
    <xdr:to>
      <xdr:col>11</xdr:col>
      <xdr:colOff>266700</xdr:colOff>
      <xdr:row>38</xdr:row>
      <xdr:rowOff>95250</xdr:rowOff>
    </xdr:to>
    <xdr:cxnSp macro="">
      <xdr:nvCxnSpPr>
        <xdr:cNvPr id="82" name="直線矢印コネクタ 81">
          <a:extLst>
            <a:ext uri="{FF2B5EF4-FFF2-40B4-BE49-F238E27FC236}">
              <a16:creationId xmlns:a16="http://schemas.microsoft.com/office/drawing/2014/main" id="{811C074B-D5CD-49D7-A402-EEB9581F357E}"/>
            </a:ext>
          </a:extLst>
        </xdr:cNvPr>
        <xdr:cNvCxnSpPr>
          <a:cxnSpLocks/>
          <a:stCxn id="39" idx="3"/>
          <a:endCxn id="40" idx="1"/>
        </xdr:cNvCxnSpPr>
      </xdr:nvCxnSpPr>
      <xdr:spPr bwMode="auto">
        <a:xfrm flipV="1">
          <a:off x="7445051" y="6910197"/>
          <a:ext cx="412491"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505407</xdr:colOff>
      <xdr:row>13</xdr:row>
      <xdr:rowOff>66387</xdr:rowOff>
    </xdr:from>
    <xdr:to>
      <xdr:col>11</xdr:col>
      <xdr:colOff>266700</xdr:colOff>
      <xdr:row>13</xdr:row>
      <xdr:rowOff>66675</xdr:rowOff>
    </xdr:to>
    <xdr:cxnSp macro="">
      <xdr:nvCxnSpPr>
        <xdr:cNvPr id="83" name="直線矢印コネクタ 82">
          <a:extLst>
            <a:ext uri="{FF2B5EF4-FFF2-40B4-BE49-F238E27FC236}">
              <a16:creationId xmlns:a16="http://schemas.microsoft.com/office/drawing/2014/main" id="{EE3A4EDC-0E1C-4ECB-B6C4-91031F4A43F2}"/>
            </a:ext>
          </a:extLst>
        </xdr:cNvPr>
        <xdr:cNvCxnSpPr>
          <a:cxnSpLocks/>
          <a:stCxn id="14" idx="3"/>
          <a:endCxn id="15" idx="1"/>
        </xdr:cNvCxnSpPr>
      </xdr:nvCxnSpPr>
      <xdr:spPr bwMode="auto">
        <a:xfrm flipV="1">
          <a:off x="7406172" y="2340724"/>
          <a:ext cx="451370" cy="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3</xdr:row>
      <xdr:rowOff>76200</xdr:rowOff>
    </xdr:from>
    <xdr:to>
      <xdr:col>1</xdr:col>
      <xdr:colOff>0</xdr:colOff>
      <xdr:row>5</xdr:row>
      <xdr:rowOff>28579</xdr:rowOff>
    </xdr:to>
    <xdr:sp macro="" textlink="">
      <xdr:nvSpPr>
        <xdr:cNvPr id="85" name="テキスト ボックス 274">
          <a:extLst>
            <a:ext uri="{FF2B5EF4-FFF2-40B4-BE49-F238E27FC236}">
              <a16:creationId xmlns:a16="http://schemas.microsoft.com/office/drawing/2014/main" id="{372C1B78-04D0-436C-AAF4-E3C3BE9B9B38}"/>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13</xdr:col>
      <xdr:colOff>320740</xdr:colOff>
      <xdr:row>4</xdr:row>
      <xdr:rowOff>147028</xdr:rowOff>
    </xdr:to>
    <xdr:sp macro="" textlink="">
      <xdr:nvSpPr>
        <xdr:cNvPr id="86" name="テキスト ボックス 13">
          <a:extLst>
            <a:ext uri="{FF2B5EF4-FFF2-40B4-BE49-F238E27FC236}">
              <a16:creationId xmlns:a16="http://schemas.microsoft.com/office/drawing/2014/main" id="{0605AFBB-6311-40CF-BC77-7510C98E4E8B}"/>
            </a:ext>
          </a:extLst>
        </xdr:cNvPr>
        <xdr:cNvSpPr txBox="1">
          <a:spLocks noChangeArrowheads="1"/>
        </xdr:cNvSpPr>
      </xdr:nvSpPr>
      <xdr:spPr bwMode="auto">
        <a:xfrm>
          <a:off x="676275" y="502298"/>
          <a:ext cx="8615460" cy="344526"/>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［カスケードリサイクル　焼却処理処分］</a:t>
          </a:r>
          <a:r>
            <a:rPr lang="ja-JP" altLang="en-US" sz="1143"/>
            <a:t>＞　１回リサイクルされた後は焼却する。</a:t>
          </a:r>
        </a:p>
      </xdr:txBody>
    </xdr:sp>
    <xdr:clientData/>
  </xdr:twoCellAnchor>
  <xdr:twoCellAnchor>
    <xdr:from>
      <xdr:col>1</xdr:col>
      <xdr:colOff>0</xdr:colOff>
      <xdr:row>26</xdr:row>
      <xdr:rowOff>133350</xdr:rowOff>
    </xdr:from>
    <xdr:to>
      <xdr:col>11</xdr:col>
      <xdr:colOff>456811</xdr:colOff>
      <xdr:row>28</xdr:row>
      <xdr:rowOff>142875</xdr:rowOff>
    </xdr:to>
    <xdr:sp macro="" textlink="">
      <xdr:nvSpPr>
        <xdr:cNvPr id="87" name="テキスト ボックス 4">
          <a:extLst>
            <a:ext uri="{FF2B5EF4-FFF2-40B4-BE49-F238E27FC236}">
              <a16:creationId xmlns:a16="http://schemas.microsoft.com/office/drawing/2014/main" id="{F4C1FF62-9407-4A1E-AFF6-C77E2A4C9DE6}"/>
            </a:ext>
          </a:extLst>
        </xdr:cNvPr>
        <xdr:cNvSpPr txBox="1">
          <a:spLocks noChangeArrowheads="1"/>
        </xdr:cNvSpPr>
      </xdr:nvSpPr>
      <xdr:spPr bwMode="auto">
        <a:xfrm>
          <a:off x="690077" y="4856972"/>
          <a:ext cx="7357576" cy="359423"/>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［水平ＰＥＴ　リサイクル］</a:t>
          </a:r>
          <a:r>
            <a:rPr lang="ja-JP" altLang="en-US" sz="1143"/>
            <a:t>＞</a:t>
          </a:r>
        </a:p>
      </xdr:txBody>
    </xdr:sp>
    <xdr:clientData/>
  </xdr:twoCellAnchor>
  <xdr:twoCellAnchor>
    <xdr:from>
      <xdr:col>0</xdr:col>
      <xdr:colOff>95250</xdr:colOff>
      <xdr:row>27</xdr:row>
      <xdr:rowOff>0</xdr:rowOff>
    </xdr:from>
    <xdr:to>
      <xdr:col>1</xdr:col>
      <xdr:colOff>38100</xdr:colOff>
      <xdr:row>28</xdr:row>
      <xdr:rowOff>123829</xdr:rowOff>
    </xdr:to>
    <xdr:sp macro="" textlink="">
      <xdr:nvSpPr>
        <xdr:cNvPr id="88" name="テキスト ボックス 274">
          <a:extLst>
            <a:ext uri="{FF2B5EF4-FFF2-40B4-BE49-F238E27FC236}">
              <a16:creationId xmlns:a16="http://schemas.microsoft.com/office/drawing/2014/main" id="{E33847CA-00D0-4B8A-924B-84466164306D}"/>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49</xdr:row>
      <xdr:rowOff>114300</xdr:rowOff>
    </xdr:from>
    <xdr:to>
      <xdr:col>9</xdr:col>
      <xdr:colOff>304800</xdr:colOff>
      <xdr:row>52</xdr:row>
      <xdr:rowOff>152401</xdr:rowOff>
    </xdr:to>
    <xdr:grpSp>
      <xdr:nvGrpSpPr>
        <xdr:cNvPr id="89" name="グループ化 88">
          <a:extLst>
            <a:ext uri="{FF2B5EF4-FFF2-40B4-BE49-F238E27FC236}">
              <a16:creationId xmlns:a16="http://schemas.microsoft.com/office/drawing/2014/main" id="{92E9A6AB-0C0B-477A-B229-C46A22CA44DC}"/>
            </a:ext>
          </a:extLst>
        </xdr:cNvPr>
        <xdr:cNvGrpSpPr/>
      </xdr:nvGrpSpPr>
      <xdr:grpSpPr>
        <a:xfrm>
          <a:off x="457200" y="8496300"/>
          <a:ext cx="5306008" cy="551285"/>
          <a:chOff x="8905875" y="11896725"/>
          <a:chExt cx="6305550" cy="666750"/>
        </a:xfrm>
      </xdr:grpSpPr>
      <xdr:sp macro="" textlink="">
        <xdr:nvSpPr>
          <xdr:cNvPr id="90" name="正方形/長方形 89">
            <a:extLst>
              <a:ext uri="{FF2B5EF4-FFF2-40B4-BE49-F238E27FC236}">
                <a16:creationId xmlns:a16="http://schemas.microsoft.com/office/drawing/2014/main" id="{2733F38F-9648-96D8-93B6-A18B3EB33704}"/>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テキスト ボックス 90">
            <a:extLst>
              <a:ext uri="{FF2B5EF4-FFF2-40B4-BE49-F238E27FC236}">
                <a16:creationId xmlns:a16="http://schemas.microsoft.com/office/drawing/2014/main" id="{606E61AA-372A-2814-6D32-BAD62D88E2D1}"/>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92" name="テキスト ボックス 91">
            <a:extLst>
              <a:ext uri="{FF2B5EF4-FFF2-40B4-BE49-F238E27FC236}">
                <a16:creationId xmlns:a16="http://schemas.microsoft.com/office/drawing/2014/main" id="{8F15F440-30BC-E0AD-8B0A-68E1540F0366}"/>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93" name="正方形/長方形 92">
            <a:extLst>
              <a:ext uri="{FF2B5EF4-FFF2-40B4-BE49-F238E27FC236}">
                <a16:creationId xmlns:a16="http://schemas.microsoft.com/office/drawing/2014/main" id="{19879E03-4732-3986-F7C6-4E497289483D}"/>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94" name="正方形/長方形 93">
            <a:extLst>
              <a:ext uri="{FF2B5EF4-FFF2-40B4-BE49-F238E27FC236}">
                <a16:creationId xmlns:a16="http://schemas.microsoft.com/office/drawing/2014/main" id="{58C37396-2A09-4887-502B-41EB19436B9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95" name="正方形/長方形 94">
            <a:extLst>
              <a:ext uri="{FF2B5EF4-FFF2-40B4-BE49-F238E27FC236}">
                <a16:creationId xmlns:a16="http://schemas.microsoft.com/office/drawing/2014/main" id="{AEBF0BFF-CE96-9B90-3000-78E1E2E95D3A}"/>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0</xdr:col>
      <xdr:colOff>333375</xdr:colOff>
      <xdr:row>0</xdr:row>
      <xdr:rowOff>19050</xdr:rowOff>
    </xdr:from>
    <xdr:to>
      <xdr:col>12</xdr:col>
      <xdr:colOff>114299</xdr:colOff>
      <xdr:row>2</xdr:row>
      <xdr:rowOff>19050</xdr:rowOff>
    </xdr:to>
    <xdr:sp macro="" textlink="">
      <xdr:nvSpPr>
        <xdr:cNvPr id="96" name="テキスト ボックス 95">
          <a:extLst>
            <a:ext uri="{FF2B5EF4-FFF2-40B4-BE49-F238E27FC236}">
              <a16:creationId xmlns:a16="http://schemas.microsoft.com/office/drawing/2014/main" id="{6E8DBB4E-A839-4843-8926-820D0C97F432}"/>
            </a:ext>
          </a:extLst>
        </xdr:cNvPr>
        <xdr:cNvSpPr txBox="1"/>
      </xdr:nvSpPr>
      <xdr:spPr>
        <a:xfrm>
          <a:off x="333375" y="19050"/>
          <a:ext cx="80105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事業系使用済みＰＥＴボトルのリサイクル処理フロー図</a:t>
          </a:r>
          <a:endParaRPr kumimoji="1" lang="ja-JP" altLang="en-US" sz="1100"/>
        </a:p>
      </xdr:txBody>
    </xdr:sp>
    <xdr:clientData/>
  </xdr:twoCellAnchor>
  <xdr:twoCellAnchor>
    <xdr:from>
      <xdr:col>12</xdr:col>
      <xdr:colOff>219075</xdr:colOff>
      <xdr:row>38</xdr:row>
      <xdr:rowOff>85725</xdr:rowOff>
    </xdr:from>
    <xdr:to>
      <xdr:col>12</xdr:col>
      <xdr:colOff>476250</xdr:colOff>
      <xdr:row>38</xdr:row>
      <xdr:rowOff>87187</xdr:rowOff>
    </xdr:to>
    <xdr:cxnSp macro="">
      <xdr:nvCxnSpPr>
        <xdr:cNvPr id="129" name="直線矢印コネクタ 128">
          <a:extLst>
            <a:ext uri="{FF2B5EF4-FFF2-40B4-BE49-F238E27FC236}">
              <a16:creationId xmlns:a16="http://schemas.microsoft.com/office/drawing/2014/main" id="{82B23AC9-FCE4-407D-B87E-98694DB5E27D}"/>
            </a:ext>
          </a:extLst>
        </xdr:cNvPr>
        <xdr:cNvCxnSpPr>
          <a:cxnSpLocks/>
          <a:stCxn id="40" idx="3"/>
        </xdr:cNvCxnSpPr>
      </xdr:nvCxnSpPr>
      <xdr:spPr bwMode="auto">
        <a:xfrm flipV="1">
          <a:off x="8448675" y="6772275"/>
          <a:ext cx="25717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38</xdr:row>
      <xdr:rowOff>91949</xdr:rowOff>
    </xdr:from>
    <xdr:to>
      <xdr:col>13</xdr:col>
      <xdr:colOff>514350</xdr:colOff>
      <xdr:row>38</xdr:row>
      <xdr:rowOff>91949</xdr:rowOff>
    </xdr:to>
    <xdr:cxnSp macro="">
      <xdr:nvCxnSpPr>
        <xdr:cNvPr id="130" name="直線矢印コネクタ 129">
          <a:extLst>
            <a:ext uri="{FF2B5EF4-FFF2-40B4-BE49-F238E27FC236}">
              <a16:creationId xmlns:a16="http://schemas.microsoft.com/office/drawing/2014/main" id="{7E56AD9F-860E-4FDC-B6C4-F9927F7FDE2F}"/>
            </a:ext>
          </a:extLst>
        </xdr:cNvPr>
        <xdr:cNvCxnSpPr>
          <a:cxnSpLocks/>
          <a:stCxn id="41" idx="3"/>
          <a:endCxn id="42"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291582</xdr:colOff>
      <xdr:row>13</xdr:row>
      <xdr:rowOff>66387</xdr:rowOff>
    </xdr:from>
    <xdr:to>
      <xdr:col>12</xdr:col>
      <xdr:colOff>457200</xdr:colOff>
      <xdr:row>13</xdr:row>
      <xdr:rowOff>66675</xdr:rowOff>
    </xdr:to>
    <xdr:cxnSp macro="">
      <xdr:nvCxnSpPr>
        <xdr:cNvPr id="131" name="直線矢印コネクタ 130">
          <a:extLst>
            <a:ext uri="{FF2B5EF4-FFF2-40B4-BE49-F238E27FC236}">
              <a16:creationId xmlns:a16="http://schemas.microsoft.com/office/drawing/2014/main" id="{60406500-DF57-437C-8541-C7210BD8510B}"/>
            </a:ext>
          </a:extLst>
        </xdr:cNvPr>
        <xdr:cNvCxnSpPr>
          <a:cxnSpLocks/>
          <a:stCxn id="15" idx="3"/>
        </xdr:cNvCxnSpPr>
      </xdr:nvCxnSpPr>
      <xdr:spPr bwMode="auto">
        <a:xfrm>
          <a:off x="8572500" y="2340724"/>
          <a:ext cx="165618" cy="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288472</xdr:colOff>
      <xdr:row>13</xdr:row>
      <xdr:rowOff>85339</xdr:rowOff>
    </xdr:from>
    <xdr:to>
      <xdr:col>13</xdr:col>
      <xdr:colOff>517072</xdr:colOff>
      <xdr:row>13</xdr:row>
      <xdr:rowOff>85339</xdr:rowOff>
    </xdr:to>
    <xdr:cxnSp macro="">
      <xdr:nvCxnSpPr>
        <xdr:cNvPr id="4" name="直線矢印コネクタ 3">
          <a:extLst>
            <a:ext uri="{FF2B5EF4-FFF2-40B4-BE49-F238E27FC236}">
              <a16:creationId xmlns:a16="http://schemas.microsoft.com/office/drawing/2014/main" id="{1CA77F5C-AA18-47C3-9FFF-8D207EDE268A}"/>
            </a:ext>
          </a:extLst>
        </xdr:cNvPr>
        <xdr:cNvCxnSpPr>
          <a:cxnSpLocks/>
        </xdr:cNvCxnSpPr>
      </xdr:nvCxnSpPr>
      <xdr:spPr bwMode="auto">
        <a:xfrm>
          <a:off x="9259467" y="2359676"/>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427653</xdr:colOff>
      <xdr:row>9</xdr:row>
      <xdr:rowOff>116633</xdr:rowOff>
    </xdr:from>
    <xdr:to>
      <xdr:col>14</xdr:col>
      <xdr:colOff>257175</xdr:colOff>
      <xdr:row>11</xdr:row>
      <xdr:rowOff>81060</xdr:rowOff>
    </xdr:to>
    <xdr:sp macro="" textlink="">
      <xdr:nvSpPr>
        <xdr:cNvPr id="12" name="正方形/長方形 11">
          <a:extLst>
            <a:ext uri="{FF2B5EF4-FFF2-40B4-BE49-F238E27FC236}">
              <a16:creationId xmlns:a16="http://schemas.microsoft.com/office/drawing/2014/main" id="{E3550DAE-4428-4437-919F-289E869E3291}"/>
            </a:ext>
          </a:extLst>
        </xdr:cNvPr>
        <xdr:cNvSpPr/>
      </xdr:nvSpPr>
      <xdr:spPr bwMode="auto">
        <a:xfrm>
          <a:off x="8708571" y="1691174"/>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476250</xdr:colOff>
      <xdr:row>34</xdr:row>
      <xdr:rowOff>87474</xdr:rowOff>
    </xdr:from>
    <xdr:to>
      <xdr:col>14</xdr:col>
      <xdr:colOff>305772</xdr:colOff>
      <xdr:row>36</xdr:row>
      <xdr:rowOff>51901</xdr:rowOff>
    </xdr:to>
    <xdr:sp macro="" textlink="">
      <xdr:nvSpPr>
        <xdr:cNvPr id="21" name="正方形/長方形 20">
          <a:extLst>
            <a:ext uri="{FF2B5EF4-FFF2-40B4-BE49-F238E27FC236}">
              <a16:creationId xmlns:a16="http://schemas.microsoft.com/office/drawing/2014/main" id="{A93143DC-8F98-4823-8E20-E026127D90D8}"/>
            </a:ext>
          </a:extLst>
        </xdr:cNvPr>
        <xdr:cNvSpPr/>
      </xdr:nvSpPr>
      <xdr:spPr bwMode="auto">
        <a:xfrm>
          <a:off x="8757168" y="6210688"/>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8</xdr:col>
      <xdr:colOff>281863</xdr:colOff>
      <xdr:row>35</xdr:row>
      <xdr:rowOff>68035</xdr:rowOff>
    </xdr:from>
    <xdr:to>
      <xdr:col>10</xdr:col>
      <xdr:colOff>111385</xdr:colOff>
      <xdr:row>37</xdr:row>
      <xdr:rowOff>32462</xdr:rowOff>
    </xdr:to>
    <xdr:sp macro="" textlink="">
      <xdr:nvSpPr>
        <xdr:cNvPr id="84" name="正方形/長方形 83">
          <a:extLst>
            <a:ext uri="{FF2B5EF4-FFF2-40B4-BE49-F238E27FC236}">
              <a16:creationId xmlns:a16="http://schemas.microsoft.com/office/drawing/2014/main" id="{8F648366-007E-48FE-A467-A216B91AD9D1}"/>
            </a:ext>
          </a:extLst>
        </xdr:cNvPr>
        <xdr:cNvSpPr/>
      </xdr:nvSpPr>
      <xdr:spPr bwMode="auto">
        <a:xfrm>
          <a:off x="5802475" y="6191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バージン材相当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12289;&#31639;&#20986;&#12471;&#12540;&#12488;&#12289;&#35373;&#20633;&#27231;&#22120;&#19968;&#35239;&#34920;&#65288;&#25913;&#36896;&#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12289;&#31639;&#20986;&#12471;&#12540;&#12488;&#12289;&#35373;&#20633;&#27231;&#22120;&#19968;&#35239;&#34920;&#65288;&#25913;&#36896;&#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632;&#12522;&#12469;&#12452;&#12463;&#12523;&#12501;&#12525;&#12540;&#26696;(2.28)%20V&#65302;&#31777;&#26131;&#20184;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632;&#12522;&#12469;&#12452;&#12463;&#12523;&#12501;&#12525;&#12540;&#26696;(2.28)%20V&#65302;&#31777;&#26131;&#2018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t="str">
            <v>廃プラ</v>
          </cell>
        </row>
      </sheetData>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フロー図 (製品) (単)"/>
      <sheetName val="フロー図 (製品)2"/>
      <sheetName val="算出(単)"/>
      <sheetName val="算出"/>
      <sheetName val="フロー図 (PET)"/>
      <sheetName val="電力計算部"/>
      <sheetName val="CFP-PCR"/>
      <sheetName val="マテリアル"/>
      <sheetName val="種類"/>
    </sheetNames>
    <sheetDataSet>
      <sheetData sheetId="0"/>
      <sheetData sheetId="1"/>
      <sheetData sheetId="2"/>
      <sheetData sheetId="3">
        <row r="32">
          <cell r="G32">
            <v>3900</v>
          </cell>
          <cell r="M32">
            <v>280.8</v>
          </cell>
        </row>
        <row r="33">
          <cell r="G33">
            <v>784</v>
          </cell>
          <cell r="M33">
            <v>146.6</v>
          </cell>
        </row>
        <row r="34">
          <cell r="G34">
            <v>589</v>
          </cell>
          <cell r="M34">
            <v>88.9</v>
          </cell>
        </row>
        <row r="35">
          <cell r="G35">
            <v>390</v>
          </cell>
          <cell r="M35">
            <v>26.5</v>
          </cell>
        </row>
        <row r="62">
          <cell r="G62">
            <v>4290</v>
          </cell>
          <cell r="M62">
            <v>308.89999999999998</v>
          </cell>
        </row>
        <row r="63">
          <cell r="G63">
            <v>862</v>
          </cell>
          <cell r="M63">
            <v>161.19999999999999</v>
          </cell>
        </row>
        <row r="64">
          <cell r="G64">
            <v>648</v>
          </cell>
          <cell r="M64">
            <v>97.8</v>
          </cell>
        </row>
        <row r="65">
          <cell r="G65">
            <v>429</v>
          </cell>
          <cell r="M65">
            <v>29.2</v>
          </cell>
        </row>
        <row r="87">
          <cell r="G87">
            <v>187</v>
          </cell>
          <cell r="M87">
            <v>44.318999999999996</v>
          </cell>
        </row>
        <row r="88">
          <cell r="G88">
            <v>784</v>
          </cell>
          <cell r="M88">
            <v>143.47200000000001</v>
          </cell>
        </row>
        <row r="89">
          <cell r="G89">
            <v>589</v>
          </cell>
          <cell r="M89">
            <v>164.92000000000002</v>
          </cell>
        </row>
        <row r="90">
          <cell r="G90">
            <v>390</v>
          </cell>
          <cell r="M90">
            <v>71.37</v>
          </cell>
        </row>
        <row r="94">
          <cell r="G94">
            <v>206</v>
          </cell>
          <cell r="M94">
            <v>48.821999999999996</v>
          </cell>
        </row>
        <row r="95">
          <cell r="G95">
            <v>862</v>
          </cell>
          <cell r="M95">
            <v>157.74600000000001</v>
          </cell>
        </row>
        <row r="96">
          <cell r="G96">
            <v>648</v>
          </cell>
          <cell r="M96">
            <v>181.44000000000003</v>
          </cell>
        </row>
        <row r="97">
          <cell r="G97">
            <v>429</v>
          </cell>
          <cell r="M97">
            <v>78.507000000000005</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8935-C61C-40DA-AAF6-2C544437F790}">
  <dimension ref="A1"/>
  <sheetViews>
    <sheetView topLeftCell="A10" zoomScale="98" zoomScaleNormal="98" workbookViewId="0">
      <selection activeCell="M8" sqref="M8"/>
    </sheetView>
  </sheetViews>
  <sheetFormatPr defaultRowHeight="13.2" x14ac:dyDescent="0.2"/>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04E6-B561-4FFE-8EE8-CD020F388F64}">
  <sheetPr>
    <pageSetUpPr fitToPage="1"/>
  </sheetPr>
  <dimension ref="A1"/>
  <sheetViews>
    <sheetView topLeftCell="A34" workbookViewId="0">
      <selection activeCell="N18" sqref="N18"/>
    </sheetView>
  </sheetViews>
  <sheetFormatPr defaultRowHeight="13.2" x14ac:dyDescent="0.2"/>
  <cols>
    <col min="16" max="16" width="3.44140625" customWidth="1"/>
    <col min="17" max="17" width="6.88671875" customWidth="1"/>
    <col min="18" max="19" width="4.44140625" customWidth="1"/>
    <col min="20" max="20" width="6.77734375" customWidth="1"/>
  </cols>
  <sheetData/>
  <phoneticPr fontId="2"/>
  <pageMargins left="0.25" right="0.25"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A4D6-3256-4A80-9A67-E529D7A955D1}">
  <sheetPr>
    <pageSetUpPr fitToPage="1"/>
  </sheetPr>
  <dimension ref="A12:A50"/>
  <sheetViews>
    <sheetView showGridLines="0" tabSelected="1" workbookViewId="0">
      <selection sqref="A1:P60"/>
    </sheetView>
  </sheetViews>
  <sheetFormatPr defaultRowHeight="13.2" x14ac:dyDescent="0.2"/>
  <cols>
    <col min="8" max="8" width="9" customWidth="1"/>
    <col min="16" max="16" width="3.44140625" customWidth="1"/>
    <col min="17" max="17" width="6.88671875" customWidth="1"/>
    <col min="18" max="19" width="4.44140625" customWidth="1"/>
    <col min="20" max="20" width="6.77734375" customWidth="1"/>
  </cols>
  <sheetData>
    <row r="12" customFormat="1" x14ac:dyDescent="0.2"/>
    <row r="13" customFormat="1" x14ac:dyDescent="0.2"/>
    <row r="21" customFormat="1" x14ac:dyDescent="0.2"/>
    <row r="22" customFormat="1" x14ac:dyDescent="0.2"/>
    <row r="23" customFormat="1" x14ac:dyDescent="0.2"/>
    <row r="33" customFormat="1" x14ac:dyDescent="0.2"/>
    <row r="45" customFormat="1" x14ac:dyDescent="0.2"/>
    <row r="46" customFormat="1" x14ac:dyDescent="0.2"/>
    <row r="48" customFormat="1" x14ac:dyDescent="0.2"/>
    <row r="49" customFormat="1" x14ac:dyDescent="0.2"/>
    <row r="50" customFormat="1" x14ac:dyDescent="0.2"/>
  </sheetData>
  <phoneticPr fontId="2"/>
  <pageMargins left="0.25" right="0.25" top="0.75" bottom="0.75" header="0.3" footer="0.3"/>
  <pageSetup paperSize="8"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3DBD-155C-4537-8EF0-66EA6574CF74}">
  <sheetPr>
    <tabColor rgb="FFFFFF00"/>
    <pageSetUpPr fitToPage="1"/>
  </sheetPr>
  <dimension ref="A1:BX50"/>
  <sheetViews>
    <sheetView showGridLines="0" view="pageBreakPreview" zoomScale="110" zoomScaleNormal="90" zoomScaleSheetLayoutView="110" workbookViewId="0">
      <selection sqref="A1:BN49"/>
    </sheetView>
  </sheetViews>
  <sheetFormatPr defaultColWidth="2.44140625" defaultRowHeight="14.25" customHeight="1" x14ac:dyDescent="0.2"/>
  <cols>
    <col min="1" max="1" width="2.44140625" style="1"/>
    <col min="2" max="2" width="2.109375" style="1" customWidth="1"/>
    <col min="3" max="3" width="3.21875" style="1" customWidth="1"/>
    <col min="4" max="33" width="2.44140625" style="1"/>
    <col min="34" max="34" width="3.21875" style="1" customWidth="1"/>
    <col min="35" max="38" width="2.44140625" style="1"/>
    <col min="39" max="39" width="2.88671875" style="1" customWidth="1"/>
    <col min="40" max="40" width="2.44140625" style="1"/>
    <col min="41" max="41" width="3.6640625" style="1" customWidth="1"/>
    <col min="42" max="53" width="2.44140625" style="1"/>
    <col min="54" max="54" width="2.77734375" style="1" customWidth="1"/>
    <col min="55" max="65" width="2.44140625" style="1"/>
    <col min="66" max="66" width="2.6640625" style="1" customWidth="1"/>
    <col min="67" max="67" width="6.88671875" style="1" hidden="1" customWidth="1"/>
    <col min="68" max="68" width="5" style="1" hidden="1" customWidth="1"/>
    <col min="69" max="72" width="7.109375" style="1" hidden="1" customWidth="1"/>
    <col min="73" max="75" width="0" style="1" hidden="1" customWidth="1"/>
    <col min="76" max="76" width="7.21875" style="1" hidden="1" customWidth="1"/>
    <col min="77" max="16384" width="2.44140625" style="1"/>
  </cols>
  <sheetData>
    <row r="1" spans="1:73" ht="15"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73" ht="24" customHeight="1" x14ac:dyDescent="0.2">
      <c r="A2" s="47"/>
      <c r="B2" s="47"/>
      <c r="C2" s="47"/>
      <c r="D2" s="47"/>
      <c r="E2" s="47"/>
      <c r="F2" s="48" t="s">
        <v>97</v>
      </c>
      <c r="G2" s="47"/>
      <c r="H2" s="47"/>
      <c r="I2" s="47"/>
      <c r="J2" s="47"/>
      <c r="K2" s="47"/>
      <c r="L2" s="47"/>
      <c r="M2" s="47"/>
      <c r="N2" s="47"/>
      <c r="O2" s="47"/>
      <c r="P2" s="47"/>
      <c r="Q2" s="47"/>
      <c r="R2" s="47"/>
      <c r="S2" s="47"/>
      <c r="T2" s="47"/>
      <c r="U2" s="47"/>
      <c r="V2" s="47"/>
      <c r="W2" s="48"/>
      <c r="X2" s="47"/>
      <c r="Y2" s="47"/>
      <c r="Z2" s="47"/>
      <c r="AA2" s="47"/>
      <c r="AB2" s="47"/>
      <c r="AC2" s="47"/>
      <c r="AD2" s="47"/>
      <c r="AE2" s="47"/>
      <c r="AF2" s="47"/>
      <c r="AG2" s="47"/>
      <c r="AH2" s="47"/>
      <c r="AI2" s="47"/>
      <c r="AJ2" s="47"/>
      <c r="AK2" s="47" t="s">
        <v>96</v>
      </c>
      <c r="AL2" s="47"/>
      <c r="AM2" s="49">
        <v>4400</v>
      </c>
      <c r="AN2" s="50"/>
      <c r="AO2" s="50"/>
      <c r="AP2" s="51"/>
      <c r="AQ2" s="47" t="s">
        <v>95</v>
      </c>
      <c r="AR2" s="47"/>
      <c r="AS2" s="47"/>
      <c r="AT2" s="47"/>
      <c r="AU2" s="47"/>
      <c r="AV2" s="47"/>
      <c r="AW2" s="47"/>
      <c r="AX2" s="47"/>
      <c r="AY2" s="47"/>
      <c r="AZ2" s="47"/>
      <c r="BA2" s="48" t="s">
        <v>94</v>
      </c>
      <c r="BB2" s="47"/>
      <c r="BC2" s="47"/>
      <c r="BD2" s="47"/>
      <c r="BE2" s="47"/>
      <c r="BF2" s="47"/>
      <c r="BG2" s="47"/>
      <c r="BH2" s="47"/>
      <c r="BI2" s="47"/>
      <c r="BJ2" s="47"/>
      <c r="BK2" s="47"/>
      <c r="BL2" s="47"/>
      <c r="BM2" s="47"/>
      <c r="BN2" s="47"/>
    </row>
    <row r="3" spans="1:73" ht="13.5" customHeight="1" x14ac:dyDescent="0.2">
      <c r="A3" s="47"/>
      <c r="B3" s="47"/>
      <c r="C3" s="47"/>
      <c r="D3" s="47"/>
      <c r="E3" s="47"/>
      <c r="F3" s="47"/>
      <c r="G3" s="47"/>
      <c r="H3" s="47"/>
      <c r="I3" s="47"/>
      <c r="J3" s="47"/>
      <c r="K3" s="47"/>
      <c r="L3" s="47"/>
      <c r="M3" s="47"/>
      <c r="N3" s="47"/>
      <c r="O3" s="47"/>
      <c r="P3" s="47"/>
      <c r="Q3" s="47"/>
      <c r="R3" s="47"/>
      <c r="S3" s="47"/>
      <c r="T3" s="47"/>
      <c r="U3" s="47"/>
      <c r="V3" s="47"/>
      <c r="W3" s="47" t="s">
        <v>93</v>
      </c>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row>
    <row r="4" spans="1:73" ht="13.5" customHeigh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52"/>
      <c r="BM4" s="47"/>
      <c r="BN4" s="47"/>
    </row>
    <row r="5" spans="1:73" ht="14.25"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28" t="s">
        <v>92</v>
      </c>
      <c r="BQ5" s="44"/>
    </row>
    <row r="6" spans="1:73" ht="14.25" customHeight="1" x14ac:dyDescent="0.2">
      <c r="A6" s="47"/>
      <c r="B6" s="47"/>
      <c r="C6" s="53"/>
      <c r="D6" s="54"/>
      <c r="E6" s="55"/>
      <c r="F6" s="56" t="s">
        <v>91</v>
      </c>
      <c r="G6" s="57"/>
      <c r="H6" s="54"/>
      <c r="I6" s="58"/>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27"/>
      <c r="BP6" s="10"/>
      <c r="BQ6" s="26" t="s">
        <v>78</v>
      </c>
      <c r="BR6" s="26"/>
      <c r="BS6" s="26" t="s">
        <v>77</v>
      </c>
      <c r="BT6" s="25"/>
    </row>
    <row r="7" spans="1:73" ht="14.25" customHeight="1" x14ac:dyDescent="0.2">
      <c r="A7" s="47"/>
      <c r="B7" s="47"/>
      <c r="C7" s="59"/>
      <c r="D7" s="60">
        <f>AP46</f>
        <v>4290</v>
      </c>
      <c r="E7" s="60"/>
      <c r="F7" s="60"/>
      <c r="G7" s="60"/>
      <c r="H7" s="61" t="s">
        <v>3</v>
      </c>
      <c r="I7" s="62"/>
      <c r="J7" s="47"/>
      <c r="K7" s="47"/>
      <c r="L7" s="47"/>
      <c r="M7" s="47"/>
      <c r="N7" s="47"/>
      <c r="O7" s="47"/>
      <c r="P7" s="47"/>
      <c r="Q7" s="47"/>
      <c r="R7" s="47"/>
      <c r="S7" s="47"/>
      <c r="T7" s="47"/>
      <c r="U7" s="47"/>
      <c r="V7" s="47"/>
      <c r="W7" s="47"/>
      <c r="X7" s="47"/>
      <c r="Y7" s="47"/>
      <c r="Z7" s="47"/>
      <c r="AA7" s="47"/>
      <c r="AB7" s="47"/>
      <c r="AC7" s="47"/>
      <c r="AD7" s="63">
        <v>8656</v>
      </c>
      <c r="AE7" s="63"/>
      <c r="AF7" s="63"/>
      <c r="AG7" s="64" t="s">
        <v>15</v>
      </c>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
      <c r="BP7" s="3"/>
      <c r="BQ7" s="24" t="s">
        <v>75</v>
      </c>
      <c r="BR7" s="24" t="s">
        <v>76</v>
      </c>
      <c r="BS7" s="23" t="s">
        <v>75</v>
      </c>
      <c r="BT7" s="22" t="s">
        <v>74</v>
      </c>
    </row>
    <row r="8" spans="1:73" ht="14.25" customHeigh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15"/>
      <c r="BP8" s="20" t="s">
        <v>73</v>
      </c>
      <c r="BQ8" s="19">
        <f>[7]算出!G88</f>
        <v>784</v>
      </c>
      <c r="BR8" s="18">
        <f>[7]算出!M95</f>
        <v>157.74600000000001</v>
      </c>
      <c r="BS8" s="17">
        <f>[7]算出!G95</f>
        <v>862</v>
      </c>
      <c r="BT8" s="16">
        <f>[7]算出!M88</f>
        <v>143.47200000000001</v>
      </c>
      <c r="BU8" s="1" t="s">
        <v>90</v>
      </c>
    </row>
    <row r="9" spans="1:73" ht="14.25" customHeight="1" thickBot="1" x14ac:dyDescent="0.25">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15"/>
      <c r="BP9" s="21" t="s">
        <v>72</v>
      </c>
      <c r="BQ9" s="19">
        <f>[7]算出!G89</f>
        <v>589</v>
      </c>
      <c r="BR9" s="18">
        <f>[7]算出!M96</f>
        <v>181.44000000000003</v>
      </c>
      <c r="BS9" s="17">
        <f>[7]算出!G96</f>
        <v>648</v>
      </c>
      <c r="BT9" s="16">
        <f>[7]算出!M89</f>
        <v>164.92000000000002</v>
      </c>
      <c r="BU9" s="1" t="s">
        <v>89</v>
      </c>
    </row>
    <row r="10" spans="1:73" ht="14.25" customHeight="1" x14ac:dyDescent="0.15">
      <c r="A10" s="47"/>
      <c r="B10" s="47"/>
      <c r="C10" s="47"/>
      <c r="D10" s="47"/>
      <c r="E10" s="65"/>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7"/>
      <c r="AS10" s="47"/>
      <c r="AT10" s="47"/>
      <c r="AU10" s="47"/>
      <c r="AV10" s="47"/>
      <c r="AW10" s="47"/>
      <c r="AX10" s="47"/>
      <c r="AY10" s="47"/>
      <c r="AZ10" s="47"/>
      <c r="BA10" s="47"/>
      <c r="BB10" s="47"/>
      <c r="BC10" s="61"/>
      <c r="BD10" s="61"/>
      <c r="BE10" s="61"/>
      <c r="BF10" s="68" t="s">
        <v>88</v>
      </c>
      <c r="BG10" s="69">
        <f>ROUND(BS12,0)</f>
        <v>2145</v>
      </c>
      <c r="BH10" s="69"/>
      <c r="BI10" s="69"/>
      <c r="BJ10" s="70" t="s">
        <v>65</v>
      </c>
      <c r="BK10" s="47"/>
      <c r="BL10" s="47"/>
      <c r="BM10" s="47"/>
      <c r="BN10" s="47"/>
      <c r="BO10" s="15"/>
      <c r="BP10" s="21" t="s">
        <v>71</v>
      </c>
      <c r="BQ10" s="19">
        <f>[7]算出!G90</f>
        <v>390</v>
      </c>
      <c r="BR10" s="18">
        <f>[7]算出!M97</f>
        <v>78.507000000000005</v>
      </c>
      <c r="BS10" s="17">
        <f>[7]算出!G97</f>
        <v>429</v>
      </c>
      <c r="BT10" s="16">
        <f>[7]算出!M90</f>
        <v>71.37</v>
      </c>
      <c r="BU10" s="1" t="s">
        <v>87</v>
      </c>
    </row>
    <row r="11" spans="1:73" ht="14.25" customHeight="1" x14ac:dyDescent="0.2">
      <c r="A11" s="47"/>
      <c r="B11" s="47"/>
      <c r="C11" s="47"/>
      <c r="D11" s="47"/>
      <c r="E11" s="71"/>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72"/>
      <c r="AS11" s="47"/>
      <c r="AT11" s="47"/>
      <c r="AU11" s="47"/>
      <c r="AV11" s="47"/>
      <c r="AW11" s="47"/>
      <c r="AX11" s="47"/>
      <c r="AY11" s="47"/>
      <c r="AZ11" s="47"/>
      <c r="BA11" s="47"/>
      <c r="BB11" s="47"/>
      <c r="BC11" s="47"/>
      <c r="BD11" s="47"/>
      <c r="BE11" s="47"/>
      <c r="BF11" s="47"/>
      <c r="BG11" s="47"/>
      <c r="BH11" s="47"/>
      <c r="BI11" s="47"/>
      <c r="BJ11" s="47"/>
      <c r="BK11" s="47"/>
      <c r="BL11" s="47"/>
      <c r="BM11" s="47"/>
      <c r="BN11" s="47"/>
      <c r="BO11" s="15"/>
      <c r="BP11" s="20" t="s">
        <v>68</v>
      </c>
      <c r="BQ11" s="19">
        <f>[7]算出!G87</f>
        <v>187</v>
      </c>
      <c r="BR11" s="18">
        <f>[7]算出!M94</f>
        <v>48.821999999999996</v>
      </c>
      <c r="BS11" s="17">
        <f>[7]算出!G94</f>
        <v>206</v>
      </c>
      <c r="BT11" s="16">
        <f>[7]算出!M87</f>
        <v>44.318999999999996</v>
      </c>
      <c r="BU11" s="1" t="s">
        <v>86</v>
      </c>
    </row>
    <row r="12" spans="1:73" ht="14.25" customHeight="1" x14ac:dyDescent="0.2">
      <c r="A12" s="47"/>
      <c r="B12" s="47"/>
      <c r="C12" s="47"/>
      <c r="D12" s="47"/>
      <c r="E12" s="71"/>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72"/>
      <c r="AS12" s="47"/>
      <c r="AT12" s="47"/>
      <c r="AU12" s="47"/>
      <c r="AV12" s="47"/>
      <c r="AW12" s="47"/>
      <c r="AX12" s="47"/>
      <c r="AY12" s="47"/>
      <c r="AZ12" s="47"/>
      <c r="BA12" s="47"/>
      <c r="BB12" s="47"/>
      <c r="BC12" s="47"/>
      <c r="BD12" s="47"/>
      <c r="BE12" s="47"/>
      <c r="BF12" s="47"/>
      <c r="BG12" s="47"/>
      <c r="BH12" s="47"/>
      <c r="BI12" s="47"/>
      <c r="BJ12" s="47"/>
      <c r="BK12" s="47"/>
      <c r="BL12" s="47"/>
      <c r="BM12" s="47"/>
      <c r="BN12" s="47"/>
      <c r="BO12" s="15"/>
      <c r="BP12" s="14" t="s">
        <v>66</v>
      </c>
      <c r="BQ12" s="13">
        <f>SUM(BQ8:BQ11)</f>
        <v>1950</v>
      </c>
      <c r="BR12" s="11">
        <f>SUM(BR8:BR11)</f>
        <v>466.51500000000004</v>
      </c>
      <c r="BS12" s="12">
        <f>SUM(BS8:BS11)</f>
        <v>2145</v>
      </c>
      <c r="BT12" s="11">
        <f>SUM(BT8:BT11)</f>
        <v>424.08100000000007</v>
      </c>
    </row>
    <row r="13" spans="1:73" ht="14.25" customHeight="1" x14ac:dyDescent="0.2">
      <c r="A13" s="47"/>
      <c r="B13" s="47"/>
      <c r="C13" s="47"/>
      <c r="D13" s="47"/>
      <c r="E13" s="71"/>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72"/>
      <c r="AS13" s="47"/>
      <c r="AT13" s="47"/>
      <c r="AU13" s="47"/>
      <c r="AV13" s="47"/>
      <c r="AW13" s="47"/>
      <c r="AX13" s="47"/>
      <c r="AY13" s="47"/>
      <c r="AZ13" s="47"/>
      <c r="BA13" s="47"/>
      <c r="BB13" s="47"/>
      <c r="BC13" s="47"/>
      <c r="BD13" s="47"/>
      <c r="BE13" s="47"/>
      <c r="BF13" s="47"/>
      <c r="BG13" s="47"/>
      <c r="BH13" s="47"/>
      <c r="BI13" s="47"/>
      <c r="BJ13" s="47"/>
      <c r="BK13" s="47"/>
      <c r="BL13" s="47"/>
      <c r="BM13" s="47"/>
      <c r="BN13" s="47"/>
    </row>
    <row r="14" spans="1:73" ht="14.25" customHeight="1" x14ac:dyDescent="0.2">
      <c r="A14" s="47"/>
      <c r="B14" s="47"/>
      <c r="C14" s="47"/>
      <c r="D14" s="47"/>
      <c r="E14" s="71"/>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72"/>
      <c r="AS14" s="47"/>
      <c r="AT14" s="47"/>
      <c r="AU14" s="47"/>
      <c r="AV14" s="47"/>
      <c r="AW14" s="47"/>
      <c r="AX14" s="47"/>
      <c r="AY14" s="47"/>
      <c r="AZ14" s="47"/>
      <c r="BA14" s="47"/>
      <c r="BB14" s="47"/>
      <c r="BC14" s="47"/>
      <c r="BD14" s="47"/>
      <c r="BE14" s="47"/>
      <c r="BF14" s="47"/>
      <c r="BG14" s="47"/>
      <c r="BH14" s="47"/>
      <c r="BI14" s="47"/>
      <c r="BJ14" s="47"/>
      <c r="BK14" s="47"/>
      <c r="BL14" s="47"/>
      <c r="BM14" s="47"/>
      <c r="BN14" s="47"/>
      <c r="BP14" s="43"/>
    </row>
    <row r="15" spans="1:73" ht="14.25" customHeight="1" x14ac:dyDescent="0.2">
      <c r="A15" s="47"/>
      <c r="B15" s="47"/>
      <c r="C15" s="47"/>
      <c r="D15" s="47"/>
      <c r="E15" s="71"/>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72"/>
      <c r="AS15" s="47"/>
      <c r="AT15" s="47"/>
      <c r="AU15" s="47"/>
      <c r="AV15" s="47"/>
      <c r="AW15" s="47"/>
      <c r="AX15" s="47"/>
      <c r="AY15" s="47"/>
      <c r="AZ15" s="47"/>
      <c r="BA15" s="47"/>
      <c r="BB15" s="47"/>
      <c r="BC15" s="47"/>
      <c r="BD15" s="47"/>
      <c r="BE15" s="47"/>
      <c r="BF15" s="47"/>
      <c r="BG15" s="47"/>
      <c r="BH15" s="47"/>
      <c r="BI15" s="47"/>
      <c r="BJ15" s="47"/>
      <c r="BK15" s="47"/>
      <c r="BL15" s="47"/>
      <c r="BM15" s="47"/>
      <c r="BN15" s="47"/>
      <c r="BP15" s="42"/>
    </row>
    <row r="16" spans="1:73" ht="14.25" customHeight="1" x14ac:dyDescent="0.15">
      <c r="A16" s="47"/>
      <c r="B16" s="47"/>
      <c r="C16" s="47"/>
      <c r="D16" s="47"/>
      <c r="E16" s="71"/>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73"/>
      <c r="AS16" s="47"/>
      <c r="AT16" s="47"/>
      <c r="AU16" s="47"/>
      <c r="AV16" s="47"/>
      <c r="AW16" s="47"/>
      <c r="AX16" s="47"/>
      <c r="AY16" s="47"/>
      <c r="AZ16" s="47"/>
      <c r="BA16" s="47"/>
      <c r="BB16" s="47"/>
      <c r="BC16" s="47"/>
      <c r="BD16" s="47"/>
      <c r="BE16" s="47"/>
      <c r="BF16" s="47"/>
      <c r="BG16" s="74">
        <f>ROUND(BS8,0)</f>
        <v>862</v>
      </c>
      <c r="BH16" s="74"/>
      <c r="BI16" s="74"/>
      <c r="BJ16" s="75" t="s">
        <v>65</v>
      </c>
      <c r="BK16" s="47"/>
      <c r="BL16" s="47"/>
      <c r="BM16" s="47"/>
      <c r="BN16" s="47"/>
      <c r="BO16" s="1" t="s">
        <v>85</v>
      </c>
      <c r="BP16" s="42"/>
    </row>
    <row r="17" spans="1:72" ht="14.25" customHeight="1" x14ac:dyDescent="0.2">
      <c r="A17" s="47"/>
      <c r="B17" s="47"/>
      <c r="C17" s="47"/>
      <c r="D17" s="47"/>
      <c r="E17" s="71"/>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72"/>
      <c r="AS17" s="47"/>
      <c r="AT17" s="47"/>
      <c r="AU17" s="47"/>
      <c r="AV17" s="47"/>
      <c r="AW17" s="47"/>
      <c r="AX17" s="47"/>
      <c r="AY17" s="47"/>
      <c r="AZ17" s="47"/>
      <c r="BA17" s="47"/>
      <c r="BB17" s="47"/>
      <c r="BC17" s="47"/>
      <c r="BD17" s="47"/>
      <c r="BE17" s="47"/>
      <c r="BF17" s="47"/>
      <c r="BG17" s="47"/>
      <c r="BH17" s="47"/>
      <c r="BI17" s="47"/>
      <c r="BJ17" s="47"/>
      <c r="BK17" s="47"/>
      <c r="BL17" s="47"/>
      <c r="BM17" s="47"/>
      <c r="BN17" s="47"/>
      <c r="BO17" s="27"/>
      <c r="BP17" s="10"/>
      <c r="BQ17" s="26" t="s">
        <v>78</v>
      </c>
      <c r="BR17" s="26"/>
      <c r="BS17" s="26" t="s">
        <v>77</v>
      </c>
      <c r="BT17" s="25"/>
    </row>
    <row r="18" spans="1:72" ht="14.25" customHeight="1" x14ac:dyDescent="0.2">
      <c r="A18" s="47"/>
      <c r="B18" s="47"/>
      <c r="C18" s="47"/>
      <c r="D18" s="47"/>
      <c r="E18" s="71"/>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76">
        <f>BT29</f>
        <v>285.33603729603726</v>
      </c>
      <c r="AP18" s="76"/>
      <c r="AQ18" s="76"/>
      <c r="AR18" s="77" t="s">
        <v>65</v>
      </c>
      <c r="AS18" s="47"/>
      <c r="AT18" s="47"/>
      <c r="AU18" s="47"/>
      <c r="AV18" s="47"/>
      <c r="AW18" s="47"/>
      <c r="AX18" s="47"/>
      <c r="AY18" s="47"/>
      <c r="AZ18" s="47"/>
      <c r="BA18" s="47"/>
      <c r="BB18" s="47"/>
      <c r="BC18" s="47"/>
      <c r="BD18" s="47"/>
      <c r="BE18" s="47"/>
      <c r="BF18" s="47"/>
      <c r="BG18" s="47"/>
      <c r="BH18" s="47"/>
      <c r="BI18" s="47"/>
      <c r="BJ18" s="47"/>
      <c r="BK18" s="47"/>
      <c r="BL18" s="47"/>
      <c r="BM18" s="47"/>
      <c r="BN18" s="47"/>
      <c r="BO18" s="4"/>
      <c r="BP18" s="3"/>
      <c r="BQ18" s="24" t="s">
        <v>75</v>
      </c>
      <c r="BR18" s="24" t="s">
        <v>76</v>
      </c>
      <c r="BS18" s="23" t="s">
        <v>75</v>
      </c>
      <c r="BT18" s="22" t="s">
        <v>74</v>
      </c>
    </row>
    <row r="19" spans="1:72" ht="14.25" customHeight="1" thickBot="1" x14ac:dyDescent="0.2">
      <c r="A19" s="47"/>
      <c r="B19" s="47"/>
      <c r="C19" s="47"/>
      <c r="D19" s="47"/>
      <c r="E19" s="71"/>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74">
        <f>ROUND(BS29,0)</f>
        <v>862</v>
      </c>
      <c r="AP19" s="74"/>
      <c r="AQ19" s="78" t="s">
        <v>65</v>
      </c>
      <c r="AR19" s="72"/>
      <c r="AS19" s="47"/>
      <c r="AT19" s="47"/>
      <c r="AU19" s="47"/>
      <c r="AV19" s="47"/>
      <c r="AW19" s="47"/>
      <c r="AX19" s="47"/>
      <c r="AY19" s="47"/>
      <c r="AZ19" s="47"/>
      <c r="BA19" s="47"/>
      <c r="BB19" s="47"/>
      <c r="BC19" s="47"/>
      <c r="BD19" s="47"/>
      <c r="BE19" s="47"/>
      <c r="BF19" s="47"/>
      <c r="BG19" s="47"/>
      <c r="BH19" s="47"/>
      <c r="BI19" s="47"/>
      <c r="BJ19" s="47"/>
      <c r="BK19" s="47"/>
      <c r="BL19" s="47"/>
      <c r="BM19" s="47"/>
      <c r="BN19" s="47"/>
      <c r="BO19" s="41" t="s">
        <v>84</v>
      </c>
      <c r="BP19" s="40"/>
      <c r="BQ19" s="39">
        <f>[7]算出!G32</f>
        <v>3900</v>
      </c>
      <c r="BR19" s="38">
        <f>[7]算出!M32</f>
        <v>280.8</v>
      </c>
      <c r="BS19" s="37">
        <f>[7]算出!G62</f>
        <v>4290</v>
      </c>
      <c r="BT19" s="36">
        <f>[7]算出!M62</f>
        <v>308.89999999999998</v>
      </c>
    </row>
    <row r="20" spans="1:72" ht="14.25" customHeight="1" thickTop="1" x14ac:dyDescent="0.2">
      <c r="A20" s="47"/>
      <c r="B20" s="47"/>
      <c r="C20" s="47"/>
      <c r="D20" s="47"/>
      <c r="E20" s="71"/>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76">
        <f>BT30</f>
        <v>191.11804195804194</v>
      </c>
      <c r="AP20" s="76"/>
      <c r="AQ20" s="76"/>
      <c r="AR20" s="77" t="s">
        <v>65</v>
      </c>
      <c r="AS20" s="47"/>
      <c r="AT20" s="47"/>
      <c r="AU20" s="47"/>
      <c r="AV20" s="47"/>
      <c r="AW20" s="47"/>
      <c r="AX20" s="47"/>
      <c r="AY20" s="47"/>
      <c r="AZ20" s="47"/>
      <c r="BA20" s="47"/>
      <c r="BB20" s="47"/>
      <c r="BC20" s="47"/>
      <c r="BD20" s="47"/>
      <c r="BE20" s="47"/>
      <c r="BF20" s="47"/>
      <c r="BG20" s="47"/>
      <c r="BH20" s="47"/>
      <c r="BI20" s="47"/>
      <c r="BJ20" s="47"/>
      <c r="BK20" s="47"/>
      <c r="BL20" s="47"/>
      <c r="BM20" s="47"/>
      <c r="BN20" s="47"/>
      <c r="BO20" s="35" t="s">
        <v>83</v>
      </c>
      <c r="BP20" s="34"/>
      <c r="BQ20" s="33">
        <f>[7]算出!G33</f>
        <v>784</v>
      </c>
      <c r="BR20" s="32">
        <f>[7]算出!M33</f>
        <v>146.6</v>
      </c>
      <c r="BS20" s="31">
        <f>[7]算出!G63</f>
        <v>862</v>
      </c>
      <c r="BT20" s="30">
        <f>[7]算出!M63</f>
        <v>161.19999999999999</v>
      </c>
    </row>
    <row r="21" spans="1:72" ht="14.25" customHeight="1" x14ac:dyDescent="0.15">
      <c r="A21" s="47"/>
      <c r="B21" s="47"/>
      <c r="C21" s="47"/>
      <c r="D21" s="47"/>
      <c r="E21" s="71"/>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74">
        <f>ROUND(BS30,0)</f>
        <v>648</v>
      </c>
      <c r="AP21" s="74"/>
      <c r="AQ21" s="78" t="s">
        <v>65</v>
      </c>
      <c r="AR21" s="73"/>
      <c r="AS21" s="47"/>
      <c r="AT21" s="47"/>
      <c r="AU21" s="47"/>
      <c r="AV21" s="47"/>
      <c r="AW21" s="47"/>
      <c r="AX21" s="47"/>
      <c r="AY21" s="47"/>
      <c r="AZ21" s="47"/>
      <c r="BA21" s="47"/>
      <c r="BB21" s="47"/>
      <c r="BC21" s="47"/>
      <c r="BD21" s="47"/>
      <c r="BE21" s="47"/>
      <c r="BF21" s="47"/>
      <c r="BG21" s="47"/>
      <c r="BH21" s="47"/>
      <c r="BI21" s="47"/>
      <c r="BJ21" s="47"/>
      <c r="BK21" s="47"/>
      <c r="BL21" s="47"/>
      <c r="BM21" s="47"/>
      <c r="BN21" s="47"/>
      <c r="BO21" s="29" t="s">
        <v>82</v>
      </c>
      <c r="BP21" s="21"/>
      <c r="BQ21" s="19">
        <f>[7]算出!G34</f>
        <v>589</v>
      </c>
      <c r="BR21" s="18">
        <f>[7]算出!M34</f>
        <v>88.9</v>
      </c>
      <c r="BS21" s="17">
        <f>[7]算出!G64</f>
        <v>648</v>
      </c>
      <c r="BT21" s="16">
        <f>[7]算出!M64</f>
        <v>97.8</v>
      </c>
    </row>
    <row r="22" spans="1:72" ht="14.25" customHeight="1" x14ac:dyDescent="0.15">
      <c r="A22" s="47"/>
      <c r="B22" s="47"/>
      <c r="C22" s="47"/>
      <c r="D22" s="47"/>
      <c r="E22" s="71"/>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72"/>
      <c r="AS22" s="47"/>
      <c r="AT22" s="47"/>
      <c r="AU22" s="47"/>
      <c r="AV22" s="47"/>
      <c r="AW22" s="47"/>
      <c r="AX22" s="47"/>
      <c r="AY22" s="47"/>
      <c r="AZ22" s="47"/>
      <c r="BA22" s="47"/>
      <c r="BB22" s="47"/>
      <c r="BC22" s="47"/>
      <c r="BD22" s="47"/>
      <c r="BE22" s="47"/>
      <c r="BF22" s="47"/>
      <c r="BG22" s="74">
        <f>ROUND(BS9,0)</f>
        <v>648</v>
      </c>
      <c r="BH22" s="74"/>
      <c r="BI22" s="74"/>
      <c r="BJ22" s="75" t="s">
        <v>65</v>
      </c>
      <c r="BK22" s="47"/>
      <c r="BL22" s="47"/>
      <c r="BM22" s="47"/>
      <c r="BN22" s="47"/>
      <c r="BO22" s="29" t="s">
        <v>81</v>
      </c>
      <c r="BP22" s="21"/>
      <c r="BQ22" s="19">
        <f>[7]算出!G35</f>
        <v>390</v>
      </c>
      <c r="BR22" s="18">
        <f>[7]算出!M35</f>
        <v>26.5</v>
      </c>
      <c r="BS22" s="17">
        <f>[7]算出!G65</f>
        <v>429</v>
      </c>
      <c r="BT22" s="16">
        <f>[7]算出!M65</f>
        <v>29.2</v>
      </c>
    </row>
    <row r="23" spans="1:72" ht="14.25" customHeight="1" x14ac:dyDescent="0.2">
      <c r="A23" s="47"/>
      <c r="B23" s="47"/>
      <c r="C23" s="47"/>
      <c r="D23" s="47"/>
      <c r="E23" s="71"/>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76">
        <f>BT31</f>
        <v>90.98</v>
      </c>
      <c r="AP23" s="76"/>
      <c r="AQ23" s="76"/>
      <c r="AR23" s="72" t="s">
        <v>65</v>
      </c>
      <c r="AS23" s="47"/>
      <c r="AT23" s="47"/>
      <c r="AU23" s="47"/>
      <c r="AV23" s="47"/>
      <c r="AW23" s="47"/>
      <c r="AX23" s="47"/>
      <c r="AY23" s="47"/>
      <c r="AZ23" s="47"/>
      <c r="BA23" s="47"/>
      <c r="BB23" s="47"/>
      <c r="BC23" s="47"/>
      <c r="BD23" s="47"/>
      <c r="BE23" s="47"/>
      <c r="BF23" s="47"/>
      <c r="BG23" s="47"/>
      <c r="BH23" s="47"/>
      <c r="BI23" s="47"/>
      <c r="BJ23" s="47"/>
      <c r="BK23" s="47"/>
      <c r="BL23" s="47"/>
      <c r="BM23" s="47"/>
      <c r="BN23" s="47"/>
      <c r="BO23" s="29" t="s">
        <v>80</v>
      </c>
      <c r="BP23" s="21"/>
      <c r="BQ23" s="19">
        <f>BQ11</f>
        <v>187</v>
      </c>
      <c r="BR23" s="18"/>
      <c r="BS23" s="17">
        <f>BS11</f>
        <v>206</v>
      </c>
      <c r="BT23" s="16"/>
    </row>
    <row r="24" spans="1:72" ht="14.25" customHeight="1" x14ac:dyDescent="0.15">
      <c r="A24" s="47"/>
      <c r="B24" s="47"/>
      <c r="C24" s="47"/>
      <c r="D24" s="47"/>
      <c r="E24" s="71"/>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74">
        <f>ROUND(BS31,0)</f>
        <v>429</v>
      </c>
      <c r="AP24" s="74"/>
      <c r="AQ24" s="78" t="s">
        <v>65</v>
      </c>
      <c r="AR24" s="73"/>
      <c r="AS24" s="47"/>
      <c r="AT24" s="47"/>
      <c r="AU24" s="47"/>
      <c r="AV24" s="47"/>
      <c r="AW24" s="47"/>
      <c r="AX24" s="47"/>
      <c r="AY24" s="47"/>
      <c r="AZ24" s="47"/>
      <c r="BA24" s="47"/>
      <c r="BB24" s="47"/>
      <c r="BC24" s="47"/>
      <c r="BD24" s="47"/>
      <c r="BE24" s="47"/>
      <c r="BF24" s="47"/>
      <c r="BG24" s="47"/>
      <c r="BH24" s="47"/>
      <c r="BI24" s="47"/>
      <c r="BJ24" s="47"/>
      <c r="BK24" s="47"/>
      <c r="BL24" s="47"/>
      <c r="BM24" s="47"/>
      <c r="BN24" s="47"/>
      <c r="BO24" s="15"/>
      <c r="BP24" s="14" t="s">
        <v>66</v>
      </c>
      <c r="BQ24" s="13">
        <f>SUM(BQ20:BQ23)</f>
        <v>1950</v>
      </c>
      <c r="BR24" s="11">
        <f>SUM(BR19:BR22)</f>
        <v>542.79999999999995</v>
      </c>
      <c r="BS24" s="12">
        <f>SUM(BS20:BS23)</f>
        <v>2145</v>
      </c>
      <c r="BT24" s="11">
        <f>SUM(BT19:BT22)</f>
        <v>597.1</v>
      </c>
    </row>
    <row r="25" spans="1:72" ht="14.25" customHeight="1" x14ac:dyDescent="0.2">
      <c r="A25" s="47"/>
      <c r="B25" s="47"/>
      <c r="C25" s="47"/>
      <c r="D25" s="47"/>
      <c r="E25" s="71"/>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72"/>
      <c r="AS25" s="47"/>
      <c r="AT25" s="47"/>
      <c r="AU25" s="47"/>
      <c r="AV25" s="47"/>
      <c r="AW25" s="47"/>
      <c r="AX25" s="47"/>
      <c r="AY25" s="47"/>
      <c r="AZ25" s="47"/>
      <c r="BA25" s="47"/>
      <c r="BB25" s="47"/>
      <c r="BC25" s="47"/>
      <c r="BD25" s="47"/>
      <c r="BE25" s="47"/>
      <c r="BF25" s="47"/>
      <c r="BG25" s="47"/>
      <c r="BH25" s="47"/>
      <c r="BI25" s="47"/>
      <c r="BJ25" s="47"/>
      <c r="BK25" s="47"/>
      <c r="BL25" s="47"/>
      <c r="BM25" s="47"/>
      <c r="BN25" s="47"/>
    </row>
    <row r="26" spans="1:72" ht="14.25" customHeight="1" x14ac:dyDescent="0.2">
      <c r="A26" s="47"/>
      <c r="B26" s="47"/>
      <c r="C26" s="47"/>
      <c r="D26" s="47"/>
      <c r="E26" s="71"/>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76">
        <f>BT32</f>
        <v>29.665920745920747</v>
      </c>
      <c r="AP26" s="76"/>
      <c r="AQ26" s="76"/>
      <c r="AR26" s="72" t="s">
        <v>65</v>
      </c>
      <c r="AS26" s="47"/>
      <c r="AT26" s="47"/>
      <c r="AU26" s="47"/>
      <c r="AV26" s="47"/>
      <c r="AW26" s="47"/>
      <c r="AX26" s="47"/>
      <c r="AY26" s="47"/>
      <c r="AZ26" s="47"/>
      <c r="BA26" s="47"/>
      <c r="BB26" s="47"/>
      <c r="BC26" s="47"/>
      <c r="BD26" s="47"/>
      <c r="BE26" s="47"/>
      <c r="BF26" s="47"/>
      <c r="BG26" s="47"/>
      <c r="BH26" s="47"/>
      <c r="BI26" s="47"/>
      <c r="BJ26" s="47"/>
      <c r="BK26" s="47"/>
      <c r="BL26" s="47"/>
      <c r="BM26" s="47"/>
      <c r="BN26" s="47"/>
      <c r="BO26" s="28" t="s">
        <v>79</v>
      </c>
    </row>
    <row r="27" spans="1:72" ht="14.25" customHeight="1" x14ac:dyDescent="0.15">
      <c r="A27" s="47"/>
      <c r="B27" s="47"/>
      <c r="C27" s="47"/>
      <c r="D27" s="47"/>
      <c r="E27" s="71"/>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74">
        <f>ROUND(BS32,0)</f>
        <v>206</v>
      </c>
      <c r="AP27" s="74"/>
      <c r="AQ27" s="78" t="s">
        <v>65</v>
      </c>
      <c r="AR27" s="72"/>
      <c r="AS27" s="47"/>
      <c r="AT27" s="47"/>
      <c r="AU27" s="47"/>
      <c r="AV27" s="47"/>
      <c r="AW27" s="47"/>
      <c r="AX27" s="47"/>
      <c r="AY27" s="47"/>
      <c r="AZ27" s="47"/>
      <c r="BA27" s="47"/>
      <c r="BB27" s="47"/>
      <c r="BC27" s="47"/>
      <c r="BD27" s="47"/>
      <c r="BE27" s="47"/>
      <c r="BF27" s="47"/>
      <c r="BG27" s="47"/>
      <c r="BH27" s="47"/>
      <c r="BI27" s="47"/>
      <c r="BJ27" s="47"/>
      <c r="BK27" s="47"/>
      <c r="BL27" s="47"/>
      <c r="BM27" s="47"/>
      <c r="BN27" s="47"/>
      <c r="BO27" s="27"/>
      <c r="BP27" s="10"/>
      <c r="BQ27" s="26" t="s">
        <v>78</v>
      </c>
      <c r="BR27" s="26"/>
      <c r="BS27" s="26" t="s">
        <v>77</v>
      </c>
      <c r="BT27" s="25"/>
    </row>
    <row r="28" spans="1:72" ht="14.25" customHeight="1" x14ac:dyDescent="0.15">
      <c r="A28" s="47"/>
      <c r="B28" s="47"/>
      <c r="C28" s="47"/>
      <c r="D28" s="47"/>
      <c r="E28" s="71"/>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79"/>
      <c r="AR28" s="73"/>
      <c r="AS28" s="47"/>
      <c r="AT28" s="47"/>
      <c r="AU28" s="47"/>
      <c r="AV28" s="47"/>
      <c r="AW28" s="47"/>
      <c r="AX28" s="47"/>
      <c r="AY28" s="47"/>
      <c r="AZ28" s="47"/>
      <c r="BA28" s="47"/>
      <c r="BB28" s="47"/>
      <c r="BC28" s="47"/>
      <c r="BD28" s="47"/>
      <c r="BE28" s="47"/>
      <c r="BF28" s="47"/>
      <c r="BG28" s="74">
        <f>ROUND(BS10,0)</f>
        <v>429</v>
      </c>
      <c r="BH28" s="74"/>
      <c r="BI28" s="74"/>
      <c r="BJ28" s="75" t="s">
        <v>65</v>
      </c>
      <c r="BK28" s="47"/>
      <c r="BL28" s="47"/>
      <c r="BM28" s="47"/>
      <c r="BN28" s="47"/>
      <c r="BO28" s="4"/>
      <c r="BP28" s="3"/>
      <c r="BQ28" s="24" t="s">
        <v>75</v>
      </c>
      <c r="BR28" s="24" t="s">
        <v>76</v>
      </c>
      <c r="BS28" s="23" t="s">
        <v>75</v>
      </c>
      <c r="BT28" s="22" t="s">
        <v>74</v>
      </c>
    </row>
    <row r="29" spans="1:72" ht="14.25" customHeight="1" x14ac:dyDescent="0.2">
      <c r="A29" s="47"/>
      <c r="B29" s="47"/>
      <c r="C29" s="47"/>
      <c r="D29" s="47"/>
      <c r="E29" s="71"/>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72"/>
      <c r="AS29" s="47"/>
      <c r="AT29" s="47"/>
      <c r="AU29" s="47"/>
      <c r="AV29" s="47"/>
      <c r="AW29" s="47"/>
      <c r="AX29" s="47"/>
      <c r="AY29" s="47"/>
      <c r="AZ29" s="47"/>
      <c r="BA29" s="47"/>
      <c r="BB29" s="47"/>
      <c r="BC29" s="47"/>
      <c r="BD29" s="47"/>
      <c r="BE29" s="47"/>
      <c r="BF29" s="47"/>
      <c r="BG29" s="47"/>
      <c r="BH29" s="47"/>
      <c r="BI29" s="47"/>
      <c r="BJ29" s="47"/>
      <c r="BK29" s="47"/>
      <c r="BL29" s="47"/>
      <c r="BM29" s="47"/>
      <c r="BN29" s="47"/>
      <c r="BO29" s="15"/>
      <c r="BP29" s="20" t="s">
        <v>73</v>
      </c>
      <c r="BQ29" s="19">
        <f>BQ20</f>
        <v>784</v>
      </c>
      <c r="BR29" s="18">
        <f>BR$19/BQ$33*BQ29+BR20</f>
        <v>259.49599999999998</v>
      </c>
      <c r="BS29" s="17">
        <f>BS20</f>
        <v>862</v>
      </c>
      <c r="BT29" s="16">
        <f>BT$19/BS$33*BS29+BT20</f>
        <v>285.33603729603726</v>
      </c>
    </row>
    <row r="30" spans="1:72" ht="14.25" customHeight="1" x14ac:dyDescent="0.2">
      <c r="A30" s="47"/>
      <c r="B30" s="47"/>
      <c r="C30" s="47"/>
      <c r="D30" s="47"/>
      <c r="E30" s="71"/>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72"/>
      <c r="AS30" s="47"/>
      <c r="AT30" s="47"/>
      <c r="AU30" s="47"/>
      <c r="AV30" s="47"/>
      <c r="AW30" s="47"/>
      <c r="AX30" s="47"/>
      <c r="AY30" s="47"/>
      <c r="AZ30" s="47"/>
      <c r="BA30" s="47"/>
      <c r="BB30" s="47"/>
      <c r="BC30" s="47"/>
      <c r="BD30" s="47"/>
      <c r="BE30" s="47"/>
      <c r="BF30" s="47"/>
      <c r="BG30" s="47"/>
      <c r="BH30" s="47"/>
      <c r="BI30" s="47"/>
      <c r="BJ30" s="47"/>
      <c r="BK30" s="47"/>
      <c r="BL30" s="47"/>
      <c r="BM30" s="47"/>
      <c r="BN30" s="47"/>
      <c r="BO30" s="15"/>
      <c r="BP30" s="21" t="s">
        <v>72</v>
      </c>
      <c r="BQ30" s="19">
        <f>BQ21</f>
        <v>589</v>
      </c>
      <c r="BR30" s="18">
        <f>BR$19/BQ$33*BQ30+BR21</f>
        <v>173.71600000000001</v>
      </c>
      <c r="BS30" s="17">
        <f>BS21</f>
        <v>648</v>
      </c>
      <c r="BT30" s="16">
        <f>BT$19/BS$33*BS30+BT21</f>
        <v>191.11804195804194</v>
      </c>
    </row>
    <row r="31" spans="1:72" ht="14.25" customHeight="1" x14ac:dyDescent="0.2">
      <c r="A31" s="47"/>
      <c r="B31" s="47"/>
      <c r="C31" s="47"/>
      <c r="D31" s="47"/>
      <c r="E31" s="71"/>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72"/>
      <c r="AS31" s="47"/>
      <c r="AT31" s="47"/>
      <c r="AU31" s="47"/>
      <c r="AV31" s="47"/>
      <c r="AW31" s="47"/>
      <c r="AX31" s="47"/>
      <c r="AY31" s="47"/>
      <c r="AZ31" s="47"/>
      <c r="BA31" s="47"/>
      <c r="BB31" s="47"/>
      <c r="BC31" s="47"/>
      <c r="BD31" s="47"/>
      <c r="BE31" s="47"/>
      <c r="BF31" s="47"/>
      <c r="BG31" s="47"/>
      <c r="BH31" s="47"/>
      <c r="BI31" s="47"/>
      <c r="BJ31" s="47"/>
      <c r="BK31" s="47"/>
      <c r="BL31" s="47"/>
      <c r="BM31" s="47"/>
      <c r="BN31" s="47"/>
      <c r="BO31" s="15"/>
      <c r="BP31" s="21" t="s">
        <v>71</v>
      </c>
      <c r="BQ31" s="19">
        <f>BQ22</f>
        <v>390</v>
      </c>
      <c r="BR31" s="18">
        <f>BR$19/BQ$33*BQ31+BR22</f>
        <v>82.66</v>
      </c>
      <c r="BS31" s="17">
        <f>BS22</f>
        <v>429</v>
      </c>
      <c r="BT31" s="16">
        <f>BT$19/BS$33*BS31+BT22</f>
        <v>90.98</v>
      </c>
    </row>
    <row r="32" spans="1:72" ht="14.25" customHeight="1" x14ac:dyDescent="0.2">
      <c r="A32" s="47"/>
      <c r="B32" s="47"/>
      <c r="C32" s="47"/>
      <c r="D32" s="47"/>
      <c r="E32" s="71"/>
      <c r="F32" s="47"/>
      <c r="G32" s="47"/>
      <c r="H32" s="47"/>
      <c r="I32" s="47"/>
      <c r="J32" s="47"/>
      <c r="K32" s="47"/>
      <c r="L32" s="47"/>
      <c r="M32" s="47"/>
      <c r="N32" s="47"/>
      <c r="O32" s="47"/>
      <c r="P32" s="47"/>
      <c r="Q32" s="80" t="s">
        <v>70</v>
      </c>
      <c r="R32" s="80"/>
      <c r="S32" s="47"/>
      <c r="T32" s="47"/>
      <c r="U32" s="47"/>
      <c r="V32" s="47"/>
      <c r="W32" s="47"/>
      <c r="X32" s="47"/>
      <c r="Y32" s="47"/>
      <c r="Z32" s="47"/>
      <c r="AA32" s="47"/>
      <c r="AB32" s="47"/>
      <c r="AC32" s="47"/>
      <c r="AD32" s="81" t="s">
        <v>69</v>
      </c>
      <c r="AE32" s="47"/>
      <c r="AF32" s="47"/>
      <c r="AG32" s="47"/>
      <c r="AH32" s="47"/>
      <c r="AI32" s="47"/>
      <c r="AJ32" s="47"/>
      <c r="AK32" s="47"/>
      <c r="AL32" s="47"/>
      <c r="AM32" s="47"/>
      <c r="AN32" s="47"/>
      <c r="AO32" s="47"/>
      <c r="AP32" s="47"/>
      <c r="AQ32" s="47"/>
      <c r="AR32" s="72"/>
      <c r="AS32" s="47"/>
      <c r="AT32" s="47"/>
      <c r="AU32" s="47"/>
      <c r="AV32" s="47"/>
      <c r="AW32" s="47"/>
      <c r="AX32" s="47"/>
      <c r="AY32" s="47"/>
      <c r="AZ32" s="47"/>
      <c r="BA32" s="47"/>
      <c r="BB32" s="47"/>
      <c r="BC32" s="47"/>
      <c r="BD32" s="47"/>
      <c r="BE32" s="47"/>
      <c r="BF32" s="47"/>
      <c r="BG32" s="47"/>
      <c r="BH32" s="47"/>
      <c r="BI32" s="47"/>
      <c r="BJ32" s="47"/>
      <c r="BK32" s="47"/>
      <c r="BL32" s="47"/>
      <c r="BM32" s="47"/>
      <c r="BN32" s="47"/>
      <c r="BO32" s="15"/>
      <c r="BP32" s="20" t="s">
        <v>68</v>
      </c>
      <c r="BQ32" s="19">
        <f>BQ23</f>
        <v>187</v>
      </c>
      <c r="BR32" s="18">
        <f>BR$19/BQ$33*BQ32</f>
        <v>26.928000000000004</v>
      </c>
      <c r="BS32" s="17">
        <f>BS23</f>
        <v>206</v>
      </c>
      <c r="BT32" s="16">
        <f>BT$19/BS$33*BS32</f>
        <v>29.665920745920747</v>
      </c>
    </row>
    <row r="33" spans="1:74" ht="14.25" customHeight="1" x14ac:dyDescent="0.2">
      <c r="A33" s="47"/>
      <c r="B33" s="47"/>
      <c r="C33" s="47"/>
      <c r="D33" s="47"/>
      <c r="E33" s="71"/>
      <c r="F33" s="47"/>
      <c r="G33" s="47"/>
      <c r="H33" s="47"/>
      <c r="I33" s="47"/>
      <c r="J33" s="47"/>
      <c r="K33" s="47"/>
      <c r="L33" s="47"/>
      <c r="M33" s="47"/>
      <c r="N33" s="47"/>
      <c r="O33" s="47"/>
      <c r="P33" s="47"/>
      <c r="Q33" s="47"/>
      <c r="R33" s="47"/>
      <c r="S33" s="47"/>
      <c r="T33" s="47"/>
      <c r="U33" s="47"/>
      <c r="V33" s="47"/>
      <c r="W33" s="81" t="s">
        <v>67</v>
      </c>
      <c r="X33" s="47"/>
      <c r="Y33" s="47"/>
      <c r="Z33" s="47"/>
      <c r="AA33" s="47"/>
      <c r="AB33" s="47"/>
      <c r="AC33" s="47"/>
      <c r="AD33" s="47"/>
      <c r="AE33" s="47"/>
      <c r="AF33" s="47"/>
      <c r="AG33" s="47"/>
      <c r="AH33" s="47"/>
      <c r="AI33" s="47"/>
      <c r="AJ33" s="47"/>
      <c r="AK33" s="47"/>
      <c r="AL33" s="47"/>
      <c r="AM33" s="47"/>
      <c r="AN33" s="47"/>
      <c r="AO33" s="47"/>
      <c r="AP33" s="47"/>
      <c r="AQ33" s="47"/>
      <c r="AR33" s="72"/>
      <c r="AS33" s="47"/>
      <c r="AT33" s="47"/>
      <c r="AU33" s="47"/>
      <c r="AV33" s="47"/>
      <c r="AW33" s="47"/>
      <c r="AX33" s="47"/>
      <c r="AY33" s="47"/>
      <c r="AZ33" s="47"/>
      <c r="BA33" s="47"/>
      <c r="BB33" s="47"/>
      <c r="BC33" s="47"/>
      <c r="BD33" s="47"/>
      <c r="BE33" s="47"/>
      <c r="BF33" s="47"/>
      <c r="BG33" s="47"/>
      <c r="BH33" s="47"/>
      <c r="BI33" s="47"/>
      <c r="BJ33" s="47"/>
      <c r="BK33" s="47"/>
      <c r="BL33" s="47"/>
      <c r="BM33" s="47"/>
      <c r="BN33" s="47"/>
      <c r="BO33" s="15"/>
      <c r="BP33" s="14" t="s">
        <v>66</v>
      </c>
      <c r="BQ33" s="13">
        <f>SUM(BQ29:BQ32)</f>
        <v>1950</v>
      </c>
      <c r="BR33" s="11">
        <f>SUM(BR29:BR32)</f>
        <v>542.79999999999995</v>
      </c>
      <c r="BS33" s="12">
        <f>SUM(BS29:BS32)</f>
        <v>2145</v>
      </c>
      <c r="BT33" s="11">
        <f>SUM(BT29:BT32)</f>
        <v>597.09999999999991</v>
      </c>
    </row>
    <row r="34" spans="1:74" ht="14.25" customHeight="1" thickBot="1" x14ac:dyDescent="0.2">
      <c r="A34" s="47"/>
      <c r="B34" s="47"/>
      <c r="C34" s="47"/>
      <c r="D34" s="47"/>
      <c r="E34" s="82"/>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4"/>
      <c r="AS34" s="47"/>
      <c r="AT34" s="47"/>
      <c r="AU34" s="47"/>
      <c r="AV34" s="47"/>
      <c r="AW34" s="47"/>
      <c r="AX34" s="47"/>
      <c r="AY34" s="47"/>
      <c r="AZ34" s="47"/>
      <c r="BA34" s="47"/>
      <c r="BB34" s="47"/>
      <c r="BC34" s="47"/>
      <c r="BD34" s="47"/>
      <c r="BE34" s="47"/>
      <c r="BF34" s="47"/>
      <c r="BG34" s="74">
        <f>ROUND(BS11,0)</f>
        <v>206</v>
      </c>
      <c r="BH34" s="74"/>
      <c r="BI34" s="74"/>
      <c r="BJ34" s="75" t="s">
        <v>65</v>
      </c>
      <c r="BK34" s="47"/>
      <c r="BL34" s="47"/>
      <c r="BM34" s="47"/>
      <c r="BN34" s="47"/>
    </row>
    <row r="35" spans="1:74" ht="14.25" customHeight="1" x14ac:dyDescent="0.2">
      <c r="A35" s="47"/>
      <c r="B35" s="47"/>
      <c r="C35" s="47"/>
      <c r="D35" s="47"/>
      <c r="E35" s="47"/>
      <c r="F35" s="47"/>
      <c r="G35" s="47"/>
      <c r="H35" s="47"/>
      <c r="I35" s="47"/>
      <c r="J35" s="47"/>
      <c r="K35" s="85" t="s">
        <v>30</v>
      </c>
      <c r="L35" s="81" t="s">
        <v>64</v>
      </c>
      <c r="M35" s="86"/>
      <c r="N35" s="85" t="s">
        <v>21</v>
      </c>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row>
    <row r="36" spans="1:74" ht="14.25" customHeight="1"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87"/>
      <c r="AM36" s="53" t="s">
        <v>63</v>
      </c>
      <c r="AN36" s="54"/>
      <c r="AO36" s="54"/>
      <c r="AP36" s="54"/>
      <c r="AQ36" s="54"/>
      <c r="AR36" s="54"/>
      <c r="AS36" s="54"/>
      <c r="AT36" s="54"/>
      <c r="AU36" s="58"/>
      <c r="AV36" s="87"/>
      <c r="AW36" s="88"/>
      <c r="AX36" s="54" t="s">
        <v>37</v>
      </c>
      <c r="AY36" s="54"/>
      <c r="AZ36" s="54"/>
      <c r="BA36" s="54"/>
      <c r="BB36" s="54"/>
      <c r="BC36" s="54"/>
      <c r="BD36" s="54"/>
      <c r="BE36" s="54"/>
      <c r="BF36" s="54"/>
      <c r="BG36" s="54" t="s">
        <v>35</v>
      </c>
      <c r="BH36" s="54"/>
      <c r="BI36" s="54"/>
      <c r="BJ36" s="54" t="s">
        <v>62</v>
      </c>
      <c r="BK36" s="54"/>
      <c r="BL36" s="54"/>
      <c r="BM36" s="58"/>
      <c r="BN36" s="47"/>
    </row>
    <row r="37" spans="1:74" ht="14.25" customHeight="1"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t="s">
        <v>61</v>
      </c>
      <c r="AI37" s="47"/>
      <c r="AJ37" s="47"/>
      <c r="AK37" s="47"/>
      <c r="AL37" s="89"/>
      <c r="AM37" s="90" t="s">
        <v>60</v>
      </c>
      <c r="AN37" s="47"/>
      <c r="AO37" s="47"/>
      <c r="AP37" s="47"/>
      <c r="AQ37" s="47"/>
      <c r="AR37" s="47"/>
      <c r="AS37" s="47"/>
      <c r="AT37" s="47"/>
      <c r="AU37" s="91"/>
      <c r="AV37" s="89" t="s">
        <v>31</v>
      </c>
      <c r="AW37" s="47"/>
      <c r="AX37" s="47" t="s">
        <v>59</v>
      </c>
      <c r="AY37" s="47"/>
      <c r="AZ37" s="47"/>
      <c r="BA37" s="47"/>
      <c r="BB37" s="47"/>
      <c r="BC37" s="47"/>
      <c r="BD37" s="47"/>
      <c r="BE37" s="47"/>
      <c r="BF37" s="92">
        <v>784</v>
      </c>
      <c r="BG37" s="92"/>
      <c r="BH37" s="92"/>
      <c r="BI37" s="92">
        <v>862</v>
      </c>
      <c r="BJ37" s="92"/>
      <c r="BK37" s="92"/>
      <c r="BL37" s="47" t="s">
        <v>3</v>
      </c>
      <c r="BM37" s="91"/>
      <c r="BN37" s="47"/>
      <c r="BQ37" s="1" t="s">
        <v>58</v>
      </c>
      <c r="BR37" s="1" t="s">
        <v>57</v>
      </c>
    </row>
    <row r="38" spans="1:74" ht="14.25" customHeight="1"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89"/>
      <c r="AM38" s="90"/>
      <c r="AN38" s="47"/>
      <c r="AO38" s="47"/>
      <c r="AP38" s="93">
        <v>4000</v>
      </c>
      <c r="AQ38" s="93"/>
      <c r="AR38" s="93"/>
      <c r="AS38" s="47" t="s">
        <v>3</v>
      </c>
      <c r="AT38" s="47"/>
      <c r="AU38" s="91"/>
      <c r="AV38" s="89" t="s">
        <v>26</v>
      </c>
      <c r="AW38" s="47"/>
      <c r="AX38" s="47" t="s">
        <v>56</v>
      </c>
      <c r="AY38" s="47"/>
      <c r="AZ38" s="47"/>
      <c r="BA38" s="47"/>
      <c r="BB38" s="47"/>
      <c r="BC38" s="47"/>
      <c r="BD38" s="47"/>
      <c r="BE38" s="47"/>
      <c r="BF38" s="92">
        <v>589</v>
      </c>
      <c r="BG38" s="92"/>
      <c r="BH38" s="92"/>
      <c r="BI38" s="92">
        <v>648</v>
      </c>
      <c r="BJ38" s="92"/>
      <c r="BK38" s="92"/>
      <c r="BL38" s="47" t="s">
        <v>3</v>
      </c>
      <c r="BM38" s="91"/>
      <c r="BN38" s="47"/>
      <c r="BO38" s="8" t="s">
        <v>55</v>
      </c>
      <c r="BP38" s="8" t="s">
        <v>46</v>
      </c>
      <c r="BQ38" s="9">
        <v>784</v>
      </c>
      <c r="BR38" s="9">
        <v>862</v>
      </c>
      <c r="BT38" s="45">
        <v>884</v>
      </c>
      <c r="BU38" s="45"/>
      <c r="BV38" s="45"/>
    </row>
    <row r="39" spans="1:74" ht="14.25" customHeight="1"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94"/>
      <c r="AM39" s="90"/>
      <c r="AN39" s="47"/>
      <c r="AO39" s="47" t="s">
        <v>23</v>
      </c>
      <c r="AP39" s="47"/>
      <c r="AQ39" s="47"/>
      <c r="AR39" s="47"/>
      <c r="AS39" s="47"/>
      <c r="AT39" s="47"/>
      <c r="AU39" s="91"/>
      <c r="AV39" s="89" t="s">
        <v>54</v>
      </c>
      <c r="AW39" s="47"/>
      <c r="AX39" s="47" t="s">
        <v>53</v>
      </c>
      <c r="AY39" s="47"/>
      <c r="AZ39" s="47"/>
      <c r="BA39" s="47"/>
      <c r="BB39" s="47"/>
      <c r="BC39" s="47"/>
      <c r="BD39" s="47"/>
      <c r="BE39" s="47"/>
      <c r="BF39" s="92">
        <v>390</v>
      </c>
      <c r="BG39" s="92"/>
      <c r="BH39" s="92"/>
      <c r="BI39" s="92">
        <v>429</v>
      </c>
      <c r="BJ39" s="92"/>
      <c r="BK39" s="92"/>
      <c r="BL39" s="47" t="s">
        <v>3</v>
      </c>
      <c r="BM39" s="91"/>
      <c r="BN39" s="47"/>
      <c r="BO39" s="8" t="s">
        <v>52</v>
      </c>
      <c r="BP39" s="8" t="s">
        <v>51</v>
      </c>
      <c r="BQ39" s="9">
        <v>589</v>
      </c>
      <c r="BR39" s="9">
        <v>648</v>
      </c>
      <c r="BT39" s="45">
        <v>664</v>
      </c>
      <c r="BU39" s="45"/>
      <c r="BV39" s="45"/>
    </row>
    <row r="40" spans="1:74" ht="14.25" customHeight="1" thickBot="1" x14ac:dyDescent="0.2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89" t="s">
        <v>50</v>
      </c>
      <c r="AM40" s="90"/>
      <c r="AN40" s="47"/>
      <c r="AO40" s="47"/>
      <c r="AP40" s="93">
        <v>3900</v>
      </c>
      <c r="AQ40" s="93"/>
      <c r="AR40" s="93"/>
      <c r="AS40" s="47" t="s">
        <v>3</v>
      </c>
      <c r="AT40" s="47"/>
      <c r="AU40" s="91"/>
      <c r="AV40" s="89" t="s">
        <v>49</v>
      </c>
      <c r="AW40" s="47"/>
      <c r="AX40" s="47" t="s">
        <v>48</v>
      </c>
      <c r="AY40" s="47"/>
      <c r="AZ40" s="47"/>
      <c r="BA40" s="47"/>
      <c r="BB40" s="47"/>
      <c r="BC40" s="47"/>
      <c r="BD40" s="47"/>
      <c r="BE40" s="47"/>
      <c r="BF40" s="92">
        <v>187</v>
      </c>
      <c r="BG40" s="92"/>
      <c r="BH40" s="92"/>
      <c r="BI40" s="92">
        <v>206</v>
      </c>
      <c r="BJ40" s="92"/>
      <c r="BK40" s="92"/>
      <c r="BL40" s="47" t="s">
        <v>3</v>
      </c>
      <c r="BM40" s="91"/>
      <c r="BN40" s="47"/>
      <c r="BO40" s="8" t="s">
        <v>47</v>
      </c>
      <c r="BP40" s="8" t="s">
        <v>46</v>
      </c>
      <c r="BQ40" s="9">
        <v>390</v>
      </c>
      <c r="BR40" s="9">
        <v>429</v>
      </c>
      <c r="BT40" s="45">
        <v>440</v>
      </c>
      <c r="BU40" s="45"/>
      <c r="BV40" s="45"/>
    </row>
    <row r="41" spans="1:74" ht="14.25" customHeight="1" thickTop="1" thickBot="1" x14ac:dyDescent="0.25">
      <c r="A41" s="47"/>
      <c r="B41" s="95" t="s">
        <v>45</v>
      </c>
      <c r="C41" s="96"/>
      <c r="D41" s="96"/>
      <c r="E41" s="96"/>
      <c r="F41" s="96"/>
      <c r="G41" s="96"/>
      <c r="H41" s="96"/>
      <c r="I41" s="96"/>
      <c r="J41" s="96"/>
      <c r="K41" s="96"/>
      <c r="L41" s="96"/>
      <c r="M41" s="96"/>
      <c r="N41" s="96"/>
      <c r="O41" s="96"/>
      <c r="P41" s="97"/>
      <c r="Q41" s="98"/>
      <c r="R41" s="99"/>
      <c r="S41" s="99"/>
      <c r="T41" s="99"/>
      <c r="U41" s="99"/>
      <c r="V41" s="99"/>
      <c r="W41" s="99"/>
      <c r="X41" s="99"/>
      <c r="Y41" s="99"/>
      <c r="Z41" s="99"/>
      <c r="AA41" s="99"/>
      <c r="AB41" s="99"/>
      <c r="AC41" s="47"/>
      <c r="AD41" s="100"/>
      <c r="AE41" s="47"/>
      <c r="AF41" s="47"/>
      <c r="AG41" s="47"/>
      <c r="AH41" s="47"/>
      <c r="AI41" s="47"/>
      <c r="AJ41" s="47"/>
      <c r="AK41" s="47"/>
      <c r="AL41" s="89" t="s">
        <v>44</v>
      </c>
      <c r="AM41" s="101"/>
      <c r="AN41" s="102"/>
      <c r="AO41" s="102"/>
      <c r="AP41" s="102"/>
      <c r="AQ41" s="102"/>
      <c r="AR41" s="102"/>
      <c r="AS41" s="102"/>
      <c r="AT41" s="102"/>
      <c r="AU41" s="103"/>
      <c r="AV41" s="104" t="s">
        <v>2</v>
      </c>
      <c r="AW41" s="105"/>
      <c r="AX41" s="105"/>
      <c r="AY41" s="105" t="s">
        <v>1</v>
      </c>
      <c r="AZ41" s="105"/>
      <c r="BA41" s="105"/>
      <c r="BB41" s="105"/>
      <c r="BC41" s="105"/>
      <c r="BD41" s="105"/>
      <c r="BE41" s="105"/>
      <c r="BF41" s="106">
        <f>SUM(BF37:BH40)</f>
        <v>1950</v>
      </c>
      <c r="BG41" s="106"/>
      <c r="BH41" s="106"/>
      <c r="BI41" s="106">
        <f>SUM(BI37:BK40)</f>
        <v>2145</v>
      </c>
      <c r="BJ41" s="106"/>
      <c r="BK41" s="106"/>
      <c r="BL41" s="105" t="s">
        <v>0</v>
      </c>
      <c r="BM41" s="107"/>
      <c r="BN41" s="47"/>
      <c r="BO41" s="8" t="s">
        <v>43</v>
      </c>
      <c r="BP41" s="8" t="s">
        <v>42</v>
      </c>
      <c r="BQ41" s="9">
        <v>187</v>
      </c>
      <c r="BR41" s="9">
        <v>206</v>
      </c>
      <c r="BT41" s="45">
        <v>211</v>
      </c>
      <c r="BU41" s="45"/>
      <c r="BV41" s="45"/>
    </row>
    <row r="42" spans="1:74" ht="14.25" customHeight="1" thickTop="1" x14ac:dyDescent="0.2">
      <c r="A42" s="47"/>
      <c r="B42" s="108"/>
      <c r="C42" s="47" t="s">
        <v>41</v>
      </c>
      <c r="D42" s="47"/>
      <c r="E42" s="47"/>
      <c r="F42" s="47"/>
      <c r="G42" s="47"/>
      <c r="H42" s="47"/>
      <c r="I42" s="47"/>
      <c r="J42" s="47"/>
      <c r="K42" s="47"/>
      <c r="L42" s="47"/>
      <c r="M42" s="47"/>
      <c r="N42" s="47"/>
      <c r="O42" s="47"/>
      <c r="P42" s="109"/>
      <c r="Q42" s="98"/>
      <c r="R42" s="99"/>
      <c r="S42" s="99"/>
      <c r="T42" s="110"/>
      <c r="U42" s="110"/>
      <c r="V42" s="110"/>
      <c r="W42" s="99"/>
      <c r="X42" s="99"/>
      <c r="Y42" s="110"/>
      <c r="Z42" s="110"/>
      <c r="AA42" s="110"/>
      <c r="AB42" s="99"/>
      <c r="AC42" s="47"/>
      <c r="AD42" s="47"/>
      <c r="AE42" s="47"/>
      <c r="AF42" s="47"/>
      <c r="AG42" s="47"/>
      <c r="AH42" s="47"/>
      <c r="AI42" s="47"/>
      <c r="AJ42" s="47"/>
      <c r="AK42" s="47"/>
      <c r="AL42" s="89" t="s">
        <v>40</v>
      </c>
      <c r="AM42" s="111" t="s">
        <v>39</v>
      </c>
      <c r="AN42" s="47"/>
      <c r="AO42" s="47"/>
      <c r="AP42" s="47"/>
      <c r="AQ42" s="47"/>
      <c r="AR42" s="47"/>
      <c r="AS42" s="47"/>
      <c r="AT42" s="47"/>
      <c r="AU42" s="91"/>
      <c r="AV42" s="112"/>
      <c r="AW42" s="113" t="s">
        <v>38</v>
      </c>
      <c r="AX42" s="47"/>
      <c r="AY42" s="47" t="s">
        <v>37</v>
      </c>
      <c r="AZ42" s="47"/>
      <c r="BA42" s="47"/>
      <c r="BB42" s="47"/>
      <c r="BC42" s="47" t="s">
        <v>36</v>
      </c>
      <c r="BD42" s="47"/>
      <c r="BE42" s="47"/>
      <c r="BF42" s="47"/>
      <c r="BG42" s="47" t="s">
        <v>35</v>
      </c>
      <c r="BH42" s="47"/>
      <c r="BI42" s="47"/>
      <c r="BJ42" s="47" t="s">
        <v>34</v>
      </c>
      <c r="BK42" s="47"/>
      <c r="BL42" s="47"/>
      <c r="BM42" s="91"/>
      <c r="BN42" s="114"/>
      <c r="BO42" s="8"/>
      <c r="BP42" s="8"/>
      <c r="BQ42" s="7">
        <f>SUM(BQ38:BQ41)</f>
        <v>1950</v>
      </c>
      <c r="BR42" s="7">
        <f>SUM(BR38:BR41)</f>
        <v>2145</v>
      </c>
      <c r="BT42" s="46">
        <f>SUM(BT38:BV41)</f>
        <v>2199</v>
      </c>
      <c r="BU42" s="46"/>
      <c r="BV42" s="46"/>
    </row>
    <row r="43" spans="1:74" ht="14.25" customHeight="1" thickBot="1" x14ac:dyDescent="0.25">
      <c r="A43" s="47"/>
      <c r="B43" s="108"/>
      <c r="C43" s="47"/>
      <c r="D43" s="47"/>
      <c r="E43" s="47"/>
      <c r="F43" s="47"/>
      <c r="G43" s="47"/>
      <c r="H43" s="47"/>
      <c r="I43" s="47"/>
      <c r="J43" s="47"/>
      <c r="K43" s="47"/>
      <c r="L43" s="47"/>
      <c r="M43" s="47"/>
      <c r="N43" s="47"/>
      <c r="O43" s="47"/>
      <c r="P43" s="109"/>
      <c r="Q43" s="98"/>
      <c r="R43" s="99"/>
      <c r="S43" s="99"/>
      <c r="T43" s="99"/>
      <c r="U43" s="99"/>
      <c r="V43" s="99"/>
      <c r="W43" s="99"/>
      <c r="X43" s="99"/>
      <c r="Y43" s="99"/>
      <c r="Z43" s="99"/>
      <c r="AA43" s="99"/>
      <c r="AB43" s="99"/>
      <c r="AC43" s="47"/>
      <c r="AD43" s="47"/>
      <c r="AE43" s="47"/>
      <c r="AF43" s="47"/>
      <c r="AG43" s="47"/>
      <c r="AH43" s="47"/>
      <c r="AI43" s="47"/>
      <c r="AJ43" s="47"/>
      <c r="AK43" s="47"/>
      <c r="AL43" s="89" t="s">
        <v>33</v>
      </c>
      <c r="AM43" s="90" t="s">
        <v>32</v>
      </c>
      <c r="AN43" s="47"/>
      <c r="AO43" s="47"/>
      <c r="AP43" s="47"/>
      <c r="AQ43" s="47"/>
      <c r="AR43" s="47"/>
      <c r="AS43" s="47"/>
      <c r="AT43" s="47"/>
      <c r="AU43" s="91"/>
      <c r="AV43" s="89" t="s">
        <v>31</v>
      </c>
      <c r="AW43" s="112" t="s">
        <v>30</v>
      </c>
      <c r="AX43" s="47"/>
      <c r="AY43" s="47" t="s">
        <v>29</v>
      </c>
      <c r="AZ43" s="47"/>
      <c r="BA43" s="47"/>
      <c r="BB43" s="47"/>
      <c r="BC43" s="115">
        <v>0.01</v>
      </c>
      <c r="BD43" s="115"/>
      <c r="BE43" s="115"/>
      <c r="BF43" s="116">
        <f t="shared" ref="BF43:BF48" si="0">ROUND(BC43*$AP$40,0)</f>
        <v>39</v>
      </c>
      <c r="BG43" s="116"/>
      <c r="BH43" s="116"/>
      <c r="BI43" s="116">
        <f t="shared" ref="BI43:BI48" si="1">ROUND(BC43*$AP$46,0)</f>
        <v>43</v>
      </c>
      <c r="BJ43" s="116"/>
      <c r="BK43" s="116"/>
      <c r="BL43" s="47" t="s">
        <v>3</v>
      </c>
      <c r="BM43" s="91"/>
      <c r="BN43" s="47"/>
    </row>
    <row r="44" spans="1:74" ht="14.25" customHeight="1" thickBot="1" x14ac:dyDescent="0.25">
      <c r="A44" s="47"/>
      <c r="B44" s="108"/>
      <c r="C44" s="47" t="s">
        <v>28</v>
      </c>
      <c r="D44" s="47"/>
      <c r="E44" s="47"/>
      <c r="F44" s="47"/>
      <c r="G44" s="47"/>
      <c r="H44" s="47"/>
      <c r="I44" s="47"/>
      <c r="J44" s="47"/>
      <c r="K44" s="47"/>
      <c r="L44" s="117"/>
      <c r="M44" s="118"/>
      <c r="N44" s="118"/>
      <c r="O44" s="119"/>
      <c r="P44" s="109"/>
      <c r="Q44" s="98"/>
      <c r="R44" s="99"/>
      <c r="S44" s="99"/>
      <c r="T44" s="110"/>
      <c r="U44" s="110"/>
      <c r="V44" s="110"/>
      <c r="W44" s="99"/>
      <c r="X44" s="99"/>
      <c r="Y44" s="110"/>
      <c r="Z44" s="110"/>
      <c r="AA44" s="110"/>
      <c r="AB44" s="99"/>
      <c r="AC44" s="47"/>
      <c r="AD44" s="47"/>
      <c r="AE44" s="47"/>
      <c r="AF44" s="47"/>
      <c r="AG44" s="47"/>
      <c r="AH44" s="47"/>
      <c r="AI44" s="47"/>
      <c r="AJ44" s="47"/>
      <c r="AK44" s="47"/>
      <c r="AL44" s="89" t="s">
        <v>27</v>
      </c>
      <c r="AM44" s="90"/>
      <c r="AN44" s="47"/>
      <c r="AO44" s="47"/>
      <c r="AP44" s="93">
        <v>4400</v>
      </c>
      <c r="AQ44" s="93"/>
      <c r="AR44" s="93"/>
      <c r="AS44" s="47" t="s">
        <v>3</v>
      </c>
      <c r="AT44" s="47"/>
      <c r="AU44" s="91"/>
      <c r="AV44" s="89" t="s">
        <v>26</v>
      </c>
      <c r="AW44" s="112" t="s">
        <v>25</v>
      </c>
      <c r="AX44" s="47"/>
      <c r="AY44" s="47" t="s">
        <v>24</v>
      </c>
      <c r="AZ44" s="47"/>
      <c r="BA44" s="47"/>
      <c r="BB44" s="47"/>
      <c r="BC44" s="115">
        <v>5.0000000000000001E-3</v>
      </c>
      <c r="BD44" s="115"/>
      <c r="BE44" s="115"/>
      <c r="BF44" s="116">
        <f t="shared" si="0"/>
        <v>20</v>
      </c>
      <c r="BG44" s="116"/>
      <c r="BH44" s="116"/>
      <c r="BI44" s="116">
        <f t="shared" si="1"/>
        <v>21</v>
      </c>
      <c r="BJ44" s="116"/>
      <c r="BK44" s="116"/>
      <c r="BL44" s="47" t="s">
        <v>3</v>
      </c>
      <c r="BM44" s="91"/>
      <c r="BN44" s="47"/>
      <c r="BT44" s="5"/>
      <c r="BU44" s="5"/>
      <c r="BV44" s="5"/>
    </row>
    <row r="45" spans="1:74" ht="14.25" customHeight="1" x14ac:dyDescent="0.2">
      <c r="A45" s="47"/>
      <c r="B45" s="108"/>
      <c r="C45" s="47"/>
      <c r="D45" s="47"/>
      <c r="E45" s="47"/>
      <c r="F45" s="47"/>
      <c r="G45" s="47"/>
      <c r="H45" s="47"/>
      <c r="I45" s="47"/>
      <c r="J45" s="47"/>
      <c r="K45" s="47"/>
      <c r="L45" s="47"/>
      <c r="M45" s="47"/>
      <c r="N45" s="47"/>
      <c r="O45" s="47"/>
      <c r="P45" s="109"/>
      <c r="Q45" s="98"/>
      <c r="R45" s="99"/>
      <c r="S45" s="99"/>
      <c r="T45" s="99"/>
      <c r="U45" s="99"/>
      <c r="V45" s="99"/>
      <c r="W45" s="99"/>
      <c r="X45" s="99"/>
      <c r="Y45" s="99"/>
      <c r="Z45" s="99"/>
      <c r="AA45" s="99"/>
      <c r="AB45" s="99"/>
      <c r="AC45" s="47"/>
      <c r="AD45" s="47"/>
      <c r="AE45" s="47"/>
      <c r="AF45" s="47"/>
      <c r="AG45" s="47"/>
      <c r="AH45" s="47"/>
      <c r="AI45" s="47"/>
      <c r="AJ45" s="47"/>
      <c r="AK45" s="47"/>
      <c r="AL45" s="120"/>
      <c r="AM45" s="90"/>
      <c r="AN45" s="47"/>
      <c r="AO45" s="47" t="s">
        <v>23</v>
      </c>
      <c r="AP45" s="47"/>
      <c r="AQ45" s="47"/>
      <c r="AR45" s="47"/>
      <c r="AS45" s="47"/>
      <c r="AT45" s="47"/>
      <c r="AU45" s="91"/>
      <c r="AV45" s="112" t="s">
        <v>22</v>
      </c>
      <c r="AW45" s="112" t="s">
        <v>21</v>
      </c>
      <c r="AX45" s="47"/>
      <c r="AY45" s="47" t="s">
        <v>20</v>
      </c>
      <c r="AZ45" s="47"/>
      <c r="BA45" s="47"/>
      <c r="BB45" s="47"/>
      <c r="BC45" s="115">
        <v>5.0000000000000001E-3</v>
      </c>
      <c r="BD45" s="115"/>
      <c r="BE45" s="115"/>
      <c r="BF45" s="116">
        <f t="shared" si="0"/>
        <v>20</v>
      </c>
      <c r="BG45" s="116"/>
      <c r="BH45" s="116"/>
      <c r="BI45" s="116">
        <f t="shared" si="1"/>
        <v>21</v>
      </c>
      <c r="BJ45" s="116"/>
      <c r="BK45" s="116"/>
      <c r="BL45" s="47" t="s">
        <v>3</v>
      </c>
      <c r="BM45" s="91"/>
      <c r="BN45" s="47"/>
      <c r="BT45" s="5"/>
      <c r="BU45" s="5"/>
      <c r="BV45" s="5"/>
    </row>
    <row r="46" spans="1:74" ht="14.25" customHeight="1" x14ac:dyDescent="0.2">
      <c r="A46" s="47"/>
      <c r="B46" s="108"/>
      <c r="C46" s="47" t="s">
        <v>19</v>
      </c>
      <c r="D46" s="47"/>
      <c r="E46" s="47"/>
      <c r="F46" s="47"/>
      <c r="G46" s="47"/>
      <c r="H46" s="47"/>
      <c r="I46" s="47"/>
      <c r="J46" s="47"/>
      <c r="K46" s="47"/>
      <c r="L46" s="47"/>
      <c r="M46" s="47"/>
      <c r="N46" s="47"/>
      <c r="O46" s="47"/>
      <c r="P46" s="109"/>
      <c r="Q46" s="98"/>
      <c r="R46" s="99"/>
      <c r="S46" s="99"/>
      <c r="T46" s="99"/>
      <c r="U46" s="99"/>
      <c r="V46" s="99"/>
      <c r="W46" s="99"/>
      <c r="X46" s="99"/>
      <c r="Y46" s="99"/>
      <c r="Z46" s="99"/>
      <c r="AA46" s="99"/>
      <c r="AB46" s="99"/>
      <c r="AC46" s="47"/>
      <c r="AD46" s="47"/>
      <c r="AE46" s="47"/>
      <c r="AF46" s="47"/>
      <c r="AG46" s="47"/>
      <c r="AH46" s="47"/>
      <c r="AI46" s="47"/>
      <c r="AJ46" s="47"/>
      <c r="AK46" s="47"/>
      <c r="AL46" s="89"/>
      <c r="AM46" s="90"/>
      <c r="AN46" s="47"/>
      <c r="AO46" s="47"/>
      <c r="AP46" s="93">
        <v>4290</v>
      </c>
      <c r="AQ46" s="93"/>
      <c r="AR46" s="93"/>
      <c r="AS46" s="47" t="s">
        <v>3</v>
      </c>
      <c r="AT46" s="47"/>
      <c r="AU46" s="91"/>
      <c r="AV46" s="112" t="s">
        <v>18</v>
      </c>
      <c r="AW46" s="121" t="s">
        <v>17</v>
      </c>
      <c r="AX46" s="122" t="s">
        <v>16</v>
      </c>
      <c r="AY46" s="123"/>
      <c r="AZ46" s="99"/>
      <c r="BA46" s="99"/>
      <c r="BB46" s="99"/>
      <c r="BC46" s="115">
        <v>0.25</v>
      </c>
      <c r="BD46" s="115"/>
      <c r="BE46" s="115"/>
      <c r="BF46" s="124">
        <f t="shared" si="0"/>
        <v>975</v>
      </c>
      <c r="BG46" s="124"/>
      <c r="BH46" s="124"/>
      <c r="BI46" s="124">
        <f t="shared" si="1"/>
        <v>1073</v>
      </c>
      <c r="BJ46" s="124"/>
      <c r="BK46" s="124"/>
      <c r="BL46" s="99" t="s">
        <v>11</v>
      </c>
      <c r="BM46" s="125"/>
      <c r="BN46" s="47"/>
      <c r="BO46" s="6">
        <f>BI46+BI47</f>
        <v>1901</v>
      </c>
      <c r="BP46" s="2" t="s">
        <v>3</v>
      </c>
      <c r="BT46" s="5"/>
      <c r="BU46" s="5"/>
      <c r="BV46" s="5"/>
    </row>
    <row r="47" spans="1:74" ht="14.25" customHeight="1" x14ac:dyDescent="0.2">
      <c r="A47" s="47"/>
      <c r="B47" s="108"/>
      <c r="C47" s="47"/>
      <c r="D47" s="47"/>
      <c r="E47" s="47"/>
      <c r="F47" s="47"/>
      <c r="G47" s="47"/>
      <c r="H47" s="47"/>
      <c r="I47" s="47"/>
      <c r="J47" s="47"/>
      <c r="K47" s="47"/>
      <c r="L47" s="47"/>
      <c r="M47" s="47"/>
      <c r="N47" s="47"/>
      <c r="O47" s="47"/>
      <c r="P47" s="109"/>
      <c r="Q47" s="98"/>
      <c r="R47" s="99"/>
      <c r="S47" s="99"/>
      <c r="T47" s="126"/>
      <c r="U47" s="126"/>
      <c r="V47" s="126"/>
      <c r="W47" s="126"/>
      <c r="X47" s="99"/>
      <c r="Y47" s="99"/>
      <c r="Z47" s="99"/>
      <c r="AA47" s="99"/>
      <c r="AB47" s="99"/>
      <c r="AC47" s="47"/>
      <c r="AD47" s="47"/>
      <c r="AE47" s="47"/>
      <c r="AF47" s="47"/>
      <c r="AG47" s="63">
        <v>8656</v>
      </c>
      <c r="AH47" s="63"/>
      <c r="AI47" s="63"/>
      <c r="AJ47" s="64" t="s">
        <v>15</v>
      </c>
      <c r="AK47" s="47"/>
      <c r="AL47" s="89"/>
      <c r="AM47" s="90"/>
      <c r="AN47" s="47"/>
      <c r="AO47" s="47"/>
      <c r="AP47" s="47"/>
      <c r="AQ47" s="47"/>
      <c r="AR47" s="47"/>
      <c r="AS47" s="47"/>
      <c r="AT47" s="47"/>
      <c r="AU47" s="91"/>
      <c r="AV47" s="112" t="s">
        <v>14</v>
      </c>
      <c r="AW47" s="121" t="s">
        <v>13</v>
      </c>
      <c r="AX47" s="127" t="s">
        <v>12</v>
      </c>
      <c r="AY47" s="123"/>
      <c r="AZ47" s="99"/>
      <c r="BA47" s="99"/>
      <c r="BB47" s="99"/>
      <c r="BC47" s="115">
        <v>0.193</v>
      </c>
      <c r="BD47" s="115"/>
      <c r="BE47" s="115"/>
      <c r="BF47" s="124">
        <f t="shared" si="0"/>
        <v>753</v>
      </c>
      <c r="BG47" s="124"/>
      <c r="BH47" s="124"/>
      <c r="BI47" s="124">
        <f t="shared" si="1"/>
        <v>828</v>
      </c>
      <c r="BJ47" s="124"/>
      <c r="BK47" s="124"/>
      <c r="BL47" s="99" t="s">
        <v>11</v>
      </c>
      <c r="BM47" s="125"/>
      <c r="BN47" s="47"/>
      <c r="BT47" s="5"/>
      <c r="BU47" s="5"/>
      <c r="BV47" s="5"/>
    </row>
    <row r="48" spans="1:74" ht="14.25" customHeight="1" x14ac:dyDescent="0.15">
      <c r="A48" s="47"/>
      <c r="B48" s="108"/>
      <c r="C48" s="47" t="s">
        <v>10</v>
      </c>
      <c r="D48" s="47"/>
      <c r="E48" s="47"/>
      <c r="F48" s="47"/>
      <c r="G48" s="47"/>
      <c r="H48" s="47"/>
      <c r="I48" s="128" t="s">
        <v>9</v>
      </c>
      <c r="J48" s="47"/>
      <c r="K48" s="47"/>
      <c r="L48" s="47"/>
      <c r="M48" s="47" t="s">
        <v>8</v>
      </c>
      <c r="N48" s="47"/>
      <c r="O48" s="47"/>
      <c r="P48" s="109" t="s">
        <v>7</v>
      </c>
      <c r="Q48" s="98"/>
      <c r="R48" s="99"/>
      <c r="S48" s="99"/>
      <c r="T48" s="99"/>
      <c r="U48" s="99"/>
      <c r="V48" s="99"/>
      <c r="W48" s="99"/>
      <c r="X48" s="99"/>
      <c r="Y48" s="99"/>
      <c r="Z48" s="99"/>
      <c r="AA48" s="99"/>
      <c r="AB48" s="99"/>
      <c r="AC48" s="47"/>
      <c r="AD48" s="47"/>
      <c r="AE48" s="47"/>
      <c r="AF48" s="47"/>
      <c r="AG48" s="47"/>
      <c r="AH48" s="47"/>
      <c r="AI48" s="47"/>
      <c r="AJ48" s="47"/>
      <c r="AK48" s="47"/>
      <c r="AL48" s="89"/>
      <c r="AM48" s="90"/>
      <c r="AN48" s="47"/>
      <c r="AO48" s="47"/>
      <c r="AP48" s="47"/>
      <c r="AQ48" s="47"/>
      <c r="AR48" s="47"/>
      <c r="AS48" s="47"/>
      <c r="AT48" s="47"/>
      <c r="AU48" s="91"/>
      <c r="AV48" s="112" t="s">
        <v>6</v>
      </c>
      <c r="AW48" s="112" t="s">
        <v>5</v>
      </c>
      <c r="AX48" s="47"/>
      <c r="AY48" s="129" t="s">
        <v>4</v>
      </c>
      <c r="AZ48" s="47"/>
      <c r="BA48" s="47"/>
      <c r="BB48" s="47"/>
      <c r="BC48" s="115">
        <v>3.6999999999999998E-2</v>
      </c>
      <c r="BD48" s="115"/>
      <c r="BE48" s="115"/>
      <c r="BF48" s="116">
        <f t="shared" si="0"/>
        <v>144</v>
      </c>
      <c r="BG48" s="116"/>
      <c r="BH48" s="116"/>
      <c r="BI48" s="116">
        <f t="shared" si="1"/>
        <v>159</v>
      </c>
      <c r="BJ48" s="116"/>
      <c r="BK48" s="116"/>
      <c r="BL48" s="47" t="s">
        <v>3</v>
      </c>
      <c r="BM48" s="91"/>
      <c r="BN48" s="47"/>
    </row>
    <row r="49" spans="1:66" ht="16.5" customHeight="1" thickBot="1" x14ac:dyDescent="0.25">
      <c r="A49" s="47"/>
      <c r="B49" s="130"/>
      <c r="C49" s="131"/>
      <c r="D49" s="131"/>
      <c r="E49" s="131"/>
      <c r="F49" s="131"/>
      <c r="G49" s="132"/>
      <c r="H49" s="131"/>
      <c r="I49" s="131"/>
      <c r="J49" s="131"/>
      <c r="K49" s="131"/>
      <c r="L49" s="131"/>
      <c r="M49" s="131"/>
      <c r="N49" s="131"/>
      <c r="O49" s="131"/>
      <c r="P49" s="133"/>
      <c r="Q49" s="98"/>
      <c r="R49" s="99"/>
      <c r="S49" s="99"/>
      <c r="T49" s="99"/>
      <c r="U49" s="99"/>
      <c r="V49" s="99"/>
      <c r="W49" s="99"/>
      <c r="X49" s="99"/>
      <c r="Y49" s="99"/>
      <c r="Z49" s="99"/>
      <c r="AA49" s="99"/>
      <c r="AB49" s="99"/>
      <c r="AC49" s="47"/>
      <c r="AD49" s="47"/>
      <c r="AE49" s="47"/>
      <c r="AF49" s="47"/>
      <c r="AG49" s="47"/>
      <c r="AH49" s="47"/>
      <c r="AI49" s="47"/>
      <c r="AJ49" s="47"/>
      <c r="AK49" s="47"/>
      <c r="AL49" s="134"/>
      <c r="AM49" s="135"/>
      <c r="AN49" s="61"/>
      <c r="AO49" s="61"/>
      <c r="AP49" s="61"/>
      <c r="AQ49" s="61"/>
      <c r="AR49" s="61"/>
      <c r="AS49" s="61"/>
      <c r="AT49" s="61"/>
      <c r="AU49" s="62"/>
      <c r="AV49" s="136" t="s">
        <v>2</v>
      </c>
      <c r="AW49" s="137"/>
      <c r="AX49" s="136"/>
      <c r="AY49" s="136" t="s">
        <v>1</v>
      </c>
      <c r="AZ49" s="136"/>
      <c r="BA49" s="136"/>
      <c r="BB49" s="136"/>
      <c r="BC49" s="138">
        <f>ROUND(BF49/$AP$40,3)</f>
        <v>0.5</v>
      </c>
      <c r="BD49" s="138"/>
      <c r="BE49" s="138"/>
      <c r="BF49" s="139">
        <f>SUM(BF43:BH48)</f>
        <v>1951</v>
      </c>
      <c r="BG49" s="139"/>
      <c r="BH49" s="139"/>
      <c r="BI49" s="139">
        <f>SUM(BI43:BK48)</f>
        <v>2145</v>
      </c>
      <c r="BJ49" s="139"/>
      <c r="BK49" s="139"/>
      <c r="BL49" s="136" t="s">
        <v>0</v>
      </c>
      <c r="BM49" s="140"/>
      <c r="BN49" s="47"/>
    </row>
    <row r="50" spans="1:66" ht="14.25" customHeight="1" thickTop="1" x14ac:dyDescent="0.2"/>
  </sheetData>
  <mergeCells count="58">
    <mergeCell ref="D7:G7"/>
    <mergeCell ref="Q32:R32"/>
    <mergeCell ref="AO26:AQ26"/>
    <mergeCell ref="AD7:AF7"/>
    <mergeCell ref="BG10:BI10"/>
    <mergeCell ref="BG16:BI16"/>
    <mergeCell ref="AO18:AQ18"/>
    <mergeCell ref="AO19:AP19"/>
    <mergeCell ref="AO20:AQ20"/>
    <mergeCell ref="AO21:AP21"/>
    <mergeCell ref="BG22:BI22"/>
    <mergeCell ref="AO23:AQ23"/>
    <mergeCell ref="AO24:AP24"/>
    <mergeCell ref="AP40:AR40"/>
    <mergeCell ref="BF40:BH40"/>
    <mergeCell ref="BI40:BK40"/>
    <mergeCell ref="BG28:BI28"/>
    <mergeCell ref="BG34:BI34"/>
    <mergeCell ref="BF37:BH37"/>
    <mergeCell ref="BI37:BK37"/>
    <mergeCell ref="AP38:AR38"/>
    <mergeCell ref="BF38:BH38"/>
    <mergeCell ref="BI38:BK38"/>
    <mergeCell ref="BF41:BH41"/>
    <mergeCell ref="BI41:BK41"/>
    <mergeCell ref="BT41:BV41"/>
    <mergeCell ref="BT42:BV42"/>
    <mergeCell ref="BT38:BV38"/>
    <mergeCell ref="BF39:BH39"/>
    <mergeCell ref="BI39:BK39"/>
    <mergeCell ref="BT39:BV39"/>
    <mergeCell ref="BT40:BV40"/>
    <mergeCell ref="BC49:BE49"/>
    <mergeCell ref="BF49:BH49"/>
    <mergeCell ref="BI49:BK49"/>
    <mergeCell ref="BI45:BK45"/>
    <mergeCell ref="AP44:AR44"/>
    <mergeCell ref="BC44:BE44"/>
    <mergeCell ref="BF44:BH44"/>
    <mergeCell ref="BI44:BK44"/>
    <mergeCell ref="BF45:BH45"/>
    <mergeCell ref="BF46:BH46"/>
    <mergeCell ref="BI46:BK46"/>
    <mergeCell ref="BC43:BE43"/>
    <mergeCell ref="BF43:BH43"/>
    <mergeCell ref="BI43:BK43"/>
    <mergeCell ref="BF47:BH47"/>
    <mergeCell ref="BI47:BK47"/>
    <mergeCell ref="BC48:BE48"/>
    <mergeCell ref="BF48:BH48"/>
    <mergeCell ref="BI48:BK48"/>
    <mergeCell ref="AP46:AR46"/>
    <mergeCell ref="BC46:BE46"/>
    <mergeCell ref="AM2:AP2"/>
    <mergeCell ref="AG47:AI47"/>
    <mergeCell ref="BC47:BE47"/>
    <mergeCell ref="BC45:BE45"/>
    <mergeCell ref="AO27:AP27"/>
  </mergeCells>
  <phoneticPr fontId="2"/>
  <printOptions horizontalCentered="1"/>
  <pageMargins left="0.15748031496062992" right="0.15748031496062992" top="0.55000000000000004" bottom="0.15748031496062992" header="0.31496062992125984" footer="0.15748031496062992"/>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B50F3-11BB-46D7-8D36-4F12E02B6B2A}">
  <sheetPr>
    <pageSetUpPr fitToPage="1"/>
  </sheetPr>
  <dimension ref="A1"/>
  <sheetViews>
    <sheetView showGridLines="0" workbookViewId="0"/>
  </sheetViews>
  <sheetFormatPr defaultRowHeight="13.2" x14ac:dyDescent="0.2"/>
  <cols>
    <col min="16" max="16" width="3.44140625" customWidth="1"/>
    <col min="17" max="17" width="6.88671875" customWidth="1"/>
    <col min="18" max="19" width="4.44140625" customWidth="1"/>
    <col min="20" max="20" width="6.77734375" customWidth="1"/>
  </cols>
  <sheetData/>
  <phoneticPr fontId="2"/>
  <pageMargins left="0.25" right="0.25"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4274-B45B-401A-BD01-1C53E707A92F}">
  <sheetPr>
    <pageSetUpPr fitToPage="1"/>
  </sheetPr>
  <dimension ref="A1"/>
  <sheetViews>
    <sheetView topLeftCell="A4" workbookViewId="0">
      <selection activeCell="N5" sqref="N5"/>
    </sheetView>
  </sheetViews>
  <sheetFormatPr defaultRowHeight="13.2" x14ac:dyDescent="0.2"/>
  <sheetData/>
  <phoneticPr fontId="2"/>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556-4D1F-4886-BA4B-0785E5593C62}">
  <sheetPr>
    <pageSetUpPr fitToPage="1"/>
  </sheetPr>
  <dimension ref="A1"/>
  <sheetViews>
    <sheetView zoomScale="98" zoomScaleNormal="98" workbookViewId="0">
      <selection activeCell="N19" sqref="N19"/>
    </sheetView>
  </sheetViews>
  <sheetFormatPr defaultRowHeight="13.2" x14ac:dyDescent="0.2"/>
  <sheetData/>
  <phoneticPr fontId="2"/>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D7FC74-A9A1-4F78-9BF5-C0471A13DADA}">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www.w3.org/XML/1998/namespace"/>
    <ds:schemaRef ds:uri="981654af-8ba2-4af6-acb2-b028c310f3c4"/>
    <ds:schemaRef ds:uri="http://schemas.openxmlformats.org/package/2006/metadata/core-properties"/>
    <ds:schemaRef ds:uri="a2abbde8-7c96-4869-bcb4-8a81eb61e5a7"/>
    <ds:schemaRef ds:uri="http://purl.org/dc/terms/"/>
    <ds:schemaRef ds:uri="fba91e89-1200-45c5-ab68-79a6f81781dc"/>
  </ds:schemaRefs>
</ds:datastoreItem>
</file>

<file path=customXml/itemProps2.xml><?xml version="1.0" encoding="utf-8"?>
<ds:datastoreItem xmlns:ds="http://schemas.openxmlformats.org/officeDocument/2006/customXml" ds:itemID="{5A3ED977-32E9-43E2-BF23-A5A739F11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7B99C-AFF6-4568-A668-618E41CBF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水平リサイクル (2)</vt:lpstr>
      <vt:lpstr>製品プラ (2)</vt:lpstr>
      <vt:lpstr>ライフサイクルフロー図</vt:lpstr>
      <vt:lpstr>フロー図 (詳細)</vt:lpstr>
      <vt:lpstr>製品プラ(旧)</vt:lpstr>
      <vt:lpstr>製品プラ (400t)</vt:lpstr>
      <vt:lpstr>水平リサイクル（原単位の差）</vt:lpstr>
      <vt:lpstr>'フロー図 (詳細)'!Print_Area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金井 伸尚</cp:lastModifiedBy>
  <cp:revision/>
  <cp:lastPrinted>2025-03-13T03:52:55Z</cp:lastPrinted>
  <dcterms:created xsi:type="dcterms:W3CDTF">2023-03-01T04:27:14Z</dcterms:created>
  <dcterms:modified xsi:type="dcterms:W3CDTF">2025-03-13T04:29:30Z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