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19C071FA-2DDD-422A-83A3-B8EF2DC71499}" xr6:coauthVersionLast="47" xr6:coauthVersionMax="47" xr10:uidLastSave="{00000000-0000-0000-0000-000000000000}"/>
  <bookViews>
    <workbookView xWindow="-110" yWindow="-110" windowWidth="19420" windowHeight="10420" firstSheet="2" activeTab="2" xr2:uid="{33C97145-FD8E-4694-953C-3AE1DDFF63A0}"/>
  </bookViews>
  <sheets>
    <sheet name="記入方法の注意点" sheetId="14" r:id="rId1"/>
    <sheet name="別添１経費明細" sheetId="1" r:id="rId2"/>
    <sheet name="別添１－１_建物費明細" sheetId="4" r:id="rId3"/>
    <sheet name="別添１－２_設備費明細" sheetId="8" r:id="rId4"/>
    <sheet name="別添１－３_システム購入費明細" sheetId="11" r:id="rId5"/>
    <sheet name="別添１－４_その他費用明細" sheetId="12" r:id="rId6"/>
    <sheet name="別添１－５_積算調書（建物費・設備費・その他費用の明細）" sheetId="15" r:id="rId7"/>
    <sheet name="解説（交付規程_別表第２・第３) " sheetId="16" r:id="rId8"/>
    <sheet name="別添２収支計画" sheetId="3" r:id="rId9"/>
  </sheets>
  <definedNames>
    <definedName name="_xlnm.Print_Area" localSheetId="2">'別添１－１_建物費明細'!$A$1:$Q$24</definedName>
    <definedName name="_xlnm.Print_Area" localSheetId="3">'別添１－２_設備費明細'!$A$1:$Q$24</definedName>
    <definedName name="_xlnm.Print_Area" localSheetId="4">'別添１－３_システム購入費明細'!$A$1:$Q$24</definedName>
    <definedName name="_xlnm.Print_Area" localSheetId="5">'別添１－４_その他費用明細'!$A$1:$M$24</definedName>
    <definedName name="_xlnm.Print_Area" localSheetId="6">'別添１－５_積算調書（建物費・設備費・その他費用の明細）'!$A$1:$K$31</definedName>
    <definedName name="_xlnm.Print_Area" localSheetId="1">別添１経費明細!$A$1:$AB$33,別添１経費明細!$A$34:$I$57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2" l="1"/>
  <c r="M10" i="12"/>
  <c r="M11" i="12"/>
  <c r="M12" i="12"/>
  <c r="M13" i="12"/>
  <c r="M14" i="12"/>
  <c r="M15" i="12"/>
  <c r="M16" i="12"/>
  <c r="M17" i="12"/>
  <c r="M18" i="12"/>
  <c r="M19" i="12"/>
  <c r="M20" i="12"/>
  <c r="M21" i="12"/>
  <c r="M22" i="12"/>
  <c r="M8" i="12"/>
  <c r="Q22" i="11"/>
  <c r="P22" i="11"/>
  <c r="Q21" i="11"/>
  <c r="P21" i="11"/>
  <c r="Q20" i="11"/>
  <c r="P20" i="11"/>
  <c r="Q19" i="11"/>
  <c r="P19" i="11"/>
  <c r="Q18" i="11"/>
  <c r="P18" i="11"/>
  <c r="Q17" i="11"/>
  <c r="P17" i="11"/>
  <c r="Q16" i="11"/>
  <c r="P16" i="11"/>
  <c r="Q15" i="11"/>
  <c r="P15" i="11"/>
  <c r="Q14" i="11"/>
  <c r="P14" i="11"/>
  <c r="Q13" i="11"/>
  <c r="P13" i="11"/>
  <c r="Q12" i="11"/>
  <c r="P12" i="11"/>
  <c r="Q11" i="11"/>
  <c r="P11" i="11"/>
  <c r="Q10" i="11"/>
  <c r="P10" i="11"/>
  <c r="Q9" i="11"/>
  <c r="P9" i="11"/>
  <c r="Q8" i="11"/>
  <c r="P8" i="11"/>
  <c r="Q22" i="8"/>
  <c r="P22" i="8"/>
  <c r="Q21" i="8"/>
  <c r="P21" i="8"/>
  <c r="Q20" i="8"/>
  <c r="P20" i="8"/>
  <c r="Q19" i="8"/>
  <c r="P19" i="8"/>
  <c r="Q18" i="8"/>
  <c r="P18" i="8"/>
  <c r="Q17" i="8"/>
  <c r="P17" i="8"/>
  <c r="Q16" i="8"/>
  <c r="P16" i="8"/>
  <c r="Q15" i="8"/>
  <c r="P15" i="8"/>
  <c r="Q14" i="8"/>
  <c r="P14" i="8"/>
  <c r="Q13" i="8"/>
  <c r="P13" i="8"/>
  <c r="Q12" i="8"/>
  <c r="P12" i="8"/>
  <c r="Q11" i="8"/>
  <c r="P11" i="8"/>
  <c r="Q10" i="8"/>
  <c r="P10" i="8"/>
  <c r="Q9" i="8"/>
  <c r="P9" i="8"/>
  <c r="Q8" i="8"/>
  <c r="P8" i="8"/>
  <c r="Q9" i="4"/>
  <c r="Q10" i="4"/>
  <c r="Q11" i="4"/>
  <c r="Q12" i="4"/>
  <c r="Q13" i="4"/>
  <c r="Q14" i="4"/>
  <c r="Q15" i="4"/>
  <c r="Q16" i="4"/>
  <c r="Q17" i="4"/>
  <c r="Q18" i="4"/>
  <c r="Q19" i="4"/>
  <c r="Q20" i="4"/>
  <c r="Q21" i="4"/>
  <c r="Q22" i="4"/>
  <c r="Q8" i="4"/>
  <c r="P9" i="4"/>
  <c r="P10" i="4"/>
  <c r="P11" i="4"/>
  <c r="P12" i="4"/>
  <c r="P13" i="4"/>
  <c r="P14" i="4"/>
  <c r="P15" i="4"/>
  <c r="P16" i="4"/>
  <c r="P17" i="4"/>
  <c r="P18" i="4"/>
  <c r="P19" i="4"/>
  <c r="P20" i="4"/>
  <c r="P21" i="4"/>
  <c r="P22" i="4"/>
  <c r="P8" i="4"/>
  <c r="H5" i="15"/>
  <c r="H6" i="15"/>
  <c r="H7" i="15"/>
  <c r="H8" i="15"/>
  <c r="H9" i="15"/>
  <c r="H10" i="15"/>
  <c r="H11" i="15"/>
  <c r="H12" i="15"/>
  <c r="H13" i="15"/>
  <c r="H14" i="15"/>
  <c r="H15" i="15"/>
  <c r="H16" i="15"/>
  <c r="H17" i="15"/>
  <c r="H18" i="15"/>
  <c r="H19" i="15"/>
  <c r="H20" i="15"/>
  <c r="H21" i="15"/>
  <c r="H22" i="15"/>
  <c r="H23" i="15"/>
  <c r="H24" i="15"/>
  <c r="J26" i="15"/>
  <c r="H51" i="1" l="1"/>
  <c r="H50" i="1"/>
  <c r="H49" i="1"/>
  <c r="G51" i="1"/>
  <c r="F51" i="1"/>
  <c r="E51" i="1"/>
  <c r="G50" i="1"/>
  <c r="F50" i="1"/>
  <c r="E50" i="1"/>
  <c r="G49" i="1"/>
  <c r="F49" i="1"/>
  <c r="E49" i="1"/>
  <c r="G37" i="1"/>
  <c r="F37" i="1"/>
  <c r="E37" i="1"/>
  <c r="G43" i="1"/>
  <c r="F43" i="1"/>
  <c r="E43" i="1"/>
  <c r="G42" i="1"/>
  <c r="F42" i="1"/>
  <c r="E42" i="1"/>
  <c r="G41" i="1"/>
  <c r="F41" i="1"/>
  <c r="G39" i="1"/>
  <c r="F39" i="1"/>
  <c r="E39" i="1"/>
  <c r="G38" i="1"/>
  <c r="F38" i="1"/>
  <c r="E38" i="1"/>
  <c r="AA31" i="1"/>
  <c r="Z31" i="1"/>
  <c r="Y31" i="1"/>
  <c r="AA30" i="1"/>
  <c r="Z30" i="1"/>
  <c r="Y30" i="1"/>
  <c r="AA29" i="1"/>
  <c r="Z29" i="1"/>
  <c r="Y29" i="1"/>
  <c r="V31" i="1"/>
  <c r="U31" i="1"/>
  <c r="T31" i="1"/>
  <c r="V30" i="1"/>
  <c r="U30" i="1"/>
  <c r="T30" i="1"/>
  <c r="V29" i="1"/>
  <c r="U29" i="1"/>
  <c r="T29" i="1"/>
  <c r="Q31" i="1"/>
  <c r="P31" i="1"/>
  <c r="O31" i="1"/>
  <c r="Q30" i="1"/>
  <c r="P30" i="1"/>
  <c r="O30" i="1"/>
  <c r="Q29" i="1"/>
  <c r="P29" i="1"/>
  <c r="O29" i="1"/>
  <c r="L31" i="1"/>
  <c r="K31" i="1"/>
  <c r="J31" i="1"/>
  <c r="L30" i="1"/>
  <c r="K30" i="1"/>
  <c r="J30" i="1"/>
  <c r="L29" i="1"/>
  <c r="K29" i="1"/>
  <c r="J29" i="1"/>
  <c r="G31" i="1"/>
  <c r="F31" i="1"/>
  <c r="E31" i="1"/>
  <c r="G30" i="1"/>
  <c r="F30" i="1"/>
  <c r="E30" i="1"/>
  <c r="G29" i="1"/>
  <c r="F29" i="1"/>
  <c r="AA24" i="1"/>
  <c r="Z24" i="1"/>
  <c r="Y24" i="1"/>
  <c r="AB23" i="1"/>
  <c r="AB22" i="1"/>
  <c r="AB21" i="1"/>
  <c r="AA20" i="1"/>
  <c r="Z20" i="1"/>
  <c r="Y20" i="1"/>
  <c r="AB19" i="1"/>
  <c r="AB18" i="1"/>
  <c r="AB17" i="1"/>
  <c r="AA16" i="1"/>
  <c r="Z16" i="1"/>
  <c r="Y16" i="1"/>
  <c r="AB15" i="1"/>
  <c r="AB14" i="1"/>
  <c r="AB13" i="1"/>
  <c r="V28" i="1"/>
  <c r="U28" i="1"/>
  <c r="T28" i="1"/>
  <c r="W28" i="1"/>
  <c r="V24" i="1"/>
  <c r="U24" i="1"/>
  <c r="T24" i="1"/>
  <c r="W23" i="1"/>
  <c r="W22" i="1"/>
  <c r="W21" i="1"/>
  <c r="V20" i="1"/>
  <c r="U20" i="1"/>
  <c r="T20" i="1"/>
  <c r="W19" i="1"/>
  <c r="W18" i="1"/>
  <c r="W17" i="1"/>
  <c r="V16" i="1"/>
  <c r="U16" i="1"/>
  <c r="T16" i="1"/>
  <c r="W15" i="1"/>
  <c r="W14" i="1"/>
  <c r="W13" i="1"/>
  <c r="Q28" i="1"/>
  <c r="P28" i="1"/>
  <c r="O28" i="1"/>
  <c r="R28" i="1"/>
  <c r="Q24" i="1"/>
  <c r="P24" i="1"/>
  <c r="O24" i="1"/>
  <c r="R23" i="1"/>
  <c r="R22" i="1"/>
  <c r="R21" i="1"/>
  <c r="Q20" i="1"/>
  <c r="P20" i="1"/>
  <c r="O20" i="1"/>
  <c r="R19" i="1"/>
  <c r="R18" i="1"/>
  <c r="R17" i="1"/>
  <c r="Q16" i="1"/>
  <c r="P16" i="1"/>
  <c r="O16" i="1"/>
  <c r="R15" i="1"/>
  <c r="R14" i="1"/>
  <c r="R13" i="1"/>
  <c r="M28" i="1"/>
  <c r="M23" i="1"/>
  <c r="M22" i="1"/>
  <c r="M21" i="1"/>
  <c r="M19" i="1"/>
  <c r="M18" i="1"/>
  <c r="M17" i="1"/>
  <c r="M15" i="1"/>
  <c r="M14" i="1"/>
  <c r="M13" i="1"/>
  <c r="H23" i="1"/>
  <c r="H22" i="1"/>
  <c r="H21" i="1"/>
  <c r="G20" i="1"/>
  <c r="F20" i="1"/>
  <c r="E20" i="1"/>
  <c r="H19" i="1"/>
  <c r="H18" i="1"/>
  <c r="H17" i="1"/>
  <c r="G16" i="1"/>
  <c r="F16" i="1"/>
  <c r="E16" i="1"/>
  <c r="H15" i="1"/>
  <c r="H14" i="1"/>
  <c r="H13" i="1"/>
  <c r="J50" i="1" l="1"/>
  <c r="J51" i="1"/>
  <c r="J42" i="1"/>
  <c r="AB29" i="1"/>
  <c r="H41" i="1"/>
  <c r="J49" i="1"/>
  <c r="R30" i="1"/>
  <c r="W30" i="1"/>
  <c r="M24" i="1"/>
  <c r="M30" i="1"/>
  <c r="AB16" i="1"/>
  <c r="G32" i="1"/>
  <c r="J39" i="1"/>
  <c r="H43" i="1"/>
  <c r="R24" i="1"/>
  <c r="H47" i="1"/>
  <c r="O32" i="1"/>
  <c r="AA32" i="1"/>
  <c r="V32" i="1"/>
  <c r="W31" i="1"/>
  <c r="H29" i="1"/>
  <c r="H31" i="1"/>
  <c r="M20" i="1"/>
  <c r="T32" i="1"/>
  <c r="H46" i="1"/>
  <c r="Y32" i="1"/>
  <c r="H42" i="1"/>
  <c r="H45" i="1"/>
  <c r="K32" i="1"/>
  <c r="Q32" i="1"/>
  <c r="M31" i="1"/>
  <c r="F52" i="1"/>
  <c r="U32" i="1"/>
  <c r="P32" i="1"/>
  <c r="R31" i="1"/>
  <c r="AB30" i="1"/>
  <c r="G52" i="1"/>
  <c r="M29" i="1"/>
  <c r="AB31" i="1"/>
  <c r="W20" i="1"/>
  <c r="H37" i="1"/>
  <c r="W16" i="1"/>
  <c r="W24" i="1"/>
  <c r="F32" i="1"/>
  <c r="J32" i="1"/>
  <c r="AB24" i="1"/>
  <c r="J43" i="1"/>
  <c r="F40" i="1"/>
  <c r="J26" i="12"/>
  <c r="F32" i="3"/>
  <c r="H16" i="1"/>
  <c r="H30" i="1"/>
  <c r="K26" i="12"/>
  <c r="G32" i="3"/>
  <c r="L26" i="12"/>
  <c r="H32" i="3"/>
  <c r="L32" i="1"/>
  <c r="E52" i="1"/>
  <c r="H20" i="1"/>
  <c r="R20" i="1"/>
  <c r="Z32" i="1"/>
  <c r="J38" i="1"/>
  <c r="J37" i="1"/>
  <c r="H39" i="1"/>
  <c r="M16" i="1"/>
  <c r="AB20" i="1"/>
  <c r="H38" i="1"/>
  <c r="E40" i="1"/>
  <c r="G40" i="1"/>
  <c r="AB28" i="1"/>
  <c r="W29" i="1"/>
  <c r="R29" i="1"/>
  <c r="R16" i="1"/>
  <c r="J52" i="1" l="1"/>
  <c r="H48" i="1"/>
  <c r="R32" i="1"/>
  <c r="H40" i="1"/>
  <c r="W32" i="1"/>
  <c r="H55" i="1"/>
  <c r="M32" i="1"/>
  <c r="J40" i="1"/>
  <c r="H53" i="1"/>
  <c r="AB32" i="1"/>
  <c r="H54" i="1"/>
  <c r="H32" i="1"/>
  <c r="H28" i="1"/>
  <c r="H24" i="1"/>
  <c r="L23" i="12"/>
  <c r="L27" i="12" s="1"/>
  <c r="K23" i="12"/>
  <c r="K27" i="12" s="1"/>
  <c r="J23" i="12"/>
  <c r="O23" i="11"/>
  <c r="N23" i="11"/>
  <c r="M23" i="11"/>
  <c r="L23" i="11"/>
  <c r="K23" i="11"/>
  <c r="Q23" i="11" s="1"/>
  <c r="J23" i="11"/>
  <c r="J27" i="12" l="1"/>
  <c r="M23" i="12"/>
  <c r="P23" i="11"/>
  <c r="H52" i="1"/>
  <c r="H44" i="1"/>
  <c r="H56" i="1"/>
  <c r="O23" i="8" l="1"/>
  <c r="N23" i="8"/>
  <c r="M23" i="8"/>
  <c r="L23" i="8"/>
  <c r="K23" i="8"/>
  <c r="J23" i="8"/>
  <c r="P23" i="8" s="1"/>
  <c r="J23" i="4"/>
  <c r="E46" i="1"/>
  <c r="F46" i="1"/>
  <c r="M26" i="11" s="1"/>
  <c r="M27" i="11" s="1"/>
  <c r="G46" i="1"/>
  <c r="E47" i="1"/>
  <c r="F47" i="1"/>
  <c r="O26" i="11" s="1"/>
  <c r="O27" i="11" s="1"/>
  <c r="G47" i="1"/>
  <c r="F45" i="1"/>
  <c r="G45" i="1"/>
  <c r="E45" i="1"/>
  <c r="O26" i="8"/>
  <c r="N26" i="8"/>
  <c r="M26" i="8"/>
  <c r="L26" i="8"/>
  <c r="K26" i="8"/>
  <c r="E41" i="1"/>
  <c r="O26" i="4"/>
  <c r="N26" i="4"/>
  <c r="M26" i="4"/>
  <c r="L26" i="4"/>
  <c r="K26" i="4"/>
  <c r="J26" i="4"/>
  <c r="C38" i="1"/>
  <c r="C39" i="1" s="1"/>
  <c r="C40" i="1" s="1"/>
  <c r="AA28" i="1"/>
  <c r="Z28" i="1"/>
  <c r="Y28" i="1"/>
  <c r="L28" i="1"/>
  <c r="K28" i="1"/>
  <c r="J28" i="1"/>
  <c r="L24" i="1"/>
  <c r="K24" i="1"/>
  <c r="J24" i="1"/>
  <c r="L20" i="1"/>
  <c r="K20" i="1"/>
  <c r="J20" i="1"/>
  <c r="L16" i="1"/>
  <c r="K16" i="1"/>
  <c r="J16" i="1"/>
  <c r="G24" i="1"/>
  <c r="F24" i="1"/>
  <c r="E24" i="1"/>
  <c r="G28" i="1"/>
  <c r="F28" i="1"/>
  <c r="E28" i="1"/>
  <c r="C14" i="1"/>
  <c r="C15" i="1" s="1"/>
  <c r="C16" i="1" s="1"/>
  <c r="O33" i="3"/>
  <c r="N33" i="3"/>
  <c r="M33" i="3"/>
  <c r="L33" i="3"/>
  <c r="K33" i="3"/>
  <c r="J33" i="3"/>
  <c r="I33" i="3"/>
  <c r="H33" i="3"/>
  <c r="G33" i="3"/>
  <c r="F33" i="3"/>
  <c r="Q23" i="8" l="1"/>
  <c r="J26" i="11"/>
  <c r="J27" i="11" s="1"/>
  <c r="J45" i="1"/>
  <c r="E48" i="1"/>
  <c r="G48" i="1"/>
  <c r="J26" i="8"/>
  <c r="J27" i="8" s="1"/>
  <c r="J41" i="1"/>
  <c r="K26" i="11"/>
  <c r="K27" i="11" s="1"/>
  <c r="F48" i="1"/>
  <c r="L26" i="11"/>
  <c r="L27" i="11" s="1"/>
  <c r="J46" i="1"/>
  <c r="N26" i="11"/>
  <c r="N27" i="11" s="1"/>
  <c r="J47" i="1"/>
  <c r="G44" i="1"/>
  <c r="O27" i="8"/>
  <c r="M27" i="8"/>
  <c r="K27" i="8"/>
  <c r="F44" i="1"/>
  <c r="N27" i="8"/>
  <c r="L27" i="8"/>
  <c r="E44" i="1"/>
  <c r="J27" i="4"/>
  <c r="O23" i="4"/>
  <c r="O27" i="4" s="1"/>
  <c r="N23" i="4"/>
  <c r="N27" i="4" s="1"/>
  <c r="M23" i="4"/>
  <c r="M27" i="4" s="1"/>
  <c r="L23" i="4"/>
  <c r="P23" i="4" s="1"/>
  <c r="K23" i="4"/>
  <c r="Q23" i="4" s="1"/>
  <c r="K27" i="4" l="1"/>
  <c r="J44" i="1"/>
  <c r="J48" i="1"/>
  <c r="L27" i="4"/>
  <c r="E29" i="1"/>
  <c r="E32" i="1" s="1"/>
  <c r="E53" i="1" l="1"/>
  <c r="E54" i="1"/>
  <c r="E55" i="1"/>
  <c r="G53" i="1"/>
  <c r="F53" i="1"/>
  <c r="J53" i="1" l="1"/>
  <c r="F30" i="3"/>
  <c r="H30" i="3"/>
  <c r="G30" i="3"/>
  <c r="F54" i="1"/>
  <c r="J54" i="1" s="1"/>
  <c r="F55" i="1"/>
  <c r="J55" i="1" s="1"/>
  <c r="G54" i="1"/>
  <c r="G31" i="3" s="1"/>
  <c r="G55" i="1"/>
  <c r="H31" i="3" s="1"/>
  <c r="F31" i="3"/>
  <c r="E56" i="1"/>
  <c r="F34" i="3" l="1"/>
  <c r="G34" i="3" s="1"/>
  <c r="H34" i="3" s="1"/>
  <c r="I34" i="3" s="1"/>
  <c r="J34" i="3" s="1"/>
  <c r="K34" i="3" s="1"/>
  <c r="L34" i="3" s="1"/>
  <c r="M34" i="3" s="1"/>
  <c r="N34" i="3" s="1"/>
  <c r="O34" i="3" s="1"/>
  <c r="G56" i="1"/>
  <c r="F56" i="1"/>
  <c r="J56" i="1" s="1"/>
</calcChain>
</file>

<file path=xl/sharedStrings.xml><?xml version="1.0" encoding="utf-8"?>
<sst xmlns="http://schemas.openxmlformats.org/spreadsheetml/2006/main" count="408" uniqueCount="199">
  <si>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</si>
  <si>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</si>
  <si>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</si>
  <si>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</si>
  <si>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</si>
  <si>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</si>
  <si>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</si>
  <si>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</si>
  <si>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</si>
  <si>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</si>
  <si>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</si>
  <si>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</si>
  <si>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</si>
  <si>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</si>
  <si>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</si>
  <si>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</si>
  <si>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</si>
  <si>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</si>
  <si>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</si>
  <si>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</si>
  <si>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</si>
  <si>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</si>
  <si>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</si>
  <si>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設備費</t>
    <rPh sb="0" eb="2">
      <t>セツビ</t>
    </rPh>
    <rPh sb="2" eb="3">
      <t>ヒ</t>
    </rPh>
    <phoneticPr fontId="2"/>
  </si>
  <si>
    <t>システム購入費</t>
    <rPh sb="4" eb="7">
      <t>コウニュウヒ</t>
    </rPh>
    <rPh sb="6" eb="7">
      <t>ヒ</t>
    </rPh>
    <phoneticPr fontId="2"/>
  </si>
  <si>
    <t>システム購入費</t>
    <rPh sb="6" eb="7">
      <t>ヒ</t>
    </rPh>
    <phoneticPr fontId="2"/>
  </si>
  <si>
    <t>システム購入費</t>
    <rPh sb="4" eb="7">
      <t>コウニュウヒ</t>
    </rPh>
    <phoneticPr fontId="2"/>
  </si>
  <si>
    <t>その他</t>
    <rPh sb="2" eb="3">
      <t>タ</t>
    </rPh>
    <phoneticPr fontId="2"/>
  </si>
  <si>
    <t>合計</t>
    <rPh sb="0" eb="2">
      <t>ゴウケイ</t>
    </rPh>
    <phoneticPr fontId="2"/>
  </si>
  <si>
    <t>&lt;経費明細 合計&gt;</t>
    <rPh sb="1" eb="3">
      <t>ケイヒ</t>
    </rPh>
    <rPh sb="3" eb="5">
      <t>メイサイ</t>
    </rPh>
    <rPh sb="6" eb="8">
      <t>ゴウケイ</t>
    </rPh>
    <phoneticPr fontId="2"/>
  </si>
  <si>
    <t>別添１－１</t>
    <rPh sb="0" eb="2">
      <t>ベッテン</t>
    </rPh>
    <phoneticPr fontId="2"/>
  </si>
  <si>
    <t>番号</t>
    <phoneticPr fontId="21"/>
  </si>
  <si>
    <t>品名</t>
    <rPh sb="0" eb="2">
      <t>ヒンメイ</t>
    </rPh>
    <phoneticPr fontId="21"/>
  </si>
  <si>
    <t>内容及び仕様</t>
    <rPh sb="0" eb="2">
      <t>ナイヨウ</t>
    </rPh>
    <rPh sb="2" eb="3">
      <t>オヨ</t>
    </rPh>
    <rPh sb="4" eb="6">
      <t>シヨウ</t>
    </rPh>
    <phoneticPr fontId="21"/>
  </si>
  <si>
    <t>数量</t>
    <rPh sb="0" eb="2">
      <t>スウリョウ</t>
    </rPh>
    <phoneticPr fontId="21"/>
  </si>
  <si>
    <t>用途</t>
    <rPh sb="0" eb="2">
      <t>ヨウト</t>
    </rPh>
    <phoneticPr fontId="21"/>
  </si>
  <si>
    <t>購入先</t>
    <rPh sb="0" eb="2">
      <t>コウニュウ</t>
    </rPh>
    <rPh sb="2" eb="3">
      <t>サキ</t>
    </rPh>
    <phoneticPr fontId="21"/>
  </si>
  <si>
    <t>令和６年度</t>
    <rPh sb="0" eb="2">
      <t>レイワ</t>
    </rPh>
    <rPh sb="3" eb="5">
      <t>ネンド</t>
    </rPh>
    <phoneticPr fontId="23"/>
  </si>
  <si>
    <t>令和７年度</t>
    <rPh sb="0" eb="2">
      <t>レイワ</t>
    </rPh>
    <rPh sb="3" eb="5">
      <t>ネンド</t>
    </rPh>
    <phoneticPr fontId="23"/>
  </si>
  <si>
    <t>令和８年度</t>
    <rPh sb="0" eb="2">
      <t>レイワ</t>
    </rPh>
    <rPh sb="3" eb="5">
      <t>ネンド</t>
    </rPh>
    <phoneticPr fontId="23"/>
  </si>
  <si>
    <t>合計</t>
    <rPh sb="0" eb="2">
      <t>ゴウケイ</t>
    </rPh>
    <phoneticPr fontId="21"/>
  </si>
  <si>
    <t>計</t>
    <phoneticPr fontId="21"/>
  </si>
  <si>
    <t>※別添１で入力された経費(単位：千円)⇒</t>
    <rPh sb="1" eb="3">
      <t>ベッテン</t>
    </rPh>
    <rPh sb="5" eb="7">
      <t>ニュウリョク</t>
    </rPh>
    <rPh sb="13" eb="15">
      <t>タンイ</t>
    </rPh>
    <rPh sb="16" eb="18">
      <t>センエン</t>
    </rPh>
    <phoneticPr fontId="2"/>
  </si>
  <si>
    <t>別添１－２</t>
    <rPh sb="0" eb="2">
      <t>ベッテン</t>
    </rPh>
    <phoneticPr fontId="2"/>
  </si>
  <si>
    <t>設備費</t>
    <phoneticPr fontId="2"/>
  </si>
  <si>
    <t>別添１－３</t>
    <rPh sb="0" eb="2">
      <t>ベッテン</t>
    </rPh>
    <phoneticPr fontId="2"/>
  </si>
  <si>
    <t>別添１－４</t>
    <rPh sb="0" eb="2">
      <t>ベッテン</t>
    </rPh>
    <phoneticPr fontId="2"/>
  </si>
  <si>
    <t>その他費用</t>
    <rPh sb="2" eb="3">
      <t>タ</t>
    </rPh>
    <rPh sb="3" eb="5">
      <t>ヒヨウ</t>
    </rPh>
    <phoneticPr fontId="2"/>
  </si>
  <si>
    <t>別添２</t>
    <rPh sb="0" eb="2">
      <t>ベッテン</t>
    </rPh>
    <phoneticPr fontId="2"/>
  </si>
  <si>
    <t>■収支計画</t>
    <rPh sb="1" eb="5">
      <t>シュウシケイカク</t>
    </rPh>
    <phoneticPr fontId="2"/>
  </si>
  <si>
    <t>事業者名：</t>
    <rPh sb="0" eb="4">
      <t>ジギョウシャメイ</t>
    </rPh>
    <phoneticPr fontId="2"/>
  </si>
  <si>
    <t>生産開始年度：</t>
    <rPh sb="0" eb="2">
      <t>セイサン</t>
    </rPh>
    <rPh sb="2" eb="4">
      <t>カイシ</t>
    </rPh>
    <rPh sb="4" eb="6">
      <t>ネンド</t>
    </rPh>
    <phoneticPr fontId="2"/>
  </si>
  <si>
    <t>を含む事業年度：</t>
    <rPh sb="1" eb="2">
      <t>フク</t>
    </rPh>
    <rPh sb="3" eb="5">
      <t>ジギョウ</t>
    </rPh>
    <rPh sb="5" eb="7">
      <t>ネンド</t>
    </rPh>
    <phoneticPr fontId="2"/>
  </si>
  <si>
    <t>（単位：千円）</t>
    <phoneticPr fontId="2"/>
  </si>
  <si>
    <t>上記以外の項目は、■経費明細書/資金計画で入力された内容が自動集計されます。</t>
    <rPh sb="0" eb="4">
      <t>ジョウキイガイ</t>
    </rPh>
    <rPh sb="5" eb="7">
      <t>コウモク</t>
    </rPh>
    <rPh sb="10" eb="15">
      <t>ケイヒメイサイショ</t>
    </rPh>
    <rPh sb="16" eb="20">
      <t>シキンケイカク</t>
    </rPh>
    <rPh sb="21" eb="23">
      <t>ニュウリョク</t>
    </rPh>
    <rPh sb="26" eb="28">
      <t>ナイヨウ</t>
    </rPh>
    <rPh sb="29" eb="31">
      <t>ジドウ</t>
    </rPh>
    <rPh sb="31" eb="33">
      <t>シュウケイ</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</si>
  <si>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</si>
  <si>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</si>
  <si>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</si>
  <si>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</si>
  <si>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</si>
  <si>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</si>
  <si>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</si>
  <si>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補助金額　（d）</t>
    <rPh sb="0" eb="4">
      <t>ホジョキンガク</t>
    </rPh>
    <phoneticPr fontId="2"/>
  </si>
  <si>
    <t>投資回収期間</t>
    <rPh sb="0" eb="6">
      <t>トウシカイシュウキカン</t>
    </rPh>
    <phoneticPr fontId="2"/>
  </si>
  <si>
    <t>・（C）補助金交付申請額は、大企業の場合は（B）補助対象経費の1/3、中小企業の場合は1/2で入力してください。</t>
    <rPh sb="4" eb="7">
      <t>ホジョキン</t>
    </rPh>
    <rPh sb="7" eb="9">
      <t>コウフ</t>
    </rPh>
    <rPh sb="9" eb="12">
      <t>シンセイガク</t>
    </rPh>
    <rPh sb="14" eb="17">
      <t>ダイキギョウ</t>
    </rPh>
    <rPh sb="18" eb="20">
      <t>バアイ</t>
    </rPh>
    <rPh sb="24" eb="30">
      <t>ホジョタイショウケイヒ</t>
    </rPh>
    <rPh sb="35" eb="39">
      <t>チュウショウキギョウ</t>
    </rPh>
    <rPh sb="40" eb="42">
      <t>バアイ</t>
    </rPh>
    <rPh sb="47" eb="49">
      <t>ニュウリョク</t>
    </rPh>
    <phoneticPr fontId="2"/>
  </si>
  <si>
    <t>・共同申請として提案する場合は、本提出書類は幹事会社のみ提出ください</t>
    <rPh sb="1" eb="5">
      <t>キョウドウシンセイ</t>
    </rPh>
    <rPh sb="8" eb="10">
      <t>テイアン</t>
    </rPh>
    <rPh sb="12" eb="14">
      <t>バアイ</t>
    </rPh>
    <rPh sb="16" eb="17">
      <t>ホン</t>
    </rPh>
    <rPh sb="17" eb="19">
      <t>テイシュツ</t>
    </rPh>
    <rPh sb="19" eb="21">
      <t>ショルイ</t>
    </rPh>
    <rPh sb="22" eb="26">
      <t>カンジガイシャ</t>
    </rPh>
    <rPh sb="28" eb="30">
      <t>テイシュツ</t>
    </rPh>
    <phoneticPr fontId="2"/>
  </si>
  <si>
    <t>合計</t>
    <phoneticPr fontId="2"/>
  </si>
  <si>
    <t>投資未回収額（g=前年度g+c+e-d-f）</t>
    <rPh sb="0" eb="6">
      <t>トウシミカイシュウガク</t>
    </rPh>
    <rPh sb="9" eb="12">
      <t>ゼンネンド</t>
    </rPh>
    <phoneticPr fontId="2"/>
  </si>
  <si>
    <t>その他費用に係る経費　（e）</t>
    <rPh sb="2" eb="3">
      <t>タ</t>
    </rPh>
    <rPh sb="3" eb="5">
      <t>ヒヨウ</t>
    </rPh>
    <rPh sb="6" eb="7">
      <t>カカ</t>
    </rPh>
    <rPh sb="8" eb="10">
      <t>ケイヒ</t>
    </rPh>
    <phoneticPr fontId="2"/>
  </si>
  <si>
    <t>1 売上高、2 売上総利益、3 営業利益、4 減価償却費、10投資回収期間を入力してください。</t>
    <rPh sb="2" eb="5">
      <t>ウリアゲダカ</t>
    </rPh>
    <rPh sb="8" eb="13">
      <t>ウリアゲソウリエキ</t>
    </rPh>
    <rPh sb="16" eb="20">
      <t>エイギョウリエキ</t>
    </rPh>
    <rPh sb="23" eb="28">
      <t>ゲンカショウキャクヒ</t>
    </rPh>
    <rPh sb="31" eb="37">
      <t>トウシカイシュウキカン</t>
    </rPh>
    <rPh sb="38" eb="40">
      <t>ニュウリョク</t>
    </rPh>
    <phoneticPr fontId="2"/>
  </si>
  <si>
    <t>10投資回収期間は、9 投資未回収額がマイナスになるまでの期間を入力してください</t>
    <rPh sb="2" eb="8">
      <t>トウシカイシュウキカン</t>
    </rPh>
    <rPh sb="12" eb="18">
      <t>トウシミカイシュウガク</t>
    </rPh>
    <rPh sb="29" eb="31">
      <t>キカン</t>
    </rPh>
    <rPh sb="32" eb="34">
      <t>ニュウリョク</t>
    </rPh>
    <phoneticPr fontId="2"/>
  </si>
  <si>
    <t>提出日：</t>
    <rPh sb="0" eb="3">
      <t>テイシュツビ</t>
    </rPh>
    <phoneticPr fontId="2"/>
  </si>
  <si>
    <t>〇〇</t>
    <phoneticPr fontId="2"/>
  </si>
  <si>
    <t>△△</t>
    <phoneticPr fontId="2"/>
  </si>
  <si>
    <t>□□</t>
    <phoneticPr fontId="2"/>
  </si>
  <si>
    <t>記入方法の注意点</t>
    <rPh sb="0" eb="2">
      <t>キニュウ</t>
    </rPh>
    <rPh sb="2" eb="4">
      <t>ホウホウ</t>
    </rPh>
    <rPh sb="5" eb="8">
      <t>チュウイテン</t>
    </rPh>
    <phoneticPr fontId="2"/>
  </si>
  <si>
    <t>備考</t>
    <rPh sb="0" eb="2">
      <t>ビコウ</t>
    </rPh>
    <phoneticPr fontId="2"/>
  </si>
  <si>
    <t>▽▽事業所</t>
    <phoneticPr fontId="2"/>
  </si>
  <si>
    <t>☆☆事業所</t>
    <rPh sb="2" eb="5">
      <t>ジギョウショ</t>
    </rPh>
    <phoneticPr fontId="2"/>
  </si>
  <si>
    <t>（１）複数の案件を申請する場合の記入方法：番号１及び２参照</t>
    <rPh sb="3" eb="5">
      <t>フクスウ</t>
    </rPh>
    <rPh sb="6" eb="8">
      <t>アンケン</t>
    </rPh>
    <rPh sb="9" eb="11">
      <t>シンセイ</t>
    </rPh>
    <rPh sb="13" eb="15">
      <t>バアイ</t>
    </rPh>
    <rPh sb="16" eb="18">
      <t>キニュウ</t>
    </rPh>
    <rPh sb="18" eb="20">
      <t>ホウホウ</t>
    </rPh>
    <rPh sb="21" eb="23">
      <t>バンゴウ</t>
    </rPh>
    <rPh sb="24" eb="25">
      <t>オヨ</t>
    </rPh>
    <rPh sb="27" eb="29">
      <t>サンショウ</t>
    </rPh>
    <phoneticPr fontId="2"/>
  </si>
  <si>
    <t>別添１－１，１－２及び１－３の各シートにおける建物等及び設備の記入方法</t>
    <rPh sb="0" eb="2">
      <t>ベッテン</t>
    </rPh>
    <rPh sb="9" eb="10">
      <t>オヨ</t>
    </rPh>
    <rPh sb="15" eb="16">
      <t>カク</t>
    </rPh>
    <rPh sb="23" eb="25">
      <t>タテモノ</t>
    </rPh>
    <rPh sb="25" eb="26">
      <t>トウ</t>
    </rPh>
    <rPh sb="26" eb="27">
      <t>オヨ</t>
    </rPh>
    <rPh sb="28" eb="30">
      <t>セツビ</t>
    </rPh>
    <rPh sb="31" eb="33">
      <t>キニュウ</t>
    </rPh>
    <rPh sb="33" eb="35">
      <t>ホウホウ</t>
    </rPh>
    <phoneticPr fontId="2"/>
  </si>
  <si>
    <t>申請に際し、複数の案件を申請でき、申請案件を申請者及び審査双方において確実に共有するため、申請における案件数に関わらず左下「別添１－１，１－２及び１－３の各シートにおける建物等及び設備の記入方法」による記入をお願いします。表１を参照して記入して下さい。</t>
    <rPh sb="0" eb="2">
      <t>シンセイ</t>
    </rPh>
    <rPh sb="3" eb="4">
      <t>サイ</t>
    </rPh>
    <rPh sb="6" eb="8">
      <t>フクスウ</t>
    </rPh>
    <rPh sb="9" eb="11">
      <t>アンケン</t>
    </rPh>
    <rPh sb="12" eb="14">
      <t>シンセイ</t>
    </rPh>
    <rPh sb="17" eb="21">
      <t>シンセイアンケン</t>
    </rPh>
    <rPh sb="22" eb="25">
      <t>シンセイシャ</t>
    </rPh>
    <rPh sb="25" eb="26">
      <t>オヨ</t>
    </rPh>
    <rPh sb="27" eb="29">
      <t>シンサ</t>
    </rPh>
    <rPh sb="29" eb="31">
      <t>ソウホウ</t>
    </rPh>
    <rPh sb="35" eb="37">
      <t>カクジツ</t>
    </rPh>
    <rPh sb="38" eb="40">
      <t>キョウユウ</t>
    </rPh>
    <rPh sb="59" eb="61">
      <t>ヒダリシタヒョウサンショウキニュウクダ</t>
    </rPh>
    <phoneticPr fontId="2"/>
  </si>
  <si>
    <t>燃料タンクの生産設備及び燃料供給システムの生産設備を申請する場合、表１を参照し、大項目及び中項目の該当する内容を記入して下さい。</t>
    <rPh sb="0" eb="2">
      <t>ネンリョウ</t>
    </rPh>
    <rPh sb="6" eb="8">
      <t>セイサン</t>
    </rPh>
    <rPh sb="8" eb="10">
      <t>セツビ</t>
    </rPh>
    <rPh sb="10" eb="11">
      <t>オヨ</t>
    </rPh>
    <rPh sb="12" eb="14">
      <t>ネンリョウ</t>
    </rPh>
    <rPh sb="14" eb="16">
      <t>キョウキュウ</t>
    </rPh>
    <rPh sb="21" eb="23">
      <t>セイサン</t>
    </rPh>
    <rPh sb="23" eb="25">
      <t>セツビ</t>
    </rPh>
    <rPh sb="26" eb="28">
      <t>シンセイ</t>
    </rPh>
    <rPh sb="30" eb="32">
      <t>バアイ</t>
    </rPh>
    <rPh sb="33" eb="34">
      <t>ヒョウ</t>
    </rPh>
    <rPh sb="36" eb="38">
      <t>サンショウ</t>
    </rPh>
    <rPh sb="40" eb="43">
      <t>ダイコウモク</t>
    </rPh>
    <rPh sb="43" eb="44">
      <t>オヨ</t>
    </rPh>
    <rPh sb="45" eb="48">
      <t>チュウコウモク</t>
    </rPh>
    <rPh sb="49" eb="51">
      <t>ガイトウ</t>
    </rPh>
    <rPh sb="53" eb="55">
      <t>ナイヨウ</t>
    </rPh>
    <rPh sb="56" eb="58">
      <t>キニュウ</t>
    </rPh>
    <rPh sb="60" eb="61">
      <t>クダ</t>
    </rPh>
    <phoneticPr fontId="2"/>
  </si>
  <si>
    <t>艤装プラットフォーム等を2か所の事業所について申請する場合、表１を参照し、大項目及び中項目の該当する内容を記入し、「備考」欄に事業所名を記入して下さい。</t>
    <rPh sb="0" eb="2">
      <t>ギソウ</t>
    </rPh>
    <rPh sb="10" eb="11">
      <t>トウ</t>
    </rPh>
    <rPh sb="14" eb="15">
      <t>ショ</t>
    </rPh>
    <rPh sb="16" eb="19">
      <t>ジギョウショ</t>
    </rPh>
    <rPh sb="23" eb="25">
      <t>シンセイ</t>
    </rPh>
    <rPh sb="27" eb="29">
      <t>バアイ</t>
    </rPh>
    <rPh sb="30" eb="31">
      <t>ヒョウ</t>
    </rPh>
    <rPh sb="33" eb="35">
      <t>サンショウ</t>
    </rPh>
    <rPh sb="37" eb="40">
      <t>ダイコウモク</t>
    </rPh>
    <rPh sb="40" eb="41">
      <t>オヨ</t>
    </rPh>
    <rPh sb="42" eb="45">
      <t>チュウコウモク</t>
    </rPh>
    <rPh sb="46" eb="48">
      <t>ガイトウ</t>
    </rPh>
    <rPh sb="50" eb="52">
      <t>ナイヨウ</t>
    </rPh>
    <rPh sb="53" eb="55">
      <t>キニュウ</t>
    </rPh>
    <rPh sb="58" eb="60">
      <t>ビコウ</t>
    </rPh>
    <rPh sb="61" eb="62">
      <t>ラン</t>
    </rPh>
    <rPh sb="63" eb="66">
      <t>ジギョウショ</t>
    </rPh>
    <rPh sb="66" eb="67">
      <t>メイ</t>
    </rPh>
    <rPh sb="68" eb="70">
      <t>キニュウ</t>
    </rPh>
    <rPh sb="72" eb="73">
      <t>クダ</t>
    </rPh>
    <phoneticPr fontId="2"/>
  </si>
  <si>
    <t>（２）複数の事業所の案件を申請する場合の記入方法：番号３及び４参照</t>
    <rPh sb="3" eb="5">
      <t>フクスウ</t>
    </rPh>
    <rPh sb="6" eb="9">
      <t>ジギョウショ</t>
    </rPh>
    <rPh sb="10" eb="12">
      <t>アンケン</t>
    </rPh>
    <rPh sb="13" eb="15">
      <t>シンセイ</t>
    </rPh>
    <rPh sb="17" eb="19">
      <t>バアイ</t>
    </rPh>
    <rPh sb="20" eb="22">
      <t>キニュウ</t>
    </rPh>
    <rPh sb="22" eb="24">
      <t>ホウホウ</t>
    </rPh>
    <rPh sb="25" eb="27">
      <t>バンゴウ</t>
    </rPh>
    <rPh sb="28" eb="29">
      <t>オヨ</t>
    </rPh>
    <rPh sb="31" eb="33">
      <t>サンショウ</t>
    </rPh>
    <phoneticPr fontId="2"/>
  </si>
  <si>
    <r>
      <t>（A）</t>
    </r>
    <r>
      <rPr>
        <b/>
        <sz val="11"/>
        <rFont val="MS明朝"/>
        <family val="3"/>
        <charset val="128"/>
      </rPr>
      <t>間接</t>
    </r>
    <r>
      <rPr>
        <b/>
        <sz val="11"/>
        <color theme="1"/>
        <rFont val="MS明朝"/>
        <family val="3"/>
        <charset val="128"/>
      </rPr>
      <t>補助事業に要する経費
（税抜）</t>
    </r>
    <rPh sb="3" eb="5">
      <t>カンセツ</t>
    </rPh>
    <phoneticPr fontId="2"/>
  </si>
  <si>
    <r>
      <t>（B）</t>
    </r>
    <r>
      <rPr>
        <b/>
        <sz val="11"/>
        <rFont val="MS明朝"/>
        <family val="3"/>
        <charset val="128"/>
      </rPr>
      <t>間接</t>
    </r>
    <r>
      <rPr>
        <b/>
        <sz val="11"/>
        <color theme="1"/>
        <rFont val="MS明朝"/>
        <family val="3"/>
        <charset val="128"/>
      </rPr>
      <t>補助対象経費
（税抜）</t>
    </r>
    <rPh sb="3" eb="5">
      <t>カンセツ</t>
    </rPh>
    <rPh sb="5" eb="7">
      <t>ホジョ</t>
    </rPh>
    <rPh sb="7" eb="9">
      <t>タイショウ</t>
    </rPh>
    <rPh sb="9" eb="10">
      <t>キョウ</t>
    </rPh>
    <rPh sb="13" eb="15">
      <t>ゼイヌ</t>
    </rPh>
    <phoneticPr fontId="2"/>
  </si>
  <si>
    <r>
      <t>（C）</t>
    </r>
    <r>
      <rPr>
        <b/>
        <sz val="11"/>
        <rFont val="MS明朝"/>
        <family val="3"/>
        <charset val="128"/>
      </rPr>
      <t>間接</t>
    </r>
    <r>
      <rPr>
        <b/>
        <sz val="11"/>
        <color theme="1"/>
        <rFont val="MS明朝"/>
        <family val="3"/>
        <charset val="128"/>
      </rPr>
      <t>補助金交付申請額</t>
    </r>
    <rPh sb="3" eb="5">
      <t>カンセツ</t>
    </rPh>
    <rPh sb="5" eb="8">
      <t>ホジョキン</t>
    </rPh>
    <rPh sb="8" eb="10">
      <t>コウフ</t>
    </rPh>
    <rPh sb="10" eb="12">
      <t>シンセイ</t>
    </rPh>
    <rPh sb="12" eb="13">
      <t>ガク</t>
    </rPh>
    <phoneticPr fontId="2"/>
  </si>
  <si>
    <r>
      <t>（D）</t>
    </r>
    <r>
      <rPr>
        <b/>
        <sz val="11"/>
        <rFont val="MS明朝"/>
        <family val="3"/>
        <charset val="128"/>
      </rPr>
      <t>間接</t>
    </r>
    <r>
      <rPr>
        <b/>
        <sz val="11"/>
        <color theme="1"/>
        <rFont val="MS明朝"/>
        <family val="3"/>
        <charset val="128"/>
      </rPr>
      <t>補助対象外経費（税抜）</t>
    </r>
    <rPh sb="3" eb="5">
      <t>カンセツ</t>
    </rPh>
    <rPh sb="5" eb="7">
      <t>ホジョ</t>
    </rPh>
    <rPh sb="7" eb="9">
      <t>タイショウ</t>
    </rPh>
    <rPh sb="9" eb="10">
      <t>ガイ</t>
    </rPh>
    <rPh sb="10" eb="12">
      <t>ケイヒ</t>
    </rPh>
    <rPh sb="13" eb="15">
      <t>ゼイヌ</t>
    </rPh>
    <phoneticPr fontId="2"/>
  </si>
  <si>
    <t>（D）間接補助対象外経費（税抜）</t>
    <rPh sb="3" eb="5">
      <t>カンセツ</t>
    </rPh>
    <rPh sb="5" eb="7">
      <t>ホジョ</t>
    </rPh>
    <rPh sb="7" eb="9">
      <t>タイショウ</t>
    </rPh>
    <rPh sb="9" eb="10">
      <t>ガイ</t>
    </rPh>
    <rPh sb="10" eb="12">
      <t>ケイヒ</t>
    </rPh>
    <rPh sb="13" eb="15">
      <t>ゼイヌ</t>
    </rPh>
    <phoneticPr fontId="2"/>
  </si>
  <si>
    <t>間接補助事業に
要する経費
（税抜）</t>
    <rPh sb="0" eb="2">
      <t>カンセツ</t>
    </rPh>
    <rPh sb="15" eb="17">
      <t>ゼイヌキ</t>
    </rPh>
    <phoneticPr fontId="2"/>
  </si>
  <si>
    <t>間接補助対象
経費
（税抜）</t>
    <rPh sb="2" eb="4">
      <t>ホジョ</t>
    </rPh>
    <rPh sb="4" eb="6">
      <t>タイショウ</t>
    </rPh>
    <rPh sb="7" eb="9">
      <t>ケイヒ</t>
    </rPh>
    <rPh sb="11" eb="13">
      <t>ゼイヌキ</t>
    </rPh>
    <phoneticPr fontId="21"/>
  </si>
  <si>
    <t>間接補助対象
経費
（税抜）</t>
    <rPh sb="0" eb="2">
      <t>カンセツ</t>
    </rPh>
    <rPh sb="2" eb="4">
      <t>ホジョ</t>
    </rPh>
    <rPh sb="4" eb="6">
      <t>タイショウ</t>
    </rPh>
    <rPh sb="7" eb="9">
      <t>ケイヒ</t>
    </rPh>
    <rPh sb="11" eb="13">
      <t>ゼイヌキ</t>
    </rPh>
    <phoneticPr fontId="21"/>
  </si>
  <si>
    <t>間接補助対象外経費（税抜）</t>
    <rPh sb="0" eb="2">
      <t>カンセツ</t>
    </rPh>
    <phoneticPr fontId="2"/>
  </si>
  <si>
    <t>間接補助事業におけるキャッシュフロー（f=a+b）</t>
    <rPh sb="0" eb="2">
      <t>カンセツ</t>
    </rPh>
    <rPh sb="2" eb="6">
      <t>ホジョジギョウ</t>
    </rPh>
    <phoneticPr fontId="2"/>
  </si>
  <si>
    <t>間接補助事業に要する経費（c）</t>
    <rPh sb="0" eb="2">
      <t>カンセツ</t>
    </rPh>
    <rPh sb="2" eb="4">
      <t>ホジョ</t>
    </rPh>
    <rPh sb="4" eb="6">
      <t>ジギョウ</t>
    </rPh>
    <rPh sb="7" eb="8">
      <t>ヨウ</t>
    </rPh>
    <rPh sb="10" eb="12">
      <t>ケイヒ</t>
    </rPh>
    <phoneticPr fontId="2"/>
  </si>
  <si>
    <t>■収支計画（間接補助事業における数値）</t>
    <rPh sb="1" eb="5">
      <t>シュウシケイカク</t>
    </rPh>
    <rPh sb="6" eb="8">
      <t>カンセツ</t>
    </rPh>
    <rPh sb="8" eb="10">
      <t>ホジョ</t>
    </rPh>
    <rPh sb="10" eb="12">
      <t>ジギョウ</t>
    </rPh>
    <rPh sb="16" eb="18">
      <t>スウチ</t>
    </rPh>
    <phoneticPr fontId="2"/>
  </si>
  <si>
    <t>&lt;間接補助事業にかかる財務数値&gt;</t>
    <rPh sb="1" eb="3">
      <t>カンセツ</t>
    </rPh>
    <rPh sb="3" eb="5">
      <t>ホジョ</t>
    </rPh>
    <rPh sb="5" eb="7">
      <t>ジギョウ</t>
    </rPh>
    <rPh sb="11" eb="15">
      <t>ザイムスウチ</t>
    </rPh>
    <phoneticPr fontId="2"/>
  </si>
  <si>
    <t>間接補助事業期間＋事業化報告期間</t>
    <rPh sb="0" eb="2">
      <t>カンセツ</t>
    </rPh>
    <phoneticPr fontId="2"/>
  </si>
  <si>
    <t>間接補助事業開始</t>
    <rPh sb="0" eb="2">
      <t>カンセツ</t>
    </rPh>
    <rPh sb="2" eb="8">
      <t>ホジョジギョウカイシ</t>
    </rPh>
    <phoneticPr fontId="2"/>
  </si>
  <si>
    <t>　間接補助事業完了日　　　</t>
    <phoneticPr fontId="2"/>
  </si>
  <si>
    <t>間接補助事業完了日：</t>
    <rPh sb="0" eb="2">
      <t>カンセツ</t>
    </rPh>
    <rPh sb="2" eb="4">
      <t>ホジョ</t>
    </rPh>
    <rPh sb="4" eb="6">
      <t>ジギョウ</t>
    </rPh>
    <rPh sb="6" eb="8">
      <t>カンリョウ</t>
    </rPh>
    <rPh sb="8" eb="9">
      <t>ビ</t>
    </rPh>
    <phoneticPr fontId="2"/>
  </si>
  <si>
    <t>　　　　　　※１　上記の率は該当する数値を左表より選択し記入してください。
　　　　　　※２　事務費総額は、事務費の範囲の額以下としてください。</t>
    <rPh sb="9" eb="11">
      <t>ジョウキ</t>
    </rPh>
    <rPh sb="12" eb="13">
      <t>リツ</t>
    </rPh>
    <rPh sb="14" eb="16">
      <t>ガイトウ</t>
    </rPh>
    <rPh sb="18" eb="20">
      <t>スウチ</t>
    </rPh>
    <rPh sb="25" eb="27">
      <t>センタク</t>
    </rPh>
    <rPh sb="28" eb="30">
      <t>キニュウ</t>
    </rPh>
    <rPh sb="47" eb="50">
      <t>ジムヒ</t>
    </rPh>
    <rPh sb="50" eb="52">
      <t>ソウガク</t>
    </rPh>
    <rPh sb="54" eb="57">
      <t>ジムヒ</t>
    </rPh>
    <rPh sb="58" eb="60">
      <t>ハンイ</t>
    </rPh>
    <rPh sb="61" eb="62">
      <t>ガク</t>
    </rPh>
    <rPh sb="62" eb="64">
      <t>イカ</t>
    </rPh>
    <phoneticPr fontId="2"/>
  </si>
  <si>
    <t>１億円を超える金額に対して</t>
  </si>
  <si>
    <t>円</t>
    <rPh sb="0" eb="1">
      <t>エン</t>
    </rPh>
    <phoneticPr fontId="2"/>
  </si>
  <si>
    <r>
      <t>事務費の範囲（(1)×左表の「率</t>
    </r>
    <r>
      <rPr>
        <u/>
        <sz val="11"/>
        <color theme="1"/>
        <rFont val="Meiryo UI"/>
        <family val="3"/>
        <charset val="128"/>
      </rPr>
      <t xml:space="preserve"> 4.5 </t>
    </r>
    <r>
      <rPr>
        <sz val="11"/>
        <color theme="1"/>
        <rFont val="Meiryo UI"/>
        <family val="3"/>
        <charset val="128"/>
      </rPr>
      <t>%」）</t>
    </r>
    <rPh sb="0" eb="3">
      <t>ジムヒ</t>
    </rPh>
    <rPh sb="4" eb="6">
      <t>ハンイ</t>
    </rPh>
    <rPh sb="11" eb="12">
      <t>ヒダリ</t>
    </rPh>
    <rPh sb="12" eb="13">
      <t>ヒョウ</t>
    </rPh>
    <rPh sb="15" eb="16">
      <t>リツ</t>
    </rPh>
    <phoneticPr fontId="2"/>
  </si>
  <si>
    <t>5,000万円を超え１億円以下の金額に対して</t>
  </si>
  <si>
    <t>(2)合計額のうち、事務費総額</t>
    <rPh sb="3" eb="6">
      <t>ゴウケイガク</t>
    </rPh>
    <rPh sb="10" eb="13">
      <t>ジムヒ</t>
    </rPh>
    <rPh sb="13" eb="15">
      <t>ソウガク</t>
    </rPh>
    <phoneticPr fontId="2"/>
  </si>
  <si>
    <t>5,000万円以下の金額に対して</t>
    <phoneticPr fontId="2"/>
  </si>
  <si>
    <t>(1)合計額のうち、事業費総額</t>
    <rPh sb="3" eb="6">
      <t>ゴウケイガク</t>
    </rPh>
    <rPh sb="10" eb="13">
      <t>ジギョウヒ</t>
    </rPh>
    <rPh sb="13" eb="15">
      <t>ソウガク</t>
    </rPh>
    <phoneticPr fontId="2"/>
  </si>
  <si>
    <t>率</t>
  </si>
  <si>
    <t>事業費総額（工事費、設備費、業務費の合計額）</t>
    <rPh sb="0" eb="3">
      <t>ジギョウヒ</t>
    </rPh>
    <rPh sb="3" eb="5">
      <t>ソウガク</t>
    </rPh>
    <rPh sb="6" eb="9">
      <t>コウジヒ</t>
    </rPh>
    <rPh sb="10" eb="13">
      <t>セツビヒ</t>
    </rPh>
    <rPh sb="14" eb="17">
      <t>ギョウムヒ</t>
    </rPh>
    <rPh sb="18" eb="21">
      <t>ゴウケイガク</t>
    </rPh>
    <phoneticPr fontId="2"/>
  </si>
  <si>
    <t>号</t>
  </si>
  <si>
    <t>合計額：</t>
    <rPh sb="0" eb="3">
      <t>ゴウケイガク</t>
    </rPh>
    <phoneticPr fontId="2"/>
  </si>
  <si>
    <t>事務費の範囲</t>
    <rPh sb="0" eb="3">
      <t>ジムヒ</t>
    </rPh>
    <rPh sb="4" eb="6">
      <t>ハンイ</t>
    </rPh>
    <phoneticPr fontId="2"/>
  </si>
  <si>
    <t>消耗品費備品購入</t>
    <rPh sb="4" eb="8">
      <t>ビヒンコウニュウ</t>
    </rPh>
    <phoneticPr fontId="2"/>
  </si>
  <si>
    <t>使用料及賃貸料</t>
    <rPh sb="4" eb="7">
      <t>チンタイリョウ</t>
    </rPh>
    <phoneticPr fontId="2"/>
  </si>
  <si>
    <t>委託料</t>
  </si>
  <si>
    <t>役務費
（通信運搬費）</t>
    <rPh sb="5" eb="7">
      <t>ツウシン</t>
    </rPh>
    <rPh sb="7" eb="10">
      <t>ウンパンヒ</t>
    </rPh>
    <phoneticPr fontId="2"/>
  </si>
  <si>
    <t>需用費
（印刷製本費）</t>
    <rPh sb="5" eb="10">
      <t>インサツセイホンヒ</t>
    </rPh>
    <phoneticPr fontId="2"/>
  </si>
  <si>
    <t>旅費</t>
  </si>
  <si>
    <t>諸謝金</t>
  </si>
  <si>
    <t>賃金、報酬・給料・職員手当</t>
    <rPh sb="0" eb="2">
      <t>チンギン</t>
    </rPh>
    <phoneticPr fontId="2"/>
  </si>
  <si>
    <t>社会保険料</t>
  </si>
  <si>
    <t>事務費</t>
  </si>
  <si>
    <t>一般管理費</t>
  </si>
  <si>
    <t>業務費</t>
  </si>
  <si>
    <t>現場管理費</t>
  </si>
  <si>
    <t>設備費　</t>
  </si>
  <si>
    <t>共通仮設費</t>
  </si>
  <si>
    <t>(間接工事費)</t>
  </si>
  <si>
    <t>測量及試験費</t>
  </si>
  <si>
    <t>事務費</t>
    <rPh sb="0" eb="3">
      <t>ジムヒ</t>
    </rPh>
    <phoneticPr fontId="2"/>
  </si>
  <si>
    <t>直接経費</t>
  </si>
  <si>
    <t>機械器具費</t>
  </si>
  <si>
    <t>労務費</t>
  </si>
  <si>
    <t>付帯工事費</t>
  </si>
  <si>
    <t>材料費</t>
  </si>
  <si>
    <t>(直接工事費)</t>
  </si>
  <si>
    <t>本工事費</t>
  </si>
  <si>
    <t>工事費</t>
  </si>
  <si>
    <t>３　細分/細目</t>
    <rPh sb="5" eb="7">
      <t>サイモク</t>
    </rPh>
    <phoneticPr fontId="2"/>
  </si>
  <si>
    <t>２　費目</t>
  </si>
  <si>
    <t>１　区分</t>
  </si>
  <si>
    <t>購入先又は発注先</t>
    <rPh sb="0" eb="3">
      <t>コウニュウサキ</t>
    </rPh>
    <rPh sb="3" eb="4">
      <t>マタ</t>
    </rPh>
    <rPh sb="5" eb="8">
      <t>ハッチュウサキ</t>
    </rPh>
    <phoneticPr fontId="2"/>
  </si>
  <si>
    <t>用途</t>
    <rPh sb="0" eb="2">
      <t>ヨウト</t>
    </rPh>
    <phoneticPr fontId="2"/>
  </si>
  <si>
    <t>金額（円）</t>
    <rPh sb="0" eb="2">
      <t>キンガク</t>
    </rPh>
    <rPh sb="3" eb="4">
      <t>エン</t>
    </rPh>
    <phoneticPr fontId="2"/>
  </si>
  <si>
    <t>単価（円）</t>
    <rPh sb="0" eb="2">
      <t>タンカ</t>
    </rPh>
    <rPh sb="3" eb="4">
      <t>エン</t>
    </rPh>
    <phoneticPr fontId="2"/>
  </si>
  <si>
    <t>単位</t>
    <rPh sb="0" eb="2">
      <t>タンイ</t>
    </rPh>
    <phoneticPr fontId="2"/>
  </si>
  <si>
    <t>数量</t>
    <rPh sb="0" eb="2">
      <t>スウリョウ</t>
    </rPh>
    <phoneticPr fontId="2"/>
  </si>
  <si>
    <t>細分/細目</t>
    <rPh sb="0" eb="2">
      <t>サイブン</t>
    </rPh>
    <rPh sb="3" eb="5">
      <t>サイモク</t>
    </rPh>
    <phoneticPr fontId="2"/>
  </si>
  <si>
    <t>費目</t>
    <rPh sb="0" eb="2">
      <t>ヒモク</t>
    </rPh>
    <phoneticPr fontId="2"/>
  </si>
  <si>
    <t>区分</t>
    <rPh sb="0" eb="2">
      <t>クブン</t>
    </rPh>
    <phoneticPr fontId="2"/>
  </si>
  <si>
    <t>積算調書名：</t>
    <rPh sb="0" eb="4">
      <t>セキサンチョウショ</t>
    </rPh>
    <rPh sb="4" eb="5">
      <t>メイ</t>
    </rPh>
    <phoneticPr fontId="2"/>
  </si>
  <si>
    <t>　この費目から支弁される事務手続のために必要な事務用品類、参考図書、現場用作業衣等雑具類の購入のために必要な経費をいい、使途目的、品目、単価、数量及び金額がわかる資料を添付すること。</t>
  </si>
  <si>
    <t>　この費目から支弁される事務手続のために必要な会議に係る会場使用料（借料）をいい、目的、回数及び金額がわかる資料を添付すること。</t>
  </si>
  <si>
    <t>　この費目から支弁される事務手続のために必要な業務の一部を外注する場合に発生する特殊な技能又は資格を必要とする業務に要する経費をいう。</t>
  </si>
  <si>
    <t>　この費目から支弁される事務手続のために必要な郵便料等通信費をいう。</t>
  </si>
  <si>
    <t>　この費目から支弁される事務手続のために必要な設計用紙等印刷、写真焼付及び図面焼増等に係る経費をいう。</t>
  </si>
  <si>
    <t>　この費目から支弁される事務手続のために必要な交通移動に係る経費をいい、目的、人数、単価、回数及び金額がわかる資料を添付すること。</t>
  </si>
  <si>
    <t>　この費目から支弁される事務手続のために必要な諸謝金をいい、目的、人数、単価、回数が分かる資料を添付すること。</t>
  </si>
  <si>
    <t>　この費目から支弁される事務手続のために必要な労務者に対する給与をいい、雇用目的、内容、人数、単価、日数及び金額がわかる資料を添付すること。</t>
  </si>
  <si>
    <t>　この費目から支弁される事務手続のために必要な労務者に対する社会保険料と事業主負担保険料をいい、使途目的、人数、単価及び金額がわかる資料を添付すること。</t>
  </si>
  <si>
    <t>　事務費は、工事費、設備費及び業務費の金額に対し、右の表の区分毎に定められた率を乗じて得られた額の合計額の範囲内とする。</t>
    <rPh sb="25" eb="26">
      <t>ミギ</t>
    </rPh>
    <phoneticPr fontId="2"/>
  </si>
  <si>
    <t>　事業を行うために直接必要な事務に要する社会保険料、賃金、報酬・給料・職員手当（地方公共団体において会計年度任用職員へ支給されるものに限る）、諸謝金、旅費、需用費、役務費、委託料、使用料及賃借料、消耗品費及び備品購入費をいい、内容については別表第３に定めるものとする。</t>
    <phoneticPr fontId="2"/>
  </si>
  <si>
    <t>5,000万円以下の金額に対して</t>
  </si>
  <si>
    <t>事業を行うために直接必要な機器、設備又はシステム等に係る調査、設計、製作、試験及び検証に要する経費をいう。また、間接補助事業者が直接、調査、設計、製作、試験及び検証を行う場合においてこれに要する材料費、人件費、水道光熱費、消耗品費、通信交通費その他に要する費用をいい、請負又は委託により調査、設計、製作、試験及び検証を行う場合においては請負費又は委託料の費用をいう。</t>
  </si>
  <si>
    <t>区　　分</t>
    <phoneticPr fontId="2"/>
  </si>
  <si>
    <t>　事業を行うために直接必要な設備、機器及びシステムの購入並びに購入物の運搬、調整、据付け等に要する経費をいう。</t>
  </si>
  <si>
    <t>　事業を行うために直接必要な調査、測量、基本設計、実施設計、工事監理及び試験に要する経費をいう。また、間接補助事業者が直接、調査、測量、基本設計、実施設計、工事監理及び試験を行う場合においてこれに要する材料費、労務費、労務者保険料等の費用をいい、請負又は委託により調査、測量、基本設計、実施設計、工事監理及び試験を施工する場合においては請負費又は委託料の費用をいう。</t>
  </si>
  <si>
    <t>　事業を行うために直接必要な建築用、小運搬用その他工事用機械器具の購入、借料、運搬、据付け、撤去、修繕及び製作に要する経費をいう。</t>
  </si>
  <si>
    <t>　本工事費に付随する直接必要な工事に要する必要最小限度の範囲で、経費の算定方法は本工事費に準じて算定すること。</t>
  </si>
  <si>
    <t>　請負業者が事業を行うために直接必要な諸給与、法定福利費、修繕維持費、事務用品費、通信交通費をいい、類似の事業を参考に決定する。</t>
  </si>
  <si>
    <t>　請負業者が事業を行うために直接必要な現場経費であって、労務管理費、水道光熱費、消耗品費、通信交通費その他に要する費用をいい、類似の事業を参考に決定する。</t>
  </si>
  <si>
    <t>①　事業を行うために直接必要な機械器具等の運搬、移動に要する費用
②　準備、後片付け整地等に要する費用
③　機械の設置撤去及び仮道布設現道補修等に要する費用
④　技術管理に要する費用
⑤　交通の管理、安全施設に要する費用</t>
    <phoneticPr fontId="2"/>
  </si>
  <si>
    <t>　次の費用をいう。</t>
  </si>
  <si>
    <t>　事業を行うために直接必要とする経費であり、次の費用をいう。
①　特許権使用料（契約に基づき使用する特許の使用料及び派出する技術者等に要する費用）
②　水道、光熱、電力料（事業を行うために必要な電力電灯使用料及び用水使用料）
③　機械経費（事業を行うために必要な機械の使用に要する経費（材料費、労務費を除く。））</t>
    <phoneticPr fontId="2"/>
  </si>
  <si>
    <t>　本工事に直接必要な労務者に対する賃金等の人件費をいう。この労務単価は、毎年度農林水産、国土交通の２省が協議して決定した「公共工事設計労務単価表」を準用し、事業の実施の時期、地域の実態及び他事業との関連を考慮して事業実施可能な単価とし、根拠となる資料を添付すること。</t>
  </si>
  <si>
    <t>　事業を行うために直接必要な材料の購入費をいい、これに要する運搬費、保管料を含むものとする。この材料単価は、建設物価（建設物価調査会編）、積算資料（経済調査会編）等を参考のうえ、事業の実施の時期、地域の実態及び他事業との関連を考慮して事業実施可能な単価とし、根拠となる資料を添付すること。</t>
    <phoneticPr fontId="2"/>
  </si>
  <si>
    <t>４　内　　容</t>
  </si>
  <si>
    <t>別表第２・別表第３</t>
    <rPh sb="0" eb="2">
      <t>ベッピョウ</t>
    </rPh>
    <rPh sb="2" eb="3">
      <t>ダイ</t>
    </rPh>
    <rPh sb="5" eb="7">
      <t>ベッピョウ</t>
    </rPh>
    <rPh sb="7" eb="8">
      <t>ダイ</t>
    </rPh>
    <phoneticPr fontId="2"/>
  </si>
  <si>
    <t>先進的な資源循環投資促進事業</t>
    <phoneticPr fontId="2"/>
  </si>
  <si>
    <t>　先進的な資源循環投資促進事業
各経費項目の内訳</t>
    <rPh sb="1" eb="3">
      <t>センシン</t>
    </rPh>
    <rPh sb="3" eb="4">
      <t>テキ</t>
    </rPh>
    <rPh sb="5" eb="7">
      <t>シゲン</t>
    </rPh>
    <rPh sb="7" eb="9">
      <t>ジュンカン</t>
    </rPh>
    <rPh sb="9" eb="11">
      <t>トウシ</t>
    </rPh>
    <rPh sb="11" eb="13">
      <t>ソクシン</t>
    </rPh>
    <rPh sb="13" eb="15">
      <t>ジギョウ</t>
    </rPh>
    <phoneticPr fontId="2"/>
  </si>
  <si>
    <t>先進的な資源循環技術・設備に対する実証・設備導入支援を行い、リサイクルやサーマルリカバリーを実施することで、一足飛びに脱炭素が困難な産業（Hard-to-abate産業）に再生素材や燃料・エネルギーの供給を行う事業</t>
    <phoneticPr fontId="2"/>
  </si>
  <si>
    <t>GX移行に必要な革新的な製品の原材料を供給する資源循環の取組に対して支援を行うことで、国内資源の確保による安定的な生産活動に貢献し、再生材使用という付加価値を脱炭素投資によって市場に供給された製品・サービス（GX製品）に付与することで、製造業の国際的な競争力の確保を行う実証・設備導入事業</t>
    <phoneticPr fontId="2"/>
  </si>
  <si>
    <t>→</t>
    <phoneticPr fontId="2"/>
  </si>
  <si>
    <t>Hard-to-abate産業向けに再生素材・燃料・エネルギー供給事業</t>
    <rPh sb="15" eb="16">
      <t>ム</t>
    </rPh>
    <phoneticPr fontId="2"/>
  </si>
  <si>
    <t>革新的GX製品向け
供給事業</t>
    <rPh sb="0" eb="3">
      <t>カクシンテキ</t>
    </rPh>
    <rPh sb="5" eb="7">
      <t>セイヒン</t>
    </rPh>
    <rPh sb="7" eb="8">
      <t>ム</t>
    </rPh>
    <rPh sb="10" eb="12">
      <t>キョウキュウ</t>
    </rPh>
    <phoneticPr fontId="2"/>
  </si>
  <si>
    <t>事業分類</t>
    <rPh sb="0" eb="4">
      <t>ジギョウブンルイ</t>
    </rPh>
    <phoneticPr fontId="2"/>
  </si>
  <si>
    <t>略称</t>
    <rPh sb="0" eb="2">
      <t>リャクショウ</t>
    </rPh>
    <phoneticPr fontId="2"/>
  </si>
  <si>
    <t>下記事業については、それぞれ下記略称をお使いください。</t>
    <rPh sb="0" eb="4">
      <t>カキジギョウ</t>
    </rPh>
    <rPh sb="14" eb="16">
      <t>カキ</t>
    </rPh>
    <rPh sb="16" eb="18">
      <t>リャクショウ</t>
    </rPh>
    <rPh sb="20" eb="21">
      <t>ツカ</t>
    </rPh>
    <phoneticPr fontId="2"/>
  </si>
  <si>
    <t>Hard-to-abate産業向けに再生素材・燃料・エネルギー供給事業</t>
    <phoneticPr fontId="2"/>
  </si>
  <si>
    <t>革新的GX製品向け
供給事業</t>
    <phoneticPr fontId="2"/>
  </si>
  <si>
    <t>　分類</t>
    <rPh sb="1" eb="3">
      <t>ブンルイ</t>
    </rPh>
    <phoneticPr fontId="2"/>
  </si>
  <si>
    <t>■■</t>
    <phoneticPr fontId="2"/>
  </si>
  <si>
    <t>分類</t>
    <rPh sb="0" eb="2">
      <t>ブンルイ</t>
    </rPh>
    <phoneticPr fontId="2"/>
  </si>
  <si>
    <t>建物費</t>
    <rPh sb="0" eb="2">
      <t>タテモノ</t>
    </rPh>
    <rPh sb="2" eb="3">
      <t>ヒ</t>
    </rPh>
    <phoneticPr fontId="2"/>
  </si>
  <si>
    <t>建物費</t>
    <rPh sb="0" eb="3">
      <t>タテモノヒ</t>
    </rPh>
    <phoneticPr fontId="2"/>
  </si>
  <si>
    <t>専ら補助事業のために使用される設備の運転に不可欠と認められる建物の建設、増築、改修、中古建物の取得に要する経費
※１ 減価償却資産の耐用年数等に関する省令（昭和40年大蔵省令第15号）における「建物」、建物と切り離すことのできない「建物附属設備」、及びその「付帯工事（土地造成含む）」に係る経費が対象。 
※２ 建物の単なる購入や賃貸、土地代は補助対象外。
※３ 建物における構築物（門、塀、フェンス、広告塔等）は補助対象外。 
※４ 撤去・解体費用は補助対象外。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</si>
</sst>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000&quot;年&quot;&quot;度&quot;"/>
    <numFmt numFmtId="178" formatCode="yy&quot;年&quot;m&quot;月期&quot;"/>
    <numFmt numFmtId="179" formatCode="#,##0_);[Red]\(#,##0\)"/>
    <numFmt numFmtId="180" formatCode="0.0%"/>
  </numFmts>
  <fonts count="3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b/>
      <sz val="11"/>
      <color rgb="FFFF0000"/>
      <name val="ＭＳ 明朝"/>
      <family val="1"/>
      <charset val="128"/>
    </font>
    <font>
      <sz val="10"/>
      <name val="ＭＳ 明朝"/>
      <family val="1"/>
      <charset val="128"/>
    </font>
    <font>
      <b/>
      <sz val="11"/>
      <color rgb="FFFF0000"/>
      <name val="MS明朝"/>
      <family val="3"/>
      <charset val="128"/>
    </font>
    <font>
      <b/>
      <sz val="11"/>
      <color theme="1"/>
      <name val="游ゴシック"/>
      <family val="3"/>
      <charset val="128"/>
      <scheme val="minor"/>
    </font>
    <font>
      <sz val="11"/>
      <name val="游ゴシック"/>
      <family val="3"/>
      <charset val="128"/>
      <scheme val="minor"/>
    </font>
    <font>
      <b/>
      <sz val="11"/>
      <color rgb="FF0070C0"/>
      <name val="MS明朝"/>
      <family val="3"/>
      <charset val="128"/>
    </font>
    <font>
      <b/>
      <sz val="11"/>
      <name val="MS明朝"/>
      <family val="3"/>
      <charset val="128"/>
    </font>
    <font>
      <b/>
      <sz val="10"/>
      <name val="MS明朝"/>
      <family val="3"/>
      <charset val="128"/>
    </font>
    <font>
      <sz val="11"/>
      <color theme="1"/>
      <name val="Meiryo UI"/>
      <family val="3"/>
      <charset val="128"/>
    </font>
    <font>
      <u/>
      <sz val="11"/>
      <color theme="1"/>
      <name val="Meiryo UI"/>
      <family val="3"/>
      <charset val="128"/>
    </font>
    <font>
      <b/>
      <sz val="11"/>
      <color theme="1"/>
      <name val="Meiryo UI"/>
      <family val="3"/>
      <charset val="128"/>
    </font>
    <font>
      <sz val="12"/>
      <color theme="1"/>
      <name val="Meiryo UI"/>
      <family val="3"/>
      <charset val="128"/>
    </font>
    <font>
      <sz val="11"/>
      <color theme="1"/>
      <name val="游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1">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diagonalUp="1">
      <left style="hair">
        <color auto="1"/>
      </left>
      <right style="hair">
        <color auto="1"/>
      </right>
      <top style="hair">
        <color auto="1"/>
      </top>
      <bottom style="hair">
        <color auto="1"/>
      </bottom>
      <diagonal style="thin">
        <color auto="1"/>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ashed">
        <color auto="1"/>
      </left>
      <right style="medium">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medium">
        <color auto="1"/>
      </left>
      <right style="dashed">
        <color auto="1"/>
      </right>
      <top style="thin">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dashed">
        <color auto="1"/>
      </right>
      <top style="thin">
        <color auto="1"/>
      </top>
      <bottom style="thin">
        <color auto="1"/>
      </bottom>
      <diagonal/>
    </border>
    <border>
      <left style="medium">
        <color auto="1"/>
      </left>
      <right style="dashed">
        <color auto="1"/>
      </right>
      <top style="thin">
        <color auto="1"/>
      </top>
      <bottom style="thin">
        <color auto="1"/>
      </bottom>
      <diagonal/>
    </border>
    <border>
      <left/>
      <right/>
      <top style="medium">
        <color indexed="64"/>
      </top>
      <bottom style="thin">
        <color indexed="64"/>
      </bottom>
      <diagonal/>
    </border>
    <border>
      <left style="dashed">
        <color auto="1"/>
      </left>
      <right style="medium">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medium">
        <color auto="1"/>
      </left>
      <right style="dashed">
        <color auto="1"/>
      </right>
      <top style="medium">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lignment vertical="center"/>
    </xf>
  </cellStyleXfs>
  <cellXfs count="1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178" fontId="13" fillId="2" borderId="4" xfId="0" applyNumberFormat="1" applyFont="1" applyFill="1" applyBorder="1" applyAlignment="1">
      <alignment horizontal="center" vertical="center" shrinkToFit="1"/>
    </xf>
    <xf numFmtId="176" fontId="14" fillId="0" borderId="0" xfId="0" applyNumberFormat="1" applyFont="1" applyAlignment="1">
      <alignment horizontal="left" vertical="center"/>
    </xf>
    <xf numFmtId="0" fontId="13" fillId="2" borderId="4" xfId="0" applyFont="1" applyFill="1" applyBorder="1" applyAlignment="1">
      <alignment horizontal="center" vertical="center" shrinkToFit="1"/>
    </xf>
    <xf numFmtId="0" fontId="11" fillId="0" borderId="0" xfId="0" applyFont="1" applyAlignment="1">
      <alignment horizontal="left" vertical="center"/>
    </xf>
    <xf numFmtId="0" fontId="13" fillId="0" borderId="0" xfId="0" applyFont="1" applyAlignment="1"/>
    <xf numFmtId="0" fontId="11" fillId="0" borderId="0" xfId="0" applyFont="1" applyAlignment="1">
      <alignment horizontal="left" vertical="center" indent="1"/>
    </xf>
    <xf numFmtId="0" fontId="3" fillId="0" borderId="0" xfId="0" applyFont="1" applyAlignment="1">
      <alignment horizontal="left" indent="1"/>
    </xf>
    <xf numFmtId="0" fontId="11" fillId="0" borderId="12" xfId="0" applyFont="1" applyBorder="1">
      <alignment vertical="center"/>
    </xf>
    <xf numFmtId="0" fontId="11" fillId="0" borderId="10" xfId="0" applyFont="1" applyBorder="1" applyAlignment="1">
      <alignment horizontal="right" vertical="center"/>
    </xf>
    <xf numFmtId="0" fontId="11" fillId="0" borderId="10" xfId="0" applyFont="1" applyBorder="1" applyAlignment="1">
      <alignment horizontal="left" vertical="center"/>
    </xf>
    <xf numFmtId="0" fontId="15" fillId="0" borderId="0" xfId="0" applyFont="1">
      <alignment vertical="center"/>
    </xf>
    <xf numFmtId="38" fontId="11" fillId="2" borderId="4" xfId="2" applyNumberFormat="1" applyFont="1" applyFill="1" applyBorder="1" applyProtection="1">
      <alignment vertical="center"/>
      <protection locked="0"/>
    </xf>
    <xf numFmtId="38" fontId="11" fillId="2" borderId="4" xfId="0" applyNumberFormat="1" applyFont="1" applyFill="1" applyBorder="1">
      <alignment vertical="center"/>
    </xf>
    <xf numFmtId="0" fontId="16" fillId="0" borderId="0" xfId="0" applyFont="1">
      <alignment vertical="center"/>
    </xf>
    <xf numFmtId="0" fontId="7" fillId="2" borderId="1"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4" fillId="0" borderId="0" xfId="0" applyFont="1" applyAlignment="1">
      <alignment vertical="center" wrapText="1"/>
    </xf>
    <xf numFmtId="0" fontId="7" fillId="2" borderId="1" xfId="0" applyFont="1" applyFill="1" applyBorder="1" applyAlignment="1">
      <alignment horizontal="left" vertical="center" indent="1"/>
    </xf>
    <xf numFmtId="0" fontId="7" fillId="2" borderId="2" xfId="0" applyFont="1" applyFill="1" applyBorder="1" applyAlignment="1">
      <alignment horizontal="centerContinuous" vertical="center" wrapText="1"/>
    </xf>
    <xf numFmtId="0" fontId="7" fillId="2" borderId="1" xfId="0" applyFont="1" applyFill="1" applyBorder="1" applyAlignment="1">
      <alignmen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17" fillId="0" borderId="5" xfId="0" applyFont="1" applyBorder="1" applyAlignment="1">
      <alignment horizontal="left" vertical="center" indent="1"/>
    </xf>
    <xf numFmtId="0" fontId="4" fillId="2" borderId="1" xfId="0" applyFont="1" applyFill="1" applyBorder="1" applyAlignment="1">
      <alignment horizontal="left" vertical="center" indent="1"/>
    </xf>
    <xf numFmtId="38" fontId="4" fillId="2" borderId="4" xfId="1" applyFont="1" applyFill="1" applyBorder="1">
      <alignment vertical="center"/>
    </xf>
    <xf numFmtId="0" fontId="10" fillId="0" borderId="1" xfId="0" applyFont="1" applyBorder="1" applyAlignment="1">
      <alignment horizontal="left" vertical="center" indent="1"/>
    </xf>
    <xf numFmtId="38" fontId="4" fillId="4" borderId="13" xfId="1" applyFont="1" applyFill="1" applyBorder="1" applyProtection="1">
      <alignment vertical="center"/>
      <protection locked="0"/>
    </xf>
    <xf numFmtId="0" fontId="17" fillId="0" borderId="7" xfId="0" applyFont="1" applyBorder="1" applyAlignment="1">
      <alignment horizontal="left" vertical="center" indent="1"/>
    </xf>
    <xf numFmtId="0" fontId="4" fillId="2" borderId="8" xfId="0" applyFont="1" applyFill="1" applyBorder="1" applyAlignment="1">
      <alignment horizontal="left" vertical="center" indent="1"/>
    </xf>
    <xf numFmtId="0" fontId="4" fillId="0" borderId="5" xfId="0" applyFont="1" applyBorder="1" applyAlignment="1">
      <alignment horizontal="left" vertical="center" indent="1"/>
    </xf>
    <xf numFmtId="0" fontId="4" fillId="2" borderId="6" xfId="0" applyFont="1" applyFill="1" applyBorder="1" applyAlignment="1">
      <alignment horizontal="left" vertical="center" indent="1"/>
    </xf>
    <xf numFmtId="38" fontId="4" fillId="2" borderId="9" xfId="1" applyFont="1" applyFill="1" applyBorder="1">
      <alignment vertical="center"/>
    </xf>
    <xf numFmtId="0" fontId="17" fillId="0" borderId="6" xfId="0" applyFont="1" applyBorder="1" applyAlignment="1">
      <alignment horizontal="left" vertical="center" indent="1"/>
    </xf>
    <xf numFmtId="0" fontId="7" fillId="3" borderId="4" xfId="0" applyFont="1" applyFill="1" applyBorder="1" applyAlignment="1">
      <alignment horizontal="left" vertical="center" indent="1"/>
    </xf>
    <xf numFmtId="38" fontId="7" fillId="3" borderId="4" xfId="1" applyFont="1" applyFill="1" applyBorder="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xf>
    <xf numFmtId="0" fontId="11" fillId="0" borderId="16" xfId="0" applyFont="1" applyBorder="1" applyAlignment="1">
      <alignment horizontal="right" vertical="center"/>
    </xf>
    <xf numFmtId="0" fontId="11" fillId="0" borderId="16" xfId="0" applyFont="1" applyBorder="1" applyAlignment="1">
      <alignment horizontal="left" vertical="center"/>
    </xf>
    <xf numFmtId="0" fontId="13" fillId="2" borderId="3" xfId="0" applyFont="1" applyFill="1" applyBorder="1" applyAlignment="1">
      <alignment horizontal="centerContinuous" vertical="center"/>
    </xf>
    <xf numFmtId="177" fontId="13" fillId="2" borderId="10" xfId="0" applyNumberFormat="1" applyFont="1" applyFill="1" applyBorder="1" applyAlignment="1">
      <alignment horizontal="centerContinuous" vertical="center"/>
    </xf>
    <xf numFmtId="0" fontId="13" fillId="2" borderId="10" xfId="0" applyFont="1" applyFill="1" applyBorder="1" applyAlignment="1">
      <alignment horizontal="centerContinuous" vertical="center"/>
    </xf>
    <xf numFmtId="0" fontId="18" fillId="0" borderId="0" xfId="0" applyFont="1">
      <alignment vertical="center"/>
    </xf>
    <xf numFmtId="0" fontId="18" fillId="0" borderId="0" xfId="0" applyFont="1" applyAlignment="1">
      <alignment horizontal="centerContinuous" vertical="center"/>
    </xf>
    <xf numFmtId="0" fontId="20" fillId="0" borderId="0" xfId="3" applyFont="1">
      <alignment vertical="center"/>
    </xf>
    <xf numFmtId="0" fontId="22" fillId="0" borderId="0" xfId="3" applyFont="1">
      <alignment vertical="center"/>
    </xf>
    <xf numFmtId="0" fontId="18" fillId="5" borderId="20" xfId="3" applyFont="1" applyFill="1" applyBorder="1" applyAlignment="1">
      <alignment horizontal="centerContinuous" vertical="center"/>
    </xf>
    <xf numFmtId="0" fontId="18" fillId="5" borderId="21" xfId="3" applyFont="1" applyFill="1" applyBorder="1" applyAlignment="1">
      <alignment horizontal="centerContinuous" vertical="center"/>
    </xf>
    <xf numFmtId="0" fontId="22" fillId="5" borderId="22" xfId="3" applyFont="1" applyFill="1" applyBorder="1" applyAlignment="1">
      <alignment horizontal="center" vertical="center" wrapText="1"/>
    </xf>
    <xf numFmtId="0" fontId="22" fillId="5" borderId="23" xfId="3" applyFont="1" applyFill="1" applyBorder="1" applyAlignment="1">
      <alignment horizontal="center" vertical="center" wrapText="1"/>
    </xf>
    <xf numFmtId="0" fontId="22" fillId="0" borderId="18" xfId="3" applyFont="1" applyBorder="1">
      <alignment vertical="center"/>
    </xf>
    <xf numFmtId="38" fontId="22" fillId="0" borderId="22" xfId="1" applyFont="1" applyBorder="1" applyAlignment="1">
      <alignment vertical="center" shrinkToFit="1"/>
    </xf>
    <xf numFmtId="0" fontId="22" fillId="0" borderId="19" xfId="3" applyFont="1" applyBorder="1" applyAlignment="1">
      <alignment horizontal="right" vertical="center"/>
    </xf>
    <xf numFmtId="38" fontId="22" fillId="0" borderId="24" xfId="1" applyFont="1" applyBorder="1" applyAlignment="1">
      <alignment vertical="center" shrinkToFit="1"/>
    </xf>
    <xf numFmtId="38" fontId="22" fillId="0" borderId="25" xfId="1" applyFont="1" applyBorder="1" applyAlignment="1">
      <alignment vertical="center" shrinkToFit="1"/>
    </xf>
    <xf numFmtId="0" fontId="22" fillId="6" borderId="18" xfId="3" applyFont="1" applyFill="1" applyBorder="1" applyProtection="1">
      <alignment vertical="center"/>
      <protection locked="0"/>
    </xf>
    <xf numFmtId="179" fontId="22" fillId="6" borderId="18" xfId="3" applyNumberFormat="1" applyFont="1" applyFill="1" applyBorder="1" applyProtection="1">
      <alignment vertical="center"/>
      <protection locked="0"/>
    </xf>
    <xf numFmtId="0" fontId="22" fillId="6" borderId="19" xfId="3" applyFont="1" applyFill="1" applyBorder="1" applyProtection="1">
      <alignment vertical="center"/>
      <protection locked="0"/>
    </xf>
    <xf numFmtId="38" fontId="22" fillId="6" borderId="22" xfId="1" applyFont="1" applyFill="1" applyBorder="1" applyAlignment="1" applyProtection="1">
      <alignment vertical="center" shrinkToFit="1"/>
      <protection locked="0"/>
    </xf>
    <xf numFmtId="38" fontId="22" fillId="6" borderId="23" xfId="1" applyFont="1" applyFill="1" applyBorder="1" applyAlignment="1" applyProtection="1">
      <alignment vertical="center" shrinkToFit="1"/>
      <protection locked="0"/>
    </xf>
    <xf numFmtId="38" fontId="4" fillId="6" borderId="4" xfId="1" applyFont="1" applyFill="1" applyBorder="1" applyProtection="1">
      <alignment vertical="center"/>
      <protection locked="0"/>
    </xf>
    <xf numFmtId="176" fontId="11" fillId="6" borderId="4" xfId="0" applyNumberFormat="1" applyFont="1" applyFill="1" applyBorder="1" applyAlignment="1">
      <alignment horizontal="left" vertical="center"/>
    </xf>
    <xf numFmtId="0" fontId="11" fillId="6" borderId="4" xfId="0" applyFont="1" applyFill="1" applyBorder="1" applyAlignment="1">
      <alignment horizontal="left" vertical="center"/>
    </xf>
    <xf numFmtId="176" fontId="11" fillId="6" borderId="4" xfId="0" applyNumberFormat="1" applyFont="1" applyFill="1" applyBorder="1" applyAlignment="1" applyProtection="1">
      <alignment horizontal="left" vertical="center"/>
      <protection locked="0"/>
    </xf>
    <xf numFmtId="38" fontId="11" fillId="6" borderId="4" xfId="1" applyFont="1" applyFill="1" applyBorder="1" applyProtection="1">
      <alignment vertical="center"/>
      <protection locked="0"/>
    </xf>
    <xf numFmtId="38" fontId="11" fillId="6" borderId="14" xfId="1" applyFont="1" applyFill="1" applyBorder="1" applyProtection="1">
      <alignment vertical="center"/>
      <protection locked="0"/>
    </xf>
    <xf numFmtId="38" fontId="11" fillId="6" borderId="8" xfId="1" applyFont="1" applyFill="1" applyBorder="1" applyProtection="1">
      <alignment vertical="center"/>
      <protection locked="0"/>
    </xf>
    <xf numFmtId="38" fontId="11" fillId="6" borderId="17" xfId="1" applyFont="1" applyFill="1" applyBorder="1" applyProtection="1">
      <alignment vertical="center"/>
      <protection locked="0"/>
    </xf>
    <xf numFmtId="38" fontId="11" fillId="6" borderId="6" xfId="1" applyFont="1" applyFill="1" applyBorder="1" applyProtection="1">
      <alignment vertical="center"/>
      <protection locked="0"/>
    </xf>
    <xf numFmtId="38" fontId="11" fillId="6" borderId="15" xfId="1" applyFont="1" applyFill="1" applyBorder="1" applyProtection="1">
      <alignment vertical="center"/>
      <protection locked="0"/>
    </xf>
    <xf numFmtId="0" fontId="4" fillId="0" borderId="0" xfId="0" applyFont="1" applyAlignment="1">
      <alignment horizontal="left" vertical="center"/>
    </xf>
    <xf numFmtId="0" fontId="24" fillId="0" borderId="0" xfId="0" applyFont="1">
      <alignment vertical="center"/>
    </xf>
    <xf numFmtId="0" fontId="18" fillId="0" borderId="0" xfId="0" applyFont="1" applyAlignment="1">
      <alignment horizontal="right" vertical="center"/>
    </xf>
    <xf numFmtId="38" fontId="18" fillId="0" borderId="26" xfId="0" applyNumberFormat="1" applyFont="1" applyBorder="1">
      <alignment vertical="center"/>
    </xf>
    <xf numFmtId="38" fontId="18" fillId="0" borderId="0" xfId="0" applyNumberFormat="1" applyFont="1">
      <alignment vertical="center"/>
    </xf>
    <xf numFmtId="10" fontId="11" fillId="6" borderId="4" xfId="2" applyNumberFormat="1" applyFont="1" applyFill="1" applyBorder="1" applyProtection="1">
      <alignment vertical="center"/>
      <protection locked="0"/>
    </xf>
    <xf numFmtId="0" fontId="25" fillId="7" borderId="4" xfId="0" applyFont="1" applyFill="1" applyBorder="1" applyAlignment="1" applyProtection="1">
      <alignment horizontal="left" vertical="center"/>
      <protection locked="0"/>
    </xf>
    <xf numFmtId="0" fontId="24" fillId="0" borderId="0" xfId="0" applyFont="1" applyAlignment="1">
      <alignment vertical="top" wrapText="1"/>
    </xf>
    <xf numFmtId="38" fontId="4" fillId="6" borderId="22" xfId="1" applyFont="1" applyFill="1" applyBorder="1" applyProtection="1">
      <alignment vertical="center"/>
      <protection locked="0"/>
    </xf>
    <xf numFmtId="38" fontId="11" fillId="2" borderId="4" xfId="1" applyFont="1" applyFill="1" applyBorder="1">
      <alignment vertical="center"/>
    </xf>
    <xf numFmtId="0" fontId="22" fillId="5" borderId="22" xfId="3" applyFont="1" applyFill="1" applyBorder="1" applyAlignment="1">
      <alignment horizontal="centerContinuous" vertical="center"/>
    </xf>
    <xf numFmtId="0" fontId="22" fillId="5" borderId="18" xfId="3" applyFont="1" applyFill="1" applyBorder="1" applyAlignment="1">
      <alignment horizontal="centerContinuous" vertical="center"/>
    </xf>
    <xf numFmtId="38" fontId="22" fillId="0" borderId="18" xfId="1" applyFont="1" applyBorder="1" applyAlignment="1">
      <alignment vertical="center" shrinkToFit="1"/>
    </xf>
    <xf numFmtId="0" fontId="26" fillId="0" borderId="0" xfId="0" applyFont="1">
      <alignment vertical="center"/>
    </xf>
    <xf numFmtId="0" fontId="0" fillId="0" borderId="0" xfId="0" applyAlignment="1">
      <alignment vertical="center" wrapText="1"/>
    </xf>
    <xf numFmtId="0" fontId="27" fillId="0" borderId="0" xfId="0" applyFont="1">
      <alignment vertical="center"/>
    </xf>
    <xf numFmtId="0" fontId="22" fillId="0" borderId="18" xfId="3" applyFont="1" applyBorder="1" applyAlignment="1">
      <alignment vertical="center" wrapText="1"/>
    </xf>
    <xf numFmtId="0" fontId="22" fillId="6" borderId="18" xfId="3" applyFont="1" applyFill="1" applyBorder="1" applyAlignment="1" applyProtection="1">
      <alignment vertical="center" wrapText="1"/>
      <protection locked="0"/>
    </xf>
    <xf numFmtId="0" fontId="22" fillId="6" borderId="28" xfId="3" applyFont="1" applyFill="1" applyBorder="1" applyAlignment="1" applyProtection="1">
      <alignment vertical="center" wrapText="1"/>
      <protection locked="0"/>
    </xf>
    <xf numFmtId="0" fontId="28" fillId="0" borderId="0" xfId="0" applyFont="1">
      <alignment vertical="center"/>
    </xf>
    <xf numFmtId="0" fontId="29" fillId="0" borderId="0" xfId="0" applyFont="1">
      <alignment vertical="center"/>
    </xf>
    <xf numFmtId="0" fontId="20" fillId="0" borderId="0" xfId="0" applyFont="1" applyAlignment="1">
      <alignment horizontal="centerContinuous" vertical="center" wrapText="1"/>
    </xf>
    <xf numFmtId="0" fontId="15" fillId="0" borderId="10" xfId="0" applyFont="1" applyBorder="1" applyAlignment="1">
      <alignment horizontal="left" vertical="center"/>
    </xf>
    <xf numFmtId="0" fontId="31" fillId="0" borderId="0" xfId="0" applyFont="1" applyAlignment="1">
      <alignment horizontal="left" indent="1"/>
    </xf>
    <xf numFmtId="0" fontId="31" fillId="0" borderId="0" xfId="0" applyFont="1">
      <alignment vertical="center"/>
    </xf>
    <xf numFmtId="177" fontId="31" fillId="2" borderId="14" xfId="0" applyNumberFormat="1" applyFont="1" applyFill="1" applyBorder="1" applyAlignment="1">
      <alignment horizontal="centerContinuous" vertical="center"/>
    </xf>
    <xf numFmtId="178" fontId="31" fillId="2" borderId="4" xfId="0" applyNumberFormat="1" applyFont="1" applyFill="1" applyBorder="1" applyAlignment="1">
      <alignment horizontal="center" vertical="center" shrinkToFit="1"/>
    </xf>
    <xf numFmtId="0" fontId="31" fillId="0" borderId="0" xfId="0" applyFont="1" applyAlignment="1">
      <alignment horizontal="right" vertical="center"/>
    </xf>
    <xf numFmtId="0" fontId="32" fillId="0" borderId="0" xfId="0" applyFont="1">
      <alignment vertical="center"/>
    </xf>
    <xf numFmtId="180" fontId="32" fillId="0" borderId="30" xfId="0" applyNumberFormat="1" applyFont="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horizontal="center" vertical="center"/>
    </xf>
    <xf numFmtId="0" fontId="32" fillId="0" borderId="29" xfId="0" applyFont="1" applyBorder="1">
      <alignment vertical="center"/>
    </xf>
    <xf numFmtId="0" fontId="32" fillId="0" borderId="0" xfId="0" applyFont="1" applyAlignment="1">
      <alignment horizontal="right" vertical="center"/>
    </xf>
    <xf numFmtId="180" fontId="32" fillId="0" borderId="33" xfId="0" applyNumberFormat="1" applyFont="1" applyBorder="1" applyAlignment="1">
      <alignment horizontal="center" vertical="center"/>
    </xf>
    <xf numFmtId="0" fontId="32" fillId="0" borderId="34" xfId="0" applyFont="1" applyBorder="1" applyAlignment="1">
      <alignment vertical="center" wrapText="1"/>
    </xf>
    <xf numFmtId="0" fontId="32" fillId="0" borderId="35" xfId="0" applyFont="1" applyBorder="1" applyAlignment="1">
      <alignment horizontal="center" vertical="center"/>
    </xf>
    <xf numFmtId="0" fontId="33" fillId="0" borderId="36" xfId="0" applyFont="1" applyBorder="1">
      <alignment vertical="center"/>
    </xf>
    <xf numFmtId="0" fontId="32" fillId="8" borderId="37" xfId="0" applyFont="1" applyFill="1" applyBorder="1" applyAlignment="1">
      <alignment horizontal="center" vertical="center"/>
    </xf>
    <xf numFmtId="0" fontId="32" fillId="8" borderId="38" xfId="0" applyFont="1" applyFill="1" applyBorder="1" applyAlignment="1">
      <alignment horizontal="center" vertical="center" wrapText="1"/>
    </xf>
    <xf numFmtId="0" fontId="32" fillId="8" borderId="39" xfId="0" applyFont="1" applyFill="1" applyBorder="1" applyAlignment="1">
      <alignment horizontal="center" vertical="center"/>
    </xf>
    <xf numFmtId="0" fontId="34" fillId="0" borderId="40" xfId="0" applyFont="1" applyBorder="1">
      <alignment vertical="center"/>
    </xf>
    <xf numFmtId="0" fontId="34" fillId="0" borderId="41" xfId="0" applyFont="1" applyBorder="1" applyAlignment="1">
      <alignment horizontal="right" vertical="center"/>
    </xf>
    <xf numFmtId="0" fontId="32" fillId="0" borderId="25" xfId="0" applyFont="1" applyBorder="1">
      <alignment vertical="center"/>
    </xf>
    <xf numFmtId="0" fontId="32" fillId="0" borderId="43" xfId="0" applyFont="1" applyBorder="1">
      <alignment vertical="center"/>
    </xf>
    <xf numFmtId="0" fontId="32" fillId="0" borderId="24" xfId="0" applyFont="1" applyBorder="1">
      <alignment vertical="center"/>
    </xf>
    <xf numFmtId="0" fontId="32" fillId="0" borderId="23" xfId="0" applyFont="1" applyBorder="1">
      <alignment vertical="center"/>
    </xf>
    <xf numFmtId="0" fontId="32" fillId="0" borderId="18" xfId="0" applyFont="1" applyBorder="1">
      <alignment vertical="center"/>
    </xf>
    <xf numFmtId="0" fontId="32" fillId="0" borderId="22" xfId="0" applyFont="1" applyBorder="1">
      <alignment vertical="center"/>
    </xf>
    <xf numFmtId="0" fontId="32" fillId="8" borderId="21" xfId="0" applyFont="1" applyFill="1" applyBorder="1" applyAlignment="1">
      <alignment horizontal="center" vertical="center"/>
    </xf>
    <xf numFmtId="0" fontId="32" fillId="8" borderId="44" xfId="0" applyFont="1" applyFill="1" applyBorder="1" applyAlignment="1">
      <alignment horizontal="center" vertical="center"/>
    </xf>
    <xf numFmtId="0" fontId="32" fillId="8" borderId="20" xfId="0" applyFont="1" applyFill="1" applyBorder="1" applyAlignment="1">
      <alignment horizontal="center" vertical="center"/>
    </xf>
    <xf numFmtId="0" fontId="32" fillId="0" borderId="18" xfId="0" applyFont="1" applyBorder="1" applyAlignment="1">
      <alignment vertical="center" wrapText="1"/>
    </xf>
    <xf numFmtId="0" fontId="32" fillId="8" borderId="18" xfId="0" applyFont="1" applyFill="1" applyBorder="1">
      <alignment vertical="center"/>
    </xf>
    <xf numFmtId="0" fontId="0" fillId="0" borderId="0" xfId="0" applyAlignment="1">
      <alignment horizontal="center" vertical="center" wrapText="1"/>
    </xf>
    <xf numFmtId="0" fontId="36" fillId="0" borderId="0" xfId="0" applyFont="1">
      <alignment vertical="center"/>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48" xfId="0" applyBorder="1">
      <alignment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2" fillId="5" borderId="27" xfId="3" applyFont="1" applyFill="1" applyBorder="1" applyAlignment="1">
      <alignment horizontal="center" vertical="center" wrapText="1" shrinkToFit="1"/>
    </xf>
    <xf numFmtId="0" fontId="22" fillId="5" borderId="28" xfId="3" applyFont="1" applyFill="1" applyBorder="1" applyAlignment="1">
      <alignment horizontal="center" vertical="center" wrapText="1" shrinkToFit="1"/>
    </xf>
    <xf numFmtId="0" fontId="22" fillId="5" borderId="19" xfId="3" applyFont="1" applyFill="1" applyBorder="1" applyAlignment="1">
      <alignment horizontal="center" vertical="center" shrinkToFit="1"/>
    </xf>
    <xf numFmtId="0" fontId="22" fillId="5" borderId="18" xfId="3" applyFont="1" applyFill="1" applyBorder="1" applyAlignment="1">
      <alignment horizontal="center" vertical="center" shrinkToFit="1"/>
    </xf>
    <xf numFmtId="0" fontId="22" fillId="5" borderId="27" xfId="3" applyFont="1" applyFill="1" applyBorder="1" applyAlignment="1">
      <alignment horizontal="center" vertical="center" shrinkToFit="1"/>
    </xf>
    <xf numFmtId="0" fontId="22" fillId="5" borderId="28" xfId="3" applyFont="1" applyFill="1" applyBorder="1" applyAlignment="1">
      <alignment horizontal="center" vertical="center" shrinkToFit="1"/>
    </xf>
    <xf numFmtId="0" fontId="0" fillId="0" borderId="28" xfId="0" applyBorder="1" applyAlignment="1">
      <alignment horizontal="left" vertical="center" wrapText="1"/>
    </xf>
    <xf numFmtId="0" fontId="0" fillId="0" borderId="18" xfId="0" applyBorder="1" applyAlignment="1">
      <alignment horizontal="left" vertical="center" wrapText="1"/>
    </xf>
    <xf numFmtId="0" fontId="22" fillId="5" borderId="18" xfId="3" applyFont="1" applyFill="1" applyBorder="1" applyAlignment="1">
      <alignment horizontal="center" vertical="center" wrapText="1" shrinkToFit="1"/>
    </xf>
    <xf numFmtId="0" fontId="32" fillId="0" borderId="0" xfId="0" applyFont="1" applyAlignment="1">
      <alignment horizontal="left" vertical="center" wrapText="1"/>
    </xf>
    <xf numFmtId="0" fontId="35" fillId="0" borderId="42" xfId="0" applyFont="1" applyBorder="1" applyAlignment="1">
      <alignment horizontal="center"/>
    </xf>
    <xf numFmtId="0" fontId="32" fillId="0" borderId="0" xfId="0" applyFont="1" applyAlignment="1">
      <alignment horizontal="center" vertical="center"/>
    </xf>
    <xf numFmtId="0" fontId="35" fillId="10" borderId="41" xfId="0" applyFont="1" applyFill="1" applyBorder="1" applyAlignment="1">
      <alignment horizontal="right" vertical="center"/>
    </xf>
    <xf numFmtId="0" fontId="35" fillId="10" borderId="47" xfId="0" applyFont="1" applyFill="1" applyBorder="1" applyAlignment="1">
      <alignment horizontal="right" vertical="center"/>
    </xf>
    <xf numFmtId="0" fontId="35" fillId="9" borderId="46" xfId="0" applyFont="1" applyFill="1" applyBorder="1" applyAlignment="1">
      <alignment horizontal="left" vertical="center"/>
    </xf>
    <xf numFmtId="0" fontId="35" fillId="9" borderId="45" xfId="0" applyFont="1" applyFill="1" applyBorder="1" applyAlignment="1">
      <alignment horizontal="left" vertical="center"/>
    </xf>
    <xf numFmtId="0" fontId="32" fillId="0" borderId="42" xfId="0" applyFont="1" applyBorder="1" applyAlignment="1">
      <alignment horizontal="center"/>
    </xf>
    <xf numFmtId="0" fontId="32" fillId="0" borderId="28" xfId="0" applyFont="1" applyBorder="1">
      <alignment vertical="center"/>
    </xf>
    <xf numFmtId="0" fontId="32" fillId="0" borderId="28" xfId="0" applyFont="1" applyBorder="1" applyAlignment="1">
      <alignment vertical="center" wrapText="1"/>
    </xf>
    <xf numFmtId="0" fontId="32" fillId="0" borderId="0" xfId="0" applyFont="1" applyBorder="1" applyAlignment="1">
      <alignment horizontal="center"/>
    </xf>
  </cellXfs>
  <cellStyles count="4">
    <cellStyle name="パーセント" xfId="2" builtinId="5"/>
    <cellStyle name="桁区切り" xfId="1" builtinId="6"/>
    <cellStyle name="標準" xfId="0" builtinId="0"/>
    <cellStyle name="標準 4" xfId="3" xr:uid="{918809DF-B182-478E-BAD7-ECD9AC2EDA52}"/>
  </cellStyles>
  <dxfs count="3">
    <dxf>
      <font>
        <color rgb="FF9C0006"/>
      </font>
      <fill>
        <patternFill>
          <bgColor rgb="FFFFC7CE"/>
        </patternFill>
      </fill>
    </dxf>
    <dxf>
      <fill>
        <patternFill>
          <bgColor theme="1" tint="0.499984740745262"/>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88357" y="588750"/>
          <a:ext cx="2060603" cy="13569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12665</xdr:rowOff>
    </xdr:from>
    <xdr:to>
      <xdr:col>10</xdr:col>
      <xdr:colOff>1797805</xdr:colOff>
      <xdr:row>7</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2856379" y="1073404"/>
          <a:ext cx="4037108" cy="236247"/>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268111</xdr:colOff>
      <xdr:row>1</xdr:row>
      <xdr:rowOff>95250</xdr:rowOff>
    </xdr:from>
    <xdr:to>
      <xdr:col>14</xdr:col>
      <xdr:colOff>550333</xdr:colOff>
      <xdr:row>2</xdr:row>
      <xdr:rowOff>288883</xdr:rowOff>
    </xdr:to>
    <xdr:grpSp>
      <xdr:nvGrpSpPr>
        <xdr:cNvPr id="2" name="グループ化 1">
          <a:extLst>
            <a:ext uri="{FF2B5EF4-FFF2-40B4-BE49-F238E27FC236}">
              <a16:creationId xmlns:a16="http://schemas.microsoft.com/office/drawing/2014/main" id="{A9239ED1-DA3D-47FB-A63A-E1DF7E00D3F4}"/>
            </a:ext>
          </a:extLst>
        </xdr:cNvPr>
        <xdr:cNvGrpSpPr/>
      </xdr:nvGrpSpPr>
      <xdr:grpSpPr>
        <a:xfrm>
          <a:off x="11317111" y="264583"/>
          <a:ext cx="2843389" cy="355911"/>
          <a:chOff x="9429751" y="685800"/>
          <a:chExt cx="4032000" cy="432000"/>
        </a:xfrm>
      </xdr:grpSpPr>
      <xdr:sp macro="" textlink="">
        <xdr:nvSpPr>
          <xdr:cNvPr id="3" name="テキスト ボックス 2">
            <a:extLst>
              <a:ext uri="{FF2B5EF4-FFF2-40B4-BE49-F238E27FC236}">
                <a16:creationId xmlns:a16="http://schemas.microsoft.com/office/drawing/2014/main" id="{25D9E550-2505-EE26-17BA-EBCA6D2E8E90}"/>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A8AF77E-5182-9323-4D55-A63A21175E0E}"/>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C4FDF4-F7B5-E874-93FE-34B2A0C53C5D}"/>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2D9D5A33-8E79-19DB-C894-1C003DD7DB46}"/>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B54B7-F8EF-09B0-9119-70C7351D26F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296333</xdr:colOff>
      <xdr:row>1</xdr:row>
      <xdr:rowOff>74083</xdr:rowOff>
    </xdr:from>
    <xdr:to>
      <xdr:col>14</xdr:col>
      <xdr:colOff>578556</xdr:colOff>
      <xdr:row>2</xdr:row>
      <xdr:rowOff>267716</xdr:rowOff>
    </xdr:to>
    <xdr:grpSp>
      <xdr:nvGrpSpPr>
        <xdr:cNvPr id="2" name="グループ化 1">
          <a:extLst>
            <a:ext uri="{FF2B5EF4-FFF2-40B4-BE49-F238E27FC236}">
              <a16:creationId xmlns:a16="http://schemas.microsoft.com/office/drawing/2014/main" id="{D4937D02-CD45-4A1C-A484-0CC6B57632F8}"/>
            </a:ext>
          </a:extLst>
        </xdr:cNvPr>
        <xdr:cNvGrpSpPr/>
      </xdr:nvGrpSpPr>
      <xdr:grpSpPr>
        <a:xfrm>
          <a:off x="11662833" y="243416"/>
          <a:ext cx="2843390" cy="355911"/>
          <a:chOff x="9429751" y="685800"/>
          <a:chExt cx="4032000" cy="432000"/>
        </a:xfrm>
      </xdr:grpSpPr>
      <xdr:sp macro="" textlink="">
        <xdr:nvSpPr>
          <xdr:cNvPr id="3" name="テキスト ボックス 2">
            <a:extLst>
              <a:ext uri="{FF2B5EF4-FFF2-40B4-BE49-F238E27FC236}">
                <a16:creationId xmlns:a16="http://schemas.microsoft.com/office/drawing/2014/main" id="{14D726BF-3B27-966B-D1F5-D0CA3B2C6B2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AEA263D4-EBFF-F090-98CD-A99EE992C90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6334EF3-9193-3364-75AA-9C39B2B73CA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C8E79D9-4366-576B-DA30-7DB74DB379D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9EBBD73-6E29-D368-D4F5-CC7C105257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472723</xdr:colOff>
      <xdr:row>2</xdr:row>
      <xdr:rowOff>3528</xdr:rowOff>
    </xdr:from>
    <xdr:to>
      <xdr:col>14</xdr:col>
      <xdr:colOff>754945</xdr:colOff>
      <xdr:row>3</xdr:row>
      <xdr:rowOff>27828</xdr:rowOff>
    </xdr:to>
    <xdr:grpSp>
      <xdr:nvGrpSpPr>
        <xdr:cNvPr id="2" name="グループ化 1">
          <a:extLst>
            <a:ext uri="{FF2B5EF4-FFF2-40B4-BE49-F238E27FC236}">
              <a16:creationId xmlns:a16="http://schemas.microsoft.com/office/drawing/2014/main" id="{3C07CAE6-A164-4293-95C2-42BE57C22BD7}"/>
            </a:ext>
          </a:extLst>
        </xdr:cNvPr>
        <xdr:cNvGrpSpPr/>
      </xdr:nvGrpSpPr>
      <xdr:grpSpPr>
        <a:xfrm>
          <a:off x="11197167" y="335139"/>
          <a:ext cx="2843389" cy="355911"/>
          <a:chOff x="9429751" y="685800"/>
          <a:chExt cx="4032000" cy="432000"/>
        </a:xfrm>
      </xdr:grpSpPr>
      <xdr:sp macro="" textlink="">
        <xdr:nvSpPr>
          <xdr:cNvPr id="3" name="テキスト ボックス 2">
            <a:extLst>
              <a:ext uri="{FF2B5EF4-FFF2-40B4-BE49-F238E27FC236}">
                <a16:creationId xmlns:a16="http://schemas.microsoft.com/office/drawing/2014/main" id="{804F14D8-FC82-18EA-FA86-1A825B58497C}"/>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4736EBB5-2DC6-820F-57FD-110573164393}"/>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3BF07A5-083C-0F3A-E8DF-73AA3E49A3F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F41962BB-1FE7-0555-46C0-5457ADD6D238}"/>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14D3D5E-5423-789D-86D6-DF896C4B559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846666</xdr:colOff>
      <xdr:row>1</xdr:row>
      <xdr:rowOff>144639</xdr:rowOff>
    </xdr:from>
    <xdr:to>
      <xdr:col>11</xdr:col>
      <xdr:colOff>1185334</xdr:colOff>
      <xdr:row>3</xdr:row>
      <xdr:rowOff>6661</xdr:rowOff>
    </xdr:to>
    <xdr:grpSp>
      <xdr:nvGrpSpPr>
        <xdr:cNvPr id="2" name="グループ化 1">
          <a:extLst>
            <a:ext uri="{FF2B5EF4-FFF2-40B4-BE49-F238E27FC236}">
              <a16:creationId xmlns:a16="http://schemas.microsoft.com/office/drawing/2014/main" id="{D96B57F0-5528-4B3B-8E1A-39164D0104E6}"/>
            </a:ext>
          </a:extLst>
        </xdr:cNvPr>
        <xdr:cNvGrpSpPr/>
      </xdr:nvGrpSpPr>
      <xdr:grpSpPr>
        <a:xfrm>
          <a:off x="9814277" y="313972"/>
          <a:ext cx="2850446" cy="355911"/>
          <a:chOff x="9429751" y="685800"/>
          <a:chExt cx="4032000" cy="432000"/>
        </a:xfrm>
      </xdr:grpSpPr>
      <xdr:sp macro="" textlink="">
        <xdr:nvSpPr>
          <xdr:cNvPr id="3" name="テキスト ボックス 2">
            <a:extLst>
              <a:ext uri="{FF2B5EF4-FFF2-40B4-BE49-F238E27FC236}">
                <a16:creationId xmlns:a16="http://schemas.microsoft.com/office/drawing/2014/main" id="{4EDA9289-442A-AA92-A138-B3CD5362BD5A}"/>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5E471FA-F90C-9AB5-959E-3C7CC1063D20}"/>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934357F-EF2D-240D-68B4-DF6CF92BC04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0315C39B-BAE5-B1E0-B238-8F649B3AB96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8E1B7B8-A5D5-4EBC-EFE5-07E7A0AEFDE9}"/>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681755</xdr:colOff>
      <xdr:row>5</xdr:row>
      <xdr:rowOff>30733</xdr:rowOff>
    </xdr:from>
    <xdr:to>
      <xdr:col>15</xdr:col>
      <xdr:colOff>0</xdr:colOff>
      <xdr:row>7</xdr:row>
      <xdr:rowOff>0</xdr:rowOff>
    </xdr:to>
    <xdr:grpSp>
      <xdr:nvGrpSpPr>
        <xdr:cNvPr id="5" name="グループ化 4">
          <a:extLst>
            <a:ext uri="{FF2B5EF4-FFF2-40B4-BE49-F238E27FC236}">
              <a16:creationId xmlns:a16="http://schemas.microsoft.com/office/drawing/2014/main" id="{4DA73EF8-8672-40AA-90EC-47749F83A46E}"/>
            </a:ext>
          </a:extLst>
        </xdr:cNvPr>
        <xdr:cNvGrpSpPr/>
      </xdr:nvGrpSpPr>
      <xdr:grpSpPr>
        <a:xfrm>
          <a:off x="10425250" y="856916"/>
          <a:ext cx="4097815" cy="378944"/>
          <a:chOff x="9429751" y="685800"/>
          <a:chExt cx="4032000" cy="432000"/>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30175132-8F26-157D-CBDF-22EB0BC1843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445832" y="506453"/>
          <a:ext cx="4726284" cy="173848"/>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8052-8702-400C-8950-66B1DD51018A}">
  <sheetPr>
    <pageSetUpPr fitToPage="1"/>
  </sheetPr>
  <dimension ref="A1:H22"/>
  <sheetViews>
    <sheetView workbookViewId="0">
      <selection activeCell="E7" sqref="E7:F7"/>
    </sheetView>
  </sheetViews>
  <sheetFormatPr defaultRowHeight="18"/>
  <cols>
    <col min="3" max="3" width="29.08203125" customWidth="1"/>
    <col min="4" max="4" width="12.75" customWidth="1"/>
    <col min="5" max="5" width="23.75" customWidth="1"/>
    <col min="6" max="6" width="4.33203125" customWidth="1"/>
    <col min="7" max="7" width="9.1640625" customWidth="1"/>
    <col min="8" max="8" width="28.1640625" customWidth="1"/>
    <col min="9" max="9" width="65.9140625" customWidth="1"/>
  </cols>
  <sheetData>
    <row r="1" spans="1:8">
      <c r="A1" t="s">
        <v>75</v>
      </c>
    </row>
    <row r="2" spans="1:8">
      <c r="B2" t="s">
        <v>81</v>
      </c>
    </row>
    <row r="4" spans="1:8">
      <c r="B4" s="98" t="s">
        <v>80</v>
      </c>
      <c r="H4" s="102"/>
    </row>
    <row r="5" spans="1:8">
      <c r="B5" s="138" t="s">
        <v>190</v>
      </c>
      <c r="H5" s="102"/>
    </row>
    <row r="6" spans="1:8" ht="18.5" thickBot="1">
      <c r="B6" s="142" t="s">
        <v>188</v>
      </c>
      <c r="C6" s="142"/>
      <c r="D6" s="141"/>
      <c r="E6" s="143" t="s">
        <v>189</v>
      </c>
      <c r="F6" s="144"/>
      <c r="H6" s="102"/>
    </row>
    <row r="7" spans="1:8" ht="70" customHeight="1" thickTop="1">
      <c r="B7" s="151" t="s">
        <v>183</v>
      </c>
      <c r="C7" s="151"/>
      <c r="D7" s="140" t="s">
        <v>185</v>
      </c>
      <c r="E7" s="151" t="s">
        <v>186</v>
      </c>
      <c r="F7" s="151"/>
      <c r="G7" s="137"/>
      <c r="H7" s="102"/>
    </row>
    <row r="8" spans="1:8" ht="145" customHeight="1">
      <c r="B8" s="152" t="s">
        <v>184</v>
      </c>
      <c r="C8" s="152"/>
      <c r="D8" s="139" t="s">
        <v>185</v>
      </c>
      <c r="E8" s="152" t="s">
        <v>187</v>
      </c>
      <c r="F8" s="152"/>
      <c r="H8" s="102"/>
    </row>
    <row r="9" spans="1:8" ht="30.5" customHeight="1">
      <c r="B9" s="98"/>
      <c r="H9" s="102"/>
    </row>
    <row r="10" spans="1:8">
      <c r="B10" s="147" t="s">
        <v>31</v>
      </c>
      <c r="C10" s="145" t="s">
        <v>193</v>
      </c>
      <c r="D10" s="145" t="s">
        <v>76</v>
      </c>
      <c r="E10" s="149" t="s">
        <v>32</v>
      </c>
    </row>
    <row r="11" spans="1:8" s="97" customFormat="1" ht="35.25" customHeight="1">
      <c r="B11" s="148"/>
      <c r="C11" s="146"/>
      <c r="D11" s="146"/>
      <c r="E11" s="150"/>
    </row>
    <row r="12" spans="1:8" s="97" customFormat="1" ht="40" customHeight="1">
      <c r="B12" s="99">
        <v>1</v>
      </c>
      <c r="C12" s="100" t="s">
        <v>191</v>
      </c>
      <c r="D12" s="101"/>
      <c r="E12" s="100" t="s">
        <v>72</v>
      </c>
    </row>
    <row r="13" spans="1:8" s="97" customFormat="1" ht="40" customHeight="1">
      <c r="B13" s="99">
        <v>2</v>
      </c>
      <c r="C13" s="100" t="s">
        <v>191</v>
      </c>
      <c r="D13" s="101"/>
      <c r="E13" s="100" t="s">
        <v>73</v>
      </c>
    </row>
    <row r="14" spans="1:8" ht="40" customHeight="1">
      <c r="B14" s="63">
        <v>3</v>
      </c>
      <c r="C14" s="100" t="s">
        <v>192</v>
      </c>
      <c r="D14" s="68" t="s">
        <v>77</v>
      </c>
      <c r="E14" s="68" t="s">
        <v>194</v>
      </c>
    </row>
    <row r="15" spans="1:8" ht="40" customHeight="1">
      <c r="B15" s="63">
        <v>4</v>
      </c>
      <c r="C15" s="100" t="s">
        <v>192</v>
      </c>
      <c r="D15" s="70" t="s">
        <v>78</v>
      </c>
      <c r="E15" s="68" t="s">
        <v>74</v>
      </c>
    </row>
    <row r="16" spans="1:8" ht="58.5" customHeight="1"/>
    <row r="18" spans="2:3">
      <c r="B18" t="s">
        <v>79</v>
      </c>
    </row>
    <row r="19" spans="2:3">
      <c r="C19" t="s">
        <v>82</v>
      </c>
    </row>
    <row r="21" spans="2:3">
      <c r="B21" t="s">
        <v>84</v>
      </c>
    </row>
    <row r="22" spans="2:3">
      <c r="C22" t="s">
        <v>83</v>
      </c>
    </row>
  </sheetData>
  <mergeCells count="10">
    <mergeCell ref="B6:C6"/>
    <mergeCell ref="E6:F6"/>
    <mergeCell ref="C10:C11"/>
    <mergeCell ref="D10:D11"/>
    <mergeCell ref="B10:B11"/>
    <mergeCell ref="E10:E11"/>
    <mergeCell ref="B7:C7"/>
    <mergeCell ref="B8:C8"/>
    <mergeCell ref="E7:F7"/>
    <mergeCell ref="E8:F8"/>
  </mergeCells>
  <phoneticPr fontId="2"/>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56"/>
  <sheetViews>
    <sheetView showGridLines="0" view="pageBreakPreview" zoomScale="88" zoomScaleNormal="88" zoomScaleSheetLayoutView="88" workbookViewId="0">
      <pane xSplit="4" ySplit="12" topLeftCell="E13" activePane="bottomRight" state="frozen"/>
      <selection pane="topRight" activeCell="A2" sqref="A2"/>
      <selection pane="bottomLeft" activeCell="A2" sqref="A2"/>
      <selection pane="bottomRight" activeCell="C37" sqref="C37"/>
    </sheetView>
  </sheetViews>
  <sheetFormatPr defaultColWidth="9" defaultRowHeight="13"/>
  <cols>
    <col min="1" max="1" width="3.6640625" style="2" customWidth="1"/>
    <col min="2" max="2" width="3.9140625" style="2" customWidth="1"/>
    <col min="3" max="4" width="18.6640625" style="2" customWidth="1"/>
    <col min="5" max="8" width="30.08203125" style="2" customWidth="1"/>
    <col min="9" max="9" width="2.6640625" style="2" customWidth="1"/>
    <col min="10" max="13" width="30.08203125" style="2" customWidth="1"/>
    <col min="14" max="14" width="2.6640625" style="2" customWidth="1"/>
    <col min="15" max="18" width="30.08203125" style="2" customWidth="1"/>
    <col min="19" max="19" width="2.6640625" style="2" customWidth="1"/>
    <col min="20" max="23" width="30.08203125" style="2" customWidth="1"/>
    <col min="24" max="24" width="2.6640625" style="2" customWidth="1"/>
    <col min="25" max="28" width="30.08203125" style="2" customWidth="1"/>
    <col min="29" max="29" width="3" style="2" customWidth="1"/>
    <col min="30" max="16384" width="9" style="2"/>
  </cols>
  <sheetData>
    <row r="1" spans="1:28" ht="13.65" customHeight="1">
      <c r="A1" s="55" t="s">
        <v>0</v>
      </c>
      <c r="D1" s="3"/>
    </row>
    <row r="2" spans="1:28">
      <c r="A2" s="4"/>
      <c r="D2" s="3"/>
    </row>
    <row r="3" spans="1:28" ht="16.5">
      <c r="B3" s="5" t="s">
        <v>1</v>
      </c>
    </row>
    <row r="4" spans="1:28" ht="14">
      <c r="B4" s="26"/>
      <c r="D4" s="3"/>
    </row>
    <row r="5" spans="1:28">
      <c r="C5" s="6" t="s">
        <v>2</v>
      </c>
    </row>
    <row r="6" spans="1:28">
      <c r="C6" s="6" t="s">
        <v>3</v>
      </c>
    </row>
    <row r="7" spans="1:28">
      <c r="C7" s="6" t="s">
        <v>64</v>
      </c>
    </row>
    <row r="8" spans="1:28">
      <c r="C8" s="6" t="s">
        <v>65</v>
      </c>
    </row>
    <row r="9" spans="1:28">
      <c r="B9" s="103" t="s">
        <v>181</v>
      </c>
    </row>
    <row r="10" spans="1:28" ht="14">
      <c r="B10" s="7" t="s">
        <v>4</v>
      </c>
      <c r="E10" s="83" t="s">
        <v>5</v>
      </c>
    </row>
    <row r="11" spans="1:28">
      <c r="E11" s="27" t="s">
        <v>6</v>
      </c>
      <c r="F11" s="28"/>
      <c r="G11" s="28"/>
      <c r="H11" s="28"/>
      <c r="J11" s="27" t="s">
        <v>7</v>
      </c>
      <c r="K11" s="28"/>
      <c r="L11" s="28"/>
      <c r="M11" s="28"/>
      <c r="O11" s="27" t="s">
        <v>8</v>
      </c>
      <c r="P11" s="28"/>
      <c r="Q11" s="28"/>
      <c r="R11" s="28"/>
      <c r="T11" s="27" t="s">
        <v>9</v>
      </c>
      <c r="U11" s="28"/>
      <c r="V11" s="28"/>
      <c r="W11" s="28"/>
      <c r="Y11" s="27" t="s">
        <v>10</v>
      </c>
      <c r="Z11" s="28"/>
      <c r="AA11" s="28"/>
      <c r="AB11" s="28"/>
    </row>
    <row r="12" spans="1:28" s="29" customFormat="1" ht="27.75" customHeight="1">
      <c r="C12" s="30" t="s">
        <v>11</v>
      </c>
      <c r="D12" s="31" t="s">
        <v>12</v>
      </c>
      <c r="E12" s="32" t="s">
        <v>85</v>
      </c>
      <c r="F12" s="32" t="s">
        <v>86</v>
      </c>
      <c r="G12" s="32" t="s">
        <v>87</v>
      </c>
      <c r="H12" s="32" t="s">
        <v>88</v>
      </c>
      <c r="J12" s="32" t="s">
        <v>85</v>
      </c>
      <c r="K12" s="32" t="s">
        <v>86</v>
      </c>
      <c r="L12" s="32" t="s">
        <v>87</v>
      </c>
      <c r="M12" s="32" t="s">
        <v>88</v>
      </c>
      <c r="O12" s="32" t="s">
        <v>85</v>
      </c>
      <c r="P12" s="32" t="s">
        <v>86</v>
      </c>
      <c r="Q12" s="32" t="s">
        <v>87</v>
      </c>
      <c r="R12" s="32" t="s">
        <v>88</v>
      </c>
      <c r="T12" s="32" t="s">
        <v>85</v>
      </c>
      <c r="U12" s="32" t="s">
        <v>86</v>
      </c>
      <c r="V12" s="32" t="s">
        <v>87</v>
      </c>
      <c r="W12" s="32" t="s">
        <v>88</v>
      </c>
      <c r="Y12" s="32" t="s">
        <v>85</v>
      </c>
      <c r="Z12" s="32" t="s">
        <v>86</v>
      </c>
      <c r="AA12" s="32" t="s">
        <v>87</v>
      </c>
      <c r="AB12" s="32" t="s">
        <v>88</v>
      </c>
    </row>
    <row r="13" spans="1:28">
      <c r="C13" s="33" t="s">
        <v>196</v>
      </c>
      <c r="D13" s="34" t="s">
        <v>13</v>
      </c>
      <c r="E13" s="73"/>
      <c r="F13" s="73"/>
      <c r="G13" s="73"/>
      <c r="H13" s="37">
        <f>E13-F13</f>
        <v>0</v>
      </c>
      <c r="J13" s="73"/>
      <c r="K13" s="73"/>
      <c r="L13" s="73"/>
      <c r="M13" s="37">
        <f>J13-K13</f>
        <v>0</v>
      </c>
      <c r="O13" s="73"/>
      <c r="P13" s="73"/>
      <c r="Q13" s="73"/>
      <c r="R13" s="37">
        <f>O13-P13</f>
        <v>0</v>
      </c>
      <c r="T13" s="73"/>
      <c r="U13" s="73"/>
      <c r="V13" s="73"/>
      <c r="W13" s="37">
        <f>T13-U13</f>
        <v>0</v>
      </c>
      <c r="Y13" s="73"/>
      <c r="Z13" s="73"/>
      <c r="AA13" s="73"/>
      <c r="AB13" s="37">
        <f>Y13-Z13</f>
        <v>0</v>
      </c>
    </row>
    <row r="14" spans="1:28">
      <c r="C14" s="35" t="str">
        <f>C13</f>
        <v>建物費</v>
      </c>
      <c r="D14" s="34" t="s">
        <v>14</v>
      </c>
      <c r="E14" s="73"/>
      <c r="F14" s="73"/>
      <c r="G14" s="73"/>
      <c r="H14" s="37">
        <f t="shared" ref="H14:H15" si="0">E14-F14</f>
        <v>0</v>
      </c>
      <c r="J14" s="73"/>
      <c r="K14" s="73"/>
      <c r="L14" s="73"/>
      <c r="M14" s="37">
        <f t="shared" ref="M14:M15" si="1">J14-K14</f>
        <v>0</v>
      </c>
      <c r="O14" s="73"/>
      <c r="P14" s="73"/>
      <c r="Q14" s="73"/>
      <c r="R14" s="37">
        <f t="shared" ref="R14:R15" si="2">O14-P14</f>
        <v>0</v>
      </c>
      <c r="T14" s="73"/>
      <c r="U14" s="73"/>
      <c r="V14" s="73"/>
      <c r="W14" s="37">
        <f t="shared" ref="W14:W15" si="3">T14-U14</f>
        <v>0</v>
      </c>
      <c r="Y14" s="73"/>
      <c r="Z14" s="73"/>
      <c r="AA14" s="73"/>
      <c r="AB14" s="37">
        <f t="shared" ref="AB14:AB15" si="4">Y14-Z14</f>
        <v>0</v>
      </c>
    </row>
    <row r="15" spans="1:28">
      <c r="C15" s="35" t="str">
        <f t="shared" ref="C15:C16" si="5">C14</f>
        <v>建物費</v>
      </c>
      <c r="D15" s="34" t="s">
        <v>15</v>
      </c>
      <c r="E15" s="73"/>
      <c r="F15" s="73"/>
      <c r="G15" s="73"/>
      <c r="H15" s="37">
        <f t="shared" si="0"/>
        <v>0</v>
      </c>
      <c r="J15" s="73"/>
      <c r="K15" s="73"/>
      <c r="L15" s="73"/>
      <c r="M15" s="37">
        <f t="shared" si="1"/>
        <v>0</v>
      </c>
      <c r="O15" s="73"/>
      <c r="P15" s="73"/>
      <c r="Q15" s="73"/>
      <c r="R15" s="37">
        <f t="shared" si="2"/>
        <v>0</v>
      </c>
      <c r="T15" s="73"/>
      <c r="U15" s="73"/>
      <c r="V15" s="73"/>
      <c r="W15" s="37">
        <f t="shared" si="3"/>
        <v>0</v>
      </c>
      <c r="Y15" s="73"/>
      <c r="Z15" s="73"/>
      <c r="AA15" s="73"/>
      <c r="AB15" s="37">
        <f t="shared" si="4"/>
        <v>0</v>
      </c>
    </row>
    <row r="16" spans="1:28">
      <c r="C16" s="35" t="str">
        <f t="shared" si="5"/>
        <v>建物費</v>
      </c>
      <c r="D16" s="36" t="s">
        <v>66</v>
      </c>
      <c r="E16" s="37">
        <f>SUM(E13:E15)</f>
        <v>0</v>
      </c>
      <c r="F16" s="37">
        <f>SUM(F13:F15)</f>
        <v>0</v>
      </c>
      <c r="G16" s="37">
        <f>SUM(G13:G15)</f>
        <v>0</v>
      </c>
      <c r="H16" s="37">
        <f>SUM(H13:H15)</f>
        <v>0</v>
      </c>
      <c r="J16" s="37">
        <f>SUM(J13:J15)</f>
        <v>0</v>
      </c>
      <c r="K16" s="37">
        <f>SUM(K13:K15)</f>
        <v>0</v>
      </c>
      <c r="L16" s="37">
        <f>SUM(L13:L15)</f>
        <v>0</v>
      </c>
      <c r="M16" s="37">
        <f>SUM(M13:M15)</f>
        <v>0</v>
      </c>
      <c r="O16" s="37">
        <f>SUM(O13:O15)</f>
        <v>0</v>
      </c>
      <c r="P16" s="37">
        <f>SUM(P13:P15)</f>
        <v>0</v>
      </c>
      <c r="Q16" s="37">
        <f>SUM(Q13:Q15)</f>
        <v>0</v>
      </c>
      <c r="R16" s="37">
        <f>SUM(R13:R15)</f>
        <v>0</v>
      </c>
      <c r="T16" s="37">
        <f>SUM(T13:T15)</f>
        <v>0</v>
      </c>
      <c r="U16" s="37">
        <f>SUM(U13:U15)</f>
        <v>0</v>
      </c>
      <c r="V16" s="37">
        <f>SUM(V13:V15)</f>
        <v>0</v>
      </c>
      <c r="W16" s="37">
        <f>SUM(W13:W15)</f>
        <v>0</v>
      </c>
      <c r="Y16" s="37">
        <f>SUM(Y13:Y15)</f>
        <v>0</v>
      </c>
      <c r="Z16" s="37">
        <f>SUM(Z13:Z15)</f>
        <v>0</v>
      </c>
      <c r="AA16" s="37">
        <f>SUM(AA13:AA15)</f>
        <v>0</v>
      </c>
      <c r="AB16" s="37">
        <f>SUM(AB13:AB15)</f>
        <v>0</v>
      </c>
    </row>
    <row r="17" spans="2:28">
      <c r="C17" s="33" t="s">
        <v>23</v>
      </c>
      <c r="D17" s="34" t="s">
        <v>13</v>
      </c>
      <c r="E17" s="73"/>
      <c r="F17" s="73"/>
      <c r="G17" s="73"/>
      <c r="H17" s="37">
        <f>E17-F17</f>
        <v>0</v>
      </c>
      <c r="J17" s="73"/>
      <c r="K17" s="73"/>
      <c r="L17" s="73"/>
      <c r="M17" s="37">
        <f>J17-K17</f>
        <v>0</v>
      </c>
      <c r="O17" s="73"/>
      <c r="P17" s="73"/>
      <c r="Q17" s="73"/>
      <c r="R17" s="37">
        <f>O17-P17</f>
        <v>0</v>
      </c>
      <c r="T17" s="73"/>
      <c r="U17" s="73"/>
      <c r="V17" s="73"/>
      <c r="W17" s="37">
        <f>T17-U17</f>
        <v>0</v>
      </c>
      <c r="Y17" s="73"/>
      <c r="Z17" s="73"/>
      <c r="AA17" s="73"/>
      <c r="AB17" s="37">
        <f>Y17-Z17</f>
        <v>0</v>
      </c>
    </row>
    <row r="18" spans="2:28">
      <c r="C18" s="35" t="s">
        <v>23</v>
      </c>
      <c r="D18" s="34" t="s">
        <v>14</v>
      </c>
      <c r="E18" s="73"/>
      <c r="F18" s="73"/>
      <c r="G18" s="73"/>
      <c r="H18" s="37">
        <f t="shared" ref="H18:H19" si="6">E18-F18</f>
        <v>0</v>
      </c>
      <c r="J18" s="73"/>
      <c r="K18" s="73"/>
      <c r="L18" s="73"/>
      <c r="M18" s="37">
        <f t="shared" ref="M18:M19" si="7">J18-K18</f>
        <v>0</v>
      </c>
      <c r="O18" s="73"/>
      <c r="P18" s="73"/>
      <c r="Q18" s="73"/>
      <c r="R18" s="37">
        <f t="shared" ref="R18:R19" si="8">O18-P18</f>
        <v>0</v>
      </c>
      <c r="T18" s="73"/>
      <c r="U18" s="73"/>
      <c r="V18" s="73"/>
      <c r="W18" s="37">
        <f t="shared" ref="W18:W19" si="9">T18-U18</f>
        <v>0</v>
      </c>
      <c r="Y18" s="73"/>
      <c r="Z18" s="73"/>
      <c r="AA18" s="73"/>
      <c r="AB18" s="37">
        <f t="shared" ref="AB18:AB19" si="10">Y18-Z18</f>
        <v>0</v>
      </c>
    </row>
    <row r="19" spans="2:28">
      <c r="C19" s="35" t="s">
        <v>23</v>
      </c>
      <c r="D19" s="34" t="s">
        <v>15</v>
      </c>
      <c r="E19" s="73"/>
      <c r="F19" s="73"/>
      <c r="G19" s="73"/>
      <c r="H19" s="37">
        <f t="shared" si="6"/>
        <v>0</v>
      </c>
      <c r="J19" s="73"/>
      <c r="K19" s="73"/>
      <c r="L19" s="73"/>
      <c r="M19" s="37">
        <f t="shared" si="7"/>
        <v>0</v>
      </c>
      <c r="O19" s="73"/>
      <c r="P19" s="73"/>
      <c r="Q19" s="73"/>
      <c r="R19" s="37">
        <f t="shared" si="8"/>
        <v>0</v>
      </c>
      <c r="T19" s="73"/>
      <c r="U19" s="73"/>
      <c r="V19" s="73"/>
      <c r="W19" s="37">
        <f t="shared" si="9"/>
        <v>0</v>
      </c>
      <c r="Y19" s="73"/>
      <c r="Z19" s="73"/>
      <c r="AA19" s="73"/>
      <c r="AB19" s="37">
        <f t="shared" si="10"/>
        <v>0</v>
      </c>
    </row>
    <row r="20" spans="2:28">
      <c r="C20" s="35" t="s">
        <v>23</v>
      </c>
      <c r="D20" s="36" t="s">
        <v>66</v>
      </c>
      <c r="E20" s="37">
        <f>SUM(E17:E19)</f>
        <v>0</v>
      </c>
      <c r="F20" s="37">
        <f>SUM(F17:F19)</f>
        <v>0</v>
      </c>
      <c r="G20" s="37">
        <f>SUM(G17:G19)</f>
        <v>0</v>
      </c>
      <c r="H20" s="37">
        <f>SUM(H17:H19)</f>
        <v>0</v>
      </c>
      <c r="J20" s="37">
        <f>SUM(J17:J19)</f>
        <v>0</v>
      </c>
      <c r="K20" s="37">
        <f>SUM(K17:K19)</f>
        <v>0</v>
      </c>
      <c r="L20" s="37">
        <f>SUM(L17:L19)</f>
        <v>0</v>
      </c>
      <c r="M20" s="37">
        <f>SUM(M17:M19)</f>
        <v>0</v>
      </c>
      <c r="O20" s="37">
        <f>SUM(O17:O19)</f>
        <v>0</v>
      </c>
      <c r="P20" s="37">
        <f>SUM(P17:P19)</f>
        <v>0</v>
      </c>
      <c r="Q20" s="37">
        <f>SUM(Q17:Q19)</f>
        <v>0</v>
      </c>
      <c r="R20" s="37">
        <f>SUM(R17:R19)</f>
        <v>0</v>
      </c>
      <c r="T20" s="37">
        <f>SUM(T17:T19)</f>
        <v>0</v>
      </c>
      <c r="U20" s="37">
        <f>SUM(U17:U19)</f>
        <v>0</v>
      </c>
      <c r="V20" s="37">
        <f>SUM(V17:V19)</f>
        <v>0</v>
      </c>
      <c r="W20" s="37">
        <f>SUM(W17:W19)</f>
        <v>0</v>
      </c>
      <c r="Y20" s="37">
        <f>SUM(Y17:Y19)</f>
        <v>0</v>
      </c>
      <c r="Z20" s="37">
        <f>SUM(Z17:Z19)</f>
        <v>0</v>
      </c>
      <c r="AA20" s="37">
        <f>SUM(AA17:AA19)</f>
        <v>0</v>
      </c>
      <c r="AB20" s="37">
        <f>SUM(AB17:AB19)</f>
        <v>0</v>
      </c>
    </row>
    <row r="21" spans="2:28">
      <c r="C21" s="33" t="s">
        <v>24</v>
      </c>
      <c r="D21" s="34" t="s">
        <v>13</v>
      </c>
      <c r="E21" s="73"/>
      <c r="F21" s="73"/>
      <c r="G21" s="73"/>
      <c r="H21" s="37">
        <f>E21-F21</f>
        <v>0</v>
      </c>
      <c r="J21" s="73"/>
      <c r="K21" s="73"/>
      <c r="L21" s="73"/>
      <c r="M21" s="37">
        <f>J21-K21</f>
        <v>0</v>
      </c>
      <c r="O21" s="73"/>
      <c r="P21" s="73"/>
      <c r="Q21" s="73"/>
      <c r="R21" s="37">
        <f>O21-P21</f>
        <v>0</v>
      </c>
      <c r="T21" s="73"/>
      <c r="U21" s="73"/>
      <c r="V21" s="73"/>
      <c r="W21" s="37">
        <f>T21-U21</f>
        <v>0</v>
      </c>
      <c r="Y21" s="73"/>
      <c r="Z21" s="73"/>
      <c r="AA21" s="73"/>
      <c r="AB21" s="37">
        <f>Y21-Z21</f>
        <v>0</v>
      </c>
    </row>
    <row r="22" spans="2:28">
      <c r="C22" s="35" t="s">
        <v>25</v>
      </c>
      <c r="D22" s="34" t="s">
        <v>14</v>
      </c>
      <c r="E22" s="73"/>
      <c r="F22" s="73"/>
      <c r="G22" s="73"/>
      <c r="H22" s="37">
        <f t="shared" ref="H22:H23" si="11">E22-F22</f>
        <v>0</v>
      </c>
      <c r="J22" s="73"/>
      <c r="K22" s="73"/>
      <c r="L22" s="73"/>
      <c r="M22" s="37">
        <f t="shared" ref="M22:M23" si="12">J22-K22</f>
        <v>0</v>
      </c>
      <c r="O22" s="73"/>
      <c r="P22" s="73"/>
      <c r="Q22" s="73"/>
      <c r="R22" s="37">
        <f t="shared" ref="R22:R23" si="13">O22-P22</f>
        <v>0</v>
      </c>
      <c r="T22" s="73"/>
      <c r="U22" s="73"/>
      <c r="V22" s="73"/>
      <c r="W22" s="37">
        <f t="shared" ref="W22:W23" si="14">T22-U22</f>
        <v>0</v>
      </c>
      <c r="Y22" s="73"/>
      <c r="Z22" s="73"/>
      <c r="AA22" s="73"/>
      <c r="AB22" s="37">
        <f t="shared" ref="AB22:AB23" si="15">Y22-Z22</f>
        <v>0</v>
      </c>
    </row>
    <row r="23" spans="2:28">
      <c r="C23" s="35" t="s">
        <v>25</v>
      </c>
      <c r="D23" s="34" t="s">
        <v>15</v>
      </c>
      <c r="E23" s="73"/>
      <c r="F23" s="73"/>
      <c r="G23" s="73"/>
      <c r="H23" s="37">
        <f t="shared" si="11"/>
        <v>0</v>
      </c>
      <c r="J23" s="73"/>
      <c r="K23" s="73"/>
      <c r="L23" s="73"/>
      <c r="M23" s="37">
        <f t="shared" si="12"/>
        <v>0</v>
      </c>
      <c r="O23" s="73"/>
      <c r="P23" s="73"/>
      <c r="Q23" s="73"/>
      <c r="R23" s="37">
        <f t="shared" si="13"/>
        <v>0</v>
      </c>
      <c r="T23" s="73"/>
      <c r="U23" s="73"/>
      <c r="V23" s="73"/>
      <c r="W23" s="37">
        <f t="shared" si="14"/>
        <v>0</v>
      </c>
      <c r="Y23" s="73"/>
      <c r="Z23" s="73"/>
      <c r="AA23" s="73"/>
      <c r="AB23" s="37">
        <f t="shared" si="15"/>
        <v>0</v>
      </c>
    </row>
    <row r="24" spans="2:28">
      <c r="C24" s="35" t="s">
        <v>26</v>
      </c>
      <c r="D24" s="36" t="s">
        <v>66</v>
      </c>
      <c r="E24" s="37">
        <f>SUM(E21:E23)</f>
        <v>0</v>
      </c>
      <c r="F24" s="37">
        <f>SUM(F21:F23)</f>
        <v>0</v>
      </c>
      <c r="G24" s="37">
        <f>SUM(G21:G23)</f>
        <v>0</v>
      </c>
      <c r="H24" s="37">
        <f>SUM(H21:H23)</f>
        <v>0</v>
      </c>
      <c r="J24" s="37">
        <f>SUM(J21:J23)</f>
        <v>0</v>
      </c>
      <c r="K24" s="37">
        <f>SUM(K21:K23)</f>
        <v>0</v>
      </c>
      <c r="L24" s="37">
        <f>SUM(L21:L23)</f>
        <v>0</v>
      </c>
      <c r="M24" s="37">
        <f>SUM(M21:M23)</f>
        <v>0</v>
      </c>
      <c r="O24" s="37">
        <f>SUM(O21:O23)</f>
        <v>0</v>
      </c>
      <c r="P24" s="37">
        <f>SUM(P21:P23)</f>
        <v>0</v>
      </c>
      <c r="Q24" s="37">
        <f>SUM(Q21:Q23)</f>
        <v>0</v>
      </c>
      <c r="R24" s="37">
        <f>SUM(R21:R23)</f>
        <v>0</v>
      </c>
      <c r="T24" s="37">
        <f>SUM(T21:T23)</f>
        <v>0</v>
      </c>
      <c r="U24" s="37">
        <f>SUM(U21:U23)</f>
        <v>0</v>
      </c>
      <c r="V24" s="37">
        <f>SUM(V21:V23)</f>
        <v>0</v>
      </c>
      <c r="W24" s="37">
        <f>SUM(W21:W23)</f>
        <v>0</v>
      </c>
      <c r="Y24" s="37">
        <f>SUM(Y21:Y23)</f>
        <v>0</v>
      </c>
      <c r="Z24" s="37">
        <f>SUM(Z21:Z23)</f>
        <v>0</v>
      </c>
      <c r="AA24" s="37">
        <f>SUM(AA21:AA23)</f>
        <v>0</v>
      </c>
      <c r="AB24" s="37">
        <f>SUM(AB21:AB23)</f>
        <v>0</v>
      </c>
    </row>
    <row r="25" spans="2:28">
      <c r="C25" s="38" t="s">
        <v>27</v>
      </c>
      <c r="D25" s="34" t="s">
        <v>13</v>
      </c>
      <c r="E25" s="39"/>
      <c r="F25" s="39"/>
      <c r="G25" s="39"/>
      <c r="H25" s="73"/>
      <c r="J25" s="39"/>
      <c r="K25" s="39"/>
      <c r="L25" s="39"/>
      <c r="M25" s="73"/>
      <c r="O25" s="39"/>
      <c r="P25" s="39"/>
      <c r="Q25" s="39"/>
      <c r="R25" s="73"/>
      <c r="T25" s="39"/>
      <c r="U25" s="39"/>
      <c r="V25" s="39"/>
      <c r="W25" s="73"/>
      <c r="Y25" s="39"/>
      <c r="Z25" s="39"/>
      <c r="AA25" s="39"/>
      <c r="AB25" s="73"/>
    </row>
    <row r="26" spans="2:28">
      <c r="C26" s="35" t="s">
        <v>27</v>
      </c>
      <c r="D26" s="34" t="s">
        <v>14</v>
      </c>
      <c r="E26" s="39"/>
      <c r="F26" s="39"/>
      <c r="G26" s="39"/>
      <c r="H26" s="73"/>
      <c r="J26" s="39"/>
      <c r="K26" s="39"/>
      <c r="L26" s="39"/>
      <c r="M26" s="73"/>
      <c r="O26" s="39"/>
      <c r="P26" s="39"/>
      <c r="Q26" s="39"/>
      <c r="R26" s="73"/>
      <c r="T26" s="39"/>
      <c r="U26" s="39"/>
      <c r="V26" s="39"/>
      <c r="W26" s="73"/>
      <c r="Y26" s="39"/>
      <c r="Z26" s="39"/>
      <c r="AA26" s="39"/>
      <c r="AB26" s="73"/>
    </row>
    <row r="27" spans="2:28">
      <c r="B27" s="29"/>
      <c r="C27" s="35" t="s">
        <v>27</v>
      </c>
      <c r="D27" s="34" t="s">
        <v>15</v>
      </c>
      <c r="E27" s="39"/>
      <c r="F27" s="39"/>
      <c r="G27" s="39"/>
      <c r="H27" s="73"/>
      <c r="J27" s="39"/>
      <c r="K27" s="39"/>
      <c r="L27" s="39"/>
      <c r="M27" s="73"/>
      <c r="O27" s="39"/>
      <c r="P27" s="39"/>
      <c r="Q27" s="39"/>
      <c r="R27" s="73"/>
      <c r="T27" s="39"/>
      <c r="U27" s="39"/>
      <c r="V27" s="39"/>
      <c r="W27" s="73"/>
      <c r="Y27" s="39"/>
      <c r="Z27" s="39"/>
      <c r="AA27" s="39"/>
      <c r="AB27" s="73"/>
    </row>
    <row r="28" spans="2:28">
      <c r="C28" s="40" t="s">
        <v>27</v>
      </c>
      <c r="D28" s="41" t="s">
        <v>66</v>
      </c>
      <c r="E28" s="37">
        <f>SUM(E25:E27)</f>
        <v>0</v>
      </c>
      <c r="F28" s="37">
        <f>SUM(F25:F27)</f>
        <v>0</v>
      </c>
      <c r="G28" s="37">
        <f>SUM(G25:G27)</f>
        <v>0</v>
      </c>
      <c r="H28" s="37">
        <f>SUM(H25:H27)</f>
        <v>0</v>
      </c>
      <c r="J28" s="37">
        <f>SUM(J25:J27)</f>
        <v>0</v>
      </c>
      <c r="K28" s="37">
        <f>SUM(K25:K27)</f>
        <v>0</v>
      </c>
      <c r="L28" s="37">
        <f>SUM(L25:L27)</f>
        <v>0</v>
      </c>
      <c r="M28" s="37">
        <f>SUM(M25:M27)</f>
        <v>0</v>
      </c>
      <c r="O28" s="37">
        <f>SUM(O25:O27)</f>
        <v>0</v>
      </c>
      <c r="P28" s="37">
        <f>SUM(P25:P27)</f>
        <v>0</v>
      </c>
      <c r="Q28" s="37">
        <f>SUM(Q25:Q27)</f>
        <v>0</v>
      </c>
      <c r="R28" s="37">
        <f>SUM(R25:R27)</f>
        <v>0</v>
      </c>
      <c r="T28" s="37">
        <f>SUM(T25:T27)</f>
        <v>0</v>
      </c>
      <c r="U28" s="37">
        <f>SUM(U25:U27)</f>
        <v>0</v>
      </c>
      <c r="V28" s="37">
        <f>SUM(V25:V27)</f>
        <v>0</v>
      </c>
      <c r="W28" s="37">
        <f>SUM(W25:W27)</f>
        <v>0</v>
      </c>
      <c r="Y28" s="37">
        <f>SUM(Y25:Y27)</f>
        <v>0</v>
      </c>
      <c r="Z28" s="37">
        <f>SUM(Z25:Z27)</f>
        <v>0</v>
      </c>
      <c r="AA28" s="37">
        <f>SUM(AA25:AA27)</f>
        <v>0</v>
      </c>
      <c r="AB28" s="37">
        <f>SUM(AB25:AB27)</f>
        <v>0</v>
      </c>
    </row>
    <row r="29" spans="2:28">
      <c r="C29" s="42" t="s">
        <v>28</v>
      </c>
      <c r="D29" s="43" t="s">
        <v>13</v>
      </c>
      <c r="E29" s="44">
        <f t="shared" ref="E29:H31" si="16">SUM(E13,E17,E21,E25)</f>
        <v>0</v>
      </c>
      <c r="F29" s="44">
        <f t="shared" si="16"/>
        <v>0</v>
      </c>
      <c r="G29" s="44">
        <f t="shared" si="16"/>
        <v>0</v>
      </c>
      <c r="H29" s="44">
        <f t="shared" si="16"/>
        <v>0</v>
      </c>
      <c r="J29" s="44">
        <f t="shared" ref="J29:M31" si="17">SUM(J13,J17,J21,J25)</f>
        <v>0</v>
      </c>
      <c r="K29" s="44">
        <f t="shared" si="17"/>
        <v>0</v>
      </c>
      <c r="L29" s="44">
        <f t="shared" si="17"/>
        <v>0</v>
      </c>
      <c r="M29" s="44">
        <f t="shared" si="17"/>
        <v>0</v>
      </c>
      <c r="O29" s="44">
        <f t="shared" ref="O29:R31" si="18">SUM(O13,O17,O21,O25)</f>
        <v>0</v>
      </c>
      <c r="P29" s="44">
        <f t="shared" si="18"/>
        <v>0</v>
      </c>
      <c r="Q29" s="44">
        <f t="shared" si="18"/>
        <v>0</v>
      </c>
      <c r="R29" s="44">
        <f t="shared" si="18"/>
        <v>0</v>
      </c>
      <c r="T29" s="44">
        <f t="shared" ref="T29:W31" si="19">SUM(T13,T17,T21,T25)</f>
        <v>0</v>
      </c>
      <c r="U29" s="44">
        <f t="shared" si="19"/>
        <v>0</v>
      </c>
      <c r="V29" s="44">
        <f t="shared" si="19"/>
        <v>0</v>
      </c>
      <c r="W29" s="44">
        <f t="shared" si="19"/>
        <v>0</v>
      </c>
      <c r="Y29" s="44">
        <f t="shared" ref="Y29:AB31" si="20">SUM(Y13,Y17,Y21,Y25)</f>
        <v>0</v>
      </c>
      <c r="Z29" s="44">
        <f t="shared" si="20"/>
        <v>0</v>
      </c>
      <c r="AA29" s="44">
        <f t="shared" si="20"/>
        <v>0</v>
      </c>
      <c r="AB29" s="44">
        <f t="shared" si="20"/>
        <v>0</v>
      </c>
    </row>
    <row r="30" spans="2:28">
      <c r="C30" s="35" t="s">
        <v>28</v>
      </c>
      <c r="D30" s="43" t="s">
        <v>14</v>
      </c>
      <c r="E30" s="37">
        <f t="shared" si="16"/>
        <v>0</v>
      </c>
      <c r="F30" s="37">
        <f t="shared" si="16"/>
        <v>0</v>
      </c>
      <c r="G30" s="37">
        <f t="shared" si="16"/>
        <v>0</v>
      </c>
      <c r="H30" s="37">
        <f t="shared" si="16"/>
        <v>0</v>
      </c>
      <c r="J30" s="37">
        <f t="shared" si="17"/>
        <v>0</v>
      </c>
      <c r="K30" s="37">
        <f t="shared" si="17"/>
        <v>0</v>
      </c>
      <c r="L30" s="37">
        <f t="shared" si="17"/>
        <v>0</v>
      </c>
      <c r="M30" s="37">
        <f t="shared" si="17"/>
        <v>0</v>
      </c>
      <c r="O30" s="37">
        <f t="shared" si="18"/>
        <v>0</v>
      </c>
      <c r="P30" s="37">
        <f t="shared" si="18"/>
        <v>0</v>
      </c>
      <c r="Q30" s="37">
        <f t="shared" si="18"/>
        <v>0</v>
      </c>
      <c r="R30" s="37">
        <f t="shared" si="18"/>
        <v>0</v>
      </c>
      <c r="T30" s="37">
        <f t="shared" si="19"/>
        <v>0</v>
      </c>
      <c r="U30" s="37">
        <f t="shared" si="19"/>
        <v>0</v>
      </c>
      <c r="V30" s="37">
        <f t="shared" si="19"/>
        <v>0</v>
      </c>
      <c r="W30" s="37">
        <f t="shared" si="19"/>
        <v>0</v>
      </c>
      <c r="Y30" s="37">
        <f t="shared" si="20"/>
        <v>0</v>
      </c>
      <c r="Z30" s="37">
        <f t="shared" si="20"/>
        <v>0</v>
      </c>
      <c r="AA30" s="37">
        <f t="shared" si="20"/>
        <v>0</v>
      </c>
      <c r="AB30" s="37">
        <f t="shared" si="20"/>
        <v>0</v>
      </c>
    </row>
    <row r="31" spans="2:28">
      <c r="C31" s="35" t="s">
        <v>28</v>
      </c>
      <c r="D31" s="43" t="s">
        <v>15</v>
      </c>
      <c r="E31" s="37">
        <f t="shared" si="16"/>
        <v>0</v>
      </c>
      <c r="F31" s="37">
        <f t="shared" si="16"/>
        <v>0</v>
      </c>
      <c r="G31" s="37">
        <f t="shared" si="16"/>
        <v>0</v>
      </c>
      <c r="H31" s="37">
        <f t="shared" si="16"/>
        <v>0</v>
      </c>
      <c r="J31" s="37">
        <f t="shared" si="17"/>
        <v>0</v>
      </c>
      <c r="K31" s="37">
        <f t="shared" si="17"/>
        <v>0</v>
      </c>
      <c r="L31" s="37">
        <f t="shared" si="17"/>
        <v>0</v>
      </c>
      <c r="M31" s="37">
        <f t="shared" si="17"/>
        <v>0</v>
      </c>
      <c r="O31" s="37">
        <f t="shared" si="18"/>
        <v>0</v>
      </c>
      <c r="P31" s="37">
        <f t="shared" si="18"/>
        <v>0</v>
      </c>
      <c r="Q31" s="37">
        <f t="shared" si="18"/>
        <v>0</v>
      </c>
      <c r="R31" s="37">
        <f t="shared" si="18"/>
        <v>0</v>
      </c>
      <c r="T31" s="37">
        <f t="shared" si="19"/>
        <v>0</v>
      </c>
      <c r="U31" s="37">
        <f t="shared" si="19"/>
        <v>0</v>
      </c>
      <c r="V31" s="37">
        <f t="shared" si="19"/>
        <v>0</v>
      </c>
      <c r="W31" s="37">
        <f t="shared" si="19"/>
        <v>0</v>
      </c>
      <c r="Y31" s="37">
        <f t="shared" si="20"/>
        <v>0</v>
      </c>
      <c r="Z31" s="37">
        <f t="shared" si="20"/>
        <v>0</v>
      </c>
      <c r="AA31" s="37">
        <f t="shared" si="20"/>
        <v>0</v>
      </c>
      <c r="AB31" s="37">
        <f t="shared" si="20"/>
        <v>0</v>
      </c>
    </row>
    <row r="32" spans="2:28">
      <c r="C32" s="45" t="s">
        <v>28</v>
      </c>
      <c r="D32" s="46" t="s">
        <v>66</v>
      </c>
      <c r="E32" s="47">
        <f>SUM(E29:E31)</f>
        <v>0</v>
      </c>
      <c r="F32" s="47">
        <f>SUM(F29:F31)</f>
        <v>0</v>
      </c>
      <c r="G32" s="47">
        <f>SUM(G29:G31)</f>
        <v>0</v>
      </c>
      <c r="H32" s="47">
        <f>SUM(H29:H31)</f>
        <v>0</v>
      </c>
      <c r="J32" s="47">
        <f>SUM(J29:J31)</f>
        <v>0</v>
      </c>
      <c r="K32" s="47">
        <f>SUM(K29:K31)</f>
        <v>0</v>
      </c>
      <c r="L32" s="47">
        <f>SUM(L29:L31)</f>
        <v>0</v>
      </c>
      <c r="M32" s="47">
        <f>SUM(M29:M31)</f>
        <v>0</v>
      </c>
      <c r="O32" s="47">
        <f>SUM(O29:O31)</f>
        <v>0</v>
      </c>
      <c r="P32" s="47">
        <f>SUM(P29:P31)</f>
        <v>0</v>
      </c>
      <c r="Q32" s="47">
        <f>SUM(Q29:Q31)</f>
        <v>0</v>
      </c>
      <c r="R32" s="47">
        <f>SUM(R29:R31)</f>
        <v>0</v>
      </c>
      <c r="T32" s="47">
        <f>SUM(T29:T31)</f>
        <v>0</v>
      </c>
      <c r="U32" s="47">
        <f>SUM(U29:U31)</f>
        <v>0</v>
      </c>
      <c r="V32" s="47">
        <f>SUM(V29:V31)</f>
        <v>0</v>
      </c>
      <c r="W32" s="47">
        <f>SUM(W29:W31)</f>
        <v>0</v>
      </c>
      <c r="Y32" s="47">
        <f>SUM(Y29:Y31)</f>
        <v>0</v>
      </c>
      <c r="Z32" s="47">
        <f>SUM(Z29:Z31)</f>
        <v>0</v>
      </c>
      <c r="AA32" s="47">
        <f>SUM(AA29:AA31)</f>
        <v>0</v>
      </c>
      <c r="AB32" s="47">
        <f>SUM(AB29:AB31)</f>
        <v>0</v>
      </c>
    </row>
    <row r="34" spans="2:28" ht="14">
      <c r="B34" s="7" t="s">
        <v>29</v>
      </c>
    </row>
    <row r="35" spans="2:28">
      <c r="G35" s="3"/>
      <c r="H35" s="3"/>
      <c r="M35" s="3"/>
      <c r="R35" s="3"/>
      <c r="W35" s="3"/>
      <c r="AB35" s="3"/>
    </row>
    <row r="36" spans="2:28" ht="33" customHeight="1">
      <c r="C36" s="30" t="s">
        <v>11</v>
      </c>
      <c r="D36" s="31" t="s">
        <v>12</v>
      </c>
      <c r="E36" s="32" t="s">
        <v>85</v>
      </c>
      <c r="F36" s="32" t="s">
        <v>86</v>
      </c>
      <c r="G36" s="32" t="s">
        <v>87</v>
      </c>
      <c r="H36" s="32" t="s">
        <v>89</v>
      </c>
    </row>
    <row r="37" spans="2:28">
      <c r="C37" s="33" t="s">
        <v>196</v>
      </c>
      <c r="D37" s="34" t="s">
        <v>13</v>
      </c>
      <c r="E37" s="37">
        <f t="shared" ref="E37:H39" si="21">SUM(E13,J13,O13,T13,Y13)</f>
        <v>0</v>
      </c>
      <c r="F37" s="37">
        <f t="shared" si="21"/>
        <v>0</v>
      </c>
      <c r="G37" s="37">
        <f t="shared" si="21"/>
        <v>0</v>
      </c>
      <c r="H37" s="37">
        <f t="shared" si="21"/>
        <v>0</v>
      </c>
      <c r="J37" s="96" t="str">
        <f>IF(E37&gt;=F37,"","←補助対象経費が補助事業に要する経費を上回っています。")</f>
        <v/>
      </c>
    </row>
    <row r="38" spans="2:28">
      <c r="C38" s="35" t="str">
        <f>C37</f>
        <v>建物費</v>
      </c>
      <c r="D38" s="34" t="s">
        <v>14</v>
      </c>
      <c r="E38" s="37">
        <f t="shared" si="21"/>
        <v>0</v>
      </c>
      <c r="F38" s="37">
        <f t="shared" si="21"/>
        <v>0</v>
      </c>
      <c r="G38" s="37">
        <f t="shared" si="21"/>
        <v>0</v>
      </c>
      <c r="H38" s="37">
        <f t="shared" si="21"/>
        <v>0</v>
      </c>
      <c r="J38" s="96" t="str">
        <f t="shared" ref="J38:J56" si="22">IF(E38&gt;=F38,"","←補助対象経費が補助事業に要する経費を上回っています。")</f>
        <v/>
      </c>
    </row>
    <row r="39" spans="2:28">
      <c r="C39" s="35" t="str">
        <f t="shared" ref="C39:C40" si="23">C38</f>
        <v>建物費</v>
      </c>
      <c r="D39" s="34" t="s">
        <v>15</v>
      </c>
      <c r="E39" s="37">
        <f t="shared" si="21"/>
        <v>0</v>
      </c>
      <c r="F39" s="37">
        <f t="shared" si="21"/>
        <v>0</v>
      </c>
      <c r="G39" s="37">
        <f t="shared" si="21"/>
        <v>0</v>
      </c>
      <c r="H39" s="37">
        <f t="shared" si="21"/>
        <v>0</v>
      </c>
      <c r="J39" s="96" t="str">
        <f t="shared" si="22"/>
        <v/>
      </c>
    </row>
    <row r="40" spans="2:28">
      <c r="C40" s="35" t="str">
        <f t="shared" si="23"/>
        <v>建物費</v>
      </c>
      <c r="D40" s="36" t="s">
        <v>66</v>
      </c>
      <c r="E40" s="37">
        <f>SUM(E37:E39)</f>
        <v>0</v>
      </c>
      <c r="F40" s="37">
        <f>SUM(F37:F39)</f>
        <v>0</v>
      </c>
      <c r="G40" s="37">
        <f>SUM(G37:G39)</f>
        <v>0</v>
      </c>
      <c r="H40" s="37">
        <f>SUM(H37:H39)</f>
        <v>0</v>
      </c>
      <c r="J40" s="96" t="str">
        <f t="shared" si="22"/>
        <v/>
      </c>
    </row>
    <row r="41" spans="2:28">
      <c r="C41" s="33" t="s">
        <v>23</v>
      </c>
      <c r="D41" s="34" t="s">
        <v>13</v>
      </c>
      <c r="E41" s="37">
        <f t="shared" ref="E41:H43" si="24">SUM(E17,J17,O17,T17,Y17)</f>
        <v>0</v>
      </c>
      <c r="F41" s="37">
        <f t="shared" si="24"/>
        <v>0</v>
      </c>
      <c r="G41" s="37">
        <f t="shared" si="24"/>
        <v>0</v>
      </c>
      <c r="H41" s="37">
        <f t="shared" si="24"/>
        <v>0</v>
      </c>
      <c r="J41" s="96" t="str">
        <f t="shared" si="22"/>
        <v/>
      </c>
    </row>
    <row r="42" spans="2:28" ht="14">
      <c r="B42" s="7"/>
      <c r="C42" s="35" t="s">
        <v>23</v>
      </c>
      <c r="D42" s="34" t="s">
        <v>14</v>
      </c>
      <c r="E42" s="37">
        <f t="shared" si="24"/>
        <v>0</v>
      </c>
      <c r="F42" s="37">
        <f t="shared" si="24"/>
        <v>0</v>
      </c>
      <c r="G42" s="37">
        <f t="shared" si="24"/>
        <v>0</v>
      </c>
      <c r="H42" s="37">
        <f t="shared" si="24"/>
        <v>0</v>
      </c>
      <c r="J42" s="96" t="str">
        <f t="shared" si="22"/>
        <v/>
      </c>
    </row>
    <row r="43" spans="2:28">
      <c r="C43" s="35" t="s">
        <v>23</v>
      </c>
      <c r="D43" s="34" t="s">
        <v>15</v>
      </c>
      <c r="E43" s="37">
        <f t="shared" si="24"/>
        <v>0</v>
      </c>
      <c r="F43" s="37">
        <f t="shared" si="24"/>
        <v>0</v>
      </c>
      <c r="G43" s="37">
        <f t="shared" si="24"/>
        <v>0</v>
      </c>
      <c r="H43" s="37">
        <f t="shared" si="24"/>
        <v>0</v>
      </c>
      <c r="J43" s="96" t="str">
        <f t="shared" si="22"/>
        <v/>
      </c>
    </row>
    <row r="44" spans="2:28">
      <c r="C44" s="35" t="s">
        <v>23</v>
      </c>
      <c r="D44" s="36" t="s">
        <v>66</v>
      </c>
      <c r="E44" s="37">
        <f>SUM(E41:E43)</f>
        <v>0</v>
      </c>
      <c r="F44" s="37">
        <f>SUM(F41:F43)</f>
        <v>0</v>
      </c>
      <c r="G44" s="37">
        <f>SUM(G41:G43)</f>
        <v>0</v>
      </c>
      <c r="H44" s="37">
        <f>SUM(H41:H43)</f>
        <v>0</v>
      </c>
      <c r="J44" s="96" t="str">
        <f t="shared" si="22"/>
        <v/>
      </c>
    </row>
    <row r="45" spans="2:28">
      <c r="C45" s="33" t="s">
        <v>24</v>
      </c>
      <c r="D45" s="34" t="s">
        <v>13</v>
      </c>
      <c r="E45" s="37">
        <f t="shared" ref="E45:H47" si="25">SUM(E21,J21,O21,T21,Y21)</f>
        <v>0</v>
      </c>
      <c r="F45" s="37">
        <f t="shared" si="25"/>
        <v>0</v>
      </c>
      <c r="G45" s="37">
        <f t="shared" si="25"/>
        <v>0</v>
      </c>
      <c r="H45" s="37">
        <f t="shared" si="25"/>
        <v>0</v>
      </c>
      <c r="J45" s="96" t="str">
        <f t="shared" si="22"/>
        <v/>
      </c>
    </row>
    <row r="46" spans="2:28">
      <c r="C46" s="35" t="s">
        <v>25</v>
      </c>
      <c r="D46" s="34" t="s">
        <v>14</v>
      </c>
      <c r="E46" s="37">
        <f t="shared" si="25"/>
        <v>0</v>
      </c>
      <c r="F46" s="37">
        <f t="shared" si="25"/>
        <v>0</v>
      </c>
      <c r="G46" s="37">
        <f t="shared" si="25"/>
        <v>0</v>
      </c>
      <c r="H46" s="37">
        <f t="shared" si="25"/>
        <v>0</v>
      </c>
      <c r="J46" s="96" t="str">
        <f t="shared" si="22"/>
        <v/>
      </c>
    </row>
    <row r="47" spans="2:28">
      <c r="C47" s="35" t="s">
        <v>25</v>
      </c>
      <c r="D47" s="34" t="s">
        <v>15</v>
      </c>
      <c r="E47" s="37">
        <f t="shared" si="25"/>
        <v>0</v>
      </c>
      <c r="F47" s="37">
        <f t="shared" si="25"/>
        <v>0</v>
      </c>
      <c r="G47" s="37">
        <f t="shared" si="25"/>
        <v>0</v>
      </c>
      <c r="H47" s="37">
        <f t="shared" si="25"/>
        <v>0</v>
      </c>
      <c r="J47" s="96" t="str">
        <f t="shared" si="22"/>
        <v/>
      </c>
    </row>
    <row r="48" spans="2:28">
      <c r="C48" s="35" t="s">
        <v>26</v>
      </c>
      <c r="D48" s="36" t="s">
        <v>66</v>
      </c>
      <c r="E48" s="37">
        <f>SUM(E45:E47)</f>
        <v>0</v>
      </c>
      <c r="F48" s="37">
        <f>SUM(F45:F47)</f>
        <v>0</v>
      </c>
      <c r="G48" s="37">
        <f>SUM(G45:G47)</f>
        <v>0</v>
      </c>
      <c r="H48" s="37">
        <f>SUM(H45:H47)</f>
        <v>0</v>
      </c>
      <c r="J48" s="96" t="str">
        <f t="shared" si="22"/>
        <v/>
      </c>
    </row>
    <row r="49" spans="3:10">
      <c r="C49" s="38" t="s">
        <v>27</v>
      </c>
      <c r="D49" s="34" t="s">
        <v>13</v>
      </c>
      <c r="E49" s="39" t="str">
        <f t="shared" ref="E49:G51" si="26">IF(SUM(E25,J25,O25,T25,Y25)&gt;0,"エラー！その他費用は原則補助対象経費に含まれません","")</f>
        <v/>
      </c>
      <c r="F49" s="39" t="str">
        <f t="shared" si="26"/>
        <v/>
      </c>
      <c r="G49" s="39" t="str">
        <f t="shared" si="26"/>
        <v/>
      </c>
      <c r="H49" s="37">
        <f>SUM(H25,M25,R25,W25,AB25)</f>
        <v>0</v>
      </c>
      <c r="J49" s="96" t="str">
        <f t="shared" si="22"/>
        <v/>
      </c>
    </row>
    <row r="50" spans="3:10">
      <c r="C50" s="35" t="s">
        <v>27</v>
      </c>
      <c r="D50" s="34" t="s">
        <v>14</v>
      </c>
      <c r="E50" s="39" t="str">
        <f t="shared" si="26"/>
        <v/>
      </c>
      <c r="F50" s="39" t="str">
        <f t="shared" si="26"/>
        <v/>
      </c>
      <c r="G50" s="39" t="str">
        <f t="shared" si="26"/>
        <v/>
      </c>
      <c r="H50" s="37">
        <f>SUM(H26,M26,R26,W26,AB26)</f>
        <v>0</v>
      </c>
      <c r="J50" s="96" t="str">
        <f t="shared" ref="J50:J55" si="27">IF(E50&gt;=F50,"","←補助対象経費が補助事業に要する経費を上回っています。")</f>
        <v/>
      </c>
    </row>
    <row r="51" spans="3:10">
      <c r="C51" s="35" t="s">
        <v>27</v>
      </c>
      <c r="D51" s="34" t="s">
        <v>15</v>
      </c>
      <c r="E51" s="39" t="str">
        <f t="shared" si="26"/>
        <v/>
      </c>
      <c r="F51" s="39" t="str">
        <f t="shared" si="26"/>
        <v/>
      </c>
      <c r="G51" s="39" t="str">
        <f t="shared" si="26"/>
        <v/>
      </c>
      <c r="H51" s="37">
        <f>SUM(H27,M27,R27,W27,AB27)</f>
        <v>0</v>
      </c>
      <c r="J51" s="96" t="str">
        <f t="shared" si="27"/>
        <v/>
      </c>
    </row>
    <row r="52" spans="3:10">
      <c r="C52" s="40" t="s">
        <v>27</v>
      </c>
      <c r="D52" s="41" t="s">
        <v>66</v>
      </c>
      <c r="E52" s="37">
        <f>SUM(E49:E51)</f>
        <v>0</v>
      </c>
      <c r="F52" s="37">
        <f>SUM(F49:F51)</f>
        <v>0</v>
      </c>
      <c r="G52" s="37">
        <f>SUM(G49:G51)</f>
        <v>0</v>
      </c>
      <c r="H52" s="37">
        <f>SUM(H49:H51)</f>
        <v>0</v>
      </c>
      <c r="J52" s="96" t="str">
        <f t="shared" si="27"/>
        <v/>
      </c>
    </row>
    <row r="53" spans="3:10">
      <c r="C53" s="42" t="s">
        <v>28</v>
      </c>
      <c r="D53" s="43" t="s">
        <v>13</v>
      </c>
      <c r="E53" s="37">
        <f t="shared" ref="E53:H55" si="28">SUM(E29,J29,O29,T29,Y29)</f>
        <v>0</v>
      </c>
      <c r="F53" s="37">
        <f t="shared" si="28"/>
        <v>0</v>
      </c>
      <c r="G53" s="37">
        <f t="shared" si="28"/>
        <v>0</v>
      </c>
      <c r="H53" s="37">
        <f t="shared" si="28"/>
        <v>0</v>
      </c>
      <c r="J53" s="96" t="str">
        <f t="shared" si="27"/>
        <v/>
      </c>
    </row>
    <row r="54" spans="3:10">
      <c r="C54" s="35" t="s">
        <v>28</v>
      </c>
      <c r="D54" s="43" t="s">
        <v>14</v>
      </c>
      <c r="E54" s="37">
        <f t="shared" si="28"/>
        <v>0</v>
      </c>
      <c r="F54" s="37">
        <f t="shared" si="28"/>
        <v>0</v>
      </c>
      <c r="G54" s="37">
        <f t="shared" si="28"/>
        <v>0</v>
      </c>
      <c r="H54" s="37">
        <f t="shared" si="28"/>
        <v>0</v>
      </c>
      <c r="J54" s="96" t="str">
        <f t="shared" si="27"/>
        <v/>
      </c>
    </row>
    <row r="55" spans="3:10">
      <c r="C55" s="35" t="s">
        <v>28</v>
      </c>
      <c r="D55" s="43" t="s">
        <v>15</v>
      </c>
      <c r="E55" s="37">
        <f t="shared" si="28"/>
        <v>0</v>
      </c>
      <c r="F55" s="37">
        <f t="shared" si="28"/>
        <v>0</v>
      </c>
      <c r="G55" s="37">
        <f t="shared" si="28"/>
        <v>0</v>
      </c>
      <c r="H55" s="37">
        <f t="shared" si="28"/>
        <v>0</v>
      </c>
      <c r="J55" s="96" t="str">
        <f t="shared" si="27"/>
        <v/>
      </c>
    </row>
    <row r="56" spans="3:10">
      <c r="C56" s="45" t="s">
        <v>28</v>
      </c>
      <c r="D56" s="46" t="s">
        <v>66</v>
      </c>
      <c r="E56" s="47">
        <f>SUM(E53:E55)</f>
        <v>0</v>
      </c>
      <c r="F56" s="47">
        <f>SUM(F53:F55)</f>
        <v>0</v>
      </c>
      <c r="G56" s="47">
        <f>SUM(G53:G55)</f>
        <v>0</v>
      </c>
      <c r="H56" s="47">
        <f>SUM(H53:H55)</f>
        <v>0</v>
      </c>
      <c r="J56" s="96" t="str">
        <f t="shared" si="22"/>
        <v/>
      </c>
    </row>
  </sheetData>
  <phoneticPr fontId="2"/>
  <conditionalFormatting sqref="E49:G51">
    <cfRule type="containsText" dxfId="2" priority="4" operator="containsText" text="エラー">
      <formula>NOT(ISERROR(SEARCH("エラー",E49)))</formula>
    </cfRule>
  </conditionalFormatting>
  <pageMargins left="0.7" right="0.7" top="0.75" bottom="0.75" header="0.3" footer="0.3"/>
  <pageSetup paperSize="8" scale="72" fitToWidth="0" orientation="landscape" r:id="rId1"/>
  <rowBreaks count="1" manualBreakCount="1">
    <brk id="33" max="16383" man="1"/>
  </rowBreaks>
  <colBreaks count="2" manualBreakCount="2">
    <brk id="9" max="42" man="1"/>
    <brk id="18" max="6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C6879-BD07-47F5-9EBF-F597DC418DC9}">
  <sheetPr>
    <pageSetUpPr fitToPage="1"/>
  </sheetPr>
  <dimension ref="A1:T27"/>
  <sheetViews>
    <sheetView showGridLines="0" tabSelected="1" view="pageBreakPreview" zoomScale="90" zoomScaleNormal="90" zoomScaleSheetLayoutView="90" workbookViewId="0">
      <selection activeCell="E10" sqref="E10"/>
    </sheetView>
  </sheetViews>
  <sheetFormatPr defaultColWidth="9" defaultRowHeight="13"/>
  <cols>
    <col min="1" max="1" width="3.58203125" style="55" customWidth="1"/>
    <col min="2" max="2" width="5.58203125" style="55" bestFit="1" customWidth="1"/>
    <col min="3" max="3" width="25" style="55" customWidth="1"/>
    <col min="4" max="4" width="20.6640625" style="55" customWidth="1"/>
    <col min="5" max="6" width="15.58203125" style="55" customWidth="1"/>
    <col min="7" max="7" width="5.58203125" style="55" customWidth="1"/>
    <col min="8" max="9" width="15.58203125" style="55" customWidth="1"/>
    <col min="10" max="17" width="11.1640625" style="55" customWidth="1"/>
    <col min="18" max="16384" width="9" style="55"/>
  </cols>
  <sheetData>
    <row r="1" spans="1:20" ht="13.65" customHeight="1">
      <c r="A1" s="55" t="s">
        <v>30</v>
      </c>
    </row>
    <row r="3" spans="1:20" ht="26">
      <c r="A3" s="104" t="s">
        <v>182</v>
      </c>
      <c r="B3" s="56"/>
      <c r="C3" s="56"/>
      <c r="D3" s="56"/>
      <c r="E3" s="56"/>
      <c r="F3" s="56"/>
      <c r="G3" s="56"/>
      <c r="H3" s="56"/>
      <c r="I3" s="56"/>
      <c r="J3" s="56"/>
      <c r="K3" s="56"/>
      <c r="L3" s="56"/>
      <c r="M3" s="56"/>
      <c r="N3" s="56"/>
      <c r="O3" s="56"/>
    </row>
    <row r="4" spans="1:20">
      <c r="A4" s="57"/>
      <c r="B4" s="57" t="s">
        <v>196</v>
      </c>
      <c r="C4" s="57"/>
      <c r="D4" s="57"/>
      <c r="E4" s="58"/>
      <c r="F4" s="58"/>
      <c r="G4" s="58"/>
      <c r="H4" s="58"/>
      <c r="I4" s="58"/>
      <c r="J4" s="58"/>
      <c r="K4" s="58"/>
      <c r="L4" s="58"/>
      <c r="M4" s="58"/>
      <c r="N4" s="58"/>
      <c r="O4" s="58"/>
    </row>
    <row r="5" spans="1:20" ht="13.5" thickBot="1">
      <c r="A5" s="58"/>
      <c r="B5" s="58"/>
      <c r="C5" s="58"/>
      <c r="D5" s="58"/>
      <c r="E5" s="58"/>
      <c r="F5" s="58"/>
      <c r="G5" s="58"/>
      <c r="H5" s="58"/>
      <c r="I5" s="58"/>
      <c r="J5" s="58"/>
      <c r="K5" s="58"/>
      <c r="L5" s="58"/>
      <c r="M5" s="58"/>
      <c r="N5" s="58"/>
      <c r="O5" s="58"/>
      <c r="P5" s="83" t="s">
        <v>5</v>
      </c>
    </row>
    <row r="6" spans="1:20" ht="18.75" customHeight="1">
      <c r="A6" s="58"/>
      <c r="B6" s="148" t="s">
        <v>31</v>
      </c>
      <c r="C6" s="145" t="s">
        <v>195</v>
      </c>
      <c r="D6" s="145" t="s">
        <v>76</v>
      </c>
      <c r="E6" s="149" t="s">
        <v>32</v>
      </c>
      <c r="F6" s="153" t="s">
        <v>33</v>
      </c>
      <c r="G6" s="148" t="s">
        <v>34</v>
      </c>
      <c r="H6" s="148" t="s">
        <v>35</v>
      </c>
      <c r="I6" s="147" t="s">
        <v>36</v>
      </c>
      <c r="J6" s="59" t="s">
        <v>37</v>
      </c>
      <c r="K6" s="60"/>
      <c r="L6" s="59" t="s">
        <v>38</v>
      </c>
      <c r="M6" s="60"/>
      <c r="N6" s="59" t="s">
        <v>39</v>
      </c>
      <c r="O6" s="60"/>
      <c r="P6" s="93" t="s">
        <v>40</v>
      </c>
      <c r="Q6" s="94"/>
    </row>
    <row r="7" spans="1:20" ht="72" customHeight="1">
      <c r="A7" s="58"/>
      <c r="B7" s="148"/>
      <c r="C7" s="146"/>
      <c r="D7" s="146"/>
      <c r="E7" s="150"/>
      <c r="F7" s="148"/>
      <c r="G7" s="148"/>
      <c r="H7" s="148"/>
      <c r="I7" s="147"/>
      <c r="J7" s="61" t="s">
        <v>90</v>
      </c>
      <c r="K7" s="62" t="s">
        <v>91</v>
      </c>
      <c r="L7" s="61" t="s">
        <v>90</v>
      </c>
      <c r="M7" s="62" t="s">
        <v>91</v>
      </c>
      <c r="N7" s="61" t="s">
        <v>90</v>
      </c>
      <c r="O7" s="62" t="s">
        <v>91</v>
      </c>
      <c r="P7" s="61" t="s">
        <v>90</v>
      </c>
      <c r="Q7" s="62" t="s">
        <v>91</v>
      </c>
    </row>
    <row r="8" spans="1:20" ht="30" customHeight="1">
      <c r="A8" s="58"/>
      <c r="B8" s="63">
        <v>1</v>
      </c>
      <c r="C8" s="68"/>
      <c r="D8" s="68"/>
      <c r="E8" s="68"/>
      <c r="F8" s="68"/>
      <c r="G8" s="69"/>
      <c r="H8" s="68"/>
      <c r="I8" s="70"/>
      <c r="J8" s="91"/>
      <c r="K8" s="72"/>
      <c r="L8" s="91"/>
      <c r="M8" s="72"/>
      <c r="N8" s="9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P22" si="0">J9+L9+N9</f>
        <v>0</v>
      </c>
      <c r="Q9" s="95">
        <f t="shared" ref="Q9:Q22" si="1">K9+M9+O9</f>
        <v>0</v>
      </c>
    </row>
    <row r="10" spans="1:20" ht="30" customHeight="1">
      <c r="A10" s="58"/>
      <c r="B10" s="63">
        <v>3</v>
      </c>
      <c r="C10" s="68"/>
      <c r="D10" s="68"/>
      <c r="E10" s="68"/>
      <c r="F10" s="68"/>
      <c r="G10" s="69"/>
      <c r="H10" s="68"/>
      <c r="I10" s="70"/>
      <c r="J10" s="71"/>
      <c r="K10" s="72"/>
      <c r="L10" s="71"/>
      <c r="M10" s="72"/>
      <c r="N10" s="71"/>
      <c r="O10" s="72"/>
      <c r="P10" s="64">
        <f t="shared" si="0"/>
        <v>0</v>
      </c>
      <c r="Q10" s="95">
        <f t="shared" si="1"/>
        <v>0</v>
      </c>
    </row>
    <row r="11" spans="1:20" ht="30" customHeight="1">
      <c r="A11" s="58"/>
      <c r="B11" s="63">
        <v>4</v>
      </c>
      <c r="C11" s="68"/>
      <c r="D11" s="68"/>
      <c r="E11" s="68"/>
      <c r="F11" s="68"/>
      <c r="G11" s="69"/>
      <c r="H11" s="68"/>
      <c r="I11" s="70"/>
      <c r="J11" s="71"/>
      <c r="K11" s="72"/>
      <c r="L11" s="71"/>
      <c r="M11" s="72"/>
      <c r="N11" s="71"/>
      <c r="O11" s="72"/>
      <c r="P11" s="64">
        <f t="shared" si="0"/>
        <v>0</v>
      </c>
      <c r="Q11" s="95">
        <f t="shared" si="1"/>
        <v>0</v>
      </c>
    </row>
    <row r="12" spans="1:20" ht="30" customHeight="1">
      <c r="A12" s="58"/>
      <c r="B12" s="63">
        <v>5</v>
      </c>
      <c r="C12" s="68"/>
      <c r="D12" s="68"/>
      <c r="E12" s="68"/>
      <c r="F12" s="68"/>
      <c r="G12" s="69"/>
      <c r="H12" s="68"/>
      <c r="I12" s="70"/>
      <c r="J12" s="71"/>
      <c r="K12" s="72"/>
      <c r="L12" s="71"/>
      <c r="M12" s="72"/>
      <c r="N12" s="71"/>
      <c r="O12" s="72"/>
      <c r="P12" s="64">
        <f t="shared" si="0"/>
        <v>0</v>
      </c>
      <c r="Q12" s="95">
        <f t="shared" si="1"/>
        <v>0</v>
      </c>
    </row>
    <row r="13" spans="1:20" ht="30" customHeight="1">
      <c r="A13" s="58"/>
      <c r="B13" s="63">
        <v>6</v>
      </c>
      <c r="C13" s="68"/>
      <c r="D13" s="68"/>
      <c r="E13" s="68"/>
      <c r="F13" s="68"/>
      <c r="G13" s="69"/>
      <c r="H13" s="68"/>
      <c r="I13" s="70"/>
      <c r="J13" s="71"/>
      <c r="K13" s="72"/>
      <c r="L13" s="71"/>
      <c r="M13" s="72"/>
      <c r="N13" s="71"/>
      <c r="O13" s="72"/>
      <c r="P13" s="64">
        <f t="shared" si="0"/>
        <v>0</v>
      </c>
      <c r="Q13" s="95">
        <f t="shared" si="1"/>
        <v>0</v>
      </c>
      <c r="T13"/>
    </row>
    <row r="14" spans="1:20" ht="30" customHeight="1">
      <c r="A14" s="58"/>
      <c r="B14" s="63">
        <v>7</v>
      </c>
      <c r="C14" s="68"/>
      <c r="D14" s="68"/>
      <c r="E14" s="68"/>
      <c r="F14" s="68"/>
      <c r="G14" s="69"/>
      <c r="H14" s="68"/>
      <c r="I14" s="70"/>
      <c r="J14" s="71"/>
      <c r="K14" s="72"/>
      <c r="L14" s="71"/>
      <c r="M14" s="72"/>
      <c r="N14" s="71"/>
      <c r="O14" s="72"/>
      <c r="P14" s="64">
        <f t="shared" si="0"/>
        <v>0</v>
      </c>
      <c r="Q14" s="95">
        <f t="shared" si="1"/>
        <v>0</v>
      </c>
      <c r="T14"/>
    </row>
    <row r="15" spans="1:20" ht="30" customHeight="1">
      <c r="A15" s="58"/>
      <c r="B15" s="63">
        <v>8</v>
      </c>
      <c r="C15" s="68"/>
      <c r="D15" s="68"/>
      <c r="E15" s="68"/>
      <c r="F15" s="68"/>
      <c r="G15" s="69"/>
      <c r="H15" s="68"/>
      <c r="I15" s="70"/>
      <c r="J15" s="71"/>
      <c r="K15" s="72"/>
      <c r="L15" s="71"/>
      <c r="M15" s="72"/>
      <c r="N15" s="71"/>
      <c r="O15" s="72"/>
      <c r="P15" s="64">
        <f t="shared" si="0"/>
        <v>0</v>
      </c>
      <c r="Q15" s="95">
        <f t="shared" si="1"/>
        <v>0</v>
      </c>
      <c r="T15"/>
    </row>
    <row r="16" spans="1:20" ht="30" customHeight="1">
      <c r="A16" s="58"/>
      <c r="B16" s="63">
        <v>9</v>
      </c>
      <c r="C16" s="68"/>
      <c r="D16" s="68"/>
      <c r="E16" s="68"/>
      <c r="F16" s="68"/>
      <c r="G16" s="69"/>
      <c r="H16" s="68"/>
      <c r="I16" s="70"/>
      <c r="J16" s="71"/>
      <c r="K16" s="72"/>
      <c r="L16" s="71"/>
      <c r="M16" s="72"/>
      <c r="N16" s="71"/>
      <c r="O16" s="72"/>
      <c r="P16" s="64">
        <f t="shared" si="0"/>
        <v>0</v>
      </c>
      <c r="Q16" s="95">
        <f t="shared" si="1"/>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1"/>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1"/>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1"/>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1"/>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1"/>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1"/>
        <v>0</v>
      </c>
      <c r="T22"/>
    </row>
    <row r="23" spans="1:20" ht="30" customHeight="1" thickBot="1">
      <c r="A23" s="58"/>
      <c r="B23" s="58"/>
      <c r="C23" s="58"/>
      <c r="D23" s="58"/>
      <c r="E23" s="58"/>
      <c r="F23" s="58"/>
      <c r="G23" s="58"/>
      <c r="H23" s="58"/>
      <c r="I23" s="65" t="s">
        <v>41</v>
      </c>
      <c r="J23" s="66">
        <f>SUM(J8:J22)</f>
        <v>0</v>
      </c>
      <c r="K23" s="67">
        <f t="shared" ref="K23:O23" si="2">SUM(K8:K22)</f>
        <v>0</v>
      </c>
      <c r="L23" s="66">
        <f t="shared" si="2"/>
        <v>0</v>
      </c>
      <c r="M23" s="67">
        <f t="shared" si="2"/>
        <v>0</v>
      </c>
      <c r="N23" s="66">
        <f t="shared" si="2"/>
        <v>0</v>
      </c>
      <c r="O23" s="67">
        <f t="shared" si="2"/>
        <v>0</v>
      </c>
      <c r="P23" s="64">
        <f>J23+L23+N23</f>
        <v>0</v>
      </c>
      <c r="Q23" s="95">
        <f>K23+M23+O23</f>
        <v>0</v>
      </c>
      <c r="T23"/>
    </row>
    <row r="24" spans="1:20" ht="20.149999999999999" customHeight="1"/>
    <row r="25" spans="1:20" ht="20.149999999999999" customHeight="1" thickBot="1"/>
    <row r="26" spans="1:20" ht="13.5" thickBot="1">
      <c r="I26" s="85" t="s">
        <v>42</v>
      </c>
      <c r="J26" s="86">
        <f>別添１経費明細!E37</f>
        <v>0</v>
      </c>
      <c r="K26" s="86">
        <f>別添１経費明細!F37</f>
        <v>0</v>
      </c>
      <c r="L26" s="86">
        <f>別添１経費明細!E38</f>
        <v>0</v>
      </c>
      <c r="M26" s="86">
        <f>別添１経費明細!F38</f>
        <v>0</v>
      </c>
      <c r="N26" s="86">
        <f>別添１経費明細!E39</f>
        <v>0</v>
      </c>
      <c r="O26" s="86">
        <f>別添１経費明細!F39</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C6:C7"/>
    <mergeCell ref="D6:D7"/>
  </mergeCells>
  <phoneticPr fontId="2"/>
  <pageMargins left="0.7" right="0.7" top="0.75" bottom="0.75" header="0.3" footer="0.3"/>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T27"/>
  <sheetViews>
    <sheetView showGridLines="0" view="pageBreakPreview" zoomScale="90" zoomScaleNormal="90" zoomScaleSheetLayoutView="90" workbookViewId="0">
      <selection activeCell="C8" sqref="C8"/>
    </sheetView>
  </sheetViews>
  <sheetFormatPr defaultColWidth="9" defaultRowHeight="13"/>
  <cols>
    <col min="1" max="1" width="3.58203125" style="55" customWidth="1"/>
    <col min="2" max="2" width="5.58203125" style="55" bestFit="1" customWidth="1"/>
    <col min="3" max="3" width="24.6640625" style="55" customWidth="1"/>
    <col min="4" max="4" width="25.1640625" style="55" customWidth="1"/>
    <col min="5" max="6" width="15.58203125" style="55" customWidth="1"/>
    <col min="7" max="7" width="5.58203125" style="55" customWidth="1"/>
    <col min="8" max="9" width="15.58203125" style="55" customWidth="1"/>
    <col min="10" max="17" width="11.1640625" style="55" customWidth="1"/>
    <col min="18" max="16384" width="9" style="55"/>
  </cols>
  <sheetData>
    <row r="1" spans="1:20" ht="13.65" customHeight="1">
      <c r="A1" s="55" t="s">
        <v>43</v>
      </c>
    </row>
    <row r="3" spans="1:20" ht="26">
      <c r="A3" s="104" t="s">
        <v>182</v>
      </c>
      <c r="B3" s="56"/>
      <c r="C3" s="56"/>
      <c r="D3" s="56"/>
      <c r="E3" s="56"/>
      <c r="F3" s="56"/>
      <c r="G3" s="56"/>
      <c r="H3" s="56"/>
      <c r="I3" s="56"/>
      <c r="J3" s="56"/>
      <c r="K3" s="56"/>
      <c r="L3" s="56"/>
      <c r="M3" s="56"/>
      <c r="N3" s="56"/>
      <c r="O3" s="56"/>
    </row>
    <row r="4" spans="1:20">
      <c r="A4" s="57"/>
      <c r="B4" s="57" t="s">
        <v>44</v>
      </c>
      <c r="C4" s="57"/>
      <c r="D4" s="57"/>
      <c r="E4" s="58"/>
      <c r="F4" s="58"/>
      <c r="G4" s="58"/>
      <c r="H4" s="58"/>
      <c r="I4" s="58"/>
      <c r="J4" s="58"/>
      <c r="K4" s="58"/>
      <c r="L4" s="58"/>
      <c r="M4" s="58"/>
      <c r="N4" s="58"/>
      <c r="O4" s="58"/>
    </row>
    <row r="5" spans="1:20" ht="13.5" thickBot="1">
      <c r="A5" s="58"/>
      <c r="B5" s="58"/>
      <c r="C5" s="58"/>
      <c r="D5" s="58"/>
      <c r="E5" s="58"/>
      <c r="F5" s="58"/>
      <c r="G5" s="58"/>
      <c r="H5" s="58"/>
      <c r="I5" s="58"/>
      <c r="J5" s="58"/>
      <c r="K5" s="58"/>
      <c r="L5" s="58"/>
      <c r="M5" s="58"/>
      <c r="N5" s="58"/>
      <c r="O5" s="58"/>
      <c r="P5" s="83" t="s">
        <v>5</v>
      </c>
    </row>
    <row r="6" spans="1:20" ht="18" customHeight="1">
      <c r="A6" s="58"/>
      <c r="B6" s="148" t="s">
        <v>31</v>
      </c>
      <c r="C6" s="145" t="s">
        <v>195</v>
      </c>
      <c r="D6" s="145" t="s">
        <v>76</v>
      </c>
      <c r="E6" s="148" t="s">
        <v>32</v>
      </c>
      <c r="F6" s="153" t="s">
        <v>33</v>
      </c>
      <c r="G6" s="148" t="s">
        <v>34</v>
      </c>
      <c r="H6" s="148" t="s">
        <v>35</v>
      </c>
      <c r="I6" s="147" t="s">
        <v>36</v>
      </c>
      <c r="J6" s="59" t="s">
        <v>37</v>
      </c>
      <c r="K6" s="60"/>
      <c r="L6" s="59" t="s">
        <v>38</v>
      </c>
      <c r="M6" s="60"/>
      <c r="N6" s="59" t="s">
        <v>39</v>
      </c>
      <c r="O6" s="60"/>
      <c r="P6" s="93" t="s">
        <v>40</v>
      </c>
      <c r="Q6" s="94"/>
    </row>
    <row r="7" spans="1:20" ht="80.400000000000006" customHeight="1">
      <c r="A7" s="58"/>
      <c r="B7" s="148"/>
      <c r="C7" s="146"/>
      <c r="D7" s="146"/>
      <c r="E7" s="148"/>
      <c r="F7" s="148"/>
      <c r="G7" s="148"/>
      <c r="H7" s="148"/>
      <c r="I7" s="147"/>
      <c r="J7" s="61" t="s">
        <v>90</v>
      </c>
      <c r="K7" s="62" t="s">
        <v>92</v>
      </c>
      <c r="L7" s="61" t="s">
        <v>90</v>
      </c>
      <c r="M7" s="62" t="s">
        <v>92</v>
      </c>
      <c r="N7" s="61" t="s">
        <v>90</v>
      </c>
      <c r="O7" s="62" t="s">
        <v>92</v>
      </c>
      <c r="P7" s="61" t="s">
        <v>90</v>
      </c>
      <c r="Q7" s="62" t="s">
        <v>92</v>
      </c>
    </row>
    <row r="8" spans="1:20" ht="30" customHeight="1">
      <c r="A8" s="58"/>
      <c r="B8" s="63">
        <v>1</v>
      </c>
      <c r="C8" s="68"/>
      <c r="D8" s="68"/>
      <c r="E8" s="68"/>
      <c r="F8" s="68"/>
      <c r="G8" s="69"/>
      <c r="H8" s="68"/>
      <c r="I8" s="70"/>
      <c r="J8" s="71"/>
      <c r="K8" s="72"/>
      <c r="L8" s="71"/>
      <c r="M8" s="72"/>
      <c r="N8" s="7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Q22" si="0">J9+L9+N9</f>
        <v>0</v>
      </c>
      <c r="Q9" s="95">
        <f t="shared" si="0"/>
        <v>0</v>
      </c>
    </row>
    <row r="10" spans="1:20" ht="30" customHeight="1">
      <c r="A10" s="58"/>
      <c r="B10" s="63">
        <v>3</v>
      </c>
      <c r="C10" s="68"/>
      <c r="D10" s="68"/>
      <c r="E10" s="68"/>
      <c r="F10" s="68"/>
      <c r="G10" s="69"/>
      <c r="H10" s="68"/>
      <c r="I10" s="70"/>
      <c r="J10" s="71"/>
      <c r="K10" s="72"/>
      <c r="L10" s="71"/>
      <c r="M10" s="72"/>
      <c r="N10" s="71"/>
      <c r="O10" s="72"/>
      <c r="P10" s="64">
        <f t="shared" si="0"/>
        <v>0</v>
      </c>
      <c r="Q10" s="95">
        <f t="shared" si="0"/>
        <v>0</v>
      </c>
    </row>
    <row r="11" spans="1:20" ht="30" customHeight="1">
      <c r="A11" s="58"/>
      <c r="B11" s="63">
        <v>4</v>
      </c>
      <c r="C11" s="68"/>
      <c r="D11" s="68"/>
      <c r="E11" s="68"/>
      <c r="F11" s="68"/>
      <c r="G11" s="69"/>
      <c r="H11" s="68"/>
      <c r="I11" s="70"/>
      <c r="J11" s="71"/>
      <c r="K11" s="72"/>
      <c r="L11" s="71"/>
      <c r="M11" s="72"/>
      <c r="N11" s="71"/>
      <c r="O11" s="72"/>
      <c r="P11" s="64">
        <f t="shared" si="0"/>
        <v>0</v>
      </c>
      <c r="Q11" s="95">
        <f t="shared" si="0"/>
        <v>0</v>
      </c>
    </row>
    <row r="12" spans="1:20" ht="30" customHeight="1">
      <c r="A12" s="58"/>
      <c r="B12" s="63">
        <v>5</v>
      </c>
      <c r="C12" s="68"/>
      <c r="D12" s="68"/>
      <c r="E12" s="68"/>
      <c r="F12" s="68"/>
      <c r="G12" s="69"/>
      <c r="H12" s="68"/>
      <c r="I12" s="70"/>
      <c r="J12" s="71"/>
      <c r="K12" s="72"/>
      <c r="L12" s="71"/>
      <c r="M12" s="72"/>
      <c r="N12" s="71"/>
      <c r="O12" s="72"/>
      <c r="P12" s="64">
        <f t="shared" si="0"/>
        <v>0</v>
      </c>
      <c r="Q12" s="95">
        <f t="shared" si="0"/>
        <v>0</v>
      </c>
    </row>
    <row r="13" spans="1:20" ht="30" customHeight="1">
      <c r="A13" s="58"/>
      <c r="B13" s="63">
        <v>6</v>
      </c>
      <c r="C13" s="68"/>
      <c r="D13" s="68"/>
      <c r="E13" s="68"/>
      <c r="F13" s="68"/>
      <c r="G13" s="69"/>
      <c r="H13" s="68"/>
      <c r="I13" s="70"/>
      <c r="J13" s="71"/>
      <c r="K13" s="72"/>
      <c r="L13" s="71"/>
      <c r="M13" s="72"/>
      <c r="N13" s="71"/>
      <c r="O13" s="72"/>
      <c r="P13" s="64">
        <f t="shared" si="0"/>
        <v>0</v>
      </c>
      <c r="Q13" s="95">
        <f t="shared" si="0"/>
        <v>0</v>
      </c>
      <c r="T13"/>
    </row>
    <row r="14" spans="1:20" ht="30" customHeight="1">
      <c r="A14" s="58"/>
      <c r="B14" s="63">
        <v>7</v>
      </c>
      <c r="C14" s="68"/>
      <c r="D14" s="68"/>
      <c r="E14" s="68"/>
      <c r="F14" s="68"/>
      <c r="G14" s="69"/>
      <c r="H14" s="68"/>
      <c r="I14" s="70"/>
      <c r="J14" s="71"/>
      <c r="K14" s="72"/>
      <c r="L14" s="71"/>
      <c r="M14" s="72"/>
      <c r="N14" s="71"/>
      <c r="O14" s="72"/>
      <c r="P14" s="64">
        <f t="shared" si="0"/>
        <v>0</v>
      </c>
      <c r="Q14" s="95">
        <f t="shared" si="0"/>
        <v>0</v>
      </c>
      <c r="T14"/>
    </row>
    <row r="15" spans="1:20" ht="30" customHeight="1">
      <c r="A15" s="58"/>
      <c r="B15" s="63">
        <v>8</v>
      </c>
      <c r="C15" s="68"/>
      <c r="D15" s="68"/>
      <c r="E15" s="68"/>
      <c r="F15" s="68"/>
      <c r="G15" s="69"/>
      <c r="H15" s="68"/>
      <c r="I15" s="70"/>
      <c r="J15" s="71"/>
      <c r="K15" s="72"/>
      <c r="L15" s="71"/>
      <c r="M15" s="72"/>
      <c r="N15" s="71"/>
      <c r="O15" s="72"/>
      <c r="P15" s="64">
        <f t="shared" si="0"/>
        <v>0</v>
      </c>
      <c r="Q15" s="95">
        <f t="shared" si="0"/>
        <v>0</v>
      </c>
      <c r="T15"/>
    </row>
    <row r="16" spans="1:20" ht="30" customHeight="1">
      <c r="A16" s="58"/>
      <c r="B16" s="63">
        <v>9</v>
      </c>
      <c r="C16" s="68"/>
      <c r="D16" s="68"/>
      <c r="E16" s="68"/>
      <c r="F16" s="68"/>
      <c r="G16" s="69"/>
      <c r="H16" s="68"/>
      <c r="I16" s="70"/>
      <c r="J16" s="71"/>
      <c r="K16" s="72"/>
      <c r="L16" s="71"/>
      <c r="M16" s="72"/>
      <c r="N16" s="71"/>
      <c r="O16" s="72"/>
      <c r="P16" s="64">
        <f t="shared" si="0"/>
        <v>0</v>
      </c>
      <c r="Q16" s="95">
        <f t="shared" si="0"/>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0"/>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0"/>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0"/>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0"/>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0"/>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0"/>
        <v>0</v>
      </c>
      <c r="T22"/>
    </row>
    <row r="23" spans="1:20" ht="30" customHeight="1" thickBot="1">
      <c r="A23" s="58"/>
      <c r="B23" s="58"/>
      <c r="C23" s="58"/>
      <c r="D23" s="58"/>
      <c r="E23" s="58"/>
      <c r="F23" s="58"/>
      <c r="G23" s="58"/>
      <c r="H23" s="58"/>
      <c r="I23" s="65" t="s">
        <v>41</v>
      </c>
      <c r="J23" s="66">
        <f>SUM(J8:J22)</f>
        <v>0</v>
      </c>
      <c r="K23" s="67">
        <f t="shared" ref="K23:O23" si="1">SUM(K8:K22)</f>
        <v>0</v>
      </c>
      <c r="L23" s="66">
        <f t="shared" si="1"/>
        <v>0</v>
      </c>
      <c r="M23" s="67">
        <f t="shared" si="1"/>
        <v>0</v>
      </c>
      <c r="N23" s="66">
        <f t="shared" si="1"/>
        <v>0</v>
      </c>
      <c r="O23" s="67">
        <f t="shared" si="1"/>
        <v>0</v>
      </c>
      <c r="P23" s="64">
        <f>J23+L23+N23</f>
        <v>0</v>
      </c>
      <c r="Q23" s="95">
        <f>K23+M23+O23</f>
        <v>0</v>
      </c>
      <c r="T23"/>
    </row>
    <row r="24" spans="1:20" ht="20.149999999999999" customHeight="1"/>
    <row r="25" spans="1:20" ht="13.5" thickBot="1"/>
    <row r="26" spans="1:20" ht="13.5" thickBot="1">
      <c r="I26" s="85" t="s">
        <v>42</v>
      </c>
      <c r="J26" s="86">
        <f>別添１経費明細!E41</f>
        <v>0</v>
      </c>
      <c r="K26" s="86">
        <f>別添１経費明細!F41</f>
        <v>0</v>
      </c>
      <c r="L26" s="86">
        <f>別添１経費明細!E42</f>
        <v>0</v>
      </c>
      <c r="M26" s="86">
        <f>別添１経費明細!F42</f>
        <v>0</v>
      </c>
      <c r="N26" s="86">
        <f>別添１経費明細!E43</f>
        <v>0</v>
      </c>
      <c r="O26" s="86">
        <f>別添１経費明細!F43</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D6:D7"/>
    <mergeCell ref="C6:C7"/>
  </mergeCells>
  <phoneticPr fontId="2"/>
  <pageMargins left="0.7" right="0.7"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T27"/>
  <sheetViews>
    <sheetView showGridLines="0" view="pageBreakPreview" zoomScale="90" zoomScaleNormal="90" zoomScaleSheetLayoutView="90" workbookViewId="0">
      <selection activeCell="E6" sqref="E6:E7"/>
    </sheetView>
  </sheetViews>
  <sheetFormatPr defaultColWidth="9" defaultRowHeight="13"/>
  <cols>
    <col min="1" max="1" width="3.58203125" style="55" customWidth="1"/>
    <col min="2" max="2" width="5.58203125" style="55" bestFit="1" customWidth="1"/>
    <col min="3" max="3" width="21.1640625" style="55" customWidth="1"/>
    <col min="4" max="4" width="20.1640625" style="55" customWidth="1"/>
    <col min="5" max="6" width="15.58203125" style="55" customWidth="1"/>
    <col min="7" max="7" width="5.58203125" style="55" customWidth="1"/>
    <col min="8" max="9" width="15.58203125" style="55" customWidth="1"/>
    <col min="10" max="17" width="11.1640625" style="55" customWidth="1"/>
    <col min="18" max="16384" width="9" style="55"/>
  </cols>
  <sheetData>
    <row r="1" spans="1:20" ht="13.65" customHeight="1">
      <c r="A1" s="55" t="s">
        <v>45</v>
      </c>
    </row>
    <row r="3" spans="1:20" ht="26">
      <c r="A3" s="104" t="s">
        <v>182</v>
      </c>
      <c r="B3" s="56"/>
      <c r="C3" s="56"/>
      <c r="D3" s="56"/>
      <c r="E3" s="56"/>
      <c r="F3" s="56"/>
      <c r="G3" s="56"/>
      <c r="H3" s="56"/>
      <c r="I3" s="56"/>
      <c r="J3" s="56"/>
      <c r="K3" s="56"/>
      <c r="L3" s="56"/>
      <c r="M3" s="56"/>
      <c r="N3" s="56"/>
      <c r="O3" s="56"/>
    </row>
    <row r="4" spans="1:20">
      <c r="A4" s="57"/>
      <c r="B4" s="57" t="s">
        <v>26</v>
      </c>
      <c r="C4" s="57"/>
      <c r="D4" s="57"/>
      <c r="E4" s="58"/>
      <c r="F4" s="58"/>
      <c r="G4" s="58"/>
      <c r="H4" s="58"/>
      <c r="I4" s="58"/>
      <c r="J4" s="58"/>
      <c r="K4" s="58"/>
      <c r="L4" s="58"/>
      <c r="M4" s="58"/>
      <c r="N4" s="58"/>
      <c r="O4" s="58"/>
    </row>
    <row r="5" spans="1:20" ht="13.5" thickBot="1">
      <c r="A5" s="58"/>
      <c r="B5" s="58"/>
      <c r="C5" s="58"/>
      <c r="D5" s="58"/>
      <c r="E5" s="58"/>
      <c r="F5" s="58"/>
      <c r="G5" s="58"/>
      <c r="H5" s="58"/>
      <c r="I5" s="58"/>
      <c r="J5" s="58"/>
      <c r="K5" s="58"/>
      <c r="L5" s="58"/>
      <c r="M5" s="58"/>
      <c r="N5" s="58"/>
      <c r="O5" s="58"/>
      <c r="P5" s="83" t="s">
        <v>5</v>
      </c>
    </row>
    <row r="6" spans="1:20" ht="18" customHeight="1">
      <c r="A6" s="58"/>
      <c r="B6" s="148" t="s">
        <v>31</v>
      </c>
      <c r="C6" s="145" t="s">
        <v>195</v>
      </c>
      <c r="D6" s="145" t="s">
        <v>76</v>
      </c>
      <c r="E6" s="148" t="s">
        <v>32</v>
      </c>
      <c r="F6" s="148" t="s">
        <v>33</v>
      </c>
      <c r="G6" s="148" t="s">
        <v>34</v>
      </c>
      <c r="H6" s="148" t="s">
        <v>35</v>
      </c>
      <c r="I6" s="147" t="s">
        <v>36</v>
      </c>
      <c r="J6" s="59" t="s">
        <v>37</v>
      </c>
      <c r="K6" s="60"/>
      <c r="L6" s="59" t="s">
        <v>38</v>
      </c>
      <c r="M6" s="60"/>
      <c r="N6" s="59" t="s">
        <v>39</v>
      </c>
      <c r="O6" s="60"/>
      <c r="P6" s="93" t="s">
        <v>40</v>
      </c>
      <c r="Q6" s="94"/>
    </row>
    <row r="7" spans="1:20" ht="87" customHeight="1">
      <c r="A7" s="58"/>
      <c r="B7" s="148"/>
      <c r="C7" s="146"/>
      <c r="D7" s="146"/>
      <c r="E7" s="148"/>
      <c r="F7" s="148"/>
      <c r="G7" s="148"/>
      <c r="H7" s="148"/>
      <c r="I7" s="147"/>
      <c r="J7" s="61" t="s">
        <v>90</v>
      </c>
      <c r="K7" s="62" t="s">
        <v>92</v>
      </c>
      <c r="L7" s="61" t="s">
        <v>90</v>
      </c>
      <c r="M7" s="62" t="s">
        <v>92</v>
      </c>
      <c r="N7" s="61" t="s">
        <v>90</v>
      </c>
      <c r="O7" s="62" t="s">
        <v>92</v>
      </c>
      <c r="P7" s="61" t="s">
        <v>90</v>
      </c>
      <c r="Q7" s="62" t="s">
        <v>92</v>
      </c>
    </row>
    <row r="8" spans="1:20" ht="30" customHeight="1">
      <c r="A8" s="58"/>
      <c r="B8" s="63">
        <v>1</v>
      </c>
      <c r="C8" s="68"/>
      <c r="D8" s="68"/>
      <c r="E8" s="68"/>
      <c r="F8" s="68"/>
      <c r="G8" s="69"/>
      <c r="H8" s="68"/>
      <c r="I8" s="70"/>
      <c r="J8" s="71"/>
      <c r="K8" s="72"/>
      <c r="L8" s="71"/>
      <c r="M8" s="72"/>
      <c r="N8" s="71"/>
      <c r="O8" s="72"/>
      <c r="P8" s="64">
        <f>J8+L8+N8</f>
        <v>0</v>
      </c>
      <c r="Q8" s="95">
        <f>K8+M8+O8</f>
        <v>0</v>
      </c>
    </row>
    <row r="9" spans="1:20" ht="30" customHeight="1">
      <c r="A9" s="58"/>
      <c r="B9" s="63">
        <v>2</v>
      </c>
      <c r="C9" s="68"/>
      <c r="D9" s="68"/>
      <c r="E9" s="68"/>
      <c r="F9" s="68"/>
      <c r="G9" s="69"/>
      <c r="H9" s="68"/>
      <c r="I9" s="70"/>
      <c r="J9" s="71"/>
      <c r="K9" s="72"/>
      <c r="L9" s="71"/>
      <c r="M9" s="72"/>
      <c r="N9" s="71"/>
      <c r="O9" s="72"/>
      <c r="P9" s="64">
        <f t="shared" ref="P9:Q22" si="0">J9+L9+N9</f>
        <v>0</v>
      </c>
      <c r="Q9" s="95">
        <f t="shared" si="0"/>
        <v>0</v>
      </c>
    </row>
    <row r="10" spans="1:20" ht="30" customHeight="1">
      <c r="A10" s="58"/>
      <c r="B10" s="63">
        <v>3</v>
      </c>
      <c r="C10" s="68"/>
      <c r="D10" s="68"/>
      <c r="E10" s="68"/>
      <c r="F10" s="68"/>
      <c r="G10" s="69"/>
      <c r="H10" s="68"/>
      <c r="I10" s="70"/>
      <c r="J10" s="71"/>
      <c r="K10" s="72"/>
      <c r="L10" s="71"/>
      <c r="M10" s="72"/>
      <c r="N10" s="71"/>
      <c r="O10" s="72"/>
      <c r="P10" s="64">
        <f t="shared" si="0"/>
        <v>0</v>
      </c>
      <c r="Q10" s="95">
        <f t="shared" si="0"/>
        <v>0</v>
      </c>
    </row>
    <row r="11" spans="1:20" ht="30" customHeight="1">
      <c r="A11" s="58"/>
      <c r="B11" s="63">
        <v>4</v>
      </c>
      <c r="C11" s="68"/>
      <c r="D11" s="68"/>
      <c r="E11" s="68"/>
      <c r="F11" s="68"/>
      <c r="G11" s="69"/>
      <c r="H11" s="68"/>
      <c r="I11" s="70"/>
      <c r="J11" s="71"/>
      <c r="K11" s="72"/>
      <c r="L11" s="71"/>
      <c r="M11" s="72"/>
      <c r="N11" s="71"/>
      <c r="O11" s="72"/>
      <c r="P11" s="64">
        <f t="shared" si="0"/>
        <v>0</v>
      </c>
      <c r="Q11" s="95">
        <f t="shared" si="0"/>
        <v>0</v>
      </c>
    </row>
    <row r="12" spans="1:20" ht="30" customHeight="1">
      <c r="A12" s="58"/>
      <c r="B12" s="63">
        <v>5</v>
      </c>
      <c r="C12" s="68"/>
      <c r="D12" s="68"/>
      <c r="E12" s="68"/>
      <c r="F12" s="68"/>
      <c r="G12" s="69"/>
      <c r="H12" s="68"/>
      <c r="I12" s="70"/>
      <c r="J12" s="71"/>
      <c r="K12" s="72"/>
      <c r="L12" s="71"/>
      <c r="M12" s="72"/>
      <c r="N12" s="71"/>
      <c r="O12" s="72"/>
      <c r="P12" s="64">
        <f t="shared" si="0"/>
        <v>0</v>
      </c>
      <c r="Q12" s="95">
        <f t="shared" si="0"/>
        <v>0</v>
      </c>
    </row>
    <row r="13" spans="1:20" ht="30" customHeight="1">
      <c r="A13" s="58"/>
      <c r="B13" s="63">
        <v>6</v>
      </c>
      <c r="C13" s="68"/>
      <c r="D13" s="68"/>
      <c r="E13" s="68"/>
      <c r="F13" s="68"/>
      <c r="G13" s="69"/>
      <c r="H13" s="68"/>
      <c r="I13" s="70"/>
      <c r="J13" s="71"/>
      <c r="K13" s="72"/>
      <c r="L13" s="71"/>
      <c r="M13" s="72"/>
      <c r="N13" s="71"/>
      <c r="O13" s="72"/>
      <c r="P13" s="64">
        <f t="shared" si="0"/>
        <v>0</v>
      </c>
      <c r="Q13" s="95">
        <f t="shared" si="0"/>
        <v>0</v>
      </c>
      <c r="T13"/>
    </row>
    <row r="14" spans="1:20" ht="30" customHeight="1">
      <c r="A14" s="58"/>
      <c r="B14" s="63">
        <v>7</v>
      </c>
      <c r="C14" s="68"/>
      <c r="D14" s="68"/>
      <c r="E14" s="68"/>
      <c r="F14" s="68"/>
      <c r="G14" s="69"/>
      <c r="H14" s="68"/>
      <c r="I14" s="70"/>
      <c r="J14" s="71"/>
      <c r="K14" s="72"/>
      <c r="L14" s="71"/>
      <c r="M14" s="72"/>
      <c r="N14" s="71"/>
      <c r="O14" s="72"/>
      <c r="P14" s="64">
        <f t="shared" si="0"/>
        <v>0</v>
      </c>
      <c r="Q14" s="95">
        <f t="shared" si="0"/>
        <v>0</v>
      </c>
      <c r="T14"/>
    </row>
    <row r="15" spans="1:20" ht="30" customHeight="1">
      <c r="A15" s="58"/>
      <c r="B15" s="63">
        <v>8</v>
      </c>
      <c r="C15" s="68"/>
      <c r="D15" s="68"/>
      <c r="E15" s="68"/>
      <c r="F15" s="68"/>
      <c r="G15" s="69"/>
      <c r="H15" s="68"/>
      <c r="I15" s="70"/>
      <c r="J15" s="71"/>
      <c r="K15" s="72"/>
      <c r="L15" s="71"/>
      <c r="M15" s="72"/>
      <c r="N15" s="71"/>
      <c r="O15" s="72"/>
      <c r="P15" s="64">
        <f t="shared" si="0"/>
        <v>0</v>
      </c>
      <c r="Q15" s="95">
        <f t="shared" si="0"/>
        <v>0</v>
      </c>
      <c r="T15"/>
    </row>
    <row r="16" spans="1:20" ht="30" customHeight="1">
      <c r="A16" s="58"/>
      <c r="B16" s="63">
        <v>9</v>
      </c>
      <c r="C16" s="68"/>
      <c r="D16" s="68"/>
      <c r="E16" s="68"/>
      <c r="F16" s="68"/>
      <c r="G16" s="69"/>
      <c r="H16" s="68"/>
      <c r="I16" s="70"/>
      <c r="J16" s="71"/>
      <c r="K16" s="72"/>
      <c r="L16" s="71"/>
      <c r="M16" s="72"/>
      <c r="N16" s="71"/>
      <c r="O16" s="72"/>
      <c r="P16" s="64">
        <f t="shared" si="0"/>
        <v>0</v>
      </c>
      <c r="Q16" s="95">
        <f t="shared" si="0"/>
        <v>0</v>
      </c>
      <c r="T16"/>
    </row>
    <row r="17" spans="1:20" ht="30" customHeight="1">
      <c r="A17" s="58"/>
      <c r="B17" s="63">
        <v>10</v>
      </c>
      <c r="C17" s="68"/>
      <c r="D17" s="68"/>
      <c r="E17" s="68"/>
      <c r="F17" s="68"/>
      <c r="G17" s="69"/>
      <c r="H17" s="68"/>
      <c r="I17" s="70"/>
      <c r="J17" s="71"/>
      <c r="K17" s="72"/>
      <c r="L17" s="71"/>
      <c r="M17" s="72"/>
      <c r="N17" s="71"/>
      <c r="O17" s="72"/>
      <c r="P17" s="64">
        <f t="shared" si="0"/>
        <v>0</v>
      </c>
      <c r="Q17" s="95">
        <f t="shared" si="0"/>
        <v>0</v>
      </c>
      <c r="T17"/>
    </row>
    <row r="18" spans="1:20" ht="30" customHeight="1">
      <c r="A18" s="58"/>
      <c r="B18" s="63">
        <v>11</v>
      </c>
      <c r="C18" s="68"/>
      <c r="D18" s="68"/>
      <c r="E18" s="68"/>
      <c r="F18" s="68"/>
      <c r="G18" s="69"/>
      <c r="H18" s="68"/>
      <c r="I18" s="70"/>
      <c r="J18" s="71"/>
      <c r="K18" s="72"/>
      <c r="L18" s="71"/>
      <c r="M18" s="72"/>
      <c r="N18" s="71"/>
      <c r="O18" s="72"/>
      <c r="P18" s="64">
        <f t="shared" si="0"/>
        <v>0</v>
      </c>
      <c r="Q18" s="95">
        <f t="shared" si="0"/>
        <v>0</v>
      </c>
      <c r="T18"/>
    </row>
    <row r="19" spans="1:20" ht="30" customHeight="1">
      <c r="A19" s="58"/>
      <c r="B19" s="63">
        <v>12</v>
      </c>
      <c r="C19" s="68"/>
      <c r="D19" s="68"/>
      <c r="E19" s="68"/>
      <c r="F19" s="68"/>
      <c r="G19" s="69"/>
      <c r="H19" s="68"/>
      <c r="I19" s="70"/>
      <c r="J19" s="71"/>
      <c r="K19" s="72"/>
      <c r="L19" s="71"/>
      <c r="M19" s="72"/>
      <c r="N19" s="71"/>
      <c r="O19" s="72"/>
      <c r="P19" s="64">
        <f t="shared" si="0"/>
        <v>0</v>
      </c>
      <c r="Q19" s="95">
        <f t="shared" si="0"/>
        <v>0</v>
      </c>
      <c r="T19"/>
    </row>
    <row r="20" spans="1:20" ht="30" customHeight="1">
      <c r="A20" s="58"/>
      <c r="B20" s="63">
        <v>13</v>
      </c>
      <c r="C20" s="68"/>
      <c r="D20" s="68"/>
      <c r="E20" s="68"/>
      <c r="F20" s="68"/>
      <c r="G20" s="69"/>
      <c r="H20" s="68"/>
      <c r="I20" s="70"/>
      <c r="J20" s="71"/>
      <c r="K20" s="72"/>
      <c r="L20" s="71"/>
      <c r="M20" s="72"/>
      <c r="N20" s="71"/>
      <c r="O20" s="72"/>
      <c r="P20" s="64">
        <f t="shared" si="0"/>
        <v>0</v>
      </c>
      <c r="Q20" s="95">
        <f t="shared" si="0"/>
        <v>0</v>
      </c>
      <c r="T20"/>
    </row>
    <row r="21" spans="1:20" ht="30" customHeight="1">
      <c r="A21" s="58"/>
      <c r="B21" s="63">
        <v>14</v>
      </c>
      <c r="C21" s="68"/>
      <c r="D21" s="68"/>
      <c r="E21" s="68"/>
      <c r="F21" s="68"/>
      <c r="G21" s="69"/>
      <c r="H21" s="68"/>
      <c r="I21" s="70"/>
      <c r="J21" s="71"/>
      <c r="K21" s="72"/>
      <c r="L21" s="71"/>
      <c r="M21" s="72"/>
      <c r="N21" s="71"/>
      <c r="O21" s="72"/>
      <c r="P21" s="64">
        <f t="shared" si="0"/>
        <v>0</v>
      </c>
      <c r="Q21" s="95">
        <f t="shared" si="0"/>
        <v>0</v>
      </c>
      <c r="T21"/>
    </row>
    <row r="22" spans="1:20" ht="30" customHeight="1">
      <c r="A22" s="58"/>
      <c r="B22" s="63">
        <v>15</v>
      </c>
      <c r="C22" s="68"/>
      <c r="D22" s="68"/>
      <c r="E22" s="68"/>
      <c r="F22" s="68"/>
      <c r="G22" s="69"/>
      <c r="H22" s="68"/>
      <c r="I22" s="70"/>
      <c r="J22" s="71"/>
      <c r="K22" s="72"/>
      <c r="L22" s="71"/>
      <c r="M22" s="72"/>
      <c r="N22" s="71"/>
      <c r="O22" s="72"/>
      <c r="P22" s="64">
        <f t="shared" si="0"/>
        <v>0</v>
      </c>
      <c r="Q22" s="95">
        <f t="shared" si="0"/>
        <v>0</v>
      </c>
      <c r="T22"/>
    </row>
    <row r="23" spans="1:20" ht="30" customHeight="1" thickBot="1">
      <c r="A23" s="58"/>
      <c r="B23" s="58"/>
      <c r="C23" s="58"/>
      <c r="D23" s="58"/>
      <c r="E23" s="58"/>
      <c r="F23" s="58"/>
      <c r="G23" s="58"/>
      <c r="H23" s="58"/>
      <c r="I23" s="65" t="s">
        <v>41</v>
      </c>
      <c r="J23" s="66">
        <f>SUM(J8:J22)</f>
        <v>0</v>
      </c>
      <c r="K23" s="67">
        <f t="shared" ref="K23:O23" si="1">SUM(K8:K22)</f>
        <v>0</v>
      </c>
      <c r="L23" s="66">
        <f t="shared" si="1"/>
        <v>0</v>
      </c>
      <c r="M23" s="67">
        <f t="shared" si="1"/>
        <v>0</v>
      </c>
      <c r="N23" s="66">
        <f t="shared" si="1"/>
        <v>0</v>
      </c>
      <c r="O23" s="67">
        <f t="shared" si="1"/>
        <v>0</v>
      </c>
      <c r="P23" s="64">
        <f>J23+L23+N23</f>
        <v>0</v>
      </c>
      <c r="Q23" s="95">
        <f>K23+M23+O23</f>
        <v>0</v>
      </c>
      <c r="T23"/>
    </row>
    <row r="24" spans="1:20" ht="20.149999999999999" customHeight="1"/>
    <row r="25" spans="1:20" ht="13.5" thickBot="1"/>
    <row r="26" spans="1:20" ht="13.5" thickBot="1">
      <c r="I26" s="85" t="s">
        <v>42</v>
      </c>
      <c r="J26" s="86">
        <f>別添１経費明細!E45</f>
        <v>0</v>
      </c>
      <c r="K26" s="86">
        <f>別添１経費明細!F45</f>
        <v>0</v>
      </c>
      <c r="L26" s="86">
        <f>別添１経費明細!E46</f>
        <v>0</v>
      </c>
      <c r="M26" s="86">
        <f>別添１経費明細!F46</f>
        <v>0</v>
      </c>
      <c r="N26" s="86">
        <f>別添１経費明細!E47</f>
        <v>0</v>
      </c>
      <c r="O26" s="86">
        <f>別添１経費明細!F47</f>
        <v>0</v>
      </c>
      <c r="P26" s="87"/>
      <c r="Q26" s="87"/>
    </row>
    <row r="27" spans="1:20">
      <c r="J27" s="90" t="str">
        <f>IF(J23=J26,"","↑別添１の補助事業に要する経費と一致しません。")</f>
        <v/>
      </c>
      <c r="K27" s="90" t="str">
        <f>IF(K23=K26,"","↑別添１の補助対象経費と一致しません。")</f>
        <v/>
      </c>
      <c r="L27" s="90" t="str">
        <f>IF(L23=L26,"","↑別添１の補助事業に要する経費と一致しません。")</f>
        <v/>
      </c>
      <c r="M27" s="90" t="str">
        <f>IF(M23=M26,"","↑別添１の補助対象経費と一致しません。")</f>
        <v/>
      </c>
      <c r="N27" s="90" t="str">
        <f>IF(N23=N26,"","↑別添１の補助事業に要する経費と一致しません。")</f>
        <v/>
      </c>
      <c r="O27" s="90" t="str">
        <f>IF(O23=O26,"","↑別添１の補助対象経費と一致しません。")</f>
        <v/>
      </c>
      <c r="P27" s="84"/>
      <c r="Q27" s="84"/>
    </row>
  </sheetData>
  <mergeCells count="8">
    <mergeCell ref="I6:I7"/>
    <mergeCell ref="B6:B7"/>
    <mergeCell ref="E6:E7"/>
    <mergeCell ref="F6:F7"/>
    <mergeCell ref="G6:G7"/>
    <mergeCell ref="H6:H7"/>
    <mergeCell ref="C6:C7"/>
    <mergeCell ref="D6:D7"/>
  </mergeCells>
  <phoneticPr fontId="2"/>
  <pageMargins left="0.7" right="0.7" top="0.75" bottom="0.75" header="0.3" footer="0.3"/>
  <pageSetup paperSize="9"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P27"/>
  <sheetViews>
    <sheetView showGridLines="0" view="pageBreakPreview" zoomScale="90" zoomScaleNormal="90" zoomScaleSheetLayoutView="90" workbookViewId="0">
      <selection activeCell="E6" sqref="E6:E7"/>
    </sheetView>
  </sheetViews>
  <sheetFormatPr defaultColWidth="9" defaultRowHeight="13"/>
  <cols>
    <col min="1" max="1" width="3.58203125" style="55" customWidth="1"/>
    <col min="2" max="2" width="5.58203125" style="55" bestFit="1" customWidth="1"/>
    <col min="3" max="4" width="20.33203125" style="55" customWidth="1"/>
    <col min="5" max="6" width="15.58203125" style="55" customWidth="1"/>
    <col min="7" max="7" width="5.58203125" style="55" customWidth="1"/>
    <col min="8" max="9" width="15.58203125" style="55" customWidth="1"/>
    <col min="10" max="13" width="16.5" style="55" customWidth="1"/>
    <col min="14" max="16384" width="9" style="55"/>
  </cols>
  <sheetData>
    <row r="1" spans="1:16" ht="13.65" customHeight="1">
      <c r="A1" s="55" t="s">
        <v>46</v>
      </c>
    </row>
    <row r="3" spans="1:16" ht="26">
      <c r="A3" s="104" t="s">
        <v>182</v>
      </c>
      <c r="B3" s="56"/>
      <c r="C3" s="56"/>
      <c r="D3" s="56"/>
      <c r="E3" s="56"/>
      <c r="F3" s="56"/>
      <c r="G3" s="56"/>
      <c r="H3" s="56"/>
      <c r="I3" s="56"/>
      <c r="J3" s="56"/>
      <c r="K3" s="56"/>
      <c r="L3" s="56"/>
    </row>
    <row r="4" spans="1:16">
      <c r="A4" s="57"/>
      <c r="B4" s="57" t="s">
        <v>47</v>
      </c>
      <c r="C4" s="57"/>
      <c r="D4" s="57"/>
      <c r="E4" s="58"/>
      <c r="F4" s="58"/>
      <c r="G4" s="58"/>
      <c r="H4" s="58"/>
      <c r="I4" s="58"/>
      <c r="J4" s="58"/>
      <c r="K4" s="58"/>
      <c r="L4" s="58"/>
    </row>
    <row r="5" spans="1:16" ht="13.5" thickBot="1">
      <c r="A5" s="58"/>
      <c r="B5" s="58"/>
      <c r="C5" s="58"/>
      <c r="D5" s="58"/>
      <c r="E5" s="58"/>
      <c r="F5" s="58"/>
      <c r="G5" s="58"/>
      <c r="H5" s="58"/>
      <c r="I5" s="58"/>
      <c r="J5" s="58"/>
      <c r="K5" s="58"/>
      <c r="L5" s="58"/>
      <c r="M5" s="83" t="s">
        <v>5</v>
      </c>
    </row>
    <row r="6" spans="1:16" ht="18" customHeight="1">
      <c r="A6" s="58"/>
      <c r="B6" s="148" t="s">
        <v>31</v>
      </c>
      <c r="C6" s="145" t="s">
        <v>195</v>
      </c>
      <c r="D6" s="145" t="s">
        <v>76</v>
      </c>
      <c r="E6" s="148" t="s">
        <v>32</v>
      </c>
      <c r="F6" s="148" t="s">
        <v>33</v>
      </c>
      <c r="G6" s="148" t="s">
        <v>34</v>
      </c>
      <c r="H6" s="148" t="s">
        <v>35</v>
      </c>
      <c r="I6" s="147" t="s">
        <v>36</v>
      </c>
      <c r="J6" s="59" t="s">
        <v>37</v>
      </c>
      <c r="K6" s="59" t="s">
        <v>38</v>
      </c>
      <c r="L6" s="59" t="s">
        <v>39</v>
      </c>
      <c r="M6" s="93" t="s">
        <v>40</v>
      </c>
    </row>
    <row r="7" spans="1:16" ht="48" customHeight="1">
      <c r="A7" s="58"/>
      <c r="B7" s="148"/>
      <c r="C7" s="146"/>
      <c r="D7" s="146"/>
      <c r="E7" s="148"/>
      <c r="F7" s="148"/>
      <c r="G7" s="148"/>
      <c r="H7" s="148"/>
      <c r="I7" s="147"/>
      <c r="J7" s="61" t="s">
        <v>93</v>
      </c>
      <c r="K7" s="61" t="s">
        <v>93</v>
      </c>
      <c r="L7" s="61" t="s">
        <v>93</v>
      </c>
      <c r="M7" s="61" t="s">
        <v>93</v>
      </c>
    </row>
    <row r="8" spans="1:16" ht="30" customHeight="1">
      <c r="A8" s="58"/>
      <c r="B8" s="63">
        <v>1</v>
      </c>
      <c r="C8" s="63"/>
      <c r="D8" s="63"/>
      <c r="E8" s="68"/>
      <c r="F8" s="68"/>
      <c r="G8" s="69"/>
      <c r="H8" s="68"/>
      <c r="I8" s="70"/>
      <c r="J8" s="71"/>
      <c r="K8" s="71"/>
      <c r="L8" s="71"/>
      <c r="M8" s="64">
        <f>J8+K8+L8</f>
        <v>0</v>
      </c>
    </row>
    <row r="9" spans="1:16" ht="30" customHeight="1">
      <c r="A9" s="58"/>
      <c r="B9" s="63">
        <v>2</v>
      </c>
      <c r="C9" s="63"/>
      <c r="D9" s="63"/>
      <c r="E9" s="68"/>
      <c r="F9" s="68"/>
      <c r="G9" s="69"/>
      <c r="H9" s="68"/>
      <c r="I9" s="70"/>
      <c r="J9" s="71"/>
      <c r="K9" s="71"/>
      <c r="L9" s="71"/>
      <c r="M9" s="64">
        <f t="shared" ref="M9:M22" si="0">J9+K9+L9</f>
        <v>0</v>
      </c>
    </row>
    <row r="10" spans="1:16" ht="30" customHeight="1">
      <c r="A10" s="58"/>
      <c r="B10" s="63">
        <v>3</v>
      </c>
      <c r="C10" s="63"/>
      <c r="D10" s="63"/>
      <c r="E10" s="68"/>
      <c r="F10" s="68"/>
      <c r="G10" s="69"/>
      <c r="H10" s="68"/>
      <c r="I10" s="70"/>
      <c r="J10" s="71"/>
      <c r="K10" s="71"/>
      <c r="L10" s="71"/>
      <c r="M10" s="64">
        <f t="shared" si="0"/>
        <v>0</v>
      </c>
    </row>
    <row r="11" spans="1:16" ht="30" customHeight="1">
      <c r="A11" s="58"/>
      <c r="B11" s="63">
        <v>4</v>
      </c>
      <c r="C11" s="63"/>
      <c r="D11" s="63"/>
      <c r="E11" s="68"/>
      <c r="F11" s="68"/>
      <c r="G11" s="69"/>
      <c r="H11" s="68"/>
      <c r="I11" s="70"/>
      <c r="J11" s="71"/>
      <c r="K11" s="71"/>
      <c r="L11" s="71"/>
      <c r="M11" s="64">
        <f t="shared" si="0"/>
        <v>0</v>
      </c>
    </row>
    <row r="12" spans="1:16" ht="30" customHeight="1">
      <c r="A12" s="58"/>
      <c r="B12" s="63">
        <v>5</v>
      </c>
      <c r="C12" s="63"/>
      <c r="D12" s="63"/>
      <c r="E12" s="68"/>
      <c r="F12" s="68"/>
      <c r="G12" s="69"/>
      <c r="H12" s="68"/>
      <c r="I12" s="70"/>
      <c r="J12" s="71"/>
      <c r="K12" s="71"/>
      <c r="L12" s="71"/>
      <c r="M12" s="64">
        <f t="shared" si="0"/>
        <v>0</v>
      </c>
    </row>
    <row r="13" spans="1:16" ht="30" customHeight="1">
      <c r="A13" s="58"/>
      <c r="B13" s="63">
        <v>6</v>
      </c>
      <c r="C13" s="63"/>
      <c r="D13" s="63"/>
      <c r="E13" s="68"/>
      <c r="F13" s="68"/>
      <c r="G13" s="69"/>
      <c r="H13" s="68"/>
      <c r="I13" s="70"/>
      <c r="J13" s="71"/>
      <c r="K13" s="71"/>
      <c r="L13" s="71"/>
      <c r="M13" s="64">
        <f t="shared" si="0"/>
        <v>0</v>
      </c>
      <c r="P13"/>
    </row>
    <row r="14" spans="1:16" ht="30" customHeight="1">
      <c r="A14" s="58"/>
      <c r="B14" s="63">
        <v>7</v>
      </c>
      <c r="C14" s="63"/>
      <c r="D14" s="63"/>
      <c r="E14" s="68"/>
      <c r="F14" s="68"/>
      <c r="G14" s="69"/>
      <c r="H14" s="68"/>
      <c r="I14" s="70"/>
      <c r="J14" s="71"/>
      <c r="K14" s="71"/>
      <c r="L14" s="71"/>
      <c r="M14" s="64">
        <f t="shared" si="0"/>
        <v>0</v>
      </c>
      <c r="P14"/>
    </row>
    <row r="15" spans="1:16" ht="30" customHeight="1">
      <c r="A15" s="58"/>
      <c r="B15" s="63">
        <v>8</v>
      </c>
      <c r="C15" s="63"/>
      <c r="D15" s="63"/>
      <c r="E15" s="68"/>
      <c r="F15" s="68"/>
      <c r="G15" s="69"/>
      <c r="H15" s="68"/>
      <c r="I15" s="70"/>
      <c r="J15" s="71"/>
      <c r="K15" s="71"/>
      <c r="L15" s="71"/>
      <c r="M15" s="64">
        <f t="shared" si="0"/>
        <v>0</v>
      </c>
      <c r="P15"/>
    </row>
    <row r="16" spans="1:16" ht="30" customHeight="1">
      <c r="A16" s="58"/>
      <c r="B16" s="63">
        <v>9</v>
      </c>
      <c r="C16" s="63"/>
      <c r="D16" s="63"/>
      <c r="E16" s="68"/>
      <c r="F16" s="68"/>
      <c r="G16" s="69"/>
      <c r="H16" s="68"/>
      <c r="I16" s="70"/>
      <c r="J16" s="71"/>
      <c r="K16" s="71"/>
      <c r="L16" s="71"/>
      <c r="M16" s="64">
        <f t="shared" si="0"/>
        <v>0</v>
      </c>
      <c r="P16"/>
    </row>
    <row r="17" spans="1:16" ht="30" customHeight="1">
      <c r="A17" s="58"/>
      <c r="B17" s="63">
        <v>10</v>
      </c>
      <c r="C17" s="63"/>
      <c r="D17" s="63"/>
      <c r="E17" s="68"/>
      <c r="F17" s="68"/>
      <c r="G17" s="69"/>
      <c r="H17" s="68"/>
      <c r="I17" s="70"/>
      <c r="J17" s="71"/>
      <c r="K17" s="71"/>
      <c r="L17" s="71"/>
      <c r="M17" s="64">
        <f t="shared" si="0"/>
        <v>0</v>
      </c>
      <c r="P17"/>
    </row>
    <row r="18" spans="1:16" ht="30" customHeight="1">
      <c r="A18" s="58"/>
      <c r="B18" s="63">
        <v>11</v>
      </c>
      <c r="C18" s="63"/>
      <c r="D18" s="63"/>
      <c r="E18" s="68"/>
      <c r="F18" s="68"/>
      <c r="G18" s="69"/>
      <c r="H18" s="68"/>
      <c r="I18" s="70"/>
      <c r="J18" s="71"/>
      <c r="K18" s="71"/>
      <c r="L18" s="71"/>
      <c r="M18" s="64">
        <f t="shared" si="0"/>
        <v>0</v>
      </c>
      <c r="P18"/>
    </row>
    <row r="19" spans="1:16" ht="30" customHeight="1">
      <c r="A19" s="58"/>
      <c r="B19" s="63">
        <v>12</v>
      </c>
      <c r="C19" s="63"/>
      <c r="D19" s="63"/>
      <c r="E19" s="68"/>
      <c r="F19" s="68"/>
      <c r="G19" s="69"/>
      <c r="H19" s="68"/>
      <c r="I19" s="70"/>
      <c r="J19" s="71"/>
      <c r="K19" s="71"/>
      <c r="L19" s="71"/>
      <c r="M19" s="64">
        <f t="shared" si="0"/>
        <v>0</v>
      </c>
      <c r="P19"/>
    </row>
    <row r="20" spans="1:16" ht="30" customHeight="1">
      <c r="A20" s="58"/>
      <c r="B20" s="63">
        <v>13</v>
      </c>
      <c r="C20" s="63"/>
      <c r="D20" s="63"/>
      <c r="E20" s="68"/>
      <c r="F20" s="68"/>
      <c r="G20" s="69"/>
      <c r="H20" s="68"/>
      <c r="I20" s="70"/>
      <c r="J20" s="71"/>
      <c r="K20" s="71"/>
      <c r="L20" s="71"/>
      <c r="M20" s="64">
        <f t="shared" si="0"/>
        <v>0</v>
      </c>
      <c r="P20"/>
    </row>
    <row r="21" spans="1:16" ht="30" customHeight="1">
      <c r="A21" s="58"/>
      <c r="B21" s="63">
        <v>14</v>
      </c>
      <c r="C21" s="63"/>
      <c r="D21" s="63"/>
      <c r="E21" s="68"/>
      <c r="F21" s="68"/>
      <c r="G21" s="69"/>
      <c r="H21" s="68"/>
      <c r="I21" s="70"/>
      <c r="J21" s="71"/>
      <c r="K21" s="71"/>
      <c r="L21" s="71"/>
      <c r="M21" s="64">
        <f t="shared" si="0"/>
        <v>0</v>
      </c>
      <c r="P21"/>
    </row>
    <row r="22" spans="1:16" ht="30" customHeight="1">
      <c r="A22" s="58"/>
      <c r="B22" s="63">
        <v>15</v>
      </c>
      <c r="C22" s="63"/>
      <c r="D22" s="63"/>
      <c r="E22" s="68"/>
      <c r="F22" s="68"/>
      <c r="G22" s="69"/>
      <c r="H22" s="68"/>
      <c r="I22" s="70"/>
      <c r="J22" s="71"/>
      <c r="K22" s="71"/>
      <c r="L22" s="71"/>
      <c r="M22" s="64">
        <f t="shared" si="0"/>
        <v>0</v>
      </c>
      <c r="P22"/>
    </row>
    <row r="23" spans="1:16" ht="30" customHeight="1" thickBot="1">
      <c r="A23" s="58"/>
      <c r="B23" s="58"/>
      <c r="C23" s="58"/>
      <c r="D23" s="58"/>
      <c r="E23" s="58"/>
      <c r="F23" s="58"/>
      <c r="G23" s="58"/>
      <c r="H23" s="58"/>
      <c r="I23" s="65" t="s">
        <v>41</v>
      </c>
      <c r="J23" s="66">
        <f>SUM(J8:J22)</f>
        <v>0</v>
      </c>
      <c r="K23" s="66">
        <f t="shared" ref="K23:L23" si="1">SUM(K8:K22)</f>
        <v>0</v>
      </c>
      <c r="L23" s="66">
        <f t="shared" si="1"/>
        <v>0</v>
      </c>
      <c r="M23" s="64">
        <f>J23+K23+L23</f>
        <v>0</v>
      </c>
      <c r="P23"/>
    </row>
    <row r="24" spans="1:16" ht="20.149999999999999" customHeight="1"/>
    <row r="25" spans="1:16" ht="13.5" thickBot="1"/>
    <row r="26" spans="1:16" ht="13.5" thickBot="1">
      <c r="I26" s="85" t="s">
        <v>42</v>
      </c>
      <c r="J26" s="86">
        <f>別添１経費明細!H49</f>
        <v>0</v>
      </c>
      <c r="K26" s="86">
        <f>別添１経費明細!H50</f>
        <v>0</v>
      </c>
      <c r="L26" s="86">
        <f>別添１経費明細!H51</f>
        <v>0</v>
      </c>
      <c r="M26" s="87"/>
    </row>
    <row r="27" spans="1:16">
      <c r="J27" s="90" t="str">
        <f>IF(J23=J26,"","↑別添１の補助対象外経費と一致しません。")</f>
        <v/>
      </c>
      <c r="K27" s="90" t="str">
        <f>IF(K23=K26,"","↑別添１の補助対象外経費と一致しません。")</f>
        <v/>
      </c>
      <c r="L27" s="90" t="str">
        <f>IF(L23=L26,"","↑別添１の補助対象外経費と一致しません。")</f>
        <v/>
      </c>
      <c r="M27" s="84"/>
    </row>
  </sheetData>
  <mergeCells count="8">
    <mergeCell ref="I6:I7"/>
    <mergeCell ref="B6:B7"/>
    <mergeCell ref="E6:E7"/>
    <mergeCell ref="F6:F7"/>
    <mergeCell ref="G6:G7"/>
    <mergeCell ref="H6:H7"/>
    <mergeCell ref="D6:D7"/>
    <mergeCell ref="C6:C7"/>
  </mergeCells>
  <phoneticPr fontId="2"/>
  <dataValidations count="1">
    <dataValidation allowBlank="1" showInputMessage="1" errorTitle="入力が正しくありません" error="整数で入力してください" sqref="J8:L22" xr:uid="{EC2248E2-FFE4-470D-A5C3-759C4043262E}"/>
  </dataValidations>
  <pageMargins left="0.7" right="0.7" top="0.75" bottom="0.75" header="0.3" footer="0.3"/>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042D-B761-40DE-BC21-C5F91310AA8A}">
  <sheetPr>
    <pageSetUpPr fitToPage="1"/>
  </sheetPr>
  <dimension ref="B1:O31"/>
  <sheetViews>
    <sheetView view="pageBreakPreview" zoomScaleNormal="100" zoomScaleSheetLayoutView="100" workbookViewId="0">
      <selection activeCell="E11" sqref="E11"/>
    </sheetView>
  </sheetViews>
  <sheetFormatPr defaultColWidth="8.83203125" defaultRowHeight="15"/>
  <cols>
    <col min="1" max="1" width="0.83203125" style="111" customWidth="1"/>
    <col min="2" max="2" width="8.6640625" style="111" customWidth="1"/>
    <col min="3" max="3" width="12.6640625" style="111" customWidth="1"/>
    <col min="4" max="4" width="23.6640625" style="111" customWidth="1"/>
    <col min="5" max="5" width="10.6640625" style="111" customWidth="1"/>
    <col min="6" max="6" width="7.6640625" style="111" customWidth="1"/>
    <col min="7" max="7" width="12.6640625" style="111" customWidth="1"/>
    <col min="8" max="8" width="15.6640625" style="111" customWidth="1"/>
    <col min="9" max="9" width="35.6640625" style="111" customWidth="1"/>
    <col min="10" max="10" width="30.6640625" style="111" customWidth="1"/>
    <col min="11" max="11" width="4.58203125" style="111" customWidth="1"/>
    <col min="12" max="12" width="8.83203125" style="111"/>
    <col min="13" max="14" width="13.4140625" style="111" customWidth="1"/>
    <col min="15" max="15" width="23.08203125" style="111" customWidth="1"/>
    <col min="16" max="16384" width="8.83203125" style="111"/>
  </cols>
  <sheetData>
    <row r="1" spans="2:15" ht="3.65" customHeight="1" thickBot="1"/>
    <row r="2" spans="2:15" ht="18" customHeight="1" thickBot="1">
      <c r="B2" s="157" t="s">
        <v>153</v>
      </c>
      <c r="C2" s="158"/>
      <c r="D2" s="159"/>
      <c r="E2" s="159"/>
      <c r="F2" s="159"/>
      <c r="G2" s="159"/>
      <c r="H2" s="159"/>
      <c r="I2" s="159"/>
      <c r="J2" s="160"/>
    </row>
    <row r="3" spans="2:15" ht="18" customHeight="1" thickBot="1"/>
    <row r="4" spans="2:15" ht="18" customHeight="1">
      <c r="B4" s="134" t="s">
        <v>152</v>
      </c>
      <c r="C4" s="133" t="s">
        <v>151</v>
      </c>
      <c r="D4" s="133" t="s">
        <v>150</v>
      </c>
      <c r="E4" s="133" t="s">
        <v>149</v>
      </c>
      <c r="F4" s="133" t="s">
        <v>148</v>
      </c>
      <c r="G4" s="133" t="s">
        <v>147</v>
      </c>
      <c r="H4" s="133" t="s">
        <v>146</v>
      </c>
      <c r="I4" s="133" t="s">
        <v>145</v>
      </c>
      <c r="J4" s="132" t="s">
        <v>144</v>
      </c>
      <c r="L4" s="111" t="s">
        <v>143</v>
      </c>
      <c r="M4" s="111" t="s">
        <v>142</v>
      </c>
      <c r="O4" s="111" t="s">
        <v>141</v>
      </c>
    </row>
    <row r="5" spans="2:15" ht="18" customHeight="1">
      <c r="B5" s="131"/>
      <c r="C5" s="130"/>
      <c r="D5" s="130"/>
      <c r="E5" s="130"/>
      <c r="F5" s="130"/>
      <c r="G5" s="130"/>
      <c r="H5" s="130">
        <f t="shared" ref="H5:H24" si="0">E5*G5</f>
        <v>0</v>
      </c>
      <c r="I5" s="130"/>
      <c r="J5" s="129"/>
      <c r="L5" s="111" t="s">
        <v>140</v>
      </c>
      <c r="M5" s="111" t="s">
        <v>139</v>
      </c>
      <c r="N5" s="156" t="s">
        <v>138</v>
      </c>
      <c r="O5" s="111" t="s">
        <v>137</v>
      </c>
    </row>
    <row r="6" spans="2:15" ht="18" customHeight="1">
      <c r="B6" s="131"/>
      <c r="C6" s="130"/>
      <c r="D6" s="130"/>
      <c r="E6" s="130"/>
      <c r="F6" s="130"/>
      <c r="G6" s="130"/>
      <c r="H6" s="130">
        <f t="shared" si="0"/>
        <v>0</v>
      </c>
      <c r="I6" s="130"/>
      <c r="J6" s="129"/>
      <c r="L6" s="111" t="s">
        <v>128</v>
      </c>
      <c r="M6" s="111" t="s">
        <v>136</v>
      </c>
      <c r="N6" s="156"/>
      <c r="O6" s="111" t="s">
        <v>135</v>
      </c>
    </row>
    <row r="7" spans="2:15" ht="18" customHeight="1">
      <c r="B7" s="131"/>
      <c r="C7" s="130"/>
      <c r="D7" s="130"/>
      <c r="E7" s="130"/>
      <c r="F7" s="130"/>
      <c r="G7" s="130"/>
      <c r="H7" s="130">
        <f t="shared" si="0"/>
        <v>0</v>
      </c>
      <c r="I7" s="130"/>
      <c r="J7" s="129"/>
      <c r="L7" s="111" t="s">
        <v>126</v>
      </c>
      <c r="M7" s="111" t="s">
        <v>134</v>
      </c>
      <c r="N7" s="156"/>
      <c r="O7" s="111" t="s">
        <v>133</v>
      </c>
    </row>
    <row r="8" spans="2:15" ht="18" customHeight="1">
      <c r="B8" s="131"/>
      <c r="C8" s="130"/>
      <c r="D8" s="130"/>
      <c r="E8" s="130"/>
      <c r="F8" s="130"/>
      <c r="G8" s="130"/>
      <c r="H8" s="130">
        <f t="shared" si="0"/>
        <v>0</v>
      </c>
      <c r="I8" s="130"/>
      <c r="J8" s="129"/>
      <c r="L8" s="111" t="s">
        <v>132</v>
      </c>
      <c r="M8" s="111" t="s">
        <v>131</v>
      </c>
      <c r="N8" s="156" t="s">
        <v>130</v>
      </c>
      <c r="O8" s="111" t="s">
        <v>129</v>
      </c>
    </row>
    <row r="9" spans="2:15" ht="18" customHeight="1">
      <c r="B9" s="131"/>
      <c r="C9" s="130"/>
      <c r="D9" s="130"/>
      <c r="E9" s="130"/>
      <c r="F9" s="130"/>
      <c r="G9" s="130"/>
      <c r="H9" s="130">
        <f t="shared" si="0"/>
        <v>0</v>
      </c>
      <c r="I9" s="130"/>
      <c r="J9" s="129"/>
      <c r="M9" s="111" t="s">
        <v>128</v>
      </c>
      <c r="N9" s="156"/>
      <c r="O9" s="111" t="s">
        <v>127</v>
      </c>
    </row>
    <row r="10" spans="2:15" ht="18" customHeight="1">
      <c r="B10" s="131"/>
      <c r="C10" s="130"/>
      <c r="D10" s="130"/>
      <c r="E10" s="130"/>
      <c r="F10" s="130"/>
      <c r="G10" s="130"/>
      <c r="H10" s="130">
        <f t="shared" si="0"/>
        <v>0</v>
      </c>
      <c r="I10" s="130"/>
      <c r="J10" s="129"/>
      <c r="M10" s="111" t="s">
        <v>126</v>
      </c>
      <c r="N10" s="156"/>
      <c r="O10" s="111" t="s">
        <v>125</v>
      </c>
    </row>
    <row r="11" spans="2:15" ht="18" customHeight="1">
      <c r="B11" s="131"/>
      <c r="C11" s="130"/>
      <c r="D11" s="130"/>
      <c r="E11" s="130"/>
      <c r="F11" s="130"/>
      <c r="G11" s="130"/>
      <c r="H11" s="130">
        <f t="shared" si="0"/>
        <v>0</v>
      </c>
      <c r="I11" s="130"/>
      <c r="J11" s="129"/>
      <c r="M11" s="111" t="s">
        <v>124</v>
      </c>
      <c r="N11" s="156"/>
      <c r="O11" s="111" t="s">
        <v>123</v>
      </c>
    </row>
    <row r="12" spans="2:15" ht="18" customHeight="1">
      <c r="B12" s="131"/>
      <c r="C12" s="130"/>
      <c r="D12" s="130"/>
      <c r="E12" s="130"/>
      <c r="F12" s="130"/>
      <c r="G12" s="130"/>
      <c r="H12" s="130">
        <f t="shared" si="0"/>
        <v>0</v>
      </c>
      <c r="I12" s="130"/>
      <c r="J12" s="129"/>
      <c r="N12" s="156"/>
      <c r="O12" s="111" t="s">
        <v>122</v>
      </c>
    </row>
    <row r="13" spans="2:15" ht="18" customHeight="1">
      <c r="B13" s="131"/>
      <c r="C13" s="130"/>
      <c r="D13" s="130"/>
      <c r="E13" s="130"/>
      <c r="F13" s="130"/>
      <c r="G13" s="130"/>
      <c r="H13" s="130">
        <f t="shared" si="0"/>
        <v>0</v>
      </c>
      <c r="I13" s="130"/>
      <c r="J13" s="129"/>
      <c r="N13" s="156"/>
      <c r="O13" s="111" t="s">
        <v>121</v>
      </c>
    </row>
    <row r="14" spans="2:15" ht="18" customHeight="1">
      <c r="B14" s="131"/>
      <c r="C14" s="130"/>
      <c r="D14" s="130"/>
      <c r="E14" s="130"/>
      <c r="F14" s="130"/>
      <c r="G14" s="130"/>
      <c r="H14" s="130">
        <f t="shared" si="0"/>
        <v>0</v>
      </c>
      <c r="I14" s="130"/>
      <c r="J14" s="129"/>
      <c r="N14" s="156"/>
      <c r="O14" s="111" t="s">
        <v>120</v>
      </c>
    </row>
    <row r="15" spans="2:15" ht="18" customHeight="1">
      <c r="B15" s="131"/>
      <c r="C15" s="130"/>
      <c r="D15" s="130"/>
      <c r="E15" s="130"/>
      <c r="F15" s="130"/>
      <c r="G15" s="130"/>
      <c r="H15" s="130">
        <f t="shared" si="0"/>
        <v>0</v>
      </c>
      <c r="I15" s="130"/>
      <c r="J15" s="129"/>
      <c r="N15" s="156"/>
      <c r="O15" s="111" t="s">
        <v>119</v>
      </c>
    </row>
    <row r="16" spans="2:15" ht="18" customHeight="1">
      <c r="B16" s="131"/>
      <c r="C16" s="130"/>
      <c r="D16" s="130"/>
      <c r="E16" s="130"/>
      <c r="F16" s="130"/>
      <c r="G16" s="130"/>
      <c r="H16" s="130">
        <f t="shared" si="0"/>
        <v>0</v>
      </c>
      <c r="I16" s="130"/>
      <c r="J16" s="129"/>
      <c r="N16" s="156"/>
      <c r="O16" s="111" t="s">
        <v>118</v>
      </c>
    </row>
    <row r="17" spans="2:15" ht="18" customHeight="1">
      <c r="B17" s="131"/>
      <c r="C17" s="130"/>
      <c r="D17" s="130"/>
      <c r="E17" s="130"/>
      <c r="F17" s="130"/>
      <c r="G17" s="130"/>
      <c r="H17" s="130">
        <f t="shared" si="0"/>
        <v>0</v>
      </c>
      <c r="I17" s="130"/>
      <c r="J17" s="129"/>
      <c r="N17" s="156"/>
      <c r="O17" s="111" t="s">
        <v>117</v>
      </c>
    </row>
    <row r="18" spans="2:15" ht="18" customHeight="1">
      <c r="B18" s="131"/>
      <c r="C18" s="130"/>
      <c r="D18" s="130"/>
      <c r="E18" s="130"/>
      <c r="F18" s="130"/>
      <c r="G18" s="130"/>
      <c r="H18" s="130">
        <f t="shared" si="0"/>
        <v>0</v>
      </c>
      <c r="I18" s="130"/>
      <c r="J18" s="129"/>
      <c r="N18" s="156"/>
      <c r="O18" s="111" t="s">
        <v>116</v>
      </c>
    </row>
    <row r="19" spans="2:15" ht="18" customHeight="1">
      <c r="B19" s="131"/>
      <c r="C19" s="130"/>
      <c r="D19" s="130"/>
      <c r="E19" s="130"/>
      <c r="F19" s="130"/>
      <c r="G19" s="130"/>
      <c r="H19" s="130">
        <f t="shared" si="0"/>
        <v>0</v>
      </c>
      <c r="I19" s="130"/>
      <c r="J19" s="129"/>
      <c r="N19" s="156"/>
      <c r="O19" s="111" t="s">
        <v>115</v>
      </c>
    </row>
    <row r="20" spans="2:15" ht="18" customHeight="1">
      <c r="B20" s="131"/>
      <c r="C20" s="130"/>
      <c r="D20" s="130"/>
      <c r="E20" s="130"/>
      <c r="F20" s="130"/>
      <c r="G20" s="130"/>
      <c r="H20" s="130">
        <f t="shared" si="0"/>
        <v>0</v>
      </c>
      <c r="I20" s="130"/>
      <c r="J20" s="129"/>
    </row>
    <row r="21" spans="2:15" ht="18" customHeight="1">
      <c r="B21" s="131"/>
      <c r="C21" s="130"/>
      <c r="D21" s="130"/>
      <c r="E21" s="130"/>
      <c r="F21" s="130"/>
      <c r="G21" s="130"/>
      <c r="H21" s="130">
        <f t="shared" si="0"/>
        <v>0</v>
      </c>
      <c r="I21" s="130"/>
      <c r="J21" s="129"/>
    </row>
    <row r="22" spans="2:15" ht="18" customHeight="1">
      <c r="B22" s="131"/>
      <c r="C22" s="130"/>
      <c r="D22" s="130"/>
      <c r="E22" s="130"/>
      <c r="F22" s="130"/>
      <c r="G22" s="130"/>
      <c r="H22" s="130">
        <f t="shared" si="0"/>
        <v>0</v>
      </c>
      <c r="I22" s="130"/>
      <c r="J22" s="129"/>
    </row>
    <row r="23" spans="2:15" ht="18" customHeight="1">
      <c r="B23" s="131"/>
      <c r="C23" s="130"/>
      <c r="D23" s="130"/>
      <c r="E23" s="130"/>
      <c r="F23" s="130"/>
      <c r="G23" s="130"/>
      <c r="H23" s="130">
        <f t="shared" si="0"/>
        <v>0</v>
      </c>
      <c r="I23" s="130"/>
      <c r="J23" s="129"/>
    </row>
    <row r="24" spans="2:15" ht="18" customHeight="1" thickBot="1">
      <c r="B24" s="128"/>
      <c r="C24" s="127"/>
      <c r="D24" s="127"/>
      <c r="E24" s="127"/>
      <c r="F24" s="127"/>
      <c r="G24" s="127"/>
      <c r="H24" s="127">
        <f t="shared" si="0"/>
        <v>0</v>
      </c>
      <c r="I24" s="127"/>
      <c r="J24" s="126"/>
    </row>
    <row r="25" spans="2:15" ht="18" customHeight="1" thickBot="1"/>
    <row r="26" spans="2:15" ht="32" customHeight="1" thickBot="1">
      <c r="C26" s="155" t="s">
        <v>114</v>
      </c>
      <c r="D26" s="155"/>
      <c r="E26" s="155"/>
      <c r="I26" s="125" t="s">
        <v>113</v>
      </c>
      <c r="J26" s="124">
        <f>SUM(H5:H24)</f>
        <v>0</v>
      </c>
      <c r="K26" s="111" t="s">
        <v>104</v>
      </c>
    </row>
    <row r="27" spans="2:15" ht="32" customHeight="1">
      <c r="C27" s="123" t="s">
        <v>112</v>
      </c>
      <c r="D27" s="122" t="s">
        <v>111</v>
      </c>
      <c r="E27" s="121" t="s">
        <v>110</v>
      </c>
      <c r="I27" s="116" t="s">
        <v>109</v>
      </c>
      <c r="J27" s="120"/>
      <c r="K27" s="111" t="s">
        <v>104</v>
      </c>
    </row>
    <row r="28" spans="2:15" ht="32" customHeight="1">
      <c r="C28" s="119">
        <v>1</v>
      </c>
      <c r="D28" s="118" t="s">
        <v>108</v>
      </c>
      <c r="E28" s="117">
        <v>6.5000000000000002E-2</v>
      </c>
      <c r="I28" s="116" t="s">
        <v>107</v>
      </c>
      <c r="J28" s="115"/>
      <c r="K28" s="111" t="s">
        <v>104</v>
      </c>
    </row>
    <row r="29" spans="2:15" ht="32" customHeight="1">
      <c r="C29" s="119">
        <v>2</v>
      </c>
      <c r="D29" s="118" t="s">
        <v>106</v>
      </c>
      <c r="E29" s="117">
        <v>5.5E-2</v>
      </c>
      <c r="I29" s="116" t="s">
        <v>105</v>
      </c>
      <c r="J29" s="115"/>
      <c r="K29" s="111" t="s">
        <v>104</v>
      </c>
    </row>
    <row r="30" spans="2:15" ht="32" customHeight="1" thickBot="1">
      <c r="C30" s="114">
        <v>3</v>
      </c>
      <c r="D30" s="113" t="s">
        <v>103</v>
      </c>
      <c r="E30" s="112">
        <v>4.4999999999999998E-2</v>
      </c>
      <c r="I30" s="154" t="s">
        <v>102</v>
      </c>
      <c r="J30" s="154"/>
    </row>
    <row r="31" spans="2:15" ht="6.65" customHeight="1"/>
  </sheetData>
  <mergeCells count="6">
    <mergeCell ref="I30:J30"/>
    <mergeCell ref="C26:E26"/>
    <mergeCell ref="N5:N7"/>
    <mergeCell ref="N8:N19"/>
    <mergeCell ref="B2:C2"/>
    <mergeCell ref="D2:J2"/>
  </mergeCells>
  <phoneticPr fontId="2"/>
  <dataValidations count="3">
    <dataValidation type="list" allowBlank="1" showInputMessage="1" showErrorMessage="1" sqref="B5:B24" xr:uid="{24FF40CA-42B8-4244-9033-BE55639E7E8E}">
      <formula1>$L$5:$L$8</formula1>
    </dataValidation>
    <dataValidation type="list" allowBlank="1" showInputMessage="1" showErrorMessage="1" sqref="C5:C24" xr:uid="{14B79DD4-348C-4A05-A88B-B503A40705B1}">
      <formula1>$M$5:$M$11</formula1>
    </dataValidation>
    <dataValidation type="list" allowBlank="1" showInputMessage="1" showErrorMessage="1" sqref="D5:D24" xr:uid="{7A5AA898-D246-4B10-8BC9-1E9F34FC7FC5}">
      <formula1>$O$5:$O$19</formula1>
    </dataValidation>
  </dataValidations>
  <pageMargins left="0.7" right="0.7" top="0.75" bottom="0.75" header="0.3" footer="0.3"/>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5C39-9C39-48B7-90F3-D806E8972253}">
  <dimension ref="B1:I28"/>
  <sheetViews>
    <sheetView topLeftCell="A14" workbookViewId="0">
      <selection activeCell="E15" sqref="E15"/>
    </sheetView>
  </sheetViews>
  <sheetFormatPr defaultColWidth="8.83203125" defaultRowHeight="15"/>
  <cols>
    <col min="1" max="1" width="0.83203125" style="111" customWidth="1"/>
    <col min="2" max="2" width="8.83203125" style="111"/>
    <col min="3" max="3" width="12" style="111" customWidth="1"/>
    <col min="4" max="4" width="14.25" style="111" customWidth="1"/>
    <col min="5" max="5" width="53.58203125" style="111" customWidth="1"/>
    <col min="6" max="7" width="8.83203125" style="111"/>
    <col min="8" max="8" width="20.1640625" style="111" customWidth="1"/>
    <col min="9" max="16384" width="8.83203125" style="111"/>
  </cols>
  <sheetData>
    <row r="1" spans="2:9" ht="3" customHeight="1"/>
    <row r="2" spans="2:9">
      <c r="B2" s="111" t="s">
        <v>180</v>
      </c>
    </row>
    <row r="3" spans="2:9">
      <c r="B3" s="136" t="s">
        <v>143</v>
      </c>
      <c r="C3" s="136" t="s">
        <v>142</v>
      </c>
      <c r="D3" s="136" t="s">
        <v>141</v>
      </c>
      <c r="E3" s="136" t="s">
        <v>179</v>
      </c>
    </row>
    <row r="4" spans="2:9">
      <c r="B4" s="130" t="s">
        <v>140</v>
      </c>
      <c r="C4" s="130" t="s">
        <v>139</v>
      </c>
      <c r="D4" s="130" t="s">
        <v>138</v>
      </c>
      <c r="E4" s="130"/>
    </row>
    <row r="5" spans="2:9" ht="75">
      <c r="B5" s="130"/>
      <c r="C5" s="130"/>
      <c r="D5" s="130" t="s">
        <v>137</v>
      </c>
      <c r="E5" s="135" t="s">
        <v>178</v>
      </c>
    </row>
    <row r="6" spans="2:9" ht="75">
      <c r="B6" s="130"/>
      <c r="C6" s="130"/>
      <c r="D6" s="130" t="s">
        <v>135</v>
      </c>
      <c r="E6" s="135" t="s">
        <v>177</v>
      </c>
    </row>
    <row r="7" spans="2:9" ht="114.65" customHeight="1">
      <c r="B7" s="130"/>
      <c r="C7" s="130"/>
      <c r="D7" s="130" t="s">
        <v>133</v>
      </c>
      <c r="E7" s="135" t="s">
        <v>176</v>
      </c>
    </row>
    <row r="8" spans="2:9" ht="35.4" customHeight="1">
      <c r="B8" s="130"/>
      <c r="C8" s="130"/>
      <c r="D8" s="130" t="s">
        <v>130</v>
      </c>
      <c r="E8" s="135" t="s">
        <v>175</v>
      </c>
    </row>
    <row r="9" spans="2:9" ht="85.25" customHeight="1">
      <c r="B9" s="130"/>
      <c r="C9" s="130"/>
      <c r="D9" s="130" t="s">
        <v>129</v>
      </c>
      <c r="E9" s="135" t="s">
        <v>174</v>
      </c>
    </row>
    <row r="10" spans="2:9" ht="45">
      <c r="B10" s="130"/>
      <c r="C10" s="130"/>
      <c r="D10" s="130" t="s">
        <v>127</v>
      </c>
      <c r="E10" s="135" t="s">
        <v>173</v>
      </c>
    </row>
    <row r="11" spans="2:9" ht="54" customHeight="1">
      <c r="B11" s="130"/>
      <c r="C11" s="130"/>
      <c r="D11" s="130" t="s">
        <v>125</v>
      </c>
      <c r="E11" s="135" t="s">
        <v>172</v>
      </c>
    </row>
    <row r="12" spans="2:9" ht="30">
      <c r="B12" s="130"/>
      <c r="C12" s="130" t="s">
        <v>136</v>
      </c>
      <c r="D12" s="130"/>
      <c r="E12" s="135" t="s">
        <v>171</v>
      </c>
    </row>
    <row r="13" spans="2:9" ht="57" customHeight="1">
      <c r="B13" s="130"/>
      <c r="C13" s="130" t="s">
        <v>134</v>
      </c>
      <c r="D13" s="130"/>
      <c r="E13" s="135" t="s">
        <v>170</v>
      </c>
    </row>
    <row r="14" spans="2:9" ht="106.25" customHeight="1">
      <c r="B14" s="130"/>
      <c r="C14" s="130" t="s">
        <v>131</v>
      </c>
      <c r="D14" s="130"/>
      <c r="E14" s="135" t="s">
        <v>169</v>
      </c>
      <c r="G14" s="164"/>
      <c r="H14" s="164"/>
      <c r="I14" s="164"/>
    </row>
    <row r="15" spans="2:9" ht="143" customHeight="1" thickBot="1">
      <c r="B15" s="130" t="s">
        <v>197</v>
      </c>
      <c r="C15" s="130" t="s">
        <v>197</v>
      </c>
      <c r="D15" s="130"/>
      <c r="E15" s="135" t="s">
        <v>198</v>
      </c>
      <c r="G15" s="161" t="s">
        <v>114</v>
      </c>
      <c r="H15" s="161"/>
      <c r="I15" s="161"/>
    </row>
    <row r="16" spans="2:9" ht="36" customHeight="1">
      <c r="B16" s="162" t="s">
        <v>128</v>
      </c>
      <c r="C16" s="162" t="s">
        <v>128</v>
      </c>
      <c r="E16" s="163" t="s">
        <v>168</v>
      </c>
      <c r="G16" s="123" t="s">
        <v>112</v>
      </c>
      <c r="H16" s="122" t="s">
        <v>167</v>
      </c>
      <c r="I16" s="121" t="s">
        <v>110</v>
      </c>
    </row>
    <row r="17" spans="2:9" ht="94.25" customHeight="1">
      <c r="B17" s="130" t="s">
        <v>126</v>
      </c>
      <c r="C17" s="130" t="s">
        <v>126</v>
      </c>
      <c r="D17" s="130"/>
      <c r="E17" s="135" t="s">
        <v>166</v>
      </c>
      <c r="G17" s="119">
        <v>1</v>
      </c>
      <c r="H17" s="118" t="s">
        <v>165</v>
      </c>
      <c r="I17" s="117">
        <v>6.5000000000000002E-2</v>
      </c>
    </row>
    <row r="18" spans="2:9" ht="79.25" customHeight="1">
      <c r="B18" s="130"/>
      <c r="C18" s="130" t="s">
        <v>124</v>
      </c>
      <c r="E18" s="135" t="s">
        <v>164</v>
      </c>
      <c r="G18" s="119">
        <v>2</v>
      </c>
      <c r="H18" s="118" t="s">
        <v>106</v>
      </c>
      <c r="I18" s="117">
        <v>5.5E-2</v>
      </c>
    </row>
    <row r="19" spans="2:9" ht="30.5" thickBot="1">
      <c r="B19" s="130"/>
      <c r="C19" s="130"/>
      <c r="D19" s="130"/>
      <c r="E19" s="135" t="s">
        <v>163</v>
      </c>
      <c r="G19" s="114">
        <v>3</v>
      </c>
      <c r="H19" s="113" t="s">
        <v>103</v>
      </c>
      <c r="I19" s="112">
        <v>4.4999999999999998E-2</v>
      </c>
    </row>
    <row r="20" spans="2:9" ht="45">
      <c r="B20" s="130"/>
      <c r="C20" s="130"/>
      <c r="D20" s="130" t="s">
        <v>123</v>
      </c>
      <c r="E20" s="135" t="s">
        <v>162</v>
      </c>
    </row>
    <row r="21" spans="2:9" ht="45">
      <c r="B21" s="130"/>
      <c r="C21" s="130"/>
      <c r="D21" s="135" t="s">
        <v>122</v>
      </c>
      <c r="E21" s="135" t="s">
        <v>161</v>
      </c>
    </row>
    <row r="22" spans="2:9" ht="33.65" customHeight="1">
      <c r="B22" s="130"/>
      <c r="C22" s="130"/>
      <c r="D22" s="130" t="s">
        <v>121</v>
      </c>
      <c r="E22" s="135" t="s">
        <v>160</v>
      </c>
    </row>
    <row r="23" spans="2:9" ht="31.75" customHeight="1">
      <c r="B23" s="130"/>
      <c r="C23" s="130"/>
      <c r="D23" s="130" t="s">
        <v>120</v>
      </c>
      <c r="E23" s="135" t="s">
        <v>159</v>
      </c>
    </row>
    <row r="24" spans="2:9" ht="34.25" customHeight="1">
      <c r="B24" s="130"/>
      <c r="C24" s="130"/>
      <c r="D24" s="135" t="s">
        <v>119</v>
      </c>
      <c r="E24" s="135" t="s">
        <v>158</v>
      </c>
    </row>
    <row r="25" spans="2:9" ht="38.4" customHeight="1">
      <c r="B25" s="130"/>
      <c r="C25" s="130"/>
      <c r="D25" s="135" t="s">
        <v>118</v>
      </c>
      <c r="E25" s="135" t="s">
        <v>157</v>
      </c>
    </row>
    <row r="26" spans="2:9" ht="45">
      <c r="B26" s="130"/>
      <c r="C26" s="130"/>
      <c r="D26" s="130" t="s">
        <v>117</v>
      </c>
      <c r="E26" s="135" t="s">
        <v>156</v>
      </c>
    </row>
    <row r="27" spans="2:9" ht="30">
      <c r="B27" s="130"/>
      <c r="C27" s="130"/>
      <c r="D27" s="135" t="s">
        <v>116</v>
      </c>
      <c r="E27" s="135" t="s">
        <v>155</v>
      </c>
    </row>
    <row r="28" spans="2:9" ht="45">
      <c r="B28" s="130"/>
      <c r="C28" s="130"/>
      <c r="D28" s="135" t="s">
        <v>115</v>
      </c>
      <c r="E28" s="135" t="s">
        <v>154</v>
      </c>
    </row>
  </sheetData>
  <mergeCells count="2">
    <mergeCell ref="G14:I14"/>
    <mergeCell ref="G15:I1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O36"/>
  <sheetViews>
    <sheetView showGridLines="0" view="pageBreakPreview" zoomScale="93" zoomScaleNormal="100" zoomScaleSheetLayoutView="93" workbookViewId="0">
      <pane xSplit="5" ySplit="16" topLeftCell="F17" activePane="bottomRight" state="frozen"/>
      <selection activeCell="H27" sqref="H27:Q27"/>
      <selection pane="topRight" activeCell="H27" sqref="H27:Q27"/>
      <selection pane="bottomLeft" activeCell="H27" sqref="H27:Q27"/>
      <selection pane="bottomRight" activeCell="I32" sqref="I32"/>
    </sheetView>
  </sheetViews>
  <sheetFormatPr defaultColWidth="9" defaultRowHeight="12" outlineLevelRow="1"/>
  <cols>
    <col min="1" max="3" width="3.6640625" style="8" customWidth="1"/>
    <col min="4" max="4" width="9.6640625" style="9" customWidth="1"/>
    <col min="5" max="5" width="44.4140625" style="8" customWidth="1"/>
    <col min="6" max="15" width="12.5" style="8" customWidth="1"/>
    <col min="16" max="16" width="9" style="8"/>
    <col min="17" max="20" width="12.5" style="8" customWidth="1"/>
    <col min="21" max="16384" width="9" style="8"/>
  </cols>
  <sheetData>
    <row r="1" spans="1:15" ht="13.65" customHeight="1">
      <c r="A1" s="55" t="s">
        <v>48</v>
      </c>
    </row>
    <row r="2" spans="1:15" ht="7.5" customHeight="1">
      <c r="A2" s="10"/>
    </row>
    <row r="3" spans="1:15">
      <c r="B3" s="11" t="s">
        <v>49</v>
      </c>
    </row>
    <row r="4" spans="1:15" ht="16.25" customHeight="1">
      <c r="B4" s="11"/>
      <c r="C4" s="11"/>
    </row>
    <row r="5" spans="1:15" ht="16.25" customHeight="1">
      <c r="B5" s="11"/>
      <c r="I5" s="1"/>
    </row>
    <row r="6" spans="1:15" ht="16.25" customHeight="1">
      <c r="D6" s="12" t="s">
        <v>71</v>
      </c>
      <c r="E6" s="74"/>
      <c r="I6" s="1"/>
    </row>
    <row r="7" spans="1:15" ht="16.25" customHeight="1">
      <c r="D7" s="12" t="s">
        <v>50</v>
      </c>
      <c r="E7" s="75"/>
      <c r="I7" s="1"/>
    </row>
    <row r="8" spans="1:15" ht="16.25" customHeight="1">
      <c r="B8" s="11"/>
      <c r="D8" s="12" t="s">
        <v>51</v>
      </c>
      <c r="E8" s="89"/>
    </row>
    <row r="9" spans="1:15" ht="15.75" customHeight="1">
      <c r="D9" s="110" t="s">
        <v>101</v>
      </c>
      <c r="E9" s="76"/>
    </row>
    <row r="10" spans="1:15" ht="15.75" customHeight="1">
      <c r="A10" s="107" t="s">
        <v>100</v>
      </c>
      <c r="C10" s="11"/>
      <c r="D10" s="12"/>
    </row>
    <row r="11" spans="1:15" ht="15.75" customHeight="1">
      <c r="B11" s="11"/>
      <c r="D11" s="12" t="s">
        <v>52</v>
      </c>
      <c r="E11" s="89"/>
    </row>
    <row r="12" spans="1:15" ht="15.75" customHeight="1">
      <c r="B12" s="11"/>
      <c r="D12" s="12"/>
    </row>
    <row r="13" spans="1:15" ht="15.75" customHeight="1">
      <c r="B13" s="11"/>
      <c r="D13" s="12"/>
      <c r="F13" s="8" t="s">
        <v>53</v>
      </c>
    </row>
    <row r="14" spans="1:15" ht="15.75" customHeight="1">
      <c r="B14" s="11"/>
      <c r="D14" s="12"/>
      <c r="F14" s="108" t="s">
        <v>98</v>
      </c>
      <c r="G14" s="53"/>
      <c r="H14" s="53"/>
      <c r="I14" s="54"/>
      <c r="J14" s="54"/>
      <c r="K14" s="54"/>
      <c r="L14" s="54"/>
      <c r="M14" s="54"/>
      <c r="N14" s="54"/>
      <c r="O14" s="52"/>
    </row>
    <row r="15" spans="1:15" ht="15.75" customHeight="1">
      <c r="B15" s="11"/>
      <c r="D15" s="12"/>
      <c r="F15" s="109" t="s">
        <v>99</v>
      </c>
      <c r="G15" s="13"/>
      <c r="H15" s="13"/>
      <c r="I15" s="13"/>
      <c r="J15" s="13"/>
      <c r="K15" s="13"/>
      <c r="L15" s="13"/>
      <c r="M15" s="13"/>
      <c r="N15" s="13"/>
      <c r="O15" s="13"/>
    </row>
    <row r="16" spans="1:15" ht="15.75" customHeight="1">
      <c r="D16" s="8"/>
      <c r="E16" s="14"/>
      <c r="F16" s="15" t="s">
        <v>13</v>
      </c>
      <c r="G16" s="15" t="s">
        <v>14</v>
      </c>
      <c r="H16" s="15" t="s">
        <v>15</v>
      </c>
      <c r="I16" s="15" t="s">
        <v>16</v>
      </c>
      <c r="J16" s="15" t="s">
        <v>17</v>
      </c>
      <c r="K16" s="15" t="s">
        <v>18</v>
      </c>
      <c r="L16" s="15" t="s">
        <v>19</v>
      </c>
      <c r="M16" s="15" t="s">
        <v>20</v>
      </c>
      <c r="N16" s="15" t="s">
        <v>21</v>
      </c>
      <c r="O16" s="15" t="s">
        <v>22</v>
      </c>
    </row>
    <row r="17" spans="2:15" ht="15.75" customHeight="1" outlineLevel="1">
      <c r="E17" s="16"/>
    </row>
    <row r="18" spans="2:15" ht="15.75" customHeight="1" outlineLevel="1">
      <c r="B18" s="107" t="s">
        <v>97</v>
      </c>
      <c r="D18" s="8"/>
    </row>
    <row r="19" spans="2:15" ht="15.75" customHeight="1" outlineLevel="1">
      <c r="B19" s="17"/>
      <c r="C19" s="106" t="s">
        <v>96</v>
      </c>
      <c r="D19" s="18"/>
      <c r="E19" s="16"/>
    </row>
    <row r="20" spans="2:15" ht="15.75" customHeight="1" outlineLevel="1">
      <c r="B20" s="17"/>
      <c r="C20" s="19" t="s">
        <v>69</v>
      </c>
      <c r="D20" s="18"/>
      <c r="E20" s="16"/>
    </row>
    <row r="21" spans="2:15" ht="15.75" customHeight="1" outlineLevel="1">
      <c r="B21" s="17"/>
      <c r="C21" s="19" t="s">
        <v>54</v>
      </c>
      <c r="D21" s="18"/>
      <c r="E21" s="16"/>
    </row>
    <row r="22" spans="2:15" ht="15.75" customHeight="1" outlineLevel="1">
      <c r="B22" s="17"/>
      <c r="C22" s="19" t="s">
        <v>70</v>
      </c>
      <c r="D22" s="18"/>
      <c r="E22" s="16"/>
    </row>
    <row r="23" spans="2:15" ht="29.25" customHeight="1">
      <c r="C23" s="20"/>
      <c r="D23" s="21">
        <v>1</v>
      </c>
      <c r="E23" s="22" t="s">
        <v>55</v>
      </c>
      <c r="F23" s="77"/>
      <c r="G23" s="77"/>
      <c r="H23" s="78"/>
      <c r="I23" s="77"/>
      <c r="J23" s="77"/>
      <c r="K23" s="77"/>
      <c r="L23" s="77"/>
      <c r="M23" s="77"/>
      <c r="N23" s="77"/>
      <c r="O23" s="77"/>
    </row>
    <row r="24" spans="2:15" ht="29.25" customHeight="1">
      <c r="D24" s="21"/>
      <c r="E24" s="22" t="s">
        <v>56</v>
      </c>
      <c r="F24" s="77"/>
      <c r="G24" s="77"/>
      <c r="H24" s="78"/>
      <c r="I24" s="77"/>
      <c r="J24" s="77"/>
      <c r="K24" s="77"/>
      <c r="L24" s="77"/>
      <c r="M24" s="77"/>
      <c r="N24" s="77"/>
      <c r="O24" s="77"/>
    </row>
    <row r="25" spans="2:15" ht="29.25" customHeight="1">
      <c r="D25" s="21">
        <v>2</v>
      </c>
      <c r="E25" s="22" t="s">
        <v>57</v>
      </c>
      <c r="F25" s="77"/>
      <c r="G25" s="77"/>
      <c r="H25" s="78"/>
      <c r="I25" s="77"/>
      <c r="J25" s="77"/>
      <c r="K25" s="77"/>
      <c r="L25" s="77"/>
      <c r="M25" s="77"/>
      <c r="N25" s="77"/>
      <c r="O25" s="77"/>
    </row>
    <row r="26" spans="2:15" ht="29.25" customHeight="1">
      <c r="D26" s="21"/>
      <c r="E26" s="22" t="s">
        <v>58</v>
      </c>
      <c r="F26" s="77"/>
      <c r="G26" s="77"/>
      <c r="H26" s="78"/>
      <c r="I26" s="77"/>
      <c r="J26" s="77"/>
      <c r="K26" s="77"/>
      <c r="L26" s="77"/>
      <c r="M26" s="77"/>
      <c r="N26" s="77"/>
      <c r="O26" s="77"/>
    </row>
    <row r="27" spans="2:15" ht="29.25" customHeight="1">
      <c r="D27" s="21"/>
      <c r="E27" s="22" t="s">
        <v>59</v>
      </c>
      <c r="F27" s="77"/>
      <c r="G27" s="77"/>
      <c r="H27" s="78"/>
      <c r="I27" s="77"/>
      <c r="J27" s="77"/>
      <c r="K27" s="77"/>
      <c r="L27" s="77"/>
      <c r="M27" s="77"/>
      <c r="N27" s="77"/>
      <c r="O27" s="77"/>
    </row>
    <row r="28" spans="2:15" ht="29.25" customHeight="1">
      <c r="D28" s="50">
        <v>3</v>
      </c>
      <c r="E28" s="51" t="s">
        <v>60</v>
      </c>
      <c r="F28" s="79"/>
      <c r="G28" s="79"/>
      <c r="H28" s="80"/>
      <c r="I28" s="79"/>
      <c r="J28" s="79"/>
      <c r="K28" s="79"/>
      <c r="L28" s="79"/>
      <c r="M28" s="79"/>
      <c r="N28" s="79"/>
      <c r="O28" s="79"/>
    </row>
    <row r="29" spans="2:15" ht="29.25" customHeight="1">
      <c r="C29" s="23"/>
      <c r="D29" s="48">
        <v>4</v>
      </c>
      <c r="E29" s="49" t="s">
        <v>61</v>
      </c>
      <c r="F29" s="81"/>
      <c r="G29" s="81"/>
      <c r="H29" s="82"/>
      <c r="I29" s="81"/>
      <c r="J29" s="81"/>
      <c r="K29" s="81"/>
      <c r="L29" s="81"/>
      <c r="M29" s="81"/>
      <c r="N29" s="81"/>
      <c r="O29" s="81"/>
    </row>
    <row r="30" spans="2:15" ht="29.25" customHeight="1">
      <c r="D30" s="21">
        <v>5</v>
      </c>
      <c r="E30" s="105" t="s">
        <v>95</v>
      </c>
      <c r="F30" s="24">
        <f>別添１経費明細!E53</f>
        <v>0</v>
      </c>
      <c r="G30" s="24">
        <f>別添１経費明細!E54</f>
        <v>0</v>
      </c>
      <c r="H30" s="24">
        <f>別添１経費明細!E55</f>
        <v>0</v>
      </c>
      <c r="I30" s="39"/>
      <c r="J30" s="39"/>
      <c r="K30" s="39"/>
      <c r="L30" s="39"/>
      <c r="M30" s="39"/>
      <c r="N30" s="39"/>
      <c r="O30" s="39"/>
    </row>
    <row r="31" spans="2:15" ht="29.25" customHeight="1">
      <c r="D31" s="21">
        <v>6</v>
      </c>
      <c r="E31" s="22" t="s">
        <v>62</v>
      </c>
      <c r="F31" s="24">
        <f>別添１経費明細!G53</f>
        <v>0</v>
      </c>
      <c r="G31" s="24">
        <f>別添１経費明細!G54</f>
        <v>0</v>
      </c>
      <c r="H31" s="24">
        <f>別添１経費明細!G55</f>
        <v>0</v>
      </c>
      <c r="I31" s="39"/>
      <c r="J31" s="39"/>
      <c r="K31" s="39"/>
      <c r="L31" s="39"/>
      <c r="M31" s="39"/>
      <c r="N31" s="39"/>
      <c r="O31" s="39"/>
    </row>
    <row r="32" spans="2:15" ht="29.25" customHeight="1">
      <c r="D32" s="21">
        <v>7</v>
      </c>
      <c r="E32" s="22" t="s">
        <v>68</v>
      </c>
      <c r="F32" s="24">
        <f>別添１経費明細!H49</f>
        <v>0</v>
      </c>
      <c r="G32" s="24">
        <f>別添１経費明細!H50</f>
        <v>0</v>
      </c>
      <c r="H32" s="24">
        <f>別添１経費明細!H51</f>
        <v>0</v>
      </c>
      <c r="I32" s="39"/>
      <c r="J32" s="39"/>
      <c r="K32" s="39"/>
      <c r="L32" s="39"/>
      <c r="M32" s="39"/>
      <c r="N32" s="39"/>
      <c r="O32" s="39"/>
    </row>
    <row r="33" spans="4:15" ht="29.25" customHeight="1">
      <c r="D33" s="21">
        <v>8</v>
      </c>
      <c r="E33" s="105" t="s">
        <v>94</v>
      </c>
      <c r="F33" s="92">
        <f t="shared" ref="F33:J33" si="0">F28+F29</f>
        <v>0</v>
      </c>
      <c r="G33" s="92">
        <f t="shared" si="0"/>
        <v>0</v>
      </c>
      <c r="H33" s="92">
        <f t="shared" si="0"/>
        <v>0</v>
      </c>
      <c r="I33" s="92">
        <f t="shared" si="0"/>
        <v>0</v>
      </c>
      <c r="J33" s="92">
        <f t="shared" si="0"/>
        <v>0</v>
      </c>
      <c r="K33" s="92">
        <f t="shared" ref="K33:O33" si="1">K28+K29</f>
        <v>0</v>
      </c>
      <c r="L33" s="92">
        <f t="shared" si="1"/>
        <v>0</v>
      </c>
      <c r="M33" s="92">
        <f t="shared" si="1"/>
        <v>0</v>
      </c>
      <c r="N33" s="92">
        <f t="shared" si="1"/>
        <v>0</v>
      </c>
      <c r="O33" s="92">
        <f t="shared" si="1"/>
        <v>0</v>
      </c>
    </row>
    <row r="34" spans="4:15" ht="29.25" customHeight="1">
      <c r="D34" s="21">
        <v>9</v>
      </c>
      <c r="E34" s="22" t="s">
        <v>67</v>
      </c>
      <c r="F34" s="25">
        <f>F30+F32-F31-F33</f>
        <v>0</v>
      </c>
      <c r="G34" s="25">
        <f>F34+G30+G32-G31-G33</f>
        <v>0</v>
      </c>
      <c r="H34" s="25">
        <f t="shared" ref="H34:O34" si="2">G34+H30+H32-H31-H33</f>
        <v>0</v>
      </c>
      <c r="I34" s="25">
        <f t="shared" si="2"/>
        <v>0</v>
      </c>
      <c r="J34" s="25">
        <f t="shared" si="2"/>
        <v>0</v>
      </c>
      <c r="K34" s="25">
        <f t="shared" si="2"/>
        <v>0</v>
      </c>
      <c r="L34" s="25">
        <f t="shared" si="2"/>
        <v>0</v>
      </c>
      <c r="M34" s="25">
        <f t="shared" si="2"/>
        <v>0</v>
      </c>
      <c r="N34" s="25">
        <f t="shared" si="2"/>
        <v>0</v>
      </c>
      <c r="O34" s="25">
        <f t="shared" si="2"/>
        <v>0</v>
      </c>
    </row>
    <row r="35" spans="4:15" ht="29.25" customHeight="1">
      <c r="D35" s="21">
        <v>10</v>
      </c>
      <c r="E35" s="22" t="s">
        <v>63</v>
      </c>
      <c r="F35" s="88"/>
      <c r="G35" s="1"/>
    </row>
    <row r="36" spans="4:15">
      <c r="E36" s="16"/>
    </row>
  </sheetData>
  <phoneticPr fontId="2"/>
  <conditionalFormatting sqref="F23:O29">
    <cfRule type="expression" dxfId="1" priority="12">
      <formula>F$16="－"</formula>
    </cfRule>
  </conditionalFormatting>
  <conditionalFormatting sqref="I30:O32">
    <cfRule type="containsText" dxfId="0" priority="1" operator="containsText" text="エラー">
      <formula>NOT(ISERROR(SEARCH("エラー",I30)))</formula>
    </cfRule>
  </conditionalFormatting>
  <dataValidations count="5">
    <dataValidation type="date" operator="greaterThanOrEqual" allowBlank="1" showInputMessage="1" showErrorMessage="1" error="2024年6月28日以降の日付を入力ください" sqref="E6" xr:uid="{C2A022EA-8CDC-4F76-AC46-F7D8C999C968}">
      <formula1>45471</formula1>
    </dataValidation>
    <dataValidation imeMode="halfAlpha" allowBlank="1" showInputMessage="1" showErrorMessage="1" sqref="F35 F23:O32" xr:uid="{6FAC239A-9A0D-402B-B4CD-EF869FDB79C9}"/>
    <dataValidation type="whole" imeMode="off" allowBlank="1" showInputMessage="1" showErrorMessage="1" errorTitle="入力が正しくありません" error="2030年度までに生産開始する必要があります" sqref="E8" xr:uid="{7DEE0939-170A-41BA-9D2E-7CDCF5862540}">
      <formula1>2024</formula1>
      <formula2>2030</formula2>
    </dataValidation>
    <dataValidation type="date" allowBlank="1" showInputMessage="1" showErrorMessage="1" errorTitle="入力が正しくありません" error="事業完了日は2029年3月31日以前でなければなりません" sqref="E9" xr:uid="{37E96FBA-BD2F-4E16-97FC-965D0862184A}">
      <formula1>45471</formula1>
      <formula2>47208</formula2>
    </dataValidation>
    <dataValidation type="whole" imeMode="off" allowBlank="1" showInputMessage="1" showErrorMessage="1" errorTitle="入力が正しくありません" error="事業完了日は2028年度以前でなければなりません" sqref="E11" xr:uid="{6C792739-01DA-49F7-A623-3F382B75C771}">
      <formula1>2024</formula1>
      <formula2>2028</formula2>
    </dataValidation>
  </dataValidations>
  <pageMargins left="0.7" right="0.7" top="0.75" bottom="0.75" header="0.3" footer="0.3"/>
  <pageSetup paperSize="8" scale="9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1654af-8ba2-4af6-acb2-b028c310f3c4">
      <Terms xmlns="http://schemas.microsoft.com/office/infopath/2007/PartnerControls"/>
    </lcf76f155ced4ddcb4097134ff3c332f>
    <TaxCatchAll xmlns="a2abbde8-7c96-4869-bcb4-8a81eb61e5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46A3426270B649BE4DB0209FA8989B" ma:contentTypeVersion="18" ma:contentTypeDescription="新しいドキュメントを作成します。" ma:contentTypeScope="" ma:versionID="7a9a3642f2a892446a8f2b881034e39d">
  <xsd:schema xmlns:xsd="http://www.w3.org/2001/XMLSchema" xmlns:xs="http://www.w3.org/2001/XMLSchema" xmlns:p="http://schemas.microsoft.com/office/2006/metadata/properties" xmlns:ns2="981654af-8ba2-4af6-acb2-b028c310f3c4" xmlns:ns3="a2abbde8-7c96-4869-bcb4-8a81eb61e5a7" targetNamespace="http://schemas.microsoft.com/office/2006/metadata/properties" ma:root="true" ma:fieldsID="879ecc580c9dcb95c85ff36c1627e6a3" ns2:_="" ns3:_="">
    <xsd:import namespace="981654af-8ba2-4af6-acb2-b028c310f3c4"/>
    <xsd:import namespace="a2abbde8-7c96-4869-bcb4-8a81eb61e5a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654af-8ba2-4af6-acb2-b028c310f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bde8-7c96-4869-bcb4-8a81eb61e5a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37fb8f0-f032-4394-8ce3-7e2713a6c942}" ma:internalName="TaxCatchAll" ma:showField="CatchAllData" ma:web="a2abbde8-7c96-4869-bcb4-8a81eb61e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EA24B-06AA-4B3E-8E62-FC9D188087BA}">
  <ds:schemaRefs>
    <ds:schemaRef ds:uri="5e266083-aefd-47b2-bc63-0b029f117c2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elements/1.1/"/>
    <ds:schemaRef ds:uri="d84bf91f-8300-4b45-9fcc-4cf290237c2b"/>
    <ds:schemaRef ds:uri="http://www.w3.org/XML/1998/namespace"/>
    <ds:schemaRef ds:uri="http://purl.org/dc/dcmitype/"/>
  </ds:schemaRefs>
</ds:datastoreItem>
</file>

<file path=customXml/itemProps2.xml><?xml version="1.0" encoding="utf-8"?>
<ds:datastoreItem xmlns:ds="http://schemas.openxmlformats.org/officeDocument/2006/customXml" ds:itemID="{5C996A97-0B5B-4595-9F25-39ED0C8FC49D}"/>
</file>

<file path=customXml/itemProps3.xml><?xml version="1.0" encoding="utf-8"?>
<ds:datastoreItem xmlns:ds="http://schemas.openxmlformats.org/officeDocument/2006/customXml" ds:itemID="{83DD57C7-4D82-422F-8E8D-33D20C2F0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記入方法の注意点</vt:lpstr>
      <vt:lpstr>別添１経費明細</vt:lpstr>
      <vt:lpstr>別添１－１_建物費明細</vt:lpstr>
      <vt:lpstr>別添１－２_設備費明細</vt:lpstr>
      <vt:lpstr>別添１－３_システム購入費明細</vt:lpstr>
      <vt:lpstr>別添１－４_その他費用明細</vt:lpstr>
      <vt:lpstr>別添１－５_積算調書（建物費・設備費・その他費用の明細）</vt:lpstr>
      <vt:lpstr>解説（交付規程_別表第２・第３) </vt:lpstr>
      <vt:lpstr>別添２収支計画</vt:lpstr>
      <vt:lpstr>'別添１－１_建物費明細'!Print_Area</vt:lpstr>
      <vt:lpstr>'別添１－２_設備費明細'!Print_Area</vt:lpstr>
      <vt:lpstr>'別添１－３_システム購入費明細'!Print_Area</vt:lpstr>
      <vt:lpstr>'別添１－４_その他費用明細'!Print_Area</vt:lpstr>
      <vt:lpstr>'別添１－５_積算調書（建物費・設備費・その他費用の明細）'!Print_Area</vt:lpstr>
      <vt:lpstr>別添１経費明細!Print_Area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2024-08-02T06:29:03Z</dcterms:created>
  <dcterms:modified xsi:type="dcterms:W3CDTF">2024-10-31T10:45:10Z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0x0101000646A3426270B649BE4DB0209FA8989B</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