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defaultThemeVersion="166925"/>
  <xr:revisionPtr revIDLastSave="82" documentId="13_ncr:1_{D3B9E841-DE60-4AAE-9BB2-3D981EF4C338}" xr6:coauthVersionLast="47" xr6:coauthVersionMax="47" xr10:uidLastSave="{5E617793-7800-4869-9E1B-6C57A7732545}"/>
  <bookViews>
    <workbookView xWindow="-120" yWindow="-120" windowWidth="29040" windowHeight="15840" firstSheet="6" activeTab="6" xr2:uid="{33C97145-FD8E-4694-953C-3AE1DDFF63A0}"/>
  </bookViews>
  <sheets>
    <sheet name="別添１経費明細" sheetId="1" r:id="rId1"/>
    <sheet name="別添１－１_設計費明細" sheetId="13" r:id="rId2"/>
    <sheet name="別添１－２_建物等取得費明細" sheetId="8" r:id="rId3"/>
    <sheet name="別添１－３_設備費明細" sheetId="14" r:id="rId4"/>
    <sheet name="別添１－４_システム整備費明細" sheetId="11" r:id="rId5"/>
    <sheet name="別添１－５_その他費用明細" sheetId="12" r:id="rId6"/>
    <sheet name="別添２_収支計画_製造プロセス転換" sheetId="3" r:id="rId7"/>
  </sheets>
  <definedNames>
    <definedName name="_xlnm.Print_Area" localSheetId="1">'別添１－１_設計費明細'!$A$1:$S$25</definedName>
    <definedName name="_xlnm.Print_Area" localSheetId="2">'別添１－２_建物等取得費明細'!$A$1:$S$25</definedName>
    <definedName name="_xlnm.Print_Area" localSheetId="3">'別添１－３_設備費明細'!$A$1:$S$25</definedName>
    <definedName name="_xlnm.Print_Area" localSheetId="4">'別添１－４_システム整備費明細'!$A$1:$S$25</definedName>
    <definedName name="_xlnm.Print_Area" localSheetId="5">'別添１－５_その他費用明細'!$A$1:$M$24</definedName>
    <definedName name="_xlnm.Print_Area" localSheetId="0">別添１経費明細!$A$1:$AB$50,別添１経費明細!$A$51:$I$90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4" i="1" l="1"/>
  <c r="H82" i="1"/>
  <c r="AB44" i="1"/>
  <c r="AB45" i="1"/>
  <c r="AB46" i="1"/>
  <c r="AB47" i="1"/>
  <c r="AB48" i="1"/>
  <c r="Z44" i="1"/>
  <c r="AA44" i="1"/>
  <c r="Z45" i="1"/>
  <c r="AA45" i="1"/>
  <c r="Z46" i="1"/>
  <c r="AA46" i="1"/>
  <c r="Z47" i="1"/>
  <c r="AA47" i="1"/>
  <c r="Z48" i="1"/>
  <c r="AA48" i="1"/>
  <c r="Y44" i="1"/>
  <c r="Y48" i="1"/>
  <c r="Y47" i="1"/>
  <c r="Y46" i="1"/>
  <c r="Y45" i="1"/>
  <c r="U44" i="1"/>
  <c r="V44" i="1"/>
  <c r="W44" i="1"/>
  <c r="U45" i="1"/>
  <c r="V45" i="1"/>
  <c r="W45" i="1"/>
  <c r="U46" i="1"/>
  <c r="V46" i="1"/>
  <c r="W46" i="1"/>
  <c r="U47" i="1"/>
  <c r="V47" i="1"/>
  <c r="W47" i="1"/>
  <c r="U48" i="1"/>
  <c r="V48" i="1"/>
  <c r="W48" i="1"/>
  <c r="T48" i="1"/>
  <c r="T47" i="1"/>
  <c r="T46" i="1"/>
  <c r="T45" i="1"/>
  <c r="T44" i="1"/>
  <c r="P44" i="1"/>
  <c r="Q44" i="1"/>
  <c r="R44" i="1"/>
  <c r="P45" i="1"/>
  <c r="Q45" i="1"/>
  <c r="R45" i="1"/>
  <c r="P46" i="1"/>
  <c r="Q46" i="1"/>
  <c r="R46" i="1"/>
  <c r="P47" i="1"/>
  <c r="Q47" i="1"/>
  <c r="R47" i="1"/>
  <c r="P48" i="1"/>
  <c r="Q48" i="1"/>
  <c r="R48" i="1"/>
  <c r="O48" i="1"/>
  <c r="O47" i="1"/>
  <c r="O46" i="1"/>
  <c r="O45" i="1"/>
  <c r="O44" i="1"/>
  <c r="M45" i="1"/>
  <c r="K44" i="1"/>
  <c r="L44" i="1"/>
  <c r="M44" i="1"/>
  <c r="K45" i="1"/>
  <c r="L45" i="1"/>
  <c r="K46" i="1"/>
  <c r="L46" i="1"/>
  <c r="M46" i="1"/>
  <c r="K47" i="1"/>
  <c r="L47" i="1"/>
  <c r="M47" i="1"/>
  <c r="K48" i="1"/>
  <c r="L48" i="1"/>
  <c r="M48" i="1"/>
  <c r="J48" i="1"/>
  <c r="J47" i="1"/>
  <c r="J46" i="1"/>
  <c r="J45" i="1"/>
  <c r="J44" i="1"/>
  <c r="G49" i="1"/>
  <c r="H44" i="1"/>
  <c r="H46" i="1"/>
  <c r="H48" i="1"/>
  <c r="F44" i="1"/>
  <c r="G44" i="1"/>
  <c r="F45" i="1"/>
  <c r="G45" i="1"/>
  <c r="F46" i="1"/>
  <c r="G46" i="1"/>
  <c r="F47" i="1"/>
  <c r="G47" i="1"/>
  <c r="F48" i="1"/>
  <c r="G48" i="1"/>
  <c r="E45" i="1"/>
  <c r="E85" i="1" s="1"/>
  <c r="E46" i="1"/>
  <c r="E47" i="1"/>
  <c r="E48" i="1"/>
  <c r="F36" i="3"/>
  <c r="K30" i="11" l="1"/>
  <c r="J30" i="11"/>
  <c r="K30" i="14"/>
  <c r="M30" i="14" s="1"/>
  <c r="J30" i="14"/>
  <c r="L30" i="14" s="1"/>
  <c r="K30" i="8"/>
  <c r="M30" i="8" s="1"/>
  <c r="J30" i="8"/>
  <c r="K30" i="13"/>
  <c r="L30" i="13"/>
  <c r="M30" i="13"/>
  <c r="N30" i="13"/>
  <c r="P30" i="13" s="1"/>
  <c r="O30" i="13"/>
  <c r="Q30" i="13" s="1"/>
  <c r="J30" i="13"/>
  <c r="C67" i="1"/>
  <c r="C68" i="1" s="1"/>
  <c r="C69" i="1" s="1"/>
  <c r="C70" i="1" s="1"/>
  <c r="C71" i="1" s="1"/>
  <c r="C61" i="1"/>
  <c r="C62" i="1" s="1"/>
  <c r="C63" i="1" s="1"/>
  <c r="C64" i="1" s="1"/>
  <c r="C65" i="1" s="1"/>
  <c r="I27" i="11" a="1"/>
  <c r="O27" i="13" a="1"/>
  <c r="I27" i="8" a="1"/>
  <c r="H27" i="11" a="1"/>
  <c r="N27" i="13" a="1"/>
  <c r="K27" i="11" a="1"/>
  <c r="I27" i="13" a="1"/>
  <c r="K27" i="13" a="1"/>
  <c r="J27" i="13" a="1"/>
  <c r="J27" i="11" a="1"/>
  <c r="K27" i="8" a="1"/>
  <c r="I27" i="14" a="1"/>
  <c r="Q27" i="13" a="1"/>
  <c r="M27" i="13" a="1"/>
  <c r="H27" i="14" a="1"/>
  <c r="P27" i="13" a="1"/>
  <c r="J27" i="8" a="1"/>
  <c r="H27" i="13" a="1"/>
  <c r="H27" i="8" a="1"/>
  <c r="K27" i="11" l="1"/>
  <c r="K28" i="11" s="1"/>
  <c r="J27" i="11"/>
  <c r="J28" i="11" s="1"/>
  <c r="H27" i="11"/>
  <c r="H28" i="11" s="1"/>
  <c r="I27" i="11"/>
  <c r="I28" i="11" s="1"/>
  <c r="L30" i="11"/>
  <c r="M30" i="11"/>
  <c r="H27" i="14"/>
  <c r="H28" i="14" s="1"/>
  <c r="I27" i="14"/>
  <c r="I28" i="14" s="1"/>
  <c r="N30" i="14"/>
  <c r="O30" i="14"/>
  <c r="J27" i="8"/>
  <c r="K27" i="8"/>
  <c r="I27" i="8"/>
  <c r="H27" i="8"/>
  <c r="O30" i="8"/>
  <c r="L30" i="8"/>
  <c r="Q27" i="13"/>
  <c r="I27" i="13"/>
  <c r="M27" i="13"/>
  <c r="P27" i="13"/>
  <c r="K27" i="13"/>
  <c r="O27" i="13"/>
  <c r="N27" i="13"/>
  <c r="J27" i="13"/>
  <c r="H27" i="13"/>
  <c r="Q23" i="14"/>
  <c r="P23" i="14"/>
  <c r="O23" i="14"/>
  <c r="N23" i="14"/>
  <c r="M23" i="14"/>
  <c r="L23" i="14"/>
  <c r="K23" i="14"/>
  <c r="J23" i="14"/>
  <c r="I23" i="14"/>
  <c r="H23" i="14"/>
  <c r="S22" i="14"/>
  <c r="R22" i="14"/>
  <c r="S21" i="14"/>
  <c r="R21" i="14"/>
  <c r="S20" i="14"/>
  <c r="R20" i="14"/>
  <c r="S19" i="14"/>
  <c r="R19" i="14"/>
  <c r="S18" i="14"/>
  <c r="R18" i="14"/>
  <c r="S17" i="14"/>
  <c r="R17" i="14"/>
  <c r="S16" i="14"/>
  <c r="R16" i="14"/>
  <c r="S15" i="14"/>
  <c r="R15" i="14"/>
  <c r="S14" i="14"/>
  <c r="R14" i="14"/>
  <c r="S13" i="14"/>
  <c r="R13" i="14"/>
  <c r="S12" i="14"/>
  <c r="R12" i="14"/>
  <c r="S11" i="14"/>
  <c r="R11" i="14"/>
  <c r="S10" i="14"/>
  <c r="R10" i="14"/>
  <c r="S9" i="14"/>
  <c r="R9" i="14"/>
  <c r="S8" i="14"/>
  <c r="R8" i="14"/>
  <c r="Q23" i="13"/>
  <c r="P23" i="13"/>
  <c r="O23" i="13"/>
  <c r="N23" i="13"/>
  <c r="M23" i="13"/>
  <c r="L23" i="13"/>
  <c r="K23" i="13"/>
  <c r="J23" i="13"/>
  <c r="I23" i="13"/>
  <c r="H23" i="13"/>
  <c r="S22" i="13"/>
  <c r="R22" i="13"/>
  <c r="S21" i="13"/>
  <c r="R21" i="13"/>
  <c r="S20" i="13"/>
  <c r="R20" i="13"/>
  <c r="S19" i="13"/>
  <c r="R19" i="13"/>
  <c r="S18" i="13"/>
  <c r="R18" i="13"/>
  <c r="S17" i="13"/>
  <c r="R17" i="13"/>
  <c r="S16" i="13"/>
  <c r="R16" i="13"/>
  <c r="S15" i="13"/>
  <c r="R15" i="13"/>
  <c r="S14" i="13"/>
  <c r="R14" i="13"/>
  <c r="S13" i="13"/>
  <c r="R13" i="13"/>
  <c r="S12" i="13"/>
  <c r="R12" i="13"/>
  <c r="S11" i="13"/>
  <c r="R11" i="13"/>
  <c r="S10" i="13"/>
  <c r="R10" i="13"/>
  <c r="S9" i="13"/>
  <c r="R9" i="13"/>
  <c r="S8" i="13"/>
  <c r="R8" i="13"/>
  <c r="C55" i="1"/>
  <c r="C56" i="1" s="1"/>
  <c r="C57" i="1" s="1"/>
  <c r="C58" i="1" s="1"/>
  <c r="C59" i="1" s="1"/>
  <c r="C73" i="1"/>
  <c r="C74" i="1" s="1"/>
  <c r="C75" i="1" s="1"/>
  <c r="C76" i="1" s="1"/>
  <c r="C77" i="1" s="1"/>
  <c r="C33" i="1"/>
  <c r="C34" i="1" s="1"/>
  <c r="C35" i="1" s="1"/>
  <c r="C36" i="1" s="1"/>
  <c r="C37" i="1" s="1"/>
  <c r="C27" i="1"/>
  <c r="C28" i="1" s="1"/>
  <c r="C29" i="1" s="1"/>
  <c r="C30" i="1" s="1"/>
  <c r="C31" i="1" s="1"/>
  <c r="C21" i="1"/>
  <c r="C22" i="1" s="1"/>
  <c r="C23" i="1" s="1"/>
  <c r="C24" i="1" s="1"/>
  <c r="C25" i="1" s="1"/>
  <c r="G70" i="1"/>
  <c r="F70" i="1"/>
  <c r="E70" i="1"/>
  <c r="G69" i="1"/>
  <c r="F69" i="1"/>
  <c r="E69" i="1"/>
  <c r="J69" i="1" s="1"/>
  <c r="G68" i="1"/>
  <c r="F68" i="1"/>
  <c r="E68" i="1"/>
  <c r="J68" i="1" s="1"/>
  <c r="G67" i="1"/>
  <c r="F67" i="1"/>
  <c r="E67" i="1"/>
  <c r="G66" i="1"/>
  <c r="F66" i="1"/>
  <c r="E66" i="1"/>
  <c r="AA31" i="1"/>
  <c r="Z31" i="1"/>
  <c r="Y31" i="1"/>
  <c r="V31" i="1"/>
  <c r="U31" i="1"/>
  <c r="T31" i="1"/>
  <c r="Q31" i="1"/>
  <c r="P31" i="1"/>
  <c r="O31" i="1"/>
  <c r="L31" i="1"/>
  <c r="K31" i="1"/>
  <c r="J31" i="1"/>
  <c r="G31" i="1"/>
  <c r="F31" i="1"/>
  <c r="E31" i="1"/>
  <c r="AB30" i="1"/>
  <c r="W30" i="1"/>
  <c r="R30" i="1"/>
  <c r="M30" i="1"/>
  <c r="H30" i="1"/>
  <c r="AB29" i="1"/>
  <c r="W29" i="1"/>
  <c r="R29" i="1"/>
  <c r="M29" i="1"/>
  <c r="H29" i="1"/>
  <c r="H47" i="1" s="1"/>
  <c r="AB28" i="1"/>
  <c r="W28" i="1"/>
  <c r="R28" i="1"/>
  <c r="M28" i="1"/>
  <c r="H28" i="1"/>
  <c r="AB27" i="1"/>
  <c r="W27" i="1"/>
  <c r="R27" i="1"/>
  <c r="M27" i="1"/>
  <c r="H27" i="1"/>
  <c r="H45" i="1" s="1"/>
  <c r="H49" i="1" s="1"/>
  <c r="AB26" i="1"/>
  <c r="W26" i="1"/>
  <c r="R26" i="1"/>
  <c r="M26" i="1"/>
  <c r="H26" i="1"/>
  <c r="E82" i="1"/>
  <c r="E81" i="1"/>
  <c r="E80" i="1"/>
  <c r="E79" i="1"/>
  <c r="E78" i="1"/>
  <c r="AB42" i="1"/>
  <c r="AB41" i="1"/>
  <c r="AB40" i="1"/>
  <c r="AB39" i="1"/>
  <c r="AB38" i="1"/>
  <c r="Y43" i="1"/>
  <c r="W42" i="1"/>
  <c r="W41" i="1"/>
  <c r="W40" i="1"/>
  <c r="W39" i="1"/>
  <c r="W38" i="1"/>
  <c r="R42" i="1"/>
  <c r="R41" i="1"/>
  <c r="R40" i="1"/>
  <c r="R39" i="1"/>
  <c r="R38" i="1"/>
  <c r="M41" i="1"/>
  <c r="M40" i="1"/>
  <c r="M39" i="1"/>
  <c r="M38" i="1"/>
  <c r="H42" i="1"/>
  <c r="H41" i="1"/>
  <c r="H40" i="1"/>
  <c r="H39" i="1"/>
  <c r="H38" i="1"/>
  <c r="E43" i="1"/>
  <c r="F78" i="1"/>
  <c r="F79" i="1"/>
  <c r="F80" i="1"/>
  <c r="F81" i="1"/>
  <c r="F82" i="1"/>
  <c r="E75" i="1"/>
  <c r="M42" i="1"/>
  <c r="L27" i="14" a="1"/>
  <c r="M27" i="8" a="1"/>
  <c r="K27" i="14" a="1"/>
  <c r="J27" i="14" a="1"/>
  <c r="M27" i="14" a="1"/>
  <c r="J27" i="14" l="1"/>
  <c r="J28" i="14" s="1"/>
  <c r="N30" i="11"/>
  <c r="O30" i="11"/>
  <c r="K27" i="14"/>
  <c r="K28" i="14" s="1"/>
  <c r="M27" i="14"/>
  <c r="M28" i="14" s="1"/>
  <c r="L27" i="14"/>
  <c r="L28" i="14" s="1"/>
  <c r="Q30" i="14"/>
  <c r="P30" i="14"/>
  <c r="M27" i="8"/>
  <c r="N30" i="8"/>
  <c r="Q30" i="8"/>
  <c r="J70" i="1"/>
  <c r="F71" i="1"/>
  <c r="J66" i="1"/>
  <c r="J67" i="1"/>
  <c r="S23" i="13"/>
  <c r="E71" i="1"/>
  <c r="J71" i="1" s="1"/>
  <c r="H68" i="1"/>
  <c r="H70" i="1"/>
  <c r="H66" i="1"/>
  <c r="G71" i="1"/>
  <c r="H67" i="1"/>
  <c r="H69" i="1"/>
  <c r="R23" i="14"/>
  <c r="S23" i="14"/>
  <c r="R23" i="13"/>
  <c r="AB31" i="1"/>
  <c r="R31" i="1"/>
  <c r="H31" i="1"/>
  <c r="W31" i="1"/>
  <c r="M31" i="1"/>
  <c r="H79" i="1"/>
  <c r="H80" i="1"/>
  <c r="R43" i="1"/>
  <c r="W43" i="1"/>
  <c r="F49" i="1"/>
  <c r="O49" i="1"/>
  <c r="T49" i="1"/>
  <c r="E86" i="1"/>
  <c r="H81" i="1"/>
  <c r="E83" i="1"/>
  <c r="E84" i="1"/>
  <c r="AB43" i="1"/>
  <c r="H78" i="1"/>
  <c r="M43" i="1"/>
  <c r="H43" i="1"/>
  <c r="E49" i="1"/>
  <c r="M27" i="11" a="1"/>
  <c r="O27" i="14" a="1"/>
  <c r="L27" i="11" a="1"/>
  <c r="N27" i="14" a="1"/>
  <c r="O27" i="8" a="1"/>
  <c r="Q27" i="8" a="1"/>
  <c r="Q27" i="14" a="1"/>
  <c r="P27" i="14" a="1"/>
  <c r="L27" i="8" a="1"/>
  <c r="M27" i="11" l="1"/>
  <c r="M28" i="11" s="1"/>
  <c r="L27" i="11"/>
  <c r="L28" i="11" s="1"/>
  <c r="P30" i="11"/>
  <c r="Q30" i="11"/>
  <c r="O27" i="14"/>
  <c r="O28" i="14" s="1"/>
  <c r="Q27" i="14"/>
  <c r="Q28" i="14" s="1"/>
  <c r="P27" i="14"/>
  <c r="P28" i="14" s="1"/>
  <c r="N27" i="14"/>
  <c r="N28" i="14" s="1"/>
  <c r="O27" i="8"/>
  <c r="Q27" i="8"/>
  <c r="L27" i="8"/>
  <c r="P30" i="8"/>
  <c r="H71" i="1"/>
  <c r="H83" i="1"/>
  <c r="G82" i="1"/>
  <c r="G81" i="1"/>
  <c r="G80" i="1"/>
  <c r="G79" i="1"/>
  <c r="G78" i="1"/>
  <c r="G54" i="1"/>
  <c r="F54" i="1"/>
  <c r="I28" i="13" s="1"/>
  <c r="E54" i="1"/>
  <c r="G64" i="1"/>
  <c r="F64" i="1"/>
  <c r="E64" i="1"/>
  <c r="G63" i="1"/>
  <c r="F63" i="1"/>
  <c r="E63" i="1"/>
  <c r="G62" i="1"/>
  <c r="F62" i="1"/>
  <c r="E62" i="1"/>
  <c r="G61" i="1"/>
  <c r="F61" i="1"/>
  <c r="E61" i="1"/>
  <c r="G60" i="1"/>
  <c r="F60" i="1"/>
  <c r="G58" i="1"/>
  <c r="F58" i="1"/>
  <c r="Q28" i="13" s="1"/>
  <c r="E58" i="1"/>
  <c r="G57" i="1"/>
  <c r="F57" i="1"/>
  <c r="O28" i="13" s="1"/>
  <c r="E57" i="1"/>
  <c r="G56" i="1"/>
  <c r="F56" i="1"/>
  <c r="M28" i="13" s="1"/>
  <c r="E56" i="1"/>
  <c r="G55" i="1"/>
  <c r="F55" i="1"/>
  <c r="K28" i="13" s="1"/>
  <c r="E55" i="1"/>
  <c r="Y49" i="1"/>
  <c r="E87" i="1"/>
  <c r="AA37" i="1"/>
  <c r="Z37" i="1"/>
  <c r="Y37" i="1"/>
  <c r="AB36" i="1"/>
  <c r="AB35" i="1"/>
  <c r="AB34" i="1"/>
  <c r="AB33" i="1"/>
  <c r="AB32" i="1"/>
  <c r="AA25" i="1"/>
  <c r="Z25" i="1"/>
  <c r="Y25" i="1"/>
  <c r="AB24" i="1"/>
  <c r="AB23" i="1"/>
  <c r="AB22" i="1"/>
  <c r="AB21" i="1"/>
  <c r="AB20" i="1"/>
  <c r="AA19" i="1"/>
  <c r="Z19" i="1"/>
  <c r="Y19" i="1"/>
  <c r="AB18" i="1"/>
  <c r="AB17" i="1"/>
  <c r="AB16" i="1"/>
  <c r="AB15" i="1"/>
  <c r="AB14" i="1"/>
  <c r="V43" i="1"/>
  <c r="U43" i="1"/>
  <c r="T43" i="1"/>
  <c r="V37" i="1"/>
  <c r="U37" i="1"/>
  <c r="T37" i="1"/>
  <c r="W36" i="1"/>
  <c r="W35" i="1"/>
  <c r="W34" i="1"/>
  <c r="W33" i="1"/>
  <c r="W32" i="1"/>
  <c r="V25" i="1"/>
  <c r="U25" i="1"/>
  <c r="T25" i="1"/>
  <c r="W24" i="1"/>
  <c r="W23" i="1"/>
  <c r="W22" i="1"/>
  <c r="W21" i="1"/>
  <c r="W20" i="1"/>
  <c r="V19" i="1"/>
  <c r="U19" i="1"/>
  <c r="T19" i="1"/>
  <c r="W18" i="1"/>
  <c r="W17" i="1"/>
  <c r="W16" i="1"/>
  <c r="W15" i="1"/>
  <c r="W14" i="1"/>
  <c r="Q43" i="1"/>
  <c r="P43" i="1"/>
  <c r="O43" i="1"/>
  <c r="Q37" i="1"/>
  <c r="P37" i="1"/>
  <c r="O37" i="1"/>
  <c r="R36" i="1"/>
  <c r="R35" i="1"/>
  <c r="R34" i="1"/>
  <c r="R33" i="1"/>
  <c r="R32" i="1"/>
  <c r="Q25" i="1"/>
  <c r="P25" i="1"/>
  <c r="O25" i="1"/>
  <c r="R24" i="1"/>
  <c r="R23" i="1"/>
  <c r="R22" i="1"/>
  <c r="R21" i="1"/>
  <c r="R20" i="1"/>
  <c r="Q19" i="1"/>
  <c r="P19" i="1"/>
  <c r="O19" i="1"/>
  <c r="R18" i="1"/>
  <c r="R17" i="1"/>
  <c r="R16" i="1"/>
  <c r="R15" i="1"/>
  <c r="R14" i="1"/>
  <c r="M36" i="1"/>
  <c r="M35" i="1"/>
  <c r="M34" i="1"/>
  <c r="M33" i="1"/>
  <c r="M32" i="1"/>
  <c r="M24" i="1"/>
  <c r="M23" i="1"/>
  <c r="M22" i="1"/>
  <c r="M21" i="1"/>
  <c r="M20" i="1"/>
  <c r="M18" i="1"/>
  <c r="M17" i="1"/>
  <c r="M16" i="1"/>
  <c r="M15" i="1"/>
  <c r="M14" i="1"/>
  <c r="H36" i="1"/>
  <c r="H35" i="1"/>
  <c r="H34" i="1"/>
  <c r="H33" i="1"/>
  <c r="H32" i="1"/>
  <c r="G25" i="1"/>
  <c r="F25" i="1"/>
  <c r="E25" i="1"/>
  <c r="H24" i="1"/>
  <c r="H23" i="1"/>
  <c r="H22" i="1"/>
  <c r="H21" i="1"/>
  <c r="H20" i="1"/>
  <c r="G19" i="1"/>
  <c r="F19" i="1"/>
  <c r="E19" i="1"/>
  <c r="H18" i="1"/>
  <c r="H17" i="1"/>
  <c r="H16" i="1"/>
  <c r="H15" i="1"/>
  <c r="H14" i="1"/>
  <c r="Q27" i="11" a="1"/>
  <c r="L27" i="13" a="1"/>
  <c r="P27" i="8" a="1"/>
  <c r="N27" i="11" a="1"/>
  <c r="O27" i="11" a="1"/>
  <c r="N27" i="8" a="1"/>
  <c r="P27" i="11" a="1"/>
  <c r="L27" i="13" l="1"/>
  <c r="L28" i="13" s="1"/>
  <c r="O27" i="11"/>
  <c r="O28" i="11" s="1"/>
  <c r="Q27" i="11"/>
  <c r="Q28" i="11" s="1"/>
  <c r="N27" i="11"/>
  <c r="N28" i="11" s="1"/>
  <c r="P27" i="11"/>
  <c r="P28" i="11" s="1"/>
  <c r="N27" i="8"/>
  <c r="P27" i="8"/>
  <c r="P28" i="13"/>
  <c r="J58" i="1"/>
  <c r="J56" i="1"/>
  <c r="J62" i="1"/>
  <c r="H28" i="13"/>
  <c r="J54" i="1"/>
  <c r="J63" i="1"/>
  <c r="J28" i="13"/>
  <c r="J55" i="1"/>
  <c r="N28" i="13"/>
  <c r="J57" i="1"/>
  <c r="J61" i="1"/>
  <c r="J64" i="1"/>
  <c r="R49" i="1"/>
  <c r="E88" i="1"/>
  <c r="H60" i="1"/>
  <c r="H76" i="1"/>
  <c r="H75" i="1"/>
  <c r="M37" i="1"/>
  <c r="AB19" i="1"/>
  <c r="H57" i="1"/>
  <c r="H62" i="1"/>
  <c r="R37" i="1"/>
  <c r="H74" i="1"/>
  <c r="AA49" i="1"/>
  <c r="V49" i="1"/>
  <c r="M25" i="1"/>
  <c r="H73" i="1"/>
  <c r="H58" i="1"/>
  <c r="H61" i="1"/>
  <c r="H72" i="1"/>
  <c r="K49" i="1"/>
  <c r="Q49" i="1"/>
  <c r="F83" i="1"/>
  <c r="J83" i="1" s="1"/>
  <c r="U49" i="1"/>
  <c r="P49" i="1"/>
  <c r="H64" i="1"/>
  <c r="G83" i="1"/>
  <c r="W25" i="1"/>
  <c r="H54" i="1"/>
  <c r="W19" i="1"/>
  <c r="W37" i="1"/>
  <c r="J49" i="1"/>
  <c r="AB37" i="1"/>
  <c r="F59" i="1"/>
  <c r="H26" i="12"/>
  <c r="H19" i="1"/>
  <c r="I26" i="12"/>
  <c r="G36" i="3"/>
  <c r="J26" i="12"/>
  <c r="H36" i="3"/>
  <c r="L49" i="1"/>
  <c r="K26" i="12"/>
  <c r="I36" i="3"/>
  <c r="H25" i="1"/>
  <c r="L26" i="12"/>
  <c r="J36" i="3"/>
  <c r="R25" i="1"/>
  <c r="Z49" i="1"/>
  <c r="H63" i="1"/>
  <c r="H56" i="1"/>
  <c r="M19" i="1"/>
  <c r="AB25" i="1"/>
  <c r="H55" i="1"/>
  <c r="E59" i="1"/>
  <c r="J59" i="1" s="1"/>
  <c r="G59" i="1"/>
  <c r="R19" i="1"/>
  <c r="H85" i="1" l="1"/>
  <c r="E89" i="1"/>
  <c r="H84" i="1"/>
  <c r="H87" i="1"/>
  <c r="H86" i="1"/>
  <c r="H88" i="1"/>
  <c r="M49" i="1"/>
  <c r="H77" i="1"/>
  <c r="H59" i="1"/>
  <c r="W49" i="1"/>
  <c r="AB49" i="1"/>
  <c r="H37" i="1"/>
  <c r="L23" i="12"/>
  <c r="L27" i="12" s="1"/>
  <c r="K23" i="12"/>
  <c r="K27" i="12" s="1"/>
  <c r="J23" i="12"/>
  <c r="J27" i="12" s="1"/>
  <c r="I23" i="12"/>
  <c r="I27" i="12" s="1"/>
  <c r="H23" i="12"/>
  <c r="H27" i="12" s="1"/>
  <c r="M22" i="12"/>
  <c r="M21" i="12"/>
  <c r="M20" i="12"/>
  <c r="M19" i="12"/>
  <c r="M18" i="12"/>
  <c r="M17" i="12"/>
  <c r="M16" i="12"/>
  <c r="M15" i="12"/>
  <c r="M14" i="12"/>
  <c r="M13" i="12"/>
  <c r="M12" i="12"/>
  <c r="M11" i="12"/>
  <c r="M10" i="12"/>
  <c r="M9" i="12"/>
  <c r="M8" i="12"/>
  <c r="Q23" i="11"/>
  <c r="P23" i="11"/>
  <c r="O23" i="11"/>
  <c r="N23" i="11"/>
  <c r="M23" i="11"/>
  <c r="L23" i="11"/>
  <c r="K23" i="11"/>
  <c r="J23" i="11"/>
  <c r="I23" i="11"/>
  <c r="H23" i="11"/>
  <c r="S22" i="11"/>
  <c r="R22" i="11"/>
  <c r="S21" i="11"/>
  <c r="R21" i="11"/>
  <c r="S20" i="11"/>
  <c r="R20" i="11"/>
  <c r="S19" i="11"/>
  <c r="R19" i="11"/>
  <c r="S18" i="11"/>
  <c r="R18" i="11"/>
  <c r="S17" i="11"/>
  <c r="R17" i="11"/>
  <c r="S16" i="11"/>
  <c r="R16" i="11"/>
  <c r="S15" i="11"/>
  <c r="R15" i="11"/>
  <c r="S14" i="11"/>
  <c r="R14" i="11"/>
  <c r="S13" i="11"/>
  <c r="R13" i="11"/>
  <c r="S12" i="11"/>
  <c r="R12" i="11"/>
  <c r="S11" i="11"/>
  <c r="R11" i="11"/>
  <c r="S10" i="11"/>
  <c r="R10" i="11"/>
  <c r="S9" i="11"/>
  <c r="R9" i="11"/>
  <c r="S8" i="11"/>
  <c r="R8" i="11"/>
  <c r="S22" i="8"/>
  <c r="R22" i="8"/>
  <c r="S21" i="8"/>
  <c r="R21" i="8"/>
  <c r="S20" i="8"/>
  <c r="R20" i="8"/>
  <c r="S19" i="8"/>
  <c r="R19" i="8"/>
  <c r="S18" i="8"/>
  <c r="R18" i="8"/>
  <c r="S17" i="8"/>
  <c r="R17" i="8"/>
  <c r="S16" i="8"/>
  <c r="R16" i="8"/>
  <c r="S15" i="8"/>
  <c r="R15" i="8"/>
  <c r="S14" i="8"/>
  <c r="R14" i="8"/>
  <c r="S13" i="8"/>
  <c r="R13" i="8"/>
  <c r="S12" i="8"/>
  <c r="R12" i="8"/>
  <c r="S11" i="8"/>
  <c r="R11" i="8"/>
  <c r="S10" i="8"/>
  <c r="R10" i="8"/>
  <c r="S9" i="8"/>
  <c r="R9" i="8"/>
  <c r="S8" i="8"/>
  <c r="R8" i="8"/>
  <c r="H89" i="1" l="1"/>
  <c r="H65" i="1"/>
  <c r="M23" i="12"/>
  <c r="R23" i="11"/>
  <c r="S23" i="11"/>
  <c r="Q23" i="8" l="1"/>
  <c r="Q28" i="8" s="1"/>
  <c r="P23" i="8"/>
  <c r="P28" i="8" s="1"/>
  <c r="O23" i="8"/>
  <c r="O28" i="8" s="1"/>
  <c r="N23" i="8"/>
  <c r="N28" i="8" s="1"/>
  <c r="M23" i="8"/>
  <c r="M28" i="8" s="1"/>
  <c r="L23" i="8"/>
  <c r="L28" i="8" s="1"/>
  <c r="K23" i="8"/>
  <c r="K28" i="8" s="1"/>
  <c r="J23" i="8"/>
  <c r="J28" i="8" s="1"/>
  <c r="I23" i="8"/>
  <c r="I28" i="8" s="1"/>
  <c r="H23" i="8"/>
  <c r="H28" i="8" s="1"/>
  <c r="E73" i="1"/>
  <c r="J73" i="1" s="1"/>
  <c r="F73" i="1"/>
  <c r="G73" i="1"/>
  <c r="E74" i="1"/>
  <c r="F74" i="1"/>
  <c r="G74" i="1"/>
  <c r="F75" i="1"/>
  <c r="G75" i="1"/>
  <c r="E76" i="1"/>
  <c r="F76" i="1"/>
  <c r="G76" i="1"/>
  <c r="F72" i="1"/>
  <c r="G72" i="1"/>
  <c r="E72" i="1"/>
  <c r="E60" i="1"/>
  <c r="AA43" i="1"/>
  <c r="Z43" i="1"/>
  <c r="L43" i="1"/>
  <c r="K43" i="1"/>
  <c r="J43" i="1"/>
  <c r="L37" i="1"/>
  <c r="K37" i="1"/>
  <c r="J37" i="1"/>
  <c r="L25" i="1"/>
  <c r="K25" i="1"/>
  <c r="J25" i="1"/>
  <c r="L19" i="1"/>
  <c r="K19" i="1"/>
  <c r="J19" i="1"/>
  <c r="G37" i="1"/>
  <c r="F37" i="1"/>
  <c r="E37" i="1"/>
  <c r="G43" i="1"/>
  <c r="F43" i="1"/>
  <c r="C15" i="1"/>
  <c r="C16" i="1" s="1"/>
  <c r="C17" i="1" s="1"/>
  <c r="C18" i="1" s="1"/>
  <c r="C19" i="1" s="1"/>
  <c r="O37" i="3"/>
  <c r="O38" i="3" s="1"/>
  <c r="N37" i="3"/>
  <c r="N38" i="3" s="1"/>
  <c r="M37" i="3"/>
  <c r="M38" i="3" s="1"/>
  <c r="L37" i="3"/>
  <c r="L38" i="3" s="1"/>
  <c r="K37" i="3"/>
  <c r="K38" i="3" s="1"/>
  <c r="J37" i="3"/>
  <c r="I37" i="3"/>
  <c r="H37" i="3"/>
  <c r="G37" i="3"/>
  <c r="F37" i="3"/>
  <c r="J72" i="1" l="1"/>
  <c r="J76" i="1"/>
  <c r="J74" i="1"/>
  <c r="J60" i="1"/>
  <c r="J75" i="1"/>
  <c r="E77" i="1"/>
  <c r="G77" i="1"/>
  <c r="F77" i="1"/>
  <c r="G65" i="1"/>
  <c r="F65" i="1"/>
  <c r="E65" i="1"/>
  <c r="R23" i="8"/>
  <c r="S23" i="8"/>
  <c r="J65" i="1" l="1"/>
  <c r="J77" i="1"/>
  <c r="F33" i="3"/>
  <c r="G33" i="3"/>
  <c r="I33" i="3"/>
  <c r="G84" i="1"/>
  <c r="F84" i="1"/>
  <c r="J84" i="1" s="1"/>
  <c r="J33" i="3" l="1"/>
  <c r="H33" i="3"/>
  <c r="F85" i="1"/>
  <c r="J85" i="1" s="1"/>
  <c r="F86" i="1"/>
  <c r="J86" i="1" s="1"/>
  <c r="G85" i="1"/>
  <c r="G34" i="3" s="1"/>
  <c r="G38" i="3" s="1"/>
  <c r="G88" i="1"/>
  <c r="J34" i="3" s="1"/>
  <c r="J38" i="3" s="1"/>
  <c r="G87" i="1"/>
  <c r="I34" i="3" s="1"/>
  <c r="I38" i="3" s="1"/>
  <c r="G86" i="1"/>
  <c r="H34" i="3" s="1"/>
  <c r="H38" i="3" s="1"/>
  <c r="F87" i="1"/>
  <c r="J87" i="1" s="1"/>
  <c r="F88" i="1"/>
  <c r="J88" i="1" s="1"/>
  <c r="F34" i="3"/>
  <c r="F38" i="3" s="1"/>
  <c r="F39" i="3" l="1"/>
  <c r="G89" i="1"/>
  <c r="F89" i="1"/>
  <c r="J8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<sst xmlns="http://schemas.openxmlformats.org/spreadsheetml/2006/main" count="386" uniqueCount="101">
  <si>
    <t>別添１</t>
    <rPh sb="0" eb="2">
      <t>ベッテン</t>
    </rPh>
    <phoneticPr fontId="2"/>
  </si>
  <si>
    <t>■経費明細</t>
    <phoneticPr fontId="2"/>
  </si>
  <si>
    <t>・交付申請時に、経費区分に該当しないと判断される経費を計上されている場合は補助対象外となりますので、予めよくご確認の上申請してください。</t>
    <rPh sb="1" eb="6">
      <t>コウフシンセイジ</t>
    </rPh>
    <rPh sb="8" eb="12">
      <t>ケイヒクブン</t>
    </rPh>
    <rPh sb="13" eb="15">
      <t>ガイトウ</t>
    </rPh>
    <rPh sb="19" eb="21">
      <t>ハンダン</t>
    </rPh>
    <rPh sb="24" eb="26">
      <t>ケイヒ</t>
    </rPh>
    <rPh sb="27" eb="29">
      <t>ケイジョウ</t>
    </rPh>
    <rPh sb="34" eb="36">
      <t>バアイ</t>
    </rPh>
    <rPh sb="37" eb="42">
      <t>ホジョタイショウガイ</t>
    </rPh>
    <rPh sb="50" eb="51">
      <t>アラカジ</t>
    </rPh>
    <rPh sb="55" eb="57">
      <t>カクニン</t>
    </rPh>
    <rPh sb="58" eb="59">
      <t>ウエ</t>
    </rPh>
    <rPh sb="59" eb="61">
      <t>シンセイ</t>
    </rPh>
    <phoneticPr fontId="2"/>
  </si>
  <si>
    <t>　※経費明細書は当該期間に必要な経費を記載してください</t>
    <rPh sb="2" eb="7">
      <t>ケイヒメイサイショ</t>
    </rPh>
    <rPh sb="8" eb="10">
      <t>トウガイ</t>
    </rPh>
    <rPh sb="10" eb="12">
      <t>キカン</t>
    </rPh>
    <phoneticPr fontId="2"/>
  </si>
  <si>
    <t>・（C）補助金交付申請額は（B）補助対象経費の1/3で入力してください。</t>
  </si>
  <si>
    <t>・共同申請として提案する場合は、本提出書類は幹事会社がまとめて提出ください</t>
    <rPh sb="1" eb="5">
      <t>キョウドウシンセイ</t>
    </rPh>
    <rPh sb="8" eb="10">
      <t>テイアン</t>
    </rPh>
    <rPh sb="12" eb="14">
      <t>バアイ</t>
    </rPh>
    <rPh sb="16" eb="17">
      <t>ホン</t>
    </rPh>
    <rPh sb="17" eb="19">
      <t>テイシュツ</t>
    </rPh>
    <rPh sb="19" eb="21">
      <t>ショルイ</t>
    </rPh>
    <rPh sb="22" eb="26">
      <t>カンジガイシャ</t>
    </rPh>
    <rPh sb="31" eb="33">
      <t>テイシュツ</t>
    </rPh>
    <phoneticPr fontId="2"/>
  </si>
  <si>
    <t>・経費が生じない年度は「0」と入力してください</t>
    <phoneticPr fontId="2"/>
  </si>
  <si>
    <t>&lt;事業者毎の経費明細&gt;</t>
  </si>
  <si>
    <t>（単位：千円）</t>
    <rPh sb="1" eb="3">
      <t>タンイ</t>
    </rPh>
    <rPh sb="4" eb="5">
      <t>セン</t>
    </rPh>
    <rPh sb="5" eb="6">
      <t>エン</t>
    </rPh>
    <phoneticPr fontId="2"/>
  </si>
  <si>
    <t>申請者</t>
    <rPh sb="0" eb="3">
      <t>シンセイシャ</t>
    </rPh>
    <phoneticPr fontId="2"/>
  </si>
  <si>
    <t>共同申請者1</t>
    <rPh sb="0" eb="5">
      <t>キョウドウシンセイシャ</t>
    </rPh>
    <phoneticPr fontId="2"/>
  </si>
  <si>
    <t>共同申請者2</t>
    <rPh sb="0" eb="5">
      <t>キョウドウシンセイシャ</t>
    </rPh>
    <phoneticPr fontId="2"/>
  </si>
  <si>
    <t>共同申請者3</t>
    <rPh sb="0" eb="5">
      <t>キョウドウシンセイシャ</t>
    </rPh>
    <phoneticPr fontId="2"/>
  </si>
  <si>
    <t>共同申請者4</t>
    <rPh sb="0" eb="5">
      <t>キョウドウシンセイシャ</t>
    </rPh>
    <phoneticPr fontId="2"/>
  </si>
  <si>
    <t>経費区分</t>
    <rPh sb="0" eb="2">
      <t>ケイヒ</t>
    </rPh>
    <rPh sb="2" eb="4">
      <t>クブン</t>
    </rPh>
    <phoneticPr fontId="2"/>
  </si>
  <si>
    <t>事業期間</t>
    <rPh sb="0" eb="4">
      <t>ジギョウキカン</t>
    </rPh>
    <phoneticPr fontId="2"/>
  </si>
  <si>
    <t>（A）間接補助事業に要する経費
（税抜）</t>
    <phoneticPr fontId="2"/>
  </si>
  <si>
    <t>（B）補助対象経費
（税抜）</t>
    <rPh sb="3" eb="5">
      <t>ホジョ</t>
    </rPh>
    <rPh sb="5" eb="7">
      <t>タイショウ</t>
    </rPh>
    <rPh sb="7" eb="8">
      <t>キョウ</t>
    </rPh>
    <rPh sb="11" eb="13">
      <t>ゼイヌ</t>
    </rPh>
    <phoneticPr fontId="2"/>
  </si>
  <si>
    <t>（C）補助金交付申請額</t>
    <rPh sb="3" eb="6">
      <t>ホジョキン</t>
    </rPh>
    <rPh sb="6" eb="8">
      <t>コウフ</t>
    </rPh>
    <rPh sb="8" eb="10">
      <t>シンセイ</t>
    </rPh>
    <rPh sb="10" eb="11">
      <t>ガク</t>
    </rPh>
    <phoneticPr fontId="2"/>
  </si>
  <si>
    <t>（D）補助対象外経費（税抜）</t>
    <rPh sb="3" eb="5">
      <t>ホジョ</t>
    </rPh>
    <rPh sb="5" eb="7">
      <t>タイショウ</t>
    </rPh>
    <rPh sb="7" eb="8">
      <t>ガイ</t>
    </rPh>
    <rPh sb="8" eb="10">
      <t>ケイヒ</t>
    </rPh>
    <rPh sb="11" eb="13">
      <t>ゼイヌ</t>
    </rPh>
    <phoneticPr fontId="2"/>
  </si>
  <si>
    <t>設計費</t>
    <rPh sb="0" eb="2">
      <t>セッケイ</t>
    </rPh>
    <rPh sb="2" eb="3">
      <t>ヒ</t>
    </rPh>
    <phoneticPr fontId="2"/>
  </si>
  <si>
    <t>令和６年度</t>
    <rPh sb="0" eb="2">
      <t>レイワ</t>
    </rPh>
    <rPh sb="3" eb="5">
      <t>ネンド</t>
    </rPh>
    <phoneticPr fontId="2"/>
  </si>
  <si>
    <t>令和７年度</t>
    <rPh sb="0" eb="2">
      <t>レイワ</t>
    </rPh>
    <rPh sb="3" eb="5">
      <t>ネンド</t>
    </rPh>
    <phoneticPr fontId="2"/>
  </si>
  <si>
    <t>令和８年度</t>
    <rPh sb="0" eb="2">
      <t>レイワ</t>
    </rPh>
    <rPh sb="3" eb="5">
      <t>ネンド</t>
    </rPh>
    <phoneticPr fontId="2"/>
  </si>
  <si>
    <t>令和９年度</t>
    <rPh sb="0" eb="2">
      <t>レイワ</t>
    </rPh>
    <rPh sb="3" eb="5">
      <t>ネンド</t>
    </rPh>
    <phoneticPr fontId="2"/>
  </si>
  <si>
    <t>令和１０年度</t>
    <rPh sb="0" eb="2">
      <t>レイワ</t>
    </rPh>
    <rPh sb="4" eb="6">
      <t>ネンド</t>
    </rPh>
    <phoneticPr fontId="2"/>
  </si>
  <si>
    <t>合計</t>
    <phoneticPr fontId="2"/>
  </si>
  <si>
    <t>建物等取得費</t>
    <rPh sb="0" eb="2">
      <t>タテモノ</t>
    </rPh>
    <rPh sb="2" eb="3">
      <t>トウ</t>
    </rPh>
    <rPh sb="3" eb="5">
      <t>シュトク</t>
    </rPh>
    <rPh sb="5" eb="6">
      <t>ヒ</t>
    </rPh>
    <phoneticPr fontId="2"/>
  </si>
  <si>
    <t>設備費</t>
    <phoneticPr fontId="2"/>
  </si>
  <si>
    <t>システム整備費</t>
    <rPh sb="4" eb="6">
      <t>セイビ</t>
    </rPh>
    <rPh sb="6" eb="7">
      <t>ヒ</t>
    </rPh>
    <phoneticPr fontId="2"/>
  </si>
  <si>
    <t>その他</t>
    <rPh sb="2" eb="3">
      <t>タ</t>
    </rPh>
    <phoneticPr fontId="2"/>
  </si>
  <si>
    <t>合計</t>
    <rPh sb="0" eb="2">
      <t>ゴウケイ</t>
    </rPh>
    <phoneticPr fontId="2"/>
  </si>
  <si>
    <t>&lt;経費明細 合計&gt;</t>
    <rPh sb="1" eb="3">
      <t>ケイヒ</t>
    </rPh>
    <rPh sb="3" eb="5">
      <t>メイサイ</t>
    </rPh>
    <rPh sb="6" eb="8">
      <t>ゴウケイ</t>
    </rPh>
    <phoneticPr fontId="2"/>
  </si>
  <si>
    <t>別添１－１</t>
    <rPh sb="0" eb="2">
      <t>ベッテン</t>
    </rPh>
    <phoneticPr fontId="2"/>
  </si>
  <si>
    <t>　排出削減が困難な産業におけるエネルギー・製造プロセス転換支援事業
各経費項目の内訳</t>
  </si>
  <si>
    <t>設計費</t>
    <rPh sb="0" eb="3">
      <t>セッケイヒ</t>
    </rPh>
    <phoneticPr fontId="2"/>
  </si>
  <si>
    <t>番号</t>
    <phoneticPr fontId="22"/>
  </si>
  <si>
    <t>品名</t>
    <rPh sb="0" eb="2">
      <t>ヒンメイ</t>
    </rPh>
    <phoneticPr fontId="22"/>
  </si>
  <si>
    <t>内容及び仕様</t>
    <rPh sb="0" eb="2">
      <t>ナイヨウ</t>
    </rPh>
    <rPh sb="2" eb="3">
      <t>オヨ</t>
    </rPh>
    <rPh sb="4" eb="6">
      <t>シヨウ</t>
    </rPh>
    <phoneticPr fontId="22"/>
  </si>
  <si>
    <t>数量</t>
    <rPh sb="0" eb="2">
      <t>スウリョウ</t>
    </rPh>
    <phoneticPr fontId="22"/>
  </si>
  <si>
    <t>用途</t>
    <rPh sb="0" eb="2">
      <t>ヨウト</t>
    </rPh>
    <phoneticPr fontId="22"/>
  </si>
  <si>
    <t>購入先</t>
    <rPh sb="0" eb="2">
      <t>コウニュウ</t>
    </rPh>
    <rPh sb="2" eb="3">
      <t>サキ</t>
    </rPh>
    <phoneticPr fontId="22"/>
  </si>
  <si>
    <t>令和６年度</t>
    <rPh sb="0" eb="2">
      <t>レイワ</t>
    </rPh>
    <rPh sb="3" eb="5">
      <t>ネンド</t>
    </rPh>
    <phoneticPr fontId="24"/>
  </si>
  <si>
    <t>令和７年度</t>
    <rPh sb="0" eb="2">
      <t>レイワ</t>
    </rPh>
    <rPh sb="3" eb="5">
      <t>ネンド</t>
    </rPh>
    <phoneticPr fontId="24"/>
  </si>
  <si>
    <t>令和８年度</t>
    <rPh sb="0" eb="2">
      <t>レイワ</t>
    </rPh>
    <rPh sb="3" eb="5">
      <t>ネンド</t>
    </rPh>
    <phoneticPr fontId="24"/>
  </si>
  <si>
    <t>令和９年度</t>
    <rPh sb="0" eb="2">
      <t>レイワ</t>
    </rPh>
    <rPh sb="3" eb="5">
      <t>ネンド</t>
    </rPh>
    <phoneticPr fontId="24"/>
  </si>
  <si>
    <t>令和１０年度</t>
    <rPh sb="0" eb="2">
      <t>レイワ</t>
    </rPh>
    <rPh sb="4" eb="6">
      <t>ネンド</t>
    </rPh>
    <phoneticPr fontId="24"/>
  </si>
  <si>
    <t>合計</t>
    <rPh sb="0" eb="2">
      <t>ゴウケイ</t>
    </rPh>
    <phoneticPr fontId="22"/>
  </si>
  <si>
    <t>間接補助事業に
要する経費
（税抜）</t>
    <rPh sb="15" eb="17">
      <t>ゼイヌキ</t>
    </rPh>
    <phoneticPr fontId="2"/>
  </si>
  <si>
    <t>補助対象
経費
（税抜）</t>
    <rPh sb="0" eb="2">
      <t>ホジョ</t>
    </rPh>
    <rPh sb="2" eb="4">
      <t>タイショウ</t>
    </rPh>
    <rPh sb="5" eb="7">
      <t>ケイヒ</t>
    </rPh>
    <rPh sb="9" eb="11">
      <t>ゼイヌキ</t>
    </rPh>
    <phoneticPr fontId="22"/>
  </si>
  <si>
    <t>※足りない場合は行を追加ください。</t>
  </si>
  <si>
    <t>計</t>
    <phoneticPr fontId="22"/>
  </si>
  <si>
    <t>※補助対象外経費については、品名等を記載後、各年度の補助対象経費を「0」と入力し、明確化してください</t>
    <rPh sb="1" eb="6">
      <t>ホジョタイショウガイ</t>
    </rPh>
    <rPh sb="6" eb="8">
      <t>ケイヒ</t>
    </rPh>
    <rPh sb="14" eb="16">
      <t>ヒンメイ</t>
    </rPh>
    <rPh sb="16" eb="17">
      <t>トウ</t>
    </rPh>
    <rPh sb="18" eb="21">
      <t>キサイゴ</t>
    </rPh>
    <rPh sb="22" eb="25">
      <t>カクネンド</t>
    </rPh>
    <rPh sb="26" eb="32">
      <t>ホジョタイショウケイヒ</t>
    </rPh>
    <rPh sb="37" eb="39">
      <t>ニュウリョク</t>
    </rPh>
    <rPh sb="41" eb="44">
      <t>メイカクカ</t>
    </rPh>
    <phoneticPr fontId="2"/>
  </si>
  <si>
    <t>※経費が生じない年度は「0」と入力してください</t>
    <phoneticPr fontId="2"/>
  </si>
  <si>
    <t>※別添１で入力された経費(単位：千円)⇒</t>
    <rPh sb="1" eb="3">
      <t>ベッテン</t>
    </rPh>
    <rPh sb="5" eb="7">
      <t>ニュウリョク</t>
    </rPh>
    <rPh sb="13" eb="15">
      <t>タンイ</t>
    </rPh>
    <rPh sb="16" eb="18">
      <t>センエン</t>
    </rPh>
    <phoneticPr fontId="2"/>
  </si>
  <si>
    <t>E</t>
    <phoneticPr fontId="2"/>
  </si>
  <si>
    <t>F</t>
    <phoneticPr fontId="2"/>
  </si>
  <si>
    <t>別添１－２</t>
    <rPh sb="0" eb="2">
      <t>ベッテン</t>
    </rPh>
    <phoneticPr fontId="2"/>
  </si>
  <si>
    <t>建物等取得費</t>
    <phoneticPr fontId="2"/>
  </si>
  <si>
    <t>別添１－３</t>
    <rPh sb="0" eb="2">
      <t>ベッテン</t>
    </rPh>
    <phoneticPr fontId="2"/>
  </si>
  <si>
    <t>別添１－４</t>
    <rPh sb="0" eb="2">
      <t>ベッテン</t>
    </rPh>
    <phoneticPr fontId="2"/>
  </si>
  <si>
    <t>別添１－５</t>
    <rPh sb="0" eb="2">
      <t>ベッテン</t>
    </rPh>
    <phoneticPr fontId="2"/>
  </si>
  <si>
    <t>その他費用</t>
    <rPh sb="2" eb="3">
      <t>タ</t>
    </rPh>
    <rPh sb="3" eb="5">
      <t>ヒヨウ</t>
    </rPh>
    <phoneticPr fontId="2"/>
  </si>
  <si>
    <t>補助対象外経費（税抜）</t>
    <phoneticPr fontId="2"/>
  </si>
  <si>
    <t>補助対象外経費（税抜）</t>
  </si>
  <si>
    <t>別添２</t>
    <rPh sb="0" eb="2">
      <t>ベッテン</t>
    </rPh>
    <phoneticPr fontId="2"/>
  </si>
  <si>
    <t>■収支計画</t>
    <rPh sb="1" eb="5">
      <t>シュウシケイカク</t>
    </rPh>
    <phoneticPr fontId="2"/>
  </si>
  <si>
    <t>提出日　：</t>
    <rPh sb="0" eb="3">
      <t>テイシュツビ</t>
    </rPh>
    <phoneticPr fontId="2"/>
  </si>
  <si>
    <t>事業者名：</t>
    <rPh sb="0" eb="4">
      <t>ジギョウシャメイ</t>
    </rPh>
    <phoneticPr fontId="2"/>
  </si>
  <si>
    <t>商用開始年度：</t>
    <rPh sb="0" eb="2">
      <t>ショウヨウ</t>
    </rPh>
    <rPh sb="2" eb="4">
      <t>カイシ</t>
    </rPh>
    <rPh sb="4" eb="6">
      <t>ネンド</t>
    </rPh>
    <phoneticPr fontId="2"/>
  </si>
  <si>
    <t>間接補助事業完了日：</t>
    <rPh sb="6" eb="8">
      <t>カンリョウ</t>
    </rPh>
    <rPh sb="8" eb="9">
      <t>ビ</t>
    </rPh>
    <phoneticPr fontId="2"/>
  </si>
  <si>
    <t>間接補助事業完了日　</t>
    <rPh sb="6" eb="8">
      <t>カンリョウ</t>
    </rPh>
    <rPh sb="8" eb="9">
      <t>ビ</t>
    </rPh>
    <phoneticPr fontId="2"/>
  </si>
  <si>
    <t>を含む事業年度：</t>
    <rPh sb="1" eb="2">
      <t>フク</t>
    </rPh>
    <rPh sb="3" eb="5">
      <t>ジギョウ</t>
    </rPh>
    <rPh sb="5" eb="7">
      <t>ネンド</t>
    </rPh>
    <phoneticPr fontId="2"/>
  </si>
  <si>
    <t>間接補助事業期間＋事業化報告期間</t>
  </si>
  <si>
    <t>間接補助事業開始</t>
    <phoneticPr fontId="2"/>
  </si>
  <si>
    <t>令和１１年度</t>
    <rPh sb="0" eb="2">
      <t>レイワ</t>
    </rPh>
    <rPh sb="4" eb="6">
      <t>ネンド</t>
    </rPh>
    <phoneticPr fontId="2"/>
  </si>
  <si>
    <t>令和１２年度</t>
    <rPh sb="0" eb="2">
      <t>レイワ</t>
    </rPh>
    <rPh sb="4" eb="6">
      <t>ネンド</t>
    </rPh>
    <phoneticPr fontId="2"/>
  </si>
  <si>
    <t>令和１３年度</t>
    <rPh sb="0" eb="2">
      <t>レイワ</t>
    </rPh>
    <rPh sb="4" eb="6">
      <t>ネンド</t>
    </rPh>
    <phoneticPr fontId="2"/>
  </si>
  <si>
    <t>令和１４年度</t>
    <rPh sb="0" eb="2">
      <t>レイワ</t>
    </rPh>
    <rPh sb="4" eb="6">
      <t>ネンド</t>
    </rPh>
    <phoneticPr fontId="2"/>
  </si>
  <si>
    <t>令和１５年度</t>
    <rPh sb="0" eb="2">
      <t>レイワ</t>
    </rPh>
    <rPh sb="4" eb="6">
      <t>ネンド</t>
    </rPh>
    <phoneticPr fontId="2"/>
  </si>
  <si>
    <t>&lt;間接補助事業にかかる財務数値&gt;</t>
    <rPh sb="11" eb="15">
      <t>ザイムスウチ</t>
    </rPh>
    <phoneticPr fontId="2"/>
  </si>
  <si>
    <t>■収支計画（間接補助事業における数値）</t>
    <rPh sb="1" eb="5">
      <t>シュウシケイカク</t>
    </rPh>
    <rPh sb="16" eb="18">
      <t>スウチ</t>
    </rPh>
    <phoneticPr fontId="2"/>
  </si>
  <si>
    <t>1 売上高、2 売上総利益、3 営業利益、4 減価償却費、6 他制度による収益等について、補助対象事業の不確実性を前提とした上で、一定の仮定に基づき以下の点に留意しつつ記載ください。</t>
    <rPh sb="2" eb="5">
      <t>ウリアゲダカ</t>
    </rPh>
    <rPh sb="8" eb="13">
      <t>ウリアゲソウリエキ</t>
    </rPh>
    <rPh sb="16" eb="20">
      <t>エイギョウリエキ</t>
    </rPh>
    <rPh sb="23" eb="28">
      <t>ゲンカショウキャクヒ</t>
    </rPh>
    <rPh sb="31" eb="32">
      <t>タ</t>
    </rPh>
    <rPh sb="32" eb="34">
      <t>セイド</t>
    </rPh>
    <rPh sb="37" eb="39">
      <t>シュウエキ</t>
    </rPh>
    <rPh sb="39" eb="40">
      <t>トウ</t>
    </rPh>
    <phoneticPr fontId="2"/>
  </si>
  <si>
    <t>・提案時点での数字や内容は必ずしも正確である必要はなく、対象製品の収益化・事業成長の見通し・スケジュール（当初計画）を確認するものです。</t>
    <phoneticPr fontId="2"/>
  </si>
  <si>
    <t>・今後、業務実施期間中のモニタリングにおいて、当該情報をアップデートした上で、定期的に確認を行う予定です。</t>
    <phoneticPr fontId="2"/>
  </si>
  <si>
    <t>・価値提供・収益化等については、「他制度による収益等」として、政府・公的機関による規制・制度的措置等に関する一定の見通し（CO2価格等）に基づき記載することで差し支えありません。</t>
    <phoneticPr fontId="2"/>
  </si>
  <si>
    <t>上記以外の項目は、■経費明細書/資金計画で入力された内容が自動集計されます。</t>
    <rPh sb="0" eb="4">
      <t>ジョウキイガイ</t>
    </rPh>
    <rPh sb="5" eb="7">
      <t>コウモク</t>
    </rPh>
    <rPh sb="10" eb="15">
      <t>ケイヒメイサイショ</t>
    </rPh>
    <rPh sb="16" eb="20">
      <t>シキンケイカク</t>
    </rPh>
    <rPh sb="21" eb="23">
      <t>ニュウリョク</t>
    </rPh>
    <rPh sb="26" eb="28">
      <t>ナイヨウ</t>
    </rPh>
    <rPh sb="29" eb="31">
      <t>ジドウ</t>
    </rPh>
    <rPh sb="31" eb="33">
      <t>シュウケイ</t>
    </rPh>
    <phoneticPr fontId="2"/>
  </si>
  <si>
    <t>売上高</t>
    <phoneticPr fontId="2"/>
  </si>
  <si>
    <t>売上原価</t>
    <rPh sb="0" eb="2">
      <t>ウリアゲ</t>
    </rPh>
    <rPh sb="2" eb="4">
      <t>ゲンカ</t>
    </rPh>
    <phoneticPr fontId="2"/>
  </si>
  <si>
    <t>売上総利益</t>
  </si>
  <si>
    <t>販売費</t>
    <rPh sb="0" eb="3">
      <t>ハンバイヒ</t>
    </rPh>
    <phoneticPr fontId="2"/>
  </si>
  <si>
    <t>一般管理費</t>
    <rPh sb="0" eb="5">
      <t>イッパンカンリヒ</t>
    </rPh>
    <phoneticPr fontId="2"/>
  </si>
  <si>
    <t>営業利益　（a）</t>
    <phoneticPr fontId="2"/>
  </si>
  <si>
    <t>減価償却費　（b）</t>
    <rPh sb="0" eb="5">
      <t>ゲンカショウキャクヒ</t>
    </rPh>
    <phoneticPr fontId="2"/>
  </si>
  <si>
    <t>間接補助事業に要する経費（c）</t>
    <rPh sb="7" eb="8">
      <t>ヨウ</t>
    </rPh>
    <rPh sb="10" eb="12">
      <t>ケイヒ</t>
    </rPh>
    <phoneticPr fontId="2"/>
  </si>
  <si>
    <t>補助金額　（d）</t>
    <rPh sb="0" eb="4">
      <t>ホジョキンガク</t>
    </rPh>
    <phoneticPr fontId="2"/>
  </si>
  <si>
    <t>他制度による収益等（d’）</t>
    <phoneticPr fontId="2"/>
  </si>
  <si>
    <t>その他費用に係る経費　（e）</t>
    <rPh sb="2" eb="3">
      <t>タ</t>
    </rPh>
    <rPh sb="3" eb="5">
      <t>ヒヨウ</t>
    </rPh>
    <rPh sb="6" eb="7">
      <t>カカ</t>
    </rPh>
    <rPh sb="8" eb="10">
      <t>ケイヒ</t>
    </rPh>
    <phoneticPr fontId="2"/>
  </si>
  <si>
    <t>間接補助事業におけるキャッシュフロー（f=a+b）</t>
    <phoneticPr fontId="2"/>
  </si>
  <si>
    <t>投資未回収額（g=前年度g+c-d-d'-e）</t>
    <rPh sb="0" eb="6">
      <t>トウシミカイシュウガク</t>
    </rPh>
    <rPh sb="9" eb="12">
      <t>ゼンネンド</t>
    </rPh>
    <phoneticPr fontId="2"/>
  </si>
  <si>
    <t>投資回収期間</t>
    <rPh sb="0" eb="6">
      <t>トウシカイシュウキカン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</si>
</sst>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F800]dddd\,\ mmmm\ dd\,\ yyyy"/>
    <numFmt numFmtId="177" formatCode="0000&quot;年&quot;&quot;度&quot;"/>
    <numFmt numFmtId="178" formatCode="yy&quot;年&quot;m&quot;月期&quot;"/>
  </numFmts>
  <fonts count="28">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0"/>
      <color theme="4"/>
      <name val="MS明朝"/>
      <family val="3"/>
      <charset val="128"/>
    </font>
    <font>
      <sz val="11"/>
      <color theme="1"/>
      <name val="MS明朝"/>
      <family val="3"/>
      <charset val="128"/>
    </font>
    <font>
      <sz val="11"/>
      <color rgb="FFC00000"/>
      <name val="MS明朝"/>
      <family val="3"/>
      <charset val="128"/>
    </font>
    <font>
      <b/>
      <sz val="14"/>
      <color theme="1"/>
      <name val="MS明朝"/>
      <family val="3"/>
      <charset val="128"/>
    </font>
    <font>
      <b/>
      <sz val="11"/>
      <color theme="1"/>
      <name val="MS明朝"/>
      <family val="3"/>
      <charset val="128"/>
    </font>
    <font>
      <sz val="11"/>
      <color theme="4"/>
      <name val="MS明朝"/>
      <family val="3"/>
      <charset val="128"/>
    </font>
    <font>
      <b/>
      <sz val="12"/>
      <color theme="1"/>
      <name val="MS明朝"/>
      <family val="3"/>
      <charset val="128"/>
    </font>
    <font>
      <sz val="11"/>
      <name val="MS明朝"/>
      <family val="3"/>
      <charset val="128"/>
    </font>
    <font>
      <sz val="10"/>
      <color theme="1"/>
      <name val="MS明朝"/>
      <family val="3"/>
      <charset val="128"/>
    </font>
    <font>
      <sz val="10"/>
      <color rgb="FFC00000"/>
      <name val="MS明朝"/>
      <family val="3"/>
      <charset val="128"/>
    </font>
    <font>
      <b/>
      <sz val="10"/>
      <color theme="1"/>
      <name val="MS明朝"/>
      <family val="3"/>
      <charset val="128"/>
    </font>
    <font>
      <sz val="10"/>
      <color theme="0"/>
      <name val="MS明朝"/>
      <family val="3"/>
      <charset val="128"/>
    </font>
    <font>
      <sz val="10"/>
      <name val="MS明朝"/>
      <family val="3"/>
      <charset val="128"/>
    </font>
    <font>
      <sz val="12"/>
      <color theme="4"/>
      <name val="MS明朝"/>
      <family val="3"/>
      <charset val="128"/>
    </font>
    <font>
      <sz val="11"/>
      <color theme="0" tint="-0.249977111117893"/>
      <name val="MS明朝"/>
      <family val="3"/>
      <charset val="128"/>
    </font>
    <font>
      <sz val="11"/>
      <color theme="1"/>
      <name val="ＭＳ 明朝"/>
      <family val="1"/>
      <charset val="128"/>
    </font>
    <font>
      <b/>
      <sz val="11"/>
      <color theme="1"/>
      <name val="ＭＳ 明朝"/>
      <family val="1"/>
      <charset val="128"/>
    </font>
    <font>
      <sz val="11"/>
      <name val="ＭＳ Ｐゴシック"/>
      <family val="3"/>
      <charset val="128"/>
    </font>
    <font>
      <b/>
      <sz val="11"/>
      <name val="ＭＳ 明朝"/>
      <family val="1"/>
      <charset val="128"/>
    </font>
    <font>
      <sz val="6"/>
      <name val="ＭＳ Ｐゴシック"/>
      <family val="3"/>
      <charset val="128"/>
    </font>
    <font>
      <sz val="11"/>
      <name val="ＭＳ 明朝"/>
      <family val="1"/>
      <charset val="128"/>
    </font>
    <font>
      <sz val="6"/>
      <name val="游ゴシック"/>
      <family val="3"/>
      <charset val="128"/>
      <scheme val="minor"/>
    </font>
    <font>
      <b/>
      <sz val="11"/>
      <color rgb="FFFF0000"/>
      <name val="ＭＳ 明朝"/>
      <family val="1"/>
      <charset val="128"/>
    </font>
    <font>
      <sz val="10"/>
      <name val="ＭＳ 明朝"/>
      <family val="1"/>
      <charset val="128"/>
    </font>
    <font>
      <b/>
      <sz val="11"/>
      <color rgb="FFFF0000"/>
      <name val="MS明朝"/>
      <family val="3"/>
      <charset val="128"/>
    </font>
  </fonts>
  <fills count="8">
    <fill>
      <patternFill patternType="none"/>
    </fill>
    <fill>
      <patternFill patternType="gray125"/>
    </fill>
    <fill>
      <patternFill patternType="solid">
        <fgColor theme="0" tint="-4.9989318521683403E-2"/>
        <bgColor indexed="64"/>
      </patternFill>
    </fill>
    <fill>
      <patternFill patternType="solid">
        <fgColor theme="7"/>
        <bgColor indexed="64"/>
      </patternFill>
    </fill>
    <fill>
      <patternFill patternType="solid">
        <fgColor theme="0" tint="-0.34998626667073579"/>
        <bgColor indexed="64"/>
      </patternFill>
    </fill>
    <fill>
      <patternFill patternType="solid">
        <fgColor theme="2" tint="-9.9948118533890809E-2"/>
        <bgColor indexed="64"/>
      </patternFill>
    </fill>
    <fill>
      <patternFill patternType="solid">
        <fgColor rgb="FFFFFF99"/>
        <bgColor indexed="64"/>
      </patternFill>
    </fill>
    <fill>
      <patternFill patternType="solid">
        <fgColor indexed="43"/>
        <bgColor indexed="64"/>
      </patternFill>
    </fill>
  </fills>
  <borders count="27">
    <border>
      <left/>
      <right/>
      <top/>
      <bottom/>
      <diagonal/>
    </border>
    <border>
      <left style="hair">
        <color auto="1"/>
      </left>
      <right style="hair">
        <color auto="1"/>
      </right>
      <top style="hair">
        <color auto="1"/>
      </top>
      <bottom/>
      <diagonal/>
    </border>
    <border>
      <left style="hair">
        <color auto="1"/>
      </left>
      <right/>
      <top style="hair">
        <color indexed="64"/>
      </top>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bottom/>
      <diagonal/>
    </border>
    <border>
      <left style="hair">
        <color auto="1"/>
      </left>
      <right style="hair">
        <color auto="1"/>
      </right>
      <top/>
      <bottom style="hair">
        <color auto="1"/>
      </bottom>
      <diagonal/>
    </border>
    <border>
      <left style="hair">
        <color auto="1"/>
      </left>
      <right style="hair">
        <color auto="1"/>
      </right>
      <top/>
      <bottom style="thin">
        <color indexed="64"/>
      </bottom>
      <diagonal/>
    </border>
    <border>
      <left style="hair">
        <color auto="1"/>
      </left>
      <right style="hair">
        <color auto="1"/>
      </right>
      <top style="hair">
        <color auto="1"/>
      </top>
      <bottom style="thin">
        <color indexed="64"/>
      </bottom>
      <diagonal/>
    </border>
    <border>
      <left style="hair">
        <color auto="1"/>
      </left>
      <right style="hair">
        <color auto="1"/>
      </right>
      <top style="thin">
        <color indexed="64"/>
      </top>
      <bottom style="hair">
        <color auto="1"/>
      </bottom>
      <diagonal/>
    </border>
    <border>
      <left/>
      <right/>
      <top style="hair">
        <color auto="1"/>
      </top>
      <bottom style="hair">
        <color auto="1"/>
      </bottom>
      <diagonal/>
    </border>
    <border>
      <left/>
      <right/>
      <top/>
      <bottom style="hair">
        <color auto="1"/>
      </bottom>
      <diagonal/>
    </border>
    <border>
      <left/>
      <right/>
      <top style="hair">
        <color indexed="64"/>
      </top>
      <bottom/>
      <diagonal/>
    </border>
    <border diagonalUp="1">
      <left style="hair">
        <color auto="1"/>
      </left>
      <right style="hair">
        <color auto="1"/>
      </right>
      <top style="hair">
        <color auto="1"/>
      </top>
      <bottom style="hair">
        <color auto="1"/>
      </bottom>
      <diagonal style="thin">
        <color auto="1"/>
      </diagonal>
    </border>
    <border>
      <left style="hair">
        <color indexed="64"/>
      </left>
      <right/>
      <top style="hair">
        <color indexed="64"/>
      </top>
      <bottom style="hair">
        <color indexed="64"/>
      </bottom>
      <diagonal/>
    </border>
    <border>
      <left style="hair">
        <color indexed="64"/>
      </left>
      <right/>
      <top/>
      <bottom style="hair">
        <color indexed="64"/>
      </bottom>
      <diagonal/>
    </border>
    <border>
      <left/>
      <right/>
      <top style="hair">
        <color auto="1"/>
      </top>
      <bottom style="thin">
        <color indexed="64"/>
      </bottom>
      <diagonal/>
    </border>
    <border>
      <left style="hair">
        <color indexed="64"/>
      </left>
      <right/>
      <top style="hair">
        <color auto="1"/>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20" fillId="0" borderId="0">
      <alignment vertical="center"/>
    </xf>
  </cellStyleXfs>
  <cellXfs count="111">
    <xf numFmtId="0" fontId="0" fillId="0" borderId="0" xfId="0">
      <alignment vertical="center"/>
    </xf>
    <xf numFmtId="0" fontId="4" fillId="0" borderId="0" xfId="0" applyFont="1">
      <alignment vertical="center"/>
    </xf>
    <xf numFmtId="0" fontId="11" fillId="0" borderId="0" xfId="0" applyFont="1">
      <alignment vertical="center"/>
    </xf>
    <xf numFmtId="0" fontId="11" fillId="0" borderId="0" xfId="0" applyFont="1" applyAlignment="1">
      <alignment horizontal="right" vertical="center"/>
    </xf>
    <xf numFmtId="0" fontId="11" fillId="0" borderId="0" xfId="0" applyFont="1" applyAlignment="1">
      <alignment horizontal="left" vertical="center"/>
    </xf>
    <xf numFmtId="0" fontId="4" fillId="0" borderId="0" xfId="0" applyFont="1" applyAlignment="1">
      <alignment vertical="center" wrapText="1"/>
    </xf>
    <xf numFmtId="0" fontId="18" fillId="0" borderId="0" xfId="0" applyFont="1">
      <alignment vertical="center"/>
    </xf>
    <xf numFmtId="0" fontId="19" fillId="0" borderId="0" xfId="0" applyFont="1" applyAlignment="1">
      <alignment horizontal="centerContinuous" vertical="center" wrapText="1"/>
    </xf>
    <xf numFmtId="0" fontId="18" fillId="0" borderId="0" xfId="0" applyFont="1" applyAlignment="1">
      <alignment horizontal="centerContinuous" vertical="center"/>
    </xf>
    <xf numFmtId="0" fontId="21" fillId="0" borderId="0" xfId="3" applyFont="1">
      <alignment vertical="center"/>
    </xf>
    <xf numFmtId="0" fontId="23" fillId="0" borderId="0" xfId="3" applyFont="1">
      <alignment vertical="center"/>
    </xf>
    <xf numFmtId="0" fontId="18" fillId="5" borderId="20" xfId="3" applyFont="1" applyFill="1" applyBorder="1" applyAlignment="1">
      <alignment horizontal="centerContinuous" vertical="center"/>
    </xf>
    <xf numFmtId="0" fontId="18" fillId="5" borderId="21" xfId="3" applyFont="1" applyFill="1" applyBorder="1" applyAlignment="1">
      <alignment horizontal="centerContinuous" vertical="center"/>
    </xf>
    <xf numFmtId="0" fontId="23" fillId="5" borderId="22" xfId="3" applyFont="1" applyFill="1" applyBorder="1" applyAlignment="1">
      <alignment horizontal="center" vertical="center" wrapText="1"/>
    </xf>
    <xf numFmtId="0" fontId="23" fillId="5" borderId="23" xfId="3" applyFont="1" applyFill="1" applyBorder="1" applyAlignment="1">
      <alignment horizontal="center" vertical="center" wrapText="1"/>
    </xf>
    <xf numFmtId="38" fontId="23" fillId="0" borderId="22" xfId="1" applyFont="1" applyBorder="1" applyAlignment="1">
      <alignment vertical="center" shrinkToFit="1"/>
    </xf>
    <xf numFmtId="0" fontId="23" fillId="0" borderId="19" xfId="3" applyFont="1" applyBorder="1" applyAlignment="1">
      <alignment horizontal="right" vertical="center"/>
    </xf>
    <xf numFmtId="38" fontId="23" fillId="0" borderId="24" xfId="1" applyFont="1" applyBorder="1" applyAlignment="1">
      <alignment vertical="center" shrinkToFit="1"/>
    </xf>
    <xf numFmtId="38" fontId="23" fillId="0" borderId="25" xfId="1" applyFont="1" applyBorder="1" applyAlignment="1">
      <alignment vertical="center" shrinkToFit="1"/>
    </xf>
    <xf numFmtId="0" fontId="23" fillId="6" borderId="18" xfId="3" applyFont="1" applyFill="1" applyBorder="1" applyProtection="1">
      <alignment vertical="center"/>
      <protection locked="0"/>
    </xf>
    <xf numFmtId="38" fontId="23" fillId="6" borderId="18" xfId="3" applyNumberFormat="1" applyFont="1" applyFill="1" applyBorder="1" applyProtection="1">
      <alignment vertical="center"/>
      <protection locked="0"/>
    </xf>
    <xf numFmtId="0" fontId="23" fillId="6" borderId="19" xfId="3" applyFont="1" applyFill="1" applyBorder="1" applyProtection="1">
      <alignment vertical="center"/>
      <protection locked="0"/>
    </xf>
    <xf numFmtId="38" fontId="23" fillId="6" borderId="22" xfId="1" applyFont="1" applyFill="1" applyBorder="1" applyAlignment="1" applyProtection="1">
      <alignment vertical="center" shrinkToFit="1"/>
      <protection locked="0"/>
    </xf>
    <xf numFmtId="38" fontId="23" fillId="6" borderId="23" xfId="1" applyFont="1" applyFill="1" applyBorder="1" applyAlignment="1" applyProtection="1">
      <alignment vertical="center" shrinkToFit="1"/>
      <protection locked="0"/>
    </xf>
    <xf numFmtId="38" fontId="4" fillId="6" borderId="4" xfId="1" applyFont="1" applyFill="1" applyBorder="1" applyProtection="1">
      <alignment vertical="center"/>
      <protection locked="0"/>
    </xf>
    <xf numFmtId="38" fontId="11" fillId="6" borderId="4" xfId="1" applyFont="1" applyFill="1" applyBorder="1" applyProtection="1">
      <alignment vertical="center"/>
      <protection locked="0"/>
    </xf>
    <xf numFmtId="38" fontId="11" fillId="6" borderId="14" xfId="1" applyFont="1" applyFill="1" applyBorder="1" applyProtection="1">
      <alignment vertical="center"/>
      <protection locked="0"/>
    </xf>
    <xf numFmtId="38" fontId="11" fillId="6" borderId="8" xfId="1" applyFont="1" applyFill="1" applyBorder="1" applyProtection="1">
      <alignment vertical="center"/>
      <protection locked="0"/>
    </xf>
    <xf numFmtId="38" fontId="11" fillId="6" borderId="17" xfId="1" applyFont="1" applyFill="1" applyBorder="1" applyProtection="1">
      <alignment vertical="center"/>
      <protection locked="0"/>
    </xf>
    <xf numFmtId="38" fontId="11" fillId="6" borderId="6" xfId="1" applyFont="1" applyFill="1" applyBorder="1" applyProtection="1">
      <alignment vertical="center"/>
      <protection locked="0"/>
    </xf>
    <xf numFmtId="38" fontId="11" fillId="6" borderId="15" xfId="1" applyFont="1" applyFill="1" applyBorder="1" applyProtection="1">
      <alignment vertical="center"/>
      <protection locked="0"/>
    </xf>
    <xf numFmtId="0" fontId="4" fillId="0" borderId="0" xfId="0" applyFont="1" applyAlignment="1">
      <alignment horizontal="left" vertical="center"/>
    </xf>
    <xf numFmtId="0" fontId="25" fillId="0" borderId="0" xfId="0" applyFont="1">
      <alignment vertical="center"/>
    </xf>
    <xf numFmtId="0" fontId="18" fillId="0" borderId="0" xfId="0" applyFont="1" applyAlignment="1">
      <alignment horizontal="right" vertical="center"/>
    </xf>
    <xf numFmtId="38" fontId="18" fillId="0" borderId="26" xfId="0" applyNumberFormat="1" applyFont="1" applyBorder="1">
      <alignment vertical="center"/>
    </xf>
    <xf numFmtId="38" fontId="18" fillId="0" borderId="0" xfId="0" applyNumberFormat="1" applyFont="1">
      <alignment vertical="center"/>
    </xf>
    <xf numFmtId="0" fontId="26" fillId="7" borderId="4" xfId="0" applyFont="1" applyFill="1" applyBorder="1" applyAlignment="1" applyProtection="1">
      <alignment horizontal="left" vertical="center"/>
      <protection locked="0"/>
    </xf>
    <xf numFmtId="0" fontId="25" fillId="0" borderId="0" xfId="0" applyFont="1" applyAlignment="1">
      <alignment vertical="top" wrapText="1"/>
    </xf>
    <xf numFmtId="38" fontId="4" fillId="6" borderId="22" xfId="1" applyFont="1" applyFill="1" applyBorder="1" applyProtection="1">
      <alignment vertical="center"/>
      <protection locked="0"/>
    </xf>
    <xf numFmtId="0" fontId="23" fillId="5" borderId="22" xfId="3" applyFont="1" applyFill="1" applyBorder="1" applyAlignment="1">
      <alignment horizontal="centerContinuous" vertical="center"/>
    </xf>
    <xf numFmtId="0" fontId="23" fillId="5" borderId="18" xfId="3" applyFont="1" applyFill="1" applyBorder="1" applyAlignment="1">
      <alignment horizontal="centerContinuous" vertical="center"/>
    </xf>
    <xf numFmtId="0" fontId="23" fillId="5" borderId="18" xfId="3" applyFont="1" applyFill="1" applyBorder="1" applyAlignment="1">
      <alignment horizontal="center" vertical="center" wrapText="1"/>
    </xf>
    <xf numFmtId="38" fontId="23" fillId="0" borderId="18" xfId="1" applyFont="1" applyBorder="1" applyAlignment="1">
      <alignment vertical="center" shrinkToFit="1"/>
    </xf>
    <xf numFmtId="38" fontId="4" fillId="4" borderId="13" xfId="1" applyFont="1" applyFill="1" applyBorder="1" applyProtection="1">
      <alignment vertical="center"/>
    </xf>
    <xf numFmtId="0" fontId="11" fillId="6" borderId="4" xfId="0" applyFont="1" applyFill="1" applyBorder="1" applyAlignment="1" applyProtection="1">
      <alignment horizontal="left" vertical="center"/>
      <protection locked="0"/>
    </xf>
    <xf numFmtId="38" fontId="11" fillId="2" borderId="4" xfId="1" applyFont="1" applyFill="1" applyBorder="1" applyProtection="1">
      <alignment vertical="center"/>
    </xf>
    <xf numFmtId="38" fontId="11" fillId="2" borderId="4" xfId="2" applyNumberFormat="1" applyFont="1" applyFill="1" applyBorder="1" applyProtection="1">
      <alignment vertical="center"/>
    </xf>
    <xf numFmtId="0" fontId="23" fillId="0" borderId="18" xfId="3" applyFont="1" applyBorder="1" applyProtection="1">
      <alignment vertical="center"/>
      <protection locked="0"/>
    </xf>
    <xf numFmtId="38" fontId="23" fillId="0" borderId="22" xfId="1" applyFont="1" applyBorder="1" applyAlignment="1" applyProtection="1">
      <alignment vertical="center" shrinkToFit="1"/>
      <protection locked="0"/>
    </xf>
    <xf numFmtId="38" fontId="23" fillId="0" borderId="18" xfId="1" applyFont="1" applyBorder="1" applyAlignment="1" applyProtection="1">
      <alignment vertical="center" shrinkToFit="1"/>
      <protection locked="0"/>
    </xf>
    <xf numFmtId="0" fontId="23" fillId="0" borderId="0" xfId="3" applyFont="1" applyAlignment="1">
      <alignment horizontal="right" vertical="center"/>
    </xf>
    <xf numFmtId="38" fontId="23" fillId="0" borderId="0" xfId="1" applyFont="1" applyBorder="1" applyAlignment="1">
      <alignment vertical="center" shrinkToFit="1"/>
    </xf>
    <xf numFmtId="0" fontId="4" fillId="0" borderId="0" xfId="0" applyFont="1" applyAlignment="1">
      <alignment horizontal="right" vertical="center"/>
    </xf>
    <xf numFmtId="0" fontId="5" fillId="0" borderId="0" xfId="0" applyFont="1">
      <alignment vertical="center"/>
    </xf>
    <xf numFmtId="0" fontId="6" fillId="0" borderId="0" xfId="0" applyFont="1">
      <alignment vertical="center"/>
    </xf>
    <xf numFmtId="0" fontId="16" fillId="0" borderId="0" xfId="0" applyFont="1">
      <alignment vertical="center"/>
    </xf>
    <xf numFmtId="0" fontId="8" fillId="0" borderId="0" xfId="0" applyFont="1">
      <alignment vertical="center"/>
    </xf>
    <xf numFmtId="0" fontId="9" fillId="0" borderId="0" xfId="0" applyFont="1">
      <alignment vertical="center"/>
    </xf>
    <xf numFmtId="0" fontId="7" fillId="2" borderId="1" xfId="0" applyFont="1" applyFill="1" applyBorder="1" applyAlignment="1">
      <alignment horizontal="centerContinuous" vertical="center"/>
    </xf>
    <xf numFmtId="0" fontId="4" fillId="2" borderId="1" xfId="0" applyFont="1" applyFill="1" applyBorder="1" applyAlignment="1">
      <alignment horizontal="centerContinuous" vertical="center"/>
    </xf>
    <xf numFmtId="0" fontId="7" fillId="2" borderId="1" xfId="0" applyFont="1" applyFill="1" applyBorder="1" applyAlignment="1">
      <alignment horizontal="left" vertical="center" indent="1"/>
    </xf>
    <xf numFmtId="0" fontId="7" fillId="2" borderId="2" xfId="0" applyFont="1" applyFill="1" applyBorder="1" applyAlignment="1">
      <alignment horizontal="centerContinuous" vertical="center" wrapText="1"/>
    </xf>
    <xf numFmtId="0" fontId="7" fillId="2" borderId="1" xfId="0" applyFont="1" applyFill="1" applyBorder="1" applyAlignment="1">
      <alignment vertical="center" wrapText="1"/>
    </xf>
    <xf numFmtId="0" fontId="4" fillId="0" borderId="1" xfId="0" applyFont="1" applyBorder="1" applyAlignment="1">
      <alignment horizontal="left" vertical="center" indent="1"/>
    </xf>
    <xf numFmtId="0" fontId="4" fillId="0" borderId="4" xfId="0" applyFont="1" applyBorder="1" applyAlignment="1">
      <alignment horizontal="left" vertical="center" indent="1"/>
    </xf>
    <xf numFmtId="38" fontId="4" fillId="2" borderId="4" xfId="1" applyFont="1" applyFill="1" applyBorder="1" applyProtection="1">
      <alignment vertical="center"/>
    </xf>
    <xf numFmtId="0" fontId="17" fillId="0" borderId="5" xfId="0" applyFont="1" applyBorder="1" applyAlignment="1">
      <alignment horizontal="left" vertical="center" indent="1"/>
    </xf>
    <xf numFmtId="0" fontId="4" fillId="2" borderId="1" xfId="0" applyFont="1" applyFill="1" applyBorder="1" applyAlignment="1">
      <alignment horizontal="left" vertical="center" indent="1"/>
    </xf>
    <xf numFmtId="0" fontId="10" fillId="0" borderId="1" xfId="0" applyFont="1" applyBorder="1" applyAlignment="1">
      <alignment horizontal="left" vertical="center" indent="1"/>
    </xf>
    <xf numFmtId="0" fontId="17" fillId="0" borderId="7" xfId="0" applyFont="1" applyBorder="1" applyAlignment="1">
      <alignment horizontal="left" vertical="center" indent="1"/>
    </xf>
    <xf numFmtId="0" fontId="4" fillId="2" borderId="8" xfId="0" applyFont="1" applyFill="1" applyBorder="1" applyAlignment="1">
      <alignment horizontal="left" vertical="center" indent="1"/>
    </xf>
    <xf numFmtId="0" fontId="4" fillId="0" borderId="5" xfId="0" applyFont="1" applyBorder="1" applyAlignment="1">
      <alignment horizontal="left" vertical="center" indent="1"/>
    </xf>
    <xf numFmtId="0" fontId="4" fillId="2" borderId="6" xfId="0" applyFont="1" applyFill="1" applyBorder="1" applyAlignment="1">
      <alignment horizontal="left" vertical="center" indent="1"/>
    </xf>
    <xf numFmtId="38" fontId="4" fillId="2" borderId="9" xfId="1" applyFont="1" applyFill="1" applyBorder="1" applyProtection="1">
      <alignment vertical="center"/>
    </xf>
    <xf numFmtId="0" fontId="17" fillId="0" borderId="6" xfId="0" applyFont="1" applyBorder="1" applyAlignment="1">
      <alignment horizontal="left" vertical="center" indent="1"/>
    </xf>
    <xf numFmtId="0" fontId="7" fillId="3" borderId="4" xfId="0" applyFont="1" applyFill="1" applyBorder="1" applyAlignment="1">
      <alignment horizontal="left" vertical="center" indent="1"/>
    </xf>
    <xf numFmtId="38" fontId="7" fillId="3" borderId="4" xfId="1" applyFont="1" applyFill="1" applyBorder="1" applyProtection="1">
      <alignment vertical="center"/>
    </xf>
    <xf numFmtId="0" fontId="27" fillId="0" borderId="0" xfId="0" applyFont="1">
      <alignment vertical="center"/>
    </xf>
    <xf numFmtId="0" fontId="23" fillId="0" borderId="18" xfId="3" applyFont="1" applyBorder="1">
      <alignment vertical="center"/>
    </xf>
    <xf numFmtId="38" fontId="23" fillId="0" borderId="22" xfId="1" applyFont="1" applyBorder="1" applyAlignment="1" applyProtection="1">
      <alignment vertical="center" shrinkToFit="1"/>
    </xf>
    <xf numFmtId="38" fontId="23" fillId="0" borderId="18" xfId="1" applyFont="1" applyBorder="1" applyAlignment="1" applyProtection="1">
      <alignment vertical="center" shrinkToFit="1"/>
    </xf>
    <xf numFmtId="38" fontId="23" fillId="0" borderId="24" xfId="1" applyFont="1" applyBorder="1" applyAlignment="1" applyProtection="1">
      <alignment vertical="center" shrinkToFit="1"/>
    </xf>
    <xf numFmtId="38" fontId="23" fillId="0" borderId="25" xfId="1" applyFont="1" applyBorder="1" applyAlignment="1" applyProtection="1">
      <alignment vertical="center" shrinkToFit="1"/>
    </xf>
    <xf numFmtId="38" fontId="23" fillId="0" borderId="0" xfId="1" applyFont="1" applyBorder="1" applyAlignment="1" applyProtection="1">
      <alignment vertical="center" shrinkToFit="1"/>
    </xf>
    <xf numFmtId="0" fontId="12" fillId="0" borderId="0" xfId="0" applyFont="1">
      <alignment vertical="center"/>
    </xf>
    <xf numFmtId="0" fontId="13" fillId="0" borderId="0" xfId="0" applyFont="1">
      <alignment vertical="center"/>
    </xf>
    <xf numFmtId="0" fontId="3" fillId="0" borderId="0" xfId="0" applyFont="1">
      <alignment vertical="center"/>
    </xf>
    <xf numFmtId="0" fontId="13" fillId="0" borderId="0" xfId="0" applyFont="1" applyAlignment="1">
      <alignment horizontal="right" vertical="center"/>
    </xf>
    <xf numFmtId="177" fontId="13" fillId="2" borderId="14" xfId="0" applyNumberFormat="1" applyFont="1" applyFill="1" applyBorder="1" applyAlignment="1">
      <alignment horizontal="centerContinuous" vertical="center"/>
    </xf>
    <xf numFmtId="177" fontId="13" fillId="2" borderId="10" xfId="0" applyNumberFormat="1" applyFont="1" applyFill="1" applyBorder="1" applyAlignment="1">
      <alignment horizontal="centerContinuous" vertical="center"/>
    </xf>
    <xf numFmtId="0" fontId="13" fillId="2" borderId="10" xfId="0" applyFont="1" applyFill="1" applyBorder="1" applyAlignment="1">
      <alignment horizontal="centerContinuous" vertical="center"/>
    </xf>
    <xf numFmtId="0" fontId="13" fillId="2" borderId="3" xfId="0" applyFont="1" applyFill="1" applyBorder="1" applyAlignment="1">
      <alignment horizontal="centerContinuous" vertical="center"/>
    </xf>
    <xf numFmtId="178" fontId="13" fillId="2" borderId="4" xfId="0" applyNumberFormat="1" applyFont="1" applyFill="1" applyBorder="1" applyAlignment="1">
      <alignment horizontal="center" vertical="center" shrinkToFit="1"/>
    </xf>
    <xf numFmtId="176" fontId="14" fillId="0" borderId="0" xfId="0" applyNumberFormat="1" applyFont="1" applyAlignment="1">
      <alignment horizontal="left" vertical="center"/>
    </xf>
    <xf numFmtId="0" fontId="13" fillId="2" borderId="4" xfId="0" applyFont="1" applyFill="1" applyBorder="1" applyAlignment="1">
      <alignment horizontal="center" vertical="center" shrinkToFit="1"/>
    </xf>
    <xf numFmtId="0" fontId="13" fillId="0" borderId="0" xfId="0" applyFont="1" applyAlignment="1"/>
    <xf numFmtId="0" fontId="13" fillId="0" borderId="0" xfId="0" applyFont="1" applyAlignment="1">
      <alignment horizontal="left" indent="1"/>
    </xf>
    <xf numFmtId="0" fontId="11" fillId="0" borderId="0" xfId="0" applyFont="1" applyAlignment="1">
      <alignment horizontal="left" vertical="center" indent="1"/>
    </xf>
    <xf numFmtId="0" fontId="3" fillId="0" borderId="0" xfId="0" applyFont="1" applyAlignment="1">
      <alignment horizontal="left" indent="1"/>
    </xf>
    <xf numFmtId="0" fontId="11" fillId="0" borderId="12" xfId="0" applyFont="1" applyBorder="1">
      <alignment vertical="center"/>
    </xf>
    <xf numFmtId="0" fontId="11" fillId="0" borderId="10" xfId="0" applyFont="1" applyBorder="1" applyAlignment="1">
      <alignment horizontal="right" vertical="center"/>
    </xf>
    <xf numFmtId="0" fontId="11" fillId="0" borderId="10" xfId="0" applyFont="1" applyBorder="1" applyAlignment="1">
      <alignment horizontal="left" vertical="center"/>
    </xf>
    <xf numFmtId="0" fontId="11" fillId="0" borderId="16" xfId="0" applyFont="1" applyBorder="1" applyAlignment="1">
      <alignment horizontal="right" vertical="center"/>
    </xf>
    <xf numFmtId="0" fontId="11" fillId="0" borderId="16" xfId="0" applyFont="1" applyBorder="1" applyAlignment="1">
      <alignment horizontal="left" vertical="center"/>
    </xf>
    <xf numFmtId="0" fontId="15" fillId="0" borderId="0" xfId="0" applyFont="1">
      <alignment vertical="center"/>
    </xf>
    <xf numFmtId="0" fontId="11" fillId="0" borderId="11" xfId="0" applyFont="1" applyBorder="1" applyAlignment="1">
      <alignment horizontal="right" vertical="center"/>
    </xf>
    <xf numFmtId="0" fontId="11" fillId="0" borderId="11" xfId="0" applyFont="1" applyBorder="1" applyAlignment="1">
      <alignment horizontal="left" vertical="center"/>
    </xf>
    <xf numFmtId="38" fontId="11" fillId="2" borderId="4" xfId="0" applyNumberFormat="1" applyFont="1" applyFill="1" applyBorder="1">
      <alignment vertical="center"/>
    </xf>
    <xf numFmtId="176" fontId="11" fillId="6" borderId="4" xfId="0" applyNumberFormat="1" applyFont="1" applyFill="1" applyBorder="1" applyAlignment="1" applyProtection="1">
      <alignment horizontal="left" vertical="center"/>
      <protection locked="0"/>
    </xf>
    <xf numFmtId="0" fontId="23" fillId="5" borderId="19" xfId="3" applyFont="1" applyFill="1" applyBorder="1" applyAlignment="1">
      <alignment horizontal="center" vertical="center" shrinkToFit="1"/>
    </xf>
    <xf numFmtId="0" fontId="23" fillId="5" borderId="18" xfId="3" applyFont="1" applyFill="1" applyBorder="1" applyAlignment="1">
      <alignment horizontal="center" vertical="center" shrinkToFit="1"/>
    </xf>
  </cellXfs>
  <cellStyles count="4">
    <cellStyle name="パーセント" xfId="2" builtinId="5"/>
    <cellStyle name="桁区切り" xfId="1" builtinId="6"/>
    <cellStyle name="標準" xfId="0" builtinId="0"/>
    <cellStyle name="標準 4" xfId="3" xr:uid="{918809DF-B182-478E-BAD7-ECD9AC2EDA52}"/>
  </cellStyles>
  <dxfs count="4">
    <dxf>
      <font>
        <color rgb="FF9C0006"/>
      </font>
      <fill>
        <patternFill>
          <bgColor rgb="FFFFC7CE"/>
        </patternFill>
      </fill>
    </dxf>
    <dxf>
      <fill>
        <patternFill>
          <bgColor theme="1" tint="0.499984740745262"/>
        </patternFill>
      </fill>
    </dxf>
    <dxf>
      <fill>
        <patternFill>
          <bgColor theme="1" tint="0.499984740745262"/>
        </patternFill>
      </fill>
    </dxf>
    <dxf>
      <font>
        <color rgb="FF9C0006"/>
      </font>
      <fill>
        <patternFill>
          <bgColor rgb="FFFFC7CE"/>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xdr:col>
      <xdr:colOff>111084</xdr:colOff>
      <xdr:row>3</xdr:row>
      <xdr:rowOff>40341</xdr:rowOff>
    </xdr:from>
    <xdr:to>
      <xdr:col>3</xdr:col>
      <xdr:colOff>750153</xdr:colOff>
      <xdr:row>3</xdr:row>
      <xdr:rowOff>220482</xdr:rowOff>
    </xdr:to>
    <xdr:grpSp>
      <xdr:nvGrpSpPr>
        <xdr:cNvPr id="2" name="グループ化 1">
          <a:extLst>
            <a:ext uri="{FF2B5EF4-FFF2-40B4-BE49-F238E27FC236}">
              <a16:creationId xmlns:a16="http://schemas.microsoft.com/office/drawing/2014/main" id="{CF55D76B-7583-49B3-B0DD-5F27C15CE31C}"/>
            </a:ext>
          </a:extLst>
        </xdr:cNvPr>
        <xdr:cNvGrpSpPr/>
      </xdr:nvGrpSpPr>
      <xdr:grpSpPr>
        <a:xfrm>
          <a:off x="693790" y="600635"/>
          <a:ext cx="2073422" cy="142041"/>
          <a:chOff x="10186146" y="579822"/>
          <a:chExt cx="2606822" cy="216000"/>
        </a:xfrm>
      </xdr:grpSpPr>
      <xdr:sp macro="" textlink="">
        <xdr:nvSpPr>
          <xdr:cNvPr id="3" name="テキスト ボックス 2">
            <a:extLst>
              <a:ext uri="{FF2B5EF4-FFF2-40B4-BE49-F238E27FC236}">
                <a16:creationId xmlns:a16="http://schemas.microsoft.com/office/drawing/2014/main" id="{D18C3048-7DBE-7DF4-1C78-3169747354A4}"/>
              </a:ext>
            </a:extLst>
          </xdr:cNvPr>
          <xdr:cNvSpPr txBox="1"/>
        </xdr:nvSpPr>
        <xdr:spPr>
          <a:xfrm>
            <a:off x="10186146" y="579822"/>
            <a:ext cx="792000" cy="216000"/>
          </a:xfrm>
          <a:prstGeom prst="rect">
            <a:avLst/>
          </a:prstGeom>
          <a:solidFill>
            <a:srgbClr val="FFFF99"/>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sp macro="" textlink="">
        <xdr:nvSpPr>
          <xdr:cNvPr id="4" name="テキスト ボックス 3">
            <a:extLst>
              <a:ext uri="{FF2B5EF4-FFF2-40B4-BE49-F238E27FC236}">
                <a16:creationId xmlns:a16="http://schemas.microsoft.com/office/drawing/2014/main" id="{FDD56702-6145-AE19-553B-C132795031D3}"/>
              </a:ext>
            </a:extLst>
          </xdr:cNvPr>
          <xdr:cNvSpPr txBox="1"/>
        </xdr:nvSpPr>
        <xdr:spPr>
          <a:xfrm>
            <a:off x="10992968" y="580804"/>
            <a:ext cx="1800000" cy="2140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l"/>
            <a:r>
              <a:rPr kumimoji="1" lang="ja-JP" altLang="en-US" sz="1100" b="1">
                <a:solidFill>
                  <a:schemeClr val="accent1"/>
                </a:solidFill>
              </a:rPr>
              <a:t>を入力してください。</a:t>
            </a:r>
          </a:p>
        </xdr:txBody>
      </xdr:sp>
    </xdr:grpSp>
    <xdr:clientData/>
  </xdr:twoCellAnchor>
  <xdr:twoCellAnchor>
    <xdr:from>
      <xdr:col>9</xdr:col>
      <xdr:colOff>55356</xdr:colOff>
      <xdr:row>6</xdr:row>
      <xdr:rowOff>12665</xdr:rowOff>
    </xdr:from>
    <xdr:to>
      <xdr:col>10</xdr:col>
      <xdr:colOff>1797805</xdr:colOff>
      <xdr:row>7</xdr:row>
      <xdr:rowOff>82946</xdr:rowOff>
    </xdr:to>
    <xdr:grpSp>
      <xdr:nvGrpSpPr>
        <xdr:cNvPr id="5" name="グループ化 4">
          <a:extLst>
            <a:ext uri="{FF2B5EF4-FFF2-40B4-BE49-F238E27FC236}">
              <a16:creationId xmlns:a16="http://schemas.microsoft.com/office/drawing/2014/main" id="{B3D2CED4-55E3-463D-8A6F-3DEC476CA236}"/>
            </a:ext>
          </a:extLst>
        </xdr:cNvPr>
        <xdr:cNvGrpSpPr/>
      </xdr:nvGrpSpPr>
      <xdr:grpSpPr>
        <a:xfrm>
          <a:off x="12908503" y="1088430"/>
          <a:ext cx="4039655" cy="238369"/>
          <a:chOff x="9429751" y="685800"/>
          <a:chExt cx="4032000" cy="432000"/>
        </a:xfrm>
      </xdr:grpSpPr>
      <xdr:sp macro="" textlink="">
        <xdr:nvSpPr>
          <xdr:cNvPr id="6" name="テキスト ボックス 5">
            <a:extLst>
              <a:ext uri="{FF2B5EF4-FFF2-40B4-BE49-F238E27FC236}">
                <a16:creationId xmlns:a16="http://schemas.microsoft.com/office/drawing/2014/main" id="{F13E5FB6-1479-F8E5-E66E-EE4BD6561304}"/>
              </a:ext>
            </a:extLst>
          </xdr:cNvPr>
          <xdr:cNvSpPr txBox="1"/>
        </xdr:nvSpPr>
        <xdr:spPr>
          <a:xfrm>
            <a:off x="10075945" y="775520"/>
            <a:ext cx="1080000" cy="252560"/>
          </a:xfrm>
          <a:prstGeom prst="rect">
            <a:avLst/>
          </a:prstGeom>
          <a:solidFill>
            <a:srgbClr val="FFFF99"/>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sp macro="" textlink="">
        <xdr:nvSpPr>
          <xdr:cNvPr id="7" name="テキスト ボックス 6">
            <a:extLst>
              <a:ext uri="{FF2B5EF4-FFF2-40B4-BE49-F238E27FC236}">
                <a16:creationId xmlns:a16="http://schemas.microsoft.com/office/drawing/2014/main" id="{9F3F5BED-678F-96AE-B70E-9AC063129F66}"/>
              </a:ext>
            </a:extLst>
          </xdr:cNvPr>
          <xdr:cNvSpPr txBox="1"/>
        </xdr:nvSpPr>
        <xdr:spPr>
          <a:xfrm>
            <a:off x="11178515" y="775520"/>
            <a:ext cx="1080000" cy="252560"/>
          </a:xfrm>
          <a:prstGeom prst="rect">
            <a:avLst/>
          </a:prstGeom>
          <a:solidFill>
            <a:schemeClr val="bg1">
              <a:lumMod val="95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自動入力項目</a:t>
            </a:r>
          </a:p>
        </xdr:txBody>
      </xdr:sp>
      <xdr:sp macro="" textlink="">
        <xdr:nvSpPr>
          <xdr:cNvPr id="8" name="テキスト ボックス 7">
            <a:extLst>
              <a:ext uri="{FF2B5EF4-FFF2-40B4-BE49-F238E27FC236}">
                <a16:creationId xmlns:a16="http://schemas.microsoft.com/office/drawing/2014/main" id="{A0638C20-CD37-4B4F-D944-A10F187361DA}"/>
              </a:ext>
            </a:extLst>
          </xdr:cNvPr>
          <xdr:cNvSpPr txBox="1"/>
        </xdr:nvSpPr>
        <xdr:spPr>
          <a:xfrm>
            <a:off x="12281086" y="775520"/>
            <a:ext cx="1080000" cy="252560"/>
          </a:xfrm>
          <a:prstGeom prst="rect">
            <a:avLst/>
          </a:prstGeom>
          <a:solidFill>
            <a:schemeClr val="tx1">
              <a:lumMod val="50000"/>
              <a:lumOff val="50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chemeClr val="bg1"/>
                </a:solidFill>
              </a:rPr>
              <a:t>入力対象外項目</a:t>
            </a:r>
          </a:p>
        </xdr:txBody>
      </xdr:sp>
      <xdr:sp macro="" textlink="">
        <xdr:nvSpPr>
          <xdr:cNvPr id="9" name="正方形/長方形 8">
            <a:extLst>
              <a:ext uri="{FF2B5EF4-FFF2-40B4-BE49-F238E27FC236}">
                <a16:creationId xmlns:a16="http://schemas.microsoft.com/office/drawing/2014/main" id="{2D3DE50E-4347-B7E0-73A9-F193AE441D85}"/>
              </a:ext>
            </a:extLst>
          </xdr:cNvPr>
          <xdr:cNvSpPr/>
        </xdr:nvSpPr>
        <xdr:spPr>
          <a:xfrm>
            <a:off x="9429751" y="685800"/>
            <a:ext cx="4032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テキスト ボックス 9">
            <a:extLst>
              <a:ext uri="{FF2B5EF4-FFF2-40B4-BE49-F238E27FC236}">
                <a16:creationId xmlns:a16="http://schemas.microsoft.com/office/drawing/2014/main" id="{C73E7D90-16D6-A25C-7FE3-D32CC7495862}"/>
              </a:ext>
            </a:extLst>
          </xdr:cNvPr>
          <xdr:cNvSpPr txBox="1"/>
        </xdr:nvSpPr>
        <xdr:spPr>
          <a:xfrm>
            <a:off x="9477375" y="794224"/>
            <a:ext cx="540000" cy="215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凡例：</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571500</xdr:colOff>
      <xdr:row>1</xdr:row>
      <xdr:rowOff>137583</xdr:rowOff>
    </xdr:from>
    <xdr:to>
      <xdr:col>17</xdr:col>
      <xdr:colOff>0</xdr:colOff>
      <xdr:row>2</xdr:row>
      <xdr:rowOff>337566</xdr:rowOff>
    </xdr:to>
    <xdr:grpSp>
      <xdr:nvGrpSpPr>
        <xdr:cNvPr id="2" name="グループ化 1">
          <a:extLst>
            <a:ext uri="{FF2B5EF4-FFF2-40B4-BE49-F238E27FC236}">
              <a16:creationId xmlns:a16="http://schemas.microsoft.com/office/drawing/2014/main" id="{8E997B58-19AA-4596-92A6-AE3339AA8613}"/>
            </a:ext>
          </a:extLst>
        </xdr:cNvPr>
        <xdr:cNvGrpSpPr/>
      </xdr:nvGrpSpPr>
      <xdr:grpSpPr>
        <a:xfrm>
          <a:off x="11641667" y="306916"/>
          <a:ext cx="2857500" cy="369317"/>
          <a:chOff x="9429751" y="685800"/>
          <a:chExt cx="4032000" cy="432000"/>
        </a:xfrm>
      </xdr:grpSpPr>
      <xdr:sp macro="" textlink="">
        <xdr:nvSpPr>
          <xdr:cNvPr id="3" name="テキスト ボックス 2">
            <a:extLst>
              <a:ext uri="{FF2B5EF4-FFF2-40B4-BE49-F238E27FC236}">
                <a16:creationId xmlns:a16="http://schemas.microsoft.com/office/drawing/2014/main" id="{41206340-F21F-C2DA-531C-4BB230B9C969}"/>
              </a:ext>
            </a:extLst>
          </xdr:cNvPr>
          <xdr:cNvSpPr txBox="1"/>
        </xdr:nvSpPr>
        <xdr:spPr>
          <a:xfrm>
            <a:off x="10075945" y="775520"/>
            <a:ext cx="1080000" cy="252560"/>
          </a:xfrm>
          <a:prstGeom prst="rect">
            <a:avLst/>
          </a:prstGeom>
          <a:solidFill>
            <a:srgbClr val="FFFF99"/>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sp macro="" textlink="">
        <xdr:nvSpPr>
          <xdr:cNvPr id="4" name="テキスト ボックス 3">
            <a:extLst>
              <a:ext uri="{FF2B5EF4-FFF2-40B4-BE49-F238E27FC236}">
                <a16:creationId xmlns:a16="http://schemas.microsoft.com/office/drawing/2014/main" id="{BE0DDD0A-EA69-A6E6-790B-CFBA94DC72D1}"/>
              </a:ext>
            </a:extLst>
          </xdr:cNvPr>
          <xdr:cNvSpPr txBox="1"/>
        </xdr:nvSpPr>
        <xdr:spPr>
          <a:xfrm>
            <a:off x="11178515" y="775520"/>
            <a:ext cx="1080000" cy="252560"/>
          </a:xfrm>
          <a:prstGeom prst="rect">
            <a:avLst/>
          </a:prstGeom>
          <a:solidFill>
            <a:schemeClr val="bg1">
              <a:lumMod val="95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自動入力項目</a:t>
            </a:r>
          </a:p>
        </xdr:txBody>
      </xdr:sp>
      <xdr:sp macro="" textlink="">
        <xdr:nvSpPr>
          <xdr:cNvPr id="5" name="テキスト ボックス 4">
            <a:extLst>
              <a:ext uri="{FF2B5EF4-FFF2-40B4-BE49-F238E27FC236}">
                <a16:creationId xmlns:a16="http://schemas.microsoft.com/office/drawing/2014/main" id="{D39F5542-771D-1BCF-C6A5-A6E3A14C2E74}"/>
              </a:ext>
            </a:extLst>
          </xdr:cNvPr>
          <xdr:cNvSpPr txBox="1"/>
        </xdr:nvSpPr>
        <xdr:spPr>
          <a:xfrm>
            <a:off x="12281086" y="775520"/>
            <a:ext cx="1080000" cy="252560"/>
          </a:xfrm>
          <a:prstGeom prst="rect">
            <a:avLst/>
          </a:prstGeom>
          <a:solidFill>
            <a:schemeClr val="tx1">
              <a:lumMod val="50000"/>
              <a:lumOff val="50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chemeClr val="bg1"/>
                </a:solidFill>
              </a:rPr>
              <a:t>入力対象外項目</a:t>
            </a:r>
          </a:p>
        </xdr:txBody>
      </xdr:sp>
      <xdr:sp macro="" textlink="">
        <xdr:nvSpPr>
          <xdr:cNvPr id="6" name="正方形/長方形 5">
            <a:extLst>
              <a:ext uri="{FF2B5EF4-FFF2-40B4-BE49-F238E27FC236}">
                <a16:creationId xmlns:a16="http://schemas.microsoft.com/office/drawing/2014/main" id="{7C50E1DA-CB7A-3273-B123-105EF6A0D2CC}"/>
              </a:ext>
            </a:extLst>
          </xdr:cNvPr>
          <xdr:cNvSpPr/>
        </xdr:nvSpPr>
        <xdr:spPr>
          <a:xfrm>
            <a:off x="9429751" y="685800"/>
            <a:ext cx="4032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D76FECE3-5405-ACF2-7605-D063D2108112}"/>
              </a:ext>
            </a:extLst>
          </xdr:cNvPr>
          <xdr:cNvSpPr txBox="1"/>
        </xdr:nvSpPr>
        <xdr:spPr>
          <a:xfrm>
            <a:off x="9477375" y="794224"/>
            <a:ext cx="540000" cy="215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凡例：</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571500</xdr:colOff>
      <xdr:row>1</xdr:row>
      <xdr:rowOff>137583</xdr:rowOff>
    </xdr:from>
    <xdr:to>
      <xdr:col>17</xdr:col>
      <xdr:colOff>0</xdr:colOff>
      <xdr:row>2</xdr:row>
      <xdr:rowOff>337566</xdr:rowOff>
    </xdr:to>
    <xdr:grpSp>
      <xdr:nvGrpSpPr>
        <xdr:cNvPr id="2" name="グループ化 1">
          <a:extLst>
            <a:ext uri="{FF2B5EF4-FFF2-40B4-BE49-F238E27FC236}">
              <a16:creationId xmlns:a16="http://schemas.microsoft.com/office/drawing/2014/main" id="{D4937D02-CD45-4A1C-A484-0CC6B57632F8}"/>
            </a:ext>
          </a:extLst>
        </xdr:cNvPr>
        <xdr:cNvGrpSpPr/>
      </xdr:nvGrpSpPr>
      <xdr:grpSpPr>
        <a:xfrm>
          <a:off x="11641667" y="306916"/>
          <a:ext cx="2857500" cy="369317"/>
          <a:chOff x="9429751" y="685800"/>
          <a:chExt cx="4032000" cy="432000"/>
        </a:xfrm>
      </xdr:grpSpPr>
      <xdr:sp macro="" textlink="">
        <xdr:nvSpPr>
          <xdr:cNvPr id="3" name="テキスト ボックス 2">
            <a:extLst>
              <a:ext uri="{FF2B5EF4-FFF2-40B4-BE49-F238E27FC236}">
                <a16:creationId xmlns:a16="http://schemas.microsoft.com/office/drawing/2014/main" id="{14D726BF-3B27-966B-D1F5-D0CA3B2C6B29}"/>
              </a:ext>
            </a:extLst>
          </xdr:cNvPr>
          <xdr:cNvSpPr txBox="1"/>
        </xdr:nvSpPr>
        <xdr:spPr>
          <a:xfrm>
            <a:off x="10075945" y="775520"/>
            <a:ext cx="1080000" cy="252560"/>
          </a:xfrm>
          <a:prstGeom prst="rect">
            <a:avLst/>
          </a:prstGeom>
          <a:solidFill>
            <a:srgbClr val="FFFF99"/>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sp macro="" textlink="">
        <xdr:nvSpPr>
          <xdr:cNvPr id="4" name="テキスト ボックス 3">
            <a:extLst>
              <a:ext uri="{FF2B5EF4-FFF2-40B4-BE49-F238E27FC236}">
                <a16:creationId xmlns:a16="http://schemas.microsoft.com/office/drawing/2014/main" id="{AEA263D4-EBFF-F090-98CD-A99EE992C901}"/>
              </a:ext>
            </a:extLst>
          </xdr:cNvPr>
          <xdr:cNvSpPr txBox="1"/>
        </xdr:nvSpPr>
        <xdr:spPr>
          <a:xfrm>
            <a:off x="11178515" y="775520"/>
            <a:ext cx="1080000" cy="252560"/>
          </a:xfrm>
          <a:prstGeom prst="rect">
            <a:avLst/>
          </a:prstGeom>
          <a:solidFill>
            <a:schemeClr val="bg1">
              <a:lumMod val="95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自動入力項目</a:t>
            </a:r>
          </a:p>
        </xdr:txBody>
      </xdr:sp>
      <xdr:sp macro="" textlink="">
        <xdr:nvSpPr>
          <xdr:cNvPr id="5" name="テキスト ボックス 4">
            <a:extLst>
              <a:ext uri="{FF2B5EF4-FFF2-40B4-BE49-F238E27FC236}">
                <a16:creationId xmlns:a16="http://schemas.microsoft.com/office/drawing/2014/main" id="{76334EF3-9193-3364-75AA-9C39B2B73CA8}"/>
              </a:ext>
            </a:extLst>
          </xdr:cNvPr>
          <xdr:cNvSpPr txBox="1"/>
        </xdr:nvSpPr>
        <xdr:spPr>
          <a:xfrm>
            <a:off x="12281086" y="775520"/>
            <a:ext cx="1080000" cy="252560"/>
          </a:xfrm>
          <a:prstGeom prst="rect">
            <a:avLst/>
          </a:prstGeom>
          <a:solidFill>
            <a:schemeClr val="tx1">
              <a:lumMod val="50000"/>
              <a:lumOff val="50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chemeClr val="bg1"/>
                </a:solidFill>
              </a:rPr>
              <a:t>入力対象外項目</a:t>
            </a:r>
          </a:p>
        </xdr:txBody>
      </xdr:sp>
      <xdr:sp macro="" textlink="">
        <xdr:nvSpPr>
          <xdr:cNvPr id="6" name="正方形/長方形 5">
            <a:extLst>
              <a:ext uri="{FF2B5EF4-FFF2-40B4-BE49-F238E27FC236}">
                <a16:creationId xmlns:a16="http://schemas.microsoft.com/office/drawing/2014/main" id="{4C8E79D9-4366-576B-DA30-7DB74DB379D1}"/>
              </a:ext>
            </a:extLst>
          </xdr:cNvPr>
          <xdr:cNvSpPr/>
        </xdr:nvSpPr>
        <xdr:spPr>
          <a:xfrm>
            <a:off x="9429751" y="685800"/>
            <a:ext cx="4032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79EBBD73-6E29-D368-D4F5-CC7C10525762}"/>
              </a:ext>
            </a:extLst>
          </xdr:cNvPr>
          <xdr:cNvSpPr txBox="1"/>
        </xdr:nvSpPr>
        <xdr:spPr>
          <a:xfrm>
            <a:off x="9477375" y="794224"/>
            <a:ext cx="540000" cy="215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凡例：</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571500</xdr:colOff>
      <xdr:row>1</xdr:row>
      <xdr:rowOff>137583</xdr:rowOff>
    </xdr:from>
    <xdr:to>
      <xdr:col>17</xdr:col>
      <xdr:colOff>0</xdr:colOff>
      <xdr:row>2</xdr:row>
      <xdr:rowOff>337566</xdr:rowOff>
    </xdr:to>
    <xdr:grpSp>
      <xdr:nvGrpSpPr>
        <xdr:cNvPr id="2" name="グループ化 1">
          <a:extLst>
            <a:ext uri="{FF2B5EF4-FFF2-40B4-BE49-F238E27FC236}">
              <a16:creationId xmlns:a16="http://schemas.microsoft.com/office/drawing/2014/main" id="{542E2856-8AC1-4B92-8471-1B1BBAAAAC4B}"/>
            </a:ext>
          </a:extLst>
        </xdr:cNvPr>
        <xdr:cNvGrpSpPr/>
      </xdr:nvGrpSpPr>
      <xdr:grpSpPr>
        <a:xfrm>
          <a:off x="11641667" y="306916"/>
          <a:ext cx="2857500" cy="369317"/>
          <a:chOff x="9429751" y="685800"/>
          <a:chExt cx="4032000" cy="432000"/>
        </a:xfrm>
      </xdr:grpSpPr>
      <xdr:sp macro="" textlink="">
        <xdr:nvSpPr>
          <xdr:cNvPr id="3" name="テキスト ボックス 2">
            <a:extLst>
              <a:ext uri="{FF2B5EF4-FFF2-40B4-BE49-F238E27FC236}">
                <a16:creationId xmlns:a16="http://schemas.microsoft.com/office/drawing/2014/main" id="{491BD31C-E66C-4A95-0368-318FDC2A3C8D}"/>
              </a:ext>
            </a:extLst>
          </xdr:cNvPr>
          <xdr:cNvSpPr txBox="1"/>
        </xdr:nvSpPr>
        <xdr:spPr>
          <a:xfrm>
            <a:off x="10075945" y="775520"/>
            <a:ext cx="1080000" cy="252560"/>
          </a:xfrm>
          <a:prstGeom prst="rect">
            <a:avLst/>
          </a:prstGeom>
          <a:solidFill>
            <a:srgbClr val="FFFF99"/>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sp macro="" textlink="">
        <xdr:nvSpPr>
          <xdr:cNvPr id="4" name="テキスト ボックス 3">
            <a:extLst>
              <a:ext uri="{FF2B5EF4-FFF2-40B4-BE49-F238E27FC236}">
                <a16:creationId xmlns:a16="http://schemas.microsoft.com/office/drawing/2014/main" id="{92B8BB1B-3DCF-EB08-D889-AF6C1A74C5F7}"/>
              </a:ext>
            </a:extLst>
          </xdr:cNvPr>
          <xdr:cNvSpPr txBox="1"/>
        </xdr:nvSpPr>
        <xdr:spPr>
          <a:xfrm>
            <a:off x="11178515" y="775520"/>
            <a:ext cx="1080000" cy="252560"/>
          </a:xfrm>
          <a:prstGeom prst="rect">
            <a:avLst/>
          </a:prstGeom>
          <a:solidFill>
            <a:schemeClr val="bg1">
              <a:lumMod val="95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自動入力項目</a:t>
            </a:r>
          </a:p>
        </xdr:txBody>
      </xdr:sp>
      <xdr:sp macro="" textlink="">
        <xdr:nvSpPr>
          <xdr:cNvPr id="5" name="テキスト ボックス 4">
            <a:extLst>
              <a:ext uri="{FF2B5EF4-FFF2-40B4-BE49-F238E27FC236}">
                <a16:creationId xmlns:a16="http://schemas.microsoft.com/office/drawing/2014/main" id="{173716ED-2F16-61A8-4B66-A117DE3E8EE6}"/>
              </a:ext>
            </a:extLst>
          </xdr:cNvPr>
          <xdr:cNvSpPr txBox="1"/>
        </xdr:nvSpPr>
        <xdr:spPr>
          <a:xfrm>
            <a:off x="12281086" y="775520"/>
            <a:ext cx="1080000" cy="252560"/>
          </a:xfrm>
          <a:prstGeom prst="rect">
            <a:avLst/>
          </a:prstGeom>
          <a:solidFill>
            <a:schemeClr val="tx1">
              <a:lumMod val="50000"/>
              <a:lumOff val="50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chemeClr val="bg1"/>
                </a:solidFill>
              </a:rPr>
              <a:t>入力対象外項目</a:t>
            </a:r>
          </a:p>
        </xdr:txBody>
      </xdr:sp>
      <xdr:sp macro="" textlink="">
        <xdr:nvSpPr>
          <xdr:cNvPr id="6" name="正方形/長方形 5">
            <a:extLst>
              <a:ext uri="{FF2B5EF4-FFF2-40B4-BE49-F238E27FC236}">
                <a16:creationId xmlns:a16="http://schemas.microsoft.com/office/drawing/2014/main" id="{84215E5F-2707-B25D-BD4A-AFDA57E0C61D}"/>
              </a:ext>
            </a:extLst>
          </xdr:cNvPr>
          <xdr:cNvSpPr/>
        </xdr:nvSpPr>
        <xdr:spPr>
          <a:xfrm>
            <a:off x="9429751" y="685800"/>
            <a:ext cx="4032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E7DC4D8A-01B4-F671-554C-4652F429B588}"/>
              </a:ext>
            </a:extLst>
          </xdr:cNvPr>
          <xdr:cNvSpPr txBox="1"/>
        </xdr:nvSpPr>
        <xdr:spPr>
          <a:xfrm>
            <a:off x="9477375" y="794224"/>
            <a:ext cx="540000" cy="215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凡例：</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571500</xdr:colOff>
      <xdr:row>1</xdr:row>
      <xdr:rowOff>137583</xdr:rowOff>
    </xdr:from>
    <xdr:to>
      <xdr:col>17</xdr:col>
      <xdr:colOff>0</xdr:colOff>
      <xdr:row>2</xdr:row>
      <xdr:rowOff>337566</xdr:rowOff>
    </xdr:to>
    <xdr:grpSp>
      <xdr:nvGrpSpPr>
        <xdr:cNvPr id="2" name="グループ化 1">
          <a:extLst>
            <a:ext uri="{FF2B5EF4-FFF2-40B4-BE49-F238E27FC236}">
              <a16:creationId xmlns:a16="http://schemas.microsoft.com/office/drawing/2014/main" id="{3C07CAE6-A164-4293-95C2-42BE57C22BD7}"/>
            </a:ext>
          </a:extLst>
        </xdr:cNvPr>
        <xdr:cNvGrpSpPr/>
      </xdr:nvGrpSpPr>
      <xdr:grpSpPr>
        <a:xfrm>
          <a:off x="11641667" y="306916"/>
          <a:ext cx="2857500" cy="369317"/>
          <a:chOff x="9429751" y="685800"/>
          <a:chExt cx="4032000" cy="432000"/>
        </a:xfrm>
      </xdr:grpSpPr>
      <xdr:sp macro="" textlink="">
        <xdr:nvSpPr>
          <xdr:cNvPr id="3" name="テキスト ボックス 2">
            <a:extLst>
              <a:ext uri="{FF2B5EF4-FFF2-40B4-BE49-F238E27FC236}">
                <a16:creationId xmlns:a16="http://schemas.microsoft.com/office/drawing/2014/main" id="{804F14D8-FC82-18EA-FA86-1A825B58497C}"/>
              </a:ext>
            </a:extLst>
          </xdr:cNvPr>
          <xdr:cNvSpPr txBox="1"/>
        </xdr:nvSpPr>
        <xdr:spPr>
          <a:xfrm>
            <a:off x="10075945" y="775520"/>
            <a:ext cx="1080000" cy="252560"/>
          </a:xfrm>
          <a:prstGeom prst="rect">
            <a:avLst/>
          </a:prstGeom>
          <a:solidFill>
            <a:srgbClr val="FFFF99"/>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sp macro="" textlink="">
        <xdr:nvSpPr>
          <xdr:cNvPr id="4" name="テキスト ボックス 3">
            <a:extLst>
              <a:ext uri="{FF2B5EF4-FFF2-40B4-BE49-F238E27FC236}">
                <a16:creationId xmlns:a16="http://schemas.microsoft.com/office/drawing/2014/main" id="{4736EBB5-2DC6-820F-57FD-110573164393}"/>
              </a:ext>
            </a:extLst>
          </xdr:cNvPr>
          <xdr:cNvSpPr txBox="1"/>
        </xdr:nvSpPr>
        <xdr:spPr>
          <a:xfrm>
            <a:off x="11178515" y="775520"/>
            <a:ext cx="1080000" cy="252560"/>
          </a:xfrm>
          <a:prstGeom prst="rect">
            <a:avLst/>
          </a:prstGeom>
          <a:solidFill>
            <a:schemeClr val="bg1">
              <a:lumMod val="95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自動入力項目</a:t>
            </a:r>
          </a:p>
        </xdr:txBody>
      </xdr:sp>
      <xdr:sp macro="" textlink="">
        <xdr:nvSpPr>
          <xdr:cNvPr id="5" name="テキスト ボックス 4">
            <a:extLst>
              <a:ext uri="{FF2B5EF4-FFF2-40B4-BE49-F238E27FC236}">
                <a16:creationId xmlns:a16="http://schemas.microsoft.com/office/drawing/2014/main" id="{A3BF07A5-083C-0F3A-E8DF-73AA3E49A3FF}"/>
              </a:ext>
            </a:extLst>
          </xdr:cNvPr>
          <xdr:cNvSpPr txBox="1"/>
        </xdr:nvSpPr>
        <xdr:spPr>
          <a:xfrm>
            <a:off x="12281086" y="775520"/>
            <a:ext cx="1080000" cy="252560"/>
          </a:xfrm>
          <a:prstGeom prst="rect">
            <a:avLst/>
          </a:prstGeom>
          <a:solidFill>
            <a:schemeClr val="tx1">
              <a:lumMod val="50000"/>
              <a:lumOff val="50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chemeClr val="bg1"/>
                </a:solidFill>
              </a:rPr>
              <a:t>入力対象外項目</a:t>
            </a:r>
          </a:p>
        </xdr:txBody>
      </xdr:sp>
      <xdr:sp macro="" textlink="">
        <xdr:nvSpPr>
          <xdr:cNvPr id="6" name="正方形/長方形 5">
            <a:extLst>
              <a:ext uri="{FF2B5EF4-FFF2-40B4-BE49-F238E27FC236}">
                <a16:creationId xmlns:a16="http://schemas.microsoft.com/office/drawing/2014/main" id="{F41962BB-1FE7-0555-46C0-5457ADD6D238}"/>
              </a:ext>
            </a:extLst>
          </xdr:cNvPr>
          <xdr:cNvSpPr/>
        </xdr:nvSpPr>
        <xdr:spPr>
          <a:xfrm>
            <a:off x="9429751" y="685800"/>
            <a:ext cx="4032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A14D3D5E-5423-789D-86D6-DF896C4B559A}"/>
              </a:ext>
            </a:extLst>
          </xdr:cNvPr>
          <xdr:cNvSpPr txBox="1"/>
        </xdr:nvSpPr>
        <xdr:spPr>
          <a:xfrm>
            <a:off x="9477375" y="794224"/>
            <a:ext cx="540000" cy="215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凡例：</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402167</xdr:colOff>
      <xdr:row>1</xdr:row>
      <xdr:rowOff>137583</xdr:rowOff>
    </xdr:from>
    <xdr:to>
      <xdr:col>12</xdr:col>
      <xdr:colOff>740834</xdr:colOff>
      <xdr:row>2</xdr:row>
      <xdr:rowOff>337566</xdr:rowOff>
    </xdr:to>
    <xdr:grpSp>
      <xdr:nvGrpSpPr>
        <xdr:cNvPr id="2" name="グループ化 1">
          <a:extLst>
            <a:ext uri="{FF2B5EF4-FFF2-40B4-BE49-F238E27FC236}">
              <a16:creationId xmlns:a16="http://schemas.microsoft.com/office/drawing/2014/main" id="{D96B57F0-5528-4B3B-8E1A-39164D0104E6}"/>
            </a:ext>
          </a:extLst>
        </xdr:cNvPr>
        <xdr:cNvGrpSpPr/>
      </xdr:nvGrpSpPr>
      <xdr:grpSpPr>
        <a:xfrm>
          <a:off x="10075334" y="306916"/>
          <a:ext cx="2836333" cy="369317"/>
          <a:chOff x="9429751" y="685800"/>
          <a:chExt cx="4032000" cy="432000"/>
        </a:xfrm>
      </xdr:grpSpPr>
      <xdr:sp macro="" textlink="">
        <xdr:nvSpPr>
          <xdr:cNvPr id="3" name="テキスト ボックス 2">
            <a:extLst>
              <a:ext uri="{FF2B5EF4-FFF2-40B4-BE49-F238E27FC236}">
                <a16:creationId xmlns:a16="http://schemas.microsoft.com/office/drawing/2014/main" id="{4EDA9289-442A-AA92-A138-B3CD5362BD5A}"/>
              </a:ext>
            </a:extLst>
          </xdr:cNvPr>
          <xdr:cNvSpPr txBox="1"/>
        </xdr:nvSpPr>
        <xdr:spPr>
          <a:xfrm>
            <a:off x="10075945" y="775520"/>
            <a:ext cx="1080000" cy="252560"/>
          </a:xfrm>
          <a:prstGeom prst="rect">
            <a:avLst/>
          </a:prstGeom>
          <a:solidFill>
            <a:srgbClr val="FFFF99"/>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sp macro="" textlink="">
        <xdr:nvSpPr>
          <xdr:cNvPr id="4" name="テキスト ボックス 3">
            <a:extLst>
              <a:ext uri="{FF2B5EF4-FFF2-40B4-BE49-F238E27FC236}">
                <a16:creationId xmlns:a16="http://schemas.microsoft.com/office/drawing/2014/main" id="{B5E471FA-F90C-9AB5-959E-3C7CC1063D20}"/>
              </a:ext>
            </a:extLst>
          </xdr:cNvPr>
          <xdr:cNvSpPr txBox="1"/>
        </xdr:nvSpPr>
        <xdr:spPr>
          <a:xfrm>
            <a:off x="11178515" y="775520"/>
            <a:ext cx="1080000" cy="252560"/>
          </a:xfrm>
          <a:prstGeom prst="rect">
            <a:avLst/>
          </a:prstGeom>
          <a:solidFill>
            <a:schemeClr val="bg1">
              <a:lumMod val="95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自動入力項目</a:t>
            </a:r>
          </a:p>
        </xdr:txBody>
      </xdr:sp>
      <xdr:sp macro="" textlink="">
        <xdr:nvSpPr>
          <xdr:cNvPr id="5" name="テキスト ボックス 4">
            <a:extLst>
              <a:ext uri="{FF2B5EF4-FFF2-40B4-BE49-F238E27FC236}">
                <a16:creationId xmlns:a16="http://schemas.microsoft.com/office/drawing/2014/main" id="{A934357F-EF2D-240D-68B4-DF6CF92BC048}"/>
              </a:ext>
            </a:extLst>
          </xdr:cNvPr>
          <xdr:cNvSpPr txBox="1"/>
        </xdr:nvSpPr>
        <xdr:spPr>
          <a:xfrm>
            <a:off x="12281086" y="775520"/>
            <a:ext cx="1080000" cy="252560"/>
          </a:xfrm>
          <a:prstGeom prst="rect">
            <a:avLst/>
          </a:prstGeom>
          <a:solidFill>
            <a:schemeClr val="tx1">
              <a:lumMod val="50000"/>
              <a:lumOff val="50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chemeClr val="bg1"/>
                </a:solidFill>
              </a:rPr>
              <a:t>入力対象外項目</a:t>
            </a:r>
          </a:p>
        </xdr:txBody>
      </xdr:sp>
      <xdr:sp macro="" textlink="">
        <xdr:nvSpPr>
          <xdr:cNvPr id="6" name="正方形/長方形 5">
            <a:extLst>
              <a:ext uri="{FF2B5EF4-FFF2-40B4-BE49-F238E27FC236}">
                <a16:creationId xmlns:a16="http://schemas.microsoft.com/office/drawing/2014/main" id="{0315C39B-BAE5-B1E0-B238-8F649B3AB96C}"/>
              </a:ext>
            </a:extLst>
          </xdr:cNvPr>
          <xdr:cNvSpPr/>
        </xdr:nvSpPr>
        <xdr:spPr>
          <a:xfrm>
            <a:off x="9429751" y="685800"/>
            <a:ext cx="4032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98E1B7B8-A5D5-4EBC-EFE5-07E7A0AEFDE9}"/>
              </a:ext>
            </a:extLst>
          </xdr:cNvPr>
          <xdr:cNvSpPr txBox="1"/>
        </xdr:nvSpPr>
        <xdr:spPr>
          <a:xfrm>
            <a:off x="9477375" y="794224"/>
            <a:ext cx="540000" cy="215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凡例：</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681755</xdr:colOff>
      <xdr:row>5</xdr:row>
      <xdr:rowOff>30733</xdr:rowOff>
    </xdr:from>
    <xdr:to>
      <xdr:col>15</xdr:col>
      <xdr:colOff>0</xdr:colOff>
      <xdr:row>7</xdr:row>
      <xdr:rowOff>0</xdr:rowOff>
    </xdr:to>
    <xdr:grpSp>
      <xdr:nvGrpSpPr>
        <xdr:cNvPr id="5" name="グループ化 4">
          <a:extLst>
            <a:ext uri="{FF2B5EF4-FFF2-40B4-BE49-F238E27FC236}">
              <a16:creationId xmlns:a16="http://schemas.microsoft.com/office/drawing/2014/main" id="{4DA73EF8-8672-40AA-90EC-47749F83A46E}"/>
            </a:ext>
          </a:extLst>
        </xdr:cNvPr>
        <xdr:cNvGrpSpPr/>
      </xdr:nvGrpSpPr>
      <xdr:grpSpPr>
        <a:xfrm>
          <a:off x="10044830" y="849883"/>
          <a:ext cx="4033120" cy="369317"/>
          <a:chOff x="9429751" y="685800"/>
          <a:chExt cx="4032000" cy="432000"/>
        </a:xfrm>
      </xdr:grpSpPr>
      <xdr:sp macro="" textlink="">
        <xdr:nvSpPr>
          <xdr:cNvPr id="6" name="テキスト ボックス 5">
            <a:extLst>
              <a:ext uri="{FF2B5EF4-FFF2-40B4-BE49-F238E27FC236}">
                <a16:creationId xmlns:a16="http://schemas.microsoft.com/office/drawing/2014/main" id="{7DFE15D4-4773-A248-FA24-A2DC86665F05}"/>
              </a:ext>
            </a:extLst>
          </xdr:cNvPr>
          <xdr:cNvSpPr txBox="1"/>
        </xdr:nvSpPr>
        <xdr:spPr>
          <a:xfrm>
            <a:off x="10075945" y="775520"/>
            <a:ext cx="1080000" cy="252560"/>
          </a:xfrm>
          <a:prstGeom prst="rect">
            <a:avLst/>
          </a:prstGeom>
          <a:solidFill>
            <a:srgbClr val="FFFF99"/>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sp macro="" textlink="">
        <xdr:nvSpPr>
          <xdr:cNvPr id="7" name="テキスト ボックス 6">
            <a:extLst>
              <a:ext uri="{FF2B5EF4-FFF2-40B4-BE49-F238E27FC236}">
                <a16:creationId xmlns:a16="http://schemas.microsoft.com/office/drawing/2014/main" id="{583E52B4-866A-1C34-BDD3-0F79F5FF08A1}"/>
              </a:ext>
            </a:extLst>
          </xdr:cNvPr>
          <xdr:cNvSpPr txBox="1"/>
        </xdr:nvSpPr>
        <xdr:spPr>
          <a:xfrm>
            <a:off x="11178515" y="775520"/>
            <a:ext cx="1080000" cy="252560"/>
          </a:xfrm>
          <a:prstGeom prst="rect">
            <a:avLst/>
          </a:prstGeom>
          <a:solidFill>
            <a:schemeClr val="bg1">
              <a:lumMod val="95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自動入力項目</a:t>
            </a:r>
          </a:p>
        </xdr:txBody>
      </xdr:sp>
      <xdr:sp macro="" textlink="">
        <xdr:nvSpPr>
          <xdr:cNvPr id="8" name="テキスト ボックス 7">
            <a:extLst>
              <a:ext uri="{FF2B5EF4-FFF2-40B4-BE49-F238E27FC236}">
                <a16:creationId xmlns:a16="http://schemas.microsoft.com/office/drawing/2014/main" id="{30175132-8F26-157D-CBDF-22EB0BC1843A}"/>
              </a:ext>
            </a:extLst>
          </xdr:cNvPr>
          <xdr:cNvSpPr txBox="1"/>
        </xdr:nvSpPr>
        <xdr:spPr>
          <a:xfrm>
            <a:off x="12281086" y="775520"/>
            <a:ext cx="1080000" cy="252560"/>
          </a:xfrm>
          <a:prstGeom prst="rect">
            <a:avLst/>
          </a:prstGeom>
          <a:solidFill>
            <a:schemeClr val="tx1">
              <a:lumMod val="50000"/>
              <a:lumOff val="50000"/>
            </a:schemeClr>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chemeClr val="bg1"/>
                </a:solidFill>
              </a:rPr>
              <a:t>入力対象外項目</a:t>
            </a:r>
          </a:p>
        </xdr:txBody>
      </xdr:sp>
      <xdr:sp macro="" textlink="">
        <xdr:nvSpPr>
          <xdr:cNvPr id="9" name="正方形/長方形 8">
            <a:extLst>
              <a:ext uri="{FF2B5EF4-FFF2-40B4-BE49-F238E27FC236}">
                <a16:creationId xmlns:a16="http://schemas.microsoft.com/office/drawing/2014/main" id="{37E14FC2-5C51-CA04-66C4-DC4205FB11A3}"/>
              </a:ext>
            </a:extLst>
          </xdr:cNvPr>
          <xdr:cNvSpPr/>
        </xdr:nvSpPr>
        <xdr:spPr>
          <a:xfrm>
            <a:off x="9429751" y="685800"/>
            <a:ext cx="4032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テキスト ボックス 9">
            <a:extLst>
              <a:ext uri="{FF2B5EF4-FFF2-40B4-BE49-F238E27FC236}">
                <a16:creationId xmlns:a16="http://schemas.microsoft.com/office/drawing/2014/main" id="{82445D85-B640-0214-626C-F334E2522BDD}"/>
              </a:ext>
            </a:extLst>
          </xdr:cNvPr>
          <xdr:cNvSpPr txBox="1"/>
        </xdr:nvSpPr>
        <xdr:spPr>
          <a:xfrm>
            <a:off x="9477375" y="794224"/>
            <a:ext cx="540000" cy="215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凡例：</a:t>
            </a:r>
          </a:p>
        </xdr:txBody>
      </xdr:sp>
    </xdr:grpSp>
    <xdr:clientData/>
  </xdr:twoCellAnchor>
  <xdr:twoCellAnchor>
    <xdr:from>
      <xdr:col>1</xdr:col>
      <xdr:colOff>165886</xdr:colOff>
      <xdr:row>3</xdr:row>
      <xdr:rowOff>89948</xdr:rowOff>
    </xdr:from>
    <xdr:to>
      <xdr:col>5</xdr:col>
      <xdr:colOff>208191</xdr:colOff>
      <xdr:row>4</xdr:row>
      <xdr:rowOff>58957</xdr:rowOff>
    </xdr:to>
    <xdr:grpSp>
      <xdr:nvGrpSpPr>
        <xdr:cNvPr id="14" name="グループ化 13">
          <a:extLst>
            <a:ext uri="{FF2B5EF4-FFF2-40B4-BE49-F238E27FC236}">
              <a16:creationId xmlns:a16="http://schemas.microsoft.com/office/drawing/2014/main" id="{A678838D-61D8-496A-9B5F-16EE03551876}"/>
            </a:ext>
          </a:extLst>
        </xdr:cNvPr>
        <xdr:cNvGrpSpPr/>
      </xdr:nvGrpSpPr>
      <xdr:grpSpPr>
        <a:xfrm>
          <a:off x="451636" y="509048"/>
          <a:ext cx="4404755" cy="169034"/>
          <a:chOff x="9497665" y="576264"/>
          <a:chExt cx="8976861" cy="218577"/>
        </a:xfrm>
      </xdr:grpSpPr>
      <xdr:sp macro="" textlink="">
        <xdr:nvSpPr>
          <xdr:cNvPr id="15" name="テキスト ボックス 14">
            <a:extLst>
              <a:ext uri="{FF2B5EF4-FFF2-40B4-BE49-F238E27FC236}">
                <a16:creationId xmlns:a16="http://schemas.microsoft.com/office/drawing/2014/main" id="{AD51775C-77B2-07C0-A4C3-92A4B55F87DA}"/>
              </a:ext>
            </a:extLst>
          </xdr:cNvPr>
          <xdr:cNvSpPr txBox="1"/>
        </xdr:nvSpPr>
        <xdr:spPr>
          <a:xfrm>
            <a:off x="9497665" y="576264"/>
            <a:ext cx="1391460" cy="216001"/>
          </a:xfrm>
          <a:prstGeom prst="rect">
            <a:avLst/>
          </a:prstGeom>
          <a:solidFill>
            <a:srgbClr val="FFFF99"/>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sp macro="" textlink="">
        <xdr:nvSpPr>
          <xdr:cNvPr id="16" name="テキスト ボックス 15">
            <a:extLst>
              <a:ext uri="{FF2B5EF4-FFF2-40B4-BE49-F238E27FC236}">
                <a16:creationId xmlns:a16="http://schemas.microsoft.com/office/drawing/2014/main" id="{CE34E9A6-1738-34F7-BCE7-1A79B650ADD4}"/>
              </a:ext>
            </a:extLst>
          </xdr:cNvPr>
          <xdr:cNvSpPr txBox="1"/>
        </xdr:nvSpPr>
        <xdr:spPr>
          <a:xfrm>
            <a:off x="10914526" y="580804"/>
            <a:ext cx="7560000" cy="2140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l"/>
            <a:r>
              <a:rPr kumimoji="1" lang="ja-JP" altLang="en-US" sz="1100" b="1">
                <a:solidFill>
                  <a:schemeClr val="accent1"/>
                </a:solidFill>
              </a:rPr>
              <a:t>を入力してください</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4C8C6-2E51-4E97-A05F-7770023AE324}">
  <dimension ref="A1:AB89"/>
  <sheetViews>
    <sheetView showGridLines="0" view="pageBreakPreview" zoomScale="85" zoomScaleNormal="88" zoomScaleSheetLayoutView="85" workbookViewId="0">
      <pane xSplit="4" ySplit="13" topLeftCell="E14" activePane="bottomRight" state="frozen"/>
      <selection pane="topRight" activeCell="A2" sqref="A2"/>
      <selection pane="bottomLeft" activeCell="A2" sqref="A2"/>
      <selection pane="bottomRight"/>
    </sheetView>
  </sheetViews>
  <sheetFormatPr defaultColWidth="9" defaultRowHeight="13.5"/>
  <cols>
    <col min="1" max="1" width="3.75" style="1" customWidth="1"/>
    <col min="2" max="2" width="3.875" style="1" customWidth="1"/>
    <col min="3" max="4" width="18.75" style="1" customWidth="1"/>
    <col min="5" max="8" width="30.125" style="1" customWidth="1"/>
    <col min="9" max="9" width="2.75" style="1" customWidth="1"/>
    <col min="10" max="13" width="30.125" style="1" customWidth="1"/>
    <col min="14" max="14" width="2.75" style="1" customWidth="1"/>
    <col min="15" max="18" width="30.125" style="1" customWidth="1"/>
    <col min="19" max="19" width="2.75" style="1" customWidth="1"/>
    <col min="20" max="23" width="30.125" style="1" customWidth="1"/>
    <col min="24" max="24" width="2.75" style="1" customWidth="1"/>
    <col min="25" max="28" width="30.125" style="1" customWidth="1"/>
    <col min="29" max="29" width="3" style="1" customWidth="1"/>
    <col min="30" max="16384" width="9" style="1"/>
  </cols>
  <sheetData>
    <row r="1" spans="1:28" ht="13.7" customHeight="1">
      <c r="A1" s="6" t="s">
        <v>0</v>
      </c>
      <c r="D1" s="52"/>
    </row>
    <row r="2" spans="1:28">
      <c r="A2" s="53"/>
      <c r="D2" s="52"/>
    </row>
    <row r="3" spans="1:28" ht="17.25">
      <c r="B3" s="54" t="s">
        <v>1</v>
      </c>
    </row>
    <row r="4" spans="1:28" ht="14.25">
      <c r="B4" s="55"/>
      <c r="D4" s="52"/>
    </row>
    <row r="5" spans="1:28">
      <c r="C5" s="56" t="s">
        <v>2</v>
      </c>
    </row>
    <row r="6" spans="1:28">
      <c r="C6" s="56" t="s">
        <v>3</v>
      </c>
    </row>
    <row r="7" spans="1:28">
      <c r="C7" s="56" t="s">
        <v>4</v>
      </c>
    </row>
    <row r="8" spans="1:28">
      <c r="C8" s="56" t="s">
        <v>5</v>
      </c>
    </row>
    <row r="9" spans="1:28">
      <c r="C9" s="56" t="s">
        <v>6</v>
      </c>
    </row>
    <row r="10" spans="1:28">
      <c r="C10" s="56"/>
    </row>
    <row r="11" spans="1:28" ht="14.25">
      <c r="B11" s="57" t="s">
        <v>7</v>
      </c>
      <c r="E11" s="31" t="s">
        <v>8</v>
      </c>
    </row>
    <row r="12" spans="1:28">
      <c r="E12" s="58" t="s">
        <v>9</v>
      </c>
      <c r="F12" s="59"/>
      <c r="G12" s="59"/>
      <c r="H12" s="59"/>
      <c r="J12" s="58" t="s">
        <v>10</v>
      </c>
      <c r="K12" s="59"/>
      <c r="L12" s="59"/>
      <c r="M12" s="59"/>
      <c r="O12" s="58" t="s">
        <v>11</v>
      </c>
      <c r="P12" s="59"/>
      <c r="Q12" s="59"/>
      <c r="R12" s="59"/>
      <c r="T12" s="58" t="s">
        <v>12</v>
      </c>
      <c r="U12" s="59"/>
      <c r="V12" s="59"/>
      <c r="W12" s="59"/>
      <c r="Y12" s="58" t="s">
        <v>13</v>
      </c>
      <c r="Z12" s="59"/>
      <c r="AA12" s="59"/>
      <c r="AB12" s="59"/>
    </row>
    <row r="13" spans="1:28" s="5" customFormat="1" ht="27.75" customHeight="1">
      <c r="C13" s="60" t="s">
        <v>14</v>
      </c>
      <c r="D13" s="61" t="s">
        <v>15</v>
      </c>
      <c r="E13" s="62" t="s">
        <v>16</v>
      </c>
      <c r="F13" s="62" t="s">
        <v>17</v>
      </c>
      <c r="G13" s="62" t="s">
        <v>18</v>
      </c>
      <c r="H13" s="62" t="s">
        <v>19</v>
      </c>
      <c r="J13" s="62" t="s">
        <v>16</v>
      </c>
      <c r="K13" s="62" t="s">
        <v>17</v>
      </c>
      <c r="L13" s="62" t="s">
        <v>18</v>
      </c>
      <c r="M13" s="62" t="s">
        <v>19</v>
      </c>
      <c r="O13" s="62" t="s">
        <v>16</v>
      </c>
      <c r="P13" s="62" t="s">
        <v>17</v>
      </c>
      <c r="Q13" s="62" t="s">
        <v>18</v>
      </c>
      <c r="R13" s="62" t="s">
        <v>19</v>
      </c>
      <c r="T13" s="62" t="s">
        <v>16</v>
      </c>
      <c r="U13" s="62" t="s">
        <v>17</v>
      </c>
      <c r="V13" s="62" t="s">
        <v>18</v>
      </c>
      <c r="W13" s="62" t="s">
        <v>19</v>
      </c>
      <c r="Y13" s="62" t="s">
        <v>16</v>
      </c>
      <c r="Z13" s="62" t="s">
        <v>17</v>
      </c>
      <c r="AA13" s="62" t="s">
        <v>18</v>
      </c>
      <c r="AB13" s="62" t="s">
        <v>19</v>
      </c>
    </row>
    <row r="14" spans="1:28">
      <c r="C14" s="63" t="s">
        <v>20</v>
      </c>
      <c r="D14" s="64" t="s">
        <v>21</v>
      </c>
      <c r="E14" s="24"/>
      <c r="F14" s="24"/>
      <c r="G14" s="24"/>
      <c r="H14" s="65">
        <f>E14-F14</f>
        <v>0</v>
      </c>
      <c r="J14" s="24"/>
      <c r="K14" s="24"/>
      <c r="L14" s="24"/>
      <c r="M14" s="65">
        <f>J14-K14</f>
        <v>0</v>
      </c>
      <c r="O14" s="24"/>
      <c r="P14" s="24"/>
      <c r="Q14" s="24"/>
      <c r="R14" s="65">
        <f>O14-P14</f>
        <v>0</v>
      </c>
      <c r="T14" s="24"/>
      <c r="U14" s="24"/>
      <c r="V14" s="24"/>
      <c r="W14" s="65">
        <f>T14-U14</f>
        <v>0</v>
      </c>
      <c r="Y14" s="24"/>
      <c r="Z14" s="24"/>
      <c r="AA14" s="24"/>
      <c r="AB14" s="65">
        <f>Y14-Z14</f>
        <v>0</v>
      </c>
    </row>
    <row r="15" spans="1:28">
      <c r="C15" s="66" t="str">
        <f>C14</f>
        <v>設計費</v>
      </c>
      <c r="D15" s="64" t="s">
        <v>22</v>
      </c>
      <c r="E15" s="24"/>
      <c r="F15" s="24"/>
      <c r="G15" s="24"/>
      <c r="H15" s="65">
        <f t="shared" ref="H15:H18" si="0">E15-F15</f>
        <v>0</v>
      </c>
      <c r="J15" s="24"/>
      <c r="K15" s="24"/>
      <c r="L15" s="24"/>
      <c r="M15" s="65">
        <f t="shared" ref="M15:M18" si="1">J15-K15</f>
        <v>0</v>
      </c>
      <c r="O15" s="24"/>
      <c r="P15" s="24"/>
      <c r="Q15" s="24"/>
      <c r="R15" s="65">
        <f t="shared" ref="R15:R18" si="2">O15-P15</f>
        <v>0</v>
      </c>
      <c r="T15" s="24"/>
      <c r="U15" s="24"/>
      <c r="V15" s="24"/>
      <c r="W15" s="65">
        <f t="shared" ref="W15:W18" si="3">T15-U15</f>
        <v>0</v>
      </c>
      <c r="Y15" s="24"/>
      <c r="Z15" s="24"/>
      <c r="AA15" s="24"/>
      <c r="AB15" s="65">
        <f t="shared" ref="AB15:AB18" si="4">Y15-Z15</f>
        <v>0</v>
      </c>
    </row>
    <row r="16" spans="1:28">
      <c r="C16" s="66" t="str">
        <f t="shared" ref="C16:C19" si="5">C15</f>
        <v>設計費</v>
      </c>
      <c r="D16" s="64" t="s">
        <v>23</v>
      </c>
      <c r="E16" s="24"/>
      <c r="F16" s="24"/>
      <c r="G16" s="24"/>
      <c r="H16" s="65">
        <f t="shared" si="0"/>
        <v>0</v>
      </c>
      <c r="J16" s="24"/>
      <c r="K16" s="24"/>
      <c r="L16" s="24"/>
      <c r="M16" s="65">
        <f t="shared" si="1"/>
        <v>0</v>
      </c>
      <c r="O16" s="24"/>
      <c r="P16" s="24"/>
      <c r="Q16" s="24"/>
      <c r="R16" s="65">
        <f t="shared" si="2"/>
        <v>0</v>
      </c>
      <c r="T16" s="24"/>
      <c r="U16" s="24"/>
      <c r="V16" s="24"/>
      <c r="W16" s="65">
        <f t="shared" si="3"/>
        <v>0</v>
      </c>
      <c r="Y16" s="24"/>
      <c r="Z16" s="24"/>
      <c r="AA16" s="24"/>
      <c r="AB16" s="65">
        <f t="shared" si="4"/>
        <v>0</v>
      </c>
    </row>
    <row r="17" spans="3:28">
      <c r="C17" s="66" t="str">
        <f t="shared" si="5"/>
        <v>設計費</v>
      </c>
      <c r="D17" s="64" t="s">
        <v>24</v>
      </c>
      <c r="E17" s="24"/>
      <c r="F17" s="24"/>
      <c r="G17" s="24"/>
      <c r="H17" s="65">
        <f t="shared" si="0"/>
        <v>0</v>
      </c>
      <c r="J17" s="24"/>
      <c r="K17" s="24"/>
      <c r="L17" s="24"/>
      <c r="M17" s="65">
        <f t="shared" si="1"/>
        <v>0</v>
      </c>
      <c r="O17" s="24"/>
      <c r="P17" s="24"/>
      <c r="Q17" s="24"/>
      <c r="R17" s="65">
        <f t="shared" si="2"/>
        <v>0</v>
      </c>
      <c r="T17" s="24"/>
      <c r="U17" s="24"/>
      <c r="V17" s="24"/>
      <c r="W17" s="65">
        <f t="shared" si="3"/>
        <v>0</v>
      </c>
      <c r="Y17" s="24"/>
      <c r="Z17" s="24"/>
      <c r="AA17" s="24"/>
      <c r="AB17" s="65">
        <f t="shared" si="4"/>
        <v>0</v>
      </c>
    </row>
    <row r="18" spans="3:28">
      <c r="C18" s="66" t="str">
        <f t="shared" si="5"/>
        <v>設計費</v>
      </c>
      <c r="D18" s="64" t="s">
        <v>25</v>
      </c>
      <c r="E18" s="24"/>
      <c r="F18" s="24"/>
      <c r="G18" s="24"/>
      <c r="H18" s="65">
        <f t="shared" si="0"/>
        <v>0</v>
      </c>
      <c r="J18" s="24"/>
      <c r="K18" s="24"/>
      <c r="L18" s="24"/>
      <c r="M18" s="65">
        <f t="shared" si="1"/>
        <v>0</v>
      </c>
      <c r="O18" s="24"/>
      <c r="P18" s="24"/>
      <c r="Q18" s="24"/>
      <c r="R18" s="65">
        <f t="shared" si="2"/>
        <v>0</v>
      </c>
      <c r="T18" s="24"/>
      <c r="U18" s="24"/>
      <c r="V18" s="24"/>
      <c r="W18" s="65">
        <f t="shared" si="3"/>
        <v>0</v>
      </c>
      <c r="Y18" s="24"/>
      <c r="Z18" s="24"/>
      <c r="AA18" s="24"/>
      <c r="AB18" s="65">
        <f t="shared" si="4"/>
        <v>0</v>
      </c>
    </row>
    <row r="19" spans="3:28">
      <c r="C19" s="66" t="str">
        <f t="shared" si="5"/>
        <v>設計費</v>
      </c>
      <c r="D19" s="67" t="s">
        <v>26</v>
      </c>
      <c r="E19" s="65">
        <f>SUM(E14:E18)</f>
        <v>0</v>
      </c>
      <c r="F19" s="65">
        <f>SUM(F14:F18)</f>
        <v>0</v>
      </c>
      <c r="G19" s="65">
        <f>SUM(G14:G18)</f>
        <v>0</v>
      </c>
      <c r="H19" s="65">
        <f>SUM(H14:H18)</f>
        <v>0</v>
      </c>
      <c r="J19" s="65">
        <f>SUM(J14:J18)</f>
        <v>0</v>
      </c>
      <c r="K19" s="65">
        <f>SUM(K14:K18)</f>
        <v>0</v>
      </c>
      <c r="L19" s="65">
        <f>SUM(L14:L18)</f>
        <v>0</v>
      </c>
      <c r="M19" s="65">
        <f>SUM(M14:M18)</f>
        <v>0</v>
      </c>
      <c r="O19" s="65">
        <f>SUM(O14:O18)</f>
        <v>0</v>
      </c>
      <c r="P19" s="65">
        <f>SUM(P14:P18)</f>
        <v>0</v>
      </c>
      <c r="Q19" s="65">
        <f>SUM(Q14:Q18)</f>
        <v>0</v>
      </c>
      <c r="R19" s="65">
        <f>SUM(R14:R18)</f>
        <v>0</v>
      </c>
      <c r="T19" s="65">
        <f>SUM(T14:T18)</f>
        <v>0</v>
      </c>
      <c r="U19" s="65">
        <f>SUM(U14:U18)</f>
        <v>0</v>
      </c>
      <c r="V19" s="65">
        <f>SUM(V14:V18)</f>
        <v>0</v>
      </c>
      <c r="W19" s="65">
        <f>SUM(W14:W18)</f>
        <v>0</v>
      </c>
      <c r="Y19" s="65">
        <f>SUM(Y14:Y18)</f>
        <v>0</v>
      </c>
      <c r="Z19" s="65">
        <f>SUM(Z14:Z18)</f>
        <v>0</v>
      </c>
      <c r="AA19" s="65">
        <f>SUM(AA14:AA18)</f>
        <v>0</v>
      </c>
      <c r="AB19" s="65">
        <f>SUM(AB14:AB18)</f>
        <v>0</v>
      </c>
    </row>
    <row r="20" spans="3:28">
      <c r="C20" s="63" t="s">
        <v>27</v>
      </c>
      <c r="D20" s="64" t="s">
        <v>21</v>
      </c>
      <c r="E20" s="24"/>
      <c r="F20" s="24"/>
      <c r="G20" s="24"/>
      <c r="H20" s="65">
        <f>E20-F20</f>
        <v>0</v>
      </c>
      <c r="J20" s="24"/>
      <c r="K20" s="24"/>
      <c r="L20" s="24"/>
      <c r="M20" s="65">
        <f>J20-K20</f>
        <v>0</v>
      </c>
      <c r="O20" s="24"/>
      <c r="P20" s="24"/>
      <c r="Q20" s="24"/>
      <c r="R20" s="65">
        <f>O20-P20</f>
        <v>0</v>
      </c>
      <c r="T20" s="24"/>
      <c r="U20" s="24"/>
      <c r="V20" s="24"/>
      <c r="W20" s="65">
        <f>T20-U20</f>
        <v>0</v>
      </c>
      <c r="Y20" s="24"/>
      <c r="Z20" s="24"/>
      <c r="AA20" s="24"/>
      <c r="AB20" s="65">
        <f>Y20-Z20</f>
        <v>0</v>
      </c>
    </row>
    <row r="21" spans="3:28">
      <c r="C21" s="66" t="str">
        <f>C20</f>
        <v>建物等取得費</v>
      </c>
      <c r="D21" s="64" t="s">
        <v>22</v>
      </c>
      <c r="E21" s="24"/>
      <c r="F21" s="24"/>
      <c r="G21" s="24"/>
      <c r="H21" s="65">
        <f t="shared" ref="H21:H24" si="6">E21-F21</f>
        <v>0</v>
      </c>
      <c r="J21" s="24"/>
      <c r="K21" s="24"/>
      <c r="L21" s="24"/>
      <c r="M21" s="65">
        <f t="shared" ref="M21:M24" si="7">J21-K21</f>
        <v>0</v>
      </c>
      <c r="O21" s="24"/>
      <c r="P21" s="24"/>
      <c r="Q21" s="24"/>
      <c r="R21" s="65">
        <f t="shared" ref="R21:R24" si="8">O21-P21</f>
        <v>0</v>
      </c>
      <c r="T21" s="24"/>
      <c r="U21" s="24"/>
      <c r="V21" s="24"/>
      <c r="W21" s="65">
        <f t="shared" ref="W21:W24" si="9">T21-U21</f>
        <v>0</v>
      </c>
      <c r="Y21" s="24"/>
      <c r="Z21" s="24"/>
      <c r="AA21" s="24"/>
      <c r="AB21" s="65">
        <f t="shared" ref="AB21:AB24" si="10">Y21-Z21</f>
        <v>0</v>
      </c>
    </row>
    <row r="22" spans="3:28">
      <c r="C22" s="66" t="str">
        <f t="shared" ref="C22:C25" si="11">C21</f>
        <v>建物等取得費</v>
      </c>
      <c r="D22" s="64" t="s">
        <v>23</v>
      </c>
      <c r="E22" s="24"/>
      <c r="F22" s="24"/>
      <c r="G22" s="24"/>
      <c r="H22" s="65">
        <f t="shared" si="6"/>
        <v>0</v>
      </c>
      <c r="J22" s="24"/>
      <c r="K22" s="24"/>
      <c r="L22" s="24"/>
      <c r="M22" s="65">
        <f t="shared" si="7"/>
        <v>0</v>
      </c>
      <c r="O22" s="24"/>
      <c r="P22" s="24"/>
      <c r="Q22" s="24"/>
      <c r="R22" s="65">
        <f t="shared" si="8"/>
        <v>0</v>
      </c>
      <c r="T22" s="24"/>
      <c r="U22" s="24"/>
      <c r="V22" s="24"/>
      <c r="W22" s="65">
        <f t="shared" si="9"/>
        <v>0</v>
      </c>
      <c r="Y22" s="24"/>
      <c r="Z22" s="24"/>
      <c r="AA22" s="24"/>
      <c r="AB22" s="65">
        <f t="shared" si="10"/>
        <v>0</v>
      </c>
    </row>
    <row r="23" spans="3:28">
      <c r="C23" s="66" t="str">
        <f t="shared" si="11"/>
        <v>建物等取得費</v>
      </c>
      <c r="D23" s="64" t="s">
        <v>24</v>
      </c>
      <c r="E23" s="24"/>
      <c r="F23" s="24"/>
      <c r="G23" s="24"/>
      <c r="H23" s="65">
        <f t="shared" si="6"/>
        <v>0</v>
      </c>
      <c r="J23" s="24"/>
      <c r="K23" s="24"/>
      <c r="L23" s="24"/>
      <c r="M23" s="65">
        <f t="shared" si="7"/>
        <v>0</v>
      </c>
      <c r="O23" s="24"/>
      <c r="P23" s="24"/>
      <c r="Q23" s="24"/>
      <c r="R23" s="65">
        <f t="shared" si="8"/>
        <v>0</v>
      </c>
      <c r="T23" s="24"/>
      <c r="U23" s="24"/>
      <c r="V23" s="24"/>
      <c r="W23" s="65">
        <f t="shared" si="9"/>
        <v>0</v>
      </c>
      <c r="Y23" s="24"/>
      <c r="Z23" s="24"/>
      <c r="AA23" s="24"/>
      <c r="AB23" s="65">
        <f t="shared" si="10"/>
        <v>0</v>
      </c>
    </row>
    <row r="24" spans="3:28">
      <c r="C24" s="66" t="str">
        <f t="shared" si="11"/>
        <v>建物等取得費</v>
      </c>
      <c r="D24" s="64" t="s">
        <v>25</v>
      </c>
      <c r="E24" s="24"/>
      <c r="F24" s="24"/>
      <c r="G24" s="24"/>
      <c r="H24" s="65">
        <f t="shared" si="6"/>
        <v>0</v>
      </c>
      <c r="J24" s="24"/>
      <c r="K24" s="24"/>
      <c r="L24" s="24"/>
      <c r="M24" s="65">
        <f t="shared" si="7"/>
        <v>0</v>
      </c>
      <c r="O24" s="24"/>
      <c r="P24" s="24"/>
      <c r="Q24" s="24"/>
      <c r="R24" s="65">
        <f t="shared" si="8"/>
        <v>0</v>
      </c>
      <c r="T24" s="24"/>
      <c r="U24" s="24"/>
      <c r="V24" s="24"/>
      <c r="W24" s="65">
        <f t="shared" si="9"/>
        <v>0</v>
      </c>
      <c r="Y24" s="24"/>
      <c r="Z24" s="24"/>
      <c r="AA24" s="24"/>
      <c r="AB24" s="65">
        <f t="shared" si="10"/>
        <v>0</v>
      </c>
    </row>
    <row r="25" spans="3:28">
      <c r="C25" s="66" t="str">
        <f t="shared" si="11"/>
        <v>建物等取得費</v>
      </c>
      <c r="D25" s="67" t="s">
        <v>26</v>
      </c>
      <c r="E25" s="65">
        <f>SUM(E20:E24)</f>
        <v>0</v>
      </c>
      <c r="F25" s="65">
        <f>SUM(F20:F24)</f>
        <v>0</v>
      </c>
      <c r="G25" s="65">
        <f>SUM(G20:G24)</f>
        <v>0</v>
      </c>
      <c r="H25" s="65">
        <f>SUM(H20:H24)</f>
        <v>0</v>
      </c>
      <c r="J25" s="65">
        <f>SUM(J20:J24)</f>
        <v>0</v>
      </c>
      <c r="K25" s="65">
        <f>SUM(K20:K24)</f>
        <v>0</v>
      </c>
      <c r="L25" s="65">
        <f>SUM(L20:L24)</f>
        <v>0</v>
      </c>
      <c r="M25" s="65">
        <f>SUM(M20:M24)</f>
        <v>0</v>
      </c>
      <c r="O25" s="65">
        <f>SUM(O20:O24)</f>
        <v>0</v>
      </c>
      <c r="P25" s="65">
        <f>SUM(P20:P24)</f>
        <v>0</v>
      </c>
      <c r="Q25" s="65">
        <f>SUM(Q20:Q24)</f>
        <v>0</v>
      </c>
      <c r="R25" s="65">
        <f>SUM(R20:R24)</f>
        <v>0</v>
      </c>
      <c r="T25" s="65">
        <f>SUM(T20:T24)</f>
        <v>0</v>
      </c>
      <c r="U25" s="65">
        <f>SUM(U20:U24)</f>
        <v>0</v>
      </c>
      <c r="V25" s="65">
        <f>SUM(V20:V24)</f>
        <v>0</v>
      </c>
      <c r="W25" s="65">
        <f>SUM(W20:W24)</f>
        <v>0</v>
      </c>
      <c r="Y25" s="65">
        <f>SUM(Y20:Y24)</f>
        <v>0</v>
      </c>
      <c r="Z25" s="65">
        <f>SUM(Z20:Z24)</f>
        <v>0</v>
      </c>
      <c r="AA25" s="65">
        <f>SUM(AA20:AA24)</f>
        <v>0</v>
      </c>
      <c r="AB25" s="65">
        <f>SUM(AB20:AB24)</f>
        <v>0</v>
      </c>
    </row>
    <row r="26" spans="3:28">
      <c r="C26" s="63" t="s">
        <v>28</v>
      </c>
      <c r="D26" s="64" t="s">
        <v>21</v>
      </c>
      <c r="E26" s="24"/>
      <c r="F26" s="24"/>
      <c r="G26" s="24"/>
      <c r="H26" s="65">
        <f>E26-F26</f>
        <v>0</v>
      </c>
      <c r="J26" s="24"/>
      <c r="K26" s="24"/>
      <c r="L26" s="24"/>
      <c r="M26" s="65">
        <f>J26-K26</f>
        <v>0</v>
      </c>
      <c r="O26" s="24"/>
      <c r="P26" s="24"/>
      <c r="Q26" s="24"/>
      <c r="R26" s="65">
        <f>O26-P26</f>
        <v>0</v>
      </c>
      <c r="T26" s="24"/>
      <c r="U26" s="24"/>
      <c r="V26" s="24"/>
      <c r="W26" s="65">
        <f>T26-U26</f>
        <v>0</v>
      </c>
      <c r="Y26" s="24"/>
      <c r="Z26" s="24"/>
      <c r="AA26" s="24"/>
      <c r="AB26" s="65">
        <f>Y26-Z26</f>
        <v>0</v>
      </c>
    </row>
    <row r="27" spans="3:28">
      <c r="C27" s="66" t="str">
        <f>C26</f>
        <v>設備費</v>
      </c>
      <c r="D27" s="64" t="s">
        <v>22</v>
      </c>
      <c r="E27" s="24"/>
      <c r="F27" s="24"/>
      <c r="G27" s="24"/>
      <c r="H27" s="65">
        <f t="shared" ref="H27:H30" si="12">E27-F27</f>
        <v>0</v>
      </c>
      <c r="J27" s="24"/>
      <c r="K27" s="24"/>
      <c r="L27" s="24"/>
      <c r="M27" s="65">
        <f t="shared" ref="M27:M30" si="13">J27-K27</f>
        <v>0</v>
      </c>
      <c r="O27" s="24"/>
      <c r="P27" s="24"/>
      <c r="Q27" s="24"/>
      <c r="R27" s="65">
        <f t="shared" ref="R27:R30" si="14">O27-P27</f>
        <v>0</v>
      </c>
      <c r="T27" s="24"/>
      <c r="U27" s="24"/>
      <c r="V27" s="24"/>
      <c r="W27" s="65">
        <f t="shared" ref="W27:W30" si="15">T27-U27</f>
        <v>0</v>
      </c>
      <c r="Y27" s="24"/>
      <c r="Z27" s="24"/>
      <c r="AA27" s="24"/>
      <c r="AB27" s="65">
        <f t="shared" ref="AB27:AB30" si="16">Y27-Z27</f>
        <v>0</v>
      </c>
    </row>
    <row r="28" spans="3:28">
      <c r="C28" s="66" t="str">
        <f t="shared" ref="C28:C31" si="17">C27</f>
        <v>設備費</v>
      </c>
      <c r="D28" s="64" t="s">
        <v>23</v>
      </c>
      <c r="E28" s="24"/>
      <c r="F28" s="24"/>
      <c r="G28" s="24"/>
      <c r="H28" s="65">
        <f t="shared" si="12"/>
        <v>0</v>
      </c>
      <c r="J28" s="24"/>
      <c r="K28" s="24"/>
      <c r="L28" s="24"/>
      <c r="M28" s="65">
        <f t="shared" si="13"/>
        <v>0</v>
      </c>
      <c r="O28" s="24"/>
      <c r="P28" s="24"/>
      <c r="Q28" s="24"/>
      <c r="R28" s="65">
        <f t="shared" si="14"/>
        <v>0</v>
      </c>
      <c r="T28" s="24"/>
      <c r="U28" s="24"/>
      <c r="V28" s="24"/>
      <c r="W28" s="65">
        <f t="shared" si="15"/>
        <v>0</v>
      </c>
      <c r="Y28" s="24"/>
      <c r="Z28" s="24"/>
      <c r="AA28" s="24"/>
      <c r="AB28" s="65">
        <f t="shared" si="16"/>
        <v>0</v>
      </c>
    </row>
    <row r="29" spans="3:28">
      <c r="C29" s="66" t="str">
        <f t="shared" si="17"/>
        <v>設備費</v>
      </c>
      <c r="D29" s="64" t="s">
        <v>24</v>
      </c>
      <c r="E29" s="24"/>
      <c r="F29" s="24"/>
      <c r="G29" s="24"/>
      <c r="H29" s="65">
        <f t="shared" si="12"/>
        <v>0</v>
      </c>
      <c r="J29" s="24"/>
      <c r="K29" s="24"/>
      <c r="L29" s="24"/>
      <c r="M29" s="65">
        <f t="shared" si="13"/>
        <v>0</v>
      </c>
      <c r="O29" s="24"/>
      <c r="P29" s="24"/>
      <c r="Q29" s="24"/>
      <c r="R29" s="65">
        <f t="shared" si="14"/>
        <v>0</v>
      </c>
      <c r="T29" s="24"/>
      <c r="U29" s="24"/>
      <c r="V29" s="24"/>
      <c r="W29" s="65">
        <f t="shared" si="15"/>
        <v>0</v>
      </c>
      <c r="Y29" s="24"/>
      <c r="Z29" s="24"/>
      <c r="AA29" s="24"/>
      <c r="AB29" s="65">
        <f t="shared" si="16"/>
        <v>0</v>
      </c>
    </row>
    <row r="30" spans="3:28">
      <c r="C30" s="66" t="str">
        <f t="shared" si="17"/>
        <v>設備費</v>
      </c>
      <c r="D30" s="64" t="s">
        <v>25</v>
      </c>
      <c r="E30" s="24"/>
      <c r="F30" s="24"/>
      <c r="G30" s="24"/>
      <c r="H30" s="65">
        <f t="shared" si="12"/>
        <v>0</v>
      </c>
      <c r="J30" s="24"/>
      <c r="K30" s="24"/>
      <c r="L30" s="24"/>
      <c r="M30" s="65">
        <f t="shared" si="13"/>
        <v>0</v>
      </c>
      <c r="O30" s="24"/>
      <c r="P30" s="24"/>
      <c r="Q30" s="24"/>
      <c r="R30" s="65">
        <f t="shared" si="14"/>
        <v>0</v>
      </c>
      <c r="T30" s="24"/>
      <c r="U30" s="24"/>
      <c r="V30" s="24"/>
      <c r="W30" s="65">
        <f t="shared" si="15"/>
        <v>0</v>
      </c>
      <c r="Y30" s="24"/>
      <c r="Z30" s="24"/>
      <c r="AA30" s="24"/>
      <c r="AB30" s="65">
        <f t="shared" si="16"/>
        <v>0</v>
      </c>
    </row>
    <row r="31" spans="3:28">
      <c r="C31" s="66" t="str">
        <f t="shared" si="17"/>
        <v>設備費</v>
      </c>
      <c r="D31" s="67" t="s">
        <v>26</v>
      </c>
      <c r="E31" s="65">
        <f>SUM(E26:E30)</f>
        <v>0</v>
      </c>
      <c r="F31" s="65">
        <f>SUM(F26:F30)</f>
        <v>0</v>
      </c>
      <c r="G31" s="65">
        <f>SUM(G26:G30)</f>
        <v>0</v>
      </c>
      <c r="H31" s="65">
        <f>SUM(H26:H30)</f>
        <v>0</v>
      </c>
      <c r="J31" s="65">
        <f>SUM(J26:J30)</f>
        <v>0</v>
      </c>
      <c r="K31" s="65">
        <f>SUM(K26:K30)</f>
        <v>0</v>
      </c>
      <c r="L31" s="65">
        <f>SUM(L26:L30)</f>
        <v>0</v>
      </c>
      <c r="M31" s="65">
        <f>SUM(M26:M30)</f>
        <v>0</v>
      </c>
      <c r="O31" s="65">
        <f>SUM(O26:O30)</f>
        <v>0</v>
      </c>
      <c r="P31" s="65">
        <f>SUM(P26:P30)</f>
        <v>0</v>
      </c>
      <c r="Q31" s="65">
        <f>SUM(Q26:Q30)</f>
        <v>0</v>
      </c>
      <c r="R31" s="65">
        <f>SUM(R26:R30)</f>
        <v>0</v>
      </c>
      <c r="T31" s="65">
        <f>SUM(T26:T30)</f>
        <v>0</v>
      </c>
      <c r="U31" s="65">
        <f>SUM(U26:U30)</f>
        <v>0</v>
      </c>
      <c r="V31" s="65">
        <f>SUM(V26:V30)</f>
        <v>0</v>
      </c>
      <c r="W31" s="65">
        <f>SUM(W26:W30)</f>
        <v>0</v>
      </c>
      <c r="Y31" s="65">
        <f>SUM(Y26:Y30)</f>
        <v>0</v>
      </c>
      <c r="Z31" s="65">
        <f>SUM(Z26:Z30)</f>
        <v>0</v>
      </c>
      <c r="AA31" s="65">
        <f>SUM(AA26:AA30)</f>
        <v>0</v>
      </c>
      <c r="AB31" s="65">
        <f>SUM(AB26:AB30)</f>
        <v>0</v>
      </c>
    </row>
    <row r="32" spans="3:28">
      <c r="C32" s="63" t="s">
        <v>29</v>
      </c>
      <c r="D32" s="64" t="s">
        <v>21</v>
      </c>
      <c r="E32" s="24"/>
      <c r="F32" s="24"/>
      <c r="G32" s="24"/>
      <c r="H32" s="65">
        <f>E32-F32</f>
        <v>0</v>
      </c>
      <c r="J32" s="24"/>
      <c r="K32" s="24"/>
      <c r="L32" s="24"/>
      <c r="M32" s="65">
        <f>J32-K32</f>
        <v>0</v>
      </c>
      <c r="O32" s="24"/>
      <c r="P32" s="24"/>
      <c r="Q32" s="24"/>
      <c r="R32" s="65">
        <f>O32-P32</f>
        <v>0</v>
      </c>
      <c r="T32" s="24"/>
      <c r="U32" s="24"/>
      <c r="V32" s="24"/>
      <c r="W32" s="65">
        <f>T32-U32</f>
        <v>0</v>
      </c>
      <c r="Y32" s="24"/>
      <c r="Z32" s="24"/>
      <c r="AA32" s="24"/>
      <c r="AB32" s="65">
        <f>Y32-Z32</f>
        <v>0</v>
      </c>
    </row>
    <row r="33" spans="2:28">
      <c r="C33" s="66" t="str">
        <f>C32</f>
        <v>システム整備費</v>
      </c>
      <c r="D33" s="64" t="s">
        <v>22</v>
      </c>
      <c r="E33" s="24"/>
      <c r="F33" s="24"/>
      <c r="G33" s="24"/>
      <c r="H33" s="65">
        <f t="shared" ref="H33:H36" si="18">E33-F33</f>
        <v>0</v>
      </c>
      <c r="J33" s="24"/>
      <c r="K33" s="24"/>
      <c r="L33" s="24"/>
      <c r="M33" s="65">
        <f t="shared" ref="M33:M36" si="19">J33-K33</f>
        <v>0</v>
      </c>
      <c r="O33" s="24"/>
      <c r="P33" s="24"/>
      <c r="Q33" s="24"/>
      <c r="R33" s="65">
        <f t="shared" ref="R33:R36" si="20">O33-P33</f>
        <v>0</v>
      </c>
      <c r="T33" s="24"/>
      <c r="U33" s="24"/>
      <c r="V33" s="24"/>
      <c r="W33" s="65">
        <f t="shared" ref="W33:W36" si="21">T33-U33</f>
        <v>0</v>
      </c>
      <c r="Y33" s="24"/>
      <c r="Z33" s="24"/>
      <c r="AA33" s="24"/>
      <c r="AB33" s="65">
        <f t="shared" ref="AB33:AB36" si="22">Y33-Z33</f>
        <v>0</v>
      </c>
    </row>
    <row r="34" spans="2:28">
      <c r="C34" s="66" t="str">
        <f t="shared" ref="C34:C37" si="23">C33</f>
        <v>システム整備費</v>
      </c>
      <c r="D34" s="64" t="s">
        <v>23</v>
      </c>
      <c r="E34" s="24"/>
      <c r="F34" s="24"/>
      <c r="G34" s="24"/>
      <c r="H34" s="65">
        <f t="shared" si="18"/>
        <v>0</v>
      </c>
      <c r="J34" s="24"/>
      <c r="K34" s="24"/>
      <c r="L34" s="24"/>
      <c r="M34" s="65">
        <f t="shared" si="19"/>
        <v>0</v>
      </c>
      <c r="O34" s="24"/>
      <c r="P34" s="24"/>
      <c r="Q34" s="24"/>
      <c r="R34" s="65">
        <f t="shared" si="20"/>
        <v>0</v>
      </c>
      <c r="T34" s="24"/>
      <c r="U34" s="24"/>
      <c r="V34" s="24"/>
      <c r="W34" s="65">
        <f t="shared" si="21"/>
        <v>0</v>
      </c>
      <c r="Y34" s="24"/>
      <c r="Z34" s="24"/>
      <c r="AA34" s="24"/>
      <c r="AB34" s="65">
        <f t="shared" si="22"/>
        <v>0</v>
      </c>
    </row>
    <row r="35" spans="2:28">
      <c r="C35" s="66" t="str">
        <f t="shared" si="23"/>
        <v>システム整備費</v>
      </c>
      <c r="D35" s="64" t="s">
        <v>24</v>
      </c>
      <c r="E35" s="24"/>
      <c r="F35" s="24"/>
      <c r="G35" s="24"/>
      <c r="H35" s="65">
        <f t="shared" si="18"/>
        <v>0</v>
      </c>
      <c r="J35" s="24"/>
      <c r="K35" s="24"/>
      <c r="L35" s="24"/>
      <c r="M35" s="65">
        <f t="shared" si="19"/>
        <v>0</v>
      </c>
      <c r="O35" s="24"/>
      <c r="P35" s="24"/>
      <c r="Q35" s="24"/>
      <c r="R35" s="65">
        <f t="shared" si="20"/>
        <v>0</v>
      </c>
      <c r="T35" s="24"/>
      <c r="U35" s="24"/>
      <c r="V35" s="24"/>
      <c r="W35" s="65">
        <f t="shared" si="21"/>
        <v>0</v>
      </c>
      <c r="Y35" s="24"/>
      <c r="Z35" s="24"/>
      <c r="AA35" s="24"/>
      <c r="AB35" s="65">
        <f t="shared" si="22"/>
        <v>0</v>
      </c>
    </row>
    <row r="36" spans="2:28">
      <c r="C36" s="66" t="str">
        <f t="shared" si="23"/>
        <v>システム整備費</v>
      </c>
      <c r="D36" s="64" t="s">
        <v>25</v>
      </c>
      <c r="E36" s="24"/>
      <c r="F36" s="24"/>
      <c r="G36" s="24"/>
      <c r="H36" s="65">
        <f t="shared" si="18"/>
        <v>0</v>
      </c>
      <c r="J36" s="24"/>
      <c r="K36" s="24"/>
      <c r="L36" s="24"/>
      <c r="M36" s="65">
        <f t="shared" si="19"/>
        <v>0</v>
      </c>
      <c r="O36" s="24"/>
      <c r="P36" s="24"/>
      <c r="Q36" s="24"/>
      <c r="R36" s="65">
        <f t="shared" si="20"/>
        <v>0</v>
      </c>
      <c r="T36" s="24"/>
      <c r="U36" s="24"/>
      <c r="V36" s="24"/>
      <c r="W36" s="65">
        <f t="shared" si="21"/>
        <v>0</v>
      </c>
      <c r="Y36" s="24"/>
      <c r="Z36" s="24"/>
      <c r="AA36" s="24"/>
      <c r="AB36" s="65">
        <f t="shared" si="22"/>
        <v>0</v>
      </c>
    </row>
    <row r="37" spans="2:28">
      <c r="C37" s="66" t="str">
        <f t="shared" si="23"/>
        <v>システム整備費</v>
      </c>
      <c r="D37" s="67" t="s">
        <v>26</v>
      </c>
      <c r="E37" s="65">
        <f>SUM(E32:E36)</f>
        <v>0</v>
      </c>
      <c r="F37" s="65">
        <f>SUM(F32:F36)</f>
        <v>0</v>
      </c>
      <c r="G37" s="65">
        <f>SUM(G32:G36)</f>
        <v>0</v>
      </c>
      <c r="H37" s="65">
        <f>SUM(H32:H36)</f>
        <v>0</v>
      </c>
      <c r="J37" s="65">
        <f>SUM(J32:J36)</f>
        <v>0</v>
      </c>
      <c r="K37" s="65">
        <f>SUM(K32:K36)</f>
        <v>0</v>
      </c>
      <c r="L37" s="65">
        <f>SUM(L32:L36)</f>
        <v>0</v>
      </c>
      <c r="M37" s="65">
        <f>SUM(M32:M36)</f>
        <v>0</v>
      </c>
      <c r="O37" s="65">
        <f>SUM(O32:O36)</f>
        <v>0</v>
      </c>
      <c r="P37" s="65">
        <f>SUM(P32:P36)</f>
        <v>0</v>
      </c>
      <c r="Q37" s="65">
        <f>SUM(Q32:Q36)</f>
        <v>0</v>
      </c>
      <c r="R37" s="65">
        <f>SUM(R32:R36)</f>
        <v>0</v>
      </c>
      <c r="T37" s="65">
        <f>SUM(T32:T36)</f>
        <v>0</v>
      </c>
      <c r="U37" s="65">
        <f>SUM(U32:U36)</f>
        <v>0</v>
      </c>
      <c r="V37" s="65">
        <f>SUM(V32:V36)</f>
        <v>0</v>
      </c>
      <c r="W37" s="65">
        <f>SUM(W32:W36)</f>
        <v>0</v>
      </c>
      <c r="Y37" s="65">
        <f>SUM(Y32:Y36)</f>
        <v>0</v>
      </c>
      <c r="Z37" s="65">
        <f>SUM(Z32:Z36)</f>
        <v>0</v>
      </c>
      <c r="AA37" s="65">
        <f>SUM(AA32:AA36)</f>
        <v>0</v>
      </c>
      <c r="AB37" s="65">
        <f>SUM(AB32:AB36)</f>
        <v>0</v>
      </c>
    </row>
    <row r="38" spans="2:28">
      <c r="C38" s="68" t="s">
        <v>30</v>
      </c>
      <c r="D38" s="64" t="s">
        <v>21</v>
      </c>
      <c r="E38" s="24"/>
      <c r="F38" s="43"/>
      <c r="G38" s="43"/>
      <c r="H38" s="65">
        <f>E38</f>
        <v>0</v>
      </c>
      <c r="J38" s="24"/>
      <c r="K38" s="43"/>
      <c r="L38" s="43"/>
      <c r="M38" s="65">
        <f>J38</f>
        <v>0</v>
      </c>
      <c r="O38" s="24"/>
      <c r="P38" s="43"/>
      <c r="Q38" s="43"/>
      <c r="R38" s="65">
        <f>O38</f>
        <v>0</v>
      </c>
      <c r="T38" s="24"/>
      <c r="U38" s="43"/>
      <c r="V38" s="43"/>
      <c r="W38" s="65">
        <f>T38</f>
        <v>0</v>
      </c>
      <c r="Y38" s="24"/>
      <c r="Z38" s="43"/>
      <c r="AA38" s="43"/>
      <c r="AB38" s="65">
        <f>Y38</f>
        <v>0</v>
      </c>
    </row>
    <row r="39" spans="2:28">
      <c r="C39" s="66" t="s">
        <v>30</v>
      </c>
      <c r="D39" s="64" t="s">
        <v>22</v>
      </c>
      <c r="E39" s="24"/>
      <c r="F39" s="43"/>
      <c r="G39" s="43"/>
      <c r="H39" s="65">
        <f>E39</f>
        <v>0</v>
      </c>
      <c r="J39" s="24"/>
      <c r="K39" s="43"/>
      <c r="L39" s="43"/>
      <c r="M39" s="65">
        <f>J39</f>
        <v>0</v>
      </c>
      <c r="O39" s="24"/>
      <c r="P39" s="43"/>
      <c r="Q39" s="43"/>
      <c r="R39" s="65">
        <f>O39</f>
        <v>0</v>
      </c>
      <c r="T39" s="24"/>
      <c r="U39" s="43"/>
      <c r="V39" s="43"/>
      <c r="W39" s="65">
        <f>T39</f>
        <v>0</v>
      </c>
      <c r="Y39" s="24"/>
      <c r="Z39" s="43"/>
      <c r="AA39" s="43"/>
      <c r="AB39" s="65">
        <f>Y39</f>
        <v>0</v>
      </c>
    </row>
    <row r="40" spans="2:28">
      <c r="B40" s="5"/>
      <c r="C40" s="66" t="s">
        <v>30</v>
      </c>
      <c r="D40" s="64" t="s">
        <v>23</v>
      </c>
      <c r="E40" s="24"/>
      <c r="F40" s="43"/>
      <c r="G40" s="43"/>
      <c r="H40" s="65">
        <f>E40</f>
        <v>0</v>
      </c>
      <c r="J40" s="24"/>
      <c r="K40" s="43"/>
      <c r="L40" s="43"/>
      <c r="M40" s="65">
        <f>J40</f>
        <v>0</v>
      </c>
      <c r="O40" s="24"/>
      <c r="P40" s="43"/>
      <c r="Q40" s="43"/>
      <c r="R40" s="65">
        <f>O40</f>
        <v>0</v>
      </c>
      <c r="T40" s="24"/>
      <c r="U40" s="43"/>
      <c r="V40" s="43"/>
      <c r="W40" s="65">
        <f>T40</f>
        <v>0</v>
      </c>
      <c r="Y40" s="24"/>
      <c r="Z40" s="43"/>
      <c r="AA40" s="43"/>
      <c r="AB40" s="65">
        <f>Y40</f>
        <v>0</v>
      </c>
    </row>
    <row r="41" spans="2:28">
      <c r="C41" s="66" t="s">
        <v>30</v>
      </c>
      <c r="D41" s="64" t="s">
        <v>24</v>
      </c>
      <c r="E41" s="24"/>
      <c r="F41" s="43"/>
      <c r="G41" s="43"/>
      <c r="H41" s="65">
        <f>E41</f>
        <v>0</v>
      </c>
      <c r="J41" s="24"/>
      <c r="K41" s="43"/>
      <c r="L41" s="43"/>
      <c r="M41" s="65">
        <f>J41</f>
        <v>0</v>
      </c>
      <c r="O41" s="24"/>
      <c r="P41" s="43"/>
      <c r="Q41" s="43"/>
      <c r="R41" s="65">
        <f>O41</f>
        <v>0</v>
      </c>
      <c r="T41" s="24"/>
      <c r="U41" s="43"/>
      <c r="V41" s="43"/>
      <c r="W41" s="65">
        <f>T41</f>
        <v>0</v>
      </c>
      <c r="Y41" s="24"/>
      <c r="Z41" s="43"/>
      <c r="AA41" s="43"/>
      <c r="AB41" s="65">
        <f>Y41</f>
        <v>0</v>
      </c>
    </row>
    <row r="42" spans="2:28">
      <c r="C42" s="66" t="s">
        <v>30</v>
      </c>
      <c r="D42" s="64" t="s">
        <v>25</v>
      </c>
      <c r="E42" s="24"/>
      <c r="F42" s="43"/>
      <c r="G42" s="43"/>
      <c r="H42" s="65">
        <f>E42</f>
        <v>0</v>
      </c>
      <c r="J42" s="24"/>
      <c r="K42" s="43"/>
      <c r="L42" s="43"/>
      <c r="M42" s="65">
        <f t="shared" ref="M42" si="24">J42</f>
        <v>0</v>
      </c>
      <c r="O42" s="24"/>
      <c r="P42" s="43"/>
      <c r="Q42" s="43"/>
      <c r="R42" s="65">
        <f>O42</f>
        <v>0</v>
      </c>
      <c r="T42" s="24"/>
      <c r="U42" s="43"/>
      <c r="V42" s="43"/>
      <c r="W42" s="65">
        <f>T42</f>
        <v>0</v>
      </c>
      <c r="Y42" s="24"/>
      <c r="Z42" s="43"/>
      <c r="AA42" s="43"/>
      <c r="AB42" s="65">
        <f>Y42</f>
        <v>0</v>
      </c>
    </row>
    <row r="43" spans="2:28">
      <c r="C43" s="69" t="s">
        <v>30</v>
      </c>
      <c r="D43" s="70" t="s">
        <v>26</v>
      </c>
      <c r="E43" s="65">
        <f>SUM(E38:E42)</f>
        <v>0</v>
      </c>
      <c r="F43" s="65">
        <f>SUM(F38:F42)</f>
        <v>0</v>
      </c>
      <c r="G43" s="65">
        <f>SUM(G38:G42)</f>
        <v>0</v>
      </c>
      <c r="H43" s="65">
        <f>SUM(H38:H42)</f>
        <v>0</v>
      </c>
      <c r="J43" s="65">
        <f>SUM(J38:J42)</f>
        <v>0</v>
      </c>
      <c r="K43" s="65">
        <f>SUM(K38:K42)</f>
        <v>0</v>
      </c>
      <c r="L43" s="65">
        <f>SUM(L38:L42)</f>
        <v>0</v>
      </c>
      <c r="M43" s="65">
        <f>SUM(M38:M42)</f>
        <v>0</v>
      </c>
      <c r="O43" s="65">
        <f>SUM(O38:O42)</f>
        <v>0</v>
      </c>
      <c r="P43" s="65">
        <f>SUM(P38:P42)</f>
        <v>0</v>
      </c>
      <c r="Q43" s="65">
        <f>SUM(Q38:Q42)</f>
        <v>0</v>
      </c>
      <c r="R43" s="65">
        <f>SUM(R38:R42)</f>
        <v>0</v>
      </c>
      <c r="T43" s="65">
        <f>SUM(T38:T42)</f>
        <v>0</v>
      </c>
      <c r="U43" s="65">
        <f>SUM(U38:U42)</f>
        <v>0</v>
      </c>
      <c r="V43" s="65">
        <f>SUM(V38:V42)</f>
        <v>0</v>
      </c>
      <c r="W43" s="65">
        <f>SUM(W38:W42)</f>
        <v>0</v>
      </c>
      <c r="Y43" s="65">
        <f>SUM(Y38:Y42)</f>
        <v>0</v>
      </c>
      <c r="Z43" s="65">
        <f>SUM(Z38:Z42)</f>
        <v>0</v>
      </c>
      <c r="AA43" s="65">
        <f>SUM(AA38:AA42)</f>
        <v>0</v>
      </c>
      <c r="AB43" s="65">
        <f>SUM(AB38:AB42)</f>
        <v>0</v>
      </c>
    </row>
    <row r="44" spans="2:28">
      <c r="C44" s="71" t="s">
        <v>31</v>
      </c>
      <c r="D44" s="72" t="s">
        <v>21</v>
      </c>
      <c r="E44" s="73">
        <f>SUM(E14,E20,E26,E32,E38)</f>
        <v>0</v>
      </c>
      <c r="F44" s="73">
        <f t="shared" ref="F44:G44" si="25">SUM(F14,F20,F26,F32,F38)</f>
        <v>0</v>
      </c>
      <c r="G44" s="73">
        <f t="shared" si="25"/>
        <v>0</v>
      </c>
      <c r="H44" s="73">
        <f t="shared" ref="H44" si="26">SUM(H14,H20,H26,H32,H38)</f>
        <v>0</v>
      </c>
      <c r="J44" s="73">
        <f t="shared" ref="J44:M44" si="27">SUM(J14,J20,J26,J32,J38)</f>
        <v>0</v>
      </c>
      <c r="K44" s="73">
        <f t="shared" si="27"/>
        <v>0</v>
      </c>
      <c r="L44" s="73">
        <f t="shared" si="27"/>
        <v>0</v>
      </c>
      <c r="M44" s="73">
        <f t="shared" si="27"/>
        <v>0</v>
      </c>
      <c r="O44" s="73">
        <f t="shared" ref="O44:R44" si="28">SUM(O14,O20,O26,O32,O38)</f>
        <v>0</v>
      </c>
      <c r="P44" s="73">
        <f t="shared" si="28"/>
        <v>0</v>
      </c>
      <c r="Q44" s="73">
        <f t="shared" si="28"/>
        <v>0</v>
      </c>
      <c r="R44" s="73">
        <f t="shared" si="28"/>
        <v>0</v>
      </c>
      <c r="T44" s="73">
        <f t="shared" ref="T44:W44" si="29">SUM(T14,T20,T26,T32,T38)</f>
        <v>0</v>
      </c>
      <c r="U44" s="73">
        <f t="shared" si="29"/>
        <v>0</v>
      </c>
      <c r="V44" s="73">
        <f t="shared" si="29"/>
        <v>0</v>
      </c>
      <c r="W44" s="73">
        <f t="shared" si="29"/>
        <v>0</v>
      </c>
      <c r="Y44" s="73">
        <f>SUM(Y14,Y20,Y26,Y32,Y38)</f>
        <v>0</v>
      </c>
      <c r="Z44" s="73">
        <f t="shared" ref="Z44:AA44" si="30">SUM(Z14,Z20,Z26,Z32,Z38)</f>
        <v>0</v>
      </c>
      <c r="AA44" s="73">
        <f t="shared" si="30"/>
        <v>0</v>
      </c>
      <c r="AB44" s="73">
        <f t="shared" ref="AB44" si="31">SUM(AB14,AB20,AB26,AB32,AB38)</f>
        <v>0</v>
      </c>
    </row>
    <row r="45" spans="2:28">
      <c r="C45" s="66" t="s">
        <v>31</v>
      </c>
      <c r="D45" s="72" t="s">
        <v>22</v>
      </c>
      <c r="E45" s="65">
        <f t="shared" ref="E45:G48" si="32">SUM(E15,E21,E27,E33,E39)</f>
        <v>0</v>
      </c>
      <c r="F45" s="65">
        <f t="shared" si="32"/>
        <v>0</v>
      </c>
      <c r="G45" s="65">
        <f t="shared" si="32"/>
        <v>0</v>
      </c>
      <c r="H45" s="65">
        <f t="shared" ref="H45" si="33">SUM(H15,H21,H27,H33,H39)</f>
        <v>0</v>
      </c>
      <c r="J45" s="65">
        <f t="shared" ref="J45:L45" si="34">SUM(J15,J21,J27,J33,J39)</f>
        <v>0</v>
      </c>
      <c r="K45" s="65">
        <f t="shared" si="34"/>
        <v>0</v>
      </c>
      <c r="L45" s="65">
        <f t="shared" si="34"/>
        <v>0</v>
      </c>
      <c r="M45" s="65">
        <f>SUM(M15,M21,M27,M33,M39)</f>
        <v>0</v>
      </c>
      <c r="O45" s="65">
        <f>SUM(O15,O21,O27,O33,O39)</f>
        <v>0</v>
      </c>
      <c r="P45" s="65">
        <f t="shared" ref="P45:R45" si="35">SUM(P15,P21,P27,P33,P39)</f>
        <v>0</v>
      </c>
      <c r="Q45" s="65">
        <f t="shared" si="35"/>
        <v>0</v>
      </c>
      <c r="R45" s="65">
        <f t="shared" si="35"/>
        <v>0</v>
      </c>
      <c r="T45" s="65">
        <f t="shared" ref="T45:W45" si="36">SUM(T15,T21,T27,T33,T39)</f>
        <v>0</v>
      </c>
      <c r="U45" s="65">
        <f t="shared" si="36"/>
        <v>0</v>
      </c>
      <c r="V45" s="65">
        <f t="shared" si="36"/>
        <v>0</v>
      </c>
      <c r="W45" s="65">
        <f t="shared" si="36"/>
        <v>0</v>
      </c>
      <c r="Y45" s="65">
        <f t="shared" ref="Y45:AA45" si="37">SUM(Y15,Y21,Y27,Y33,Y39)</f>
        <v>0</v>
      </c>
      <c r="Z45" s="65">
        <f t="shared" si="37"/>
        <v>0</v>
      </c>
      <c r="AA45" s="65">
        <f t="shared" si="37"/>
        <v>0</v>
      </c>
      <c r="AB45" s="65">
        <f t="shared" ref="AB45" si="38">SUM(AB15,AB21,AB27,AB33,AB39)</f>
        <v>0</v>
      </c>
    </row>
    <row r="46" spans="2:28">
      <c r="C46" s="66" t="s">
        <v>31</v>
      </c>
      <c r="D46" s="72" t="s">
        <v>23</v>
      </c>
      <c r="E46" s="65">
        <f t="shared" si="32"/>
        <v>0</v>
      </c>
      <c r="F46" s="65">
        <f t="shared" si="32"/>
        <v>0</v>
      </c>
      <c r="G46" s="65">
        <f t="shared" si="32"/>
        <v>0</v>
      </c>
      <c r="H46" s="65">
        <f t="shared" ref="H46" si="39">SUM(H16,H22,H28,H34,H40)</f>
        <v>0</v>
      </c>
      <c r="J46" s="65">
        <f t="shared" ref="J46:M46" si="40">SUM(J16,J22,J28,J34,J40)</f>
        <v>0</v>
      </c>
      <c r="K46" s="65">
        <f t="shared" si="40"/>
        <v>0</v>
      </c>
      <c r="L46" s="65">
        <f t="shared" si="40"/>
        <v>0</v>
      </c>
      <c r="M46" s="65">
        <f t="shared" si="40"/>
        <v>0</v>
      </c>
      <c r="O46" s="65">
        <f t="shared" ref="O46:R46" si="41">SUM(O16,O22,O28,O34,O40)</f>
        <v>0</v>
      </c>
      <c r="P46" s="65">
        <f t="shared" si="41"/>
        <v>0</v>
      </c>
      <c r="Q46" s="65">
        <f t="shared" si="41"/>
        <v>0</v>
      </c>
      <c r="R46" s="65">
        <f t="shared" si="41"/>
        <v>0</v>
      </c>
      <c r="T46" s="65">
        <f t="shared" ref="T46:W46" si="42">SUM(T16,T22,T28,T34,T40)</f>
        <v>0</v>
      </c>
      <c r="U46" s="65">
        <f t="shared" si="42"/>
        <v>0</v>
      </c>
      <c r="V46" s="65">
        <f t="shared" si="42"/>
        <v>0</v>
      </c>
      <c r="W46" s="65">
        <f t="shared" si="42"/>
        <v>0</v>
      </c>
      <c r="Y46" s="65">
        <f t="shared" ref="Y46:AA46" si="43">SUM(Y16,Y22,Y28,Y34,Y40)</f>
        <v>0</v>
      </c>
      <c r="Z46" s="65">
        <f t="shared" si="43"/>
        <v>0</v>
      </c>
      <c r="AA46" s="65">
        <f t="shared" si="43"/>
        <v>0</v>
      </c>
      <c r="AB46" s="65">
        <f t="shared" ref="AB46" si="44">SUM(AB16,AB22,AB28,AB34,AB40)</f>
        <v>0</v>
      </c>
    </row>
    <row r="47" spans="2:28">
      <c r="C47" s="66" t="s">
        <v>31</v>
      </c>
      <c r="D47" s="72" t="s">
        <v>24</v>
      </c>
      <c r="E47" s="65">
        <f t="shared" si="32"/>
        <v>0</v>
      </c>
      <c r="F47" s="65">
        <f t="shared" si="32"/>
        <v>0</v>
      </c>
      <c r="G47" s="65">
        <f t="shared" si="32"/>
        <v>0</v>
      </c>
      <c r="H47" s="65">
        <f t="shared" ref="H47" si="45">SUM(H17,H23,H29,H35,H41)</f>
        <v>0</v>
      </c>
      <c r="J47" s="65">
        <f t="shared" ref="J47:M47" si="46">SUM(J17,J23,J29,J35,J41)</f>
        <v>0</v>
      </c>
      <c r="K47" s="65">
        <f t="shared" si="46"/>
        <v>0</v>
      </c>
      <c r="L47" s="65">
        <f t="shared" si="46"/>
        <v>0</v>
      </c>
      <c r="M47" s="65">
        <f t="shared" si="46"/>
        <v>0</v>
      </c>
      <c r="O47" s="65">
        <f t="shared" ref="O47:R47" si="47">SUM(O17,O23,O29,O35,O41)</f>
        <v>0</v>
      </c>
      <c r="P47" s="65">
        <f t="shared" si="47"/>
        <v>0</v>
      </c>
      <c r="Q47" s="65">
        <f t="shared" si="47"/>
        <v>0</v>
      </c>
      <c r="R47" s="65">
        <f t="shared" si="47"/>
        <v>0</v>
      </c>
      <c r="T47" s="65">
        <f t="shared" ref="T47:W47" si="48">SUM(T17,T23,T29,T35,T41)</f>
        <v>0</v>
      </c>
      <c r="U47" s="65">
        <f t="shared" si="48"/>
        <v>0</v>
      </c>
      <c r="V47" s="65">
        <f t="shared" si="48"/>
        <v>0</v>
      </c>
      <c r="W47" s="65">
        <f t="shared" si="48"/>
        <v>0</v>
      </c>
      <c r="Y47" s="65">
        <f t="shared" ref="Y47:AA47" si="49">SUM(Y17,Y23,Y29,Y35,Y41)</f>
        <v>0</v>
      </c>
      <c r="Z47" s="65">
        <f t="shared" si="49"/>
        <v>0</v>
      </c>
      <c r="AA47" s="65">
        <f t="shared" si="49"/>
        <v>0</v>
      </c>
      <c r="AB47" s="65">
        <f t="shared" ref="AB47" si="50">SUM(AB17,AB23,AB29,AB35,AB41)</f>
        <v>0</v>
      </c>
    </row>
    <row r="48" spans="2:28">
      <c r="C48" s="66" t="s">
        <v>31</v>
      </c>
      <c r="D48" s="72" t="s">
        <v>25</v>
      </c>
      <c r="E48" s="65">
        <f t="shared" si="32"/>
        <v>0</v>
      </c>
      <c r="F48" s="65">
        <f t="shared" si="32"/>
        <v>0</v>
      </c>
      <c r="G48" s="65">
        <f t="shared" si="32"/>
        <v>0</v>
      </c>
      <c r="H48" s="65">
        <f t="shared" ref="H48" si="51">SUM(H18,H24,H30,H36,H42)</f>
        <v>0</v>
      </c>
      <c r="J48" s="65">
        <f t="shared" ref="J48:M48" si="52">SUM(J18,J24,J30,J36,J42)</f>
        <v>0</v>
      </c>
      <c r="K48" s="65">
        <f t="shared" si="52"/>
        <v>0</v>
      </c>
      <c r="L48" s="65">
        <f t="shared" si="52"/>
        <v>0</v>
      </c>
      <c r="M48" s="65">
        <f t="shared" si="52"/>
        <v>0</v>
      </c>
      <c r="O48" s="65">
        <f t="shared" ref="O48:R48" si="53">SUM(O18,O24,O30,O36,O42)</f>
        <v>0</v>
      </c>
      <c r="P48" s="65">
        <f t="shared" si="53"/>
        <v>0</v>
      </c>
      <c r="Q48" s="65">
        <f t="shared" si="53"/>
        <v>0</v>
      </c>
      <c r="R48" s="65">
        <f t="shared" si="53"/>
        <v>0</v>
      </c>
      <c r="T48" s="65">
        <f t="shared" ref="T48:W48" si="54">SUM(T18,T24,T30,T36,T42)</f>
        <v>0</v>
      </c>
      <c r="U48" s="65">
        <f t="shared" si="54"/>
        <v>0</v>
      </c>
      <c r="V48" s="65">
        <f t="shared" si="54"/>
        <v>0</v>
      </c>
      <c r="W48" s="65">
        <f t="shared" si="54"/>
        <v>0</v>
      </c>
      <c r="Y48" s="65">
        <f t="shared" ref="Y48:AA48" si="55">SUM(Y18,Y24,Y30,Y36,Y42)</f>
        <v>0</v>
      </c>
      <c r="Z48" s="65">
        <f t="shared" si="55"/>
        <v>0</v>
      </c>
      <c r="AA48" s="65">
        <f t="shared" si="55"/>
        <v>0</v>
      </c>
      <c r="AB48" s="65">
        <f t="shared" ref="AB48" si="56">SUM(AB18,AB24,AB30,AB36,AB42)</f>
        <v>0</v>
      </c>
    </row>
    <row r="49" spans="2:28">
      <c r="C49" s="74" t="s">
        <v>31</v>
      </c>
      <c r="D49" s="75" t="s">
        <v>26</v>
      </c>
      <c r="E49" s="76">
        <f>SUM(E44:E48)</f>
        <v>0</v>
      </c>
      <c r="F49" s="76">
        <f>SUM(F44:F48)</f>
        <v>0</v>
      </c>
      <c r="G49" s="76">
        <f>SUM(G44:G48)</f>
        <v>0</v>
      </c>
      <c r="H49" s="76">
        <f>SUM(H44:H48)</f>
        <v>0</v>
      </c>
      <c r="J49" s="76">
        <f>SUM(J44:J48)</f>
        <v>0</v>
      </c>
      <c r="K49" s="76">
        <f>SUM(K44:K48)</f>
        <v>0</v>
      </c>
      <c r="L49" s="76">
        <f>SUM(L44:L48)</f>
        <v>0</v>
      </c>
      <c r="M49" s="76">
        <f>SUM(M44:M48)</f>
        <v>0</v>
      </c>
      <c r="O49" s="76">
        <f>SUM(O44:O48)</f>
        <v>0</v>
      </c>
      <c r="P49" s="76">
        <f>SUM(P44:P48)</f>
        <v>0</v>
      </c>
      <c r="Q49" s="76">
        <f>SUM(Q44:Q48)</f>
        <v>0</v>
      </c>
      <c r="R49" s="76">
        <f>SUM(R44:R48)</f>
        <v>0</v>
      </c>
      <c r="T49" s="76">
        <f>SUM(T44:T48)</f>
        <v>0</v>
      </c>
      <c r="U49" s="76">
        <f>SUM(U44:U48)</f>
        <v>0</v>
      </c>
      <c r="V49" s="76">
        <f>SUM(V44:V48)</f>
        <v>0</v>
      </c>
      <c r="W49" s="76">
        <f>SUM(W44:W48)</f>
        <v>0</v>
      </c>
      <c r="Y49" s="76">
        <f>SUM(Y44:Y48)</f>
        <v>0</v>
      </c>
      <c r="Z49" s="76">
        <f>SUM(Z44:Z48)</f>
        <v>0</v>
      </c>
      <c r="AA49" s="76">
        <f>SUM(AA44:AA48)</f>
        <v>0</v>
      </c>
      <c r="AB49" s="76">
        <f>SUM(AB44:AB48)</f>
        <v>0</v>
      </c>
    </row>
    <row r="51" spans="2:28" ht="14.25">
      <c r="B51" s="57" t="s">
        <v>32</v>
      </c>
    </row>
    <row r="52" spans="2:28">
      <c r="G52" s="52"/>
      <c r="H52" s="52"/>
      <c r="M52" s="52"/>
      <c r="R52" s="52"/>
      <c r="W52" s="52"/>
      <c r="AB52" s="52"/>
    </row>
    <row r="53" spans="2:28" ht="33" customHeight="1">
      <c r="C53" s="60" t="s">
        <v>14</v>
      </c>
      <c r="D53" s="61" t="s">
        <v>15</v>
      </c>
      <c r="E53" s="62" t="s">
        <v>16</v>
      </c>
      <c r="F53" s="62" t="s">
        <v>17</v>
      </c>
      <c r="G53" s="62" t="s">
        <v>18</v>
      </c>
      <c r="H53" s="62" t="s">
        <v>19</v>
      </c>
    </row>
    <row r="54" spans="2:28">
      <c r="C54" s="63" t="s">
        <v>20</v>
      </c>
      <c r="D54" s="64" t="s">
        <v>21</v>
      </c>
      <c r="E54" s="65">
        <f t="shared" ref="E54:H58" si="57">SUM(E14,J14,O14,T14,Y14)</f>
        <v>0</v>
      </c>
      <c r="F54" s="65">
        <f t="shared" si="57"/>
        <v>0</v>
      </c>
      <c r="G54" s="65">
        <f t="shared" si="57"/>
        <v>0</v>
      </c>
      <c r="H54" s="65">
        <f t="shared" si="57"/>
        <v>0</v>
      </c>
      <c r="J54" s="77" t="str">
        <f t="shared" ref="J54:J77" si="58">IF(E54&gt;=F54,"","←補助対象経費が間接補助事業に要する経費を上回っています。")</f>
        <v/>
      </c>
    </row>
    <row r="55" spans="2:28">
      <c r="C55" s="66" t="str">
        <f>C54</f>
        <v>設計費</v>
      </c>
      <c r="D55" s="64" t="s">
        <v>22</v>
      </c>
      <c r="E55" s="65">
        <f t="shared" si="57"/>
        <v>0</v>
      </c>
      <c r="F55" s="65">
        <f t="shared" si="57"/>
        <v>0</v>
      </c>
      <c r="G55" s="65">
        <f t="shared" si="57"/>
        <v>0</v>
      </c>
      <c r="H55" s="65">
        <f t="shared" si="57"/>
        <v>0</v>
      </c>
      <c r="J55" s="77" t="str">
        <f t="shared" si="58"/>
        <v/>
      </c>
    </row>
    <row r="56" spans="2:28">
      <c r="C56" s="66" t="str">
        <f t="shared" ref="C56:C59" si="59">C55</f>
        <v>設計費</v>
      </c>
      <c r="D56" s="64" t="s">
        <v>23</v>
      </c>
      <c r="E56" s="65">
        <f t="shared" si="57"/>
        <v>0</v>
      </c>
      <c r="F56" s="65">
        <f t="shared" si="57"/>
        <v>0</v>
      </c>
      <c r="G56" s="65">
        <f t="shared" si="57"/>
        <v>0</v>
      </c>
      <c r="H56" s="65">
        <f t="shared" si="57"/>
        <v>0</v>
      </c>
      <c r="J56" s="77" t="str">
        <f t="shared" si="58"/>
        <v/>
      </c>
    </row>
    <row r="57" spans="2:28">
      <c r="C57" s="66" t="str">
        <f t="shared" si="59"/>
        <v>設計費</v>
      </c>
      <c r="D57" s="64" t="s">
        <v>24</v>
      </c>
      <c r="E57" s="65">
        <f t="shared" si="57"/>
        <v>0</v>
      </c>
      <c r="F57" s="65">
        <f t="shared" si="57"/>
        <v>0</v>
      </c>
      <c r="G57" s="65">
        <f t="shared" si="57"/>
        <v>0</v>
      </c>
      <c r="H57" s="65">
        <f t="shared" si="57"/>
        <v>0</v>
      </c>
      <c r="J57" s="77" t="str">
        <f t="shared" si="58"/>
        <v/>
      </c>
    </row>
    <row r="58" spans="2:28">
      <c r="C58" s="66" t="str">
        <f t="shared" si="59"/>
        <v>設計費</v>
      </c>
      <c r="D58" s="64" t="s">
        <v>25</v>
      </c>
      <c r="E58" s="65">
        <f t="shared" si="57"/>
        <v>0</v>
      </c>
      <c r="F58" s="65">
        <f t="shared" si="57"/>
        <v>0</v>
      </c>
      <c r="G58" s="65">
        <f t="shared" si="57"/>
        <v>0</v>
      </c>
      <c r="H58" s="65">
        <f t="shared" si="57"/>
        <v>0</v>
      </c>
      <c r="J58" s="77" t="str">
        <f t="shared" si="58"/>
        <v/>
      </c>
    </row>
    <row r="59" spans="2:28">
      <c r="C59" s="66" t="str">
        <f t="shared" si="59"/>
        <v>設計費</v>
      </c>
      <c r="D59" s="67" t="s">
        <v>26</v>
      </c>
      <c r="E59" s="65">
        <f>SUM(E54:E58)</f>
        <v>0</v>
      </c>
      <c r="F59" s="65">
        <f>SUM(F54:F58)</f>
        <v>0</v>
      </c>
      <c r="G59" s="65">
        <f>SUM(G54:G58)</f>
        <v>0</v>
      </c>
      <c r="H59" s="65">
        <f>SUM(H54:H58)</f>
        <v>0</v>
      </c>
      <c r="J59" s="77" t="str">
        <f t="shared" si="58"/>
        <v/>
      </c>
    </row>
    <row r="60" spans="2:28">
      <c r="C60" s="63" t="s">
        <v>27</v>
      </c>
      <c r="D60" s="64" t="s">
        <v>21</v>
      </c>
      <c r="E60" s="65">
        <f t="shared" ref="E60:H64" si="60">SUM(E20,J20,O20,T20,Y20)</f>
        <v>0</v>
      </c>
      <c r="F60" s="65">
        <f t="shared" si="60"/>
        <v>0</v>
      </c>
      <c r="G60" s="65">
        <f t="shared" si="60"/>
        <v>0</v>
      </c>
      <c r="H60" s="65">
        <f t="shared" si="60"/>
        <v>0</v>
      </c>
      <c r="J60" s="77" t="str">
        <f t="shared" si="58"/>
        <v/>
      </c>
    </row>
    <row r="61" spans="2:28" ht="14.25">
      <c r="B61" s="57"/>
      <c r="C61" s="66" t="str">
        <f>C60</f>
        <v>建物等取得費</v>
      </c>
      <c r="D61" s="64" t="s">
        <v>22</v>
      </c>
      <c r="E61" s="65">
        <f t="shared" si="60"/>
        <v>0</v>
      </c>
      <c r="F61" s="65">
        <f t="shared" si="60"/>
        <v>0</v>
      </c>
      <c r="G61" s="65">
        <f t="shared" si="60"/>
        <v>0</v>
      </c>
      <c r="H61" s="65">
        <f t="shared" si="60"/>
        <v>0</v>
      </c>
      <c r="J61" s="77" t="str">
        <f t="shared" si="58"/>
        <v/>
      </c>
    </row>
    <row r="62" spans="2:28">
      <c r="C62" s="66" t="str">
        <f t="shared" ref="C62:C65" si="61">C61</f>
        <v>建物等取得費</v>
      </c>
      <c r="D62" s="64" t="s">
        <v>23</v>
      </c>
      <c r="E62" s="65">
        <f t="shared" si="60"/>
        <v>0</v>
      </c>
      <c r="F62" s="65">
        <f t="shared" si="60"/>
        <v>0</v>
      </c>
      <c r="G62" s="65">
        <f t="shared" si="60"/>
        <v>0</v>
      </c>
      <c r="H62" s="65">
        <f t="shared" si="60"/>
        <v>0</v>
      </c>
      <c r="J62" s="77" t="str">
        <f t="shared" si="58"/>
        <v/>
      </c>
    </row>
    <row r="63" spans="2:28">
      <c r="C63" s="66" t="str">
        <f t="shared" si="61"/>
        <v>建物等取得費</v>
      </c>
      <c r="D63" s="64" t="s">
        <v>24</v>
      </c>
      <c r="E63" s="65">
        <f t="shared" si="60"/>
        <v>0</v>
      </c>
      <c r="F63" s="65">
        <f t="shared" si="60"/>
        <v>0</v>
      </c>
      <c r="G63" s="65">
        <f t="shared" si="60"/>
        <v>0</v>
      </c>
      <c r="H63" s="65">
        <f t="shared" si="60"/>
        <v>0</v>
      </c>
      <c r="J63" s="77" t="str">
        <f t="shared" si="58"/>
        <v/>
      </c>
    </row>
    <row r="64" spans="2:28">
      <c r="C64" s="66" t="str">
        <f t="shared" si="61"/>
        <v>建物等取得費</v>
      </c>
      <c r="D64" s="64" t="s">
        <v>25</v>
      </c>
      <c r="E64" s="65">
        <f t="shared" si="60"/>
        <v>0</v>
      </c>
      <c r="F64" s="65">
        <f t="shared" si="60"/>
        <v>0</v>
      </c>
      <c r="G64" s="65">
        <f t="shared" si="60"/>
        <v>0</v>
      </c>
      <c r="H64" s="65">
        <f t="shared" si="60"/>
        <v>0</v>
      </c>
      <c r="J64" s="77" t="str">
        <f t="shared" si="58"/>
        <v/>
      </c>
    </row>
    <row r="65" spans="2:10">
      <c r="C65" s="66" t="str">
        <f t="shared" si="61"/>
        <v>建物等取得費</v>
      </c>
      <c r="D65" s="67" t="s">
        <v>26</v>
      </c>
      <c r="E65" s="65">
        <f>SUM(E60:E64)</f>
        <v>0</v>
      </c>
      <c r="F65" s="65">
        <f>SUM(F60:F64)</f>
        <v>0</v>
      </c>
      <c r="G65" s="65">
        <f>SUM(G60:G64)</f>
        <v>0</v>
      </c>
      <c r="H65" s="65">
        <f>SUM(H60:H64)</f>
        <v>0</v>
      </c>
      <c r="J65" s="77" t="str">
        <f t="shared" si="58"/>
        <v/>
      </c>
    </row>
    <row r="66" spans="2:10">
      <c r="C66" s="63" t="s">
        <v>28</v>
      </c>
      <c r="D66" s="64" t="s">
        <v>21</v>
      </c>
      <c r="E66" s="65">
        <f t="shared" ref="E66:H70" si="62">SUM(E26,J26,O26,T26,Y26)</f>
        <v>0</v>
      </c>
      <c r="F66" s="65">
        <f t="shared" si="62"/>
        <v>0</v>
      </c>
      <c r="G66" s="65">
        <f t="shared" si="62"/>
        <v>0</v>
      </c>
      <c r="H66" s="65">
        <f t="shared" si="62"/>
        <v>0</v>
      </c>
      <c r="J66" s="77" t="str">
        <f t="shared" si="58"/>
        <v/>
      </c>
    </row>
    <row r="67" spans="2:10" ht="14.25">
      <c r="B67" s="57"/>
      <c r="C67" s="66" t="str">
        <f>C66</f>
        <v>設備費</v>
      </c>
      <c r="D67" s="64" t="s">
        <v>22</v>
      </c>
      <c r="E67" s="65">
        <f t="shared" si="62"/>
        <v>0</v>
      </c>
      <c r="F67" s="65">
        <f t="shared" si="62"/>
        <v>0</v>
      </c>
      <c r="G67" s="65">
        <f t="shared" si="62"/>
        <v>0</v>
      </c>
      <c r="H67" s="65">
        <f t="shared" si="62"/>
        <v>0</v>
      </c>
      <c r="J67" s="77" t="str">
        <f t="shared" si="58"/>
        <v/>
      </c>
    </row>
    <row r="68" spans="2:10">
      <c r="C68" s="66" t="str">
        <f t="shared" ref="C68:C71" si="63">C67</f>
        <v>設備費</v>
      </c>
      <c r="D68" s="64" t="s">
        <v>23</v>
      </c>
      <c r="E68" s="65">
        <f t="shared" si="62"/>
        <v>0</v>
      </c>
      <c r="F68" s="65">
        <f t="shared" si="62"/>
        <v>0</v>
      </c>
      <c r="G68" s="65">
        <f t="shared" si="62"/>
        <v>0</v>
      </c>
      <c r="H68" s="65">
        <f t="shared" si="62"/>
        <v>0</v>
      </c>
      <c r="J68" s="77" t="str">
        <f t="shared" si="58"/>
        <v/>
      </c>
    </row>
    <row r="69" spans="2:10">
      <c r="C69" s="66" t="str">
        <f t="shared" si="63"/>
        <v>設備費</v>
      </c>
      <c r="D69" s="64" t="s">
        <v>24</v>
      </c>
      <c r="E69" s="65">
        <f t="shared" si="62"/>
        <v>0</v>
      </c>
      <c r="F69" s="65">
        <f t="shared" si="62"/>
        <v>0</v>
      </c>
      <c r="G69" s="65">
        <f t="shared" si="62"/>
        <v>0</v>
      </c>
      <c r="H69" s="65">
        <f t="shared" si="62"/>
        <v>0</v>
      </c>
      <c r="J69" s="77" t="str">
        <f t="shared" si="58"/>
        <v/>
      </c>
    </row>
    <row r="70" spans="2:10">
      <c r="C70" s="66" t="str">
        <f t="shared" si="63"/>
        <v>設備費</v>
      </c>
      <c r="D70" s="64" t="s">
        <v>25</v>
      </c>
      <c r="E70" s="65">
        <f t="shared" si="62"/>
        <v>0</v>
      </c>
      <c r="F70" s="65">
        <f t="shared" si="62"/>
        <v>0</v>
      </c>
      <c r="G70" s="65">
        <f t="shared" si="62"/>
        <v>0</v>
      </c>
      <c r="H70" s="65">
        <f t="shared" si="62"/>
        <v>0</v>
      </c>
      <c r="J70" s="77" t="str">
        <f t="shared" si="58"/>
        <v/>
      </c>
    </row>
    <row r="71" spans="2:10">
      <c r="C71" s="66" t="str">
        <f t="shared" si="63"/>
        <v>設備費</v>
      </c>
      <c r="D71" s="67" t="s">
        <v>26</v>
      </c>
      <c r="E71" s="65">
        <f>SUM(E66:E70)</f>
        <v>0</v>
      </c>
      <c r="F71" s="65">
        <f>SUM(F66:F70)</f>
        <v>0</v>
      </c>
      <c r="G71" s="65">
        <f>SUM(G66:G70)</f>
        <v>0</v>
      </c>
      <c r="H71" s="65">
        <f>SUM(H66:H70)</f>
        <v>0</v>
      </c>
      <c r="J71" s="77" t="str">
        <f t="shared" si="58"/>
        <v/>
      </c>
    </row>
    <row r="72" spans="2:10">
      <c r="C72" s="63" t="s">
        <v>29</v>
      </c>
      <c r="D72" s="64" t="s">
        <v>21</v>
      </c>
      <c r="E72" s="65">
        <f t="shared" ref="E72:H76" si="64">SUM(E32,J32,O32,T32,Y32)</f>
        <v>0</v>
      </c>
      <c r="F72" s="65">
        <f t="shared" si="64"/>
        <v>0</v>
      </c>
      <c r="G72" s="65">
        <f t="shared" si="64"/>
        <v>0</v>
      </c>
      <c r="H72" s="65">
        <f t="shared" si="64"/>
        <v>0</v>
      </c>
      <c r="J72" s="77" t="str">
        <f t="shared" si="58"/>
        <v/>
      </c>
    </row>
    <row r="73" spans="2:10">
      <c r="C73" s="66" t="str">
        <f>C72</f>
        <v>システム整備費</v>
      </c>
      <c r="D73" s="64" t="s">
        <v>22</v>
      </c>
      <c r="E73" s="65">
        <f t="shared" si="64"/>
        <v>0</v>
      </c>
      <c r="F73" s="65">
        <f t="shared" si="64"/>
        <v>0</v>
      </c>
      <c r="G73" s="65">
        <f t="shared" si="64"/>
        <v>0</v>
      </c>
      <c r="H73" s="65">
        <f t="shared" si="64"/>
        <v>0</v>
      </c>
      <c r="J73" s="77" t="str">
        <f t="shared" si="58"/>
        <v/>
      </c>
    </row>
    <row r="74" spans="2:10">
      <c r="C74" s="66" t="str">
        <f t="shared" ref="C74:C77" si="65">C73</f>
        <v>システム整備費</v>
      </c>
      <c r="D74" s="64" t="s">
        <v>23</v>
      </c>
      <c r="E74" s="65">
        <f t="shared" si="64"/>
        <v>0</v>
      </c>
      <c r="F74" s="65">
        <f t="shared" si="64"/>
        <v>0</v>
      </c>
      <c r="G74" s="65">
        <f t="shared" si="64"/>
        <v>0</v>
      </c>
      <c r="H74" s="65">
        <f t="shared" si="64"/>
        <v>0</v>
      </c>
      <c r="J74" s="77" t="str">
        <f t="shared" si="58"/>
        <v/>
      </c>
    </row>
    <row r="75" spans="2:10">
      <c r="C75" s="66" t="str">
        <f t="shared" si="65"/>
        <v>システム整備費</v>
      </c>
      <c r="D75" s="64" t="s">
        <v>24</v>
      </c>
      <c r="E75" s="65">
        <f t="shared" si="64"/>
        <v>0</v>
      </c>
      <c r="F75" s="65">
        <f t="shared" si="64"/>
        <v>0</v>
      </c>
      <c r="G75" s="65">
        <f t="shared" si="64"/>
        <v>0</v>
      </c>
      <c r="H75" s="65">
        <f t="shared" si="64"/>
        <v>0</v>
      </c>
      <c r="J75" s="77" t="str">
        <f t="shared" si="58"/>
        <v/>
      </c>
    </row>
    <row r="76" spans="2:10">
      <c r="C76" s="66" t="str">
        <f t="shared" si="65"/>
        <v>システム整備費</v>
      </c>
      <c r="D76" s="64" t="s">
        <v>25</v>
      </c>
      <c r="E76" s="65">
        <f t="shared" si="64"/>
        <v>0</v>
      </c>
      <c r="F76" s="65">
        <f t="shared" si="64"/>
        <v>0</v>
      </c>
      <c r="G76" s="65">
        <f t="shared" si="64"/>
        <v>0</v>
      </c>
      <c r="H76" s="65">
        <f t="shared" si="64"/>
        <v>0</v>
      </c>
      <c r="J76" s="77" t="str">
        <f t="shared" si="58"/>
        <v/>
      </c>
    </row>
    <row r="77" spans="2:10">
      <c r="C77" s="66" t="str">
        <f t="shared" si="65"/>
        <v>システム整備費</v>
      </c>
      <c r="D77" s="67" t="s">
        <v>26</v>
      </c>
      <c r="E77" s="65">
        <f>SUM(E72:E76)</f>
        <v>0</v>
      </c>
      <c r="F77" s="65">
        <f>SUM(F72:F76)</f>
        <v>0</v>
      </c>
      <c r="G77" s="65">
        <f>SUM(G72:G76)</f>
        <v>0</v>
      </c>
      <c r="H77" s="65">
        <f>SUM(H72:H76)</f>
        <v>0</v>
      </c>
      <c r="J77" s="77" t="str">
        <f t="shared" si="58"/>
        <v/>
      </c>
    </row>
    <row r="78" spans="2:10">
      <c r="C78" s="68" t="s">
        <v>30</v>
      </c>
      <c r="D78" s="64" t="s">
        <v>21</v>
      </c>
      <c r="E78" s="65">
        <f>SUM(E38,J38,O38,T38,Y38)</f>
        <v>0</v>
      </c>
      <c r="F78" s="43" t="str">
        <f t="shared" ref="F78:G82" si="66">IF(SUM(F38,K38,P38,U38,Z38)&gt;0,"エラー！その他費用は原則補助対象経費に含まれません","")</f>
        <v/>
      </c>
      <c r="G78" s="43" t="str">
        <f t="shared" si="66"/>
        <v/>
      </c>
      <c r="H78" s="65">
        <f>SUM(H38,M38,R38,W38,AB38)</f>
        <v>0</v>
      </c>
      <c r="J78" s="77"/>
    </row>
    <row r="79" spans="2:10">
      <c r="C79" s="66" t="s">
        <v>30</v>
      </c>
      <c r="D79" s="64" t="s">
        <v>22</v>
      </c>
      <c r="E79" s="65">
        <f>SUM(E39,J39,O39,T39,Y39)</f>
        <v>0</v>
      </c>
      <c r="F79" s="43" t="str">
        <f t="shared" si="66"/>
        <v/>
      </c>
      <c r="G79" s="43" t="str">
        <f t="shared" si="66"/>
        <v/>
      </c>
      <c r="H79" s="65">
        <f>SUM(H39,M39,R39,W39,AB39)</f>
        <v>0</v>
      </c>
      <c r="J79" s="77"/>
    </row>
    <row r="80" spans="2:10">
      <c r="C80" s="66" t="s">
        <v>30</v>
      </c>
      <c r="D80" s="64" t="s">
        <v>23</v>
      </c>
      <c r="E80" s="65">
        <f>SUM(E40,J40,O40,T40,Y40)</f>
        <v>0</v>
      </c>
      <c r="F80" s="43" t="str">
        <f t="shared" si="66"/>
        <v/>
      </c>
      <c r="G80" s="43" t="str">
        <f t="shared" si="66"/>
        <v/>
      </c>
      <c r="H80" s="65">
        <f>SUM(H40,M40,R40,W40,AB40)</f>
        <v>0</v>
      </c>
      <c r="J80" s="77"/>
    </row>
    <row r="81" spans="3:10">
      <c r="C81" s="66" t="s">
        <v>30</v>
      </c>
      <c r="D81" s="64" t="s">
        <v>24</v>
      </c>
      <c r="E81" s="65">
        <f>SUM(E41,J41,O41,T41,Y41)</f>
        <v>0</v>
      </c>
      <c r="F81" s="43" t="str">
        <f t="shared" si="66"/>
        <v/>
      </c>
      <c r="G81" s="43" t="str">
        <f t="shared" si="66"/>
        <v/>
      </c>
      <c r="H81" s="65">
        <f>SUM(H41,M41,R41,W41,AB41)</f>
        <v>0</v>
      </c>
      <c r="J81" s="77"/>
    </row>
    <row r="82" spans="3:10">
      <c r="C82" s="66" t="s">
        <v>30</v>
      </c>
      <c r="D82" s="64" t="s">
        <v>25</v>
      </c>
      <c r="E82" s="65">
        <f>SUM(E42,J42,O42,T42,Y42)</f>
        <v>0</v>
      </c>
      <c r="F82" s="43" t="str">
        <f t="shared" si="66"/>
        <v/>
      </c>
      <c r="G82" s="43" t="str">
        <f t="shared" si="66"/>
        <v/>
      </c>
      <c r="H82" s="65">
        <f>SUM(H42,M42,R42,W42,AB42)</f>
        <v>0</v>
      </c>
      <c r="J82" s="77"/>
    </row>
    <row r="83" spans="3:10">
      <c r="C83" s="69" t="s">
        <v>30</v>
      </c>
      <c r="D83" s="70" t="s">
        <v>26</v>
      </c>
      <c r="E83" s="65">
        <f>SUM(E78:E82)</f>
        <v>0</v>
      </c>
      <c r="F83" s="65">
        <f>SUM(F78:F82)</f>
        <v>0</v>
      </c>
      <c r="G83" s="65">
        <f>SUM(G78:G82)</f>
        <v>0</v>
      </c>
      <c r="H83" s="65">
        <f>SUM(H78:H82)</f>
        <v>0</v>
      </c>
      <c r="J83" s="77" t="str">
        <f t="shared" ref="J83:J89" si="67">IF(E83&gt;=F83,"","←補助対象経費が間接補助事業に要する経費を上回っています。")</f>
        <v/>
      </c>
    </row>
    <row r="84" spans="3:10">
      <c r="C84" s="71" t="s">
        <v>31</v>
      </c>
      <c r="D84" s="72" t="s">
        <v>21</v>
      </c>
      <c r="E84" s="65">
        <f>SUM(E44,J44,O44,T44,Y44)</f>
        <v>0</v>
      </c>
      <c r="F84" s="65">
        <f t="shared" ref="F84:G88" si="68">SUM(F44,K44,P44,U44,Z44)</f>
        <v>0</v>
      </c>
      <c r="G84" s="65">
        <f t="shared" si="68"/>
        <v>0</v>
      </c>
      <c r="H84" s="65">
        <f>SUM(H44,M44,R44,W44,AB44)</f>
        <v>0</v>
      </c>
      <c r="J84" s="77" t="str">
        <f t="shared" si="67"/>
        <v/>
      </c>
    </row>
    <row r="85" spans="3:10">
      <c r="C85" s="66" t="s">
        <v>31</v>
      </c>
      <c r="D85" s="72" t="s">
        <v>22</v>
      </c>
      <c r="E85" s="65">
        <f>SUM(E45,J45,O45,T45,Y45)</f>
        <v>0</v>
      </c>
      <c r="F85" s="65">
        <f t="shared" si="68"/>
        <v>0</v>
      </c>
      <c r="G85" s="65">
        <f t="shared" si="68"/>
        <v>0</v>
      </c>
      <c r="H85" s="65">
        <f>SUM(H45,M45,R45,W45,AB45)</f>
        <v>0</v>
      </c>
      <c r="J85" s="77" t="str">
        <f t="shared" si="67"/>
        <v/>
      </c>
    </row>
    <row r="86" spans="3:10">
      <c r="C86" s="66" t="s">
        <v>31</v>
      </c>
      <c r="D86" s="72" t="s">
        <v>23</v>
      </c>
      <c r="E86" s="65">
        <f>SUM(E46,J46,O46,T46,Y46)</f>
        <v>0</v>
      </c>
      <c r="F86" s="65">
        <f t="shared" si="68"/>
        <v>0</v>
      </c>
      <c r="G86" s="65">
        <f t="shared" si="68"/>
        <v>0</v>
      </c>
      <c r="H86" s="65">
        <f>SUM(H46,M46,R46,W46,AB46)</f>
        <v>0</v>
      </c>
      <c r="J86" s="77" t="str">
        <f t="shared" si="67"/>
        <v/>
      </c>
    </row>
    <row r="87" spans="3:10">
      <c r="C87" s="66" t="s">
        <v>31</v>
      </c>
      <c r="D87" s="72" t="s">
        <v>24</v>
      </c>
      <c r="E87" s="65">
        <f>SUM(E47,J47,O47,T47,Y47)</f>
        <v>0</v>
      </c>
      <c r="F87" s="65">
        <f t="shared" si="68"/>
        <v>0</v>
      </c>
      <c r="G87" s="65">
        <f t="shared" si="68"/>
        <v>0</v>
      </c>
      <c r="H87" s="65">
        <f>SUM(H47,M47,R47,W47,AB47)</f>
        <v>0</v>
      </c>
      <c r="J87" s="77" t="str">
        <f t="shared" si="67"/>
        <v/>
      </c>
    </row>
    <row r="88" spans="3:10">
      <c r="C88" s="66" t="s">
        <v>31</v>
      </c>
      <c r="D88" s="72" t="s">
        <v>25</v>
      </c>
      <c r="E88" s="65">
        <f>SUM(E48,J48,O48,T48,Y48)</f>
        <v>0</v>
      </c>
      <c r="F88" s="65">
        <f t="shared" si="68"/>
        <v>0</v>
      </c>
      <c r="G88" s="65">
        <f t="shared" si="68"/>
        <v>0</v>
      </c>
      <c r="H88" s="65">
        <f>SUM(H48,M48,R48,W48,AB48)</f>
        <v>0</v>
      </c>
      <c r="J88" s="77" t="str">
        <f t="shared" si="67"/>
        <v/>
      </c>
    </row>
    <row r="89" spans="3:10">
      <c r="C89" s="74" t="s">
        <v>31</v>
      </c>
      <c r="D89" s="75" t="s">
        <v>26</v>
      </c>
      <c r="E89" s="76">
        <f>SUM(E84:E88)</f>
        <v>0</v>
      </c>
      <c r="F89" s="76">
        <f>SUM(F84:F88)</f>
        <v>0</v>
      </c>
      <c r="G89" s="76">
        <f>SUM(G84:G88)</f>
        <v>0</v>
      </c>
      <c r="H89" s="76">
        <f>SUM(H84:H88)</f>
        <v>0</v>
      </c>
      <c r="J89" s="77" t="str">
        <f t="shared" si="67"/>
        <v/>
      </c>
    </row>
  </sheetData>
  <sheetProtection sheet="1" objects="1" scenarios="1"/>
  <phoneticPr fontId="2"/>
  <conditionalFormatting sqref="F78:G82">
    <cfRule type="containsText" dxfId="3" priority="4" operator="containsText" text="エラー">
      <formula>NOT(ISERROR(SEARCH("エラー",F78)))</formula>
    </cfRule>
  </conditionalFormatting>
  <pageMargins left="0.7" right="0.7" top="0.75" bottom="0.75" header="0.3" footer="0.3"/>
  <pageSetup paperSize="8" scale="72" fitToWidth="0" orientation="landscape" r:id="rId1"/>
  <rowBreaks count="1" manualBreakCount="1">
    <brk id="50" max="16383" man="1"/>
  </rowBreaks>
  <colBreaks count="2" manualBreakCount="2">
    <brk id="9" max="49" man="1"/>
    <brk id="18" max="67"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79C66-94CD-48A6-A7FC-DB7F5EC2A5BD}">
  <sheetPr>
    <pageSetUpPr fitToPage="1"/>
  </sheetPr>
  <dimension ref="A1:V30"/>
  <sheetViews>
    <sheetView showGridLines="0" view="pageBreakPreview" zoomScale="90" zoomScaleNormal="90" zoomScaleSheetLayoutView="90" workbookViewId="0">
      <selection activeCell="N7" sqref="N7"/>
    </sheetView>
  </sheetViews>
  <sheetFormatPr defaultColWidth="9" defaultRowHeight="13.5"/>
  <cols>
    <col min="1" max="1" width="3.625" style="6" customWidth="1"/>
    <col min="2" max="2" width="5.625" style="6" bestFit="1" customWidth="1"/>
    <col min="3" max="4" width="15.625" style="6" customWidth="1"/>
    <col min="5" max="5" width="5.625" style="6" customWidth="1"/>
    <col min="6" max="7" width="15.625" style="6" customWidth="1"/>
    <col min="8" max="19" width="11.25" style="6" customWidth="1"/>
    <col min="20" max="16384" width="9" style="6"/>
  </cols>
  <sheetData>
    <row r="1" spans="1:22" ht="13.7" customHeight="1">
      <c r="A1" s="6" t="s">
        <v>33</v>
      </c>
    </row>
    <row r="3" spans="1:22" ht="27">
      <c r="A3" s="7" t="s">
        <v>34</v>
      </c>
      <c r="B3" s="8"/>
      <c r="C3" s="8"/>
      <c r="D3" s="8"/>
      <c r="E3" s="8"/>
      <c r="F3" s="8"/>
      <c r="G3" s="8"/>
      <c r="H3" s="8"/>
      <c r="I3" s="8"/>
      <c r="J3" s="8"/>
      <c r="K3" s="8"/>
      <c r="L3" s="8"/>
      <c r="M3" s="8"/>
      <c r="N3" s="8"/>
      <c r="O3" s="8"/>
      <c r="P3" s="8"/>
      <c r="Q3" s="8"/>
    </row>
    <row r="4" spans="1:22">
      <c r="A4" s="9"/>
      <c r="B4" s="9" t="s">
        <v>35</v>
      </c>
      <c r="C4" s="10"/>
      <c r="D4" s="10"/>
      <c r="E4" s="10"/>
      <c r="F4" s="10"/>
      <c r="G4" s="10"/>
      <c r="H4" s="10"/>
      <c r="I4" s="10"/>
      <c r="J4" s="10"/>
      <c r="K4" s="10"/>
      <c r="L4" s="10"/>
      <c r="M4" s="10"/>
      <c r="N4" s="10"/>
      <c r="O4" s="10"/>
      <c r="P4" s="10"/>
      <c r="Q4" s="10"/>
    </row>
    <row r="5" spans="1:22" ht="14.25" thickBot="1">
      <c r="A5" s="10"/>
      <c r="B5" s="10"/>
      <c r="C5" s="10"/>
      <c r="D5" s="10"/>
      <c r="E5" s="10"/>
      <c r="F5" s="10"/>
      <c r="G5" s="10"/>
      <c r="H5" s="10"/>
      <c r="I5" s="10"/>
      <c r="J5" s="10"/>
      <c r="K5" s="10"/>
      <c r="L5" s="10"/>
      <c r="M5" s="10"/>
      <c r="N5" s="10"/>
      <c r="O5" s="10"/>
      <c r="P5" s="10"/>
      <c r="Q5" s="10"/>
      <c r="R5" s="31" t="s">
        <v>8</v>
      </c>
    </row>
    <row r="6" spans="1:22">
      <c r="A6" s="10"/>
      <c r="B6" s="110" t="s">
        <v>36</v>
      </c>
      <c r="C6" s="110" t="s">
        <v>37</v>
      </c>
      <c r="D6" s="110" t="s">
        <v>38</v>
      </c>
      <c r="E6" s="110" t="s">
        <v>39</v>
      </c>
      <c r="F6" s="110" t="s">
        <v>40</v>
      </c>
      <c r="G6" s="109" t="s">
        <v>41</v>
      </c>
      <c r="H6" s="11" t="s">
        <v>42</v>
      </c>
      <c r="I6" s="12"/>
      <c r="J6" s="11" t="s">
        <v>43</v>
      </c>
      <c r="K6" s="12"/>
      <c r="L6" s="11" t="s">
        <v>44</v>
      </c>
      <c r="M6" s="12"/>
      <c r="N6" s="11" t="s">
        <v>45</v>
      </c>
      <c r="O6" s="12"/>
      <c r="P6" s="11" t="s">
        <v>46</v>
      </c>
      <c r="Q6" s="12"/>
      <c r="R6" s="39" t="s">
        <v>47</v>
      </c>
      <c r="S6" s="40"/>
    </row>
    <row r="7" spans="1:22" ht="48" customHeight="1">
      <c r="A7" s="10"/>
      <c r="B7" s="110"/>
      <c r="C7" s="110"/>
      <c r="D7" s="110"/>
      <c r="E7" s="110"/>
      <c r="F7" s="110"/>
      <c r="G7" s="109"/>
      <c r="H7" s="13" t="s">
        <v>48</v>
      </c>
      <c r="I7" s="14" t="s">
        <v>49</v>
      </c>
      <c r="J7" s="13" t="s">
        <v>48</v>
      </c>
      <c r="K7" s="14" t="s">
        <v>49</v>
      </c>
      <c r="L7" s="13" t="s">
        <v>48</v>
      </c>
      <c r="M7" s="14" t="s">
        <v>49</v>
      </c>
      <c r="N7" s="13" t="s">
        <v>48</v>
      </c>
      <c r="O7" s="14" t="s">
        <v>49</v>
      </c>
      <c r="P7" s="13" t="s">
        <v>48</v>
      </c>
      <c r="Q7" s="14" t="s">
        <v>49</v>
      </c>
      <c r="R7" s="13" t="s">
        <v>48</v>
      </c>
      <c r="S7" s="41" t="s">
        <v>49</v>
      </c>
    </row>
    <row r="8" spans="1:22" ht="30" customHeight="1">
      <c r="A8" s="10"/>
      <c r="B8" s="78">
        <v>1</v>
      </c>
      <c r="C8" s="19"/>
      <c r="D8" s="19"/>
      <c r="E8" s="20"/>
      <c r="F8" s="19"/>
      <c r="G8" s="21"/>
      <c r="H8" s="38"/>
      <c r="I8" s="23"/>
      <c r="J8" s="38"/>
      <c r="K8" s="23"/>
      <c r="L8" s="38"/>
      <c r="M8" s="23"/>
      <c r="N8" s="38"/>
      <c r="O8" s="23"/>
      <c r="P8" s="38"/>
      <c r="Q8" s="23"/>
      <c r="R8" s="79">
        <f t="shared" ref="R8:S23" si="0">H8+J8+L8+N8+P8</f>
        <v>0</v>
      </c>
      <c r="S8" s="80">
        <f t="shared" si="0"/>
        <v>0</v>
      </c>
    </row>
    <row r="9" spans="1:22" ht="30" customHeight="1">
      <c r="A9" s="10"/>
      <c r="B9" s="78">
        <v>2</v>
      </c>
      <c r="C9" s="19"/>
      <c r="D9" s="19"/>
      <c r="E9" s="20"/>
      <c r="F9" s="19"/>
      <c r="G9" s="21"/>
      <c r="H9" s="22"/>
      <c r="I9" s="23"/>
      <c r="J9" s="22"/>
      <c r="K9" s="23"/>
      <c r="L9" s="22"/>
      <c r="M9" s="23"/>
      <c r="N9" s="22"/>
      <c r="O9" s="23"/>
      <c r="P9" s="22"/>
      <c r="Q9" s="23"/>
      <c r="R9" s="79">
        <f t="shared" si="0"/>
        <v>0</v>
      </c>
      <c r="S9" s="80">
        <f t="shared" si="0"/>
        <v>0</v>
      </c>
    </row>
    <row r="10" spans="1:22" ht="30" customHeight="1">
      <c r="A10" s="10"/>
      <c r="B10" s="78">
        <v>3</v>
      </c>
      <c r="C10" s="19"/>
      <c r="D10" s="19"/>
      <c r="E10" s="20"/>
      <c r="F10" s="19"/>
      <c r="G10" s="21"/>
      <c r="H10" s="22"/>
      <c r="I10" s="23"/>
      <c r="J10" s="22"/>
      <c r="K10" s="23"/>
      <c r="L10" s="22"/>
      <c r="M10" s="23"/>
      <c r="N10" s="22"/>
      <c r="O10" s="23"/>
      <c r="P10" s="22"/>
      <c r="Q10" s="23"/>
      <c r="R10" s="79">
        <f t="shared" si="0"/>
        <v>0</v>
      </c>
      <c r="S10" s="80">
        <f t="shared" si="0"/>
        <v>0</v>
      </c>
    </row>
    <row r="11" spans="1:22" ht="30" customHeight="1">
      <c r="A11" s="10"/>
      <c r="B11" s="78">
        <v>4</v>
      </c>
      <c r="C11" s="19"/>
      <c r="D11" s="19"/>
      <c r="E11" s="20"/>
      <c r="F11" s="19"/>
      <c r="G11" s="21"/>
      <c r="H11" s="22"/>
      <c r="I11" s="23"/>
      <c r="J11" s="22"/>
      <c r="K11" s="23"/>
      <c r="L11" s="22"/>
      <c r="M11" s="23"/>
      <c r="N11" s="22"/>
      <c r="O11" s="23"/>
      <c r="P11" s="22"/>
      <c r="Q11" s="23"/>
      <c r="R11" s="79">
        <f t="shared" si="0"/>
        <v>0</v>
      </c>
      <c r="S11" s="80">
        <f t="shared" si="0"/>
        <v>0</v>
      </c>
    </row>
    <row r="12" spans="1:22" ht="30" customHeight="1">
      <c r="A12" s="10"/>
      <c r="B12" s="78">
        <v>5</v>
      </c>
      <c r="C12" s="19"/>
      <c r="D12" s="19"/>
      <c r="E12" s="20"/>
      <c r="F12" s="19"/>
      <c r="G12" s="21"/>
      <c r="H12" s="22"/>
      <c r="I12" s="23"/>
      <c r="J12" s="22"/>
      <c r="K12" s="23"/>
      <c r="L12" s="22"/>
      <c r="M12" s="23"/>
      <c r="N12" s="22"/>
      <c r="O12" s="23"/>
      <c r="P12" s="22"/>
      <c r="Q12" s="23"/>
      <c r="R12" s="79">
        <f t="shared" si="0"/>
        <v>0</v>
      </c>
      <c r="S12" s="80">
        <f t="shared" si="0"/>
        <v>0</v>
      </c>
    </row>
    <row r="13" spans="1:22" ht="30" customHeight="1">
      <c r="A13" s="10"/>
      <c r="B13" s="78">
        <v>6</v>
      </c>
      <c r="C13" s="19"/>
      <c r="D13" s="19"/>
      <c r="E13" s="20"/>
      <c r="F13" s="19"/>
      <c r="G13" s="21"/>
      <c r="H13" s="22"/>
      <c r="I13" s="23"/>
      <c r="J13" s="22"/>
      <c r="K13" s="23"/>
      <c r="L13" s="22"/>
      <c r="M13" s="23"/>
      <c r="N13" s="22"/>
      <c r="O13" s="23"/>
      <c r="P13" s="22"/>
      <c r="Q13" s="23"/>
      <c r="R13" s="79">
        <f t="shared" si="0"/>
        <v>0</v>
      </c>
      <c r="S13" s="80">
        <f t="shared" si="0"/>
        <v>0</v>
      </c>
      <c r="V13"/>
    </row>
    <row r="14" spans="1:22" ht="30" customHeight="1">
      <c r="A14" s="10"/>
      <c r="B14" s="78">
        <v>7</v>
      </c>
      <c r="C14" s="19"/>
      <c r="D14" s="19"/>
      <c r="E14" s="20"/>
      <c r="F14" s="19"/>
      <c r="G14" s="21"/>
      <c r="H14" s="22"/>
      <c r="I14" s="23"/>
      <c r="J14" s="22"/>
      <c r="K14" s="23"/>
      <c r="L14" s="22"/>
      <c r="M14" s="23"/>
      <c r="N14" s="22"/>
      <c r="O14" s="23"/>
      <c r="P14" s="22"/>
      <c r="Q14" s="23"/>
      <c r="R14" s="79">
        <f t="shared" si="0"/>
        <v>0</v>
      </c>
      <c r="S14" s="80">
        <f t="shared" si="0"/>
        <v>0</v>
      </c>
      <c r="V14"/>
    </row>
    <row r="15" spans="1:22" ht="30" customHeight="1">
      <c r="A15" s="10"/>
      <c r="B15" s="78">
        <v>8</v>
      </c>
      <c r="C15" s="19"/>
      <c r="D15" s="19"/>
      <c r="E15" s="20"/>
      <c r="F15" s="19"/>
      <c r="G15" s="21"/>
      <c r="H15" s="22"/>
      <c r="I15" s="23"/>
      <c r="J15" s="22"/>
      <c r="K15" s="23"/>
      <c r="L15" s="22"/>
      <c r="M15" s="23"/>
      <c r="N15" s="22"/>
      <c r="O15" s="23"/>
      <c r="P15" s="22"/>
      <c r="Q15" s="23"/>
      <c r="R15" s="79">
        <f t="shared" si="0"/>
        <v>0</v>
      </c>
      <c r="S15" s="80">
        <f t="shared" si="0"/>
        <v>0</v>
      </c>
      <c r="V15"/>
    </row>
    <row r="16" spans="1:22" ht="30" customHeight="1">
      <c r="A16" s="10"/>
      <c r="B16" s="78">
        <v>9</v>
      </c>
      <c r="C16" s="19"/>
      <c r="D16" s="19"/>
      <c r="E16" s="20"/>
      <c r="F16" s="19"/>
      <c r="G16" s="21"/>
      <c r="H16" s="22"/>
      <c r="I16" s="23"/>
      <c r="J16" s="22"/>
      <c r="K16" s="23"/>
      <c r="L16" s="22"/>
      <c r="M16" s="23"/>
      <c r="N16" s="22"/>
      <c r="O16" s="23"/>
      <c r="P16" s="22"/>
      <c r="Q16" s="23"/>
      <c r="R16" s="79">
        <f t="shared" si="0"/>
        <v>0</v>
      </c>
      <c r="S16" s="80">
        <f t="shared" si="0"/>
        <v>0</v>
      </c>
      <c r="V16"/>
    </row>
    <row r="17" spans="1:22" ht="30" customHeight="1">
      <c r="A17" s="10"/>
      <c r="B17" s="78">
        <v>10</v>
      </c>
      <c r="C17" s="19"/>
      <c r="D17" s="19"/>
      <c r="E17" s="20"/>
      <c r="F17" s="19"/>
      <c r="G17" s="21"/>
      <c r="H17" s="22"/>
      <c r="I17" s="23"/>
      <c r="J17" s="22"/>
      <c r="K17" s="23"/>
      <c r="L17" s="22"/>
      <c r="M17" s="23"/>
      <c r="N17" s="22"/>
      <c r="O17" s="23"/>
      <c r="P17" s="22"/>
      <c r="Q17" s="23"/>
      <c r="R17" s="79">
        <f t="shared" si="0"/>
        <v>0</v>
      </c>
      <c r="S17" s="80">
        <f t="shared" si="0"/>
        <v>0</v>
      </c>
      <c r="V17"/>
    </row>
    <row r="18" spans="1:22" ht="30" customHeight="1">
      <c r="A18" s="10"/>
      <c r="B18" s="78">
        <v>11</v>
      </c>
      <c r="C18" s="19"/>
      <c r="D18" s="19"/>
      <c r="E18" s="20"/>
      <c r="F18" s="19"/>
      <c r="G18" s="21"/>
      <c r="H18" s="22"/>
      <c r="I18" s="23"/>
      <c r="J18" s="22"/>
      <c r="K18" s="23"/>
      <c r="L18" s="22"/>
      <c r="M18" s="23"/>
      <c r="N18" s="22"/>
      <c r="O18" s="23"/>
      <c r="P18" s="22"/>
      <c r="Q18" s="23"/>
      <c r="R18" s="79">
        <f t="shared" si="0"/>
        <v>0</v>
      </c>
      <c r="S18" s="80">
        <f t="shared" si="0"/>
        <v>0</v>
      </c>
      <c r="V18"/>
    </row>
    <row r="19" spans="1:22" ht="30" customHeight="1">
      <c r="A19" s="10"/>
      <c r="B19" s="78">
        <v>12</v>
      </c>
      <c r="C19" s="19"/>
      <c r="D19" s="19"/>
      <c r="E19" s="20"/>
      <c r="F19" s="19"/>
      <c r="G19" s="21"/>
      <c r="H19" s="22"/>
      <c r="I19" s="23"/>
      <c r="J19" s="22"/>
      <c r="K19" s="23"/>
      <c r="L19" s="22"/>
      <c r="M19" s="23"/>
      <c r="N19" s="22"/>
      <c r="O19" s="23"/>
      <c r="P19" s="22"/>
      <c r="Q19" s="23"/>
      <c r="R19" s="79">
        <f t="shared" si="0"/>
        <v>0</v>
      </c>
      <c r="S19" s="80">
        <f t="shared" si="0"/>
        <v>0</v>
      </c>
      <c r="V19"/>
    </row>
    <row r="20" spans="1:22" ht="30" customHeight="1">
      <c r="A20" s="10"/>
      <c r="B20" s="78">
        <v>13</v>
      </c>
      <c r="C20" s="19"/>
      <c r="D20" s="19"/>
      <c r="E20" s="20"/>
      <c r="F20" s="19"/>
      <c r="G20" s="21"/>
      <c r="H20" s="22"/>
      <c r="I20" s="23"/>
      <c r="J20" s="22"/>
      <c r="K20" s="23"/>
      <c r="L20" s="22"/>
      <c r="M20" s="23"/>
      <c r="N20" s="22"/>
      <c r="O20" s="23"/>
      <c r="P20" s="22"/>
      <c r="Q20" s="23"/>
      <c r="R20" s="79">
        <f t="shared" si="0"/>
        <v>0</v>
      </c>
      <c r="S20" s="80">
        <f t="shared" si="0"/>
        <v>0</v>
      </c>
      <c r="V20"/>
    </row>
    <row r="21" spans="1:22" ht="30" customHeight="1">
      <c r="A21" s="10"/>
      <c r="B21" s="78">
        <v>14</v>
      </c>
      <c r="C21" s="19"/>
      <c r="D21" s="19"/>
      <c r="E21" s="20"/>
      <c r="F21" s="19"/>
      <c r="G21" s="21"/>
      <c r="H21" s="22"/>
      <c r="I21" s="23"/>
      <c r="J21" s="22"/>
      <c r="K21" s="23"/>
      <c r="L21" s="22"/>
      <c r="M21" s="23"/>
      <c r="N21" s="22"/>
      <c r="O21" s="23"/>
      <c r="P21" s="22"/>
      <c r="Q21" s="23"/>
      <c r="R21" s="79">
        <f t="shared" si="0"/>
        <v>0</v>
      </c>
      <c r="S21" s="80">
        <f t="shared" si="0"/>
        <v>0</v>
      </c>
      <c r="V21"/>
    </row>
    <row r="22" spans="1:22" ht="30" customHeight="1">
      <c r="A22" s="10"/>
      <c r="B22" s="78">
        <v>15</v>
      </c>
      <c r="C22" s="19"/>
      <c r="D22" s="19"/>
      <c r="E22" s="20"/>
      <c r="F22" s="19"/>
      <c r="G22" s="21"/>
      <c r="H22" s="22"/>
      <c r="I22" s="23"/>
      <c r="J22" s="22"/>
      <c r="K22" s="23"/>
      <c r="L22" s="22"/>
      <c r="M22" s="23"/>
      <c r="N22" s="22"/>
      <c r="O22" s="23"/>
      <c r="P22" s="22"/>
      <c r="Q22" s="23"/>
      <c r="R22" s="79">
        <f t="shared" si="0"/>
        <v>0</v>
      </c>
      <c r="S22" s="80">
        <f t="shared" si="0"/>
        <v>0</v>
      </c>
      <c r="V22"/>
    </row>
    <row r="23" spans="1:22" ht="30" customHeight="1" thickBot="1">
      <c r="A23" s="10"/>
      <c r="B23" s="10" t="s">
        <v>50</v>
      </c>
      <c r="C23" s="10"/>
      <c r="D23" s="10"/>
      <c r="E23" s="10"/>
      <c r="F23" s="10"/>
      <c r="G23" s="16" t="s">
        <v>51</v>
      </c>
      <c r="H23" s="81">
        <f t="shared" ref="H23:N23" si="1">SUM(H8:H22)</f>
        <v>0</v>
      </c>
      <c r="I23" s="82">
        <f t="shared" si="1"/>
        <v>0</v>
      </c>
      <c r="J23" s="81">
        <f t="shared" si="1"/>
        <v>0</v>
      </c>
      <c r="K23" s="82">
        <f t="shared" si="1"/>
        <v>0</v>
      </c>
      <c r="L23" s="81">
        <f t="shared" si="1"/>
        <v>0</v>
      </c>
      <c r="M23" s="82">
        <f t="shared" si="1"/>
        <v>0</v>
      </c>
      <c r="N23" s="81">
        <f t="shared" si="1"/>
        <v>0</v>
      </c>
      <c r="O23" s="82">
        <f>SUM(O8:O22)</f>
        <v>0</v>
      </c>
      <c r="P23" s="81">
        <f>SUM(P8:P22)</f>
        <v>0</v>
      </c>
      <c r="Q23" s="82">
        <f>SUM(Q8:Q22)</f>
        <v>0</v>
      </c>
      <c r="R23" s="79">
        <f t="shared" si="0"/>
        <v>0</v>
      </c>
      <c r="S23" s="80">
        <f>I23+K23+M23+O23+Q23</f>
        <v>0</v>
      </c>
      <c r="V23"/>
    </row>
    <row r="24" spans="1:22" ht="30" customHeight="1">
      <c r="A24" s="10"/>
      <c r="B24" s="6" t="s">
        <v>52</v>
      </c>
      <c r="C24" s="10"/>
      <c r="D24" s="10"/>
      <c r="E24" s="10"/>
      <c r="F24" s="10"/>
      <c r="G24" s="50"/>
      <c r="H24" s="83"/>
      <c r="I24" s="83"/>
      <c r="J24" s="83"/>
      <c r="K24" s="83"/>
      <c r="L24" s="83"/>
      <c r="M24" s="83"/>
      <c r="N24" s="83"/>
      <c r="O24" s="83"/>
      <c r="P24" s="83"/>
      <c r="Q24" s="83"/>
      <c r="R24" s="83"/>
      <c r="S24" s="83"/>
      <c r="V24"/>
    </row>
    <row r="25" spans="1:22" ht="20.100000000000001" customHeight="1">
      <c r="B25" s="6" t="s">
        <v>53</v>
      </c>
    </row>
    <row r="26" spans="1:22" ht="20.100000000000001" customHeight="1" thickBot="1"/>
    <row r="27" spans="1:22" ht="14.25" thickBot="1">
      <c r="G27" s="33" t="s">
        <v>54</v>
      </c>
      <c r="H27" s="34" cm="1">
        <f t="array" aca="1" ref="H27" ca="1">INDIRECT("別添１経費明細!"&amp;H29&amp;H30)</f>
        <v>0</v>
      </c>
      <c r="I27" s="34" cm="1">
        <f t="array" aca="1" ref="I27" ca="1">INDIRECT("別添１経費明細!"&amp;I29&amp;I30)</f>
        <v>0</v>
      </c>
      <c r="J27" s="34" cm="1">
        <f t="array" aca="1" ref="J27" ca="1">INDIRECT("別添１経費明細!"&amp;J29&amp;J30)</f>
        <v>0</v>
      </c>
      <c r="K27" s="34" cm="1">
        <f t="array" aca="1" ref="K27" ca="1">INDIRECT("別添１経費明細!"&amp;K29&amp;K30)</f>
        <v>0</v>
      </c>
      <c r="L27" s="34" cm="1">
        <f t="array" aca="1" ref="L27" ca="1">INDIRECT("別添１経費明細!"&amp;L29&amp;L30)</f>
        <v>0</v>
      </c>
      <c r="M27" s="34" cm="1">
        <f t="array" aca="1" ref="M27" ca="1">INDIRECT("別添１経費明細!"&amp;M29&amp;M30)</f>
        <v>0</v>
      </c>
      <c r="N27" s="34" cm="1">
        <f t="array" aca="1" ref="N27" ca="1">INDIRECT("別添１経費明細!"&amp;N29&amp;N30)</f>
        <v>0</v>
      </c>
      <c r="O27" s="34" cm="1">
        <f t="array" aca="1" ref="O27" ca="1">INDIRECT("別添１経費明細!"&amp;O29&amp;O30)</f>
        <v>0</v>
      </c>
      <c r="P27" s="34" cm="1">
        <f t="array" aca="1" ref="P27" ca="1">INDIRECT("別添１経費明細!"&amp;P29&amp;P30)</f>
        <v>0</v>
      </c>
      <c r="Q27" s="34" cm="1">
        <f t="array" aca="1" ref="Q27" ca="1">INDIRECT("別添１経費明細!"&amp;Q29&amp;Q30)</f>
        <v>0</v>
      </c>
      <c r="R27" s="35"/>
      <c r="S27" s="35"/>
    </row>
    <row r="28" spans="1:22">
      <c r="H28" s="37" t="str">
        <f ca="1">IF(H23=H27,"","↑別添１の間接補助事業に要する経費と一致しません。")</f>
        <v/>
      </c>
      <c r="I28" s="37" t="str">
        <f ca="1">IF(I23=I27,"","↑別添１の補助対象経費と一致しません。")</f>
        <v/>
      </c>
      <c r="J28" s="37" t="str">
        <f ca="1">IF(J23=J27,"","↑別添１の間接補助事業に要する経費と一致しません。")</f>
        <v/>
      </c>
      <c r="K28" s="37" t="str">
        <f ca="1">IF(K23=K27,"","↑別添１の補助対象経費と一致しません。")</f>
        <v/>
      </c>
      <c r="L28" s="37" t="str">
        <f ca="1">IF(L23=L27,"","↑別添１の間接補助事業に要する経費と一致しません。")</f>
        <v/>
      </c>
      <c r="M28" s="37" t="str">
        <f ca="1">IF(M23=M27,"","↑別添１の補助対象経費と一致しません。")</f>
        <v/>
      </c>
      <c r="N28" s="37" t="str">
        <f ca="1">IF(N23=N27,"","↑別添１の間接補助事業に要する経費と一致しません。")</f>
        <v/>
      </c>
      <c r="O28" s="37" t="str">
        <f ca="1">IF(O23=O27,"","↑別添１の補助対象経費と一致しません。")</f>
        <v/>
      </c>
      <c r="P28" s="37" t="str">
        <f ca="1">IF(P23=P27,"","↑別添１の間接補助事業に要する経費と一致しません。")</f>
        <v/>
      </c>
      <c r="Q28" s="37" t="str">
        <f ca="1">IF(Q23=Q27,"","↑別添１の補助対象経費と一致しません。")</f>
        <v/>
      </c>
      <c r="R28" s="32"/>
      <c r="S28" s="32"/>
    </row>
    <row r="29" spans="1:22">
      <c r="H29" s="6" t="s">
        <v>55</v>
      </c>
      <c r="I29" s="6" t="s">
        <v>56</v>
      </c>
      <c r="J29" s="6" t="s">
        <v>55</v>
      </c>
      <c r="K29" s="6" t="s">
        <v>56</v>
      </c>
      <c r="L29" s="6" t="s">
        <v>55</v>
      </c>
      <c r="M29" s="6" t="s">
        <v>56</v>
      </c>
      <c r="N29" s="6" t="s">
        <v>55</v>
      </c>
      <c r="O29" s="6" t="s">
        <v>56</v>
      </c>
      <c r="P29" s="6" t="s">
        <v>55</v>
      </c>
      <c r="Q29" s="6" t="s">
        <v>56</v>
      </c>
    </row>
    <row r="30" spans="1:22">
      <c r="H30" s="6">
        <v>54</v>
      </c>
      <c r="I30" s="6">
        <v>54</v>
      </c>
      <c r="J30" s="6">
        <f>H30+1</f>
        <v>55</v>
      </c>
      <c r="K30" s="6">
        <f t="shared" ref="K30:Q30" si="2">I30+1</f>
        <v>55</v>
      </c>
      <c r="L30" s="6">
        <f t="shared" si="2"/>
        <v>56</v>
      </c>
      <c r="M30" s="6">
        <f t="shared" si="2"/>
        <v>56</v>
      </c>
      <c r="N30" s="6">
        <f t="shared" si="2"/>
        <v>57</v>
      </c>
      <c r="O30" s="6">
        <f t="shared" si="2"/>
        <v>57</v>
      </c>
      <c r="P30" s="6">
        <f t="shared" si="2"/>
        <v>58</v>
      </c>
      <c r="Q30" s="6">
        <f t="shared" si="2"/>
        <v>58</v>
      </c>
    </row>
  </sheetData>
  <sheetProtection insertRows="0"/>
  <mergeCells count="6">
    <mergeCell ref="G6:G7"/>
    <mergeCell ref="B6:B7"/>
    <mergeCell ref="C6:C7"/>
    <mergeCell ref="D6:D7"/>
    <mergeCell ref="E6:E7"/>
    <mergeCell ref="F6:F7"/>
  </mergeCells>
  <phoneticPr fontId="2"/>
  <pageMargins left="0.7" right="0.7" top="0.75" bottom="0.75" header="0.3" footer="0.3"/>
  <pageSetup paperSize="9" scale="57"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59AA7-EE95-4716-8181-31316E1B5A49}">
  <sheetPr>
    <pageSetUpPr fitToPage="1"/>
  </sheetPr>
  <dimension ref="A1:V30"/>
  <sheetViews>
    <sheetView showGridLines="0" view="pageBreakPreview" zoomScale="90" zoomScaleNormal="90" zoomScaleSheetLayoutView="90" workbookViewId="0"/>
  </sheetViews>
  <sheetFormatPr defaultColWidth="9" defaultRowHeight="13.5"/>
  <cols>
    <col min="1" max="1" width="3.625" style="6" customWidth="1"/>
    <col min="2" max="2" width="5.625" style="6" bestFit="1" customWidth="1"/>
    <col min="3" max="4" width="15.625" style="6" customWidth="1"/>
    <col min="5" max="5" width="5.625" style="6" customWidth="1"/>
    <col min="6" max="7" width="15.625" style="6" customWidth="1"/>
    <col min="8" max="19" width="11.25" style="6" customWidth="1"/>
    <col min="20" max="16384" width="9" style="6"/>
  </cols>
  <sheetData>
    <row r="1" spans="1:22" ht="13.7" customHeight="1">
      <c r="A1" s="6" t="s">
        <v>57</v>
      </c>
    </row>
    <row r="3" spans="1:22" ht="27">
      <c r="A3" s="7" t="s">
        <v>34</v>
      </c>
      <c r="B3" s="8"/>
      <c r="C3" s="8"/>
      <c r="D3" s="8"/>
      <c r="E3" s="8"/>
      <c r="F3" s="8"/>
      <c r="G3" s="8"/>
      <c r="H3" s="8"/>
      <c r="I3" s="8"/>
      <c r="J3" s="8"/>
      <c r="K3" s="8"/>
      <c r="L3" s="8"/>
      <c r="M3" s="8"/>
      <c r="N3" s="8"/>
      <c r="O3" s="8"/>
      <c r="P3" s="8"/>
      <c r="Q3" s="8"/>
    </row>
    <row r="4" spans="1:22">
      <c r="A4" s="9"/>
      <c r="B4" s="9" t="s">
        <v>58</v>
      </c>
      <c r="C4" s="10"/>
      <c r="D4" s="10"/>
      <c r="E4" s="10"/>
      <c r="F4" s="10"/>
      <c r="G4" s="10"/>
      <c r="H4" s="10"/>
      <c r="I4" s="10"/>
      <c r="J4" s="10"/>
      <c r="K4" s="10"/>
      <c r="L4" s="10"/>
      <c r="M4" s="10"/>
      <c r="N4" s="10"/>
      <c r="O4" s="10"/>
      <c r="P4" s="10"/>
      <c r="Q4" s="10"/>
    </row>
    <row r="5" spans="1:22" ht="14.25" thickBot="1">
      <c r="A5" s="10"/>
      <c r="B5" s="10"/>
      <c r="C5" s="10"/>
      <c r="D5" s="10"/>
      <c r="E5" s="10"/>
      <c r="F5" s="10"/>
      <c r="G5" s="10"/>
      <c r="H5" s="10"/>
      <c r="I5" s="10"/>
      <c r="J5" s="10"/>
      <c r="K5" s="10"/>
      <c r="L5" s="10"/>
      <c r="M5" s="10"/>
      <c r="N5" s="10"/>
      <c r="O5" s="10"/>
      <c r="P5" s="10"/>
      <c r="Q5" s="10"/>
      <c r="R5" s="31" t="s">
        <v>8</v>
      </c>
    </row>
    <row r="6" spans="1:22">
      <c r="A6" s="10"/>
      <c r="B6" s="110" t="s">
        <v>36</v>
      </c>
      <c r="C6" s="110" t="s">
        <v>37</v>
      </c>
      <c r="D6" s="110" t="s">
        <v>38</v>
      </c>
      <c r="E6" s="110" t="s">
        <v>39</v>
      </c>
      <c r="F6" s="110" t="s">
        <v>40</v>
      </c>
      <c r="G6" s="109" t="s">
        <v>41</v>
      </c>
      <c r="H6" s="11" t="s">
        <v>42</v>
      </c>
      <c r="I6" s="12"/>
      <c r="J6" s="11" t="s">
        <v>43</v>
      </c>
      <c r="K6" s="12"/>
      <c r="L6" s="11" t="s">
        <v>44</v>
      </c>
      <c r="M6" s="12"/>
      <c r="N6" s="11" t="s">
        <v>45</v>
      </c>
      <c r="O6" s="12"/>
      <c r="P6" s="11" t="s">
        <v>46</v>
      </c>
      <c r="Q6" s="12"/>
      <c r="R6" s="39" t="s">
        <v>47</v>
      </c>
      <c r="S6" s="40"/>
    </row>
    <row r="7" spans="1:22" ht="48" customHeight="1">
      <c r="A7" s="10"/>
      <c r="B7" s="110"/>
      <c r="C7" s="110"/>
      <c r="D7" s="110"/>
      <c r="E7" s="110"/>
      <c r="F7" s="110"/>
      <c r="G7" s="109"/>
      <c r="H7" s="13" t="s">
        <v>48</v>
      </c>
      <c r="I7" s="14" t="s">
        <v>49</v>
      </c>
      <c r="J7" s="13" t="s">
        <v>48</v>
      </c>
      <c r="K7" s="14" t="s">
        <v>49</v>
      </c>
      <c r="L7" s="13" t="s">
        <v>48</v>
      </c>
      <c r="M7" s="14" t="s">
        <v>49</v>
      </c>
      <c r="N7" s="13" t="s">
        <v>48</v>
      </c>
      <c r="O7" s="14" t="s">
        <v>49</v>
      </c>
      <c r="P7" s="13" t="s">
        <v>48</v>
      </c>
      <c r="Q7" s="14" t="s">
        <v>49</v>
      </c>
      <c r="R7" s="13" t="s">
        <v>48</v>
      </c>
      <c r="S7" s="41" t="s">
        <v>49</v>
      </c>
    </row>
    <row r="8" spans="1:22" ht="30" customHeight="1">
      <c r="A8" s="10"/>
      <c r="B8" s="78">
        <v>1</v>
      </c>
      <c r="C8" s="19"/>
      <c r="D8" s="19"/>
      <c r="E8" s="20"/>
      <c r="F8" s="19"/>
      <c r="G8" s="21"/>
      <c r="H8" s="22"/>
      <c r="I8" s="23"/>
      <c r="J8" s="22"/>
      <c r="K8" s="23"/>
      <c r="L8" s="22"/>
      <c r="M8" s="23"/>
      <c r="N8" s="22"/>
      <c r="O8" s="23"/>
      <c r="P8" s="22"/>
      <c r="Q8" s="23"/>
      <c r="R8" s="79">
        <f>H8+J8+L8+N8+P8</f>
        <v>0</v>
      </c>
      <c r="S8" s="80">
        <f t="shared" ref="S8:S23" si="0">I8+K8+M8+O8+Q8</f>
        <v>0</v>
      </c>
    </row>
    <row r="9" spans="1:22" ht="30" customHeight="1">
      <c r="A9" s="10"/>
      <c r="B9" s="78">
        <v>2</v>
      </c>
      <c r="C9" s="19"/>
      <c r="D9" s="19"/>
      <c r="E9" s="20"/>
      <c r="F9" s="19"/>
      <c r="G9" s="21"/>
      <c r="H9" s="22"/>
      <c r="I9" s="23"/>
      <c r="J9" s="22"/>
      <c r="K9" s="23"/>
      <c r="L9" s="22"/>
      <c r="M9" s="23"/>
      <c r="N9" s="22"/>
      <c r="O9" s="23"/>
      <c r="P9" s="22"/>
      <c r="Q9" s="23"/>
      <c r="R9" s="79">
        <f t="shared" ref="R9:R23" si="1">H9+J9+L9+N9+P9</f>
        <v>0</v>
      </c>
      <c r="S9" s="80">
        <f t="shared" si="0"/>
        <v>0</v>
      </c>
    </row>
    <row r="10" spans="1:22" ht="30" customHeight="1">
      <c r="A10" s="10"/>
      <c r="B10" s="78">
        <v>3</v>
      </c>
      <c r="C10" s="19"/>
      <c r="D10" s="19"/>
      <c r="E10" s="20"/>
      <c r="F10" s="19"/>
      <c r="G10" s="21"/>
      <c r="H10" s="22"/>
      <c r="I10" s="23"/>
      <c r="J10" s="22"/>
      <c r="K10" s="23"/>
      <c r="L10" s="22"/>
      <c r="M10" s="23"/>
      <c r="N10" s="22"/>
      <c r="O10" s="23"/>
      <c r="P10" s="22"/>
      <c r="Q10" s="23"/>
      <c r="R10" s="79">
        <f t="shared" si="1"/>
        <v>0</v>
      </c>
      <c r="S10" s="80">
        <f t="shared" si="0"/>
        <v>0</v>
      </c>
    </row>
    <row r="11" spans="1:22" ht="30" customHeight="1">
      <c r="A11" s="10"/>
      <c r="B11" s="78">
        <v>4</v>
      </c>
      <c r="C11" s="19"/>
      <c r="D11" s="19"/>
      <c r="E11" s="20"/>
      <c r="F11" s="19"/>
      <c r="G11" s="21"/>
      <c r="H11" s="22"/>
      <c r="I11" s="23"/>
      <c r="J11" s="22"/>
      <c r="K11" s="23"/>
      <c r="L11" s="22"/>
      <c r="M11" s="23"/>
      <c r="N11" s="22"/>
      <c r="O11" s="23"/>
      <c r="P11" s="22"/>
      <c r="Q11" s="23"/>
      <c r="R11" s="79">
        <f t="shared" si="1"/>
        <v>0</v>
      </c>
      <c r="S11" s="80">
        <f t="shared" si="0"/>
        <v>0</v>
      </c>
    </row>
    <row r="12" spans="1:22" ht="30" customHeight="1">
      <c r="A12" s="10"/>
      <c r="B12" s="78">
        <v>5</v>
      </c>
      <c r="C12" s="19"/>
      <c r="D12" s="19"/>
      <c r="E12" s="20"/>
      <c r="F12" s="19"/>
      <c r="G12" s="21"/>
      <c r="H12" s="22"/>
      <c r="I12" s="23"/>
      <c r="J12" s="22"/>
      <c r="K12" s="23"/>
      <c r="L12" s="22"/>
      <c r="M12" s="23"/>
      <c r="N12" s="22"/>
      <c r="O12" s="23"/>
      <c r="P12" s="22"/>
      <c r="Q12" s="23"/>
      <c r="R12" s="79">
        <f t="shared" si="1"/>
        <v>0</v>
      </c>
      <c r="S12" s="80">
        <f t="shared" si="0"/>
        <v>0</v>
      </c>
    </row>
    <row r="13" spans="1:22" ht="30" customHeight="1">
      <c r="A13" s="10"/>
      <c r="B13" s="78">
        <v>6</v>
      </c>
      <c r="C13" s="19"/>
      <c r="D13" s="19"/>
      <c r="E13" s="20"/>
      <c r="F13" s="19"/>
      <c r="G13" s="21"/>
      <c r="H13" s="22"/>
      <c r="I13" s="23"/>
      <c r="J13" s="22"/>
      <c r="K13" s="23"/>
      <c r="L13" s="22"/>
      <c r="M13" s="23"/>
      <c r="N13" s="22"/>
      <c r="O13" s="23"/>
      <c r="P13" s="22"/>
      <c r="Q13" s="23"/>
      <c r="R13" s="79">
        <f t="shared" si="1"/>
        <v>0</v>
      </c>
      <c r="S13" s="80">
        <f t="shared" si="0"/>
        <v>0</v>
      </c>
      <c r="V13"/>
    </row>
    <row r="14" spans="1:22" ht="30" customHeight="1">
      <c r="A14" s="10"/>
      <c r="B14" s="78">
        <v>7</v>
      </c>
      <c r="C14" s="19"/>
      <c r="D14" s="19"/>
      <c r="E14" s="20"/>
      <c r="F14" s="19"/>
      <c r="G14" s="21"/>
      <c r="H14" s="22"/>
      <c r="I14" s="23"/>
      <c r="J14" s="22"/>
      <c r="K14" s="23"/>
      <c r="L14" s="22"/>
      <c r="M14" s="23"/>
      <c r="N14" s="22"/>
      <c r="O14" s="23"/>
      <c r="P14" s="22"/>
      <c r="Q14" s="23"/>
      <c r="R14" s="79">
        <f t="shared" si="1"/>
        <v>0</v>
      </c>
      <c r="S14" s="80">
        <f t="shared" si="0"/>
        <v>0</v>
      </c>
      <c r="V14"/>
    </row>
    <row r="15" spans="1:22" ht="30" customHeight="1">
      <c r="A15" s="10"/>
      <c r="B15" s="78">
        <v>8</v>
      </c>
      <c r="C15" s="19"/>
      <c r="D15" s="19"/>
      <c r="E15" s="20"/>
      <c r="F15" s="19"/>
      <c r="G15" s="21"/>
      <c r="H15" s="22"/>
      <c r="I15" s="23"/>
      <c r="J15" s="22"/>
      <c r="K15" s="23"/>
      <c r="L15" s="22"/>
      <c r="M15" s="23"/>
      <c r="N15" s="22"/>
      <c r="O15" s="23"/>
      <c r="P15" s="22"/>
      <c r="Q15" s="23"/>
      <c r="R15" s="79">
        <f t="shared" si="1"/>
        <v>0</v>
      </c>
      <c r="S15" s="80">
        <f t="shared" si="0"/>
        <v>0</v>
      </c>
      <c r="V15"/>
    </row>
    <row r="16" spans="1:22" ht="30" customHeight="1">
      <c r="A16" s="10"/>
      <c r="B16" s="78">
        <v>9</v>
      </c>
      <c r="C16" s="19"/>
      <c r="D16" s="19"/>
      <c r="E16" s="20"/>
      <c r="F16" s="19"/>
      <c r="G16" s="21"/>
      <c r="H16" s="22"/>
      <c r="I16" s="23"/>
      <c r="J16" s="22"/>
      <c r="K16" s="23"/>
      <c r="L16" s="22"/>
      <c r="M16" s="23"/>
      <c r="N16" s="22"/>
      <c r="O16" s="23"/>
      <c r="P16" s="22"/>
      <c r="Q16" s="23"/>
      <c r="R16" s="79">
        <f t="shared" si="1"/>
        <v>0</v>
      </c>
      <c r="S16" s="80">
        <f t="shared" si="0"/>
        <v>0</v>
      </c>
      <c r="V16"/>
    </row>
    <row r="17" spans="1:22" ht="30" customHeight="1">
      <c r="A17" s="10"/>
      <c r="B17" s="78">
        <v>10</v>
      </c>
      <c r="C17" s="19"/>
      <c r="D17" s="19"/>
      <c r="E17" s="20"/>
      <c r="F17" s="19"/>
      <c r="G17" s="21"/>
      <c r="H17" s="22"/>
      <c r="I17" s="23"/>
      <c r="J17" s="22"/>
      <c r="K17" s="23"/>
      <c r="L17" s="22"/>
      <c r="M17" s="23"/>
      <c r="N17" s="22"/>
      <c r="O17" s="23"/>
      <c r="P17" s="22"/>
      <c r="Q17" s="23"/>
      <c r="R17" s="79">
        <f t="shared" si="1"/>
        <v>0</v>
      </c>
      <c r="S17" s="80">
        <f t="shared" si="0"/>
        <v>0</v>
      </c>
      <c r="V17"/>
    </row>
    <row r="18" spans="1:22" ht="30" customHeight="1">
      <c r="A18" s="10"/>
      <c r="B18" s="78">
        <v>11</v>
      </c>
      <c r="C18" s="19"/>
      <c r="D18" s="19"/>
      <c r="E18" s="20"/>
      <c r="F18" s="19"/>
      <c r="G18" s="21"/>
      <c r="H18" s="22"/>
      <c r="I18" s="23"/>
      <c r="J18" s="22"/>
      <c r="K18" s="23"/>
      <c r="L18" s="22"/>
      <c r="M18" s="23"/>
      <c r="N18" s="22"/>
      <c r="O18" s="23"/>
      <c r="P18" s="22"/>
      <c r="Q18" s="23"/>
      <c r="R18" s="79">
        <f t="shared" si="1"/>
        <v>0</v>
      </c>
      <c r="S18" s="80">
        <f t="shared" si="0"/>
        <v>0</v>
      </c>
      <c r="V18"/>
    </row>
    <row r="19" spans="1:22" ht="30" customHeight="1">
      <c r="A19" s="10"/>
      <c r="B19" s="78">
        <v>12</v>
      </c>
      <c r="C19" s="19"/>
      <c r="D19" s="19"/>
      <c r="E19" s="20"/>
      <c r="F19" s="19"/>
      <c r="G19" s="21"/>
      <c r="H19" s="22"/>
      <c r="I19" s="23"/>
      <c r="J19" s="22"/>
      <c r="K19" s="23"/>
      <c r="L19" s="22"/>
      <c r="M19" s="23"/>
      <c r="N19" s="22"/>
      <c r="O19" s="23"/>
      <c r="P19" s="22"/>
      <c r="Q19" s="23"/>
      <c r="R19" s="79">
        <f t="shared" si="1"/>
        <v>0</v>
      </c>
      <c r="S19" s="80">
        <f t="shared" si="0"/>
        <v>0</v>
      </c>
      <c r="V19"/>
    </row>
    <row r="20" spans="1:22" ht="30" customHeight="1">
      <c r="A20" s="10"/>
      <c r="B20" s="78">
        <v>13</v>
      </c>
      <c r="C20" s="19"/>
      <c r="D20" s="19"/>
      <c r="E20" s="20"/>
      <c r="F20" s="19"/>
      <c r="G20" s="21"/>
      <c r="H20" s="22"/>
      <c r="I20" s="23"/>
      <c r="J20" s="22"/>
      <c r="K20" s="23"/>
      <c r="L20" s="22"/>
      <c r="M20" s="23"/>
      <c r="N20" s="22"/>
      <c r="O20" s="23"/>
      <c r="P20" s="22"/>
      <c r="Q20" s="23"/>
      <c r="R20" s="79">
        <f t="shared" si="1"/>
        <v>0</v>
      </c>
      <c r="S20" s="80">
        <f t="shared" si="0"/>
        <v>0</v>
      </c>
      <c r="V20"/>
    </row>
    <row r="21" spans="1:22" ht="30" customHeight="1">
      <c r="A21" s="10"/>
      <c r="B21" s="78">
        <v>14</v>
      </c>
      <c r="C21" s="19"/>
      <c r="D21" s="19"/>
      <c r="E21" s="20"/>
      <c r="F21" s="19"/>
      <c r="G21" s="21"/>
      <c r="H21" s="22"/>
      <c r="I21" s="23"/>
      <c r="J21" s="22"/>
      <c r="K21" s="23"/>
      <c r="L21" s="22"/>
      <c r="M21" s="23"/>
      <c r="N21" s="22"/>
      <c r="O21" s="23"/>
      <c r="P21" s="22"/>
      <c r="Q21" s="23"/>
      <c r="R21" s="79">
        <f t="shared" si="1"/>
        <v>0</v>
      </c>
      <c r="S21" s="80">
        <f t="shared" si="0"/>
        <v>0</v>
      </c>
      <c r="V21"/>
    </row>
    <row r="22" spans="1:22" ht="30" customHeight="1">
      <c r="A22" s="10"/>
      <c r="B22" s="78">
        <v>15</v>
      </c>
      <c r="C22" s="19"/>
      <c r="D22" s="19"/>
      <c r="E22" s="20"/>
      <c r="F22" s="19"/>
      <c r="G22" s="21"/>
      <c r="H22" s="22"/>
      <c r="I22" s="23"/>
      <c r="J22" s="22"/>
      <c r="K22" s="23"/>
      <c r="L22" s="22"/>
      <c r="M22" s="23"/>
      <c r="N22" s="22"/>
      <c r="O22" s="23"/>
      <c r="P22" s="22"/>
      <c r="Q22" s="23"/>
      <c r="R22" s="79">
        <f t="shared" si="1"/>
        <v>0</v>
      </c>
      <c r="S22" s="80">
        <f t="shared" si="0"/>
        <v>0</v>
      </c>
      <c r="V22"/>
    </row>
    <row r="23" spans="1:22" ht="30" customHeight="1" thickBot="1">
      <c r="A23" s="10"/>
      <c r="B23" s="10" t="s">
        <v>50</v>
      </c>
      <c r="C23" s="10"/>
      <c r="D23" s="10"/>
      <c r="E23" s="10"/>
      <c r="F23" s="10"/>
      <c r="G23" s="16" t="s">
        <v>51</v>
      </c>
      <c r="H23" s="81">
        <f t="shared" ref="H23:Q23" si="2">SUM(H8:H22)</f>
        <v>0</v>
      </c>
      <c r="I23" s="82">
        <f t="shared" si="2"/>
        <v>0</v>
      </c>
      <c r="J23" s="81">
        <f t="shared" si="2"/>
        <v>0</v>
      </c>
      <c r="K23" s="82">
        <f t="shared" si="2"/>
        <v>0</v>
      </c>
      <c r="L23" s="81">
        <f t="shared" si="2"/>
        <v>0</v>
      </c>
      <c r="M23" s="82">
        <f t="shared" si="2"/>
        <v>0</v>
      </c>
      <c r="N23" s="81">
        <f t="shared" si="2"/>
        <v>0</v>
      </c>
      <c r="O23" s="82">
        <f t="shared" si="2"/>
        <v>0</v>
      </c>
      <c r="P23" s="81">
        <f t="shared" si="2"/>
        <v>0</v>
      </c>
      <c r="Q23" s="82">
        <f t="shared" si="2"/>
        <v>0</v>
      </c>
      <c r="R23" s="79">
        <f t="shared" si="1"/>
        <v>0</v>
      </c>
      <c r="S23" s="80">
        <f t="shared" si="0"/>
        <v>0</v>
      </c>
      <c r="V23"/>
    </row>
    <row r="24" spans="1:22" ht="30" customHeight="1">
      <c r="A24" s="10"/>
      <c r="B24" s="6" t="s">
        <v>52</v>
      </c>
      <c r="C24" s="10"/>
      <c r="D24" s="10"/>
      <c r="E24" s="10"/>
      <c r="F24" s="10"/>
      <c r="G24" s="50"/>
      <c r="H24" s="83"/>
      <c r="I24" s="83"/>
      <c r="J24" s="83"/>
      <c r="K24" s="83"/>
      <c r="L24" s="83"/>
      <c r="M24" s="83"/>
      <c r="N24" s="83"/>
      <c r="O24" s="83"/>
      <c r="P24" s="83"/>
      <c r="Q24" s="83"/>
      <c r="R24" s="83"/>
      <c r="S24" s="83"/>
      <c r="V24"/>
    </row>
    <row r="25" spans="1:22" ht="20.100000000000001" customHeight="1">
      <c r="B25" s="6" t="s">
        <v>53</v>
      </c>
    </row>
    <row r="26" spans="1:22" ht="14.25" thickBot="1"/>
    <row r="27" spans="1:22" ht="14.25" thickBot="1">
      <c r="G27" s="33" t="s">
        <v>54</v>
      </c>
      <c r="H27" s="34" cm="1">
        <f t="array" aca="1" ref="H27" ca="1">INDIRECT("別添１経費明細!"&amp;H29&amp;H30)</f>
        <v>0</v>
      </c>
      <c r="I27" s="34" cm="1">
        <f t="array" aca="1" ref="I27" ca="1">INDIRECT("別添１経費明細!"&amp;I29&amp;I30)</f>
        <v>0</v>
      </c>
      <c r="J27" s="34" cm="1">
        <f t="array" aca="1" ref="J27" ca="1">INDIRECT("別添１経費明細!"&amp;J29&amp;J30)</f>
        <v>0</v>
      </c>
      <c r="K27" s="34" cm="1">
        <f t="array" aca="1" ref="K27" ca="1">INDIRECT("別添１経費明細!"&amp;K29&amp;K30)</f>
        <v>0</v>
      </c>
      <c r="L27" s="34" cm="1">
        <f t="array" aca="1" ref="L27" ca="1">INDIRECT("別添１経費明細!"&amp;L29&amp;L30)</f>
        <v>0</v>
      </c>
      <c r="M27" s="34" cm="1">
        <f t="array" aca="1" ref="M27" ca="1">INDIRECT("別添１経費明細!"&amp;M29&amp;M30)</f>
        <v>0</v>
      </c>
      <c r="N27" s="34" cm="1">
        <f t="array" aca="1" ref="N27" ca="1">INDIRECT("別添１経費明細!"&amp;N29&amp;N30)</f>
        <v>0</v>
      </c>
      <c r="O27" s="34" cm="1">
        <f t="array" aca="1" ref="O27" ca="1">INDIRECT("別添１経費明細!"&amp;O29&amp;O30)</f>
        <v>0</v>
      </c>
      <c r="P27" s="34" cm="1">
        <f t="array" aca="1" ref="P27" ca="1">INDIRECT("別添１経費明細!"&amp;P29&amp;P30)</f>
        <v>0</v>
      </c>
      <c r="Q27" s="34" cm="1">
        <f t="array" aca="1" ref="Q27" ca="1">INDIRECT("別添１経費明細!"&amp;Q29&amp;Q30)</f>
        <v>0</v>
      </c>
      <c r="R27" s="35"/>
      <c r="S27" s="35"/>
    </row>
    <row r="28" spans="1:22">
      <c r="H28" s="37" t="str">
        <f ca="1">IF(H23=H27,"","↑別添１の間接補助事業に要する経費と一致しません。")</f>
        <v/>
      </c>
      <c r="I28" s="37" t="str">
        <f ca="1">IF(I23=I27,"","↑別添１の補助対象経費と一致しません。")</f>
        <v/>
      </c>
      <c r="J28" s="37" t="str">
        <f ca="1">IF(J23=J27,"","↑別添１の間接補助事業に要する経費と一致しません。")</f>
        <v/>
      </c>
      <c r="K28" s="37" t="str">
        <f ca="1">IF(K23=K27,"","↑別添１の補助対象経費と一致しません。")</f>
        <v/>
      </c>
      <c r="L28" s="37" t="str">
        <f ca="1">IF(L23=L27,"","↑別添１の間接補助事業に要する経費と一致しません。")</f>
        <v/>
      </c>
      <c r="M28" s="37" t="str">
        <f ca="1">IF(M23=M27,"","↑別添１の補助対象経費と一致しません。")</f>
        <v/>
      </c>
      <c r="N28" s="37" t="str">
        <f ca="1">IF(N23=N27,"","↑別添１の間接補助事業に要する経費と一致しません。")</f>
        <v/>
      </c>
      <c r="O28" s="37" t="str">
        <f ca="1">IF(O23=O27,"","↑別添１の補助対象経費と一致しません。")</f>
        <v/>
      </c>
      <c r="P28" s="37" t="str">
        <f ca="1">IF(P23=P27,"","↑別添１の間接補助事業に要する経費と一致しません。")</f>
        <v/>
      </c>
      <c r="Q28" s="37" t="str">
        <f ca="1">IF(Q23=Q27,"","↑別添１の補助対象経費と一致しません。")</f>
        <v/>
      </c>
      <c r="R28" s="32"/>
      <c r="S28" s="32"/>
    </row>
    <row r="29" spans="1:22">
      <c r="H29" s="6" t="s">
        <v>55</v>
      </c>
      <c r="I29" s="6" t="s">
        <v>56</v>
      </c>
      <c r="J29" s="6" t="s">
        <v>55</v>
      </c>
      <c r="K29" s="6" t="s">
        <v>56</v>
      </c>
      <c r="L29" s="6" t="s">
        <v>55</v>
      </c>
      <c r="M29" s="6" t="s">
        <v>56</v>
      </c>
      <c r="N29" s="6" t="s">
        <v>55</v>
      </c>
      <c r="O29" s="6" t="s">
        <v>56</v>
      </c>
      <c r="P29" s="6" t="s">
        <v>55</v>
      </c>
      <c r="Q29" s="6" t="s">
        <v>56</v>
      </c>
    </row>
    <row r="30" spans="1:22">
      <c r="H30" s="6">
        <v>60</v>
      </c>
      <c r="I30" s="6">
        <v>60</v>
      </c>
      <c r="J30" s="6">
        <f>H30+1</f>
        <v>61</v>
      </c>
      <c r="K30" s="6">
        <f t="shared" ref="K30:Q30" si="3">I30+1</f>
        <v>61</v>
      </c>
      <c r="L30" s="6">
        <f t="shared" si="3"/>
        <v>62</v>
      </c>
      <c r="M30" s="6">
        <f t="shared" si="3"/>
        <v>62</v>
      </c>
      <c r="N30" s="6">
        <f t="shared" si="3"/>
        <v>63</v>
      </c>
      <c r="O30" s="6">
        <f t="shared" si="3"/>
        <v>63</v>
      </c>
      <c r="P30" s="6">
        <f t="shared" si="3"/>
        <v>64</v>
      </c>
      <c r="Q30" s="6">
        <f t="shared" si="3"/>
        <v>64</v>
      </c>
    </row>
  </sheetData>
  <sheetProtection insertRows="0"/>
  <mergeCells count="6">
    <mergeCell ref="G6:G7"/>
    <mergeCell ref="B6:B7"/>
    <mergeCell ref="C6:C7"/>
    <mergeCell ref="D6:D7"/>
    <mergeCell ref="E6:E7"/>
    <mergeCell ref="F6:F7"/>
  </mergeCells>
  <phoneticPr fontId="2"/>
  <pageMargins left="0.7" right="0.7" top="0.75" bottom="0.75" header="0.3" footer="0.3"/>
  <pageSetup paperSize="9" scale="57"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F7B9B-1848-4D5C-9197-0863396AA11D}">
  <sheetPr>
    <pageSetUpPr fitToPage="1"/>
  </sheetPr>
  <dimension ref="A1:V30"/>
  <sheetViews>
    <sheetView showGridLines="0" view="pageBreakPreview" zoomScale="90" zoomScaleNormal="90" zoomScaleSheetLayoutView="90" workbookViewId="0"/>
  </sheetViews>
  <sheetFormatPr defaultColWidth="9" defaultRowHeight="13.5"/>
  <cols>
    <col min="1" max="1" width="3.625" style="6" customWidth="1"/>
    <col min="2" max="2" width="5.625" style="6" bestFit="1" customWidth="1"/>
    <col min="3" max="4" width="15.625" style="6" customWidth="1"/>
    <col min="5" max="5" width="5.625" style="6" customWidth="1"/>
    <col min="6" max="7" width="15.625" style="6" customWidth="1"/>
    <col min="8" max="19" width="11.25" style="6" customWidth="1"/>
    <col min="20" max="16384" width="9" style="6"/>
  </cols>
  <sheetData>
    <row r="1" spans="1:22" ht="13.7" customHeight="1">
      <c r="A1" s="6" t="s">
        <v>59</v>
      </c>
    </row>
    <row r="3" spans="1:22" ht="27">
      <c r="A3" s="7" t="s">
        <v>34</v>
      </c>
      <c r="B3" s="8"/>
      <c r="C3" s="8"/>
      <c r="D3" s="8"/>
      <c r="E3" s="8"/>
      <c r="F3" s="8"/>
      <c r="G3" s="8"/>
      <c r="H3" s="8"/>
      <c r="I3" s="8"/>
      <c r="J3" s="8"/>
      <c r="K3" s="8"/>
      <c r="L3" s="8"/>
      <c r="M3" s="8"/>
      <c r="N3" s="8"/>
      <c r="O3" s="8"/>
      <c r="P3" s="8"/>
      <c r="Q3" s="8"/>
    </row>
    <row r="4" spans="1:22">
      <c r="A4" s="9"/>
      <c r="B4" s="9" t="s">
        <v>28</v>
      </c>
      <c r="C4" s="10"/>
      <c r="D4" s="10"/>
      <c r="E4" s="10"/>
      <c r="F4" s="10"/>
      <c r="G4" s="10"/>
      <c r="H4" s="10"/>
      <c r="I4" s="10"/>
      <c r="J4" s="10"/>
      <c r="K4" s="10"/>
      <c r="L4" s="10"/>
      <c r="M4" s="10"/>
      <c r="N4" s="10"/>
      <c r="O4" s="10"/>
      <c r="P4" s="10"/>
      <c r="Q4" s="10"/>
    </row>
    <row r="5" spans="1:22" ht="14.25" thickBot="1">
      <c r="A5" s="10"/>
      <c r="B5" s="10"/>
      <c r="C5" s="10"/>
      <c r="D5" s="10"/>
      <c r="E5" s="10"/>
      <c r="F5" s="10"/>
      <c r="G5" s="10"/>
      <c r="H5" s="10"/>
      <c r="I5" s="10"/>
      <c r="J5" s="10"/>
      <c r="K5" s="10"/>
      <c r="L5" s="10"/>
      <c r="M5" s="10"/>
      <c r="N5" s="10"/>
      <c r="O5" s="10"/>
      <c r="P5" s="10"/>
      <c r="Q5" s="10"/>
      <c r="R5" s="31" t="s">
        <v>8</v>
      </c>
    </row>
    <row r="6" spans="1:22">
      <c r="A6" s="10"/>
      <c r="B6" s="110" t="s">
        <v>36</v>
      </c>
      <c r="C6" s="110" t="s">
        <v>37</v>
      </c>
      <c r="D6" s="110" t="s">
        <v>38</v>
      </c>
      <c r="E6" s="110" t="s">
        <v>39</v>
      </c>
      <c r="F6" s="110" t="s">
        <v>40</v>
      </c>
      <c r="G6" s="109" t="s">
        <v>41</v>
      </c>
      <c r="H6" s="11" t="s">
        <v>42</v>
      </c>
      <c r="I6" s="12"/>
      <c r="J6" s="11" t="s">
        <v>43</v>
      </c>
      <c r="K6" s="12"/>
      <c r="L6" s="11" t="s">
        <v>44</v>
      </c>
      <c r="M6" s="12"/>
      <c r="N6" s="11" t="s">
        <v>45</v>
      </c>
      <c r="O6" s="12"/>
      <c r="P6" s="11" t="s">
        <v>46</v>
      </c>
      <c r="Q6" s="12"/>
      <c r="R6" s="39" t="s">
        <v>47</v>
      </c>
      <c r="S6" s="40"/>
    </row>
    <row r="7" spans="1:22" ht="48" customHeight="1">
      <c r="A7" s="10"/>
      <c r="B7" s="110"/>
      <c r="C7" s="110"/>
      <c r="D7" s="110"/>
      <c r="E7" s="110"/>
      <c r="F7" s="110"/>
      <c r="G7" s="109"/>
      <c r="H7" s="13" t="s">
        <v>48</v>
      </c>
      <c r="I7" s="14" t="s">
        <v>49</v>
      </c>
      <c r="J7" s="13" t="s">
        <v>48</v>
      </c>
      <c r="K7" s="14" t="s">
        <v>49</v>
      </c>
      <c r="L7" s="13" t="s">
        <v>48</v>
      </c>
      <c r="M7" s="14" t="s">
        <v>49</v>
      </c>
      <c r="N7" s="13" t="s">
        <v>48</v>
      </c>
      <c r="O7" s="14" t="s">
        <v>49</v>
      </c>
      <c r="P7" s="13" t="s">
        <v>48</v>
      </c>
      <c r="Q7" s="14" t="s">
        <v>49</v>
      </c>
      <c r="R7" s="13" t="s">
        <v>48</v>
      </c>
      <c r="S7" s="41" t="s">
        <v>49</v>
      </c>
    </row>
    <row r="8" spans="1:22" ht="30" customHeight="1">
      <c r="A8" s="10"/>
      <c r="B8" s="47">
        <v>1</v>
      </c>
      <c r="C8" s="19"/>
      <c r="D8" s="19"/>
      <c r="E8" s="20"/>
      <c r="F8" s="19"/>
      <c r="G8" s="21"/>
      <c r="H8" s="22"/>
      <c r="I8" s="23"/>
      <c r="J8" s="22"/>
      <c r="K8" s="23"/>
      <c r="L8" s="22"/>
      <c r="M8" s="23"/>
      <c r="N8" s="22"/>
      <c r="O8" s="23"/>
      <c r="P8" s="22"/>
      <c r="Q8" s="23"/>
      <c r="R8" s="48">
        <f>H8+J8+L8+N8+P8</f>
        <v>0</v>
      </c>
      <c r="S8" s="49">
        <f t="shared" ref="S8:S23" si="0">I8+K8+M8+O8+Q8</f>
        <v>0</v>
      </c>
    </row>
    <row r="9" spans="1:22" ht="30" customHeight="1">
      <c r="A9" s="10"/>
      <c r="B9" s="47">
        <v>2</v>
      </c>
      <c r="C9" s="19"/>
      <c r="D9" s="19"/>
      <c r="E9" s="20"/>
      <c r="F9" s="19"/>
      <c r="G9" s="21"/>
      <c r="H9" s="22"/>
      <c r="I9" s="23"/>
      <c r="J9" s="22"/>
      <c r="K9" s="23"/>
      <c r="L9" s="22"/>
      <c r="M9" s="23"/>
      <c r="N9" s="22"/>
      <c r="O9" s="23"/>
      <c r="P9" s="22"/>
      <c r="Q9" s="23"/>
      <c r="R9" s="48">
        <f t="shared" ref="R9:R23" si="1">H9+J9+L9+N9+P9</f>
        <v>0</v>
      </c>
      <c r="S9" s="49">
        <f t="shared" si="0"/>
        <v>0</v>
      </c>
    </row>
    <row r="10" spans="1:22" ht="30" customHeight="1">
      <c r="A10" s="10"/>
      <c r="B10" s="47">
        <v>3</v>
      </c>
      <c r="C10" s="19"/>
      <c r="D10" s="19"/>
      <c r="E10" s="20"/>
      <c r="F10" s="19"/>
      <c r="G10" s="21"/>
      <c r="H10" s="22"/>
      <c r="I10" s="23"/>
      <c r="J10" s="22"/>
      <c r="K10" s="23"/>
      <c r="L10" s="22"/>
      <c r="M10" s="23"/>
      <c r="N10" s="22"/>
      <c r="O10" s="23"/>
      <c r="P10" s="22"/>
      <c r="Q10" s="23"/>
      <c r="R10" s="48">
        <f t="shared" si="1"/>
        <v>0</v>
      </c>
      <c r="S10" s="49">
        <f t="shared" si="0"/>
        <v>0</v>
      </c>
    </row>
    <row r="11" spans="1:22" ht="30" customHeight="1">
      <c r="A11" s="10"/>
      <c r="B11" s="47">
        <v>4</v>
      </c>
      <c r="C11" s="19"/>
      <c r="D11" s="19"/>
      <c r="E11" s="20"/>
      <c r="F11" s="19"/>
      <c r="G11" s="21"/>
      <c r="H11" s="22"/>
      <c r="I11" s="23"/>
      <c r="J11" s="22"/>
      <c r="K11" s="23"/>
      <c r="L11" s="22"/>
      <c r="M11" s="23"/>
      <c r="N11" s="22"/>
      <c r="O11" s="23"/>
      <c r="P11" s="22"/>
      <c r="Q11" s="23"/>
      <c r="R11" s="48">
        <f t="shared" si="1"/>
        <v>0</v>
      </c>
      <c r="S11" s="49">
        <f t="shared" si="0"/>
        <v>0</v>
      </c>
    </row>
    <row r="12" spans="1:22" ht="30" customHeight="1">
      <c r="A12" s="10"/>
      <c r="B12" s="47">
        <v>5</v>
      </c>
      <c r="C12" s="19"/>
      <c r="D12" s="19"/>
      <c r="E12" s="20"/>
      <c r="F12" s="19"/>
      <c r="G12" s="21"/>
      <c r="H12" s="22"/>
      <c r="I12" s="23"/>
      <c r="J12" s="22"/>
      <c r="K12" s="23"/>
      <c r="L12" s="22"/>
      <c r="M12" s="23"/>
      <c r="N12" s="22"/>
      <c r="O12" s="23"/>
      <c r="P12" s="22"/>
      <c r="Q12" s="23"/>
      <c r="R12" s="48">
        <f t="shared" si="1"/>
        <v>0</v>
      </c>
      <c r="S12" s="49">
        <f t="shared" si="0"/>
        <v>0</v>
      </c>
    </row>
    <row r="13" spans="1:22" ht="30" customHeight="1">
      <c r="A13" s="10"/>
      <c r="B13" s="47">
        <v>6</v>
      </c>
      <c r="C13" s="19"/>
      <c r="D13" s="19"/>
      <c r="E13" s="20"/>
      <c r="F13" s="19"/>
      <c r="G13" s="21"/>
      <c r="H13" s="22"/>
      <c r="I13" s="23"/>
      <c r="J13" s="22"/>
      <c r="K13" s="23"/>
      <c r="L13" s="22"/>
      <c r="M13" s="23"/>
      <c r="N13" s="22"/>
      <c r="O13" s="23"/>
      <c r="P13" s="22"/>
      <c r="Q13" s="23"/>
      <c r="R13" s="48">
        <f t="shared" si="1"/>
        <v>0</v>
      </c>
      <c r="S13" s="49">
        <f t="shared" si="0"/>
        <v>0</v>
      </c>
      <c r="V13"/>
    </row>
    <row r="14" spans="1:22" ht="30" customHeight="1">
      <c r="A14" s="10"/>
      <c r="B14" s="47">
        <v>7</v>
      </c>
      <c r="C14" s="19"/>
      <c r="D14" s="19"/>
      <c r="E14" s="20"/>
      <c r="F14" s="19"/>
      <c r="G14" s="21"/>
      <c r="H14" s="22"/>
      <c r="I14" s="23"/>
      <c r="J14" s="22"/>
      <c r="K14" s="23"/>
      <c r="L14" s="22"/>
      <c r="M14" s="23"/>
      <c r="N14" s="22"/>
      <c r="O14" s="23"/>
      <c r="P14" s="22"/>
      <c r="Q14" s="23"/>
      <c r="R14" s="48">
        <f t="shared" si="1"/>
        <v>0</v>
      </c>
      <c r="S14" s="49">
        <f t="shared" si="0"/>
        <v>0</v>
      </c>
      <c r="V14"/>
    </row>
    <row r="15" spans="1:22" ht="30" customHeight="1">
      <c r="A15" s="10"/>
      <c r="B15" s="47">
        <v>8</v>
      </c>
      <c r="C15" s="19"/>
      <c r="D15" s="19"/>
      <c r="E15" s="20"/>
      <c r="F15" s="19"/>
      <c r="G15" s="21"/>
      <c r="H15" s="22"/>
      <c r="I15" s="23"/>
      <c r="J15" s="22"/>
      <c r="K15" s="23"/>
      <c r="L15" s="22"/>
      <c r="M15" s="23"/>
      <c r="N15" s="22"/>
      <c r="O15" s="23"/>
      <c r="P15" s="22"/>
      <c r="Q15" s="23"/>
      <c r="R15" s="48">
        <f t="shared" si="1"/>
        <v>0</v>
      </c>
      <c r="S15" s="49">
        <f t="shared" si="0"/>
        <v>0</v>
      </c>
      <c r="V15"/>
    </row>
    <row r="16" spans="1:22" ht="30" customHeight="1">
      <c r="A16" s="10"/>
      <c r="B16" s="47">
        <v>9</v>
      </c>
      <c r="C16" s="19"/>
      <c r="D16" s="19"/>
      <c r="E16" s="20"/>
      <c r="F16" s="19"/>
      <c r="G16" s="21"/>
      <c r="H16" s="22"/>
      <c r="I16" s="23"/>
      <c r="J16" s="22"/>
      <c r="K16" s="23"/>
      <c r="L16" s="22"/>
      <c r="M16" s="23"/>
      <c r="N16" s="22"/>
      <c r="O16" s="23"/>
      <c r="P16" s="22"/>
      <c r="Q16" s="23"/>
      <c r="R16" s="48">
        <f t="shared" si="1"/>
        <v>0</v>
      </c>
      <c r="S16" s="49">
        <f t="shared" si="0"/>
        <v>0</v>
      </c>
      <c r="V16"/>
    </row>
    <row r="17" spans="1:22" ht="30" customHeight="1">
      <c r="A17" s="10"/>
      <c r="B17" s="47">
        <v>10</v>
      </c>
      <c r="C17" s="19"/>
      <c r="D17" s="19"/>
      <c r="E17" s="20"/>
      <c r="F17" s="19"/>
      <c r="G17" s="21"/>
      <c r="H17" s="22"/>
      <c r="I17" s="23"/>
      <c r="J17" s="22"/>
      <c r="K17" s="23"/>
      <c r="L17" s="22"/>
      <c r="M17" s="23"/>
      <c r="N17" s="22"/>
      <c r="O17" s="23"/>
      <c r="P17" s="22"/>
      <c r="Q17" s="23"/>
      <c r="R17" s="48">
        <f t="shared" si="1"/>
        <v>0</v>
      </c>
      <c r="S17" s="49">
        <f t="shared" si="0"/>
        <v>0</v>
      </c>
      <c r="V17"/>
    </row>
    <row r="18" spans="1:22" ht="30" customHeight="1">
      <c r="A18" s="10"/>
      <c r="B18" s="47">
        <v>11</v>
      </c>
      <c r="C18" s="19"/>
      <c r="D18" s="19"/>
      <c r="E18" s="20"/>
      <c r="F18" s="19"/>
      <c r="G18" s="21"/>
      <c r="H18" s="22"/>
      <c r="I18" s="23"/>
      <c r="J18" s="22"/>
      <c r="K18" s="23"/>
      <c r="L18" s="22"/>
      <c r="M18" s="23"/>
      <c r="N18" s="22"/>
      <c r="O18" s="23"/>
      <c r="P18" s="22"/>
      <c r="Q18" s="23"/>
      <c r="R18" s="48">
        <f t="shared" si="1"/>
        <v>0</v>
      </c>
      <c r="S18" s="49">
        <f t="shared" si="0"/>
        <v>0</v>
      </c>
      <c r="V18"/>
    </row>
    <row r="19" spans="1:22" ht="30" customHeight="1">
      <c r="A19" s="10"/>
      <c r="B19" s="47">
        <v>12</v>
      </c>
      <c r="C19" s="19"/>
      <c r="D19" s="19"/>
      <c r="E19" s="20"/>
      <c r="F19" s="19"/>
      <c r="G19" s="21"/>
      <c r="H19" s="22"/>
      <c r="I19" s="23"/>
      <c r="J19" s="22"/>
      <c r="K19" s="23"/>
      <c r="L19" s="22"/>
      <c r="M19" s="23"/>
      <c r="N19" s="22"/>
      <c r="O19" s="23"/>
      <c r="P19" s="22"/>
      <c r="Q19" s="23"/>
      <c r="R19" s="48">
        <f t="shared" si="1"/>
        <v>0</v>
      </c>
      <c r="S19" s="49">
        <f t="shared" si="0"/>
        <v>0</v>
      </c>
      <c r="V19"/>
    </row>
    <row r="20" spans="1:22" ht="30" customHeight="1">
      <c r="A20" s="10"/>
      <c r="B20" s="47">
        <v>13</v>
      </c>
      <c r="C20" s="19"/>
      <c r="D20" s="19"/>
      <c r="E20" s="20"/>
      <c r="F20" s="19"/>
      <c r="G20" s="21"/>
      <c r="H20" s="22"/>
      <c r="I20" s="23"/>
      <c r="J20" s="22"/>
      <c r="K20" s="23"/>
      <c r="L20" s="22"/>
      <c r="M20" s="23"/>
      <c r="N20" s="22"/>
      <c r="O20" s="23"/>
      <c r="P20" s="22"/>
      <c r="Q20" s="23"/>
      <c r="R20" s="48">
        <f t="shared" si="1"/>
        <v>0</v>
      </c>
      <c r="S20" s="49">
        <f t="shared" si="0"/>
        <v>0</v>
      </c>
      <c r="V20"/>
    </row>
    <row r="21" spans="1:22" ht="30" customHeight="1">
      <c r="A21" s="10"/>
      <c r="B21" s="47">
        <v>14</v>
      </c>
      <c r="C21" s="19"/>
      <c r="D21" s="19"/>
      <c r="E21" s="20"/>
      <c r="F21" s="19"/>
      <c r="G21" s="21"/>
      <c r="H21" s="22"/>
      <c r="I21" s="23"/>
      <c r="J21" s="22"/>
      <c r="K21" s="23"/>
      <c r="L21" s="22"/>
      <c r="M21" s="23"/>
      <c r="N21" s="22"/>
      <c r="O21" s="23"/>
      <c r="P21" s="22"/>
      <c r="Q21" s="23"/>
      <c r="R21" s="48">
        <f t="shared" si="1"/>
        <v>0</v>
      </c>
      <c r="S21" s="49">
        <f t="shared" si="0"/>
        <v>0</v>
      </c>
      <c r="V21"/>
    </row>
    <row r="22" spans="1:22" ht="30" customHeight="1">
      <c r="A22" s="10"/>
      <c r="B22" s="47">
        <v>15</v>
      </c>
      <c r="C22" s="19"/>
      <c r="D22" s="19"/>
      <c r="E22" s="20"/>
      <c r="F22" s="19"/>
      <c r="G22" s="21"/>
      <c r="H22" s="22"/>
      <c r="I22" s="23"/>
      <c r="J22" s="22"/>
      <c r="K22" s="23"/>
      <c r="L22" s="22"/>
      <c r="M22" s="23"/>
      <c r="N22" s="22"/>
      <c r="O22" s="23"/>
      <c r="P22" s="22"/>
      <c r="Q22" s="23"/>
      <c r="R22" s="48">
        <f t="shared" si="1"/>
        <v>0</v>
      </c>
      <c r="S22" s="49">
        <f t="shared" si="0"/>
        <v>0</v>
      </c>
      <c r="V22"/>
    </row>
    <row r="23" spans="1:22" ht="30" customHeight="1" thickBot="1">
      <c r="A23" s="10"/>
      <c r="B23" s="10" t="s">
        <v>50</v>
      </c>
      <c r="C23" s="10"/>
      <c r="D23" s="10"/>
      <c r="E23" s="10"/>
      <c r="F23" s="10"/>
      <c r="G23" s="16" t="s">
        <v>51</v>
      </c>
      <c r="H23" s="17">
        <f t="shared" ref="H23:Q23" si="2">SUM(H8:H22)</f>
        <v>0</v>
      </c>
      <c r="I23" s="18">
        <f t="shared" si="2"/>
        <v>0</v>
      </c>
      <c r="J23" s="17">
        <f t="shared" si="2"/>
        <v>0</v>
      </c>
      <c r="K23" s="18">
        <f t="shared" si="2"/>
        <v>0</v>
      </c>
      <c r="L23" s="17">
        <f t="shared" si="2"/>
        <v>0</v>
      </c>
      <c r="M23" s="18">
        <f t="shared" si="2"/>
        <v>0</v>
      </c>
      <c r="N23" s="17">
        <f t="shared" si="2"/>
        <v>0</v>
      </c>
      <c r="O23" s="18">
        <f t="shared" si="2"/>
        <v>0</v>
      </c>
      <c r="P23" s="17">
        <f t="shared" si="2"/>
        <v>0</v>
      </c>
      <c r="Q23" s="18">
        <f t="shared" si="2"/>
        <v>0</v>
      </c>
      <c r="R23" s="15">
        <f t="shared" si="1"/>
        <v>0</v>
      </c>
      <c r="S23" s="42">
        <f t="shared" si="0"/>
        <v>0</v>
      </c>
      <c r="V23"/>
    </row>
    <row r="24" spans="1:22" ht="30" customHeight="1">
      <c r="A24" s="10"/>
      <c r="B24" s="6" t="s">
        <v>52</v>
      </c>
      <c r="C24" s="10"/>
      <c r="D24" s="10"/>
      <c r="E24" s="10"/>
      <c r="F24" s="10"/>
      <c r="G24" s="50"/>
      <c r="H24" s="51"/>
      <c r="I24" s="51"/>
      <c r="J24" s="51"/>
      <c r="K24" s="51"/>
      <c r="L24" s="51"/>
      <c r="M24" s="51"/>
      <c r="N24" s="51"/>
      <c r="O24" s="51"/>
      <c r="P24" s="51"/>
      <c r="Q24" s="51"/>
      <c r="R24" s="51"/>
      <c r="S24" s="51"/>
      <c r="V24"/>
    </row>
    <row r="25" spans="1:22" ht="20.100000000000001" customHeight="1">
      <c r="B25" s="6" t="s">
        <v>53</v>
      </c>
    </row>
    <row r="26" spans="1:22" ht="14.25" thickBot="1"/>
    <row r="27" spans="1:22" ht="14.25" thickBot="1">
      <c r="G27" s="33" t="s">
        <v>54</v>
      </c>
      <c r="H27" s="34" cm="1">
        <f t="array" aca="1" ref="H27" ca="1">INDIRECT("別添１経費明細!"&amp;H29&amp;H30)</f>
        <v>0</v>
      </c>
      <c r="I27" s="34" cm="1">
        <f t="array" aca="1" ref="I27" ca="1">INDIRECT("別添１経費明細!"&amp;I29&amp;I30)</f>
        <v>0</v>
      </c>
      <c r="J27" s="34" cm="1">
        <f t="array" aca="1" ref="J27" ca="1">INDIRECT("別添１経費明細!"&amp;J29&amp;J30)</f>
        <v>0</v>
      </c>
      <c r="K27" s="34" cm="1">
        <f t="array" aca="1" ref="K27" ca="1">INDIRECT("別添１経費明細!"&amp;K29&amp;K30)</f>
        <v>0</v>
      </c>
      <c r="L27" s="34" cm="1">
        <f t="array" aca="1" ref="L27" ca="1">INDIRECT("別添１経費明細!"&amp;L29&amp;L30)</f>
        <v>0</v>
      </c>
      <c r="M27" s="34" cm="1">
        <f t="array" aca="1" ref="M27" ca="1">INDIRECT("別添１経費明細!"&amp;M29&amp;M30)</f>
        <v>0</v>
      </c>
      <c r="N27" s="34" cm="1">
        <f t="array" aca="1" ref="N27" ca="1">INDIRECT("別添１経費明細!"&amp;N29&amp;N30)</f>
        <v>0</v>
      </c>
      <c r="O27" s="34" cm="1">
        <f t="array" aca="1" ref="O27" ca="1">INDIRECT("別添１経費明細!"&amp;O29&amp;O30)</f>
        <v>0</v>
      </c>
      <c r="P27" s="34" cm="1">
        <f t="array" aca="1" ref="P27" ca="1">INDIRECT("別添１経費明細!"&amp;P29&amp;P30)</f>
        <v>0</v>
      </c>
      <c r="Q27" s="34" cm="1">
        <f t="array" aca="1" ref="Q27" ca="1">INDIRECT("別添１経費明細!"&amp;Q29&amp;Q30)</f>
        <v>0</v>
      </c>
      <c r="R27" s="35"/>
      <c r="S27" s="35"/>
    </row>
    <row r="28" spans="1:22">
      <c r="H28" s="37" t="str">
        <f ca="1">IF(H23=H27,"","↑別添１の間接補助事業に要する経費と一致しません。")</f>
        <v/>
      </c>
      <c r="I28" s="37" t="str">
        <f ca="1">IF(I23=I27,"","↑別添１の補助対象経費と一致しません。")</f>
        <v/>
      </c>
      <c r="J28" s="37" t="str">
        <f ca="1">IF(J23=J27,"","↑別添１の間接補助事業に要する経費と一致しません。")</f>
        <v/>
      </c>
      <c r="K28" s="37" t="str">
        <f ca="1">IF(K23=K27,"","↑別添１の補助対象経費と一致しません。")</f>
        <v/>
      </c>
      <c r="L28" s="37" t="str">
        <f ca="1">IF(L23=L27,"","↑別添１の間接補助事業に要する経費と一致しません。")</f>
        <v/>
      </c>
      <c r="M28" s="37" t="str">
        <f ca="1">IF(M23=M27,"","↑別添１の補助対象経費と一致しません。")</f>
        <v/>
      </c>
      <c r="N28" s="37" t="str">
        <f ca="1">IF(N23=N27,"","↑別添１の間接補助事業に要する経費と一致しません。")</f>
        <v/>
      </c>
      <c r="O28" s="37" t="str">
        <f ca="1">IF(O23=O27,"","↑別添１の補助対象経費と一致しません。")</f>
        <v/>
      </c>
      <c r="P28" s="37" t="str">
        <f ca="1">IF(P23=P27,"","↑別添１の間接補助事業に要する経費と一致しません。")</f>
        <v/>
      </c>
      <c r="Q28" s="37" t="str">
        <f ca="1">IF(Q23=Q27,"","↑別添１の補助対象経費と一致しません。")</f>
        <v/>
      </c>
      <c r="R28" s="32"/>
      <c r="S28" s="32"/>
    </row>
    <row r="29" spans="1:22">
      <c r="H29" s="6" t="s">
        <v>55</v>
      </c>
      <c r="I29" s="6" t="s">
        <v>56</v>
      </c>
      <c r="J29" s="6" t="s">
        <v>55</v>
      </c>
      <c r="K29" s="6" t="s">
        <v>56</v>
      </c>
      <c r="L29" s="6" t="s">
        <v>55</v>
      </c>
      <c r="M29" s="6" t="s">
        <v>56</v>
      </c>
      <c r="N29" s="6" t="s">
        <v>55</v>
      </c>
      <c r="O29" s="6" t="s">
        <v>56</v>
      </c>
      <c r="P29" s="6" t="s">
        <v>55</v>
      </c>
      <c r="Q29" s="6" t="s">
        <v>56</v>
      </c>
    </row>
    <row r="30" spans="1:22">
      <c r="H30" s="6">
        <v>66</v>
      </c>
      <c r="I30" s="6">
        <v>66</v>
      </c>
      <c r="J30" s="6">
        <f>H30+1</f>
        <v>67</v>
      </c>
      <c r="K30" s="6">
        <f t="shared" ref="K30:Q30" si="3">I30+1</f>
        <v>67</v>
      </c>
      <c r="L30" s="6">
        <f t="shared" si="3"/>
        <v>68</v>
      </c>
      <c r="M30" s="6">
        <f t="shared" si="3"/>
        <v>68</v>
      </c>
      <c r="N30" s="6">
        <f t="shared" si="3"/>
        <v>69</v>
      </c>
      <c r="O30" s="6">
        <f t="shared" si="3"/>
        <v>69</v>
      </c>
      <c r="P30" s="6">
        <f t="shared" si="3"/>
        <v>70</v>
      </c>
      <c r="Q30" s="6">
        <f t="shared" si="3"/>
        <v>70</v>
      </c>
    </row>
  </sheetData>
  <sheetProtection insertRows="0"/>
  <mergeCells count="6">
    <mergeCell ref="G6:G7"/>
    <mergeCell ref="B6:B7"/>
    <mergeCell ref="C6:C7"/>
    <mergeCell ref="D6:D7"/>
    <mergeCell ref="E6:E7"/>
    <mergeCell ref="F6:F7"/>
  </mergeCells>
  <phoneticPr fontId="2"/>
  <pageMargins left="0.7" right="0.7" top="0.75" bottom="0.75" header="0.3" footer="0.3"/>
  <pageSetup paperSize="9" scale="57"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2B4E8-1325-4C9B-8CE4-0E18928F83BB}">
  <sheetPr>
    <pageSetUpPr fitToPage="1"/>
  </sheetPr>
  <dimension ref="A1:V30"/>
  <sheetViews>
    <sheetView showGridLines="0" view="pageBreakPreview" zoomScale="90" zoomScaleNormal="90" zoomScaleSheetLayoutView="90" workbookViewId="0"/>
  </sheetViews>
  <sheetFormatPr defaultColWidth="9" defaultRowHeight="13.5"/>
  <cols>
    <col min="1" max="1" width="3.625" style="6" customWidth="1"/>
    <col min="2" max="2" width="5.625" style="6" bestFit="1" customWidth="1"/>
    <col min="3" max="4" width="15.625" style="6" customWidth="1"/>
    <col min="5" max="5" width="5.625" style="6" customWidth="1"/>
    <col min="6" max="7" width="15.625" style="6" customWidth="1"/>
    <col min="8" max="19" width="11.25" style="6" customWidth="1"/>
    <col min="20" max="16384" width="9" style="6"/>
  </cols>
  <sheetData>
    <row r="1" spans="1:22" ht="13.7" customHeight="1">
      <c r="A1" s="6" t="s">
        <v>60</v>
      </c>
    </row>
    <row r="3" spans="1:22" ht="27">
      <c r="A3" s="7" t="s">
        <v>34</v>
      </c>
      <c r="B3" s="8"/>
      <c r="C3" s="8"/>
      <c r="D3" s="8"/>
      <c r="E3" s="8"/>
      <c r="F3" s="8"/>
      <c r="G3" s="8"/>
      <c r="H3" s="8"/>
      <c r="I3" s="8"/>
      <c r="J3" s="8"/>
      <c r="K3" s="8"/>
      <c r="L3" s="8"/>
      <c r="M3" s="8"/>
      <c r="N3" s="8"/>
      <c r="O3" s="8"/>
      <c r="P3" s="8"/>
      <c r="Q3" s="8"/>
    </row>
    <row r="4" spans="1:22">
      <c r="A4" s="9"/>
      <c r="B4" s="9" t="s">
        <v>29</v>
      </c>
      <c r="C4" s="10"/>
      <c r="D4" s="10"/>
      <c r="E4" s="10"/>
      <c r="F4" s="10"/>
      <c r="G4" s="10"/>
      <c r="H4" s="10"/>
      <c r="I4" s="10"/>
      <c r="J4" s="10"/>
      <c r="K4" s="10"/>
      <c r="L4" s="10"/>
      <c r="M4" s="10"/>
      <c r="N4" s="10"/>
      <c r="O4" s="10"/>
      <c r="P4" s="10"/>
      <c r="Q4" s="10"/>
    </row>
    <row r="5" spans="1:22" ht="14.25" thickBot="1">
      <c r="A5" s="10"/>
      <c r="B5" s="10"/>
      <c r="C5" s="10"/>
      <c r="D5" s="10"/>
      <c r="E5" s="10"/>
      <c r="F5" s="10"/>
      <c r="G5" s="10"/>
      <c r="H5" s="10"/>
      <c r="I5" s="10"/>
      <c r="J5" s="10"/>
      <c r="K5" s="10"/>
      <c r="L5" s="10"/>
      <c r="M5" s="10"/>
      <c r="N5" s="10"/>
      <c r="O5" s="10"/>
      <c r="P5" s="10"/>
      <c r="Q5" s="10"/>
      <c r="R5" s="31" t="s">
        <v>8</v>
      </c>
    </row>
    <row r="6" spans="1:22">
      <c r="A6" s="10"/>
      <c r="B6" s="110" t="s">
        <v>36</v>
      </c>
      <c r="C6" s="110" t="s">
        <v>37</v>
      </c>
      <c r="D6" s="110" t="s">
        <v>38</v>
      </c>
      <c r="E6" s="110" t="s">
        <v>39</v>
      </c>
      <c r="F6" s="110" t="s">
        <v>40</v>
      </c>
      <c r="G6" s="109" t="s">
        <v>41</v>
      </c>
      <c r="H6" s="11" t="s">
        <v>42</v>
      </c>
      <c r="I6" s="12"/>
      <c r="J6" s="11" t="s">
        <v>43</v>
      </c>
      <c r="K6" s="12"/>
      <c r="L6" s="11" t="s">
        <v>44</v>
      </c>
      <c r="M6" s="12"/>
      <c r="N6" s="11" t="s">
        <v>45</v>
      </c>
      <c r="O6" s="12"/>
      <c r="P6" s="11" t="s">
        <v>46</v>
      </c>
      <c r="Q6" s="12"/>
      <c r="R6" s="39" t="s">
        <v>47</v>
      </c>
      <c r="S6" s="40"/>
    </row>
    <row r="7" spans="1:22" ht="48" customHeight="1">
      <c r="A7" s="10"/>
      <c r="B7" s="110"/>
      <c r="C7" s="110"/>
      <c r="D7" s="110"/>
      <c r="E7" s="110"/>
      <c r="F7" s="110"/>
      <c r="G7" s="109"/>
      <c r="H7" s="13" t="s">
        <v>48</v>
      </c>
      <c r="I7" s="14" t="s">
        <v>49</v>
      </c>
      <c r="J7" s="13" t="s">
        <v>48</v>
      </c>
      <c r="K7" s="14" t="s">
        <v>49</v>
      </c>
      <c r="L7" s="13" t="s">
        <v>48</v>
      </c>
      <c r="M7" s="14" t="s">
        <v>49</v>
      </c>
      <c r="N7" s="13" t="s">
        <v>48</v>
      </c>
      <c r="O7" s="14" t="s">
        <v>49</v>
      </c>
      <c r="P7" s="13" t="s">
        <v>48</v>
      </c>
      <c r="Q7" s="14" t="s">
        <v>49</v>
      </c>
      <c r="R7" s="13" t="s">
        <v>48</v>
      </c>
      <c r="S7" s="41" t="s">
        <v>49</v>
      </c>
    </row>
    <row r="8" spans="1:22" ht="30" customHeight="1">
      <c r="A8" s="10"/>
      <c r="B8" s="47">
        <v>1</v>
      </c>
      <c r="C8" s="19"/>
      <c r="D8" s="19"/>
      <c r="E8" s="20"/>
      <c r="F8" s="19"/>
      <c r="G8" s="21"/>
      <c r="H8" s="22"/>
      <c r="I8" s="23"/>
      <c r="J8" s="22"/>
      <c r="K8" s="23"/>
      <c r="L8" s="22"/>
      <c r="M8" s="23"/>
      <c r="N8" s="22"/>
      <c r="O8" s="23"/>
      <c r="P8" s="22"/>
      <c r="Q8" s="23"/>
      <c r="R8" s="48">
        <f>H8+J8+L8+N8+P8</f>
        <v>0</v>
      </c>
      <c r="S8" s="49">
        <f t="shared" ref="S8:S23" si="0">I8+K8+M8+O8+Q8</f>
        <v>0</v>
      </c>
    </row>
    <row r="9" spans="1:22" ht="30" customHeight="1">
      <c r="A9" s="10"/>
      <c r="B9" s="47">
        <v>2</v>
      </c>
      <c r="C9" s="19"/>
      <c r="D9" s="19"/>
      <c r="E9" s="20"/>
      <c r="F9" s="19"/>
      <c r="G9" s="21"/>
      <c r="H9" s="22"/>
      <c r="I9" s="23"/>
      <c r="J9" s="22"/>
      <c r="K9" s="23"/>
      <c r="L9" s="22"/>
      <c r="M9" s="23"/>
      <c r="N9" s="22"/>
      <c r="O9" s="23"/>
      <c r="P9" s="22"/>
      <c r="Q9" s="23"/>
      <c r="R9" s="48">
        <f t="shared" ref="R9:R23" si="1">H9+J9+L9+N9+P9</f>
        <v>0</v>
      </c>
      <c r="S9" s="49">
        <f t="shared" si="0"/>
        <v>0</v>
      </c>
    </row>
    <row r="10" spans="1:22" ht="30" customHeight="1">
      <c r="A10" s="10"/>
      <c r="B10" s="47">
        <v>3</v>
      </c>
      <c r="C10" s="19"/>
      <c r="D10" s="19"/>
      <c r="E10" s="20"/>
      <c r="F10" s="19"/>
      <c r="G10" s="21"/>
      <c r="H10" s="22"/>
      <c r="I10" s="23"/>
      <c r="J10" s="22"/>
      <c r="K10" s="23"/>
      <c r="L10" s="22"/>
      <c r="M10" s="23"/>
      <c r="N10" s="22"/>
      <c r="O10" s="23"/>
      <c r="P10" s="22"/>
      <c r="Q10" s="23"/>
      <c r="R10" s="48">
        <f t="shared" si="1"/>
        <v>0</v>
      </c>
      <c r="S10" s="49">
        <f t="shared" si="0"/>
        <v>0</v>
      </c>
    </row>
    <row r="11" spans="1:22" ht="30" customHeight="1">
      <c r="A11" s="10"/>
      <c r="B11" s="47">
        <v>4</v>
      </c>
      <c r="C11" s="19"/>
      <c r="D11" s="19"/>
      <c r="E11" s="20"/>
      <c r="F11" s="19"/>
      <c r="G11" s="21"/>
      <c r="H11" s="22"/>
      <c r="I11" s="23"/>
      <c r="J11" s="22"/>
      <c r="K11" s="23"/>
      <c r="L11" s="22"/>
      <c r="M11" s="23"/>
      <c r="N11" s="22"/>
      <c r="O11" s="23"/>
      <c r="P11" s="22"/>
      <c r="Q11" s="23"/>
      <c r="R11" s="48">
        <f t="shared" si="1"/>
        <v>0</v>
      </c>
      <c r="S11" s="49">
        <f t="shared" si="0"/>
        <v>0</v>
      </c>
    </row>
    <row r="12" spans="1:22" ht="30" customHeight="1">
      <c r="A12" s="10"/>
      <c r="B12" s="47">
        <v>5</v>
      </c>
      <c r="C12" s="19"/>
      <c r="D12" s="19"/>
      <c r="E12" s="20"/>
      <c r="F12" s="19"/>
      <c r="G12" s="21"/>
      <c r="H12" s="22"/>
      <c r="I12" s="23"/>
      <c r="J12" s="22"/>
      <c r="K12" s="23"/>
      <c r="L12" s="22"/>
      <c r="M12" s="23"/>
      <c r="N12" s="22"/>
      <c r="O12" s="23"/>
      <c r="P12" s="22"/>
      <c r="Q12" s="23"/>
      <c r="R12" s="48">
        <f t="shared" si="1"/>
        <v>0</v>
      </c>
      <c r="S12" s="49">
        <f t="shared" si="0"/>
        <v>0</v>
      </c>
    </row>
    <row r="13" spans="1:22" ht="30" customHeight="1">
      <c r="A13" s="10"/>
      <c r="B13" s="47">
        <v>6</v>
      </c>
      <c r="C13" s="19"/>
      <c r="D13" s="19"/>
      <c r="E13" s="20"/>
      <c r="F13" s="19"/>
      <c r="G13" s="21"/>
      <c r="H13" s="22"/>
      <c r="I13" s="23"/>
      <c r="J13" s="22"/>
      <c r="K13" s="23"/>
      <c r="L13" s="22"/>
      <c r="M13" s="23"/>
      <c r="N13" s="22"/>
      <c r="O13" s="23"/>
      <c r="P13" s="22"/>
      <c r="Q13" s="23"/>
      <c r="R13" s="48">
        <f t="shared" si="1"/>
        <v>0</v>
      </c>
      <c r="S13" s="49">
        <f t="shared" si="0"/>
        <v>0</v>
      </c>
      <c r="V13"/>
    </row>
    <row r="14" spans="1:22" ht="30" customHeight="1">
      <c r="A14" s="10"/>
      <c r="B14" s="47">
        <v>7</v>
      </c>
      <c r="C14" s="19"/>
      <c r="D14" s="19"/>
      <c r="E14" s="20"/>
      <c r="F14" s="19"/>
      <c r="G14" s="21"/>
      <c r="H14" s="22"/>
      <c r="I14" s="23"/>
      <c r="J14" s="22"/>
      <c r="K14" s="23"/>
      <c r="L14" s="22"/>
      <c r="M14" s="23"/>
      <c r="N14" s="22"/>
      <c r="O14" s="23"/>
      <c r="P14" s="22"/>
      <c r="Q14" s="23"/>
      <c r="R14" s="48">
        <f t="shared" si="1"/>
        <v>0</v>
      </c>
      <c r="S14" s="49">
        <f t="shared" si="0"/>
        <v>0</v>
      </c>
      <c r="V14"/>
    </row>
    <row r="15" spans="1:22" ht="30" customHeight="1">
      <c r="A15" s="10"/>
      <c r="B15" s="47">
        <v>8</v>
      </c>
      <c r="C15" s="19"/>
      <c r="D15" s="19"/>
      <c r="E15" s="20"/>
      <c r="F15" s="19"/>
      <c r="G15" s="21"/>
      <c r="H15" s="22"/>
      <c r="I15" s="23"/>
      <c r="J15" s="22"/>
      <c r="K15" s="23"/>
      <c r="L15" s="22"/>
      <c r="M15" s="23"/>
      <c r="N15" s="22"/>
      <c r="O15" s="23"/>
      <c r="P15" s="22"/>
      <c r="Q15" s="23"/>
      <c r="R15" s="48">
        <f t="shared" si="1"/>
        <v>0</v>
      </c>
      <c r="S15" s="49">
        <f t="shared" si="0"/>
        <v>0</v>
      </c>
      <c r="V15"/>
    </row>
    <row r="16" spans="1:22" ht="30" customHeight="1">
      <c r="A16" s="10"/>
      <c r="B16" s="47">
        <v>9</v>
      </c>
      <c r="C16" s="19"/>
      <c r="D16" s="19"/>
      <c r="E16" s="20"/>
      <c r="F16" s="19"/>
      <c r="G16" s="21"/>
      <c r="H16" s="22"/>
      <c r="I16" s="23"/>
      <c r="J16" s="22"/>
      <c r="K16" s="23"/>
      <c r="L16" s="22"/>
      <c r="M16" s="23"/>
      <c r="N16" s="22"/>
      <c r="O16" s="23"/>
      <c r="P16" s="22"/>
      <c r="Q16" s="23"/>
      <c r="R16" s="48">
        <f t="shared" si="1"/>
        <v>0</v>
      </c>
      <c r="S16" s="49">
        <f t="shared" si="0"/>
        <v>0</v>
      </c>
      <c r="V16"/>
    </row>
    <row r="17" spans="1:22" ht="30" customHeight="1">
      <c r="A17" s="10"/>
      <c r="B17" s="47">
        <v>10</v>
      </c>
      <c r="C17" s="19"/>
      <c r="D17" s="19"/>
      <c r="E17" s="20"/>
      <c r="F17" s="19"/>
      <c r="G17" s="21"/>
      <c r="H17" s="22"/>
      <c r="I17" s="23"/>
      <c r="J17" s="22"/>
      <c r="K17" s="23"/>
      <c r="L17" s="22"/>
      <c r="M17" s="23"/>
      <c r="N17" s="22"/>
      <c r="O17" s="23"/>
      <c r="P17" s="22"/>
      <c r="Q17" s="23"/>
      <c r="R17" s="48">
        <f t="shared" si="1"/>
        <v>0</v>
      </c>
      <c r="S17" s="49">
        <f t="shared" si="0"/>
        <v>0</v>
      </c>
      <c r="V17"/>
    </row>
    <row r="18" spans="1:22" ht="30" customHeight="1">
      <c r="A18" s="10"/>
      <c r="B18" s="47">
        <v>11</v>
      </c>
      <c r="C18" s="19"/>
      <c r="D18" s="19"/>
      <c r="E18" s="20"/>
      <c r="F18" s="19"/>
      <c r="G18" s="21"/>
      <c r="H18" s="22"/>
      <c r="I18" s="23"/>
      <c r="J18" s="22"/>
      <c r="K18" s="23"/>
      <c r="L18" s="22"/>
      <c r="M18" s="23"/>
      <c r="N18" s="22"/>
      <c r="O18" s="23"/>
      <c r="P18" s="22"/>
      <c r="Q18" s="23"/>
      <c r="R18" s="48">
        <f t="shared" si="1"/>
        <v>0</v>
      </c>
      <c r="S18" s="49">
        <f t="shared" si="0"/>
        <v>0</v>
      </c>
      <c r="V18"/>
    </row>
    <row r="19" spans="1:22" ht="30" customHeight="1">
      <c r="A19" s="10"/>
      <c r="B19" s="47">
        <v>12</v>
      </c>
      <c r="C19" s="19"/>
      <c r="D19" s="19"/>
      <c r="E19" s="20"/>
      <c r="F19" s="19"/>
      <c r="G19" s="21"/>
      <c r="H19" s="22"/>
      <c r="I19" s="23"/>
      <c r="J19" s="22"/>
      <c r="K19" s="23"/>
      <c r="L19" s="22"/>
      <c r="M19" s="23"/>
      <c r="N19" s="22"/>
      <c r="O19" s="23"/>
      <c r="P19" s="22"/>
      <c r="Q19" s="23"/>
      <c r="R19" s="48">
        <f t="shared" si="1"/>
        <v>0</v>
      </c>
      <c r="S19" s="49">
        <f t="shared" si="0"/>
        <v>0</v>
      </c>
      <c r="V19"/>
    </row>
    <row r="20" spans="1:22" ht="30" customHeight="1">
      <c r="A20" s="10"/>
      <c r="B20" s="47">
        <v>13</v>
      </c>
      <c r="C20" s="19"/>
      <c r="D20" s="19"/>
      <c r="E20" s="20"/>
      <c r="F20" s="19"/>
      <c r="G20" s="21"/>
      <c r="H20" s="22"/>
      <c r="I20" s="23"/>
      <c r="J20" s="22"/>
      <c r="K20" s="23"/>
      <c r="L20" s="22"/>
      <c r="M20" s="23"/>
      <c r="N20" s="22"/>
      <c r="O20" s="23"/>
      <c r="P20" s="22"/>
      <c r="Q20" s="23"/>
      <c r="R20" s="48">
        <f t="shared" si="1"/>
        <v>0</v>
      </c>
      <c r="S20" s="49">
        <f t="shared" si="0"/>
        <v>0</v>
      </c>
      <c r="V20"/>
    </row>
    <row r="21" spans="1:22" ht="30" customHeight="1">
      <c r="A21" s="10"/>
      <c r="B21" s="47">
        <v>14</v>
      </c>
      <c r="C21" s="19"/>
      <c r="D21" s="19"/>
      <c r="E21" s="20"/>
      <c r="F21" s="19"/>
      <c r="G21" s="21"/>
      <c r="H21" s="22"/>
      <c r="I21" s="23"/>
      <c r="J21" s="22"/>
      <c r="K21" s="23"/>
      <c r="L21" s="22"/>
      <c r="M21" s="23"/>
      <c r="N21" s="22"/>
      <c r="O21" s="23"/>
      <c r="P21" s="22"/>
      <c r="Q21" s="23"/>
      <c r="R21" s="48">
        <f t="shared" si="1"/>
        <v>0</v>
      </c>
      <c r="S21" s="49">
        <f t="shared" si="0"/>
        <v>0</v>
      </c>
      <c r="V21"/>
    </row>
    <row r="22" spans="1:22" ht="30" customHeight="1">
      <c r="A22" s="10"/>
      <c r="B22" s="47">
        <v>15</v>
      </c>
      <c r="C22" s="19"/>
      <c r="D22" s="19"/>
      <c r="E22" s="20"/>
      <c r="F22" s="19"/>
      <c r="G22" s="21"/>
      <c r="H22" s="22"/>
      <c r="I22" s="23"/>
      <c r="J22" s="22"/>
      <c r="K22" s="23"/>
      <c r="L22" s="22"/>
      <c r="M22" s="23"/>
      <c r="N22" s="22"/>
      <c r="O22" s="23"/>
      <c r="P22" s="22"/>
      <c r="Q22" s="23"/>
      <c r="R22" s="48">
        <f t="shared" si="1"/>
        <v>0</v>
      </c>
      <c r="S22" s="49">
        <f t="shared" si="0"/>
        <v>0</v>
      </c>
      <c r="V22"/>
    </row>
    <row r="23" spans="1:22" ht="30" customHeight="1" thickBot="1">
      <c r="A23" s="10"/>
      <c r="B23" s="10" t="s">
        <v>50</v>
      </c>
      <c r="C23" s="10"/>
      <c r="D23" s="10"/>
      <c r="E23" s="10"/>
      <c r="F23" s="10"/>
      <c r="G23" s="16" t="s">
        <v>51</v>
      </c>
      <c r="H23" s="17">
        <f>SUM(H8:H22)</f>
        <v>0</v>
      </c>
      <c r="I23" s="18">
        <f t="shared" ref="I23:O23" si="2">SUM(I8:I22)</f>
        <v>0</v>
      </c>
      <c r="J23" s="17">
        <f t="shared" si="2"/>
        <v>0</v>
      </c>
      <c r="K23" s="18">
        <f t="shared" si="2"/>
        <v>0</v>
      </c>
      <c r="L23" s="17">
        <f t="shared" si="2"/>
        <v>0</v>
      </c>
      <c r="M23" s="18">
        <f t="shared" si="2"/>
        <v>0</v>
      </c>
      <c r="N23" s="17">
        <f t="shared" si="2"/>
        <v>0</v>
      </c>
      <c r="O23" s="18">
        <f t="shared" si="2"/>
        <v>0</v>
      </c>
      <c r="P23" s="17">
        <f>SUM(P8:P22)</f>
        <v>0</v>
      </c>
      <c r="Q23" s="18">
        <f t="shared" ref="Q23" si="3">SUM(Q8:Q22)</f>
        <v>0</v>
      </c>
      <c r="R23" s="15">
        <f t="shared" si="1"/>
        <v>0</v>
      </c>
      <c r="S23" s="42">
        <f t="shared" si="0"/>
        <v>0</v>
      </c>
      <c r="V23"/>
    </row>
    <row r="24" spans="1:22" ht="30" customHeight="1">
      <c r="A24" s="10"/>
      <c r="B24" s="6" t="s">
        <v>52</v>
      </c>
      <c r="C24" s="10"/>
      <c r="D24" s="10"/>
      <c r="E24" s="10"/>
      <c r="F24" s="10"/>
      <c r="G24" s="50"/>
      <c r="H24" s="51"/>
      <c r="I24" s="51"/>
      <c r="J24" s="51"/>
      <c r="K24" s="51"/>
      <c r="L24" s="51"/>
      <c r="M24" s="51"/>
      <c r="N24" s="51"/>
      <c r="O24" s="51"/>
      <c r="P24" s="51"/>
      <c r="Q24" s="51"/>
      <c r="R24" s="51"/>
      <c r="S24" s="51"/>
      <c r="V24"/>
    </row>
    <row r="25" spans="1:22" ht="20.100000000000001" customHeight="1">
      <c r="B25" s="6" t="s">
        <v>53</v>
      </c>
    </row>
    <row r="26" spans="1:22" ht="14.25" thickBot="1"/>
    <row r="27" spans="1:22" ht="14.25" thickBot="1">
      <c r="G27" s="33" t="s">
        <v>54</v>
      </c>
      <c r="H27" s="34" cm="1">
        <f t="array" aca="1" ref="H27" ca="1">INDIRECT("別添１経費明細!"&amp;H29&amp;H30)</f>
        <v>0</v>
      </c>
      <c r="I27" s="34" cm="1">
        <f t="array" aca="1" ref="I27" ca="1">INDIRECT("別添１経費明細!"&amp;I29&amp;I30)</f>
        <v>0</v>
      </c>
      <c r="J27" s="34" cm="1">
        <f t="array" aca="1" ref="J27" ca="1">INDIRECT("別添１経費明細!"&amp;J29&amp;J30)</f>
        <v>0</v>
      </c>
      <c r="K27" s="34" cm="1">
        <f t="array" aca="1" ref="K27" ca="1">INDIRECT("別添１経費明細!"&amp;K29&amp;K30)</f>
        <v>0</v>
      </c>
      <c r="L27" s="34" cm="1">
        <f t="array" aca="1" ref="L27" ca="1">INDIRECT("別添１経費明細!"&amp;L29&amp;L30)</f>
        <v>0</v>
      </c>
      <c r="M27" s="34" cm="1">
        <f t="array" aca="1" ref="M27" ca="1">INDIRECT("別添１経費明細!"&amp;M29&amp;M30)</f>
        <v>0</v>
      </c>
      <c r="N27" s="34" cm="1">
        <f t="array" aca="1" ref="N27" ca="1">INDIRECT("別添１経費明細!"&amp;N29&amp;N30)</f>
        <v>0</v>
      </c>
      <c r="O27" s="34" cm="1">
        <f t="array" aca="1" ref="O27" ca="1">INDIRECT("別添１経費明細!"&amp;O29&amp;O30)</f>
        <v>0</v>
      </c>
      <c r="P27" s="34" cm="1">
        <f t="array" aca="1" ref="P27" ca="1">INDIRECT("別添１経費明細!"&amp;P29&amp;P30)</f>
        <v>0</v>
      </c>
      <c r="Q27" s="34" cm="1">
        <f t="array" aca="1" ref="Q27" ca="1">INDIRECT("別添１経費明細!"&amp;Q29&amp;Q30)</f>
        <v>0</v>
      </c>
      <c r="R27" s="35"/>
      <c r="S27" s="35"/>
    </row>
    <row r="28" spans="1:22">
      <c r="H28" s="37" t="str">
        <f ca="1">IF(H23=H27,"","↑別添１の間接補助事業に要する経費と一致しません。")</f>
        <v/>
      </c>
      <c r="I28" s="37" t="str">
        <f ca="1">IF(I23=I27,"","↑別添１の補助対象経費と一致しません。")</f>
        <v/>
      </c>
      <c r="J28" s="37" t="str">
        <f ca="1">IF(J23=J27,"","↑別添１の間接補助事業に要する経費と一致しません。")</f>
        <v/>
      </c>
      <c r="K28" s="37" t="str">
        <f ca="1">IF(K23=K27,"","↑別添１の補助対象経費と一致しません。")</f>
        <v/>
      </c>
      <c r="L28" s="37" t="str">
        <f ca="1">IF(L23=L27,"","↑別添１の間接補助事業に要する経費と一致しません。")</f>
        <v/>
      </c>
      <c r="M28" s="37" t="str">
        <f ca="1">IF(M23=M27,"","↑別添１の補助対象経費と一致しません。")</f>
        <v/>
      </c>
      <c r="N28" s="37" t="str">
        <f ca="1">IF(N23=N27,"","↑別添１の間接補助事業に要する経費と一致しません。")</f>
        <v/>
      </c>
      <c r="O28" s="37" t="str">
        <f ca="1">IF(O23=O27,"","↑別添１の補助対象経費と一致しません。")</f>
        <v/>
      </c>
      <c r="P28" s="37" t="str">
        <f ca="1">IF(P23=P27,"","↑別添１の間接補助事業に要する経費と一致しません。")</f>
        <v/>
      </c>
      <c r="Q28" s="37" t="str">
        <f ca="1">IF(Q23=Q27,"","↑別添１の補助対象経費と一致しません。")</f>
        <v/>
      </c>
      <c r="R28" s="32"/>
      <c r="S28" s="32"/>
    </row>
    <row r="29" spans="1:22">
      <c r="H29" s="6" t="s">
        <v>55</v>
      </c>
      <c r="I29" s="6" t="s">
        <v>56</v>
      </c>
      <c r="J29" s="6" t="s">
        <v>55</v>
      </c>
      <c r="K29" s="6" t="s">
        <v>56</v>
      </c>
      <c r="L29" s="6" t="s">
        <v>55</v>
      </c>
      <c r="M29" s="6" t="s">
        <v>56</v>
      </c>
      <c r="N29" s="6" t="s">
        <v>55</v>
      </c>
      <c r="O29" s="6" t="s">
        <v>56</v>
      </c>
      <c r="P29" s="6" t="s">
        <v>55</v>
      </c>
      <c r="Q29" s="6" t="s">
        <v>56</v>
      </c>
    </row>
    <row r="30" spans="1:22">
      <c r="H30" s="6">
        <v>72</v>
      </c>
      <c r="I30" s="6">
        <v>72</v>
      </c>
      <c r="J30" s="6">
        <f>H30+1</f>
        <v>73</v>
      </c>
      <c r="K30" s="6">
        <f t="shared" ref="K30:Q30" si="4">I30+1</f>
        <v>73</v>
      </c>
      <c r="L30" s="6">
        <f t="shared" si="4"/>
        <v>74</v>
      </c>
      <c r="M30" s="6">
        <f t="shared" si="4"/>
        <v>74</v>
      </c>
      <c r="N30" s="6">
        <f t="shared" si="4"/>
        <v>75</v>
      </c>
      <c r="O30" s="6">
        <f t="shared" si="4"/>
        <v>75</v>
      </c>
      <c r="P30" s="6">
        <f t="shared" si="4"/>
        <v>76</v>
      </c>
      <c r="Q30" s="6">
        <f t="shared" si="4"/>
        <v>76</v>
      </c>
    </row>
  </sheetData>
  <sheetProtection insertRows="0"/>
  <mergeCells count="6">
    <mergeCell ref="G6:G7"/>
    <mergeCell ref="B6:B7"/>
    <mergeCell ref="C6:C7"/>
    <mergeCell ref="D6:D7"/>
    <mergeCell ref="E6:E7"/>
    <mergeCell ref="F6:F7"/>
  </mergeCells>
  <phoneticPr fontId="2"/>
  <pageMargins left="0.7" right="0.7" top="0.75" bottom="0.75" header="0.3" footer="0.3"/>
  <pageSetup paperSize="9" scale="57"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9A5DF-05A2-48B8-9DBF-C2A4B8782A67}">
  <sheetPr>
    <pageSetUpPr fitToPage="1"/>
  </sheetPr>
  <dimension ref="A1:P27"/>
  <sheetViews>
    <sheetView showGridLines="0" view="pageBreakPreview" zoomScale="90" zoomScaleNormal="90" zoomScaleSheetLayoutView="90" workbookViewId="0"/>
  </sheetViews>
  <sheetFormatPr defaultColWidth="9" defaultRowHeight="13.5"/>
  <cols>
    <col min="1" max="1" width="3.625" style="6" customWidth="1"/>
    <col min="2" max="2" width="5.625" style="6" bestFit="1" customWidth="1"/>
    <col min="3" max="4" width="15.625" style="6" customWidth="1"/>
    <col min="5" max="5" width="5.625" style="6" customWidth="1"/>
    <col min="6" max="7" width="15.625" style="6" customWidth="1"/>
    <col min="8" max="13" width="16.375" style="6" customWidth="1"/>
    <col min="14" max="16384" width="9" style="6"/>
  </cols>
  <sheetData>
    <row r="1" spans="1:16" ht="13.7" customHeight="1">
      <c r="A1" s="6" t="s">
        <v>61</v>
      </c>
    </row>
    <row r="3" spans="1:16" ht="27">
      <c r="A3" s="7" t="s">
        <v>34</v>
      </c>
      <c r="B3" s="8"/>
      <c r="C3" s="8"/>
      <c r="D3" s="8"/>
      <c r="E3" s="8"/>
      <c r="F3" s="8"/>
      <c r="G3" s="8"/>
      <c r="H3" s="8"/>
      <c r="I3" s="8"/>
      <c r="J3" s="8"/>
      <c r="K3" s="8"/>
      <c r="L3" s="8"/>
    </row>
    <row r="4" spans="1:16">
      <c r="A4" s="9"/>
      <c r="B4" s="9" t="s">
        <v>62</v>
      </c>
      <c r="C4" s="10"/>
      <c r="D4" s="10"/>
      <c r="E4" s="10"/>
      <c r="F4" s="10"/>
      <c r="G4" s="10"/>
      <c r="H4" s="10"/>
      <c r="I4" s="10"/>
      <c r="J4" s="10"/>
      <c r="K4" s="10"/>
      <c r="L4" s="10"/>
    </row>
    <row r="5" spans="1:16" ht="14.25" thickBot="1">
      <c r="A5" s="10"/>
      <c r="B5" s="10"/>
      <c r="C5" s="10"/>
      <c r="D5" s="10"/>
      <c r="E5" s="10"/>
      <c r="F5" s="10"/>
      <c r="G5" s="10"/>
      <c r="H5" s="10"/>
      <c r="I5" s="10"/>
      <c r="J5" s="10"/>
      <c r="K5" s="10"/>
      <c r="L5" s="10"/>
      <c r="M5" s="31" t="s">
        <v>8</v>
      </c>
    </row>
    <row r="6" spans="1:16">
      <c r="A6" s="10"/>
      <c r="B6" s="110" t="s">
        <v>36</v>
      </c>
      <c r="C6" s="110" t="s">
        <v>37</v>
      </c>
      <c r="D6" s="110" t="s">
        <v>38</v>
      </c>
      <c r="E6" s="110" t="s">
        <v>39</v>
      </c>
      <c r="F6" s="110" t="s">
        <v>40</v>
      </c>
      <c r="G6" s="109" t="s">
        <v>41</v>
      </c>
      <c r="H6" s="11" t="s">
        <v>42</v>
      </c>
      <c r="I6" s="11" t="s">
        <v>43</v>
      </c>
      <c r="J6" s="11" t="s">
        <v>44</v>
      </c>
      <c r="K6" s="11" t="s">
        <v>45</v>
      </c>
      <c r="L6" s="11" t="s">
        <v>46</v>
      </c>
      <c r="M6" s="39" t="s">
        <v>47</v>
      </c>
    </row>
    <row r="7" spans="1:16" ht="48" customHeight="1">
      <c r="A7" s="10"/>
      <c r="B7" s="110"/>
      <c r="C7" s="110"/>
      <c r="D7" s="110"/>
      <c r="E7" s="110"/>
      <c r="F7" s="110"/>
      <c r="G7" s="109"/>
      <c r="H7" s="13" t="s">
        <v>63</v>
      </c>
      <c r="I7" s="13" t="s">
        <v>64</v>
      </c>
      <c r="J7" s="13" t="s">
        <v>64</v>
      </c>
      <c r="K7" s="13" t="s">
        <v>64</v>
      </c>
      <c r="L7" s="13" t="s">
        <v>64</v>
      </c>
      <c r="M7" s="13" t="s">
        <v>64</v>
      </c>
    </row>
    <row r="8" spans="1:16" ht="30" customHeight="1">
      <c r="A8" s="10"/>
      <c r="B8" s="47">
        <v>1</v>
      </c>
      <c r="C8" s="19"/>
      <c r="D8" s="19"/>
      <c r="E8" s="20"/>
      <c r="F8" s="19"/>
      <c r="G8" s="21"/>
      <c r="H8" s="22"/>
      <c r="I8" s="22"/>
      <c r="J8" s="22"/>
      <c r="K8" s="22"/>
      <c r="L8" s="22"/>
      <c r="M8" s="48">
        <f t="shared" ref="M8:M23" si="0">H8+I8+J8+K8+L8</f>
        <v>0</v>
      </c>
    </row>
    <row r="9" spans="1:16" ht="30" customHeight="1">
      <c r="A9" s="10"/>
      <c r="B9" s="47">
        <v>2</v>
      </c>
      <c r="C9" s="19"/>
      <c r="D9" s="19"/>
      <c r="E9" s="20"/>
      <c r="F9" s="19"/>
      <c r="G9" s="21"/>
      <c r="H9" s="22"/>
      <c r="I9" s="22"/>
      <c r="J9" s="22"/>
      <c r="K9" s="22"/>
      <c r="L9" s="22"/>
      <c r="M9" s="48">
        <f t="shared" si="0"/>
        <v>0</v>
      </c>
    </row>
    <row r="10" spans="1:16" ht="30" customHeight="1">
      <c r="A10" s="10"/>
      <c r="B10" s="47">
        <v>3</v>
      </c>
      <c r="C10" s="19"/>
      <c r="D10" s="19"/>
      <c r="E10" s="20"/>
      <c r="F10" s="19"/>
      <c r="G10" s="21"/>
      <c r="H10" s="22"/>
      <c r="I10" s="22"/>
      <c r="J10" s="22"/>
      <c r="K10" s="22"/>
      <c r="L10" s="22"/>
      <c r="M10" s="48">
        <f t="shared" si="0"/>
        <v>0</v>
      </c>
    </row>
    <row r="11" spans="1:16" ht="30" customHeight="1">
      <c r="A11" s="10"/>
      <c r="B11" s="47">
        <v>4</v>
      </c>
      <c r="C11" s="19"/>
      <c r="D11" s="19"/>
      <c r="E11" s="20"/>
      <c r="F11" s="19"/>
      <c r="G11" s="21"/>
      <c r="H11" s="22"/>
      <c r="I11" s="22"/>
      <c r="J11" s="22"/>
      <c r="K11" s="22"/>
      <c r="L11" s="22"/>
      <c r="M11" s="48">
        <f t="shared" si="0"/>
        <v>0</v>
      </c>
    </row>
    <row r="12" spans="1:16" ht="30" customHeight="1">
      <c r="A12" s="10"/>
      <c r="B12" s="47">
        <v>5</v>
      </c>
      <c r="C12" s="19"/>
      <c r="D12" s="19"/>
      <c r="E12" s="20"/>
      <c r="F12" s="19"/>
      <c r="G12" s="21"/>
      <c r="H12" s="22"/>
      <c r="I12" s="22"/>
      <c r="J12" s="22"/>
      <c r="K12" s="22"/>
      <c r="L12" s="22"/>
      <c r="M12" s="48">
        <f t="shared" si="0"/>
        <v>0</v>
      </c>
    </row>
    <row r="13" spans="1:16" ht="30" customHeight="1">
      <c r="A13" s="10"/>
      <c r="B13" s="47">
        <v>6</v>
      </c>
      <c r="C13" s="19"/>
      <c r="D13" s="19"/>
      <c r="E13" s="20"/>
      <c r="F13" s="19"/>
      <c r="G13" s="21"/>
      <c r="H13" s="22"/>
      <c r="I13" s="22"/>
      <c r="J13" s="22"/>
      <c r="K13" s="22"/>
      <c r="L13" s="22"/>
      <c r="M13" s="48">
        <f t="shared" si="0"/>
        <v>0</v>
      </c>
      <c r="P13"/>
    </row>
    <row r="14" spans="1:16" ht="30" customHeight="1">
      <c r="A14" s="10"/>
      <c r="B14" s="47">
        <v>7</v>
      </c>
      <c r="C14" s="19"/>
      <c r="D14" s="19"/>
      <c r="E14" s="20"/>
      <c r="F14" s="19"/>
      <c r="G14" s="21"/>
      <c r="H14" s="22"/>
      <c r="I14" s="22"/>
      <c r="J14" s="22"/>
      <c r="K14" s="22"/>
      <c r="L14" s="22"/>
      <c r="M14" s="48">
        <f t="shared" si="0"/>
        <v>0</v>
      </c>
      <c r="P14"/>
    </row>
    <row r="15" spans="1:16" ht="30" customHeight="1">
      <c r="A15" s="10"/>
      <c r="B15" s="47">
        <v>8</v>
      </c>
      <c r="C15" s="19"/>
      <c r="D15" s="19"/>
      <c r="E15" s="20"/>
      <c r="F15" s="19"/>
      <c r="G15" s="21"/>
      <c r="H15" s="22"/>
      <c r="I15" s="22"/>
      <c r="J15" s="22"/>
      <c r="K15" s="22"/>
      <c r="L15" s="22"/>
      <c r="M15" s="48">
        <f t="shared" si="0"/>
        <v>0</v>
      </c>
      <c r="P15"/>
    </row>
    <row r="16" spans="1:16" ht="30" customHeight="1">
      <c r="A16" s="10"/>
      <c r="B16" s="47">
        <v>9</v>
      </c>
      <c r="C16" s="19"/>
      <c r="D16" s="19"/>
      <c r="E16" s="20"/>
      <c r="F16" s="19"/>
      <c r="G16" s="21"/>
      <c r="H16" s="22"/>
      <c r="I16" s="22"/>
      <c r="J16" s="22"/>
      <c r="K16" s="22"/>
      <c r="L16" s="22"/>
      <c r="M16" s="48">
        <f t="shared" si="0"/>
        <v>0</v>
      </c>
      <c r="P16"/>
    </row>
    <row r="17" spans="1:16" ht="30" customHeight="1">
      <c r="A17" s="10"/>
      <c r="B17" s="47">
        <v>10</v>
      </c>
      <c r="C17" s="19"/>
      <c r="D17" s="19"/>
      <c r="E17" s="20"/>
      <c r="F17" s="19"/>
      <c r="G17" s="21"/>
      <c r="H17" s="22"/>
      <c r="I17" s="22"/>
      <c r="J17" s="22"/>
      <c r="K17" s="22"/>
      <c r="L17" s="22"/>
      <c r="M17" s="48">
        <f t="shared" si="0"/>
        <v>0</v>
      </c>
      <c r="P17"/>
    </row>
    <row r="18" spans="1:16" ht="30" customHeight="1">
      <c r="A18" s="10"/>
      <c r="B18" s="47">
        <v>11</v>
      </c>
      <c r="C18" s="19"/>
      <c r="D18" s="19"/>
      <c r="E18" s="20"/>
      <c r="F18" s="19"/>
      <c r="G18" s="21"/>
      <c r="H18" s="22"/>
      <c r="I18" s="22"/>
      <c r="J18" s="22"/>
      <c r="K18" s="22"/>
      <c r="L18" s="22"/>
      <c r="M18" s="48">
        <f t="shared" si="0"/>
        <v>0</v>
      </c>
      <c r="P18"/>
    </row>
    <row r="19" spans="1:16" ht="30" customHeight="1">
      <c r="A19" s="10"/>
      <c r="B19" s="47">
        <v>12</v>
      </c>
      <c r="C19" s="19"/>
      <c r="D19" s="19"/>
      <c r="E19" s="20"/>
      <c r="F19" s="19"/>
      <c r="G19" s="21"/>
      <c r="H19" s="22"/>
      <c r="I19" s="22"/>
      <c r="J19" s="22"/>
      <c r="K19" s="22"/>
      <c r="L19" s="22"/>
      <c r="M19" s="48">
        <f t="shared" si="0"/>
        <v>0</v>
      </c>
      <c r="P19"/>
    </row>
    <row r="20" spans="1:16" ht="30" customHeight="1">
      <c r="A20" s="10"/>
      <c r="B20" s="47">
        <v>13</v>
      </c>
      <c r="C20" s="19"/>
      <c r="D20" s="19"/>
      <c r="E20" s="20"/>
      <c r="F20" s="19"/>
      <c r="G20" s="21"/>
      <c r="H20" s="22"/>
      <c r="I20" s="22"/>
      <c r="J20" s="22"/>
      <c r="K20" s="22"/>
      <c r="L20" s="22"/>
      <c r="M20" s="48">
        <f t="shared" si="0"/>
        <v>0</v>
      </c>
      <c r="P20"/>
    </row>
    <row r="21" spans="1:16" ht="30" customHeight="1">
      <c r="A21" s="10"/>
      <c r="B21" s="47">
        <v>14</v>
      </c>
      <c r="C21" s="19"/>
      <c r="D21" s="19"/>
      <c r="E21" s="20"/>
      <c r="F21" s="19"/>
      <c r="G21" s="21"/>
      <c r="H21" s="22"/>
      <c r="I21" s="22"/>
      <c r="J21" s="22"/>
      <c r="K21" s="22"/>
      <c r="L21" s="22"/>
      <c r="M21" s="48">
        <f t="shared" si="0"/>
        <v>0</v>
      </c>
      <c r="P21"/>
    </row>
    <row r="22" spans="1:16" ht="30" customHeight="1">
      <c r="A22" s="10"/>
      <c r="B22" s="47">
        <v>15</v>
      </c>
      <c r="C22" s="19"/>
      <c r="D22" s="19"/>
      <c r="E22" s="20"/>
      <c r="F22" s="19"/>
      <c r="G22" s="21"/>
      <c r="H22" s="22"/>
      <c r="I22" s="22"/>
      <c r="J22" s="22"/>
      <c r="K22" s="22"/>
      <c r="L22" s="22"/>
      <c r="M22" s="48">
        <f t="shared" si="0"/>
        <v>0</v>
      </c>
      <c r="P22"/>
    </row>
    <row r="23" spans="1:16" ht="30" customHeight="1" thickBot="1">
      <c r="A23" s="10"/>
      <c r="B23" s="10" t="s">
        <v>50</v>
      </c>
      <c r="C23" s="10"/>
      <c r="D23" s="10"/>
      <c r="E23" s="10"/>
      <c r="F23" s="10"/>
      <c r="G23" s="16" t="s">
        <v>51</v>
      </c>
      <c r="H23" s="17">
        <f>SUM(H8:H22)</f>
        <v>0</v>
      </c>
      <c r="I23" s="17">
        <f t="shared" ref="I23:K23" si="1">SUM(I8:I22)</f>
        <v>0</v>
      </c>
      <c r="J23" s="17">
        <f t="shared" si="1"/>
        <v>0</v>
      </c>
      <c r="K23" s="17">
        <f t="shared" si="1"/>
        <v>0</v>
      </c>
      <c r="L23" s="17">
        <f>SUM(L8:L22)</f>
        <v>0</v>
      </c>
      <c r="M23" s="15">
        <f t="shared" si="0"/>
        <v>0</v>
      </c>
      <c r="P23"/>
    </row>
    <row r="24" spans="1:16" ht="20.100000000000001" customHeight="1">
      <c r="B24" s="6" t="s">
        <v>53</v>
      </c>
    </row>
    <row r="25" spans="1:16" ht="14.25" thickBot="1"/>
    <row r="26" spans="1:16" ht="14.25" thickBot="1">
      <c r="G26" s="33" t="s">
        <v>54</v>
      </c>
      <c r="H26" s="34">
        <f>別添１経費明細!H78</f>
        <v>0</v>
      </c>
      <c r="I26" s="34">
        <f>別添１経費明細!H79</f>
        <v>0</v>
      </c>
      <c r="J26" s="34">
        <f>別添１経費明細!H80</f>
        <v>0</v>
      </c>
      <c r="K26" s="34">
        <f>別添１経費明細!H81</f>
        <v>0</v>
      </c>
      <c r="L26" s="34">
        <f>別添１経費明細!H82</f>
        <v>0</v>
      </c>
      <c r="M26" s="35"/>
    </row>
    <row r="27" spans="1:16">
      <c r="H27" s="37" t="str">
        <f>IF(H23=H26,"","↑別添１の補助対象外経費と一致しません。")</f>
        <v/>
      </c>
      <c r="I27" s="37" t="str">
        <f>IF(I23=I26,"","↑別添１の補助対象外経費と一致しません。")</f>
        <v/>
      </c>
      <c r="J27" s="37" t="str">
        <f>IF(J23=J26,"","↑別添１の補助対象外経費と一致しません。")</f>
        <v/>
      </c>
      <c r="K27" s="37" t="str">
        <f>IF(K23=K26,"","↑別添１の補助対象外経費と一致しません。")</f>
        <v/>
      </c>
      <c r="L27" s="37" t="str">
        <f>IF(L23=L26,"","↑別添１の補助対象外経費と一致しません。")</f>
        <v/>
      </c>
      <c r="M27" s="32"/>
    </row>
  </sheetData>
  <sheetProtection insertRows="0"/>
  <mergeCells count="6">
    <mergeCell ref="G6:G7"/>
    <mergeCell ref="B6:B7"/>
    <mergeCell ref="C6:C7"/>
    <mergeCell ref="D6:D7"/>
    <mergeCell ref="E6:E7"/>
    <mergeCell ref="F6:F7"/>
  </mergeCells>
  <phoneticPr fontId="2"/>
  <dataValidations count="1">
    <dataValidation allowBlank="1" showInputMessage="1" errorTitle="入力が正しくありません" error="整数で入力してください" sqref="H8:L22" xr:uid="{EC2248E2-FFE4-470D-A5C3-759C4043262E}"/>
  </dataValidations>
  <pageMargins left="0.7" right="0.7" top="0.75" bottom="0.75" header="0.3" footer="0.3"/>
  <pageSetup paperSize="9" scale="6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20B86-9863-4AB5-869B-F43FB3A1A136}">
  <sheetPr>
    <pageSetUpPr fitToPage="1"/>
  </sheetPr>
  <dimension ref="A1:O40"/>
  <sheetViews>
    <sheetView showGridLines="0" tabSelected="1" view="pageBreakPreview" zoomScaleNormal="100" zoomScaleSheetLayoutView="100" workbookViewId="0">
      <pane xSplit="5" ySplit="16" topLeftCell="F17" activePane="bottomRight" state="frozen"/>
      <selection pane="topRight" activeCell="H27" sqref="H27:Q27"/>
      <selection pane="bottomLeft" activeCell="H27" sqref="H27:Q27"/>
      <selection pane="bottomRight" activeCell="E8" sqref="E8"/>
    </sheetView>
  </sheetViews>
  <sheetFormatPr defaultColWidth="9" defaultRowHeight="12" outlineLevelRow="1"/>
  <cols>
    <col min="1" max="3" width="3.75" style="2" customWidth="1"/>
    <col min="4" max="4" width="5.375" style="3" bestFit="1" customWidth="1"/>
    <col min="5" max="5" width="44.375" style="2" customWidth="1"/>
    <col min="6" max="15" width="12.375" style="2" customWidth="1"/>
    <col min="16" max="16" width="9" style="2"/>
    <col min="17" max="20" width="12.375" style="2" customWidth="1"/>
    <col min="21" max="16384" width="9" style="2"/>
  </cols>
  <sheetData>
    <row r="1" spans="1:15" ht="13.7" customHeight="1">
      <c r="A1" s="6" t="s">
        <v>65</v>
      </c>
    </row>
    <row r="2" spans="1:15" ht="7.5" customHeight="1">
      <c r="A2" s="84"/>
    </row>
    <row r="3" spans="1:15">
      <c r="B3" s="85" t="s">
        <v>66</v>
      </c>
    </row>
    <row r="4" spans="1:15" ht="16.350000000000001" customHeight="1">
      <c r="B4" s="85"/>
      <c r="C4" s="85"/>
    </row>
    <row r="5" spans="1:15" ht="16.350000000000001" customHeight="1">
      <c r="B5" s="85"/>
      <c r="I5" s="86"/>
    </row>
    <row r="6" spans="1:15" ht="16.350000000000001" customHeight="1">
      <c r="D6" s="87" t="s">
        <v>67</v>
      </c>
      <c r="E6" s="108"/>
      <c r="I6" s="86"/>
    </row>
    <row r="7" spans="1:15" ht="16.350000000000001" customHeight="1">
      <c r="D7" s="87" t="s">
        <v>68</v>
      </c>
      <c r="E7" s="44"/>
      <c r="I7" s="86"/>
    </row>
    <row r="8" spans="1:15" ht="16.350000000000001" customHeight="1">
      <c r="B8" s="85"/>
      <c r="D8" s="87" t="s">
        <v>69</v>
      </c>
      <c r="E8" s="36"/>
    </row>
    <row r="9" spans="1:15" ht="15.75" customHeight="1">
      <c r="D9" s="87" t="s">
        <v>70</v>
      </c>
      <c r="E9" s="108"/>
    </row>
    <row r="10" spans="1:15" ht="15.75" customHeight="1">
      <c r="C10" s="85"/>
      <c r="D10" s="87" t="s">
        <v>71</v>
      </c>
    </row>
    <row r="11" spans="1:15" ht="15.75" customHeight="1">
      <c r="B11" s="85"/>
      <c r="D11" s="87" t="s">
        <v>72</v>
      </c>
      <c r="E11" s="36"/>
    </row>
    <row r="12" spans="1:15" ht="15.75" customHeight="1">
      <c r="B12" s="85"/>
      <c r="D12" s="87"/>
    </row>
    <row r="13" spans="1:15" ht="15.75" customHeight="1">
      <c r="B13" s="85"/>
      <c r="D13" s="87"/>
    </row>
    <row r="14" spans="1:15" ht="15.75" customHeight="1">
      <c r="B14" s="85"/>
      <c r="D14" s="87"/>
      <c r="F14" s="88" t="s">
        <v>73</v>
      </c>
      <c r="G14" s="89"/>
      <c r="H14" s="89"/>
      <c r="I14" s="90"/>
      <c r="J14" s="90"/>
      <c r="K14" s="90"/>
      <c r="L14" s="90"/>
      <c r="M14" s="90"/>
      <c r="N14" s="90"/>
      <c r="O14" s="91"/>
    </row>
    <row r="15" spans="1:15" ht="15.75" customHeight="1">
      <c r="B15" s="85"/>
      <c r="D15" s="87"/>
      <c r="F15" s="92" t="s">
        <v>74</v>
      </c>
      <c r="G15" s="92"/>
      <c r="H15" s="92"/>
      <c r="I15" s="92"/>
      <c r="J15" s="92"/>
      <c r="K15" s="92"/>
      <c r="L15" s="92"/>
      <c r="M15" s="92"/>
      <c r="N15" s="92"/>
      <c r="O15" s="92"/>
    </row>
    <row r="16" spans="1:15" ht="15.75" customHeight="1">
      <c r="D16" s="2"/>
      <c r="E16" s="93"/>
      <c r="F16" s="94" t="s">
        <v>21</v>
      </c>
      <c r="G16" s="94" t="s">
        <v>22</v>
      </c>
      <c r="H16" s="94" t="s">
        <v>23</v>
      </c>
      <c r="I16" s="94" t="s">
        <v>24</v>
      </c>
      <c r="J16" s="94" t="s">
        <v>25</v>
      </c>
      <c r="K16" s="94" t="s">
        <v>75</v>
      </c>
      <c r="L16" s="94" t="s">
        <v>76</v>
      </c>
      <c r="M16" s="94" t="s">
        <v>77</v>
      </c>
      <c r="N16" s="94" t="s">
        <v>78</v>
      </c>
      <c r="O16" s="94" t="s">
        <v>79</v>
      </c>
    </row>
    <row r="17" spans="2:15" ht="15.75" customHeight="1" outlineLevel="1">
      <c r="E17" s="4"/>
    </row>
    <row r="18" spans="2:15" ht="15.75" customHeight="1" outlineLevel="1">
      <c r="B18" s="85" t="s">
        <v>80</v>
      </c>
      <c r="D18" s="2"/>
    </row>
    <row r="19" spans="2:15" ht="15.75" customHeight="1" outlineLevel="1">
      <c r="B19" s="95"/>
      <c r="C19" s="96" t="s">
        <v>81</v>
      </c>
      <c r="D19" s="97"/>
      <c r="E19" s="4"/>
    </row>
    <row r="20" spans="2:15" ht="15.75" customHeight="1" outlineLevel="1">
      <c r="B20" s="95"/>
      <c r="C20" s="98" t="s">
        <v>82</v>
      </c>
      <c r="D20" s="97"/>
      <c r="E20" s="4"/>
    </row>
    <row r="21" spans="2:15" ht="15.75" customHeight="1" outlineLevel="1">
      <c r="B21" s="95"/>
      <c r="C21" s="98" t="s">
        <v>83</v>
      </c>
      <c r="D21" s="97"/>
      <c r="E21" s="4"/>
    </row>
    <row r="22" spans="2:15" ht="15.75" customHeight="1" outlineLevel="1">
      <c r="B22" s="95"/>
      <c r="C22" s="98" t="s">
        <v>84</v>
      </c>
      <c r="D22" s="97"/>
      <c r="E22" s="4"/>
    </row>
    <row r="23" spans="2:15" ht="15.75" customHeight="1" outlineLevel="1">
      <c r="B23" s="95"/>
      <c r="C23" s="98" t="s">
        <v>85</v>
      </c>
      <c r="D23" s="97"/>
      <c r="E23" s="4"/>
    </row>
    <row r="24" spans="2:15" ht="15.75" customHeight="1" outlineLevel="1">
      <c r="B24" s="95"/>
      <c r="C24" s="98" t="s">
        <v>86</v>
      </c>
      <c r="D24" s="97"/>
      <c r="E24" s="4"/>
    </row>
    <row r="25" spans="2:15" ht="15.75" customHeight="1" outlineLevel="1">
      <c r="B25" s="95"/>
      <c r="C25" s="98"/>
      <c r="D25" s="97"/>
      <c r="E25" s="4"/>
    </row>
    <row r="26" spans="2:15" ht="29.25" customHeight="1">
      <c r="C26" s="99"/>
      <c r="D26" s="100">
        <v>1</v>
      </c>
      <c r="E26" s="101" t="s">
        <v>87</v>
      </c>
      <c r="F26" s="25"/>
      <c r="G26" s="25"/>
      <c r="H26" s="26"/>
      <c r="I26" s="25"/>
      <c r="J26" s="25"/>
      <c r="K26" s="25"/>
      <c r="L26" s="25"/>
      <c r="M26" s="25"/>
      <c r="N26" s="25"/>
      <c r="O26" s="25"/>
    </row>
    <row r="27" spans="2:15" ht="29.25" customHeight="1">
      <c r="D27" s="100"/>
      <c r="E27" s="101" t="s">
        <v>88</v>
      </c>
      <c r="F27" s="25"/>
      <c r="G27" s="25"/>
      <c r="H27" s="26"/>
      <c r="I27" s="25"/>
      <c r="J27" s="25"/>
      <c r="K27" s="25"/>
      <c r="L27" s="25"/>
      <c r="M27" s="25"/>
      <c r="N27" s="25"/>
      <c r="O27" s="25"/>
    </row>
    <row r="28" spans="2:15" ht="29.25" customHeight="1">
      <c r="D28" s="100">
        <v>2</v>
      </c>
      <c r="E28" s="101" t="s">
        <v>89</v>
      </c>
      <c r="F28" s="25"/>
      <c r="G28" s="25"/>
      <c r="H28" s="26"/>
      <c r="I28" s="25"/>
      <c r="J28" s="25"/>
      <c r="K28" s="25"/>
      <c r="L28" s="25"/>
      <c r="M28" s="25"/>
      <c r="N28" s="25"/>
      <c r="O28" s="25"/>
    </row>
    <row r="29" spans="2:15" ht="29.25" customHeight="1">
      <c r="D29" s="100"/>
      <c r="E29" s="101" t="s">
        <v>90</v>
      </c>
      <c r="F29" s="25"/>
      <c r="G29" s="25"/>
      <c r="H29" s="26"/>
      <c r="I29" s="25"/>
      <c r="J29" s="25"/>
      <c r="K29" s="25"/>
      <c r="L29" s="25"/>
      <c r="M29" s="25"/>
      <c r="N29" s="25"/>
      <c r="O29" s="25"/>
    </row>
    <row r="30" spans="2:15" ht="29.25" customHeight="1">
      <c r="D30" s="100"/>
      <c r="E30" s="101" t="s">
        <v>91</v>
      </c>
      <c r="F30" s="25"/>
      <c r="G30" s="25"/>
      <c r="H30" s="26"/>
      <c r="I30" s="25"/>
      <c r="J30" s="25"/>
      <c r="K30" s="25"/>
      <c r="L30" s="25"/>
      <c r="M30" s="25"/>
      <c r="N30" s="25"/>
      <c r="O30" s="25"/>
    </row>
    <row r="31" spans="2:15" ht="29.25" customHeight="1">
      <c r="D31" s="102">
        <v>3</v>
      </c>
      <c r="E31" s="103" t="s">
        <v>92</v>
      </c>
      <c r="F31" s="27"/>
      <c r="G31" s="27"/>
      <c r="H31" s="28"/>
      <c r="I31" s="27"/>
      <c r="J31" s="27"/>
      <c r="K31" s="27"/>
      <c r="L31" s="27"/>
      <c r="M31" s="27"/>
      <c r="N31" s="27"/>
      <c r="O31" s="27"/>
    </row>
    <row r="32" spans="2:15" ht="29.25" customHeight="1">
      <c r="C32" s="104"/>
      <c r="D32" s="105">
        <v>4</v>
      </c>
      <c r="E32" s="106" t="s">
        <v>93</v>
      </c>
      <c r="F32" s="29"/>
      <c r="G32" s="29"/>
      <c r="H32" s="30"/>
      <c r="I32" s="29"/>
      <c r="J32" s="29"/>
      <c r="K32" s="29"/>
      <c r="L32" s="29"/>
      <c r="M32" s="29"/>
      <c r="N32" s="29"/>
      <c r="O32" s="29"/>
    </row>
    <row r="33" spans="4:15" ht="29.25" customHeight="1">
      <c r="D33" s="100">
        <v>5</v>
      </c>
      <c r="E33" s="101" t="s">
        <v>94</v>
      </c>
      <c r="F33" s="46">
        <f>別添１経費明細!E84</f>
        <v>0</v>
      </c>
      <c r="G33" s="46">
        <f>別添１経費明細!E85</f>
        <v>0</v>
      </c>
      <c r="H33" s="46">
        <f>別添１経費明細!E86</f>
        <v>0</v>
      </c>
      <c r="I33" s="46">
        <f>別添１経費明細!E87</f>
        <v>0</v>
      </c>
      <c r="J33" s="46">
        <f>別添１経費明細!E88</f>
        <v>0</v>
      </c>
      <c r="K33" s="43"/>
      <c r="L33" s="43"/>
      <c r="M33" s="43"/>
      <c r="N33" s="43"/>
      <c r="O33" s="43"/>
    </row>
    <row r="34" spans="4:15" ht="29.25" customHeight="1">
      <c r="D34" s="100">
        <v>6</v>
      </c>
      <c r="E34" s="101" t="s">
        <v>95</v>
      </c>
      <c r="F34" s="46">
        <f>別添１経費明細!G84</f>
        <v>0</v>
      </c>
      <c r="G34" s="46">
        <f>別添１経費明細!G85</f>
        <v>0</v>
      </c>
      <c r="H34" s="46">
        <f>別添１経費明細!G86</f>
        <v>0</v>
      </c>
      <c r="I34" s="46">
        <f>別添１経費明細!G87</f>
        <v>0</v>
      </c>
      <c r="J34" s="46">
        <f>別添１経費明細!G88</f>
        <v>0</v>
      </c>
      <c r="K34" s="43"/>
      <c r="L34" s="43"/>
      <c r="M34" s="43"/>
      <c r="N34" s="43"/>
      <c r="O34" s="43"/>
    </row>
    <row r="35" spans="4:15" ht="29.25" customHeight="1">
      <c r="D35" s="100"/>
      <c r="E35" s="101" t="s">
        <v>96</v>
      </c>
      <c r="F35" s="25"/>
      <c r="G35" s="25"/>
      <c r="H35" s="26"/>
      <c r="I35" s="25"/>
      <c r="J35" s="25"/>
      <c r="K35" s="25"/>
      <c r="L35" s="25"/>
      <c r="M35" s="25"/>
      <c r="N35" s="25"/>
      <c r="O35" s="25"/>
    </row>
    <row r="36" spans="4:15" ht="29.25" customHeight="1">
      <c r="D36" s="100">
        <v>7</v>
      </c>
      <c r="E36" s="101" t="s">
        <v>97</v>
      </c>
      <c r="F36" s="46">
        <f>別添１経費明細!H78</f>
        <v>0</v>
      </c>
      <c r="G36" s="46">
        <f>別添１経費明細!H79</f>
        <v>0</v>
      </c>
      <c r="H36" s="46">
        <f>別添１経費明細!H80</f>
        <v>0</v>
      </c>
      <c r="I36" s="46">
        <f>別添１経費明細!H81</f>
        <v>0</v>
      </c>
      <c r="J36" s="46">
        <f>別添１経費明細!H82</f>
        <v>0</v>
      </c>
      <c r="K36" s="43"/>
      <c r="L36" s="43"/>
      <c r="M36" s="43"/>
      <c r="N36" s="43"/>
      <c r="O36" s="43"/>
    </row>
    <row r="37" spans="4:15" ht="29.25" customHeight="1">
      <c r="D37" s="100">
        <v>8</v>
      </c>
      <c r="E37" s="101" t="s">
        <v>98</v>
      </c>
      <c r="F37" s="45">
        <f t="shared" ref="F37:J37" si="0">F31+F32</f>
        <v>0</v>
      </c>
      <c r="G37" s="45">
        <f t="shared" si="0"/>
        <v>0</v>
      </c>
      <c r="H37" s="45">
        <f t="shared" si="0"/>
        <v>0</v>
      </c>
      <c r="I37" s="45">
        <f t="shared" si="0"/>
        <v>0</v>
      </c>
      <c r="J37" s="45">
        <f t="shared" si="0"/>
        <v>0</v>
      </c>
      <c r="K37" s="45">
        <f t="shared" ref="K37:O37" si="1">K31+K32</f>
        <v>0</v>
      </c>
      <c r="L37" s="45">
        <f t="shared" si="1"/>
        <v>0</v>
      </c>
      <c r="M37" s="45">
        <f t="shared" si="1"/>
        <v>0</v>
      </c>
      <c r="N37" s="45">
        <f t="shared" si="1"/>
        <v>0</v>
      </c>
      <c r="O37" s="45">
        <f t="shared" si="1"/>
        <v>0</v>
      </c>
    </row>
    <row r="38" spans="4:15" ht="29.25" customHeight="1">
      <c r="D38" s="100">
        <v>9</v>
      </c>
      <c r="E38" s="101" t="s">
        <v>99</v>
      </c>
      <c r="F38" s="107">
        <f>F34-F35-F36-F37</f>
        <v>0</v>
      </c>
      <c r="G38" s="107">
        <f t="shared" ref="G38:O38" si="2">G34-G35-G36-G37</f>
        <v>0</v>
      </c>
      <c r="H38" s="107">
        <f t="shared" si="2"/>
        <v>0</v>
      </c>
      <c r="I38" s="107">
        <f t="shared" si="2"/>
        <v>0</v>
      </c>
      <c r="J38" s="107">
        <f t="shared" si="2"/>
        <v>0</v>
      </c>
      <c r="K38" s="107">
        <f t="shared" si="2"/>
        <v>0</v>
      </c>
      <c r="L38" s="107">
        <f t="shared" si="2"/>
        <v>0</v>
      </c>
      <c r="M38" s="107">
        <f t="shared" si="2"/>
        <v>0</v>
      </c>
      <c r="N38" s="107">
        <f t="shared" si="2"/>
        <v>0</v>
      </c>
      <c r="O38" s="107">
        <f t="shared" si="2"/>
        <v>0</v>
      </c>
    </row>
    <row r="39" spans="4:15" ht="29.25" customHeight="1">
      <c r="D39" s="100">
        <v>10</v>
      </c>
      <c r="E39" s="101" t="s">
        <v>100</v>
      </c>
      <c r="F39" s="46" t="str">
        <f>IF(O38&gt;=0,"投資回収できない計画となっています。ご確認ください",IF(F38&lt;0,"事業初年度から投資回収ができる計画となっています。ご確認ください",COUNTIFS($F$37:$O$37,"&gt;="&amp;0)+1))</f>
        <v>投資回収できない計画となっています。ご確認ください</v>
      </c>
      <c r="G39" s="86"/>
    </row>
    <row r="40" spans="4:15">
      <c r="E40" s="4"/>
    </row>
  </sheetData>
  <phoneticPr fontId="2"/>
  <conditionalFormatting sqref="F26:O32">
    <cfRule type="expression" dxfId="2" priority="13">
      <formula>F$16="－"</formula>
    </cfRule>
  </conditionalFormatting>
  <conditionalFormatting sqref="F35:O35">
    <cfRule type="expression" dxfId="1" priority="1">
      <formula>F$16="－"</formula>
    </cfRule>
  </conditionalFormatting>
  <conditionalFormatting sqref="K33:O34 K36:O36">
    <cfRule type="containsText" dxfId="0" priority="2" operator="containsText" text="エラー">
      <formula>NOT(ISERROR(SEARCH("エラー",K33)))</formula>
    </cfRule>
  </conditionalFormatting>
  <dataValidations count="5">
    <dataValidation type="date" operator="greaterThanOrEqual" allowBlank="1" showInputMessage="1" showErrorMessage="1" error="2024年10月8日以降の日付を入力ください" sqref="E6" xr:uid="{C2A022EA-8CDC-4F76-AC46-F7D8C999C968}">
      <formula1>45573</formula1>
    </dataValidation>
    <dataValidation imeMode="halfAlpha" allowBlank="1" showInputMessage="1" showErrorMessage="1" sqref="F39 F26:O36" xr:uid="{6FAC239A-9A0D-402B-B4CD-EF869FDB79C9}"/>
    <dataValidation type="whole" imeMode="off" allowBlank="1" showInputMessage="1" showErrorMessage="1" errorTitle="入力が正しくありません" error="2030年度までに商用開始する必要があります" sqref="E8" xr:uid="{7DEE0939-170A-41BA-9D2E-7CDCF5862540}">
      <formula1>2025</formula1>
      <formula2>2030</formula2>
    </dataValidation>
    <dataValidation type="date" allowBlank="1" showInputMessage="1" showErrorMessage="1" errorTitle="入力が正しくありません" error="事業完了日は2029年2月28日以前でなければなりません" sqref="E9" xr:uid="{37E96FBA-BD2F-4E16-97FC-965D0862184A}">
      <formula1>45573</formula1>
      <formula2>47177</formula2>
    </dataValidation>
    <dataValidation type="whole" imeMode="off" allowBlank="1" showInputMessage="1" showErrorMessage="1" errorTitle="入力が正しくありません" error="事業完了日は2028年度以前でなければなりません" sqref="E11" xr:uid="{6C792739-01DA-49F7-A623-3F382B75C771}">
      <formula1>2024</formula1>
      <formula2>2028</formula2>
    </dataValidation>
  </dataValidations>
  <pageMargins left="0.7" right="0.7" top="0.75" bottom="0.75" header="0.3" footer="0.3"/>
  <pageSetup paperSize="8" scale="91"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DFC0021112C51498B0C6619B458C17B" ma:contentTypeVersion="14" ma:contentTypeDescription="新しいドキュメントを作成します。" ma:contentTypeScope="" ma:versionID="a35684e445b30ec4331803c8b2b00ba0">
  <xsd:schema xmlns:xsd="http://www.w3.org/2001/XMLSchema" xmlns:xs="http://www.w3.org/2001/XMLSchema" xmlns:p="http://schemas.microsoft.com/office/2006/metadata/properties" xmlns:ns2="d84bf91f-8300-4b45-9fcc-4cf290237c2b" xmlns:ns3="5e266083-aefd-47b2-bc63-0b029f117c2e" targetNamespace="http://schemas.microsoft.com/office/2006/metadata/properties" ma:root="true" ma:fieldsID="962e31ec71ccd8e688126c3174876a2a" ns2:_="" ns3:_="">
    <xsd:import namespace="d84bf91f-8300-4b45-9fcc-4cf290237c2b"/>
    <xsd:import namespace="5e266083-aefd-47b2-bc63-0b029f117c2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4bf91f-8300-4b45-9fcc-4cf290237c2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6ebeabc6-1c0c-4751-aeab-3e30fad09a76"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e266083-aefd-47b2-bc63-0b029f117c2e" elementFormDefault="qualified">
    <xsd:import namespace="http://schemas.microsoft.com/office/2006/documentManagement/types"/>
    <xsd:import namespace="http://schemas.microsoft.com/office/infopath/2007/PartnerControls"/>
    <xsd:element name="SharedWithUsers" ma:index="15"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共有相手の詳細情報" ma:internalName="SharedWithDetails" ma:readOnly="true">
      <xsd:simpleType>
        <xsd:restriction base="dms:Note">
          <xsd:maxLength value="255"/>
        </xsd:restriction>
      </xsd:simpleType>
    </xsd:element>
    <xsd:element name="TaxCatchAll" ma:index="19" nillable="true" ma:displayName="Taxonomy Catch All Column" ma:hidden="true" ma:list="{03b1b138-dfeb-4e08-b1f4-2b4e1b31e344}" ma:internalName="TaxCatchAll" ma:showField="CatchAllData" ma:web="5e266083-aefd-47b2-bc63-0b029f117c2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84bf91f-8300-4b45-9fcc-4cf290237c2b">
      <Terms xmlns="http://schemas.microsoft.com/office/infopath/2007/PartnerControls"/>
    </lcf76f155ced4ddcb4097134ff3c332f>
    <TaxCatchAll xmlns="5e266083-aefd-47b2-bc63-0b029f117c2e" xsi:nil="true"/>
  </documentManagement>
</p:properties>
</file>

<file path=customXml/itemProps1.xml><?xml version="1.0" encoding="utf-8"?>
<ds:datastoreItem xmlns:ds="http://schemas.openxmlformats.org/officeDocument/2006/customXml" ds:itemID="{83DD57C7-4D82-422F-8E8D-33D20C2F0D55}">
  <ds:schemaRefs>
    <ds:schemaRef ds:uri="http://schemas.microsoft.com/sharepoint/v3/contenttype/forms"/>
  </ds:schemaRefs>
</ds:datastoreItem>
</file>

<file path=customXml/itemProps2.xml><?xml version="1.0" encoding="utf-8"?>
<ds:datastoreItem xmlns:ds="http://schemas.openxmlformats.org/officeDocument/2006/customXml" ds:itemID="{1AF90464-E907-4F28-868B-E288B10A65B2}"/>
</file>

<file path=customXml/itemProps3.xml><?xml version="1.0" encoding="utf-8"?>
<ds:datastoreItem xmlns:ds="http://schemas.openxmlformats.org/officeDocument/2006/customXml" ds:itemID="{973EA24B-06AA-4B3E-8E62-FC9D188087BA}">
  <ds:schemaRefs>
    <ds:schemaRef ds:uri="http://schemas.microsoft.com/office/2006/metadata/properties"/>
    <ds:schemaRef ds:uri="http://schemas.microsoft.com/office/2006/documentManagement/types"/>
    <ds:schemaRef ds:uri="http://purl.org/dc/dcmitype/"/>
    <ds:schemaRef ds:uri="http://purl.org/dc/elements/1.1/"/>
    <ds:schemaRef ds:uri="5e266083-aefd-47b2-bc63-0b029f117c2e"/>
    <ds:schemaRef ds:uri="http://schemas.openxmlformats.org/package/2006/metadata/core-properties"/>
    <ds:schemaRef ds:uri="http://www.w3.org/XML/1998/namespace"/>
    <ds:schemaRef ds:uri="http://schemas.microsoft.com/office/infopath/2007/PartnerControls"/>
    <ds:schemaRef ds:uri="d84bf91f-8300-4b45-9fcc-4cf290237c2b"/>
    <ds:schemaRef ds:uri="http://purl.org/dc/te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別添１経費明細</vt:lpstr>
      <vt:lpstr>別添１－１_設計費明細</vt:lpstr>
      <vt:lpstr>別添１－２_建物等取得費明細</vt:lpstr>
      <vt:lpstr>別添１－３_設備費明細</vt:lpstr>
      <vt:lpstr>別添１－４_システム整備費明細</vt:lpstr>
      <vt:lpstr>別添１－５_その他費用明細</vt:lpstr>
      <vt:lpstr>別添２_収支計画_製造プロセス転換</vt:lpstr>
      <vt:lpstr>'別添１－１_設計費明細'!Print_Area</vt:lpstr>
      <vt:lpstr>'別添１－２_建物等取得費明細'!Print_Area</vt:lpstr>
      <vt:lpstr>'別添１－３_設備費明細'!Print_Area</vt:lpstr>
      <vt:lpstr>'別添１－４_システム整備費明細'!Print_Area</vt:lpstr>
      <vt:lpstr>'別添１－５_その他費用明細'!Print_Area</vt:lpstr>
      <vt:lpstr>別添１経費明細!Print_Area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2024-09-13T07:08:02Z</dcterms:created>
  <dcterms:modified xsi:type="dcterms:W3CDTF">2024-10-07T06:20:01Z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ContentBits">
    <vt:lpwstr>0</vt:lpwstr>
  </property>
  <property fmtid="{D5CDD505-2E9C-101B-9397-08002B2CF9AE}" pid="3" name="MSIP_Label_ea60d57e-af5b-4752-ac57-3e4f28ca11dc_Enabled">
    <vt:lpwstr>true</vt:lpwstr>
  </property>
  <property fmtid="{D5CDD505-2E9C-101B-9397-08002B2CF9AE}" pid="4" name="MSIP_Label_ea60d57e-af5b-4752-ac57-3e4f28ca11dc_Name">
    <vt:lpwstr>ea60d57e-af5b-4752-ac57-3e4f28ca11dc</vt:lpwstr>
  </property>
  <property fmtid="{D5CDD505-2E9C-101B-9397-08002B2CF9AE}" pid="5" name="MediaServiceImageTags">
    <vt:lpwstr/>
  </property>
  <property fmtid="{D5CDD505-2E9C-101B-9397-08002B2CF9AE}" pid="6" name="MSIP_Label_ea60d57e-af5b-4752-ac57-3e4f28ca11dc_SetDate">
    <vt:lpwstr>2024-06-27T15:59:45Z</vt:lpwstr>
  </property>
  <property fmtid="{D5CDD505-2E9C-101B-9397-08002B2CF9AE}" pid="7" name="ContentTypeId">
    <vt:lpwstr>0x010100EDFC0021112C51498B0C6619B458C17B</vt:lpwstr>
  </property>
  <property fmtid="{D5CDD505-2E9C-101B-9397-08002B2CF9AE}" pid="8" name="MSIP_Label_ea60d57e-af5b-4752-ac57-3e4f28ca11dc_ActionId">
    <vt:lpwstr>01f23a3d-991c-40df-a476-9dac3d831568</vt:lpwstr>
  </property>
  <property fmtid="{D5CDD505-2E9C-101B-9397-08002B2CF9AE}" pid="9" name="MSIP_Label_ea60d57e-af5b-4752-ac57-3e4f28ca11dc_SiteId">
    <vt:lpwstr>36da45f1-dd2c-4d1f-af13-5abe46b99921</vt:lpwstr>
  </property>
  <property fmtid="{D5CDD505-2E9C-101B-9397-08002B2CF9AE}" pid="10" name="MSIP_Label_ea60d57e-af5b-4752-ac57-3e4f28ca11dc_Method">
    <vt:lpwstr>Standard</vt:lpwstr>
  </property>
</Properties>
</file>