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37" documentId="13_ncr:1_{9C3D6A46-D672-41CD-A093-9DBA0610F882}" xr6:coauthVersionLast="47" xr6:coauthVersionMax="47" xr10:uidLastSave="{1A515C92-EC0F-4B74-B08B-83F7C01069EA}"/>
  <bookViews>
    <workbookView xWindow="-120" yWindow="-120" windowWidth="29040" windowHeight="15840" tabRatio="816" xr2:uid="{33C97145-FD8E-4694-953C-3AE1DDFF63A0}"/>
  </bookViews>
  <sheets>
    <sheet name="別添１経費明細" sheetId="1" r:id="rId1"/>
    <sheet name="別添１－１_建物等取得費明細" sheetId="4" r:id="rId2"/>
    <sheet name="別添１－２_設備費明細" sheetId="8" r:id="rId3"/>
    <sheet name="別添１－３_システム購入費明細" sheetId="11" r:id="rId4"/>
    <sheet name="別添１－４_その他費用明細" sheetId="12" r:id="rId5"/>
    <sheet name="別添２収支計画" sheetId="3" r:id="rId6"/>
  </sheets>
  <definedNames>
    <definedName name="_xlnm.Print_Area" localSheetId="1">'別添１－１_建物等取得費明細'!$A$1:$S$25</definedName>
    <definedName name="_xlnm.Print_Area" localSheetId="2">'別添１－２_設備費明細'!$A$1:$S$25</definedName>
    <definedName name="_xlnm.Print_Area" localSheetId="3">'別添１－３_システム購入費明細'!$A$1:$S$25</definedName>
    <definedName name="_xlnm.Print_Area" localSheetId="4">'別添１－４_その他費用明細'!$A$1:$M$24</definedName>
    <definedName name="_xlnm.Print_Area" localSheetId="0">別添１経費明細!$A$1:$AB$44,別添１経費明細!$A$45:$I$78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33" i="1"/>
  <c r="H32" i="1"/>
  <c r="AB32" i="1"/>
  <c r="W32" i="1"/>
  <c r="R32" i="1"/>
  <c r="M32" i="1"/>
  <c r="H36" i="1"/>
  <c r="H35" i="1"/>
  <c r="H34" i="1"/>
  <c r="F34" i="3"/>
  <c r="F30" i="3"/>
  <c r="M22" i="12"/>
  <c r="M21" i="12"/>
  <c r="M20" i="12"/>
  <c r="M19" i="12"/>
  <c r="M18" i="12"/>
  <c r="M17" i="12"/>
  <c r="M16" i="12"/>
  <c r="M15" i="12"/>
  <c r="M14" i="12"/>
  <c r="M13" i="12"/>
  <c r="M12" i="12"/>
  <c r="M11" i="12"/>
  <c r="M10" i="12"/>
  <c r="M9" i="12"/>
  <c r="R8" i="4"/>
  <c r="M8" i="12"/>
  <c r="E70" i="1" l="1"/>
  <c r="E69" i="1"/>
  <c r="E68" i="1"/>
  <c r="E67" i="1"/>
  <c r="E66" i="1"/>
  <c r="E71" i="1" s="1"/>
  <c r="AB36" i="1"/>
  <c r="AB35" i="1"/>
  <c r="AB34" i="1"/>
  <c r="AB33" i="1"/>
  <c r="Y41" i="1"/>
  <c r="Y40" i="1"/>
  <c r="Y39" i="1"/>
  <c r="Y38" i="1"/>
  <c r="Y37" i="1"/>
  <c r="W36" i="1"/>
  <c r="W35" i="1"/>
  <c r="W34" i="1"/>
  <c r="W33" i="1"/>
  <c r="T42" i="1"/>
  <c r="T41" i="1"/>
  <c r="T40" i="1"/>
  <c r="T39" i="1"/>
  <c r="T38" i="1"/>
  <c r="O42" i="1"/>
  <c r="O41" i="1"/>
  <c r="O40" i="1"/>
  <c r="O39" i="1"/>
  <c r="O38" i="1"/>
  <c r="R36" i="1"/>
  <c r="R35" i="1"/>
  <c r="R34" i="1"/>
  <c r="R33" i="1"/>
  <c r="M35" i="1"/>
  <c r="M34" i="1"/>
  <c r="M33" i="1"/>
  <c r="J40" i="1"/>
  <c r="J39" i="1"/>
  <c r="J38" i="1"/>
  <c r="G39" i="1"/>
  <c r="G38" i="1"/>
  <c r="F42" i="1"/>
  <c r="F41" i="1"/>
  <c r="F40" i="1"/>
  <c r="F39" i="1"/>
  <c r="F38" i="1"/>
  <c r="E42" i="1"/>
  <c r="E41" i="1"/>
  <c r="E40" i="1"/>
  <c r="E39" i="1"/>
  <c r="E38" i="1"/>
  <c r="E37" i="1"/>
  <c r="F66" i="1"/>
  <c r="F67" i="1"/>
  <c r="F68" i="1"/>
  <c r="F69" i="1"/>
  <c r="F70" i="1"/>
  <c r="E63" i="1"/>
  <c r="M36" i="1"/>
  <c r="H66" i="1" l="1"/>
  <c r="AB37" i="1"/>
  <c r="W37" i="1"/>
  <c r="H37" i="1"/>
  <c r="T43" i="1"/>
  <c r="F43" i="1"/>
  <c r="R37" i="1"/>
  <c r="O43" i="1"/>
  <c r="H70" i="1"/>
  <c r="H69" i="1"/>
  <c r="M37" i="1"/>
  <c r="H68" i="1"/>
  <c r="E73" i="1"/>
  <c r="E74" i="1"/>
  <c r="H67" i="1"/>
  <c r="E43" i="1"/>
  <c r="E72" i="1"/>
  <c r="O23" i="4"/>
  <c r="P23" i="4"/>
  <c r="Q23" i="4"/>
  <c r="R22" i="4"/>
  <c r="R21" i="4"/>
  <c r="R20" i="4"/>
  <c r="R19" i="4"/>
  <c r="R18" i="4"/>
  <c r="R17" i="4"/>
  <c r="R16" i="4"/>
  <c r="R15" i="4"/>
  <c r="R14" i="4"/>
  <c r="R13" i="4"/>
  <c r="R12" i="4"/>
  <c r="R11" i="4"/>
  <c r="R10" i="4"/>
  <c r="R9" i="4"/>
  <c r="S11" i="4"/>
  <c r="S10" i="4"/>
  <c r="S9" i="4"/>
  <c r="S8" i="4"/>
  <c r="H71" i="1" l="1"/>
  <c r="G70" i="1"/>
  <c r="G69" i="1"/>
  <c r="G68" i="1"/>
  <c r="G67" i="1"/>
  <c r="G66" i="1"/>
  <c r="G48" i="1"/>
  <c r="F48" i="1"/>
  <c r="E48" i="1"/>
  <c r="G58" i="1"/>
  <c r="F58" i="1"/>
  <c r="E58" i="1"/>
  <c r="G57" i="1"/>
  <c r="F57" i="1"/>
  <c r="E57" i="1"/>
  <c r="G56" i="1"/>
  <c r="F56" i="1"/>
  <c r="E56" i="1"/>
  <c r="G55" i="1"/>
  <c r="F55" i="1"/>
  <c r="E55" i="1"/>
  <c r="G54" i="1"/>
  <c r="F54" i="1"/>
  <c r="G52" i="1"/>
  <c r="F52" i="1"/>
  <c r="E52" i="1"/>
  <c r="G51" i="1"/>
  <c r="F51" i="1"/>
  <c r="E51" i="1"/>
  <c r="G50" i="1"/>
  <c r="F50" i="1"/>
  <c r="E50" i="1"/>
  <c r="G49" i="1"/>
  <c r="F49" i="1"/>
  <c r="E49" i="1"/>
  <c r="AA42" i="1"/>
  <c r="Z42" i="1"/>
  <c r="Y42" i="1"/>
  <c r="Y43" i="1" s="1"/>
  <c r="AA41" i="1"/>
  <c r="Z41" i="1"/>
  <c r="AA40" i="1"/>
  <c r="Z40" i="1"/>
  <c r="AA39" i="1"/>
  <c r="Z39" i="1"/>
  <c r="AA38" i="1"/>
  <c r="Z38" i="1"/>
  <c r="V42" i="1"/>
  <c r="U42" i="1"/>
  <c r="V41" i="1"/>
  <c r="U41" i="1"/>
  <c r="V40" i="1"/>
  <c r="U40" i="1"/>
  <c r="V39" i="1"/>
  <c r="U39" i="1"/>
  <c r="V38" i="1"/>
  <c r="U38" i="1"/>
  <c r="Q42" i="1"/>
  <c r="P42" i="1"/>
  <c r="Q41" i="1"/>
  <c r="P41" i="1"/>
  <c r="Q40" i="1"/>
  <c r="P40" i="1"/>
  <c r="Q39" i="1"/>
  <c r="P39" i="1"/>
  <c r="Q38" i="1"/>
  <c r="P38" i="1"/>
  <c r="L42" i="1"/>
  <c r="K42" i="1"/>
  <c r="J42" i="1"/>
  <c r="L41" i="1"/>
  <c r="K41" i="1"/>
  <c r="J41" i="1"/>
  <c r="E75" i="1" s="1"/>
  <c r="L40" i="1"/>
  <c r="K40" i="1"/>
  <c r="L39" i="1"/>
  <c r="K39" i="1"/>
  <c r="L38" i="1"/>
  <c r="K38" i="1"/>
  <c r="G42" i="1"/>
  <c r="G41" i="1"/>
  <c r="G40" i="1"/>
  <c r="AA31" i="1"/>
  <c r="Z31" i="1"/>
  <c r="Y31" i="1"/>
  <c r="AB30" i="1"/>
  <c r="AB29" i="1"/>
  <c r="AB28" i="1"/>
  <c r="AB27" i="1"/>
  <c r="AB26" i="1"/>
  <c r="AA25" i="1"/>
  <c r="Z25" i="1"/>
  <c r="Y25" i="1"/>
  <c r="AB24" i="1"/>
  <c r="AB23" i="1"/>
  <c r="AB22" i="1"/>
  <c r="AB21" i="1"/>
  <c r="AB20" i="1"/>
  <c r="AA19" i="1"/>
  <c r="Z19" i="1"/>
  <c r="Y19" i="1"/>
  <c r="AB18" i="1"/>
  <c r="AB17" i="1"/>
  <c r="AB16" i="1"/>
  <c r="AB15" i="1"/>
  <c r="AB14" i="1"/>
  <c r="V37" i="1"/>
  <c r="U37" i="1"/>
  <c r="T37" i="1"/>
  <c r="V31" i="1"/>
  <c r="U31" i="1"/>
  <c r="T31" i="1"/>
  <c r="W30" i="1"/>
  <c r="W29" i="1"/>
  <c r="W28" i="1"/>
  <c r="W27" i="1"/>
  <c r="W26" i="1"/>
  <c r="V25" i="1"/>
  <c r="U25" i="1"/>
  <c r="T25" i="1"/>
  <c r="W24" i="1"/>
  <c r="W23" i="1"/>
  <c r="W22" i="1"/>
  <c r="W21" i="1"/>
  <c r="W20" i="1"/>
  <c r="V19" i="1"/>
  <c r="U19" i="1"/>
  <c r="T19" i="1"/>
  <c r="W18" i="1"/>
  <c r="W17" i="1"/>
  <c r="W16" i="1"/>
  <c r="W15" i="1"/>
  <c r="W14" i="1"/>
  <c r="Q37" i="1"/>
  <c r="P37" i="1"/>
  <c r="O37" i="1"/>
  <c r="Q31" i="1"/>
  <c r="P31" i="1"/>
  <c r="O31" i="1"/>
  <c r="R30" i="1"/>
  <c r="R29" i="1"/>
  <c r="R28" i="1"/>
  <c r="R27" i="1"/>
  <c r="R26" i="1"/>
  <c r="Q25" i="1"/>
  <c r="P25" i="1"/>
  <c r="O25" i="1"/>
  <c r="R24" i="1"/>
  <c r="R23" i="1"/>
  <c r="R22" i="1"/>
  <c r="R21" i="1"/>
  <c r="R20" i="1"/>
  <c r="Q19" i="1"/>
  <c r="P19" i="1"/>
  <c r="O19" i="1"/>
  <c r="R18" i="1"/>
  <c r="R17" i="1"/>
  <c r="R16" i="1"/>
  <c r="R15" i="1"/>
  <c r="R14" i="1"/>
  <c r="M30" i="1"/>
  <c r="M29" i="1"/>
  <c r="M28" i="1"/>
  <c r="M27" i="1"/>
  <c r="M26" i="1"/>
  <c r="M24" i="1"/>
  <c r="M23" i="1"/>
  <c r="M22" i="1"/>
  <c r="M21" i="1"/>
  <c r="M20" i="1"/>
  <c r="M18" i="1"/>
  <c r="M17" i="1"/>
  <c r="M16" i="1"/>
  <c r="M15" i="1"/>
  <c r="M14" i="1"/>
  <c r="H30" i="1"/>
  <c r="H29" i="1"/>
  <c r="H28" i="1"/>
  <c r="H27" i="1"/>
  <c r="H26" i="1"/>
  <c r="G25" i="1"/>
  <c r="F25" i="1"/>
  <c r="E25" i="1"/>
  <c r="H24" i="1"/>
  <c r="H23" i="1"/>
  <c r="H22" i="1"/>
  <c r="H21" i="1"/>
  <c r="H20" i="1"/>
  <c r="G19" i="1"/>
  <c r="F19" i="1"/>
  <c r="E19" i="1"/>
  <c r="H18" i="1"/>
  <c r="H17" i="1"/>
  <c r="H16" i="1"/>
  <c r="H15" i="1"/>
  <c r="H14" i="1"/>
  <c r="AB38" i="1" l="1"/>
  <c r="AB39" i="1"/>
  <c r="H39" i="1"/>
  <c r="M42" i="1"/>
  <c r="R40" i="1"/>
  <c r="M39" i="1"/>
  <c r="M40" i="1"/>
  <c r="M38" i="1"/>
  <c r="M41" i="1"/>
  <c r="R41" i="1"/>
  <c r="R42" i="1"/>
  <c r="R38" i="1"/>
  <c r="R39" i="1"/>
  <c r="W38" i="1"/>
  <c r="W39" i="1"/>
  <c r="E76" i="1"/>
  <c r="E77" i="1" s="1"/>
  <c r="AB41" i="1"/>
  <c r="H40" i="1"/>
  <c r="H41" i="1"/>
  <c r="H42" i="1"/>
  <c r="H38" i="1"/>
  <c r="J55" i="1"/>
  <c r="H54" i="1"/>
  <c r="H64" i="1"/>
  <c r="J58" i="1"/>
  <c r="H63" i="1"/>
  <c r="M31" i="1"/>
  <c r="J52" i="1"/>
  <c r="AB19" i="1"/>
  <c r="G43" i="1"/>
  <c r="J50" i="1"/>
  <c r="H51" i="1"/>
  <c r="H56" i="1"/>
  <c r="R31" i="1"/>
  <c r="H62" i="1"/>
  <c r="AA43" i="1"/>
  <c r="V43" i="1"/>
  <c r="W40" i="1"/>
  <c r="M25" i="1"/>
  <c r="H61" i="1"/>
  <c r="J51" i="1"/>
  <c r="H52" i="1"/>
  <c r="H55" i="1"/>
  <c r="W42" i="1"/>
  <c r="H60" i="1"/>
  <c r="K43" i="1"/>
  <c r="Q43" i="1"/>
  <c r="F71" i="1"/>
  <c r="U43" i="1"/>
  <c r="P43" i="1"/>
  <c r="W41" i="1"/>
  <c r="H58" i="1"/>
  <c r="AB42" i="1"/>
  <c r="G71" i="1"/>
  <c r="AB40" i="1"/>
  <c r="W25" i="1"/>
  <c r="H48" i="1"/>
  <c r="W19" i="1"/>
  <c r="W31" i="1"/>
  <c r="J43" i="1"/>
  <c r="AB31" i="1"/>
  <c r="J56" i="1"/>
  <c r="F53" i="1"/>
  <c r="H26" i="12"/>
  <c r="H19" i="1"/>
  <c r="I26" i="12"/>
  <c r="J26" i="12"/>
  <c r="L43" i="1"/>
  <c r="J57" i="1"/>
  <c r="K26" i="12"/>
  <c r="L26" i="12"/>
  <c r="R25" i="1"/>
  <c r="Z43" i="1"/>
  <c r="H57" i="1"/>
  <c r="J49" i="1"/>
  <c r="J48" i="1"/>
  <c r="H50" i="1"/>
  <c r="M19" i="1"/>
  <c r="AB25" i="1"/>
  <c r="H49" i="1"/>
  <c r="E53" i="1"/>
  <c r="G53" i="1"/>
  <c r="R19" i="1"/>
  <c r="R43" i="1" l="1"/>
  <c r="H73" i="1"/>
  <c r="H72" i="1"/>
  <c r="M43" i="1"/>
  <c r="H75" i="1"/>
  <c r="H74" i="1"/>
  <c r="H76" i="1"/>
  <c r="H43" i="1"/>
  <c r="J71" i="1"/>
  <c r="H65" i="1"/>
  <c r="H53" i="1"/>
  <c r="W43" i="1"/>
  <c r="J53" i="1"/>
  <c r="AB43" i="1"/>
  <c r="H31" i="1"/>
  <c r="L23" i="12"/>
  <c r="L27" i="12" s="1"/>
  <c r="K23" i="12"/>
  <c r="K27" i="12" s="1"/>
  <c r="J23" i="12"/>
  <c r="J27" i="12" s="1"/>
  <c r="I23" i="12"/>
  <c r="I27" i="12" s="1"/>
  <c r="H23" i="12"/>
  <c r="H27" i="12" s="1"/>
  <c r="Q23" i="11"/>
  <c r="P23" i="11"/>
  <c r="O23" i="11"/>
  <c r="N23" i="11"/>
  <c r="M23" i="11"/>
  <c r="L23" i="11"/>
  <c r="K23" i="11"/>
  <c r="J23" i="11"/>
  <c r="I23" i="11"/>
  <c r="H23" i="11"/>
  <c r="S22" i="11"/>
  <c r="R22" i="11"/>
  <c r="S21" i="11"/>
  <c r="R21" i="11"/>
  <c r="S20" i="11"/>
  <c r="R20" i="11"/>
  <c r="S19" i="11"/>
  <c r="R19" i="11"/>
  <c r="S18" i="11"/>
  <c r="R18" i="11"/>
  <c r="S17" i="11"/>
  <c r="R17" i="11"/>
  <c r="S16" i="11"/>
  <c r="R16" i="11"/>
  <c r="S15" i="11"/>
  <c r="R15" i="11"/>
  <c r="S14" i="11"/>
  <c r="R14" i="11"/>
  <c r="S13" i="11"/>
  <c r="R13" i="11"/>
  <c r="S12" i="11"/>
  <c r="R12" i="11"/>
  <c r="S11" i="11"/>
  <c r="R11" i="11"/>
  <c r="S10" i="11"/>
  <c r="R10" i="11"/>
  <c r="S9" i="11"/>
  <c r="R9" i="11"/>
  <c r="S8" i="11"/>
  <c r="R8" i="11"/>
  <c r="S22" i="8"/>
  <c r="R22" i="8"/>
  <c r="S21" i="8"/>
  <c r="R21" i="8"/>
  <c r="S20" i="8"/>
  <c r="R20" i="8"/>
  <c r="S19" i="8"/>
  <c r="R19" i="8"/>
  <c r="S18" i="8"/>
  <c r="R18" i="8"/>
  <c r="S17" i="8"/>
  <c r="R17" i="8"/>
  <c r="S16" i="8"/>
  <c r="R16" i="8"/>
  <c r="S15" i="8"/>
  <c r="R15" i="8"/>
  <c r="S14" i="8"/>
  <c r="R14" i="8"/>
  <c r="S13" i="8"/>
  <c r="R13" i="8"/>
  <c r="S12" i="8"/>
  <c r="R12" i="8"/>
  <c r="S11" i="8"/>
  <c r="R11" i="8"/>
  <c r="S10" i="8"/>
  <c r="R10" i="8"/>
  <c r="S9" i="8"/>
  <c r="R9" i="8"/>
  <c r="S8" i="8"/>
  <c r="R8" i="8"/>
  <c r="H77" i="1" l="1"/>
  <c r="H59" i="1"/>
  <c r="M23" i="12"/>
  <c r="R23" i="11"/>
  <c r="S23" i="11"/>
  <c r="S22" i="4" l="1"/>
  <c r="S21" i="4"/>
  <c r="S20" i="4"/>
  <c r="S19" i="4"/>
  <c r="S18" i="4"/>
  <c r="S17" i="4"/>
  <c r="S16" i="4"/>
  <c r="S15" i="4"/>
  <c r="S14" i="4"/>
  <c r="S13" i="4"/>
  <c r="S12" i="4"/>
  <c r="Q23" i="8"/>
  <c r="P23" i="8"/>
  <c r="O23" i="8"/>
  <c r="N23" i="8"/>
  <c r="M23" i="8"/>
  <c r="L23" i="8"/>
  <c r="K23" i="8"/>
  <c r="J23" i="8"/>
  <c r="I23" i="8"/>
  <c r="H23" i="8"/>
  <c r="N23" i="4"/>
  <c r="H23" i="4"/>
  <c r="E61" i="1"/>
  <c r="F61" i="1"/>
  <c r="K27" i="11" s="1"/>
  <c r="K28" i="11" s="1"/>
  <c r="G61" i="1"/>
  <c r="E62" i="1"/>
  <c r="F62" i="1"/>
  <c r="M27" i="11" s="1"/>
  <c r="M28" i="11" s="1"/>
  <c r="G62" i="1"/>
  <c r="F63" i="1"/>
  <c r="O27" i="11" s="1"/>
  <c r="O28" i="11" s="1"/>
  <c r="G63" i="1"/>
  <c r="E64" i="1"/>
  <c r="F64" i="1"/>
  <c r="Q27" i="11" s="1"/>
  <c r="Q28" i="11" s="1"/>
  <c r="G64" i="1"/>
  <c r="F60" i="1"/>
  <c r="G60" i="1"/>
  <c r="E60" i="1"/>
  <c r="Q27" i="8"/>
  <c r="P27" i="8"/>
  <c r="O27" i="8"/>
  <c r="N27" i="8"/>
  <c r="N28" i="8" s="1"/>
  <c r="M27" i="8"/>
  <c r="L27" i="8"/>
  <c r="K27" i="8"/>
  <c r="J27" i="8"/>
  <c r="I27" i="8"/>
  <c r="E54" i="1"/>
  <c r="Q27" i="4"/>
  <c r="P27" i="4"/>
  <c r="O27" i="4"/>
  <c r="N27" i="4"/>
  <c r="M27" i="4"/>
  <c r="L27" i="4"/>
  <c r="K27" i="4"/>
  <c r="J27" i="4"/>
  <c r="I27" i="4"/>
  <c r="H27" i="4"/>
  <c r="C49" i="1"/>
  <c r="C50" i="1" s="1"/>
  <c r="C51" i="1" s="1"/>
  <c r="C52" i="1" s="1"/>
  <c r="C53" i="1" s="1"/>
  <c r="AA37" i="1"/>
  <c r="Z37" i="1"/>
  <c r="L37" i="1"/>
  <c r="K37" i="1"/>
  <c r="J37" i="1"/>
  <c r="L31" i="1"/>
  <c r="K31" i="1"/>
  <c r="J31" i="1"/>
  <c r="L25" i="1"/>
  <c r="K25" i="1"/>
  <c r="J25" i="1"/>
  <c r="L19" i="1"/>
  <c r="K19" i="1"/>
  <c r="J19" i="1"/>
  <c r="G31" i="1"/>
  <c r="F31" i="1"/>
  <c r="E31" i="1"/>
  <c r="G37" i="1"/>
  <c r="F37" i="1"/>
  <c r="C15" i="1"/>
  <c r="C16" i="1" s="1"/>
  <c r="C17" i="1" s="1"/>
  <c r="C18" i="1" s="1"/>
  <c r="C19" i="1" s="1"/>
  <c r="O32" i="3"/>
  <c r="N32" i="3"/>
  <c r="M32" i="3"/>
  <c r="L32" i="3"/>
  <c r="K32" i="3"/>
  <c r="J32" i="3"/>
  <c r="I32" i="3"/>
  <c r="H32" i="3"/>
  <c r="G32" i="3"/>
  <c r="F32" i="3"/>
  <c r="H27" i="11" l="1"/>
  <c r="H28" i="11" s="1"/>
  <c r="J60" i="1"/>
  <c r="E65" i="1"/>
  <c r="G65" i="1"/>
  <c r="H27" i="8"/>
  <c r="H28" i="8" s="1"/>
  <c r="J54" i="1"/>
  <c r="I27" i="11"/>
  <c r="I28" i="11" s="1"/>
  <c r="F65" i="1"/>
  <c r="J27" i="11"/>
  <c r="J28" i="11" s="1"/>
  <c r="J61" i="1"/>
  <c r="N27" i="11"/>
  <c r="N28" i="11" s="1"/>
  <c r="J63" i="1"/>
  <c r="P27" i="11"/>
  <c r="P28" i="11" s="1"/>
  <c r="J64" i="1"/>
  <c r="L27" i="11"/>
  <c r="L28" i="11" s="1"/>
  <c r="J62" i="1"/>
  <c r="Q28" i="8"/>
  <c r="G59" i="1"/>
  <c r="O28" i="8"/>
  <c r="M28" i="8"/>
  <c r="K28" i="8"/>
  <c r="I28" i="8"/>
  <c r="F59" i="1"/>
  <c r="Q28" i="4"/>
  <c r="O28" i="4"/>
  <c r="P28" i="8"/>
  <c r="N28" i="4"/>
  <c r="L28" i="8"/>
  <c r="P28" i="4"/>
  <c r="J28" i="8"/>
  <c r="E59" i="1"/>
  <c r="H28" i="4"/>
  <c r="R23" i="8"/>
  <c r="S23" i="8"/>
  <c r="M23" i="4"/>
  <c r="M28" i="4" s="1"/>
  <c r="L23" i="4"/>
  <c r="L28" i="4" s="1"/>
  <c r="K23" i="4"/>
  <c r="K28" i="4" s="1"/>
  <c r="J23" i="4"/>
  <c r="I23" i="4"/>
  <c r="R23" i="4" l="1"/>
  <c r="I28" i="4"/>
  <c r="S23" i="4"/>
  <c r="J59" i="1"/>
  <c r="J65" i="1"/>
  <c r="J28" i="4"/>
  <c r="G30" i="3" l="1"/>
  <c r="I30" i="3"/>
  <c r="G72" i="1"/>
  <c r="F72" i="1"/>
  <c r="J72" i="1" l="1"/>
  <c r="J30" i="3"/>
  <c r="H30" i="3"/>
  <c r="F73" i="1"/>
  <c r="J73" i="1" s="1"/>
  <c r="F74" i="1"/>
  <c r="J74" i="1" s="1"/>
  <c r="G73" i="1"/>
  <c r="G31" i="3" s="1"/>
  <c r="G76" i="1"/>
  <c r="J31" i="3" s="1"/>
  <c r="G75" i="1"/>
  <c r="I31" i="3" s="1"/>
  <c r="G74" i="1"/>
  <c r="H31" i="3" s="1"/>
  <c r="F75" i="1"/>
  <c r="J75" i="1" s="1"/>
  <c r="F76" i="1"/>
  <c r="J76" i="1" s="1"/>
  <c r="F31" i="3"/>
  <c r="F33" i="3" s="1"/>
  <c r="G33" i="3" l="1"/>
  <c r="H33" i="3" s="1"/>
  <c r="I33" i="3" s="1"/>
  <c r="J33" i="3" s="1"/>
  <c r="K33" i="3" s="1"/>
  <c r="L33" i="3" s="1"/>
  <c r="M33" i="3" s="1"/>
  <c r="N33" i="3" s="1"/>
  <c r="O33" i="3" s="1"/>
  <c r="G77" i="1"/>
  <c r="F77" i="1"/>
  <c r="J77" i="1" s="1"/>
</calcChain>
</file>

<file path=xl/sharedStrings.xml><?xml version="1.0" encoding="utf-8"?>
<sst xmlns="http://schemas.openxmlformats.org/spreadsheetml/2006/main" count="315" uniqueCount="96">
  <si>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</si>
  <si>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</si>
  <si>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</si>
  <si>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</si>
  <si>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</si>
  <si>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</si>
  <si>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</si>
  <si>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</si>
  <si>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</si>
  <si>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</si>
  <si>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</si>
  <si>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</si>
  <si>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</si>
  <si>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（A）補助事業に要する経費
（税抜）</t>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</si>
  <si>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</si>
  <si>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</si>
  <si>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建物等取得費</t>
    <rPh sb="0" eb="2">
      <t>タテモノ</t>
    </rPh>
    <rPh sb="2" eb="3">
      <t>トウ</t>
    </rPh>
    <rPh sb="3" eb="5">
      <t>シュトク</t>
    </rPh>
    <rPh sb="5" eb="6">
      <t>ヒ</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</si>
  <si>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</si>
  <si>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</si>
  <si>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</si>
  <si>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</si>
  <si>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</si>
  <si>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</si>
  <si>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</si>
  <si>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</si>
  <si>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</si>
  <si>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</si>
  <si>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設備費</t>
    <rPh sb="0" eb="2">
      <t>セツビ</t>
    </rPh>
    <rPh sb="2" eb="3">
      <t>ヒ</t>
    </rPh>
    <phoneticPr fontId="2"/>
  </si>
  <si>
    <t>システム購入費</t>
    <rPh sb="4" eb="7">
      <t>コウニュウヒ</t>
    </rPh>
    <rPh sb="6" eb="7">
      <t>ヒ</t>
    </rPh>
    <phoneticPr fontId="2"/>
  </si>
  <si>
    <t>システム購入費</t>
    <rPh sb="6" eb="7">
      <t>ヒ</t>
    </rPh>
    <phoneticPr fontId="2"/>
  </si>
  <si>
    <t>システム購入費</t>
    <rPh sb="4" eb="7">
      <t>コウニュウヒ</t>
    </rPh>
    <phoneticPr fontId="2"/>
  </si>
  <si>
    <t>その他</t>
    <rPh sb="2" eb="3">
      <t>タ</t>
    </rPh>
    <phoneticPr fontId="2"/>
  </si>
  <si>
    <t>合計</t>
    <rPh sb="0" eb="2">
      <t>ゴウケイ</t>
    </rPh>
    <phoneticPr fontId="2"/>
  </si>
  <si>
    <t>&lt;経費明細 合計&gt;</t>
    <rPh sb="1" eb="3">
      <t>ケイヒ</t>
    </rPh>
    <rPh sb="3" eb="5">
      <t>メイサイ</t>
    </rPh>
    <rPh sb="6" eb="8">
      <t>ゴウケイ</t>
    </rPh>
    <phoneticPr fontId="2"/>
  </si>
  <si>
    <t>別添１－１</t>
    <rPh sb="0" eb="2">
      <t>ベッテン</t>
    </rPh>
    <phoneticPr fontId="2"/>
  </si>
  <si>
    <t>　ＧＸサプライチェーン構築支援事業
各経費項目の内訳</t>
    <phoneticPr fontId="2"/>
  </si>
  <si>
    <t>番号</t>
    <phoneticPr fontId="22"/>
  </si>
  <si>
    <t>品名</t>
    <rPh sb="0" eb="2">
      <t>ヒンメイ</t>
    </rPh>
    <phoneticPr fontId="22"/>
  </si>
  <si>
    <t>内容及び仕様</t>
    <rPh sb="0" eb="2">
      <t>ナイヨウ</t>
    </rPh>
    <rPh sb="2" eb="3">
      <t>オヨ</t>
    </rPh>
    <rPh sb="4" eb="6">
      <t>シヨウ</t>
    </rPh>
    <phoneticPr fontId="22"/>
  </si>
  <si>
    <t>数量</t>
    <rPh sb="0" eb="2">
      <t>スウリョウ</t>
    </rPh>
    <phoneticPr fontId="22"/>
  </si>
  <si>
    <t>用途</t>
    <rPh sb="0" eb="2">
      <t>ヨウト</t>
    </rPh>
    <phoneticPr fontId="22"/>
  </si>
  <si>
    <t>購入先</t>
    <rPh sb="0" eb="2">
      <t>コウニュウ</t>
    </rPh>
    <rPh sb="2" eb="3">
      <t>サキ</t>
    </rPh>
    <phoneticPr fontId="22"/>
  </si>
  <si>
    <t>令和６年度</t>
    <rPh sb="0" eb="2">
      <t>レイワ</t>
    </rPh>
    <rPh sb="3" eb="5">
      <t>ネンド</t>
    </rPh>
    <phoneticPr fontId="24"/>
  </si>
  <si>
    <t>令和７年度</t>
    <rPh sb="0" eb="2">
      <t>レイワ</t>
    </rPh>
    <rPh sb="3" eb="5">
      <t>ネンド</t>
    </rPh>
    <phoneticPr fontId="24"/>
  </si>
  <si>
    <t>令和８年度</t>
    <rPh sb="0" eb="2">
      <t>レイワ</t>
    </rPh>
    <rPh sb="3" eb="5">
      <t>ネンド</t>
    </rPh>
    <phoneticPr fontId="24"/>
  </si>
  <si>
    <t>令和９年度</t>
    <rPh sb="0" eb="2">
      <t>レイワ</t>
    </rPh>
    <rPh sb="3" eb="5">
      <t>ネンド</t>
    </rPh>
    <phoneticPr fontId="24"/>
  </si>
  <si>
    <t>令和１０年度</t>
    <rPh sb="0" eb="2">
      <t>レイワ</t>
    </rPh>
    <rPh sb="4" eb="6">
      <t>ネンド</t>
    </rPh>
    <phoneticPr fontId="24"/>
  </si>
  <si>
    <t>合計</t>
    <rPh sb="0" eb="2">
      <t>ゴウケイ</t>
    </rPh>
    <phoneticPr fontId="22"/>
  </si>
  <si>
    <t>補助事業に
要する経費
（税抜）</t>
    <rPh sb="13" eb="15">
      <t>ゼイヌキ</t>
    </rPh>
    <phoneticPr fontId="2"/>
  </si>
  <si>
    <t>補助対象
経費
（税抜）</t>
    <rPh sb="0" eb="2">
      <t>ホジョ</t>
    </rPh>
    <rPh sb="2" eb="4">
      <t>タイショウ</t>
    </rPh>
    <rPh sb="5" eb="7">
      <t>ケイヒ</t>
    </rPh>
    <rPh sb="9" eb="11">
      <t>ゼイヌキ</t>
    </rPh>
    <phoneticPr fontId="22"/>
  </si>
  <si>
    <t>計</t>
    <phoneticPr fontId="22"/>
  </si>
  <si>
    <t>※別添１で入力された経費(単位：千円)⇒</t>
    <rPh sb="1" eb="3">
      <t>ベッテン</t>
    </rPh>
    <rPh sb="5" eb="7">
      <t>ニュウリョク</t>
    </rPh>
    <rPh sb="13" eb="15">
      <t>タンイ</t>
    </rPh>
    <rPh sb="16" eb="18">
      <t>センエン</t>
    </rPh>
    <phoneticPr fontId="2"/>
  </si>
  <si>
    <t>別添１－２</t>
    <rPh sb="0" eb="2">
      <t>ベッテン</t>
    </rPh>
    <phoneticPr fontId="2"/>
  </si>
  <si>
    <t>設備費</t>
    <phoneticPr fontId="2"/>
  </si>
  <si>
    <t>別添１－３</t>
    <rPh sb="0" eb="2">
      <t>ベッテン</t>
    </rPh>
    <phoneticPr fontId="2"/>
  </si>
  <si>
    <t>別添１－４</t>
    <rPh sb="0" eb="2">
      <t>ベッテン</t>
    </rPh>
    <phoneticPr fontId="2"/>
  </si>
  <si>
    <t>その他費用</t>
    <rPh sb="2" eb="3">
      <t>タ</t>
    </rPh>
    <rPh sb="3" eb="5">
      <t>ヒヨウ</t>
    </rPh>
    <phoneticPr fontId="2"/>
  </si>
  <si>
    <t>別添２</t>
    <rPh sb="0" eb="2">
      <t>ベッテン</t>
    </rPh>
    <phoneticPr fontId="2"/>
  </si>
  <si>
    <t>■収支計画</t>
    <rPh sb="1" eb="5">
      <t>シュウシケイカク</t>
    </rPh>
    <phoneticPr fontId="2"/>
  </si>
  <si>
    <t>提出日　：</t>
    <rPh sb="0" eb="3">
      <t>テイシュツビ</t>
    </rPh>
    <phoneticPr fontId="2"/>
  </si>
  <si>
    <t>事業者名：</t>
    <rPh sb="0" eb="4">
      <t>ジギョウシャメイ</t>
    </rPh>
    <phoneticPr fontId="2"/>
  </si>
  <si>
    <t>生産開始年度：</t>
    <rPh sb="0" eb="2">
      <t>セイサン</t>
    </rPh>
    <rPh sb="2" eb="4">
      <t>カイシ</t>
    </rPh>
    <rPh sb="4" eb="6">
      <t>ネンド</t>
    </rPh>
    <phoneticPr fontId="2"/>
  </si>
  <si>
    <t>補助事業完了日：</t>
    <rPh sb="0" eb="2">
      <t>ホジョ</t>
    </rPh>
    <rPh sb="2" eb="4">
      <t>ジギョウ</t>
    </rPh>
    <rPh sb="4" eb="6">
      <t>カンリョウ</t>
    </rPh>
    <rPh sb="6" eb="7">
      <t>ビ</t>
    </rPh>
    <phoneticPr fontId="2"/>
  </si>
  <si>
    <t>補助事業完了日　</t>
    <rPh sb="0" eb="2">
      <t>ホジョ</t>
    </rPh>
    <rPh sb="2" eb="4">
      <t>ジギョウ</t>
    </rPh>
    <rPh sb="4" eb="6">
      <t>カンリョウ</t>
    </rPh>
    <rPh sb="6" eb="7">
      <t>ビ</t>
    </rPh>
    <phoneticPr fontId="2"/>
  </si>
  <si>
    <t>を含む事業年度：</t>
    <rPh sb="1" eb="2">
      <t>フク</t>
    </rPh>
    <rPh sb="3" eb="5">
      <t>ジギョウ</t>
    </rPh>
    <rPh sb="5" eb="7">
      <t>ネンド</t>
    </rPh>
    <phoneticPr fontId="2"/>
  </si>
  <si>
    <t>（単位：千円）</t>
    <phoneticPr fontId="2"/>
  </si>
  <si>
    <t>補助事業期間＋事業化報告期間</t>
    <phoneticPr fontId="2"/>
  </si>
  <si>
    <t>補助事業開始</t>
    <rPh sb="0" eb="6">
      <t>ホジョジギョウカイシ</t>
    </rPh>
    <phoneticPr fontId="2"/>
  </si>
  <si>
    <t>&lt;補助事業にかかる財務数値&gt;</t>
    <rPh sb="1" eb="3">
      <t>ホジョ</t>
    </rPh>
    <rPh sb="3" eb="5">
      <t>ジギョウ</t>
    </rPh>
    <rPh sb="9" eb="13">
      <t>ザイムスウチ</t>
    </rPh>
    <phoneticPr fontId="2"/>
  </si>
  <si>
    <t>■収支計画（補助事業における数値）</t>
    <rPh sb="1" eb="5">
      <t>シュウシケイカク</t>
    </rPh>
    <rPh sb="6" eb="8">
      <t>ホジョ</t>
    </rPh>
    <rPh sb="8" eb="10">
      <t>ジギョウ</t>
    </rPh>
    <rPh sb="14" eb="16">
      <t>スウチ</t>
    </rPh>
    <phoneticPr fontId="2"/>
  </si>
  <si>
    <t>上記以外の項目は、■経費明細書/資金計画で入力された内容が自動集計されます。</t>
    <rPh sb="0" eb="4">
      <t>ジョウキイガイ</t>
    </rPh>
    <rPh sb="5" eb="7">
      <t>コウモク</t>
    </rPh>
    <rPh sb="10" eb="15">
      <t>ケイヒメイサイショ</t>
    </rPh>
    <rPh sb="16" eb="20">
      <t>シキンケイカク</t>
    </rPh>
    <rPh sb="21" eb="23">
      <t>ニュウリョク</t>
    </rPh>
    <rPh sb="26" eb="28">
      <t>ナイヨウ</t>
    </rPh>
    <rPh sb="29" eb="31">
      <t>ジドウ</t>
    </rPh>
    <rPh sb="31" eb="33">
      <t>シュウケイ</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</si>
  <si>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</si>
  <si>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</si>
  <si>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</si>
  <si>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</si>
  <si>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</si>
  <si>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</si>
  <si>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</si>
  <si>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補助事業に要する経費（c）</t>
    <rPh sb="0" eb="2">
      <t>ホジョ</t>
    </rPh>
    <rPh sb="2" eb="4">
      <t>ジギョウ</t>
    </rPh>
    <rPh sb="5" eb="6">
      <t>ヨウ</t>
    </rPh>
    <rPh sb="8" eb="10">
      <t>ケイヒ</t>
    </rPh>
    <phoneticPr fontId="2"/>
  </si>
  <si>
    <t>補助金額　（d）</t>
    <rPh sb="0" eb="4">
      <t>ホジョキンガク</t>
    </rPh>
    <phoneticPr fontId="2"/>
  </si>
  <si>
    <t>投資回収期間</t>
    <rPh sb="0" eb="6">
      <t>トウシカイシュウキカン</t>
    </rPh>
    <phoneticPr fontId="2"/>
  </si>
  <si>
    <t>・（C）補助金交付申請額は、大企業の場合は（B）補助対象経費の1/3、中小企業の場合は1/2で入力してください。</t>
    <rPh sb="4" eb="7">
      <t>ホジョキン</t>
    </rPh>
    <rPh sb="7" eb="9">
      <t>コウフ</t>
    </rPh>
    <rPh sb="9" eb="12">
      <t>シンセイガク</t>
    </rPh>
    <rPh sb="14" eb="17">
      <t>ダイキギョウ</t>
    </rPh>
    <rPh sb="18" eb="20">
      <t>バアイ</t>
    </rPh>
    <rPh sb="24" eb="30">
      <t>ホジョタイショウケイヒ</t>
    </rPh>
    <rPh sb="35" eb="39">
      <t>チュウショウキギョウ</t>
    </rPh>
    <rPh sb="40" eb="42">
      <t>バアイ</t>
    </rPh>
    <rPh sb="47" eb="49">
      <t>ニュウリョク</t>
    </rPh>
    <phoneticPr fontId="2"/>
  </si>
  <si>
    <t>・共同申請として提案する場合は、本提出書類は幹事会社のみ提出ください</t>
    <rPh sb="1" eb="5">
      <t>キョウドウシンセイ</t>
    </rPh>
    <rPh sb="8" eb="10">
      <t>テイアン</t>
    </rPh>
    <rPh sb="12" eb="14">
      <t>バアイ</t>
    </rPh>
    <rPh sb="16" eb="17">
      <t>ホン</t>
    </rPh>
    <rPh sb="17" eb="19">
      <t>テイシュツ</t>
    </rPh>
    <rPh sb="19" eb="21">
      <t>ショルイ</t>
    </rPh>
    <rPh sb="22" eb="26">
      <t>カンジガイシャ</t>
    </rPh>
    <rPh sb="28" eb="30">
      <t>テイシュツ</t>
    </rPh>
    <phoneticPr fontId="2"/>
  </si>
  <si>
    <t>（D）補助対象外経費</t>
    <rPh sb="3" eb="5">
      <t>ホジョ</t>
    </rPh>
    <rPh sb="5" eb="7">
      <t>タイショウ</t>
    </rPh>
    <rPh sb="7" eb="8">
      <t>ガイ</t>
    </rPh>
    <rPh sb="8" eb="10">
      <t>ケイヒ</t>
    </rPh>
    <phoneticPr fontId="2"/>
  </si>
  <si>
    <t>合計</t>
    <phoneticPr fontId="2"/>
  </si>
  <si>
    <t>（D）補助対象外経費（税抜）</t>
    <rPh sb="3" eb="5">
      <t>ホジョ</t>
    </rPh>
    <rPh sb="5" eb="7">
      <t>タイショウ</t>
    </rPh>
    <rPh sb="7" eb="8">
      <t>ガイ</t>
    </rPh>
    <rPh sb="8" eb="10">
      <t>ケイヒ</t>
    </rPh>
    <rPh sb="11" eb="13">
      <t>ゼイヌ</t>
    </rPh>
    <phoneticPr fontId="2"/>
  </si>
  <si>
    <t>補助対象外経費（税抜）</t>
  </si>
  <si>
    <t>補助対象外経費（税抜）</t>
    <phoneticPr fontId="2"/>
  </si>
  <si>
    <t>※足りない場合は行を追加ください。</t>
  </si>
  <si>
    <t>・経費が生じない黄色セルには「0」を入力してください</t>
    <rPh sb="1" eb="3">
      <t>ケイヒ</t>
    </rPh>
    <rPh sb="4" eb="5">
      <t>ショウ</t>
    </rPh>
    <rPh sb="8" eb="10">
      <t>キイロ</t>
    </rPh>
    <rPh sb="18" eb="20">
      <t>ニュウリョク</t>
    </rPh>
    <phoneticPr fontId="2"/>
  </si>
  <si>
    <t>※足りない場合は行を追加ください。</t>
    <phoneticPr fontId="2"/>
  </si>
  <si>
    <t>※経費が生じない年度は「0」と入力してください</t>
    <phoneticPr fontId="2"/>
  </si>
  <si>
    <t>1 売上高、2 売上総利益、3 営業利益、4 減価償却費を入力してください。</t>
    <rPh sb="2" eb="5">
      <t>ウリアゲダカ</t>
    </rPh>
    <rPh sb="8" eb="13">
      <t>ウリアゲソウリエキ</t>
    </rPh>
    <rPh sb="16" eb="20">
      <t>エイギョウリエキ</t>
    </rPh>
    <rPh sb="23" eb="28">
      <t>ゲンカショウキャクヒ</t>
    </rPh>
    <rPh sb="29" eb="31">
      <t>ニュウリョク</t>
    </rPh>
    <phoneticPr fontId="2"/>
  </si>
  <si>
    <t>投資未回収額（g=前年度g+c-d-e）</t>
    <rPh sb="0" eb="6">
      <t>トウシミカイシュウガク</t>
    </rPh>
    <rPh sb="9" eb="12">
      <t>ゼンネンド</t>
    </rPh>
    <phoneticPr fontId="2"/>
  </si>
  <si>
    <t>補助事業におけるキャッシュフロー（e=a+b）</t>
    <rPh sb="0" eb="4">
      <t>ホジョジギョウ</t>
    </rPh>
    <phoneticPr fontId="2"/>
  </si>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</sst>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0&quot;年&quot;&quot;度&quot;"/>
    <numFmt numFmtId="178" formatCode="yy&quot;年&quot;m&quot;月期&quot;"/>
    <numFmt numFmtId="179" formatCode="#,##0_);[Red]\(#,##0\)"/>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ＭＳ 明朝"/>
      <family val="1"/>
      <charset val="128"/>
    </font>
    <font>
      <sz val="10"/>
      <name val="ＭＳ 明朝"/>
      <family val="1"/>
      <charset val="128"/>
    </font>
    <font>
      <b/>
      <sz val="11"/>
      <color rgb="FFFF0000"/>
      <name val="MS明朝"/>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indexed="43"/>
        <bgColor indexed="64"/>
      </patternFill>
    </fill>
  </fills>
  <borders count="28">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diagonalUp="1">
      <left style="hair">
        <color auto="1"/>
      </left>
      <right style="hair">
        <color auto="1"/>
      </right>
      <top style="hair">
        <color auto="1"/>
      </top>
      <bottom style="hair">
        <color auto="1"/>
      </bottom>
      <diagonal style="thin">
        <color auto="1"/>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thin">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alignment vertical="center"/>
    </xf>
  </cellStyleXfs>
  <cellXfs count="11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178" fontId="13" fillId="2" borderId="4" xfId="0" applyNumberFormat="1" applyFont="1" applyFill="1" applyBorder="1" applyAlignment="1">
      <alignment horizontal="center" vertical="center" shrinkToFit="1"/>
    </xf>
    <xf numFmtId="176" fontId="14" fillId="0" borderId="0" xfId="0" applyNumberFormat="1" applyFont="1" applyAlignment="1">
      <alignment horizontal="left" vertical="center"/>
    </xf>
    <xf numFmtId="0" fontId="13" fillId="2" borderId="4" xfId="0" applyFont="1" applyFill="1" applyBorder="1" applyAlignment="1">
      <alignment horizontal="center" vertical="center" shrinkToFit="1"/>
    </xf>
    <xf numFmtId="0" fontId="11" fillId="0" borderId="0" xfId="0" applyFont="1" applyAlignment="1">
      <alignment horizontal="left" vertical="center"/>
    </xf>
    <xf numFmtId="0" fontId="13" fillId="0" borderId="0" xfId="0" applyFont="1" applyAlignment="1"/>
    <xf numFmtId="0" fontId="13" fillId="0" borderId="0" xfId="0" applyFont="1" applyAlignment="1">
      <alignment horizontal="left" indent="1"/>
    </xf>
    <xf numFmtId="0" fontId="11" fillId="0" borderId="0" xfId="0" applyFont="1" applyAlignment="1">
      <alignment horizontal="left" vertical="center" indent="1"/>
    </xf>
    <xf numFmtId="0" fontId="3" fillId="0" borderId="0" xfId="0" applyFont="1" applyAlignment="1">
      <alignment horizontal="left" indent="1"/>
    </xf>
    <xf numFmtId="0" fontId="11" fillId="0" borderId="12" xfId="0" applyFont="1" applyBorder="1">
      <alignment vertical="center"/>
    </xf>
    <xf numFmtId="0" fontId="11" fillId="0" borderId="10" xfId="0" applyFont="1" applyBorder="1" applyAlignment="1">
      <alignment horizontal="right" vertical="center"/>
    </xf>
    <xf numFmtId="0" fontId="11" fillId="0" borderId="10" xfId="0" applyFont="1" applyBorder="1" applyAlignment="1">
      <alignment horizontal="left" vertical="center"/>
    </xf>
    <xf numFmtId="0" fontId="15" fillId="0" borderId="0" xfId="0" applyFont="1">
      <alignment vertical="center"/>
    </xf>
    <xf numFmtId="0" fontId="16" fillId="0" borderId="0" xfId="0" applyFont="1">
      <alignment vertical="center"/>
    </xf>
    <xf numFmtId="0" fontId="7" fillId="2" borderId="1"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4" fillId="0" borderId="0" xfId="0" applyFont="1" applyAlignment="1">
      <alignment vertical="center" wrapText="1"/>
    </xf>
    <xf numFmtId="0" fontId="7" fillId="2" borderId="1" xfId="0" applyFont="1" applyFill="1" applyBorder="1" applyAlignment="1">
      <alignment horizontal="left" vertical="center" indent="1"/>
    </xf>
    <xf numFmtId="0" fontId="7" fillId="2" borderId="2" xfId="0" applyFont="1" applyFill="1" applyBorder="1" applyAlignment="1">
      <alignment horizontal="centerContinuous" vertical="center" wrapText="1"/>
    </xf>
    <xf numFmtId="0" fontId="7" fillId="2" borderId="1" xfId="0" applyFont="1" applyFill="1" applyBorder="1" applyAlignment="1">
      <alignmen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17" fillId="0" borderId="5" xfId="0" applyFont="1" applyBorder="1" applyAlignment="1">
      <alignment horizontal="left" vertical="center" indent="1"/>
    </xf>
    <xf numFmtId="0" fontId="4" fillId="2" borderId="1" xfId="0" applyFont="1" applyFill="1" applyBorder="1" applyAlignment="1">
      <alignment horizontal="left" vertical="center" indent="1"/>
    </xf>
    <xf numFmtId="38" fontId="4" fillId="2" borderId="4" xfId="1" applyFont="1" applyFill="1" applyBorder="1">
      <alignment vertical="center"/>
    </xf>
    <xf numFmtId="0" fontId="10" fillId="0" borderId="1" xfId="0" applyFont="1" applyBorder="1" applyAlignment="1">
      <alignment horizontal="left" vertical="center" indent="1"/>
    </xf>
    <xf numFmtId="0" fontId="17" fillId="0" borderId="7" xfId="0" applyFont="1" applyBorder="1" applyAlignment="1">
      <alignment horizontal="left" vertical="center" indent="1"/>
    </xf>
    <xf numFmtId="0" fontId="4" fillId="2" borderId="8" xfId="0" applyFont="1" applyFill="1" applyBorder="1" applyAlignment="1">
      <alignment horizontal="left" vertical="center" indent="1"/>
    </xf>
    <xf numFmtId="0" fontId="4" fillId="0" borderId="5" xfId="0" applyFont="1" applyBorder="1" applyAlignment="1">
      <alignment horizontal="left" vertical="center" indent="1"/>
    </xf>
    <xf numFmtId="0" fontId="4" fillId="2" borderId="6" xfId="0" applyFont="1" applyFill="1" applyBorder="1" applyAlignment="1">
      <alignment horizontal="left" vertical="center" indent="1"/>
    </xf>
    <xf numFmtId="38" fontId="4" fillId="2" borderId="9" xfId="1" applyFont="1" applyFill="1" applyBorder="1">
      <alignment vertical="center"/>
    </xf>
    <xf numFmtId="0" fontId="17" fillId="0" borderId="6" xfId="0" applyFont="1" applyBorder="1" applyAlignment="1">
      <alignment horizontal="left" vertical="center" indent="1"/>
    </xf>
    <xf numFmtId="0" fontId="7" fillId="3" borderId="4" xfId="0" applyFont="1" applyFill="1" applyBorder="1" applyAlignment="1">
      <alignment horizontal="left" vertical="center" indent="1"/>
    </xf>
    <xf numFmtId="38" fontId="7" fillId="3" borderId="4" xfId="1" applyFont="1" applyFill="1" applyBorder="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xf>
    <xf numFmtId="0" fontId="11" fillId="0" borderId="16" xfId="0" applyFont="1" applyBorder="1" applyAlignment="1">
      <alignment horizontal="right" vertical="center"/>
    </xf>
    <xf numFmtId="0" fontId="11" fillId="0" borderId="16" xfId="0" applyFont="1" applyBorder="1" applyAlignment="1">
      <alignment horizontal="left" vertical="center"/>
    </xf>
    <xf numFmtId="0" fontId="13" fillId="2" borderId="3" xfId="0" applyFont="1" applyFill="1" applyBorder="1" applyAlignment="1">
      <alignment horizontal="centerContinuous" vertical="center"/>
    </xf>
    <xf numFmtId="177" fontId="13" fillId="2" borderId="14" xfId="0" applyNumberFormat="1" applyFont="1" applyFill="1" applyBorder="1" applyAlignment="1">
      <alignment horizontal="centerContinuous" vertical="center"/>
    </xf>
    <xf numFmtId="177" fontId="13" fillId="2" borderId="10" xfId="0" applyNumberFormat="1" applyFont="1" applyFill="1" applyBorder="1" applyAlignment="1">
      <alignment horizontal="centerContinuous" vertical="center"/>
    </xf>
    <xf numFmtId="0" fontId="13" fillId="2" borderId="10" xfId="0" applyFont="1" applyFill="1" applyBorder="1" applyAlignment="1">
      <alignment horizontal="centerContinuous" vertical="center"/>
    </xf>
    <xf numFmtId="0" fontId="18" fillId="0" borderId="0" xfId="0" applyFont="1">
      <alignment vertical="center"/>
    </xf>
    <xf numFmtId="0" fontId="19" fillId="0" borderId="0" xfId="0" applyFont="1" applyAlignment="1">
      <alignment horizontal="centerContinuous" vertical="center" wrapText="1"/>
    </xf>
    <xf numFmtId="0" fontId="18" fillId="0" borderId="0" xfId="0" applyFont="1" applyAlignment="1">
      <alignment horizontal="centerContinuous" vertical="center"/>
    </xf>
    <xf numFmtId="0" fontId="21" fillId="0" borderId="0" xfId="3" applyFont="1">
      <alignment vertical="center"/>
    </xf>
    <xf numFmtId="0" fontId="23" fillId="0" borderId="0" xfId="3" applyFont="1">
      <alignment vertical="center"/>
    </xf>
    <xf numFmtId="0" fontId="18" fillId="5" borderId="20" xfId="3" applyFont="1" applyFill="1" applyBorder="1" applyAlignment="1">
      <alignment horizontal="centerContinuous" vertical="center"/>
    </xf>
    <xf numFmtId="0" fontId="18" fillId="5" borderId="21" xfId="3" applyFont="1" applyFill="1" applyBorder="1" applyAlignment="1">
      <alignment horizontal="centerContinuous" vertical="center"/>
    </xf>
    <xf numFmtId="0" fontId="23" fillId="5" borderId="22" xfId="3" applyFont="1" applyFill="1" applyBorder="1" applyAlignment="1">
      <alignment horizontal="center" vertical="center" wrapText="1"/>
    </xf>
    <xf numFmtId="0" fontId="23" fillId="5" borderId="23" xfId="3" applyFont="1" applyFill="1" applyBorder="1" applyAlignment="1">
      <alignment horizontal="center" vertical="center" wrapText="1"/>
    </xf>
    <xf numFmtId="0" fontId="23" fillId="0" borderId="19" xfId="3" applyFont="1" applyBorder="1" applyAlignment="1">
      <alignment horizontal="right" vertical="center"/>
    </xf>
    <xf numFmtId="0" fontId="23" fillId="6" borderId="18" xfId="3" applyFont="1" applyFill="1" applyBorder="1" applyProtection="1">
      <alignment vertical="center"/>
      <protection locked="0"/>
    </xf>
    <xf numFmtId="179" fontId="23" fillId="6" borderId="18" xfId="3" applyNumberFormat="1" applyFont="1" applyFill="1" applyBorder="1" applyProtection="1">
      <alignment vertical="center"/>
      <protection locked="0"/>
    </xf>
    <xf numFmtId="0" fontId="23" fillId="6" borderId="19" xfId="3" applyFont="1" applyFill="1" applyBorder="1" applyProtection="1">
      <alignment vertical="center"/>
      <protection locked="0"/>
    </xf>
    <xf numFmtId="38" fontId="23" fillId="6" borderId="22" xfId="1" applyFont="1" applyFill="1" applyBorder="1" applyAlignment="1" applyProtection="1">
      <alignment vertical="center" shrinkToFit="1"/>
      <protection locked="0"/>
    </xf>
    <xf numFmtId="38" fontId="23" fillId="6" borderId="23" xfId="1" applyFont="1" applyFill="1" applyBorder="1" applyAlignment="1" applyProtection="1">
      <alignment vertical="center" shrinkToFit="1"/>
      <protection locked="0"/>
    </xf>
    <xf numFmtId="38" fontId="4" fillId="6" borderId="4" xfId="1" applyFont="1" applyFill="1" applyBorder="1" applyProtection="1">
      <alignment vertical="center"/>
      <protection locked="0"/>
    </xf>
    <xf numFmtId="176" fontId="11" fillId="6" borderId="4" xfId="0" applyNumberFormat="1" applyFont="1" applyFill="1" applyBorder="1" applyAlignment="1" applyProtection="1">
      <alignment horizontal="left" vertical="center"/>
      <protection locked="0"/>
    </xf>
    <xf numFmtId="38" fontId="11" fillId="6" borderId="4" xfId="1" applyFont="1" applyFill="1" applyBorder="1" applyProtection="1">
      <alignment vertical="center"/>
      <protection locked="0"/>
    </xf>
    <xf numFmtId="38" fontId="11" fillId="6" borderId="14" xfId="1" applyFont="1" applyFill="1" applyBorder="1" applyProtection="1">
      <alignment vertical="center"/>
      <protection locked="0"/>
    </xf>
    <xf numFmtId="38" fontId="11" fillId="6" borderId="8" xfId="1" applyFont="1" applyFill="1" applyBorder="1" applyProtection="1">
      <alignment vertical="center"/>
      <protection locked="0"/>
    </xf>
    <xf numFmtId="38" fontId="11" fillId="6" borderId="17" xfId="1" applyFont="1" applyFill="1" applyBorder="1" applyProtection="1">
      <alignment vertical="center"/>
      <protection locked="0"/>
    </xf>
    <xf numFmtId="38" fontId="11" fillId="6" borderId="6" xfId="1" applyFont="1" applyFill="1" applyBorder="1" applyProtection="1">
      <alignment vertical="center"/>
      <protection locked="0"/>
    </xf>
    <xf numFmtId="38" fontId="11" fillId="6" borderId="15" xfId="1" applyFont="1" applyFill="1" applyBorder="1" applyProtection="1">
      <alignment vertical="center"/>
      <protection locked="0"/>
    </xf>
    <xf numFmtId="0" fontId="4" fillId="0" borderId="0" xfId="0" applyFont="1" applyAlignment="1">
      <alignment horizontal="left" vertical="center"/>
    </xf>
    <xf numFmtId="0" fontId="25" fillId="0" borderId="0" xfId="0" applyFont="1">
      <alignment vertical="center"/>
    </xf>
    <xf numFmtId="0" fontId="18" fillId="0" borderId="0" xfId="0" applyFont="1" applyAlignment="1">
      <alignment horizontal="right" vertical="center"/>
    </xf>
    <xf numFmtId="38" fontId="18" fillId="0" borderId="26" xfId="0" applyNumberFormat="1" applyFont="1" applyBorder="1">
      <alignment vertical="center"/>
    </xf>
    <xf numFmtId="38" fontId="18" fillId="0" borderId="0" xfId="0" applyNumberFormat="1" applyFont="1">
      <alignment vertical="center"/>
    </xf>
    <xf numFmtId="0" fontId="26" fillId="7" borderId="4" xfId="0" applyFont="1" applyFill="1" applyBorder="1" applyAlignment="1" applyProtection="1">
      <alignment horizontal="left" vertical="center"/>
      <protection locked="0"/>
    </xf>
    <xf numFmtId="0" fontId="25" fillId="0" borderId="0" xfId="0" applyFont="1" applyAlignment="1">
      <alignment vertical="top" wrapText="1"/>
    </xf>
    <xf numFmtId="38" fontId="4" fillId="6" borderId="22" xfId="1" applyFont="1" applyFill="1" applyBorder="1" applyProtection="1">
      <alignment vertical="center"/>
      <protection locked="0"/>
    </xf>
    <xf numFmtId="0" fontId="7" fillId="2" borderId="4" xfId="0" applyFont="1" applyFill="1" applyBorder="1" applyAlignment="1">
      <alignment vertical="center" wrapText="1"/>
    </xf>
    <xf numFmtId="0" fontId="23" fillId="5" borderId="22" xfId="3" applyFont="1" applyFill="1" applyBorder="1" applyAlignment="1">
      <alignment horizontal="centerContinuous" vertical="center"/>
    </xf>
    <xf numFmtId="0" fontId="23" fillId="5" borderId="18" xfId="3" applyFont="1" applyFill="1" applyBorder="1" applyAlignment="1">
      <alignment horizontal="centerContinuous" vertical="center"/>
    </xf>
    <xf numFmtId="0" fontId="23" fillId="5" borderId="18" xfId="3" applyFont="1" applyFill="1" applyBorder="1" applyAlignment="1">
      <alignment horizontal="center" vertical="center" wrapText="1"/>
    </xf>
    <xf numFmtId="0" fontId="27" fillId="0" borderId="0" xfId="0" applyFont="1">
      <alignment vertical="center"/>
    </xf>
    <xf numFmtId="38" fontId="4" fillId="4" borderId="13" xfId="1" applyFont="1" applyFill="1" applyBorder="1" applyProtection="1">
      <alignment vertical="center"/>
    </xf>
    <xf numFmtId="0" fontId="11" fillId="6" borderId="4" xfId="0" applyFont="1" applyFill="1" applyBorder="1" applyAlignment="1" applyProtection="1">
      <alignment horizontal="left" vertical="center"/>
      <protection locked="0"/>
    </xf>
    <xf numFmtId="38" fontId="11" fillId="2" borderId="4" xfId="1" applyFont="1" applyFill="1" applyBorder="1" applyProtection="1">
      <alignment vertical="center"/>
    </xf>
    <xf numFmtId="38" fontId="11" fillId="2" borderId="4" xfId="0" applyNumberFormat="1" applyFont="1" applyFill="1" applyBorder="1" applyProtection="1">
      <alignment vertical="center"/>
    </xf>
    <xf numFmtId="38" fontId="11" fillId="2" borderId="4" xfId="2" applyNumberFormat="1" applyFont="1" applyFill="1" applyBorder="1" applyProtection="1">
      <alignment vertical="center"/>
    </xf>
    <xf numFmtId="0" fontId="23" fillId="0" borderId="18" xfId="3" applyFont="1" applyBorder="1" applyProtection="1">
      <alignment vertical="center"/>
      <protection locked="0"/>
    </xf>
    <xf numFmtId="38" fontId="23" fillId="0" borderId="22" xfId="1" applyFont="1" applyBorder="1" applyAlignment="1" applyProtection="1">
      <alignment vertical="center" shrinkToFit="1"/>
      <protection locked="0"/>
    </xf>
    <xf numFmtId="38" fontId="23" fillId="0" borderId="18" xfId="1" applyFont="1" applyBorder="1" applyAlignment="1" applyProtection="1">
      <alignment vertical="center" shrinkToFit="1"/>
      <protection locked="0"/>
    </xf>
    <xf numFmtId="0" fontId="23" fillId="0" borderId="0" xfId="3" applyFont="1" applyBorder="1" applyAlignment="1">
      <alignment horizontal="right" vertical="center"/>
    </xf>
    <xf numFmtId="38" fontId="23" fillId="0" borderId="0" xfId="1" applyFont="1" applyBorder="1" applyAlignment="1">
      <alignment vertical="center" shrinkToFit="1"/>
    </xf>
    <xf numFmtId="38" fontId="23" fillId="2" borderId="24" xfId="1" applyFont="1" applyFill="1" applyBorder="1" applyAlignment="1">
      <alignment vertical="center" shrinkToFit="1"/>
    </xf>
    <xf numFmtId="38" fontId="23" fillId="2" borderId="22" xfId="1" applyFont="1" applyFill="1" applyBorder="1" applyAlignment="1">
      <alignment vertical="center" shrinkToFit="1"/>
    </xf>
    <xf numFmtId="38" fontId="23" fillId="0" borderId="22" xfId="1" applyFont="1" applyFill="1" applyBorder="1" applyAlignment="1" applyProtection="1">
      <alignment vertical="center" shrinkToFit="1"/>
      <protection locked="0"/>
    </xf>
    <xf numFmtId="38" fontId="23" fillId="2" borderId="25" xfId="1" applyFont="1" applyFill="1" applyBorder="1" applyAlignment="1">
      <alignment vertical="center" shrinkToFit="1"/>
    </xf>
    <xf numFmtId="38" fontId="23" fillId="2" borderId="18" xfId="1" applyFont="1" applyFill="1" applyBorder="1" applyAlignment="1">
      <alignment vertical="center" shrinkToFit="1"/>
    </xf>
    <xf numFmtId="38" fontId="4" fillId="2" borderId="8" xfId="1" applyFont="1" applyFill="1" applyBorder="1">
      <alignment vertical="center"/>
    </xf>
    <xf numFmtId="0" fontId="4" fillId="0" borderId="27" xfId="0" applyFont="1" applyBorder="1" applyAlignment="1">
      <alignment horizontal="left" vertical="center" indent="1"/>
    </xf>
    <xf numFmtId="0" fontId="4" fillId="2" borderId="9" xfId="0" applyFont="1" applyFill="1" applyBorder="1" applyAlignment="1">
      <alignment horizontal="left" vertical="center" indent="1"/>
    </xf>
    <xf numFmtId="38" fontId="4" fillId="2" borderId="4" xfId="1" applyFont="1" applyFill="1" applyBorder="1" applyProtection="1">
      <alignment vertical="center"/>
    </xf>
    <xf numFmtId="0" fontId="23" fillId="5" borderId="19" xfId="3" applyFont="1" applyFill="1" applyBorder="1" applyAlignment="1">
      <alignment horizontal="center" vertical="center" shrinkToFit="1"/>
    </xf>
    <xf numFmtId="0" fontId="23" fillId="5" borderId="18" xfId="3" applyFont="1" applyFill="1" applyBorder="1" applyAlignment="1">
      <alignment horizontal="center" vertical="center" shrinkToFit="1"/>
    </xf>
  </cellXfs>
  <cellStyles count="4">
    <cellStyle name="パーセント" xfId="2" builtinId="5"/>
    <cellStyle name="桁区切り" xfId="1" builtinId="6"/>
    <cellStyle name="標準" xfId="0" builtinId="0"/>
    <cellStyle name="標準 4" xfId="3" xr:uid="{918809DF-B182-478E-BAD7-ECD9AC2EDA52}"/>
  </cellStyles>
  <dxfs count="3">
    <dxf>
      <font>
        <color rgb="FF9C0006"/>
      </font>
      <fill>
        <patternFill>
          <bgColor rgb="FFFFC7CE"/>
        </patternFill>
      </fill>
    </dxf>
    <dxf>
      <fill>
        <patternFill>
          <bgColor theme="1" tint="0.499984740745262"/>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92109" y="602316"/>
          <a:ext cx="2067819" cy="14204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7</xdr:row>
      <xdr:rowOff>12665</xdr:rowOff>
    </xdr:from>
    <xdr:to>
      <xdr:col>10</xdr:col>
      <xdr:colOff>1797805</xdr:colOff>
      <xdr:row>8</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2885531" y="1269965"/>
          <a:ext cx="4037974" cy="241731"/>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17</xdr:col>
      <xdr:colOff>0</xdr:colOff>
      <xdr:row>2</xdr:row>
      <xdr:rowOff>337566</xdr:rowOff>
    </xdr:to>
    <xdr:grpSp>
      <xdr:nvGrpSpPr>
        <xdr:cNvPr id="2" name="グループ化 1">
          <a:extLst>
            <a:ext uri="{FF2B5EF4-FFF2-40B4-BE49-F238E27FC236}">
              <a16:creationId xmlns:a16="http://schemas.microsoft.com/office/drawing/2014/main" id="{A9239ED1-DA3D-47FB-A63A-E1DF7E00D3F4}"/>
            </a:ext>
          </a:extLst>
        </xdr:cNvPr>
        <xdr:cNvGrpSpPr/>
      </xdr:nvGrpSpPr>
      <xdr:grpSpPr>
        <a:xfrm>
          <a:off x="11610975" y="309033"/>
          <a:ext cx="2857500" cy="371433"/>
          <a:chOff x="9429751" y="685800"/>
          <a:chExt cx="4032000" cy="432000"/>
        </a:xfrm>
      </xdr:grpSpPr>
      <xdr:sp macro="" textlink="">
        <xdr:nvSpPr>
          <xdr:cNvPr id="3" name="テキスト ボックス 2">
            <a:extLst>
              <a:ext uri="{FF2B5EF4-FFF2-40B4-BE49-F238E27FC236}">
                <a16:creationId xmlns:a16="http://schemas.microsoft.com/office/drawing/2014/main" id="{25D9E550-2505-EE26-17BA-EBCA6D2E8E90}"/>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A8AF77E-5182-9323-4D55-A63A21175E0E}"/>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C4FDF4-F7B5-E874-93FE-34B2A0C53C5D}"/>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2D9D5A33-8E79-19DB-C894-1C003DD7DB4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B54B7-F8EF-09B0-9119-70C7351D26F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17</xdr:col>
      <xdr:colOff>0</xdr:colOff>
      <xdr:row>2</xdr:row>
      <xdr:rowOff>337566</xdr:rowOff>
    </xdr:to>
    <xdr:grpSp>
      <xdr:nvGrpSpPr>
        <xdr:cNvPr id="2" name="グループ化 1">
          <a:extLst>
            <a:ext uri="{FF2B5EF4-FFF2-40B4-BE49-F238E27FC236}">
              <a16:creationId xmlns:a16="http://schemas.microsoft.com/office/drawing/2014/main" id="{D4937D02-CD45-4A1C-A484-0CC6B57632F8}"/>
            </a:ext>
          </a:extLst>
        </xdr:cNvPr>
        <xdr:cNvGrpSpPr/>
      </xdr:nvGrpSpPr>
      <xdr:grpSpPr>
        <a:xfrm>
          <a:off x="11610975" y="309033"/>
          <a:ext cx="2857500" cy="371433"/>
          <a:chOff x="9429751" y="685800"/>
          <a:chExt cx="4032000" cy="432000"/>
        </a:xfrm>
      </xdr:grpSpPr>
      <xdr:sp macro="" textlink="">
        <xdr:nvSpPr>
          <xdr:cNvPr id="3" name="テキスト ボックス 2">
            <a:extLst>
              <a:ext uri="{FF2B5EF4-FFF2-40B4-BE49-F238E27FC236}">
                <a16:creationId xmlns:a16="http://schemas.microsoft.com/office/drawing/2014/main" id="{14D726BF-3B27-966B-D1F5-D0CA3B2C6B2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AEA263D4-EBFF-F090-98CD-A99EE992C90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6334EF3-9193-3364-75AA-9C39B2B73CA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C8E79D9-4366-576B-DA30-7DB74DB379D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9EBBD73-6E29-D368-D4F5-CC7C105257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17</xdr:col>
      <xdr:colOff>0</xdr:colOff>
      <xdr:row>2</xdr:row>
      <xdr:rowOff>337566</xdr:rowOff>
    </xdr:to>
    <xdr:grpSp>
      <xdr:nvGrpSpPr>
        <xdr:cNvPr id="2" name="グループ化 1">
          <a:extLst>
            <a:ext uri="{FF2B5EF4-FFF2-40B4-BE49-F238E27FC236}">
              <a16:creationId xmlns:a16="http://schemas.microsoft.com/office/drawing/2014/main" id="{3C07CAE6-A164-4293-95C2-42BE57C22BD7}"/>
            </a:ext>
          </a:extLst>
        </xdr:cNvPr>
        <xdr:cNvGrpSpPr/>
      </xdr:nvGrpSpPr>
      <xdr:grpSpPr>
        <a:xfrm>
          <a:off x="11610975" y="309033"/>
          <a:ext cx="2857500" cy="371433"/>
          <a:chOff x="9429751" y="685800"/>
          <a:chExt cx="4032000" cy="432000"/>
        </a:xfrm>
      </xdr:grpSpPr>
      <xdr:sp macro="" textlink="">
        <xdr:nvSpPr>
          <xdr:cNvPr id="3" name="テキスト ボックス 2">
            <a:extLst>
              <a:ext uri="{FF2B5EF4-FFF2-40B4-BE49-F238E27FC236}">
                <a16:creationId xmlns:a16="http://schemas.microsoft.com/office/drawing/2014/main" id="{804F14D8-FC82-18EA-FA86-1A825B58497C}"/>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4736EBB5-2DC6-820F-57FD-110573164393}"/>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3BF07A5-083C-0F3A-E8DF-73AA3E49A3F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F41962BB-1FE7-0555-46C0-5457ADD6D238}"/>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14D3D5E-5423-789D-86D6-DF896C4B559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402167</xdr:colOff>
      <xdr:row>1</xdr:row>
      <xdr:rowOff>137583</xdr:rowOff>
    </xdr:from>
    <xdr:to>
      <xdr:col>12</xdr:col>
      <xdr:colOff>740834</xdr:colOff>
      <xdr:row>2</xdr:row>
      <xdr:rowOff>337566</xdr:rowOff>
    </xdr:to>
    <xdr:grpSp>
      <xdr:nvGrpSpPr>
        <xdr:cNvPr id="2" name="グループ化 1">
          <a:extLst>
            <a:ext uri="{FF2B5EF4-FFF2-40B4-BE49-F238E27FC236}">
              <a16:creationId xmlns:a16="http://schemas.microsoft.com/office/drawing/2014/main" id="{D96B57F0-5528-4B3B-8E1A-39164D0104E6}"/>
            </a:ext>
          </a:extLst>
        </xdr:cNvPr>
        <xdr:cNvGrpSpPr/>
      </xdr:nvGrpSpPr>
      <xdr:grpSpPr>
        <a:xfrm>
          <a:off x="10041467" y="309033"/>
          <a:ext cx="2834217" cy="371433"/>
          <a:chOff x="9429751" y="685800"/>
          <a:chExt cx="4032000" cy="432000"/>
        </a:xfrm>
      </xdr:grpSpPr>
      <xdr:sp macro="" textlink="">
        <xdr:nvSpPr>
          <xdr:cNvPr id="3" name="テキスト ボックス 2">
            <a:extLst>
              <a:ext uri="{FF2B5EF4-FFF2-40B4-BE49-F238E27FC236}">
                <a16:creationId xmlns:a16="http://schemas.microsoft.com/office/drawing/2014/main" id="{4EDA9289-442A-AA92-A138-B3CD5362BD5A}"/>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5E471FA-F90C-9AB5-959E-3C7CC1063D20}"/>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934357F-EF2D-240D-68B4-DF6CF92BC04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0315C39B-BAE5-B1E0-B238-8F649B3AB96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8E1B7B8-A5D5-4EBC-EFE5-07E7A0AEFDE9}"/>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681755</xdr:colOff>
      <xdr:row>5</xdr:row>
      <xdr:rowOff>30733</xdr:rowOff>
    </xdr:from>
    <xdr:to>
      <xdr:col>15</xdr:col>
      <xdr:colOff>0</xdr:colOff>
      <xdr:row>7</xdr:row>
      <xdr:rowOff>0</xdr:rowOff>
    </xdr:to>
    <xdr:grpSp>
      <xdr:nvGrpSpPr>
        <xdr:cNvPr id="5" name="グループ化 4">
          <a:extLst>
            <a:ext uri="{FF2B5EF4-FFF2-40B4-BE49-F238E27FC236}">
              <a16:creationId xmlns:a16="http://schemas.microsoft.com/office/drawing/2014/main" id="{4DA73EF8-8672-40AA-90EC-47749F83A46E}"/>
            </a:ext>
          </a:extLst>
        </xdr:cNvPr>
        <xdr:cNvGrpSpPr/>
      </xdr:nvGrpSpPr>
      <xdr:grpSpPr>
        <a:xfrm>
          <a:off x="10044830" y="849883"/>
          <a:ext cx="4033120" cy="369317"/>
          <a:chOff x="9429751" y="685800"/>
          <a:chExt cx="4032000" cy="432000"/>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30175132-8F26-157D-CBDF-22EB0BC1843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451636" y="509048"/>
          <a:ext cx="4404755" cy="169034"/>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を入力してください。各年度・各項目、入力する数値がなければ「</a:t>
            </a:r>
            <a:r>
              <a:rPr kumimoji="1" lang="en-US" altLang="ja-JP" sz="1100" b="1">
                <a:solidFill>
                  <a:schemeClr val="accent1"/>
                </a:solidFill>
                <a:latin typeface="+mj-ea"/>
                <a:ea typeface="+mj-ea"/>
              </a:rPr>
              <a:t>0</a:t>
            </a:r>
            <a:r>
              <a:rPr kumimoji="1" lang="ja-JP" altLang="en-US" sz="1100" b="1">
                <a:solidFill>
                  <a:schemeClr val="accent1"/>
                </a:solidFill>
              </a:rPr>
              <a:t>」と入力してください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77"/>
  <sheetViews>
    <sheetView showGridLines="0" tabSelected="1" view="pageBreakPreview" zoomScaleNormal="88" zoomScaleSheetLayoutView="100" workbookViewId="0">
      <pane xSplit="4" ySplit="13" topLeftCell="E14" activePane="bottomRight" state="frozen"/>
      <selection pane="topRight" activeCell="A2" sqref="A2"/>
      <selection pane="bottomLeft" activeCell="A2" sqref="A2"/>
      <selection pane="bottomRight"/>
    </sheetView>
  </sheetViews>
  <sheetFormatPr defaultColWidth="9" defaultRowHeight="13.5"/>
  <cols>
    <col min="1" max="1" width="3.75" style="2" customWidth="1"/>
    <col min="2" max="2" width="3.875" style="2" customWidth="1"/>
    <col min="3" max="4" width="18.75" style="2" customWidth="1"/>
    <col min="5" max="8" width="30.125" style="2" customWidth="1"/>
    <col min="9" max="9" width="2.75" style="2" customWidth="1"/>
    <col min="10" max="13" width="30.125" style="2" customWidth="1"/>
    <col min="14" max="14" width="2.75" style="2" customWidth="1"/>
    <col min="15" max="18" width="30.125" style="2" customWidth="1"/>
    <col min="19" max="19" width="2.75" style="2" customWidth="1"/>
    <col min="20" max="23" width="30.125" style="2" customWidth="1"/>
    <col min="24" max="24" width="2.75" style="2" customWidth="1"/>
    <col min="25" max="28" width="30.125" style="2" customWidth="1"/>
    <col min="29" max="29" width="3" style="2" customWidth="1"/>
    <col min="30" max="16384" width="9" style="2"/>
  </cols>
  <sheetData>
    <row r="1" spans="1:28" ht="13.7" customHeight="1">
      <c r="A1" s="54" t="s">
        <v>0</v>
      </c>
      <c r="D1" s="3"/>
    </row>
    <row r="2" spans="1:28">
      <c r="A2" s="4"/>
      <c r="D2" s="3"/>
    </row>
    <row r="3" spans="1:28" ht="17.25">
      <c r="B3" s="5" t="s">
        <v>1</v>
      </c>
    </row>
    <row r="4" spans="1:28" ht="14.25">
      <c r="B4" s="25"/>
      <c r="D4" s="3"/>
    </row>
    <row r="5" spans="1:28">
      <c r="C5" s="6" t="s">
        <v>89</v>
      </c>
    </row>
    <row r="6" spans="1:28">
      <c r="C6" s="6" t="s">
        <v>2</v>
      </c>
    </row>
    <row r="7" spans="1:28">
      <c r="C7" s="6" t="s">
        <v>3</v>
      </c>
    </row>
    <row r="8" spans="1:28">
      <c r="C8" s="6" t="s">
        <v>81</v>
      </c>
    </row>
    <row r="9" spans="1:28">
      <c r="C9" s="6" t="s">
        <v>82</v>
      </c>
    </row>
    <row r="11" spans="1:28" ht="14.25">
      <c r="B11" s="7" t="s">
        <v>4</v>
      </c>
      <c r="E11" s="77" t="s">
        <v>5</v>
      </c>
    </row>
    <row r="12" spans="1:28">
      <c r="E12" s="26" t="s">
        <v>6</v>
      </c>
      <c r="F12" s="27"/>
      <c r="G12" s="27"/>
      <c r="H12" s="27"/>
      <c r="J12" s="26" t="s">
        <v>7</v>
      </c>
      <c r="K12" s="27"/>
      <c r="L12" s="27"/>
      <c r="M12" s="27"/>
      <c r="O12" s="26" t="s">
        <v>8</v>
      </c>
      <c r="P12" s="27"/>
      <c r="Q12" s="27"/>
      <c r="R12" s="27"/>
      <c r="T12" s="26" t="s">
        <v>9</v>
      </c>
      <c r="U12" s="27"/>
      <c r="V12" s="27"/>
      <c r="W12" s="27"/>
      <c r="Y12" s="26" t="s">
        <v>10</v>
      </c>
      <c r="Z12" s="27"/>
      <c r="AA12" s="27"/>
      <c r="AB12" s="27"/>
    </row>
    <row r="13" spans="1:28" s="28" customFormat="1" ht="27.75" customHeight="1">
      <c r="C13" s="29" t="s">
        <v>11</v>
      </c>
      <c r="D13" s="30" t="s">
        <v>12</v>
      </c>
      <c r="E13" s="31" t="s">
        <v>13</v>
      </c>
      <c r="F13" s="31" t="s">
        <v>14</v>
      </c>
      <c r="G13" s="31" t="s">
        <v>15</v>
      </c>
      <c r="H13" s="31" t="s">
        <v>85</v>
      </c>
      <c r="J13" s="85" t="s">
        <v>13</v>
      </c>
      <c r="K13" s="31" t="s">
        <v>14</v>
      </c>
      <c r="L13" s="31" t="s">
        <v>15</v>
      </c>
      <c r="M13" s="31" t="s">
        <v>85</v>
      </c>
      <c r="O13" s="85" t="s">
        <v>13</v>
      </c>
      <c r="P13" s="31" t="s">
        <v>14</v>
      </c>
      <c r="Q13" s="31" t="s">
        <v>15</v>
      </c>
      <c r="R13" s="31" t="s">
        <v>85</v>
      </c>
      <c r="T13" s="85" t="s">
        <v>13</v>
      </c>
      <c r="U13" s="31" t="s">
        <v>14</v>
      </c>
      <c r="V13" s="31" t="s">
        <v>15</v>
      </c>
      <c r="W13" s="31" t="s">
        <v>85</v>
      </c>
      <c r="Y13" s="85" t="s">
        <v>13</v>
      </c>
      <c r="Z13" s="31" t="s">
        <v>14</v>
      </c>
      <c r="AA13" s="31" t="s">
        <v>15</v>
      </c>
      <c r="AB13" s="31" t="s">
        <v>85</v>
      </c>
    </row>
    <row r="14" spans="1:28">
      <c r="C14" s="32" t="s">
        <v>16</v>
      </c>
      <c r="D14" s="33" t="s">
        <v>17</v>
      </c>
      <c r="E14" s="69">
        <v>0</v>
      </c>
      <c r="F14" s="69">
        <v>0</v>
      </c>
      <c r="G14" s="69">
        <v>0</v>
      </c>
      <c r="H14" s="36">
        <f>E14-F14</f>
        <v>0</v>
      </c>
      <c r="J14" s="69">
        <v>0</v>
      </c>
      <c r="K14" s="69">
        <v>0</v>
      </c>
      <c r="L14" s="69">
        <v>0</v>
      </c>
      <c r="M14" s="36">
        <f>J14-K14</f>
        <v>0</v>
      </c>
      <c r="O14" s="69">
        <v>0</v>
      </c>
      <c r="P14" s="69">
        <v>0</v>
      </c>
      <c r="Q14" s="69">
        <v>0</v>
      </c>
      <c r="R14" s="36">
        <f>O14-P14</f>
        <v>0</v>
      </c>
      <c r="T14" s="69">
        <v>0</v>
      </c>
      <c r="U14" s="69">
        <v>0</v>
      </c>
      <c r="V14" s="69">
        <v>0</v>
      </c>
      <c r="W14" s="36">
        <f>T14-U14</f>
        <v>0</v>
      </c>
      <c r="Y14" s="69">
        <v>0</v>
      </c>
      <c r="Z14" s="69">
        <v>0</v>
      </c>
      <c r="AA14" s="69">
        <v>0</v>
      </c>
      <c r="AB14" s="36">
        <f>Y14-Z14</f>
        <v>0</v>
      </c>
    </row>
    <row r="15" spans="1:28">
      <c r="C15" s="34" t="str">
        <f>C14</f>
        <v>建物等取得費</v>
      </c>
      <c r="D15" s="33" t="s">
        <v>18</v>
      </c>
      <c r="E15" s="69">
        <v>0</v>
      </c>
      <c r="F15" s="69">
        <v>0</v>
      </c>
      <c r="G15" s="69">
        <v>0</v>
      </c>
      <c r="H15" s="36">
        <f t="shared" ref="H15:H18" si="0">E15-F15</f>
        <v>0</v>
      </c>
      <c r="J15" s="69">
        <v>0</v>
      </c>
      <c r="K15" s="69">
        <v>0</v>
      </c>
      <c r="L15" s="69">
        <v>0</v>
      </c>
      <c r="M15" s="36">
        <f t="shared" ref="M15:M18" si="1">J15-K15</f>
        <v>0</v>
      </c>
      <c r="O15" s="69">
        <v>0</v>
      </c>
      <c r="P15" s="69">
        <v>0</v>
      </c>
      <c r="Q15" s="69">
        <v>0</v>
      </c>
      <c r="R15" s="36">
        <f t="shared" ref="R15:R18" si="2">O15-P15</f>
        <v>0</v>
      </c>
      <c r="T15" s="69">
        <v>0</v>
      </c>
      <c r="U15" s="69">
        <v>0</v>
      </c>
      <c r="V15" s="69">
        <v>0</v>
      </c>
      <c r="W15" s="36">
        <f t="shared" ref="W15:W18" si="3">T15-U15</f>
        <v>0</v>
      </c>
      <c r="Y15" s="69">
        <v>0</v>
      </c>
      <c r="Z15" s="69">
        <v>0</v>
      </c>
      <c r="AA15" s="69">
        <v>0</v>
      </c>
      <c r="AB15" s="36">
        <f t="shared" ref="AB15:AB18" si="4">Y15-Z15</f>
        <v>0</v>
      </c>
    </row>
    <row r="16" spans="1:28">
      <c r="C16" s="34" t="str">
        <f t="shared" ref="C16:C19" si="5">C15</f>
        <v>建物等取得費</v>
      </c>
      <c r="D16" s="33" t="s">
        <v>19</v>
      </c>
      <c r="E16" s="69">
        <v>0</v>
      </c>
      <c r="F16" s="69">
        <v>0</v>
      </c>
      <c r="G16" s="69">
        <v>0</v>
      </c>
      <c r="H16" s="36">
        <f t="shared" si="0"/>
        <v>0</v>
      </c>
      <c r="J16" s="69">
        <v>0</v>
      </c>
      <c r="K16" s="69">
        <v>0</v>
      </c>
      <c r="L16" s="69">
        <v>0</v>
      </c>
      <c r="M16" s="36">
        <f t="shared" si="1"/>
        <v>0</v>
      </c>
      <c r="O16" s="69">
        <v>0</v>
      </c>
      <c r="P16" s="69">
        <v>0</v>
      </c>
      <c r="Q16" s="69">
        <v>0</v>
      </c>
      <c r="R16" s="36">
        <f t="shared" si="2"/>
        <v>0</v>
      </c>
      <c r="T16" s="69">
        <v>0</v>
      </c>
      <c r="U16" s="69">
        <v>0</v>
      </c>
      <c r="V16" s="69">
        <v>0</v>
      </c>
      <c r="W16" s="36">
        <f t="shared" si="3"/>
        <v>0</v>
      </c>
      <c r="Y16" s="69">
        <v>0</v>
      </c>
      <c r="Z16" s="69">
        <v>0</v>
      </c>
      <c r="AA16" s="69">
        <v>0</v>
      </c>
      <c r="AB16" s="36">
        <f t="shared" si="4"/>
        <v>0</v>
      </c>
    </row>
    <row r="17" spans="3:28">
      <c r="C17" s="34" t="str">
        <f t="shared" si="5"/>
        <v>建物等取得費</v>
      </c>
      <c r="D17" s="33" t="s">
        <v>20</v>
      </c>
      <c r="E17" s="69">
        <v>0</v>
      </c>
      <c r="F17" s="69">
        <v>0</v>
      </c>
      <c r="G17" s="69">
        <v>0</v>
      </c>
      <c r="H17" s="36">
        <f t="shared" si="0"/>
        <v>0</v>
      </c>
      <c r="J17" s="69">
        <v>0</v>
      </c>
      <c r="K17" s="69">
        <v>0</v>
      </c>
      <c r="L17" s="69">
        <v>0</v>
      </c>
      <c r="M17" s="36">
        <f t="shared" si="1"/>
        <v>0</v>
      </c>
      <c r="O17" s="69">
        <v>0</v>
      </c>
      <c r="P17" s="69">
        <v>0</v>
      </c>
      <c r="Q17" s="69">
        <v>0</v>
      </c>
      <c r="R17" s="36">
        <f t="shared" si="2"/>
        <v>0</v>
      </c>
      <c r="T17" s="69">
        <v>0</v>
      </c>
      <c r="U17" s="69">
        <v>0</v>
      </c>
      <c r="V17" s="69">
        <v>0</v>
      </c>
      <c r="W17" s="36">
        <f t="shared" si="3"/>
        <v>0</v>
      </c>
      <c r="Y17" s="69">
        <v>0</v>
      </c>
      <c r="Z17" s="69">
        <v>0</v>
      </c>
      <c r="AA17" s="69">
        <v>0</v>
      </c>
      <c r="AB17" s="36">
        <f t="shared" si="4"/>
        <v>0</v>
      </c>
    </row>
    <row r="18" spans="3:28">
      <c r="C18" s="34" t="str">
        <f t="shared" si="5"/>
        <v>建物等取得費</v>
      </c>
      <c r="D18" s="33" t="s">
        <v>21</v>
      </c>
      <c r="E18" s="69">
        <v>0</v>
      </c>
      <c r="F18" s="69">
        <v>0</v>
      </c>
      <c r="G18" s="69">
        <v>0</v>
      </c>
      <c r="H18" s="36">
        <f t="shared" si="0"/>
        <v>0</v>
      </c>
      <c r="J18" s="69">
        <v>0</v>
      </c>
      <c r="K18" s="69">
        <v>0</v>
      </c>
      <c r="L18" s="69">
        <v>0</v>
      </c>
      <c r="M18" s="36">
        <f t="shared" si="1"/>
        <v>0</v>
      </c>
      <c r="O18" s="69">
        <v>0</v>
      </c>
      <c r="P18" s="69">
        <v>0</v>
      </c>
      <c r="Q18" s="69">
        <v>0</v>
      </c>
      <c r="R18" s="36">
        <f t="shared" si="2"/>
        <v>0</v>
      </c>
      <c r="T18" s="69">
        <v>0</v>
      </c>
      <c r="U18" s="69">
        <v>0</v>
      </c>
      <c r="V18" s="69">
        <v>0</v>
      </c>
      <c r="W18" s="36">
        <f t="shared" si="3"/>
        <v>0</v>
      </c>
      <c r="Y18" s="69">
        <v>0</v>
      </c>
      <c r="Z18" s="69">
        <v>0</v>
      </c>
      <c r="AA18" s="69">
        <v>0</v>
      </c>
      <c r="AB18" s="36">
        <f t="shared" si="4"/>
        <v>0</v>
      </c>
    </row>
    <row r="19" spans="3:28">
      <c r="C19" s="34" t="str">
        <f t="shared" si="5"/>
        <v>建物等取得費</v>
      </c>
      <c r="D19" s="35" t="s">
        <v>84</v>
      </c>
      <c r="E19" s="36">
        <f>SUM(E14:E18)</f>
        <v>0</v>
      </c>
      <c r="F19" s="36">
        <f>SUM(F14:F18)</f>
        <v>0</v>
      </c>
      <c r="G19" s="36">
        <f>SUM(G14:G18)</f>
        <v>0</v>
      </c>
      <c r="H19" s="36">
        <f>SUM(H14:H18)</f>
        <v>0</v>
      </c>
      <c r="J19" s="36">
        <f>SUM(J14:J18)</f>
        <v>0</v>
      </c>
      <c r="K19" s="36">
        <f>SUM(K14:K18)</f>
        <v>0</v>
      </c>
      <c r="L19" s="36">
        <f>SUM(L14:L18)</f>
        <v>0</v>
      </c>
      <c r="M19" s="36">
        <f>SUM(M14:M18)</f>
        <v>0</v>
      </c>
      <c r="O19" s="36">
        <f>SUM(O14:O18)</f>
        <v>0</v>
      </c>
      <c r="P19" s="36">
        <f>SUM(P14:P18)</f>
        <v>0</v>
      </c>
      <c r="Q19" s="36">
        <f>SUM(Q14:Q18)</f>
        <v>0</v>
      </c>
      <c r="R19" s="36">
        <f>SUM(R14:R18)</f>
        <v>0</v>
      </c>
      <c r="T19" s="36">
        <f>SUM(T14:T18)</f>
        <v>0</v>
      </c>
      <c r="U19" s="36">
        <f>SUM(U14:U18)</f>
        <v>0</v>
      </c>
      <c r="V19" s="36">
        <f>SUM(V14:V18)</f>
        <v>0</v>
      </c>
      <c r="W19" s="36">
        <f>SUM(W14:W18)</f>
        <v>0</v>
      </c>
      <c r="Y19" s="36">
        <f>SUM(Y14:Y18)</f>
        <v>0</v>
      </c>
      <c r="Z19" s="36">
        <f>SUM(Z14:Z18)</f>
        <v>0</v>
      </c>
      <c r="AA19" s="36">
        <f>SUM(AA14:AA18)</f>
        <v>0</v>
      </c>
      <c r="AB19" s="36">
        <f>SUM(AB14:AB18)</f>
        <v>0</v>
      </c>
    </row>
    <row r="20" spans="3:28">
      <c r="C20" s="32" t="s">
        <v>27</v>
      </c>
      <c r="D20" s="33" t="s">
        <v>17</v>
      </c>
      <c r="E20" s="69">
        <v>0</v>
      </c>
      <c r="F20" s="69">
        <v>0</v>
      </c>
      <c r="G20" s="69">
        <v>0</v>
      </c>
      <c r="H20" s="36">
        <f>E20-F20</f>
        <v>0</v>
      </c>
      <c r="J20" s="69">
        <v>0</v>
      </c>
      <c r="K20" s="69">
        <v>0</v>
      </c>
      <c r="L20" s="69">
        <v>0</v>
      </c>
      <c r="M20" s="36">
        <f>J20-K20</f>
        <v>0</v>
      </c>
      <c r="O20" s="69">
        <v>0</v>
      </c>
      <c r="P20" s="69">
        <v>0</v>
      </c>
      <c r="Q20" s="69">
        <v>0</v>
      </c>
      <c r="R20" s="36">
        <f>O20-P20</f>
        <v>0</v>
      </c>
      <c r="T20" s="69">
        <v>0</v>
      </c>
      <c r="U20" s="69">
        <v>0</v>
      </c>
      <c r="V20" s="69">
        <v>0</v>
      </c>
      <c r="W20" s="36">
        <f>T20-U20</f>
        <v>0</v>
      </c>
      <c r="Y20" s="69">
        <v>0</v>
      </c>
      <c r="Z20" s="69">
        <v>0</v>
      </c>
      <c r="AA20" s="69">
        <v>0</v>
      </c>
      <c r="AB20" s="36">
        <f>Y20-Z20</f>
        <v>0</v>
      </c>
    </row>
    <row r="21" spans="3:28">
      <c r="C21" s="34" t="s">
        <v>27</v>
      </c>
      <c r="D21" s="33" t="s">
        <v>18</v>
      </c>
      <c r="E21" s="69">
        <v>0</v>
      </c>
      <c r="F21" s="69">
        <v>0</v>
      </c>
      <c r="G21" s="69">
        <v>0</v>
      </c>
      <c r="H21" s="36">
        <f t="shared" ref="H21:H24" si="6">E21-F21</f>
        <v>0</v>
      </c>
      <c r="J21" s="69">
        <v>0</v>
      </c>
      <c r="K21" s="69">
        <v>0</v>
      </c>
      <c r="L21" s="69">
        <v>0</v>
      </c>
      <c r="M21" s="36">
        <f t="shared" ref="M21:M24" si="7">J21-K21</f>
        <v>0</v>
      </c>
      <c r="O21" s="69">
        <v>0</v>
      </c>
      <c r="P21" s="69">
        <v>0</v>
      </c>
      <c r="Q21" s="69">
        <v>0</v>
      </c>
      <c r="R21" s="36">
        <f t="shared" ref="R21:R24" si="8">O21-P21</f>
        <v>0</v>
      </c>
      <c r="T21" s="69">
        <v>0</v>
      </c>
      <c r="U21" s="69">
        <v>0</v>
      </c>
      <c r="V21" s="69">
        <v>0</v>
      </c>
      <c r="W21" s="36">
        <f t="shared" ref="W21:W24" si="9">T21-U21</f>
        <v>0</v>
      </c>
      <c r="Y21" s="69">
        <v>0</v>
      </c>
      <c r="Z21" s="69">
        <v>0</v>
      </c>
      <c r="AA21" s="69">
        <v>0</v>
      </c>
      <c r="AB21" s="36">
        <f t="shared" ref="AB21:AB24" si="10">Y21-Z21</f>
        <v>0</v>
      </c>
    </row>
    <row r="22" spans="3:28">
      <c r="C22" s="34" t="s">
        <v>27</v>
      </c>
      <c r="D22" s="33" t="s">
        <v>19</v>
      </c>
      <c r="E22" s="69">
        <v>0</v>
      </c>
      <c r="F22" s="69">
        <v>0</v>
      </c>
      <c r="G22" s="69">
        <v>0</v>
      </c>
      <c r="H22" s="36">
        <f t="shared" si="6"/>
        <v>0</v>
      </c>
      <c r="J22" s="69">
        <v>0</v>
      </c>
      <c r="K22" s="69">
        <v>0</v>
      </c>
      <c r="L22" s="69">
        <v>0</v>
      </c>
      <c r="M22" s="36">
        <f t="shared" si="7"/>
        <v>0</v>
      </c>
      <c r="O22" s="69">
        <v>0</v>
      </c>
      <c r="P22" s="69">
        <v>0</v>
      </c>
      <c r="Q22" s="69">
        <v>0</v>
      </c>
      <c r="R22" s="36">
        <f t="shared" si="8"/>
        <v>0</v>
      </c>
      <c r="T22" s="69">
        <v>0</v>
      </c>
      <c r="U22" s="69">
        <v>0</v>
      </c>
      <c r="V22" s="69">
        <v>0</v>
      </c>
      <c r="W22" s="36">
        <f t="shared" si="9"/>
        <v>0</v>
      </c>
      <c r="Y22" s="69">
        <v>0</v>
      </c>
      <c r="Z22" s="69">
        <v>0</v>
      </c>
      <c r="AA22" s="69">
        <v>0</v>
      </c>
      <c r="AB22" s="36">
        <f t="shared" si="10"/>
        <v>0</v>
      </c>
    </row>
    <row r="23" spans="3:28">
      <c r="C23" s="34" t="s">
        <v>27</v>
      </c>
      <c r="D23" s="33" t="s">
        <v>20</v>
      </c>
      <c r="E23" s="69">
        <v>0</v>
      </c>
      <c r="F23" s="69">
        <v>0</v>
      </c>
      <c r="G23" s="69">
        <v>0</v>
      </c>
      <c r="H23" s="36">
        <f t="shared" si="6"/>
        <v>0</v>
      </c>
      <c r="J23" s="69">
        <v>0</v>
      </c>
      <c r="K23" s="69">
        <v>0</v>
      </c>
      <c r="L23" s="69">
        <v>0</v>
      </c>
      <c r="M23" s="36">
        <f t="shared" si="7"/>
        <v>0</v>
      </c>
      <c r="O23" s="69">
        <v>0</v>
      </c>
      <c r="P23" s="69">
        <v>0</v>
      </c>
      <c r="Q23" s="69">
        <v>0</v>
      </c>
      <c r="R23" s="36">
        <f t="shared" si="8"/>
        <v>0</v>
      </c>
      <c r="T23" s="69">
        <v>0</v>
      </c>
      <c r="U23" s="69">
        <v>0</v>
      </c>
      <c r="V23" s="69">
        <v>0</v>
      </c>
      <c r="W23" s="36">
        <f t="shared" si="9"/>
        <v>0</v>
      </c>
      <c r="Y23" s="69">
        <v>0</v>
      </c>
      <c r="Z23" s="69">
        <v>0</v>
      </c>
      <c r="AA23" s="69">
        <v>0</v>
      </c>
      <c r="AB23" s="36">
        <f t="shared" si="10"/>
        <v>0</v>
      </c>
    </row>
    <row r="24" spans="3:28">
      <c r="C24" s="34" t="s">
        <v>27</v>
      </c>
      <c r="D24" s="33" t="s">
        <v>21</v>
      </c>
      <c r="E24" s="69">
        <v>0</v>
      </c>
      <c r="F24" s="69">
        <v>0</v>
      </c>
      <c r="G24" s="69">
        <v>0</v>
      </c>
      <c r="H24" s="36">
        <f t="shared" si="6"/>
        <v>0</v>
      </c>
      <c r="J24" s="69">
        <v>0</v>
      </c>
      <c r="K24" s="69">
        <v>0</v>
      </c>
      <c r="L24" s="69">
        <v>0</v>
      </c>
      <c r="M24" s="36">
        <f t="shared" si="7"/>
        <v>0</v>
      </c>
      <c r="O24" s="69">
        <v>0</v>
      </c>
      <c r="P24" s="69">
        <v>0</v>
      </c>
      <c r="Q24" s="69">
        <v>0</v>
      </c>
      <c r="R24" s="36">
        <f t="shared" si="8"/>
        <v>0</v>
      </c>
      <c r="T24" s="69">
        <v>0</v>
      </c>
      <c r="U24" s="69">
        <v>0</v>
      </c>
      <c r="V24" s="69">
        <v>0</v>
      </c>
      <c r="W24" s="36">
        <f t="shared" si="9"/>
        <v>0</v>
      </c>
      <c r="Y24" s="69">
        <v>0</v>
      </c>
      <c r="Z24" s="69">
        <v>0</v>
      </c>
      <c r="AA24" s="69">
        <v>0</v>
      </c>
      <c r="AB24" s="36">
        <f t="shared" si="10"/>
        <v>0</v>
      </c>
    </row>
    <row r="25" spans="3:28">
      <c r="C25" s="34" t="s">
        <v>27</v>
      </c>
      <c r="D25" s="35" t="s">
        <v>84</v>
      </c>
      <c r="E25" s="36">
        <f>SUM(E20:E24)</f>
        <v>0</v>
      </c>
      <c r="F25" s="36">
        <f>SUM(F20:F24)</f>
        <v>0</v>
      </c>
      <c r="G25" s="36">
        <f>SUM(G20:G24)</f>
        <v>0</v>
      </c>
      <c r="H25" s="36">
        <f>SUM(H20:H24)</f>
        <v>0</v>
      </c>
      <c r="J25" s="36">
        <f>SUM(J20:J24)</f>
        <v>0</v>
      </c>
      <c r="K25" s="36">
        <f>SUM(K20:K24)</f>
        <v>0</v>
      </c>
      <c r="L25" s="36">
        <f>SUM(L20:L24)</f>
        <v>0</v>
      </c>
      <c r="M25" s="36">
        <f>SUM(M20:M24)</f>
        <v>0</v>
      </c>
      <c r="O25" s="36">
        <f>SUM(O20:O24)</f>
        <v>0</v>
      </c>
      <c r="P25" s="36">
        <f>SUM(P20:P24)</f>
        <v>0</v>
      </c>
      <c r="Q25" s="36">
        <f>SUM(Q20:Q24)</f>
        <v>0</v>
      </c>
      <c r="R25" s="36">
        <f>SUM(R20:R24)</f>
        <v>0</v>
      </c>
      <c r="T25" s="36">
        <f>SUM(T20:T24)</f>
        <v>0</v>
      </c>
      <c r="U25" s="36">
        <f>SUM(U20:U24)</f>
        <v>0</v>
      </c>
      <c r="V25" s="36">
        <f>SUM(V20:V24)</f>
        <v>0</v>
      </c>
      <c r="W25" s="36">
        <f>SUM(W20:W24)</f>
        <v>0</v>
      </c>
      <c r="Y25" s="36">
        <f>SUM(Y20:Y24)</f>
        <v>0</v>
      </c>
      <c r="Z25" s="36">
        <f>SUM(Z20:Z24)</f>
        <v>0</v>
      </c>
      <c r="AA25" s="36">
        <f>SUM(AA20:AA24)</f>
        <v>0</v>
      </c>
      <c r="AB25" s="36">
        <f>SUM(AB20:AB24)</f>
        <v>0</v>
      </c>
    </row>
    <row r="26" spans="3:28">
      <c r="C26" s="32" t="s">
        <v>28</v>
      </c>
      <c r="D26" s="33" t="s">
        <v>17</v>
      </c>
      <c r="E26" s="69">
        <v>0</v>
      </c>
      <c r="F26" s="69">
        <v>0</v>
      </c>
      <c r="G26" s="69">
        <v>0</v>
      </c>
      <c r="H26" s="36">
        <f>E26-F26</f>
        <v>0</v>
      </c>
      <c r="J26" s="69">
        <v>0</v>
      </c>
      <c r="K26" s="69">
        <v>0</v>
      </c>
      <c r="L26" s="69">
        <v>0</v>
      </c>
      <c r="M26" s="36">
        <f>J26-K26</f>
        <v>0</v>
      </c>
      <c r="O26" s="69">
        <v>0</v>
      </c>
      <c r="P26" s="69">
        <v>0</v>
      </c>
      <c r="Q26" s="69">
        <v>0</v>
      </c>
      <c r="R26" s="36">
        <f>O26-P26</f>
        <v>0</v>
      </c>
      <c r="T26" s="69">
        <v>0</v>
      </c>
      <c r="U26" s="69">
        <v>0</v>
      </c>
      <c r="V26" s="69">
        <v>0</v>
      </c>
      <c r="W26" s="36">
        <f>T26-U26</f>
        <v>0</v>
      </c>
      <c r="Y26" s="69">
        <v>0</v>
      </c>
      <c r="Z26" s="69">
        <v>0</v>
      </c>
      <c r="AA26" s="69">
        <v>0</v>
      </c>
      <c r="AB26" s="36">
        <f>Y26-Z26</f>
        <v>0</v>
      </c>
    </row>
    <row r="27" spans="3:28">
      <c r="C27" s="34" t="s">
        <v>29</v>
      </c>
      <c r="D27" s="33" t="s">
        <v>18</v>
      </c>
      <c r="E27" s="69">
        <v>0</v>
      </c>
      <c r="F27" s="69">
        <v>0</v>
      </c>
      <c r="G27" s="69">
        <v>0</v>
      </c>
      <c r="H27" s="36">
        <f t="shared" ref="H27:H30" si="11">E27-F27</f>
        <v>0</v>
      </c>
      <c r="J27" s="69">
        <v>0</v>
      </c>
      <c r="K27" s="69">
        <v>0</v>
      </c>
      <c r="L27" s="69">
        <v>0</v>
      </c>
      <c r="M27" s="36">
        <f t="shared" ref="M27:M30" si="12">J27-K27</f>
        <v>0</v>
      </c>
      <c r="O27" s="69">
        <v>0</v>
      </c>
      <c r="P27" s="69">
        <v>0</v>
      </c>
      <c r="Q27" s="69">
        <v>0</v>
      </c>
      <c r="R27" s="36">
        <f t="shared" ref="R27:R30" si="13">O27-P27</f>
        <v>0</v>
      </c>
      <c r="T27" s="69">
        <v>0</v>
      </c>
      <c r="U27" s="69">
        <v>0</v>
      </c>
      <c r="V27" s="69">
        <v>0</v>
      </c>
      <c r="W27" s="36">
        <f t="shared" ref="W27:W30" si="14">T27-U27</f>
        <v>0</v>
      </c>
      <c r="Y27" s="69">
        <v>0</v>
      </c>
      <c r="Z27" s="69">
        <v>0</v>
      </c>
      <c r="AA27" s="69">
        <v>0</v>
      </c>
      <c r="AB27" s="36">
        <f t="shared" ref="AB27:AB30" si="15">Y27-Z27</f>
        <v>0</v>
      </c>
    </row>
    <row r="28" spans="3:28">
      <c r="C28" s="34" t="s">
        <v>29</v>
      </c>
      <c r="D28" s="33" t="s">
        <v>19</v>
      </c>
      <c r="E28" s="69">
        <v>0</v>
      </c>
      <c r="F28" s="69">
        <v>0</v>
      </c>
      <c r="G28" s="69">
        <v>0</v>
      </c>
      <c r="H28" s="36">
        <f t="shared" si="11"/>
        <v>0</v>
      </c>
      <c r="J28" s="69">
        <v>0</v>
      </c>
      <c r="K28" s="69">
        <v>0</v>
      </c>
      <c r="L28" s="69">
        <v>0</v>
      </c>
      <c r="M28" s="36">
        <f t="shared" si="12"/>
        <v>0</v>
      </c>
      <c r="O28" s="69">
        <v>0</v>
      </c>
      <c r="P28" s="69">
        <v>0</v>
      </c>
      <c r="Q28" s="69">
        <v>0</v>
      </c>
      <c r="R28" s="36">
        <f t="shared" si="13"/>
        <v>0</v>
      </c>
      <c r="T28" s="69">
        <v>0</v>
      </c>
      <c r="U28" s="69">
        <v>0</v>
      </c>
      <c r="V28" s="69">
        <v>0</v>
      </c>
      <c r="W28" s="36">
        <f t="shared" si="14"/>
        <v>0</v>
      </c>
      <c r="Y28" s="69">
        <v>0</v>
      </c>
      <c r="Z28" s="69">
        <v>0</v>
      </c>
      <c r="AA28" s="69">
        <v>0</v>
      </c>
      <c r="AB28" s="36">
        <f t="shared" si="15"/>
        <v>0</v>
      </c>
    </row>
    <row r="29" spans="3:28">
      <c r="C29" s="34" t="s">
        <v>29</v>
      </c>
      <c r="D29" s="33" t="s">
        <v>20</v>
      </c>
      <c r="E29" s="69">
        <v>0</v>
      </c>
      <c r="F29" s="69">
        <v>0</v>
      </c>
      <c r="G29" s="69">
        <v>0</v>
      </c>
      <c r="H29" s="36">
        <f t="shared" si="11"/>
        <v>0</v>
      </c>
      <c r="J29" s="69">
        <v>0</v>
      </c>
      <c r="K29" s="69">
        <v>0</v>
      </c>
      <c r="L29" s="69">
        <v>0</v>
      </c>
      <c r="M29" s="36">
        <f t="shared" si="12"/>
        <v>0</v>
      </c>
      <c r="O29" s="69">
        <v>0</v>
      </c>
      <c r="P29" s="69">
        <v>0</v>
      </c>
      <c r="Q29" s="69">
        <v>0</v>
      </c>
      <c r="R29" s="36">
        <f t="shared" si="13"/>
        <v>0</v>
      </c>
      <c r="T29" s="69">
        <v>0</v>
      </c>
      <c r="U29" s="69">
        <v>0</v>
      </c>
      <c r="V29" s="69">
        <v>0</v>
      </c>
      <c r="W29" s="36">
        <f t="shared" si="14"/>
        <v>0</v>
      </c>
      <c r="Y29" s="69">
        <v>0</v>
      </c>
      <c r="Z29" s="69">
        <v>0</v>
      </c>
      <c r="AA29" s="69">
        <v>0</v>
      </c>
      <c r="AB29" s="36">
        <f t="shared" si="15"/>
        <v>0</v>
      </c>
    </row>
    <row r="30" spans="3:28">
      <c r="C30" s="34" t="s">
        <v>29</v>
      </c>
      <c r="D30" s="33" t="s">
        <v>21</v>
      </c>
      <c r="E30" s="69">
        <v>0</v>
      </c>
      <c r="F30" s="69">
        <v>0</v>
      </c>
      <c r="G30" s="69">
        <v>0</v>
      </c>
      <c r="H30" s="36">
        <f t="shared" si="11"/>
        <v>0</v>
      </c>
      <c r="J30" s="69">
        <v>0</v>
      </c>
      <c r="K30" s="69">
        <v>0</v>
      </c>
      <c r="L30" s="69">
        <v>0</v>
      </c>
      <c r="M30" s="36">
        <f t="shared" si="12"/>
        <v>0</v>
      </c>
      <c r="O30" s="69">
        <v>0</v>
      </c>
      <c r="P30" s="69">
        <v>0</v>
      </c>
      <c r="Q30" s="69">
        <v>0</v>
      </c>
      <c r="R30" s="36">
        <f t="shared" si="13"/>
        <v>0</v>
      </c>
      <c r="T30" s="69">
        <v>0</v>
      </c>
      <c r="U30" s="69">
        <v>0</v>
      </c>
      <c r="V30" s="69">
        <v>0</v>
      </c>
      <c r="W30" s="36">
        <f t="shared" si="14"/>
        <v>0</v>
      </c>
      <c r="Y30" s="69">
        <v>0</v>
      </c>
      <c r="Z30" s="69">
        <v>0</v>
      </c>
      <c r="AA30" s="69">
        <v>0</v>
      </c>
      <c r="AB30" s="36">
        <f t="shared" si="15"/>
        <v>0</v>
      </c>
    </row>
    <row r="31" spans="3:28">
      <c r="C31" s="34" t="s">
        <v>30</v>
      </c>
      <c r="D31" s="35" t="s">
        <v>84</v>
      </c>
      <c r="E31" s="36">
        <f>SUM(E26:E30)</f>
        <v>0</v>
      </c>
      <c r="F31" s="36">
        <f>SUM(F26:F30)</f>
        <v>0</v>
      </c>
      <c r="G31" s="36">
        <f>SUM(G26:G30)</f>
        <v>0</v>
      </c>
      <c r="H31" s="36">
        <f>SUM(H26:H30)</f>
        <v>0</v>
      </c>
      <c r="J31" s="36">
        <f>SUM(J26:J30)</f>
        <v>0</v>
      </c>
      <c r="K31" s="36">
        <f>SUM(K26:K30)</f>
        <v>0</v>
      </c>
      <c r="L31" s="36">
        <f>SUM(L26:L30)</f>
        <v>0</v>
      </c>
      <c r="M31" s="36">
        <f>SUM(M26:M30)</f>
        <v>0</v>
      </c>
      <c r="O31" s="36">
        <f>SUM(O26:O30)</f>
        <v>0</v>
      </c>
      <c r="P31" s="36">
        <f>SUM(P26:P30)</f>
        <v>0</v>
      </c>
      <c r="Q31" s="36">
        <f>SUM(Q26:Q30)</f>
        <v>0</v>
      </c>
      <c r="R31" s="36">
        <f>SUM(R26:R30)</f>
        <v>0</v>
      </c>
      <c r="T31" s="36">
        <f>SUM(T26:T30)</f>
        <v>0</v>
      </c>
      <c r="U31" s="36">
        <f>SUM(U26:U30)</f>
        <v>0</v>
      </c>
      <c r="V31" s="36">
        <f>SUM(V26:V30)</f>
        <v>0</v>
      </c>
      <c r="W31" s="36">
        <f>SUM(W26:W30)</f>
        <v>0</v>
      </c>
      <c r="Y31" s="36">
        <f>SUM(Y26:Y30)</f>
        <v>0</v>
      </c>
      <c r="Z31" s="36">
        <f>SUM(Z26:Z30)</f>
        <v>0</v>
      </c>
      <c r="AA31" s="36">
        <f>SUM(AA26:AA30)</f>
        <v>0</v>
      </c>
      <c r="AB31" s="36">
        <f>SUM(AB26:AB30)</f>
        <v>0</v>
      </c>
    </row>
    <row r="32" spans="3:28">
      <c r="C32" s="37" t="s">
        <v>31</v>
      </c>
      <c r="D32" s="33" t="s">
        <v>17</v>
      </c>
      <c r="E32" s="69">
        <v>0</v>
      </c>
      <c r="F32" s="90"/>
      <c r="G32" s="90"/>
      <c r="H32" s="108">
        <f>E32</f>
        <v>0</v>
      </c>
      <c r="J32" s="69">
        <v>0</v>
      </c>
      <c r="K32" s="90"/>
      <c r="L32" s="90"/>
      <c r="M32" s="108">
        <f>J32</f>
        <v>0</v>
      </c>
      <c r="O32" s="69">
        <v>0</v>
      </c>
      <c r="P32" s="90"/>
      <c r="Q32" s="90"/>
      <c r="R32" s="108">
        <f>O32</f>
        <v>0</v>
      </c>
      <c r="T32" s="69">
        <v>0</v>
      </c>
      <c r="U32" s="90"/>
      <c r="V32" s="90"/>
      <c r="W32" s="108">
        <f>T32</f>
        <v>0</v>
      </c>
      <c r="Y32" s="69">
        <v>0</v>
      </c>
      <c r="Z32" s="90"/>
      <c r="AA32" s="90"/>
      <c r="AB32" s="108">
        <f>Y32</f>
        <v>0</v>
      </c>
    </row>
    <row r="33" spans="2:28">
      <c r="C33" s="34" t="s">
        <v>31</v>
      </c>
      <c r="D33" s="33" t="s">
        <v>18</v>
      </c>
      <c r="E33" s="69">
        <v>0</v>
      </c>
      <c r="F33" s="90"/>
      <c r="G33" s="90"/>
      <c r="H33" s="108">
        <f>E33</f>
        <v>0</v>
      </c>
      <c r="J33" s="69">
        <v>0</v>
      </c>
      <c r="K33" s="90"/>
      <c r="L33" s="90"/>
      <c r="M33" s="108">
        <f>J33</f>
        <v>0</v>
      </c>
      <c r="O33" s="69">
        <v>0</v>
      </c>
      <c r="P33" s="90"/>
      <c r="Q33" s="90"/>
      <c r="R33" s="108">
        <f>O33</f>
        <v>0</v>
      </c>
      <c r="T33" s="69">
        <v>0</v>
      </c>
      <c r="U33" s="90"/>
      <c r="V33" s="90"/>
      <c r="W33" s="108">
        <f>T33</f>
        <v>0</v>
      </c>
      <c r="Y33" s="69">
        <v>0</v>
      </c>
      <c r="Z33" s="90"/>
      <c r="AA33" s="90"/>
      <c r="AB33" s="108">
        <f>Y33</f>
        <v>0</v>
      </c>
    </row>
    <row r="34" spans="2:28">
      <c r="B34" s="28"/>
      <c r="C34" s="34" t="s">
        <v>31</v>
      </c>
      <c r="D34" s="33" t="s">
        <v>19</v>
      </c>
      <c r="E34" s="69">
        <v>0</v>
      </c>
      <c r="F34" s="90"/>
      <c r="G34" s="90"/>
      <c r="H34" s="108">
        <f>E34</f>
        <v>0</v>
      </c>
      <c r="J34" s="69">
        <v>0</v>
      </c>
      <c r="K34" s="90"/>
      <c r="L34" s="90"/>
      <c r="M34" s="108">
        <f>J34</f>
        <v>0</v>
      </c>
      <c r="O34" s="69">
        <v>0</v>
      </c>
      <c r="P34" s="90"/>
      <c r="Q34" s="90"/>
      <c r="R34" s="108">
        <f>O34</f>
        <v>0</v>
      </c>
      <c r="T34" s="69">
        <v>0</v>
      </c>
      <c r="U34" s="90"/>
      <c r="V34" s="90"/>
      <c r="W34" s="108">
        <f>T34</f>
        <v>0</v>
      </c>
      <c r="Y34" s="69">
        <v>0</v>
      </c>
      <c r="Z34" s="90"/>
      <c r="AA34" s="90"/>
      <c r="AB34" s="108">
        <f>Y34</f>
        <v>0</v>
      </c>
    </row>
    <row r="35" spans="2:28">
      <c r="C35" s="34" t="s">
        <v>31</v>
      </c>
      <c r="D35" s="33" t="s">
        <v>20</v>
      </c>
      <c r="E35" s="69">
        <v>0</v>
      </c>
      <c r="F35" s="90"/>
      <c r="G35" s="90"/>
      <c r="H35" s="108">
        <f>E35</f>
        <v>0</v>
      </c>
      <c r="J35" s="69">
        <v>0</v>
      </c>
      <c r="K35" s="90"/>
      <c r="L35" s="90"/>
      <c r="M35" s="108">
        <f>J35</f>
        <v>0</v>
      </c>
      <c r="O35" s="69">
        <v>0</v>
      </c>
      <c r="P35" s="90"/>
      <c r="Q35" s="90"/>
      <c r="R35" s="108">
        <f>O35</f>
        <v>0</v>
      </c>
      <c r="T35" s="69">
        <v>0</v>
      </c>
      <c r="U35" s="90"/>
      <c r="V35" s="90"/>
      <c r="W35" s="108">
        <f>T35</f>
        <v>0</v>
      </c>
      <c r="Y35" s="69">
        <v>0</v>
      </c>
      <c r="Z35" s="90"/>
      <c r="AA35" s="90"/>
      <c r="AB35" s="108">
        <f>Y35</f>
        <v>0</v>
      </c>
    </row>
    <row r="36" spans="2:28">
      <c r="C36" s="34" t="s">
        <v>31</v>
      </c>
      <c r="D36" s="33" t="s">
        <v>21</v>
      </c>
      <c r="E36" s="69">
        <v>0</v>
      </c>
      <c r="F36" s="90"/>
      <c r="G36" s="90"/>
      <c r="H36" s="108">
        <f>E36</f>
        <v>0</v>
      </c>
      <c r="J36" s="69">
        <v>0</v>
      </c>
      <c r="K36" s="90"/>
      <c r="L36" s="90"/>
      <c r="M36" s="108">
        <f t="shared" ref="M36" si="16">J36</f>
        <v>0</v>
      </c>
      <c r="O36" s="69">
        <v>0</v>
      </c>
      <c r="P36" s="90"/>
      <c r="Q36" s="90"/>
      <c r="R36" s="108">
        <f>O36</f>
        <v>0</v>
      </c>
      <c r="T36" s="69">
        <v>0</v>
      </c>
      <c r="U36" s="90"/>
      <c r="V36" s="90"/>
      <c r="W36" s="108">
        <f>T36</f>
        <v>0</v>
      </c>
      <c r="Y36" s="69">
        <v>0</v>
      </c>
      <c r="Z36" s="90"/>
      <c r="AA36" s="90"/>
      <c r="AB36" s="108">
        <f>Y36</f>
        <v>0</v>
      </c>
    </row>
    <row r="37" spans="2:28">
      <c r="C37" s="38" t="s">
        <v>31</v>
      </c>
      <c r="D37" s="39" t="s">
        <v>84</v>
      </c>
      <c r="E37" s="36">
        <f>SUM(E32:E36)</f>
        <v>0</v>
      </c>
      <c r="F37" s="36">
        <f>SUM(F32:F36)</f>
        <v>0</v>
      </c>
      <c r="G37" s="36">
        <f>SUM(G32:G36)</f>
        <v>0</v>
      </c>
      <c r="H37" s="36">
        <f>SUM(H32:H36)</f>
        <v>0</v>
      </c>
      <c r="J37" s="36">
        <f>SUM(J32:J36)</f>
        <v>0</v>
      </c>
      <c r="K37" s="36">
        <f>SUM(K32:K36)</f>
        <v>0</v>
      </c>
      <c r="L37" s="36">
        <f>SUM(L32:L36)</f>
        <v>0</v>
      </c>
      <c r="M37" s="36">
        <f>SUM(M32:M36)</f>
        <v>0</v>
      </c>
      <c r="O37" s="36">
        <f>SUM(O32:O36)</f>
        <v>0</v>
      </c>
      <c r="P37" s="36">
        <f>SUM(P32:P36)</f>
        <v>0</v>
      </c>
      <c r="Q37" s="36">
        <f>SUM(Q32:Q36)</f>
        <v>0</v>
      </c>
      <c r="R37" s="36">
        <f>SUM(R32:R36)</f>
        <v>0</v>
      </c>
      <c r="T37" s="36">
        <f>SUM(T32:T36)</f>
        <v>0</v>
      </c>
      <c r="U37" s="36">
        <f>SUM(U32:U36)</f>
        <v>0</v>
      </c>
      <c r="V37" s="36">
        <f>SUM(V32:V36)</f>
        <v>0</v>
      </c>
      <c r="W37" s="36">
        <f>SUM(W32:W36)</f>
        <v>0</v>
      </c>
      <c r="Y37" s="36">
        <f>SUM(Y32:Y36)</f>
        <v>0</v>
      </c>
      <c r="Z37" s="36">
        <f>SUM(Z32:Z36)</f>
        <v>0</v>
      </c>
      <c r="AA37" s="36">
        <f>SUM(AA32:AA36)</f>
        <v>0</v>
      </c>
      <c r="AB37" s="36">
        <f>SUM(AB32:AB36)</f>
        <v>0</v>
      </c>
    </row>
    <row r="38" spans="2:28">
      <c r="C38" s="40" t="s">
        <v>32</v>
      </c>
      <c r="D38" s="41" t="s">
        <v>17</v>
      </c>
      <c r="E38" s="42">
        <f t="shared" ref="E38:H39" si="17">SUM(E14,E20,E26,E32)</f>
        <v>0</v>
      </c>
      <c r="F38" s="42">
        <f t="shared" si="17"/>
        <v>0</v>
      </c>
      <c r="G38" s="42">
        <f t="shared" si="17"/>
        <v>0</v>
      </c>
      <c r="H38" s="42">
        <f t="shared" si="17"/>
        <v>0</v>
      </c>
      <c r="J38" s="42">
        <f>SUM(J14,J20,J26,J32)</f>
        <v>0</v>
      </c>
      <c r="K38" s="42">
        <f t="shared" ref="J38:L42" si="18">SUM(K14,K20,K26,K32)</f>
        <v>0</v>
      </c>
      <c r="L38" s="42">
        <f t="shared" si="18"/>
        <v>0</v>
      </c>
      <c r="M38" s="42">
        <f>SUM(M14,M20,M26,M32)</f>
        <v>0</v>
      </c>
      <c r="O38" s="42">
        <f>SUM(O14,O20,O26,O32)</f>
        <v>0</v>
      </c>
      <c r="P38" s="42">
        <f t="shared" ref="P38:Q42" si="19">SUM(P14,P20,P26,P32)</f>
        <v>0</v>
      </c>
      <c r="Q38" s="42">
        <f t="shared" si="19"/>
        <v>0</v>
      </c>
      <c r="R38" s="42">
        <f>SUM(R14,R20,R26,R32)</f>
        <v>0</v>
      </c>
      <c r="T38" s="42">
        <f>SUM(T14,T20,T26,T32)</f>
        <v>0</v>
      </c>
      <c r="U38" s="42">
        <f t="shared" ref="U38:W42" si="20">SUM(U14,U20,U26,U32)</f>
        <v>0</v>
      </c>
      <c r="V38" s="42">
        <f t="shared" si="20"/>
        <v>0</v>
      </c>
      <c r="W38" s="42">
        <f>SUM(W14,W20,W26,W32)</f>
        <v>0</v>
      </c>
      <c r="Y38" s="42">
        <f>SUM(Y14,Y20,Y26,Y32)</f>
        <v>0</v>
      </c>
      <c r="Z38" s="42">
        <f t="shared" ref="Y38:AB42" si="21">SUM(Z14,Z20,Z26,Z32)</f>
        <v>0</v>
      </c>
      <c r="AA38" s="42">
        <f t="shared" si="21"/>
        <v>0</v>
      </c>
      <c r="AB38" s="42">
        <f>SUM(AB14,AB20,AB26,AB32)</f>
        <v>0</v>
      </c>
    </row>
    <row r="39" spans="2:28">
      <c r="C39" s="34" t="s">
        <v>32</v>
      </c>
      <c r="D39" s="41" t="s">
        <v>18</v>
      </c>
      <c r="E39" s="36">
        <f t="shared" si="17"/>
        <v>0</v>
      </c>
      <c r="F39" s="36">
        <f t="shared" si="17"/>
        <v>0</v>
      </c>
      <c r="G39" s="36">
        <f t="shared" si="17"/>
        <v>0</v>
      </c>
      <c r="H39" s="36">
        <f t="shared" si="17"/>
        <v>0</v>
      </c>
      <c r="J39" s="36">
        <f>SUM(J15,J21,J27,J33)</f>
        <v>0</v>
      </c>
      <c r="K39" s="36">
        <f t="shared" si="18"/>
        <v>0</v>
      </c>
      <c r="L39" s="36">
        <f t="shared" si="18"/>
        <v>0</v>
      </c>
      <c r="M39" s="36">
        <f>SUM(M15,M21,M27,M33)</f>
        <v>0</v>
      </c>
      <c r="O39" s="36">
        <f>SUM(O15,O21,O27,O33)</f>
        <v>0</v>
      </c>
      <c r="P39" s="36">
        <f t="shared" si="19"/>
        <v>0</v>
      </c>
      <c r="Q39" s="36">
        <f t="shared" si="19"/>
        <v>0</v>
      </c>
      <c r="R39" s="36">
        <f>SUM(R15,R21,R27,R33)</f>
        <v>0</v>
      </c>
      <c r="T39" s="36">
        <f>SUM(T15,T21,T27,T33)</f>
        <v>0</v>
      </c>
      <c r="U39" s="36">
        <f t="shared" si="20"/>
        <v>0</v>
      </c>
      <c r="V39" s="36">
        <f t="shared" si="20"/>
        <v>0</v>
      </c>
      <c r="W39" s="36">
        <f>SUM(W15,W21,W27,W33)</f>
        <v>0</v>
      </c>
      <c r="Y39" s="36">
        <f>SUM(Y15,Y21,Y27,Y33)</f>
        <v>0</v>
      </c>
      <c r="Z39" s="36">
        <f t="shared" si="21"/>
        <v>0</v>
      </c>
      <c r="AA39" s="36">
        <f t="shared" si="21"/>
        <v>0</v>
      </c>
      <c r="AB39" s="36">
        <f>SUM(AB15,AB21,AB27,AB33)</f>
        <v>0</v>
      </c>
    </row>
    <row r="40" spans="2:28">
      <c r="C40" s="34" t="s">
        <v>32</v>
      </c>
      <c r="D40" s="41" t="s">
        <v>19</v>
      </c>
      <c r="E40" s="36">
        <f t="shared" ref="E40:F42" si="22">SUM(E16,E22,E28,E34)</f>
        <v>0</v>
      </c>
      <c r="F40" s="36">
        <f t="shared" si="22"/>
        <v>0</v>
      </c>
      <c r="G40" s="36">
        <f t="shared" ref="G40:G42" si="23">SUM(G16,G22,G28,G34)</f>
        <v>0</v>
      </c>
      <c r="H40" s="36">
        <f>SUM(H16,H22,H28,H34)</f>
        <v>0</v>
      </c>
      <c r="J40" s="36">
        <f>SUM(J16,J22,J28,J34)</f>
        <v>0</v>
      </c>
      <c r="K40" s="36">
        <f t="shared" si="18"/>
        <v>0</v>
      </c>
      <c r="L40" s="36">
        <f t="shared" si="18"/>
        <v>0</v>
      </c>
      <c r="M40" s="36">
        <f>SUM(M16,M22,M28,M34)</f>
        <v>0</v>
      </c>
      <c r="O40" s="36">
        <f>SUM(O16,O22,O28,O34)</f>
        <v>0</v>
      </c>
      <c r="P40" s="36">
        <f t="shared" si="19"/>
        <v>0</v>
      </c>
      <c r="Q40" s="36">
        <f t="shared" si="19"/>
        <v>0</v>
      </c>
      <c r="R40" s="36">
        <f>SUM(R16,R22,R28,R34)</f>
        <v>0</v>
      </c>
      <c r="T40" s="36">
        <f>SUM(T16,T22,T28,T34)</f>
        <v>0</v>
      </c>
      <c r="U40" s="36">
        <f t="shared" si="20"/>
        <v>0</v>
      </c>
      <c r="V40" s="36">
        <f t="shared" si="20"/>
        <v>0</v>
      </c>
      <c r="W40" s="36">
        <f t="shared" si="20"/>
        <v>0</v>
      </c>
      <c r="Y40" s="36">
        <f>SUM(Y16,Y22,Y28,Y34)</f>
        <v>0</v>
      </c>
      <c r="Z40" s="36">
        <f t="shared" si="21"/>
        <v>0</v>
      </c>
      <c r="AA40" s="36">
        <f t="shared" si="21"/>
        <v>0</v>
      </c>
      <c r="AB40" s="36">
        <f t="shared" si="21"/>
        <v>0</v>
      </c>
    </row>
    <row r="41" spans="2:28">
      <c r="C41" s="34" t="s">
        <v>32</v>
      </c>
      <c r="D41" s="41" t="s">
        <v>20</v>
      </c>
      <c r="E41" s="36">
        <f t="shared" si="22"/>
        <v>0</v>
      </c>
      <c r="F41" s="36">
        <f t="shared" si="22"/>
        <v>0</v>
      </c>
      <c r="G41" s="36">
        <f t="shared" si="23"/>
        <v>0</v>
      </c>
      <c r="H41" s="36">
        <f>SUM(H17,H23,H29,H35)</f>
        <v>0</v>
      </c>
      <c r="J41" s="36">
        <f t="shared" si="18"/>
        <v>0</v>
      </c>
      <c r="K41" s="36">
        <f t="shared" si="18"/>
        <v>0</v>
      </c>
      <c r="L41" s="36">
        <f t="shared" si="18"/>
        <v>0</v>
      </c>
      <c r="M41" s="36">
        <f>SUM(M17,M23,M29,M35)</f>
        <v>0</v>
      </c>
      <c r="O41" s="36">
        <f>SUM(O17,O23,O29,O35)</f>
        <v>0</v>
      </c>
      <c r="P41" s="36">
        <f t="shared" si="19"/>
        <v>0</v>
      </c>
      <c r="Q41" s="36">
        <f t="shared" si="19"/>
        <v>0</v>
      </c>
      <c r="R41" s="36">
        <f>SUM(R17,R23,R29,R35)</f>
        <v>0</v>
      </c>
      <c r="T41" s="36">
        <f>SUM(T17,T23,T29,T35)</f>
        <v>0</v>
      </c>
      <c r="U41" s="36">
        <f t="shared" si="20"/>
        <v>0</v>
      </c>
      <c r="V41" s="36">
        <f t="shared" si="20"/>
        <v>0</v>
      </c>
      <c r="W41" s="36">
        <f t="shared" si="20"/>
        <v>0</v>
      </c>
      <c r="Y41" s="36">
        <f>SUM(Y17,Y23,Y29,Y35)</f>
        <v>0</v>
      </c>
      <c r="Z41" s="36">
        <f t="shared" si="21"/>
        <v>0</v>
      </c>
      <c r="AA41" s="36">
        <f t="shared" si="21"/>
        <v>0</v>
      </c>
      <c r="AB41" s="36">
        <f>SUM(AB17,AB23,AB29,AB35)</f>
        <v>0</v>
      </c>
    </row>
    <row r="42" spans="2:28">
      <c r="C42" s="34" t="s">
        <v>32</v>
      </c>
      <c r="D42" s="41" t="s">
        <v>21</v>
      </c>
      <c r="E42" s="36">
        <f t="shared" si="22"/>
        <v>0</v>
      </c>
      <c r="F42" s="36">
        <f t="shared" si="22"/>
        <v>0</v>
      </c>
      <c r="G42" s="36">
        <f t="shared" si="23"/>
        <v>0</v>
      </c>
      <c r="H42" s="36">
        <f>SUM(H18,H24,H30,H36)</f>
        <v>0</v>
      </c>
      <c r="J42" s="36">
        <f t="shared" si="18"/>
        <v>0</v>
      </c>
      <c r="K42" s="36">
        <f t="shared" si="18"/>
        <v>0</v>
      </c>
      <c r="L42" s="36">
        <f t="shared" si="18"/>
        <v>0</v>
      </c>
      <c r="M42" s="36">
        <f>SUM(M18,M24,M30,M36)</f>
        <v>0</v>
      </c>
      <c r="O42" s="36">
        <f>SUM(O18,O24,O30,O36)</f>
        <v>0</v>
      </c>
      <c r="P42" s="36">
        <f t="shared" si="19"/>
        <v>0</v>
      </c>
      <c r="Q42" s="36">
        <f t="shared" si="19"/>
        <v>0</v>
      </c>
      <c r="R42" s="36">
        <f>SUM(R18,R24,R30,R36)</f>
        <v>0</v>
      </c>
      <c r="T42" s="36">
        <f>SUM(T18,T24,T30,T36)</f>
        <v>0</v>
      </c>
      <c r="U42" s="36">
        <f t="shared" si="20"/>
        <v>0</v>
      </c>
      <c r="V42" s="36">
        <f t="shared" si="20"/>
        <v>0</v>
      </c>
      <c r="W42" s="36">
        <f t="shared" si="20"/>
        <v>0</v>
      </c>
      <c r="Y42" s="36">
        <f t="shared" si="21"/>
        <v>0</v>
      </c>
      <c r="Z42" s="36">
        <f t="shared" si="21"/>
        <v>0</v>
      </c>
      <c r="AA42" s="36">
        <f t="shared" si="21"/>
        <v>0</v>
      </c>
      <c r="AB42" s="36">
        <f t="shared" si="21"/>
        <v>0</v>
      </c>
    </row>
    <row r="43" spans="2:28">
      <c r="C43" s="43" t="s">
        <v>32</v>
      </c>
      <c r="D43" s="44" t="s">
        <v>84</v>
      </c>
      <c r="E43" s="45">
        <f>SUM(E38:E42)</f>
        <v>0</v>
      </c>
      <c r="F43" s="45">
        <f>SUM(F38:F42)</f>
        <v>0</v>
      </c>
      <c r="G43" s="45">
        <f>SUM(G38:G42)</f>
        <v>0</v>
      </c>
      <c r="H43" s="45">
        <f>SUM(H38:H42)</f>
        <v>0</v>
      </c>
      <c r="J43" s="45">
        <f>SUM(J38:J42)</f>
        <v>0</v>
      </c>
      <c r="K43" s="45">
        <f>SUM(K38:K42)</f>
        <v>0</v>
      </c>
      <c r="L43" s="45">
        <f>SUM(L38:L42)</f>
        <v>0</v>
      </c>
      <c r="M43" s="45">
        <f>SUM(M38:M42)</f>
        <v>0</v>
      </c>
      <c r="O43" s="45">
        <f>SUM(O38:O42)</f>
        <v>0</v>
      </c>
      <c r="P43" s="45">
        <f>SUM(P38:P42)</f>
        <v>0</v>
      </c>
      <c r="Q43" s="45">
        <f>SUM(Q38:Q42)</f>
        <v>0</v>
      </c>
      <c r="R43" s="45">
        <f>SUM(R38:R42)</f>
        <v>0</v>
      </c>
      <c r="T43" s="45">
        <f>SUM(T38:T42)</f>
        <v>0</v>
      </c>
      <c r="U43" s="45">
        <f>SUM(U38:U42)</f>
        <v>0</v>
      </c>
      <c r="V43" s="45">
        <f>SUM(V38:V42)</f>
        <v>0</v>
      </c>
      <c r="W43" s="45">
        <f>SUM(W38:W42)</f>
        <v>0</v>
      </c>
      <c r="Y43" s="45">
        <f>SUM(Y38:Y42)</f>
        <v>0</v>
      </c>
      <c r="Z43" s="45">
        <f>SUM(Z38:Z42)</f>
        <v>0</v>
      </c>
      <c r="AA43" s="45">
        <f>SUM(AA38:AA42)</f>
        <v>0</v>
      </c>
      <c r="AB43" s="45">
        <f>SUM(AB38:AB42)</f>
        <v>0</v>
      </c>
    </row>
    <row r="45" spans="2:28" ht="14.25">
      <c r="B45" s="7" t="s">
        <v>33</v>
      </c>
    </row>
    <row r="46" spans="2:28">
      <c r="G46" s="3"/>
      <c r="H46" s="3"/>
      <c r="M46" s="3"/>
      <c r="R46" s="3"/>
      <c r="W46" s="3"/>
      <c r="AB46" s="3"/>
    </row>
    <row r="47" spans="2:28" ht="33" customHeight="1">
      <c r="C47" s="29" t="s">
        <v>11</v>
      </c>
      <c r="D47" s="30" t="s">
        <v>12</v>
      </c>
      <c r="E47" s="31" t="s">
        <v>13</v>
      </c>
      <c r="F47" s="31" t="s">
        <v>14</v>
      </c>
      <c r="G47" s="31" t="s">
        <v>15</v>
      </c>
      <c r="H47" s="31" t="s">
        <v>83</v>
      </c>
    </row>
    <row r="48" spans="2:28">
      <c r="C48" s="32" t="s">
        <v>16</v>
      </c>
      <c r="D48" s="33" t="s">
        <v>17</v>
      </c>
      <c r="E48" s="36">
        <f t="shared" ref="E48:H52" si="24">SUM(E14,J14,O14,T14,Y14)</f>
        <v>0</v>
      </c>
      <c r="F48" s="36">
        <f t="shared" si="24"/>
        <v>0</v>
      </c>
      <c r="G48" s="36">
        <f t="shared" si="24"/>
        <v>0</v>
      </c>
      <c r="H48" s="36">
        <f t="shared" si="24"/>
        <v>0</v>
      </c>
      <c r="J48" s="89" t="str">
        <f>IF(E48&gt;=F48,"","←補助対象経費が補助事業に要する経費を上回っています。")</f>
        <v/>
      </c>
    </row>
    <row r="49" spans="2:10">
      <c r="C49" s="34" t="str">
        <f>C48</f>
        <v>建物等取得費</v>
      </c>
      <c r="D49" s="33" t="s">
        <v>18</v>
      </c>
      <c r="E49" s="36">
        <f t="shared" si="24"/>
        <v>0</v>
      </c>
      <c r="F49" s="36">
        <f t="shared" si="24"/>
        <v>0</v>
      </c>
      <c r="G49" s="36">
        <f t="shared" si="24"/>
        <v>0</v>
      </c>
      <c r="H49" s="36">
        <f t="shared" si="24"/>
        <v>0</v>
      </c>
      <c r="J49" s="89" t="str">
        <f t="shared" ref="J49:J77" si="25">IF(E49&gt;=F49,"","←補助対象経費が補助事業に要する経費を上回っています。")</f>
        <v/>
      </c>
    </row>
    <row r="50" spans="2:10">
      <c r="C50" s="34" t="str">
        <f t="shared" ref="C50:C53" si="26">C49</f>
        <v>建物等取得費</v>
      </c>
      <c r="D50" s="33" t="s">
        <v>19</v>
      </c>
      <c r="E50" s="36">
        <f t="shared" si="24"/>
        <v>0</v>
      </c>
      <c r="F50" s="36">
        <f t="shared" si="24"/>
        <v>0</v>
      </c>
      <c r="G50" s="36">
        <f t="shared" si="24"/>
        <v>0</v>
      </c>
      <c r="H50" s="36">
        <f t="shared" si="24"/>
        <v>0</v>
      </c>
      <c r="J50" s="89" t="str">
        <f t="shared" si="25"/>
        <v/>
      </c>
    </row>
    <row r="51" spans="2:10">
      <c r="C51" s="34" t="str">
        <f t="shared" si="26"/>
        <v>建物等取得費</v>
      </c>
      <c r="D51" s="33" t="s">
        <v>20</v>
      </c>
      <c r="E51" s="36">
        <f t="shared" si="24"/>
        <v>0</v>
      </c>
      <c r="F51" s="36">
        <f t="shared" si="24"/>
        <v>0</v>
      </c>
      <c r="G51" s="36">
        <f t="shared" si="24"/>
        <v>0</v>
      </c>
      <c r="H51" s="36">
        <f t="shared" si="24"/>
        <v>0</v>
      </c>
      <c r="J51" s="89" t="str">
        <f t="shared" si="25"/>
        <v/>
      </c>
    </row>
    <row r="52" spans="2:10">
      <c r="C52" s="34" t="str">
        <f t="shared" si="26"/>
        <v>建物等取得費</v>
      </c>
      <c r="D52" s="33" t="s">
        <v>21</v>
      </c>
      <c r="E52" s="36">
        <f t="shared" si="24"/>
        <v>0</v>
      </c>
      <c r="F52" s="36">
        <f t="shared" si="24"/>
        <v>0</v>
      </c>
      <c r="G52" s="36">
        <f t="shared" si="24"/>
        <v>0</v>
      </c>
      <c r="H52" s="36">
        <f t="shared" si="24"/>
        <v>0</v>
      </c>
      <c r="J52" s="89" t="str">
        <f t="shared" si="25"/>
        <v/>
      </c>
    </row>
    <row r="53" spans="2:10">
      <c r="C53" s="34" t="str">
        <f t="shared" si="26"/>
        <v>建物等取得費</v>
      </c>
      <c r="D53" s="35" t="s">
        <v>84</v>
      </c>
      <c r="E53" s="36">
        <f>SUM(E48:E52)</f>
        <v>0</v>
      </c>
      <c r="F53" s="36">
        <f>SUM(F48:F52)</f>
        <v>0</v>
      </c>
      <c r="G53" s="36">
        <f>SUM(G48:G52)</f>
        <v>0</v>
      </c>
      <c r="H53" s="36">
        <f>SUM(H48:H52)</f>
        <v>0</v>
      </c>
      <c r="J53" s="89" t="str">
        <f t="shared" si="25"/>
        <v/>
      </c>
    </row>
    <row r="54" spans="2:10">
      <c r="C54" s="32" t="s">
        <v>27</v>
      </c>
      <c r="D54" s="33" t="s">
        <v>17</v>
      </c>
      <c r="E54" s="36">
        <f t="shared" ref="E54:H58" si="27">SUM(E20,J20,O20,T20,Y20)</f>
        <v>0</v>
      </c>
      <c r="F54" s="36">
        <f t="shared" si="27"/>
        <v>0</v>
      </c>
      <c r="G54" s="36">
        <f t="shared" si="27"/>
        <v>0</v>
      </c>
      <c r="H54" s="36">
        <f t="shared" si="27"/>
        <v>0</v>
      </c>
      <c r="J54" s="89" t="str">
        <f t="shared" si="25"/>
        <v/>
      </c>
    </row>
    <row r="55" spans="2:10" ht="14.25">
      <c r="B55" s="7"/>
      <c r="C55" s="34" t="s">
        <v>27</v>
      </c>
      <c r="D55" s="33" t="s">
        <v>18</v>
      </c>
      <c r="E55" s="36">
        <f t="shared" si="27"/>
        <v>0</v>
      </c>
      <c r="F55" s="36">
        <f t="shared" si="27"/>
        <v>0</v>
      </c>
      <c r="G55" s="36">
        <f t="shared" si="27"/>
        <v>0</v>
      </c>
      <c r="H55" s="36">
        <f t="shared" si="27"/>
        <v>0</v>
      </c>
      <c r="J55" s="89" t="str">
        <f t="shared" si="25"/>
        <v/>
      </c>
    </row>
    <row r="56" spans="2:10">
      <c r="C56" s="34" t="s">
        <v>27</v>
      </c>
      <c r="D56" s="33" t="s">
        <v>19</v>
      </c>
      <c r="E56" s="36">
        <f t="shared" si="27"/>
        <v>0</v>
      </c>
      <c r="F56" s="36">
        <f t="shared" si="27"/>
        <v>0</v>
      </c>
      <c r="G56" s="36">
        <f t="shared" si="27"/>
        <v>0</v>
      </c>
      <c r="H56" s="36">
        <f t="shared" si="27"/>
        <v>0</v>
      </c>
      <c r="J56" s="89" t="str">
        <f t="shared" si="25"/>
        <v/>
      </c>
    </row>
    <row r="57" spans="2:10">
      <c r="C57" s="34" t="s">
        <v>27</v>
      </c>
      <c r="D57" s="33" t="s">
        <v>20</v>
      </c>
      <c r="E57" s="36">
        <f t="shared" si="27"/>
        <v>0</v>
      </c>
      <c r="F57" s="36">
        <f t="shared" si="27"/>
        <v>0</v>
      </c>
      <c r="G57" s="36">
        <f t="shared" si="27"/>
        <v>0</v>
      </c>
      <c r="H57" s="36">
        <f t="shared" si="27"/>
        <v>0</v>
      </c>
      <c r="J57" s="89" t="str">
        <f t="shared" si="25"/>
        <v/>
      </c>
    </row>
    <row r="58" spans="2:10">
      <c r="C58" s="34" t="s">
        <v>27</v>
      </c>
      <c r="D58" s="33" t="s">
        <v>21</v>
      </c>
      <c r="E58" s="36">
        <f t="shared" si="27"/>
        <v>0</v>
      </c>
      <c r="F58" s="36">
        <f t="shared" si="27"/>
        <v>0</v>
      </c>
      <c r="G58" s="36">
        <f t="shared" si="27"/>
        <v>0</v>
      </c>
      <c r="H58" s="36">
        <f t="shared" si="27"/>
        <v>0</v>
      </c>
      <c r="J58" s="89" t="str">
        <f t="shared" si="25"/>
        <v/>
      </c>
    </row>
    <row r="59" spans="2:10">
      <c r="C59" s="34" t="s">
        <v>27</v>
      </c>
      <c r="D59" s="35" t="s">
        <v>84</v>
      </c>
      <c r="E59" s="36">
        <f>SUM(E54:E58)</f>
        <v>0</v>
      </c>
      <c r="F59" s="36">
        <f>SUM(F54:F58)</f>
        <v>0</v>
      </c>
      <c r="G59" s="36">
        <f>SUM(G54:G58)</f>
        <v>0</v>
      </c>
      <c r="H59" s="36">
        <f>SUM(H54:H58)</f>
        <v>0</v>
      </c>
      <c r="J59" s="89" t="str">
        <f t="shared" si="25"/>
        <v/>
      </c>
    </row>
    <row r="60" spans="2:10">
      <c r="C60" s="32" t="s">
        <v>28</v>
      </c>
      <c r="D60" s="33" t="s">
        <v>17</v>
      </c>
      <c r="E60" s="36">
        <f t="shared" ref="E60:H64" si="28">SUM(E26,J26,O26,T26,Y26)</f>
        <v>0</v>
      </c>
      <c r="F60" s="36">
        <f t="shared" si="28"/>
        <v>0</v>
      </c>
      <c r="G60" s="36">
        <f t="shared" si="28"/>
        <v>0</v>
      </c>
      <c r="H60" s="36">
        <f t="shared" si="28"/>
        <v>0</v>
      </c>
      <c r="J60" s="89" t="str">
        <f t="shared" si="25"/>
        <v/>
      </c>
    </row>
    <row r="61" spans="2:10">
      <c r="C61" s="34" t="s">
        <v>29</v>
      </c>
      <c r="D61" s="33" t="s">
        <v>18</v>
      </c>
      <c r="E61" s="36">
        <f t="shared" si="28"/>
        <v>0</v>
      </c>
      <c r="F61" s="36">
        <f t="shared" si="28"/>
        <v>0</v>
      </c>
      <c r="G61" s="36">
        <f t="shared" si="28"/>
        <v>0</v>
      </c>
      <c r="H61" s="36">
        <f t="shared" si="28"/>
        <v>0</v>
      </c>
      <c r="J61" s="89" t="str">
        <f t="shared" si="25"/>
        <v/>
      </c>
    </row>
    <row r="62" spans="2:10">
      <c r="C62" s="34" t="s">
        <v>29</v>
      </c>
      <c r="D62" s="33" t="s">
        <v>19</v>
      </c>
      <c r="E62" s="36">
        <f t="shared" si="28"/>
        <v>0</v>
      </c>
      <c r="F62" s="36">
        <f t="shared" si="28"/>
        <v>0</v>
      </c>
      <c r="G62" s="36">
        <f t="shared" si="28"/>
        <v>0</v>
      </c>
      <c r="H62" s="36">
        <f t="shared" si="28"/>
        <v>0</v>
      </c>
      <c r="J62" s="89" t="str">
        <f t="shared" si="25"/>
        <v/>
      </c>
    </row>
    <row r="63" spans="2:10">
      <c r="C63" s="34" t="s">
        <v>29</v>
      </c>
      <c r="D63" s="33" t="s">
        <v>20</v>
      </c>
      <c r="E63" s="36">
        <f>SUM(E29,J29,O29,T29,Y29)</f>
        <v>0</v>
      </c>
      <c r="F63" s="36">
        <f t="shared" si="28"/>
        <v>0</v>
      </c>
      <c r="G63" s="36">
        <f t="shared" si="28"/>
        <v>0</v>
      </c>
      <c r="H63" s="36">
        <f t="shared" si="28"/>
        <v>0</v>
      </c>
      <c r="J63" s="89" t="str">
        <f t="shared" si="25"/>
        <v/>
      </c>
    </row>
    <row r="64" spans="2:10">
      <c r="C64" s="34" t="s">
        <v>29</v>
      </c>
      <c r="D64" s="33" t="s">
        <v>21</v>
      </c>
      <c r="E64" s="36">
        <f t="shared" si="28"/>
        <v>0</v>
      </c>
      <c r="F64" s="36">
        <f t="shared" si="28"/>
        <v>0</v>
      </c>
      <c r="G64" s="36">
        <f t="shared" si="28"/>
        <v>0</v>
      </c>
      <c r="H64" s="36">
        <f t="shared" si="28"/>
        <v>0</v>
      </c>
      <c r="J64" s="89" t="str">
        <f t="shared" si="25"/>
        <v/>
      </c>
    </row>
    <row r="65" spans="3:10">
      <c r="C65" s="34" t="s">
        <v>30</v>
      </c>
      <c r="D65" s="35" t="s">
        <v>84</v>
      </c>
      <c r="E65" s="36">
        <f>SUM(E60:E64)</f>
        <v>0</v>
      </c>
      <c r="F65" s="36">
        <f>SUM(F60:F64)</f>
        <v>0</v>
      </c>
      <c r="G65" s="36">
        <f>SUM(G60:G64)</f>
        <v>0</v>
      </c>
      <c r="H65" s="36">
        <f>SUM(H60:H64)</f>
        <v>0</v>
      </c>
      <c r="J65" s="89" t="str">
        <f t="shared" si="25"/>
        <v/>
      </c>
    </row>
    <row r="66" spans="3:10">
      <c r="C66" s="37" t="s">
        <v>31</v>
      </c>
      <c r="D66" s="33" t="s">
        <v>17</v>
      </c>
      <c r="E66" s="36">
        <f>SUM(E32,J32,O32,T32,Y32)</f>
        <v>0</v>
      </c>
      <c r="F66" s="90" t="str">
        <f t="shared" ref="F66:G70" si="29">IF(SUM(F32,K32,P32,U32,Z32)&gt;0,"エラー！その他費用は原則補助対象経費に含まれません","")</f>
        <v/>
      </c>
      <c r="G66" s="90" t="str">
        <f t="shared" si="29"/>
        <v/>
      </c>
      <c r="H66" s="36">
        <f>SUM(H32,M32,R32,W32,AB32)</f>
        <v>0</v>
      </c>
      <c r="J66" s="89"/>
    </row>
    <row r="67" spans="3:10">
      <c r="C67" s="34" t="s">
        <v>31</v>
      </c>
      <c r="D67" s="33" t="s">
        <v>18</v>
      </c>
      <c r="E67" s="36">
        <f>SUM(E33,J33,O33,T33,Y33)</f>
        <v>0</v>
      </c>
      <c r="F67" s="90" t="str">
        <f t="shared" si="29"/>
        <v/>
      </c>
      <c r="G67" s="90" t="str">
        <f t="shared" si="29"/>
        <v/>
      </c>
      <c r="H67" s="36">
        <f>SUM(H33,M33,R33,W33,AB33)</f>
        <v>0</v>
      </c>
      <c r="J67" s="89"/>
    </row>
    <row r="68" spans="3:10">
      <c r="C68" s="34" t="s">
        <v>31</v>
      </c>
      <c r="D68" s="33" t="s">
        <v>19</v>
      </c>
      <c r="E68" s="36">
        <f>SUM(E34,J34,O34,T34,Y34)</f>
        <v>0</v>
      </c>
      <c r="F68" s="90" t="str">
        <f t="shared" si="29"/>
        <v/>
      </c>
      <c r="G68" s="90" t="str">
        <f t="shared" si="29"/>
        <v/>
      </c>
      <c r="H68" s="36">
        <f>SUM(H34,M34,R34,W34,AB34)</f>
        <v>0</v>
      </c>
      <c r="J68" s="89"/>
    </row>
    <row r="69" spans="3:10">
      <c r="C69" s="34" t="s">
        <v>31</v>
      </c>
      <c r="D69" s="33" t="s">
        <v>20</v>
      </c>
      <c r="E69" s="36">
        <f>SUM(E35,J35,O35,T35,Y35)</f>
        <v>0</v>
      </c>
      <c r="F69" s="90" t="str">
        <f t="shared" si="29"/>
        <v/>
      </c>
      <c r="G69" s="90" t="str">
        <f t="shared" si="29"/>
        <v/>
      </c>
      <c r="H69" s="36">
        <f>SUM(H35,M35,R35,W35,AB35)</f>
        <v>0</v>
      </c>
      <c r="J69" s="89"/>
    </row>
    <row r="70" spans="3:10">
      <c r="C70" s="34" t="s">
        <v>31</v>
      </c>
      <c r="D70" s="33" t="s">
        <v>21</v>
      </c>
      <c r="E70" s="36">
        <f>SUM(E36,J36,O36,T36,Y36)</f>
        <v>0</v>
      </c>
      <c r="F70" s="90" t="str">
        <f t="shared" si="29"/>
        <v/>
      </c>
      <c r="G70" s="90" t="str">
        <f t="shared" si="29"/>
        <v/>
      </c>
      <c r="H70" s="36">
        <f>SUM(H36,M36,R36,W36,AB36)</f>
        <v>0</v>
      </c>
      <c r="J70" s="89"/>
    </row>
    <row r="71" spans="3:10">
      <c r="C71" s="38" t="s">
        <v>31</v>
      </c>
      <c r="D71" s="39" t="s">
        <v>84</v>
      </c>
      <c r="E71" s="105">
        <f>SUM(E66:E70)</f>
        <v>0</v>
      </c>
      <c r="F71" s="105">
        <f>SUM(F66:F70)</f>
        <v>0</v>
      </c>
      <c r="G71" s="105">
        <f>SUM(G66:G70)</f>
        <v>0</v>
      </c>
      <c r="H71" s="105">
        <f>SUM(H66:H70)</f>
        <v>0</v>
      </c>
      <c r="J71" s="89" t="str">
        <f t="shared" ref="J71:J74" si="30">IF(E71&gt;=F71,"","←補助対象経費が補助事業に要する経費を上回っています。")</f>
        <v/>
      </c>
    </row>
    <row r="72" spans="3:10">
      <c r="C72" s="106" t="s">
        <v>32</v>
      </c>
      <c r="D72" s="107" t="s">
        <v>17</v>
      </c>
      <c r="E72" s="42">
        <f>SUM(E38,J38,O38,T38,Y38)</f>
        <v>0</v>
      </c>
      <c r="F72" s="42">
        <f t="shared" ref="F72:G76" si="31">SUM(F38,K38,P38,U38,Z38)</f>
        <v>0</v>
      </c>
      <c r="G72" s="42">
        <f t="shared" si="31"/>
        <v>0</v>
      </c>
      <c r="H72" s="42">
        <f>SUM(H38,M38,R38,W38,AB38)</f>
        <v>0</v>
      </c>
      <c r="J72" s="89" t="str">
        <f t="shared" si="30"/>
        <v/>
      </c>
    </row>
    <row r="73" spans="3:10">
      <c r="C73" s="34" t="s">
        <v>32</v>
      </c>
      <c r="D73" s="41" t="s">
        <v>18</v>
      </c>
      <c r="E73" s="36">
        <f>SUM(E39,J39,O39,T39,Y39)</f>
        <v>0</v>
      </c>
      <c r="F73" s="36">
        <f t="shared" si="31"/>
        <v>0</v>
      </c>
      <c r="G73" s="36">
        <f t="shared" si="31"/>
        <v>0</v>
      </c>
      <c r="H73" s="36">
        <f>SUM(H39,M39,R39,W39,AB39)</f>
        <v>0</v>
      </c>
      <c r="J73" s="89" t="str">
        <f t="shared" si="30"/>
        <v/>
      </c>
    </row>
    <row r="74" spans="3:10">
      <c r="C74" s="34" t="s">
        <v>32</v>
      </c>
      <c r="D74" s="41" t="s">
        <v>19</v>
      </c>
      <c r="E74" s="36">
        <f>SUM(E40,J40,O40,T40,Y40)</f>
        <v>0</v>
      </c>
      <c r="F74" s="36">
        <f t="shared" si="31"/>
        <v>0</v>
      </c>
      <c r="G74" s="36">
        <f t="shared" si="31"/>
        <v>0</v>
      </c>
      <c r="H74" s="36">
        <f>SUM(H40,M40,R40,W40,AB40)</f>
        <v>0</v>
      </c>
      <c r="J74" s="89" t="str">
        <f t="shared" si="30"/>
        <v/>
      </c>
    </row>
    <row r="75" spans="3:10">
      <c r="C75" s="34" t="s">
        <v>32</v>
      </c>
      <c r="D75" s="41" t="s">
        <v>20</v>
      </c>
      <c r="E75" s="36">
        <f>SUM(E41,J41,O41,T41,Y41)</f>
        <v>0</v>
      </c>
      <c r="F75" s="36">
        <f t="shared" si="31"/>
        <v>0</v>
      </c>
      <c r="G75" s="36">
        <f t="shared" si="31"/>
        <v>0</v>
      </c>
      <c r="H75" s="36">
        <f>SUM(H41,M41,R41,W41,AB41)</f>
        <v>0</v>
      </c>
      <c r="J75" s="89" t="str">
        <f t="shared" si="25"/>
        <v/>
      </c>
    </row>
    <row r="76" spans="3:10">
      <c r="C76" s="34" t="s">
        <v>32</v>
      </c>
      <c r="D76" s="41" t="s">
        <v>21</v>
      </c>
      <c r="E76" s="36">
        <f>SUM(E42,J42,O42,T42,Y42)</f>
        <v>0</v>
      </c>
      <c r="F76" s="36">
        <f t="shared" si="31"/>
        <v>0</v>
      </c>
      <c r="G76" s="36">
        <f t="shared" si="31"/>
        <v>0</v>
      </c>
      <c r="H76" s="36">
        <f>SUM(H42,M42,R42,W42,AB42)</f>
        <v>0</v>
      </c>
      <c r="J76" s="89" t="str">
        <f t="shared" si="25"/>
        <v/>
      </c>
    </row>
    <row r="77" spans="3:10">
      <c r="C77" s="43" t="s">
        <v>32</v>
      </c>
      <c r="D77" s="44" t="s">
        <v>84</v>
      </c>
      <c r="E77" s="45">
        <f>SUM(E72:E76)</f>
        <v>0</v>
      </c>
      <c r="F77" s="45">
        <f>SUM(F72:F76)</f>
        <v>0</v>
      </c>
      <c r="G77" s="45">
        <f>SUM(G72:G76)</f>
        <v>0</v>
      </c>
      <c r="H77" s="45">
        <f>SUM(H72:H76)</f>
        <v>0</v>
      </c>
      <c r="J77" s="89" t="str">
        <f t="shared" si="25"/>
        <v/>
      </c>
    </row>
  </sheetData>
  <sheetProtection algorithmName="SHA-512" hashValue="EhguZoY5mOIg9bzkVUnyk5GpcksbTbIgernxhGDq7Fhm/5WzsHo6uhgQ76343xYHDmYobQDwVSY85v3GUel+Bg==" saltValue="r9uSG61rv80WEnv4hfvEZQ==" spinCount="100000" sheet="1" objects="1" scenarios="1"/>
  <phoneticPr fontId="2"/>
  <conditionalFormatting sqref="F66:G70">
    <cfRule type="containsText" dxfId="2" priority="4" operator="containsText" text="エラー">
      <formula>NOT(ISERROR(SEARCH("エラー",F66)))</formula>
    </cfRule>
  </conditionalFormatting>
  <pageMargins left="0.7" right="0.7" top="0.75" bottom="0.75" header="0.3" footer="0.3"/>
  <pageSetup paperSize="8" scale="72" fitToWidth="0" orientation="landscape" r:id="rId1"/>
  <rowBreaks count="1" manualBreakCount="1">
    <brk id="44" max="16383" man="1"/>
  </rowBreaks>
  <colBreaks count="2" manualBreakCount="2">
    <brk id="9" max="42" man="1"/>
    <brk id="18"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6879-BD07-47F5-9EBF-F597DC418DC9}">
  <sheetPr>
    <pageSetUpPr fitToPage="1"/>
  </sheetPr>
  <dimension ref="A1:V28"/>
  <sheetViews>
    <sheetView showGridLines="0" view="pageBreakPreview" zoomScaleNormal="90" zoomScaleSheetLayoutView="100" workbookViewId="0"/>
  </sheetViews>
  <sheetFormatPr defaultColWidth="9" defaultRowHeight="13.5"/>
  <cols>
    <col min="1" max="1" width="3.625" style="54" customWidth="1"/>
    <col min="2" max="2" width="5.625" style="54" bestFit="1" customWidth="1"/>
    <col min="3" max="4" width="15.625" style="54" customWidth="1"/>
    <col min="5" max="5" width="5.625" style="54" customWidth="1"/>
    <col min="6" max="7" width="15.625" style="54" customWidth="1"/>
    <col min="8" max="19" width="11.25" style="54" customWidth="1"/>
    <col min="20" max="16384" width="9" style="54"/>
  </cols>
  <sheetData>
    <row r="1" spans="1:22" ht="13.7" customHeight="1">
      <c r="A1" s="54" t="s">
        <v>34</v>
      </c>
    </row>
    <row r="3" spans="1:22" ht="27">
      <c r="A3" s="55" t="s">
        <v>35</v>
      </c>
      <c r="B3" s="56"/>
      <c r="C3" s="56"/>
      <c r="D3" s="56"/>
      <c r="E3" s="56"/>
      <c r="F3" s="56"/>
      <c r="G3" s="56"/>
      <c r="H3" s="56"/>
      <c r="I3" s="56"/>
      <c r="J3" s="56"/>
      <c r="K3" s="56"/>
      <c r="L3" s="56"/>
      <c r="M3" s="56"/>
      <c r="N3" s="56"/>
      <c r="O3" s="56"/>
      <c r="P3" s="56"/>
      <c r="Q3" s="56"/>
    </row>
    <row r="4" spans="1:22">
      <c r="A4" s="57"/>
      <c r="B4" s="57" t="s">
        <v>16</v>
      </c>
      <c r="C4" s="58"/>
      <c r="D4" s="58"/>
      <c r="E4" s="58"/>
      <c r="F4" s="58"/>
      <c r="G4" s="58"/>
      <c r="H4" s="58"/>
      <c r="I4" s="58"/>
      <c r="J4" s="58"/>
      <c r="K4" s="58"/>
      <c r="L4" s="58"/>
      <c r="M4" s="58"/>
      <c r="N4" s="58"/>
      <c r="O4" s="58"/>
      <c r="P4" s="58"/>
      <c r="Q4" s="58"/>
    </row>
    <row r="5" spans="1:22" ht="14.25" thickBot="1">
      <c r="A5" s="58"/>
      <c r="B5" s="58"/>
      <c r="C5" s="58"/>
      <c r="D5" s="58"/>
      <c r="E5" s="58"/>
      <c r="F5" s="58"/>
      <c r="G5" s="58"/>
      <c r="H5" s="58"/>
      <c r="I5" s="58"/>
      <c r="J5" s="58"/>
      <c r="K5" s="58"/>
      <c r="L5" s="58"/>
      <c r="M5" s="58"/>
      <c r="N5" s="58"/>
      <c r="O5" s="58"/>
      <c r="P5" s="58"/>
      <c r="Q5" s="58"/>
      <c r="R5" s="77" t="s">
        <v>5</v>
      </c>
    </row>
    <row r="6" spans="1:22">
      <c r="A6" s="58"/>
      <c r="B6" s="110" t="s">
        <v>36</v>
      </c>
      <c r="C6" s="110" t="s">
        <v>37</v>
      </c>
      <c r="D6" s="110" t="s">
        <v>38</v>
      </c>
      <c r="E6" s="110" t="s">
        <v>39</v>
      </c>
      <c r="F6" s="110" t="s">
        <v>40</v>
      </c>
      <c r="G6" s="109" t="s">
        <v>41</v>
      </c>
      <c r="H6" s="59" t="s">
        <v>42</v>
      </c>
      <c r="I6" s="60"/>
      <c r="J6" s="59" t="s">
        <v>43</v>
      </c>
      <c r="K6" s="60"/>
      <c r="L6" s="59" t="s">
        <v>44</v>
      </c>
      <c r="M6" s="60"/>
      <c r="N6" s="59" t="s">
        <v>45</v>
      </c>
      <c r="O6" s="60"/>
      <c r="P6" s="59" t="s">
        <v>46</v>
      </c>
      <c r="Q6" s="60"/>
      <c r="R6" s="86" t="s">
        <v>47</v>
      </c>
      <c r="S6" s="87"/>
    </row>
    <row r="7" spans="1:22" ht="48" customHeight="1">
      <c r="A7" s="58"/>
      <c r="B7" s="110"/>
      <c r="C7" s="110"/>
      <c r="D7" s="110"/>
      <c r="E7" s="110"/>
      <c r="F7" s="110"/>
      <c r="G7" s="109"/>
      <c r="H7" s="61" t="s">
        <v>48</v>
      </c>
      <c r="I7" s="62" t="s">
        <v>49</v>
      </c>
      <c r="J7" s="61" t="s">
        <v>48</v>
      </c>
      <c r="K7" s="62" t="s">
        <v>49</v>
      </c>
      <c r="L7" s="61" t="s">
        <v>48</v>
      </c>
      <c r="M7" s="62" t="s">
        <v>49</v>
      </c>
      <c r="N7" s="61" t="s">
        <v>48</v>
      </c>
      <c r="O7" s="62" t="s">
        <v>49</v>
      </c>
      <c r="P7" s="61" t="s">
        <v>48</v>
      </c>
      <c r="Q7" s="62" t="s">
        <v>49</v>
      </c>
      <c r="R7" s="61" t="s">
        <v>48</v>
      </c>
      <c r="S7" s="88" t="s">
        <v>49</v>
      </c>
    </row>
    <row r="8" spans="1:22" ht="30" customHeight="1">
      <c r="A8" s="58"/>
      <c r="B8" s="95">
        <v>1</v>
      </c>
      <c r="C8" s="64"/>
      <c r="D8" s="64"/>
      <c r="E8" s="65">
        <v>0</v>
      </c>
      <c r="F8" s="64"/>
      <c r="G8" s="66"/>
      <c r="H8" s="84">
        <v>0</v>
      </c>
      <c r="I8" s="68">
        <v>0</v>
      </c>
      <c r="J8" s="84">
        <v>0</v>
      </c>
      <c r="K8" s="68">
        <v>0</v>
      </c>
      <c r="L8" s="84">
        <v>0</v>
      </c>
      <c r="M8" s="68">
        <v>0</v>
      </c>
      <c r="N8" s="84">
        <v>0</v>
      </c>
      <c r="O8" s="68">
        <v>0</v>
      </c>
      <c r="P8" s="84">
        <v>0</v>
      </c>
      <c r="Q8" s="68">
        <v>0</v>
      </c>
      <c r="R8" s="96">
        <f t="shared" ref="R8:S11" si="0">H8+J8+L8+N8+P8</f>
        <v>0</v>
      </c>
      <c r="S8" s="97">
        <f t="shared" si="0"/>
        <v>0</v>
      </c>
    </row>
    <row r="9" spans="1:22" ht="30" customHeight="1">
      <c r="A9" s="58"/>
      <c r="B9" s="95">
        <v>2</v>
      </c>
      <c r="C9" s="64"/>
      <c r="D9" s="64"/>
      <c r="E9" s="65">
        <v>0</v>
      </c>
      <c r="F9" s="64"/>
      <c r="G9" s="66"/>
      <c r="H9" s="67">
        <v>0</v>
      </c>
      <c r="I9" s="68">
        <v>0</v>
      </c>
      <c r="J9" s="67">
        <v>0</v>
      </c>
      <c r="K9" s="68">
        <v>0</v>
      </c>
      <c r="L9" s="67">
        <v>0</v>
      </c>
      <c r="M9" s="68">
        <v>0</v>
      </c>
      <c r="N9" s="67">
        <v>0</v>
      </c>
      <c r="O9" s="68">
        <v>0</v>
      </c>
      <c r="P9" s="67">
        <v>0</v>
      </c>
      <c r="Q9" s="68">
        <v>0</v>
      </c>
      <c r="R9" s="96">
        <f t="shared" si="0"/>
        <v>0</v>
      </c>
      <c r="S9" s="97">
        <f t="shared" si="0"/>
        <v>0</v>
      </c>
    </row>
    <row r="10" spans="1:22" ht="30" customHeight="1">
      <c r="A10" s="58"/>
      <c r="B10" s="95">
        <v>3</v>
      </c>
      <c r="C10" s="64"/>
      <c r="D10" s="64"/>
      <c r="E10" s="65">
        <v>0</v>
      </c>
      <c r="F10" s="64"/>
      <c r="G10" s="66"/>
      <c r="H10" s="67">
        <v>0</v>
      </c>
      <c r="I10" s="68">
        <v>0</v>
      </c>
      <c r="J10" s="67">
        <v>0</v>
      </c>
      <c r="K10" s="68">
        <v>0</v>
      </c>
      <c r="L10" s="67">
        <v>0</v>
      </c>
      <c r="M10" s="68">
        <v>0</v>
      </c>
      <c r="N10" s="67">
        <v>0</v>
      </c>
      <c r="O10" s="68">
        <v>0</v>
      </c>
      <c r="P10" s="67">
        <v>0</v>
      </c>
      <c r="Q10" s="68">
        <v>0</v>
      </c>
      <c r="R10" s="96">
        <f t="shared" si="0"/>
        <v>0</v>
      </c>
      <c r="S10" s="97">
        <f t="shared" si="0"/>
        <v>0</v>
      </c>
    </row>
    <row r="11" spans="1:22" ht="30" customHeight="1">
      <c r="A11" s="58"/>
      <c r="B11" s="95">
        <v>4</v>
      </c>
      <c r="C11" s="64"/>
      <c r="D11" s="64"/>
      <c r="E11" s="65">
        <v>0</v>
      </c>
      <c r="F11" s="64"/>
      <c r="G11" s="66"/>
      <c r="H11" s="67">
        <v>0</v>
      </c>
      <c r="I11" s="68">
        <v>0</v>
      </c>
      <c r="J11" s="67">
        <v>0</v>
      </c>
      <c r="K11" s="68">
        <v>0</v>
      </c>
      <c r="L11" s="67">
        <v>0</v>
      </c>
      <c r="M11" s="68">
        <v>0</v>
      </c>
      <c r="N11" s="67">
        <v>0</v>
      </c>
      <c r="O11" s="68">
        <v>0</v>
      </c>
      <c r="P11" s="67">
        <v>0</v>
      </c>
      <c r="Q11" s="68">
        <v>0</v>
      </c>
      <c r="R11" s="96">
        <f t="shared" si="0"/>
        <v>0</v>
      </c>
      <c r="S11" s="97">
        <f t="shared" si="0"/>
        <v>0</v>
      </c>
    </row>
    <row r="12" spans="1:22" ht="30" customHeight="1">
      <c r="A12" s="58"/>
      <c r="B12" s="95">
        <v>5</v>
      </c>
      <c r="C12" s="64"/>
      <c r="D12" s="64"/>
      <c r="E12" s="65">
        <v>0</v>
      </c>
      <c r="F12" s="64"/>
      <c r="G12" s="66"/>
      <c r="H12" s="67">
        <v>0</v>
      </c>
      <c r="I12" s="68">
        <v>0</v>
      </c>
      <c r="J12" s="67">
        <v>0</v>
      </c>
      <c r="K12" s="68">
        <v>0</v>
      </c>
      <c r="L12" s="67">
        <v>0</v>
      </c>
      <c r="M12" s="68">
        <v>0</v>
      </c>
      <c r="N12" s="67">
        <v>0</v>
      </c>
      <c r="O12" s="68">
        <v>0</v>
      </c>
      <c r="P12" s="67">
        <v>0</v>
      </c>
      <c r="Q12" s="68">
        <v>0</v>
      </c>
      <c r="R12" s="96">
        <f t="shared" ref="R12:R23" si="1">H12+J12+L12+N12+P12</f>
        <v>0</v>
      </c>
      <c r="S12" s="97">
        <f t="shared" ref="S12:S22" si="2">I12+K12+M12+O12+Q12</f>
        <v>0</v>
      </c>
    </row>
    <row r="13" spans="1:22" ht="30" customHeight="1">
      <c r="A13" s="58"/>
      <c r="B13" s="95">
        <v>6</v>
      </c>
      <c r="C13" s="64"/>
      <c r="D13" s="64"/>
      <c r="E13" s="65">
        <v>0</v>
      </c>
      <c r="F13" s="64"/>
      <c r="G13" s="66"/>
      <c r="H13" s="67">
        <v>0</v>
      </c>
      <c r="I13" s="68">
        <v>0</v>
      </c>
      <c r="J13" s="67">
        <v>0</v>
      </c>
      <c r="K13" s="68">
        <v>0</v>
      </c>
      <c r="L13" s="67">
        <v>0</v>
      </c>
      <c r="M13" s="68">
        <v>0</v>
      </c>
      <c r="N13" s="67">
        <v>0</v>
      </c>
      <c r="O13" s="68">
        <v>0</v>
      </c>
      <c r="P13" s="67">
        <v>0</v>
      </c>
      <c r="Q13" s="68">
        <v>0</v>
      </c>
      <c r="R13" s="96">
        <f t="shared" si="1"/>
        <v>0</v>
      </c>
      <c r="S13" s="97">
        <f t="shared" si="2"/>
        <v>0</v>
      </c>
      <c r="V13"/>
    </row>
    <row r="14" spans="1:22" ht="30" customHeight="1">
      <c r="A14" s="58"/>
      <c r="B14" s="95">
        <v>7</v>
      </c>
      <c r="C14" s="64"/>
      <c r="D14" s="64"/>
      <c r="E14" s="65">
        <v>0</v>
      </c>
      <c r="F14" s="64"/>
      <c r="G14" s="66"/>
      <c r="H14" s="67">
        <v>0</v>
      </c>
      <c r="I14" s="68">
        <v>0</v>
      </c>
      <c r="J14" s="67">
        <v>0</v>
      </c>
      <c r="K14" s="68">
        <v>0</v>
      </c>
      <c r="L14" s="67">
        <v>0</v>
      </c>
      <c r="M14" s="68">
        <v>0</v>
      </c>
      <c r="N14" s="67">
        <v>0</v>
      </c>
      <c r="O14" s="68">
        <v>0</v>
      </c>
      <c r="P14" s="67">
        <v>0</v>
      </c>
      <c r="Q14" s="68">
        <v>0</v>
      </c>
      <c r="R14" s="96">
        <f t="shared" si="1"/>
        <v>0</v>
      </c>
      <c r="S14" s="97">
        <f t="shared" si="2"/>
        <v>0</v>
      </c>
      <c r="V14"/>
    </row>
    <row r="15" spans="1:22" ht="30" customHeight="1">
      <c r="A15" s="58"/>
      <c r="B15" s="95">
        <v>8</v>
      </c>
      <c r="C15" s="64"/>
      <c r="D15" s="64"/>
      <c r="E15" s="65">
        <v>0</v>
      </c>
      <c r="F15" s="64"/>
      <c r="G15" s="66"/>
      <c r="H15" s="67">
        <v>0</v>
      </c>
      <c r="I15" s="68">
        <v>0</v>
      </c>
      <c r="J15" s="67">
        <v>0</v>
      </c>
      <c r="K15" s="68">
        <v>0</v>
      </c>
      <c r="L15" s="67">
        <v>0</v>
      </c>
      <c r="M15" s="68">
        <v>0</v>
      </c>
      <c r="N15" s="67">
        <v>0</v>
      </c>
      <c r="O15" s="68">
        <v>0</v>
      </c>
      <c r="P15" s="67">
        <v>0</v>
      </c>
      <c r="Q15" s="68">
        <v>0</v>
      </c>
      <c r="R15" s="96">
        <f t="shared" si="1"/>
        <v>0</v>
      </c>
      <c r="S15" s="97">
        <f t="shared" si="2"/>
        <v>0</v>
      </c>
      <c r="V15"/>
    </row>
    <row r="16" spans="1:22" ht="30" customHeight="1">
      <c r="A16" s="58"/>
      <c r="B16" s="95">
        <v>9</v>
      </c>
      <c r="C16" s="64"/>
      <c r="D16" s="64"/>
      <c r="E16" s="65">
        <v>0</v>
      </c>
      <c r="F16" s="64"/>
      <c r="G16" s="66"/>
      <c r="H16" s="67">
        <v>0</v>
      </c>
      <c r="I16" s="68">
        <v>0</v>
      </c>
      <c r="J16" s="67">
        <v>0</v>
      </c>
      <c r="K16" s="68">
        <v>0</v>
      </c>
      <c r="L16" s="67">
        <v>0</v>
      </c>
      <c r="M16" s="68">
        <v>0</v>
      </c>
      <c r="N16" s="67">
        <v>0</v>
      </c>
      <c r="O16" s="68">
        <v>0</v>
      </c>
      <c r="P16" s="67">
        <v>0</v>
      </c>
      <c r="Q16" s="68">
        <v>0</v>
      </c>
      <c r="R16" s="96">
        <f t="shared" si="1"/>
        <v>0</v>
      </c>
      <c r="S16" s="97">
        <f t="shared" si="2"/>
        <v>0</v>
      </c>
      <c r="V16"/>
    </row>
    <row r="17" spans="1:22" ht="30" customHeight="1">
      <c r="A17" s="58"/>
      <c r="B17" s="95">
        <v>10</v>
      </c>
      <c r="C17" s="64"/>
      <c r="D17" s="64"/>
      <c r="E17" s="65">
        <v>0</v>
      </c>
      <c r="F17" s="64"/>
      <c r="G17" s="66"/>
      <c r="H17" s="67">
        <v>0</v>
      </c>
      <c r="I17" s="68">
        <v>0</v>
      </c>
      <c r="J17" s="67">
        <v>0</v>
      </c>
      <c r="K17" s="68">
        <v>0</v>
      </c>
      <c r="L17" s="67">
        <v>0</v>
      </c>
      <c r="M17" s="68">
        <v>0</v>
      </c>
      <c r="N17" s="67">
        <v>0</v>
      </c>
      <c r="O17" s="68">
        <v>0</v>
      </c>
      <c r="P17" s="67">
        <v>0</v>
      </c>
      <c r="Q17" s="68">
        <v>0</v>
      </c>
      <c r="R17" s="96">
        <f t="shared" si="1"/>
        <v>0</v>
      </c>
      <c r="S17" s="97">
        <f t="shared" si="2"/>
        <v>0</v>
      </c>
      <c r="V17"/>
    </row>
    <row r="18" spans="1:22" ht="30" customHeight="1">
      <c r="A18" s="58"/>
      <c r="B18" s="95">
        <v>11</v>
      </c>
      <c r="C18" s="64"/>
      <c r="D18" s="64"/>
      <c r="E18" s="65">
        <v>0</v>
      </c>
      <c r="F18" s="64"/>
      <c r="G18" s="66"/>
      <c r="H18" s="67">
        <v>0</v>
      </c>
      <c r="I18" s="68">
        <v>0</v>
      </c>
      <c r="J18" s="67">
        <v>0</v>
      </c>
      <c r="K18" s="68">
        <v>0</v>
      </c>
      <c r="L18" s="67">
        <v>0</v>
      </c>
      <c r="M18" s="68">
        <v>0</v>
      </c>
      <c r="N18" s="67">
        <v>0</v>
      </c>
      <c r="O18" s="68">
        <v>0</v>
      </c>
      <c r="P18" s="67">
        <v>0</v>
      </c>
      <c r="Q18" s="68">
        <v>0</v>
      </c>
      <c r="R18" s="96">
        <f t="shared" si="1"/>
        <v>0</v>
      </c>
      <c r="S18" s="97">
        <f t="shared" si="2"/>
        <v>0</v>
      </c>
      <c r="V18"/>
    </row>
    <row r="19" spans="1:22" ht="30" customHeight="1">
      <c r="A19" s="58"/>
      <c r="B19" s="95">
        <v>12</v>
      </c>
      <c r="C19" s="64"/>
      <c r="D19" s="64"/>
      <c r="E19" s="65">
        <v>0</v>
      </c>
      <c r="F19" s="64"/>
      <c r="G19" s="66"/>
      <c r="H19" s="67">
        <v>0</v>
      </c>
      <c r="I19" s="68">
        <v>0</v>
      </c>
      <c r="J19" s="67">
        <v>0</v>
      </c>
      <c r="K19" s="68">
        <v>0</v>
      </c>
      <c r="L19" s="67">
        <v>0</v>
      </c>
      <c r="M19" s="68">
        <v>0</v>
      </c>
      <c r="N19" s="67">
        <v>0</v>
      </c>
      <c r="O19" s="68">
        <v>0</v>
      </c>
      <c r="P19" s="67">
        <v>0</v>
      </c>
      <c r="Q19" s="68">
        <v>0</v>
      </c>
      <c r="R19" s="96">
        <f t="shared" si="1"/>
        <v>0</v>
      </c>
      <c r="S19" s="97">
        <f t="shared" si="2"/>
        <v>0</v>
      </c>
      <c r="V19"/>
    </row>
    <row r="20" spans="1:22" ht="30" customHeight="1">
      <c r="A20" s="58"/>
      <c r="B20" s="95">
        <v>13</v>
      </c>
      <c r="C20" s="64"/>
      <c r="D20" s="64"/>
      <c r="E20" s="65">
        <v>0</v>
      </c>
      <c r="F20" s="64"/>
      <c r="G20" s="66"/>
      <c r="H20" s="67">
        <v>0</v>
      </c>
      <c r="I20" s="68">
        <v>0</v>
      </c>
      <c r="J20" s="67">
        <v>0</v>
      </c>
      <c r="K20" s="68">
        <v>0</v>
      </c>
      <c r="L20" s="67">
        <v>0</v>
      </c>
      <c r="M20" s="68">
        <v>0</v>
      </c>
      <c r="N20" s="67">
        <v>0</v>
      </c>
      <c r="O20" s="68">
        <v>0</v>
      </c>
      <c r="P20" s="67">
        <v>0</v>
      </c>
      <c r="Q20" s="68">
        <v>0</v>
      </c>
      <c r="R20" s="96">
        <f t="shared" si="1"/>
        <v>0</v>
      </c>
      <c r="S20" s="97">
        <f t="shared" si="2"/>
        <v>0</v>
      </c>
      <c r="V20"/>
    </row>
    <row r="21" spans="1:22" ht="30" customHeight="1">
      <c r="A21" s="58"/>
      <c r="B21" s="95">
        <v>14</v>
      </c>
      <c r="C21" s="64"/>
      <c r="D21" s="64"/>
      <c r="E21" s="65">
        <v>0</v>
      </c>
      <c r="F21" s="64"/>
      <c r="G21" s="66"/>
      <c r="H21" s="67">
        <v>0</v>
      </c>
      <c r="I21" s="68">
        <v>0</v>
      </c>
      <c r="J21" s="67">
        <v>0</v>
      </c>
      <c r="K21" s="68">
        <v>0</v>
      </c>
      <c r="L21" s="67">
        <v>0</v>
      </c>
      <c r="M21" s="68">
        <v>0</v>
      </c>
      <c r="N21" s="67">
        <v>0</v>
      </c>
      <c r="O21" s="68">
        <v>0</v>
      </c>
      <c r="P21" s="67">
        <v>0</v>
      </c>
      <c r="Q21" s="68">
        <v>0</v>
      </c>
      <c r="R21" s="96">
        <f t="shared" si="1"/>
        <v>0</v>
      </c>
      <c r="S21" s="97">
        <f t="shared" si="2"/>
        <v>0</v>
      </c>
      <c r="V21"/>
    </row>
    <row r="22" spans="1:22" ht="30" customHeight="1">
      <c r="A22" s="58"/>
      <c r="B22" s="95">
        <v>15</v>
      </c>
      <c r="C22" s="64"/>
      <c r="D22" s="64"/>
      <c r="E22" s="65">
        <v>0</v>
      </c>
      <c r="F22" s="64"/>
      <c r="G22" s="66"/>
      <c r="H22" s="67">
        <v>0</v>
      </c>
      <c r="I22" s="68">
        <v>0</v>
      </c>
      <c r="J22" s="67">
        <v>0</v>
      </c>
      <c r="K22" s="68">
        <v>0</v>
      </c>
      <c r="L22" s="67">
        <v>0</v>
      </c>
      <c r="M22" s="68">
        <v>0</v>
      </c>
      <c r="N22" s="67">
        <v>0</v>
      </c>
      <c r="O22" s="68">
        <v>0</v>
      </c>
      <c r="P22" s="67">
        <v>0</v>
      </c>
      <c r="Q22" s="68">
        <v>0</v>
      </c>
      <c r="R22" s="96">
        <f t="shared" si="1"/>
        <v>0</v>
      </c>
      <c r="S22" s="97">
        <f t="shared" si="2"/>
        <v>0</v>
      </c>
      <c r="V22"/>
    </row>
    <row r="23" spans="1:22" ht="30" customHeight="1" thickBot="1">
      <c r="A23" s="58"/>
      <c r="B23" s="58" t="s">
        <v>90</v>
      </c>
      <c r="C23" s="58"/>
      <c r="D23" s="58"/>
      <c r="E23" s="58"/>
      <c r="F23" s="58"/>
      <c r="G23" s="63" t="s">
        <v>50</v>
      </c>
      <c r="H23" s="100">
        <f t="shared" ref="H23:M23" si="3">SUM(H8:H22)</f>
        <v>0</v>
      </c>
      <c r="I23" s="103">
        <f t="shared" si="3"/>
        <v>0</v>
      </c>
      <c r="J23" s="100">
        <f t="shared" si="3"/>
        <v>0</v>
      </c>
      <c r="K23" s="103">
        <f t="shared" si="3"/>
        <v>0</v>
      </c>
      <c r="L23" s="100">
        <f t="shared" si="3"/>
        <v>0</v>
      </c>
      <c r="M23" s="103">
        <f t="shared" si="3"/>
        <v>0</v>
      </c>
      <c r="N23" s="100">
        <f t="shared" ref="N23" si="4">SUM(N8:N22)</f>
        <v>0</v>
      </c>
      <c r="O23" s="103">
        <f>SUM(O8:O22)</f>
        <v>0</v>
      </c>
      <c r="P23" s="100">
        <f>SUM(P8:P22)</f>
        <v>0</v>
      </c>
      <c r="Q23" s="103">
        <f>SUM(Q8:Q22)</f>
        <v>0</v>
      </c>
      <c r="R23" s="101">
        <f t="shared" si="1"/>
        <v>0</v>
      </c>
      <c r="S23" s="104">
        <f>I23+K23+M23+O23+Q23</f>
        <v>0</v>
      </c>
      <c r="V23"/>
    </row>
    <row r="24" spans="1:22" ht="30" customHeight="1">
      <c r="A24" s="58"/>
      <c r="B24" s="54" t="s">
        <v>95</v>
      </c>
      <c r="C24" s="58"/>
      <c r="D24" s="58"/>
      <c r="E24" s="58"/>
      <c r="F24" s="58"/>
      <c r="G24" s="98"/>
      <c r="H24" s="99"/>
      <c r="I24" s="99"/>
      <c r="J24" s="99"/>
      <c r="K24" s="99"/>
      <c r="L24" s="99"/>
      <c r="M24" s="99"/>
      <c r="N24" s="99"/>
      <c r="O24" s="99"/>
      <c r="P24" s="99"/>
      <c r="Q24" s="99"/>
      <c r="R24" s="99"/>
      <c r="S24" s="99"/>
      <c r="V24"/>
    </row>
    <row r="25" spans="1:22" ht="20.100000000000001" customHeight="1">
      <c r="B25" s="54" t="s">
        <v>91</v>
      </c>
    </row>
    <row r="26" spans="1:22" ht="20.100000000000001" customHeight="1" thickBot="1"/>
    <row r="27" spans="1:22" ht="14.25" thickBot="1">
      <c r="G27" s="79" t="s">
        <v>51</v>
      </c>
      <c r="H27" s="80">
        <f>別添１経費明細!E48</f>
        <v>0</v>
      </c>
      <c r="I27" s="80">
        <f>別添１経費明細!F48</f>
        <v>0</v>
      </c>
      <c r="J27" s="80">
        <f>別添１経費明細!E49</f>
        <v>0</v>
      </c>
      <c r="K27" s="80">
        <f>別添１経費明細!F49</f>
        <v>0</v>
      </c>
      <c r="L27" s="80">
        <f>別添１経費明細!E50</f>
        <v>0</v>
      </c>
      <c r="M27" s="80">
        <f>別添１経費明細!F50</f>
        <v>0</v>
      </c>
      <c r="N27" s="80">
        <f>別添１経費明細!E51</f>
        <v>0</v>
      </c>
      <c r="O27" s="80">
        <f>別添１経費明細!F51</f>
        <v>0</v>
      </c>
      <c r="P27" s="80">
        <f>別添１経費明細!E52</f>
        <v>0</v>
      </c>
      <c r="Q27" s="80">
        <f>別添１経費明細!F52</f>
        <v>0</v>
      </c>
      <c r="R27" s="81"/>
      <c r="S27" s="81"/>
    </row>
    <row r="28" spans="1:22" ht="70.5" customHeight="1">
      <c r="H28" s="83" t="str">
        <f>IF(H23=H27,"","↑別添１の補助事業に要する経費と一致しません。")</f>
        <v/>
      </c>
      <c r="I28" s="83" t="str">
        <f>IF(I23=I27,"","↑別添１の補助対象経費と一致しません。")</f>
        <v/>
      </c>
      <c r="J28" s="83" t="str">
        <f>IF(J23=J27,"","↑別添１の補助事業に要する経費と一致しません。")</f>
        <v/>
      </c>
      <c r="K28" s="83" t="str">
        <f>IF(K23=K27,"","↑別添１の補助対象経費と一致しません。")</f>
        <v/>
      </c>
      <c r="L28" s="83" t="str">
        <f>IF(L23=L27,"","↑別添１の補助事業に要する経費と一致しません。")</f>
        <v/>
      </c>
      <c r="M28" s="83" t="str">
        <f>IF(M23=M27,"","↑別添１の補助対象経費と一致しません。")</f>
        <v/>
      </c>
      <c r="N28" s="83" t="str">
        <f>IF(N23=N27,"","↑別添１の補助事業に要する経費と一致しません。")</f>
        <v/>
      </c>
      <c r="O28" s="83" t="str">
        <f>IF(O23=O27,"","↑別添１の補助対象経費と一致しません。")</f>
        <v/>
      </c>
      <c r="P28" s="83" t="str">
        <f>IF(P23=P27,"","↑別添１の補助事業に要する経費と一致しません。")</f>
        <v/>
      </c>
      <c r="Q28" s="83" t="str">
        <f>IF(Q23=Q27,"","↑別添１の補助対象経費と一致しません。")</f>
        <v/>
      </c>
      <c r="R28" s="78"/>
      <c r="S28" s="78"/>
    </row>
  </sheetData>
  <sheetProtection algorithmName="SHA-512" hashValue="GFFqIS1OTUVof6M2ItwDXclrsoxsiQwLYzmr7uSbuhYd2b4eOdCj/USv9+uqZEhjzzQoRTCg2WrZVn3dL4QmOw==" saltValue="8y9Ip93g9rpXfwXlgWw7ew==" spinCount="100000" sheet="1" objects="1" scenarios="1" insertRows="0"/>
  <mergeCells count="6">
    <mergeCell ref="G6:G7"/>
    <mergeCell ref="B6:B7"/>
    <mergeCell ref="C6:C7"/>
    <mergeCell ref="D6:D7"/>
    <mergeCell ref="E6:E7"/>
    <mergeCell ref="F6:F7"/>
  </mergeCells>
  <phoneticPr fontId="2"/>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V28"/>
  <sheetViews>
    <sheetView showGridLines="0" view="pageBreakPreview" zoomScaleNormal="90" zoomScaleSheetLayoutView="100" workbookViewId="0"/>
  </sheetViews>
  <sheetFormatPr defaultColWidth="9" defaultRowHeight="13.5"/>
  <cols>
    <col min="1" max="1" width="3.625" style="54" customWidth="1"/>
    <col min="2" max="2" width="5.625" style="54" bestFit="1" customWidth="1"/>
    <col min="3" max="4" width="15.625" style="54" customWidth="1"/>
    <col min="5" max="5" width="5.625" style="54" customWidth="1"/>
    <col min="6" max="7" width="15.625" style="54" customWidth="1"/>
    <col min="8" max="19" width="11.25" style="54" customWidth="1"/>
    <col min="20" max="16384" width="9" style="54"/>
  </cols>
  <sheetData>
    <row r="1" spans="1:22" ht="13.7" customHeight="1">
      <c r="A1" s="54" t="s">
        <v>52</v>
      </c>
    </row>
    <row r="3" spans="1:22" ht="27">
      <c r="A3" s="55" t="s">
        <v>35</v>
      </c>
      <c r="B3" s="56"/>
      <c r="C3" s="56"/>
      <c r="D3" s="56"/>
      <c r="E3" s="56"/>
      <c r="F3" s="56"/>
      <c r="G3" s="56"/>
      <c r="H3" s="56"/>
      <c r="I3" s="56"/>
      <c r="J3" s="56"/>
      <c r="K3" s="56"/>
      <c r="L3" s="56"/>
      <c r="M3" s="56"/>
      <c r="N3" s="56"/>
      <c r="O3" s="56"/>
      <c r="P3" s="56"/>
      <c r="Q3" s="56"/>
    </row>
    <row r="4" spans="1:22">
      <c r="A4" s="57"/>
      <c r="B4" s="57" t="s">
        <v>53</v>
      </c>
      <c r="C4" s="58"/>
      <c r="D4" s="58"/>
      <c r="E4" s="58"/>
      <c r="F4" s="58"/>
      <c r="G4" s="58"/>
      <c r="H4" s="58"/>
      <c r="I4" s="58"/>
      <c r="J4" s="58"/>
      <c r="K4" s="58"/>
      <c r="L4" s="58"/>
      <c r="M4" s="58"/>
      <c r="N4" s="58"/>
      <c r="O4" s="58"/>
      <c r="P4" s="58"/>
      <c r="Q4" s="58"/>
    </row>
    <row r="5" spans="1:22" ht="14.25" thickBot="1">
      <c r="A5" s="58"/>
      <c r="B5" s="58"/>
      <c r="C5" s="58"/>
      <c r="D5" s="58"/>
      <c r="E5" s="58"/>
      <c r="F5" s="58"/>
      <c r="G5" s="58"/>
      <c r="H5" s="58"/>
      <c r="I5" s="58"/>
      <c r="J5" s="58"/>
      <c r="K5" s="58"/>
      <c r="L5" s="58"/>
      <c r="M5" s="58"/>
      <c r="N5" s="58"/>
      <c r="O5" s="58"/>
      <c r="P5" s="58"/>
      <c r="Q5" s="58"/>
      <c r="R5" s="77" t="s">
        <v>5</v>
      </c>
    </row>
    <row r="6" spans="1:22">
      <c r="A6" s="58"/>
      <c r="B6" s="110" t="s">
        <v>36</v>
      </c>
      <c r="C6" s="110" t="s">
        <v>37</v>
      </c>
      <c r="D6" s="110" t="s">
        <v>38</v>
      </c>
      <c r="E6" s="110" t="s">
        <v>39</v>
      </c>
      <c r="F6" s="110" t="s">
        <v>40</v>
      </c>
      <c r="G6" s="109" t="s">
        <v>41</v>
      </c>
      <c r="H6" s="59" t="s">
        <v>42</v>
      </c>
      <c r="I6" s="60"/>
      <c r="J6" s="59" t="s">
        <v>43</v>
      </c>
      <c r="K6" s="60"/>
      <c r="L6" s="59" t="s">
        <v>44</v>
      </c>
      <c r="M6" s="60"/>
      <c r="N6" s="59" t="s">
        <v>45</v>
      </c>
      <c r="O6" s="60"/>
      <c r="P6" s="59" t="s">
        <v>46</v>
      </c>
      <c r="Q6" s="60"/>
      <c r="R6" s="86" t="s">
        <v>47</v>
      </c>
      <c r="S6" s="87"/>
    </row>
    <row r="7" spans="1:22" ht="48" customHeight="1">
      <c r="A7" s="58"/>
      <c r="B7" s="110"/>
      <c r="C7" s="110"/>
      <c r="D7" s="110"/>
      <c r="E7" s="110"/>
      <c r="F7" s="110"/>
      <c r="G7" s="109"/>
      <c r="H7" s="61" t="s">
        <v>48</v>
      </c>
      <c r="I7" s="62" t="s">
        <v>49</v>
      </c>
      <c r="J7" s="61" t="s">
        <v>48</v>
      </c>
      <c r="K7" s="62" t="s">
        <v>49</v>
      </c>
      <c r="L7" s="61" t="s">
        <v>48</v>
      </c>
      <c r="M7" s="62" t="s">
        <v>49</v>
      </c>
      <c r="N7" s="61" t="s">
        <v>48</v>
      </c>
      <c r="O7" s="62" t="s">
        <v>49</v>
      </c>
      <c r="P7" s="61" t="s">
        <v>48</v>
      </c>
      <c r="Q7" s="62" t="s">
        <v>49</v>
      </c>
      <c r="R7" s="61" t="s">
        <v>48</v>
      </c>
      <c r="S7" s="88" t="s">
        <v>49</v>
      </c>
    </row>
    <row r="8" spans="1:22" ht="30" customHeight="1">
      <c r="A8" s="58"/>
      <c r="B8" s="95">
        <v>1</v>
      </c>
      <c r="C8" s="64"/>
      <c r="D8" s="64"/>
      <c r="E8" s="65">
        <v>0</v>
      </c>
      <c r="F8" s="64"/>
      <c r="G8" s="66"/>
      <c r="H8" s="67">
        <v>0</v>
      </c>
      <c r="I8" s="68">
        <v>0</v>
      </c>
      <c r="J8" s="67">
        <v>0</v>
      </c>
      <c r="K8" s="68">
        <v>0</v>
      </c>
      <c r="L8" s="67">
        <v>0</v>
      </c>
      <c r="M8" s="68">
        <v>0</v>
      </c>
      <c r="N8" s="67">
        <v>0</v>
      </c>
      <c r="O8" s="68">
        <v>0</v>
      </c>
      <c r="P8" s="67">
        <v>0</v>
      </c>
      <c r="Q8" s="68">
        <v>0</v>
      </c>
      <c r="R8" s="96">
        <f>H8+J8+L8+N8+P8</f>
        <v>0</v>
      </c>
      <c r="S8" s="97">
        <f t="shared" ref="S8:S23" si="0">I8+K8+M8+O8+Q8</f>
        <v>0</v>
      </c>
    </row>
    <row r="9" spans="1:22" ht="30" customHeight="1">
      <c r="A9" s="58"/>
      <c r="B9" s="95">
        <v>2</v>
      </c>
      <c r="C9" s="64"/>
      <c r="D9" s="64"/>
      <c r="E9" s="65">
        <v>0</v>
      </c>
      <c r="F9" s="64"/>
      <c r="G9" s="66"/>
      <c r="H9" s="67">
        <v>0</v>
      </c>
      <c r="I9" s="68">
        <v>0</v>
      </c>
      <c r="J9" s="67">
        <v>0</v>
      </c>
      <c r="K9" s="68">
        <v>0</v>
      </c>
      <c r="L9" s="67">
        <v>0</v>
      </c>
      <c r="M9" s="68">
        <v>0</v>
      </c>
      <c r="N9" s="67">
        <v>0</v>
      </c>
      <c r="O9" s="68">
        <v>0</v>
      </c>
      <c r="P9" s="67">
        <v>0</v>
      </c>
      <c r="Q9" s="68">
        <v>0</v>
      </c>
      <c r="R9" s="96">
        <f t="shared" ref="R9:R23" si="1">H9+J9+L9+N9+P9</f>
        <v>0</v>
      </c>
      <c r="S9" s="97">
        <f t="shared" si="0"/>
        <v>0</v>
      </c>
    </row>
    <row r="10" spans="1:22" ht="30" customHeight="1">
      <c r="A10" s="58"/>
      <c r="B10" s="95">
        <v>3</v>
      </c>
      <c r="C10" s="64"/>
      <c r="D10" s="64"/>
      <c r="E10" s="65">
        <v>0</v>
      </c>
      <c r="F10" s="64"/>
      <c r="G10" s="66"/>
      <c r="H10" s="67">
        <v>0</v>
      </c>
      <c r="I10" s="68">
        <v>0</v>
      </c>
      <c r="J10" s="67">
        <v>0</v>
      </c>
      <c r="K10" s="68">
        <v>0</v>
      </c>
      <c r="L10" s="67">
        <v>0</v>
      </c>
      <c r="M10" s="68">
        <v>0</v>
      </c>
      <c r="N10" s="67">
        <v>0</v>
      </c>
      <c r="O10" s="68">
        <v>0</v>
      </c>
      <c r="P10" s="67">
        <v>0</v>
      </c>
      <c r="Q10" s="68">
        <v>0</v>
      </c>
      <c r="R10" s="96">
        <f t="shared" si="1"/>
        <v>0</v>
      </c>
      <c r="S10" s="97">
        <f t="shared" si="0"/>
        <v>0</v>
      </c>
    </row>
    <row r="11" spans="1:22" ht="30" customHeight="1">
      <c r="A11" s="58"/>
      <c r="B11" s="95">
        <v>4</v>
      </c>
      <c r="C11" s="64"/>
      <c r="D11" s="64"/>
      <c r="E11" s="65">
        <v>0</v>
      </c>
      <c r="F11" s="64"/>
      <c r="G11" s="66"/>
      <c r="H11" s="67">
        <v>0</v>
      </c>
      <c r="I11" s="68">
        <v>0</v>
      </c>
      <c r="J11" s="67">
        <v>0</v>
      </c>
      <c r="K11" s="68">
        <v>0</v>
      </c>
      <c r="L11" s="67">
        <v>0</v>
      </c>
      <c r="M11" s="68">
        <v>0</v>
      </c>
      <c r="N11" s="67">
        <v>0</v>
      </c>
      <c r="O11" s="68">
        <v>0</v>
      </c>
      <c r="P11" s="67">
        <v>0</v>
      </c>
      <c r="Q11" s="68">
        <v>0</v>
      </c>
      <c r="R11" s="96">
        <f t="shared" si="1"/>
        <v>0</v>
      </c>
      <c r="S11" s="97">
        <f t="shared" si="0"/>
        <v>0</v>
      </c>
    </row>
    <row r="12" spans="1:22" ht="30" customHeight="1">
      <c r="A12" s="58"/>
      <c r="B12" s="95">
        <v>5</v>
      </c>
      <c r="C12" s="64"/>
      <c r="D12" s="64"/>
      <c r="E12" s="65">
        <v>0</v>
      </c>
      <c r="F12" s="64"/>
      <c r="G12" s="66"/>
      <c r="H12" s="67">
        <v>0</v>
      </c>
      <c r="I12" s="68">
        <v>0</v>
      </c>
      <c r="J12" s="67">
        <v>0</v>
      </c>
      <c r="K12" s="68">
        <v>0</v>
      </c>
      <c r="L12" s="67">
        <v>0</v>
      </c>
      <c r="M12" s="68">
        <v>0</v>
      </c>
      <c r="N12" s="67">
        <v>0</v>
      </c>
      <c r="O12" s="68">
        <v>0</v>
      </c>
      <c r="P12" s="67">
        <v>0</v>
      </c>
      <c r="Q12" s="68">
        <v>0</v>
      </c>
      <c r="R12" s="96">
        <f t="shared" si="1"/>
        <v>0</v>
      </c>
      <c r="S12" s="97">
        <f t="shared" si="0"/>
        <v>0</v>
      </c>
    </row>
    <row r="13" spans="1:22" ht="30" customHeight="1">
      <c r="A13" s="58"/>
      <c r="B13" s="95">
        <v>6</v>
      </c>
      <c r="C13" s="64"/>
      <c r="D13" s="64"/>
      <c r="E13" s="65">
        <v>0</v>
      </c>
      <c r="F13" s="64"/>
      <c r="G13" s="66"/>
      <c r="H13" s="67">
        <v>0</v>
      </c>
      <c r="I13" s="68">
        <v>0</v>
      </c>
      <c r="J13" s="67">
        <v>0</v>
      </c>
      <c r="K13" s="68">
        <v>0</v>
      </c>
      <c r="L13" s="67">
        <v>0</v>
      </c>
      <c r="M13" s="68">
        <v>0</v>
      </c>
      <c r="N13" s="67">
        <v>0</v>
      </c>
      <c r="O13" s="68">
        <v>0</v>
      </c>
      <c r="P13" s="67">
        <v>0</v>
      </c>
      <c r="Q13" s="68">
        <v>0</v>
      </c>
      <c r="R13" s="96">
        <f t="shared" si="1"/>
        <v>0</v>
      </c>
      <c r="S13" s="97">
        <f t="shared" si="0"/>
        <v>0</v>
      </c>
      <c r="V13"/>
    </row>
    <row r="14" spans="1:22" ht="30" customHeight="1">
      <c r="A14" s="58"/>
      <c r="B14" s="95">
        <v>7</v>
      </c>
      <c r="C14" s="64"/>
      <c r="D14" s="64"/>
      <c r="E14" s="65">
        <v>0</v>
      </c>
      <c r="F14" s="64"/>
      <c r="G14" s="66"/>
      <c r="H14" s="67">
        <v>0</v>
      </c>
      <c r="I14" s="68">
        <v>0</v>
      </c>
      <c r="J14" s="67">
        <v>0</v>
      </c>
      <c r="K14" s="68">
        <v>0</v>
      </c>
      <c r="L14" s="67">
        <v>0</v>
      </c>
      <c r="M14" s="68">
        <v>0</v>
      </c>
      <c r="N14" s="67">
        <v>0</v>
      </c>
      <c r="O14" s="68">
        <v>0</v>
      </c>
      <c r="P14" s="67">
        <v>0</v>
      </c>
      <c r="Q14" s="68">
        <v>0</v>
      </c>
      <c r="R14" s="96">
        <f t="shared" si="1"/>
        <v>0</v>
      </c>
      <c r="S14" s="97">
        <f t="shared" si="0"/>
        <v>0</v>
      </c>
      <c r="V14"/>
    </row>
    <row r="15" spans="1:22" ht="30" customHeight="1">
      <c r="A15" s="58"/>
      <c r="B15" s="95">
        <v>8</v>
      </c>
      <c r="C15" s="64"/>
      <c r="D15" s="64"/>
      <c r="E15" s="65">
        <v>0</v>
      </c>
      <c r="F15" s="64"/>
      <c r="G15" s="66"/>
      <c r="H15" s="67">
        <v>0</v>
      </c>
      <c r="I15" s="68">
        <v>0</v>
      </c>
      <c r="J15" s="67">
        <v>0</v>
      </c>
      <c r="K15" s="68">
        <v>0</v>
      </c>
      <c r="L15" s="67">
        <v>0</v>
      </c>
      <c r="M15" s="68">
        <v>0</v>
      </c>
      <c r="N15" s="67">
        <v>0</v>
      </c>
      <c r="O15" s="68">
        <v>0</v>
      </c>
      <c r="P15" s="67">
        <v>0</v>
      </c>
      <c r="Q15" s="68">
        <v>0</v>
      </c>
      <c r="R15" s="96">
        <f t="shared" si="1"/>
        <v>0</v>
      </c>
      <c r="S15" s="97">
        <f t="shared" si="0"/>
        <v>0</v>
      </c>
      <c r="V15"/>
    </row>
    <row r="16" spans="1:22" ht="30" customHeight="1">
      <c r="A16" s="58"/>
      <c r="B16" s="95">
        <v>9</v>
      </c>
      <c r="C16" s="64"/>
      <c r="D16" s="64"/>
      <c r="E16" s="65">
        <v>0</v>
      </c>
      <c r="F16" s="64"/>
      <c r="G16" s="66"/>
      <c r="H16" s="67">
        <v>0</v>
      </c>
      <c r="I16" s="68">
        <v>0</v>
      </c>
      <c r="J16" s="67">
        <v>0</v>
      </c>
      <c r="K16" s="68">
        <v>0</v>
      </c>
      <c r="L16" s="67">
        <v>0</v>
      </c>
      <c r="M16" s="68">
        <v>0</v>
      </c>
      <c r="N16" s="67">
        <v>0</v>
      </c>
      <c r="O16" s="68">
        <v>0</v>
      </c>
      <c r="P16" s="67">
        <v>0</v>
      </c>
      <c r="Q16" s="68">
        <v>0</v>
      </c>
      <c r="R16" s="96">
        <f t="shared" si="1"/>
        <v>0</v>
      </c>
      <c r="S16" s="97">
        <f t="shared" si="0"/>
        <v>0</v>
      </c>
      <c r="V16"/>
    </row>
    <row r="17" spans="1:22" ht="30" customHeight="1">
      <c r="A17" s="58"/>
      <c r="B17" s="95">
        <v>10</v>
      </c>
      <c r="C17" s="64"/>
      <c r="D17" s="64"/>
      <c r="E17" s="65">
        <v>0</v>
      </c>
      <c r="F17" s="64"/>
      <c r="G17" s="66"/>
      <c r="H17" s="67">
        <v>0</v>
      </c>
      <c r="I17" s="68">
        <v>0</v>
      </c>
      <c r="J17" s="67">
        <v>0</v>
      </c>
      <c r="K17" s="68">
        <v>0</v>
      </c>
      <c r="L17" s="67">
        <v>0</v>
      </c>
      <c r="M17" s="68">
        <v>0</v>
      </c>
      <c r="N17" s="67">
        <v>0</v>
      </c>
      <c r="O17" s="68">
        <v>0</v>
      </c>
      <c r="P17" s="67">
        <v>0</v>
      </c>
      <c r="Q17" s="68">
        <v>0</v>
      </c>
      <c r="R17" s="96">
        <f t="shared" si="1"/>
        <v>0</v>
      </c>
      <c r="S17" s="97">
        <f t="shared" si="0"/>
        <v>0</v>
      </c>
      <c r="V17"/>
    </row>
    <row r="18" spans="1:22" ht="30" customHeight="1">
      <c r="A18" s="58"/>
      <c r="B18" s="95">
        <v>11</v>
      </c>
      <c r="C18" s="64"/>
      <c r="D18" s="64"/>
      <c r="E18" s="65">
        <v>0</v>
      </c>
      <c r="F18" s="64"/>
      <c r="G18" s="66"/>
      <c r="H18" s="67">
        <v>0</v>
      </c>
      <c r="I18" s="68">
        <v>0</v>
      </c>
      <c r="J18" s="67">
        <v>0</v>
      </c>
      <c r="K18" s="68">
        <v>0</v>
      </c>
      <c r="L18" s="67">
        <v>0</v>
      </c>
      <c r="M18" s="68">
        <v>0</v>
      </c>
      <c r="N18" s="67">
        <v>0</v>
      </c>
      <c r="O18" s="68">
        <v>0</v>
      </c>
      <c r="P18" s="67">
        <v>0</v>
      </c>
      <c r="Q18" s="68">
        <v>0</v>
      </c>
      <c r="R18" s="96">
        <f t="shared" si="1"/>
        <v>0</v>
      </c>
      <c r="S18" s="97">
        <f t="shared" si="0"/>
        <v>0</v>
      </c>
      <c r="V18"/>
    </row>
    <row r="19" spans="1:22" ht="30" customHeight="1">
      <c r="A19" s="58"/>
      <c r="B19" s="95">
        <v>12</v>
      </c>
      <c r="C19" s="64"/>
      <c r="D19" s="64"/>
      <c r="E19" s="65">
        <v>0</v>
      </c>
      <c r="F19" s="64"/>
      <c r="G19" s="66"/>
      <c r="H19" s="67">
        <v>0</v>
      </c>
      <c r="I19" s="68">
        <v>0</v>
      </c>
      <c r="J19" s="67">
        <v>0</v>
      </c>
      <c r="K19" s="68">
        <v>0</v>
      </c>
      <c r="L19" s="67">
        <v>0</v>
      </c>
      <c r="M19" s="68">
        <v>0</v>
      </c>
      <c r="N19" s="67">
        <v>0</v>
      </c>
      <c r="O19" s="68">
        <v>0</v>
      </c>
      <c r="P19" s="67">
        <v>0</v>
      </c>
      <c r="Q19" s="68">
        <v>0</v>
      </c>
      <c r="R19" s="96">
        <f t="shared" si="1"/>
        <v>0</v>
      </c>
      <c r="S19" s="97">
        <f t="shared" si="0"/>
        <v>0</v>
      </c>
      <c r="V19"/>
    </row>
    <row r="20" spans="1:22" ht="30" customHeight="1">
      <c r="A20" s="58"/>
      <c r="B20" s="95">
        <v>13</v>
      </c>
      <c r="C20" s="64"/>
      <c r="D20" s="64"/>
      <c r="E20" s="65">
        <v>0</v>
      </c>
      <c r="F20" s="64"/>
      <c r="G20" s="66"/>
      <c r="H20" s="67">
        <v>0</v>
      </c>
      <c r="I20" s="68">
        <v>0</v>
      </c>
      <c r="J20" s="67">
        <v>0</v>
      </c>
      <c r="K20" s="68">
        <v>0</v>
      </c>
      <c r="L20" s="67">
        <v>0</v>
      </c>
      <c r="M20" s="68">
        <v>0</v>
      </c>
      <c r="N20" s="67">
        <v>0</v>
      </c>
      <c r="O20" s="68">
        <v>0</v>
      </c>
      <c r="P20" s="67">
        <v>0</v>
      </c>
      <c r="Q20" s="68">
        <v>0</v>
      </c>
      <c r="R20" s="96">
        <f t="shared" si="1"/>
        <v>0</v>
      </c>
      <c r="S20" s="97">
        <f t="shared" si="0"/>
        <v>0</v>
      </c>
      <c r="V20"/>
    </row>
    <row r="21" spans="1:22" ht="30" customHeight="1">
      <c r="A21" s="58"/>
      <c r="B21" s="95">
        <v>14</v>
      </c>
      <c r="C21" s="64"/>
      <c r="D21" s="64"/>
      <c r="E21" s="65">
        <v>0</v>
      </c>
      <c r="F21" s="64"/>
      <c r="G21" s="66"/>
      <c r="H21" s="67">
        <v>0</v>
      </c>
      <c r="I21" s="68">
        <v>0</v>
      </c>
      <c r="J21" s="67">
        <v>0</v>
      </c>
      <c r="K21" s="68">
        <v>0</v>
      </c>
      <c r="L21" s="67">
        <v>0</v>
      </c>
      <c r="M21" s="68">
        <v>0</v>
      </c>
      <c r="N21" s="67">
        <v>0</v>
      </c>
      <c r="O21" s="68">
        <v>0</v>
      </c>
      <c r="P21" s="67">
        <v>0</v>
      </c>
      <c r="Q21" s="68">
        <v>0</v>
      </c>
      <c r="R21" s="96">
        <f t="shared" si="1"/>
        <v>0</v>
      </c>
      <c r="S21" s="97">
        <f t="shared" si="0"/>
        <v>0</v>
      </c>
      <c r="V21"/>
    </row>
    <row r="22" spans="1:22" ht="30" customHeight="1">
      <c r="A22" s="58"/>
      <c r="B22" s="95">
        <v>15</v>
      </c>
      <c r="C22" s="64"/>
      <c r="D22" s="64"/>
      <c r="E22" s="65">
        <v>0</v>
      </c>
      <c r="F22" s="64"/>
      <c r="G22" s="66"/>
      <c r="H22" s="67">
        <v>0</v>
      </c>
      <c r="I22" s="68">
        <v>0</v>
      </c>
      <c r="J22" s="67">
        <v>0</v>
      </c>
      <c r="K22" s="68">
        <v>0</v>
      </c>
      <c r="L22" s="67">
        <v>0</v>
      </c>
      <c r="M22" s="68">
        <v>0</v>
      </c>
      <c r="N22" s="67">
        <v>0</v>
      </c>
      <c r="O22" s="68">
        <v>0</v>
      </c>
      <c r="P22" s="67">
        <v>0</v>
      </c>
      <c r="Q22" s="68">
        <v>0</v>
      </c>
      <c r="R22" s="96">
        <f t="shared" si="1"/>
        <v>0</v>
      </c>
      <c r="S22" s="97">
        <f t="shared" si="0"/>
        <v>0</v>
      </c>
      <c r="V22"/>
    </row>
    <row r="23" spans="1:22" ht="30" customHeight="1" thickBot="1">
      <c r="A23" s="58"/>
      <c r="B23" s="58" t="s">
        <v>88</v>
      </c>
      <c r="C23" s="58"/>
      <c r="D23" s="58"/>
      <c r="E23" s="58"/>
      <c r="F23" s="58"/>
      <c r="G23" s="63" t="s">
        <v>50</v>
      </c>
      <c r="H23" s="100">
        <f t="shared" ref="H23:P23" si="2">SUM(H8:H22)</f>
        <v>0</v>
      </c>
      <c r="I23" s="103">
        <f t="shared" si="2"/>
        <v>0</v>
      </c>
      <c r="J23" s="100">
        <f t="shared" si="2"/>
        <v>0</v>
      </c>
      <c r="K23" s="103">
        <f t="shared" si="2"/>
        <v>0</v>
      </c>
      <c r="L23" s="100">
        <f t="shared" si="2"/>
        <v>0</v>
      </c>
      <c r="M23" s="103">
        <f t="shared" si="2"/>
        <v>0</v>
      </c>
      <c r="N23" s="100">
        <f t="shared" si="2"/>
        <v>0</v>
      </c>
      <c r="O23" s="103">
        <f t="shared" si="2"/>
        <v>0</v>
      </c>
      <c r="P23" s="100">
        <f t="shared" si="2"/>
        <v>0</v>
      </c>
      <c r="Q23" s="103">
        <f t="shared" ref="Q23" si="3">SUM(Q8:Q22)</f>
        <v>0</v>
      </c>
      <c r="R23" s="101">
        <f t="shared" si="1"/>
        <v>0</v>
      </c>
      <c r="S23" s="104">
        <f t="shared" si="0"/>
        <v>0</v>
      </c>
      <c r="V23"/>
    </row>
    <row r="24" spans="1:22" ht="30" customHeight="1">
      <c r="A24" s="58"/>
      <c r="B24" s="54" t="s">
        <v>95</v>
      </c>
      <c r="C24" s="58"/>
      <c r="D24" s="58"/>
      <c r="E24" s="58"/>
      <c r="F24" s="58"/>
      <c r="G24" s="98"/>
      <c r="H24" s="99"/>
      <c r="I24" s="99"/>
      <c r="J24" s="99"/>
      <c r="K24" s="99"/>
      <c r="L24" s="99"/>
      <c r="M24" s="99"/>
      <c r="N24" s="99"/>
      <c r="O24" s="99"/>
      <c r="P24" s="99"/>
      <c r="Q24" s="99"/>
      <c r="R24" s="99"/>
      <c r="S24" s="99"/>
      <c r="V24"/>
    </row>
    <row r="25" spans="1:22" ht="20.100000000000001" customHeight="1">
      <c r="B25" s="54" t="s">
        <v>91</v>
      </c>
    </row>
    <row r="26" spans="1:22" ht="14.25" thickBot="1"/>
    <row r="27" spans="1:22" ht="14.25" thickBot="1">
      <c r="G27" s="79" t="s">
        <v>51</v>
      </c>
      <c r="H27" s="80">
        <f>別添１経費明細!E54</f>
        <v>0</v>
      </c>
      <c r="I27" s="80">
        <f>別添１経費明細!F54</f>
        <v>0</v>
      </c>
      <c r="J27" s="80">
        <f>別添１経費明細!E55</f>
        <v>0</v>
      </c>
      <c r="K27" s="80">
        <f>別添１経費明細!F55</f>
        <v>0</v>
      </c>
      <c r="L27" s="80">
        <f>別添１経費明細!E56</f>
        <v>0</v>
      </c>
      <c r="M27" s="80">
        <f>別添１経費明細!F56</f>
        <v>0</v>
      </c>
      <c r="N27" s="80">
        <f>別添１経費明細!E57</f>
        <v>0</v>
      </c>
      <c r="O27" s="80">
        <f>別添１経費明細!F57</f>
        <v>0</v>
      </c>
      <c r="P27" s="80">
        <f>別添１経費明細!E58</f>
        <v>0</v>
      </c>
      <c r="Q27" s="80">
        <f>別添１経費明細!F58</f>
        <v>0</v>
      </c>
      <c r="R27" s="81"/>
      <c r="S27" s="81"/>
    </row>
    <row r="28" spans="1:22" ht="70.5" customHeight="1">
      <c r="H28" s="83" t="str">
        <f>IF(H23=H27,"","↑別添１の補助事業に要する経費と一致しません。")</f>
        <v/>
      </c>
      <c r="I28" s="83" t="str">
        <f>IF(I23=I27,"","↑別添１の補助対象経費と一致しません。")</f>
        <v/>
      </c>
      <c r="J28" s="83" t="str">
        <f>IF(J23=J27,"","↑別添１の補助事業に要する経費と一致しません。")</f>
        <v/>
      </c>
      <c r="K28" s="83" t="str">
        <f>IF(K23=K27,"","↑別添１の補助対象経費と一致しません。")</f>
        <v/>
      </c>
      <c r="L28" s="83" t="str">
        <f>IF(L23=L27,"","↑別添１の補助事業に要する経費と一致しません。")</f>
        <v/>
      </c>
      <c r="M28" s="83" t="str">
        <f>IF(M23=M27,"","↑別添１の補助対象経費と一致しません。")</f>
        <v/>
      </c>
      <c r="N28" s="83" t="str">
        <f>IF(N23=N27,"","↑別添１の補助事業に要する経費と一致しません。")</f>
        <v/>
      </c>
      <c r="O28" s="83" t="str">
        <f>IF(O23=O27,"","↑別添１の補助対象経費と一致しません。")</f>
        <v/>
      </c>
      <c r="P28" s="83" t="str">
        <f>IF(P23=P27,"","↑別添１の補助事業に要する経費と一致しません。")</f>
        <v/>
      </c>
      <c r="Q28" s="83" t="str">
        <f>IF(Q23=Q27,"","↑別添１の補助対象経費と一致しません。")</f>
        <v/>
      </c>
      <c r="R28" s="78"/>
      <c r="S28" s="78"/>
    </row>
  </sheetData>
  <sheetProtection algorithmName="SHA-512" hashValue="0M0MQH2WITNjKjy9Ct4DKB2guYnMHZgBP6sQE5vQgW5/Ki08nMd8Ke6t36Cf2bxhZ/9IOeWPXLbeuqeBP9M7Ng==" saltValue="RhQPoSk2+CVcJ3rCWhDzpg==" spinCount="100000" sheet="1" objects="1" scenarios="1" insertRows="0"/>
  <mergeCells count="6">
    <mergeCell ref="G6:G7"/>
    <mergeCell ref="B6:B7"/>
    <mergeCell ref="C6:C7"/>
    <mergeCell ref="D6:D7"/>
    <mergeCell ref="E6:E7"/>
    <mergeCell ref="F6:F7"/>
  </mergeCells>
  <phoneticPr fontId="2"/>
  <pageMargins left="0.7" right="0.7" top="0.75" bottom="0.75" header="0.3" footer="0.3"/>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V28"/>
  <sheetViews>
    <sheetView showGridLines="0" view="pageBreakPreview" zoomScaleNormal="90" zoomScaleSheetLayoutView="100" workbookViewId="0"/>
  </sheetViews>
  <sheetFormatPr defaultColWidth="9" defaultRowHeight="13.5"/>
  <cols>
    <col min="1" max="1" width="3.625" style="54" customWidth="1"/>
    <col min="2" max="2" width="5.625" style="54" bestFit="1" customWidth="1"/>
    <col min="3" max="4" width="15.625" style="54" customWidth="1"/>
    <col min="5" max="5" width="5.625" style="54" customWidth="1"/>
    <col min="6" max="7" width="15.625" style="54" customWidth="1"/>
    <col min="8" max="19" width="11.25" style="54" customWidth="1"/>
    <col min="20" max="16384" width="9" style="54"/>
  </cols>
  <sheetData>
    <row r="1" spans="1:22" ht="13.7" customHeight="1">
      <c r="A1" s="54" t="s">
        <v>54</v>
      </c>
    </row>
    <row r="3" spans="1:22" ht="27">
      <c r="A3" s="55" t="s">
        <v>35</v>
      </c>
      <c r="B3" s="56"/>
      <c r="C3" s="56"/>
      <c r="D3" s="56"/>
      <c r="E3" s="56"/>
      <c r="F3" s="56"/>
      <c r="G3" s="56"/>
      <c r="H3" s="56"/>
      <c r="I3" s="56"/>
      <c r="J3" s="56"/>
      <c r="K3" s="56"/>
      <c r="L3" s="56"/>
      <c r="M3" s="56"/>
      <c r="N3" s="56"/>
      <c r="O3" s="56"/>
      <c r="P3" s="56"/>
      <c r="Q3" s="56"/>
    </row>
    <row r="4" spans="1:22">
      <c r="A4" s="57"/>
      <c r="B4" s="57" t="s">
        <v>30</v>
      </c>
      <c r="C4" s="58"/>
      <c r="D4" s="58"/>
      <c r="E4" s="58"/>
      <c r="F4" s="58"/>
      <c r="G4" s="58"/>
      <c r="H4" s="58"/>
      <c r="I4" s="58"/>
      <c r="J4" s="58"/>
      <c r="K4" s="58"/>
      <c r="L4" s="58"/>
      <c r="M4" s="58"/>
      <c r="N4" s="58"/>
      <c r="O4" s="58"/>
      <c r="P4" s="58"/>
      <c r="Q4" s="58"/>
    </row>
    <row r="5" spans="1:22" ht="14.25" thickBot="1">
      <c r="A5" s="58"/>
      <c r="B5" s="58"/>
      <c r="C5" s="58"/>
      <c r="D5" s="58"/>
      <c r="E5" s="58"/>
      <c r="F5" s="58"/>
      <c r="G5" s="58"/>
      <c r="H5" s="58"/>
      <c r="I5" s="58"/>
      <c r="J5" s="58"/>
      <c r="K5" s="58"/>
      <c r="L5" s="58"/>
      <c r="M5" s="58"/>
      <c r="N5" s="58"/>
      <c r="O5" s="58"/>
      <c r="P5" s="58"/>
      <c r="Q5" s="58"/>
      <c r="R5" s="77" t="s">
        <v>5</v>
      </c>
    </row>
    <row r="6" spans="1:22">
      <c r="A6" s="58"/>
      <c r="B6" s="110" t="s">
        <v>36</v>
      </c>
      <c r="C6" s="110" t="s">
        <v>37</v>
      </c>
      <c r="D6" s="110" t="s">
        <v>38</v>
      </c>
      <c r="E6" s="110" t="s">
        <v>39</v>
      </c>
      <c r="F6" s="110" t="s">
        <v>40</v>
      </c>
      <c r="G6" s="109" t="s">
        <v>41</v>
      </c>
      <c r="H6" s="59" t="s">
        <v>42</v>
      </c>
      <c r="I6" s="60"/>
      <c r="J6" s="59" t="s">
        <v>43</v>
      </c>
      <c r="K6" s="60"/>
      <c r="L6" s="59" t="s">
        <v>44</v>
      </c>
      <c r="M6" s="60"/>
      <c r="N6" s="59" t="s">
        <v>45</v>
      </c>
      <c r="O6" s="60"/>
      <c r="P6" s="59" t="s">
        <v>46</v>
      </c>
      <c r="Q6" s="60"/>
      <c r="R6" s="86" t="s">
        <v>47</v>
      </c>
      <c r="S6" s="87"/>
    </row>
    <row r="7" spans="1:22" ht="48" customHeight="1">
      <c r="A7" s="58"/>
      <c r="B7" s="110"/>
      <c r="C7" s="110"/>
      <c r="D7" s="110"/>
      <c r="E7" s="110"/>
      <c r="F7" s="110"/>
      <c r="G7" s="109"/>
      <c r="H7" s="61" t="s">
        <v>48</v>
      </c>
      <c r="I7" s="62" t="s">
        <v>49</v>
      </c>
      <c r="J7" s="61" t="s">
        <v>48</v>
      </c>
      <c r="K7" s="62" t="s">
        <v>49</v>
      </c>
      <c r="L7" s="61" t="s">
        <v>48</v>
      </c>
      <c r="M7" s="62" t="s">
        <v>49</v>
      </c>
      <c r="N7" s="61" t="s">
        <v>48</v>
      </c>
      <c r="O7" s="62" t="s">
        <v>49</v>
      </c>
      <c r="P7" s="61" t="s">
        <v>48</v>
      </c>
      <c r="Q7" s="62" t="s">
        <v>49</v>
      </c>
      <c r="R7" s="61" t="s">
        <v>48</v>
      </c>
      <c r="S7" s="88" t="s">
        <v>49</v>
      </c>
    </row>
    <row r="8" spans="1:22" ht="30" customHeight="1">
      <c r="A8" s="58"/>
      <c r="B8" s="95">
        <v>1</v>
      </c>
      <c r="C8" s="64"/>
      <c r="D8" s="64"/>
      <c r="E8" s="65">
        <v>0</v>
      </c>
      <c r="F8" s="64"/>
      <c r="G8" s="66"/>
      <c r="H8" s="67">
        <v>0</v>
      </c>
      <c r="I8" s="68">
        <v>0</v>
      </c>
      <c r="J8" s="67">
        <v>0</v>
      </c>
      <c r="K8" s="68">
        <v>0</v>
      </c>
      <c r="L8" s="67">
        <v>0</v>
      </c>
      <c r="M8" s="68">
        <v>0</v>
      </c>
      <c r="N8" s="67">
        <v>0</v>
      </c>
      <c r="O8" s="68">
        <v>0</v>
      </c>
      <c r="P8" s="67">
        <v>0</v>
      </c>
      <c r="Q8" s="68">
        <v>0</v>
      </c>
      <c r="R8" s="96">
        <f>H8+J8+L8+N8+P8</f>
        <v>0</v>
      </c>
      <c r="S8" s="97">
        <f t="shared" ref="S8:S23" si="0">I8+K8+M8+O8+Q8</f>
        <v>0</v>
      </c>
    </row>
    <row r="9" spans="1:22" ht="30" customHeight="1">
      <c r="A9" s="58"/>
      <c r="B9" s="95">
        <v>2</v>
      </c>
      <c r="C9" s="64"/>
      <c r="D9" s="64"/>
      <c r="E9" s="65">
        <v>0</v>
      </c>
      <c r="F9" s="64"/>
      <c r="G9" s="66"/>
      <c r="H9" s="67">
        <v>0</v>
      </c>
      <c r="I9" s="68">
        <v>0</v>
      </c>
      <c r="J9" s="67">
        <v>0</v>
      </c>
      <c r="K9" s="68">
        <v>0</v>
      </c>
      <c r="L9" s="67">
        <v>0</v>
      </c>
      <c r="M9" s="68">
        <v>0</v>
      </c>
      <c r="N9" s="67">
        <v>0</v>
      </c>
      <c r="O9" s="68">
        <v>0</v>
      </c>
      <c r="P9" s="67">
        <v>0</v>
      </c>
      <c r="Q9" s="68">
        <v>0</v>
      </c>
      <c r="R9" s="96">
        <f t="shared" ref="R9:R23" si="1">H9+J9+L9+N9+P9</f>
        <v>0</v>
      </c>
      <c r="S9" s="97">
        <f t="shared" si="0"/>
        <v>0</v>
      </c>
    </row>
    <row r="10" spans="1:22" ht="30" customHeight="1">
      <c r="A10" s="58"/>
      <c r="B10" s="95">
        <v>3</v>
      </c>
      <c r="C10" s="64"/>
      <c r="D10" s="64"/>
      <c r="E10" s="65">
        <v>0</v>
      </c>
      <c r="F10" s="64"/>
      <c r="G10" s="66"/>
      <c r="H10" s="67">
        <v>0</v>
      </c>
      <c r="I10" s="68">
        <v>0</v>
      </c>
      <c r="J10" s="67">
        <v>0</v>
      </c>
      <c r="K10" s="68">
        <v>0</v>
      </c>
      <c r="L10" s="67">
        <v>0</v>
      </c>
      <c r="M10" s="68">
        <v>0</v>
      </c>
      <c r="N10" s="67">
        <v>0</v>
      </c>
      <c r="O10" s="68">
        <v>0</v>
      </c>
      <c r="P10" s="67">
        <v>0</v>
      </c>
      <c r="Q10" s="68">
        <v>0</v>
      </c>
      <c r="R10" s="96">
        <f t="shared" si="1"/>
        <v>0</v>
      </c>
      <c r="S10" s="97">
        <f t="shared" si="0"/>
        <v>0</v>
      </c>
    </row>
    <row r="11" spans="1:22" ht="30" customHeight="1">
      <c r="A11" s="58"/>
      <c r="B11" s="95">
        <v>4</v>
      </c>
      <c r="C11" s="64"/>
      <c r="D11" s="64"/>
      <c r="E11" s="65">
        <v>0</v>
      </c>
      <c r="F11" s="64"/>
      <c r="G11" s="66"/>
      <c r="H11" s="67">
        <v>0</v>
      </c>
      <c r="I11" s="68">
        <v>0</v>
      </c>
      <c r="J11" s="67">
        <v>0</v>
      </c>
      <c r="K11" s="68">
        <v>0</v>
      </c>
      <c r="L11" s="67">
        <v>0</v>
      </c>
      <c r="M11" s="68">
        <v>0</v>
      </c>
      <c r="N11" s="67">
        <v>0</v>
      </c>
      <c r="O11" s="68">
        <v>0</v>
      </c>
      <c r="P11" s="67">
        <v>0</v>
      </c>
      <c r="Q11" s="68">
        <v>0</v>
      </c>
      <c r="R11" s="96">
        <f t="shared" si="1"/>
        <v>0</v>
      </c>
      <c r="S11" s="97">
        <f t="shared" si="0"/>
        <v>0</v>
      </c>
    </row>
    <row r="12" spans="1:22" ht="30" customHeight="1">
      <c r="A12" s="58"/>
      <c r="B12" s="95">
        <v>5</v>
      </c>
      <c r="C12" s="64"/>
      <c r="D12" s="64"/>
      <c r="E12" s="65">
        <v>0</v>
      </c>
      <c r="F12" s="64"/>
      <c r="G12" s="66"/>
      <c r="H12" s="67">
        <v>0</v>
      </c>
      <c r="I12" s="68">
        <v>0</v>
      </c>
      <c r="J12" s="67">
        <v>0</v>
      </c>
      <c r="K12" s="68">
        <v>0</v>
      </c>
      <c r="L12" s="67">
        <v>0</v>
      </c>
      <c r="M12" s="68">
        <v>0</v>
      </c>
      <c r="N12" s="67">
        <v>0</v>
      </c>
      <c r="O12" s="68">
        <v>0</v>
      </c>
      <c r="P12" s="67">
        <v>0</v>
      </c>
      <c r="Q12" s="68">
        <v>0</v>
      </c>
      <c r="R12" s="96">
        <f t="shared" si="1"/>
        <v>0</v>
      </c>
      <c r="S12" s="97">
        <f t="shared" si="0"/>
        <v>0</v>
      </c>
    </row>
    <row r="13" spans="1:22" ht="30" customHeight="1">
      <c r="A13" s="58"/>
      <c r="B13" s="95">
        <v>6</v>
      </c>
      <c r="C13" s="64"/>
      <c r="D13" s="64"/>
      <c r="E13" s="65">
        <v>0</v>
      </c>
      <c r="F13" s="64"/>
      <c r="G13" s="66"/>
      <c r="H13" s="67">
        <v>0</v>
      </c>
      <c r="I13" s="68">
        <v>0</v>
      </c>
      <c r="J13" s="67">
        <v>0</v>
      </c>
      <c r="K13" s="68">
        <v>0</v>
      </c>
      <c r="L13" s="67">
        <v>0</v>
      </c>
      <c r="M13" s="68">
        <v>0</v>
      </c>
      <c r="N13" s="67">
        <v>0</v>
      </c>
      <c r="O13" s="68">
        <v>0</v>
      </c>
      <c r="P13" s="67">
        <v>0</v>
      </c>
      <c r="Q13" s="68">
        <v>0</v>
      </c>
      <c r="R13" s="96">
        <f t="shared" si="1"/>
        <v>0</v>
      </c>
      <c r="S13" s="97">
        <f t="shared" si="0"/>
        <v>0</v>
      </c>
      <c r="V13"/>
    </row>
    <row r="14" spans="1:22" ht="30" customHeight="1">
      <c r="A14" s="58"/>
      <c r="B14" s="95">
        <v>7</v>
      </c>
      <c r="C14" s="64"/>
      <c r="D14" s="64"/>
      <c r="E14" s="65">
        <v>0</v>
      </c>
      <c r="F14" s="64"/>
      <c r="G14" s="66"/>
      <c r="H14" s="67">
        <v>0</v>
      </c>
      <c r="I14" s="68">
        <v>0</v>
      </c>
      <c r="J14" s="67">
        <v>0</v>
      </c>
      <c r="K14" s="68">
        <v>0</v>
      </c>
      <c r="L14" s="67">
        <v>0</v>
      </c>
      <c r="M14" s="68">
        <v>0</v>
      </c>
      <c r="N14" s="67">
        <v>0</v>
      </c>
      <c r="O14" s="68">
        <v>0</v>
      </c>
      <c r="P14" s="67">
        <v>0</v>
      </c>
      <c r="Q14" s="68">
        <v>0</v>
      </c>
      <c r="R14" s="96">
        <f t="shared" si="1"/>
        <v>0</v>
      </c>
      <c r="S14" s="97">
        <f t="shared" si="0"/>
        <v>0</v>
      </c>
      <c r="V14"/>
    </row>
    <row r="15" spans="1:22" ht="30" customHeight="1">
      <c r="A15" s="58"/>
      <c r="B15" s="95">
        <v>8</v>
      </c>
      <c r="C15" s="64"/>
      <c r="D15" s="64"/>
      <c r="E15" s="65">
        <v>0</v>
      </c>
      <c r="F15" s="64"/>
      <c r="G15" s="66"/>
      <c r="H15" s="67">
        <v>0</v>
      </c>
      <c r="I15" s="68">
        <v>0</v>
      </c>
      <c r="J15" s="67">
        <v>0</v>
      </c>
      <c r="K15" s="68">
        <v>0</v>
      </c>
      <c r="L15" s="67">
        <v>0</v>
      </c>
      <c r="M15" s="68">
        <v>0</v>
      </c>
      <c r="N15" s="67">
        <v>0</v>
      </c>
      <c r="O15" s="68">
        <v>0</v>
      </c>
      <c r="P15" s="67">
        <v>0</v>
      </c>
      <c r="Q15" s="68">
        <v>0</v>
      </c>
      <c r="R15" s="96">
        <f t="shared" si="1"/>
        <v>0</v>
      </c>
      <c r="S15" s="97">
        <f t="shared" si="0"/>
        <v>0</v>
      </c>
      <c r="V15"/>
    </row>
    <row r="16" spans="1:22" ht="30" customHeight="1">
      <c r="A16" s="58"/>
      <c r="B16" s="95">
        <v>9</v>
      </c>
      <c r="C16" s="64"/>
      <c r="D16" s="64"/>
      <c r="E16" s="65">
        <v>0</v>
      </c>
      <c r="F16" s="64"/>
      <c r="G16" s="66"/>
      <c r="H16" s="67">
        <v>0</v>
      </c>
      <c r="I16" s="68">
        <v>0</v>
      </c>
      <c r="J16" s="67">
        <v>0</v>
      </c>
      <c r="K16" s="68">
        <v>0</v>
      </c>
      <c r="L16" s="67">
        <v>0</v>
      </c>
      <c r="M16" s="68">
        <v>0</v>
      </c>
      <c r="N16" s="67">
        <v>0</v>
      </c>
      <c r="O16" s="68">
        <v>0</v>
      </c>
      <c r="P16" s="67">
        <v>0</v>
      </c>
      <c r="Q16" s="68">
        <v>0</v>
      </c>
      <c r="R16" s="96">
        <f t="shared" si="1"/>
        <v>0</v>
      </c>
      <c r="S16" s="97">
        <f t="shared" si="0"/>
        <v>0</v>
      </c>
      <c r="V16"/>
    </row>
    <row r="17" spans="1:22" ht="30" customHeight="1">
      <c r="A17" s="58"/>
      <c r="B17" s="95">
        <v>10</v>
      </c>
      <c r="C17" s="64"/>
      <c r="D17" s="64"/>
      <c r="E17" s="65">
        <v>0</v>
      </c>
      <c r="F17" s="64"/>
      <c r="G17" s="66"/>
      <c r="H17" s="67">
        <v>0</v>
      </c>
      <c r="I17" s="68">
        <v>0</v>
      </c>
      <c r="J17" s="67">
        <v>0</v>
      </c>
      <c r="K17" s="68">
        <v>0</v>
      </c>
      <c r="L17" s="67">
        <v>0</v>
      </c>
      <c r="M17" s="68">
        <v>0</v>
      </c>
      <c r="N17" s="67">
        <v>0</v>
      </c>
      <c r="O17" s="68">
        <v>0</v>
      </c>
      <c r="P17" s="67">
        <v>0</v>
      </c>
      <c r="Q17" s="68">
        <v>0</v>
      </c>
      <c r="R17" s="96">
        <f t="shared" si="1"/>
        <v>0</v>
      </c>
      <c r="S17" s="97">
        <f t="shared" si="0"/>
        <v>0</v>
      </c>
      <c r="V17"/>
    </row>
    <row r="18" spans="1:22" ht="30" customHeight="1">
      <c r="A18" s="58"/>
      <c r="B18" s="95">
        <v>11</v>
      </c>
      <c r="C18" s="64"/>
      <c r="D18" s="64"/>
      <c r="E18" s="65">
        <v>0</v>
      </c>
      <c r="F18" s="64"/>
      <c r="G18" s="66"/>
      <c r="H18" s="67">
        <v>0</v>
      </c>
      <c r="I18" s="68">
        <v>0</v>
      </c>
      <c r="J18" s="67">
        <v>0</v>
      </c>
      <c r="K18" s="68">
        <v>0</v>
      </c>
      <c r="L18" s="67">
        <v>0</v>
      </c>
      <c r="M18" s="68">
        <v>0</v>
      </c>
      <c r="N18" s="67">
        <v>0</v>
      </c>
      <c r="O18" s="68">
        <v>0</v>
      </c>
      <c r="P18" s="67">
        <v>0</v>
      </c>
      <c r="Q18" s="68">
        <v>0</v>
      </c>
      <c r="R18" s="96">
        <f t="shared" si="1"/>
        <v>0</v>
      </c>
      <c r="S18" s="97">
        <f t="shared" si="0"/>
        <v>0</v>
      </c>
      <c r="V18"/>
    </row>
    <row r="19" spans="1:22" ht="30" customHeight="1">
      <c r="A19" s="58"/>
      <c r="B19" s="95">
        <v>12</v>
      </c>
      <c r="C19" s="64"/>
      <c r="D19" s="64"/>
      <c r="E19" s="65">
        <v>0</v>
      </c>
      <c r="F19" s="64"/>
      <c r="G19" s="66"/>
      <c r="H19" s="67">
        <v>0</v>
      </c>
      <c r="I19" s="68">
        <v>0</v>
      </c>
      <c r="J19" s="67">
        <v>0</v>
      </c>
      <c r="K19" s="68">
        <v>0</v>
      </c>
      <c r="L19" s="67">
        <v>0</v>
      </c>
      <c r="M19" s="68">
        <v>0</v>
      </c>
      <c r="N19" s="67">
        <v>0</v>
      </c>
      <c r="O19" s="68">
        <v>0</v>
      </c>
      <c r="P19" s="67">
        <v>0</v>
      </c>
      <c r="Q19" s="68">
        <v>0</v>
      </c>
      <c r="R19" s="96">
        <f t="shared" si="1"/>
        <v>0</v>
      </c>
      <c r="S19" s="97">
        <f t="shared" si="0"/>
        <v>0</v>
      </c>
      <c r="V19"/>
    </row>
    <row r="20" spans="1:22" ht="30" customHeight="1">
      <c r="A20" s="58"/>
      <c r="B20" s="95">
        <v>13</v>
      </c>
      <c r="C20" s="64"/>
      <c r="D20" s="64"/>
      <c r="E20" s="65">
        <v>0</v>
      </c>
      <c r="F20" s="64"/>
      <c r="G20" s="66"/>
      <c r="H20" s="67">
        <v>0</v>
      </c>
      <c r="I20" s="68">
        <v>0</v>
      </c>
      <c r="J20" s="67">
        <v>0</v>
      </c>
      <c r="K20" s="68">
        <v>0</v>
      </c>
      <c r="L20" s="67">
        <v>0</v>
      </c>
      <c r="M20" s="68">
        <v>0</v>
      </c>
      <c r="N20" s="67">
        <v>0</v>
      </c>
      <c r="O20" s="68">
        <v>0</v>
      </c>
      <c r="P20" s="67">
        <v>0</v>
      </c>
      <c r="Q20" s="68">
        <v>0</v>
      </c>
      <c r="R20" s="96">
        <f t="shared" si="1"/>
        <v>0</v>
      </c>
      <c r="S20" s="97">
        <f t="shared" si="0"/>
        <v>0</v>
      </c>
      <c r="V20"/>
    </row>
    <row r="21" spans="1:22" ht="30" customHeight="1">
      <c r="A21" s="58"/>
      <c r="B21" s="95">
        <v>14</v>
      </c>
      <c r="C21" s="64"/>
      <c r="D21" s="64"/>
      <c r="E21" s="65">
        <v>0</v>
      </c>
      <c r="F21" s="64"/>
      <c r="G21" s="66"/>
      <c r="H21" s="67">
        <v>0</v>
      </c>
      <c r="I21" s="68">
        <v>0</v>
      </c>
      <c r="J21" s="67">
        <v>0</v>
      </c>
      <c r="K21" s="68">
        <v>0</v>
      </c>
      <c r="L21" s="67">
        <v>0</v>
      </c>
      <c r="M21" s="68">
        <v>0</v>
      </c>
      <c r="N21" s="67">
        <v>0</v>
      </c>
      <c r="O21" s="68">
        <v>0</v>
      </c>
      <c r="P21" s="67">
        <v>0</v>
      </c>
      <c r="Q21" s="68">
        <v>0</v>
      </c>
      <c r="R21" s="96">
        <f t="shared" si="1"/>
        <v>0</v>
      </c>
      <c r="S21" s="97">
        <f t="shared" si="0"/>
        <v>0</v>
      </c>
      <c r="V21"/>
    </row>
    <row r="22" spans="1:22" ht="30" customHeight="1">
      <c r="A22" s="58"/>
      <c r="B22" s="95">
        <v>15</v>
      </c>
      <c r="C22" s="64"/>
      <c r="D22" s="64"/>
      <c r="E22" s="65">
        <v>0</v>
      </c>
      <c r="F22" s="64"/>
      <c r="G22" s="66"/>
      <c r="H22" s="67">
        <v>0</v>
      </c>
      <c r="I22" s="68">
        <v>0</v>
      </c>
      <c r="J22" s="67">
        <v>0</v>
      </c>
      <c r="K22" s="68">
        <v>0</v>
      </c>
      <c r="L22" s="67">
        <v>0</v>
      </c>
      <c r="M22" s="68">
        <v>0</v>
      </c>
      <c r="N22" s="67">
        <v>0</v>
      </c>
      <c r="O22" s="68">
        <v>0</v>
      </c>
      <c r="P22" s="67">
        <v>0</v>
      </c>
      <c r="Q22" s="68">
        <v>0</v>
      </c>
      <c r="R22" s="96">
        <f t="shared" si="1"/>
        <v>0</v>
      </c>
      <c r="S22" s="97">
        <f t="shared" si="0"/>
        <v>0</v>
      </c>
      <c r="V22"/>
    </row>
    <row r="23" spans="1:22" ht="30" customHeight="1" thickBot="1">
      <c r="A23" s="58"/>
      <c r="B23" s="58" t="s">
        <v>88</v>
      </c>
      <c r="C23" s="58"/>
      <c r="D23" s="58"/>
      <c r="E23" s="58"/>
      <c r="F23" s="58"/>
      <c r="G23" s="63" t="s">
        <v>50</v>
      </c>
      <c r="H23" s="100">
        <f>SUM(H8:H22)</f>
        <v>0</v>
      </c>
      <c r="I23" s="103">
        <f t="shared" ref="I23:O23" si="2">SUM(I8:I22)</f>
        <v>0</v>
      </c>
      <c r="J23" s="100">
        <f t="shared" si="2"/>
        <v>0</v>
      </c>
      <c r="K23" s="103">
        <f t="shared" si="2"/>
        <v>0</v>
      </c>
      <c r="L23" s="100">
        <f t="shared" si="2"/>
        <v>0</v>
      </c>
      <c r="M23" s="103">
        <f t="shared" si="2"/>
        <v>0</v>
      </c>
      <c r="N23" s="100">
        <f t="shared" si="2"/>
        <v>0</v>
      </c>
      <c r="O23" s="103">
        <f t="shared" si="2"/>
        <v>0</v>
      </c>
      <c r="P23" s="100">
        <f>SUM(P8:P22)</f>
        <v>0</v>
      </c>
      <c r="Q23" s="103">
        <f t="shared" ref="Q23" si="3">SUM(Q8:Q22)</f>
        <v>0</v>
      </c>
      <c r="R23" s="101">
        <f t="shared" si="1"/>
        <v>0</v>
      </c>
      <c r="S23" s="104">
        <f t="shared" si="0"/>
        <v>0</v>
      </c>
      <c r="V23"/>
    </row>
    <row r="24" spans="1:22" ht="30" customHeight="1">
      <c r="A24" s="58"/>
      <c r="B24" s="54" t="s">
        <v>95</v>
      </c>
      <c r="C24" s="58"/>
      <c r="D24" s="58"/>
      <c r="E24" s="58"/>
      <c r="F24" s="58"/>
      <c r="G24" s="98"/>
      <c r="H24" s="99"/>
      <c r="I24" s="99"/>
      <c r="J24" s="99"/>
      <c r="K24" s="99"/>
      <c r="L24" s="99"/>
      <c r="M24" s="99"/>
      <c r="N24" s="99"/>
      <c r="O24" s="99"/>
      <c r="P24" s="99"/>
      <c r="Q24" s="99"/>
      <c r="R24" s="99"/>
      <c r="S24" s="99"/>
      <c r="V24"/>
    </row>
    <row r="25" spans="1:22" ht="20.100000000000001" customHeight="1">
      <c r="B25" s="54" t="s">
        <v>91</v>
      </c>
    </row>
    <row r="26" spans="1:22" ht="14.25" thickBot="1"/>
    <row r="27" spans="1:22" ht="14.25" thickBot="1">
      <c r="G27" s="79" t="s">
        <v>51</v>
      </c>
      <c r="H27" s="80">
        <f>別添１経費明細!E60</f>
        <v>0</v>
      </c>
      <c r="I27" s="80">
        <f>別添１経費明細!F60</f>
        <v>0</v>
      </c>
      <c r="J27" s="80">
        <f>別添１経費明細!E61</f>
        <v>0</v>
      </c>
      <c r="K27" s="80">
        <f>別添１経費明細!F61</f>
        <v>0</v>
      </c>
      <c r="L27" s="80">
        <f>別添１経費明細!E62</f>
        <v>0</v>
      </c>
      <c r="M27" s="80">
        <f>別添１経費明細!F62</f>
        <v>0</v>
      </c>
      <c r="N27" s="80">
        <f>別添１経費明細!E63</f>
        <v>0</v>
      </c>
      <c r="O27" s="80">
        <f>別添１経費明細!F63</f>
        <v>0</v>
      </c>
      <c r="P27" s="80">
        <f>別添１経費明細!E64</f>
        <v>0</v>
      </c>
      <c r="Q27" s="80">
        <f>別添１経費明細!F64</f>
        <v>0</v>
      </c>
      <c r="R27" s="81"/>
      <c r="S27" s="81"/>
    </row>
    <row r="28" spans="1:22" ht="70.5" customHeight="1">
      <c r="H28" s="83" t="str">
        <f>IF(H23=H27,"","↑別添１の補助事業に要する経費と一致しません。")</f>
        <v/>
      </c>
      <c r="I28" s="83" t="str">
        <f>IF(I23=I27,"","↑別添１の補助対象経費と一致しません。")</f>
        <v/>
      </c>
      <c r="J28" s="83" t="str">
        <f>IF(J23=J27,"","↑別添１の補助事業に要する経費と一致しません。")</f>
        <v/>
      </c>
      <c r="K28" s="83" t="str">
        <f>IF(K23=K27,"","↑別添１の補助対象経費と一致しません。")</f>
        <v/>
      </c>
      <c r="L28" s="83" t="str">
        <f>IF(L23=L27,"","↑別添１の補助事業に要する経費と一致しません。")</f>
        <v/>
      </c>
      <c r="M28" s="83" t="str">
        <f>IF(M23=M27,"","↑別添１の補助対象経費と一致しません。")</f>
        <v/>
      </c>
      <c r="N28" s="83" t="str">
        <f>IF(N23=N27,"","↑別添１の補助事業に要する経費と一致しません。")</f>
        <v/>
      </c>
      <c r="O28" s="83" t="str">
        <f>IF(O23=O27,"","↑別添１の補助対象経費と一致しません。")</f>
        <v/>
      </c>
      <c r="P28" s="83" t="str">
        <f>IF(P23=P27,"","↑別添１の補助事業に要する経費と一致しません。")</f>
        <v/>
      </c>
      <c r="Q28" s="83" t="str">
        <f>IF(Q23=Q27,"","↑別添１の補助対象経費と一致しません。")</f>
        <v/>
      </c>
      <c r="R28" s="78"/>
      <c r="S28" s="78"/>
    </row>
  </sheetData>
  <sheetProtection algorithmName="SHA-512" hashValue="wYloV+8AlTEkmYKvqlTEVBs+4wF172YdyVfdgw7Hn9UbAT7ZK6XKus+jPdxn3DuLEymnB3AL6ImZtkolWiWrAA==" saltValue="U0qEcD2SVww28i6OVaccwQ==" spinCount="100000" sheet="1" objects="1" scenarios="1" insertRows="0"/>
  <mergeCells count="6">
    <mergeCell ref="G6:G7"/>
    <mergeCell ref="B6:B7"/>
    <mergeCell ref="C6:C7"/>
    <mergeCell ref="D6:D7"/>
    <mergeCell ref="E6:E7"/>
    <mergeCell ref="F6:F7"/>
  </mergeCells>
  <phoneticPr fontId="2"/>
  <pageMargins left="0.7" right="0.7"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P27"/>
  <sheetViews>
    <sheetView showGridLines="0" view="pageBreakPreview" zoomScaleNormal="90" zoomScaleSheetLayoutView="100" workbookViewId="0"/>
  </sheetViews>
  <sheetFormatPr defaultColWidth="9" defaultRowHeight="13.5"/>
  <cols>
    <col min="1" max="1" width="3.625" style="54" customWidth="1"/>
    <col min="2" max="2" width="5.625" style="54" bestFit="1" customWidth="1"/>
    <col min="3" max="4" width="15.625" style="54" customWidth="1"/>
    <col min="5" max="5" width="5.625" style="54" customWidth="1"/>
    <col min="6" max="7" width="15.625" style="54" customWidth="1"/>
    <col min="8" max="13" width="16.375" style="54" customWidth="1"/>
    <col min="14" max="16384" width="9" style="54"/>
  </cols>
  <sheetData>
    <row r="1" spans="1:16" ht="13.7" customHeight="1">
      <c r="A1" s="54" t="s">
        <v>55</v>
      </c>
    </row>
    <row r="3" spans="1:16" ht="27">
      <c r="A3" s="55" t="s">
        <v>35</v>
      </c>
      <c r="B3" s="56"/>
      <c r="C3" s="56"/>
      <c r="D3" s="56"/>
      <c r="E3" s="56"/>
      <c r="F3" s="56"/>
      <c r="G3" s="56"/>
      <c r="H3" s="56"/>
      <c r="I3" s="56"/>
      <c r="J3" s="56"/>
      <c r="K3" s="56"/>
      <c r="L3" s="56"/>
    </row>
    <row r="4" spans="1:16">
      <c r="A4" s="57"/>
      <c r="B4" s="57" t="s">
        <v>56</v>
      </c>
      <c r="C4" s="58"/>
      <c r="D4" s="58"/>
      <c r="E4" s="58"/>
      <c r="F4" s="58"/>
      <c r="G4" s="58"/>
      <c r="H4" s="58"/>
      <c r="I4" s="58"/>
      <c r="J4" s="58"/>
      <c r="K4" s="58"/>
      <c r="L4" s="58"/>
    </row>
    <row r="5" spans="1:16" ht="14.25" thickBot="1">
      <c r="A5" s="58"/>
      <c r="B5" s="58"/>
      <c r="C5" s="58"/>
      <c r="D5" s="58"/>
      <c r="E5" s="58"/>
      <c r="F5" s="58"/>
      <c r="G5" s="58"/>
      <c r="H5" s="58"/>
      <c r="I5" s="58"/>
      <c r="J5" s="58"/>
      <c r="K5" s="58"/>
      <c r="L5" s="58"/>
      <c r="M5" s="77" t="s">
        <v>5</v>
      </c>
    </row>
    <row r="6" spans="1:16">
      <c r="A6" s="58"/>
      <c r="B6" s="110" t="s">
        <v>36</v>
      </c>
      <c r="C6" s="110" t="s">
        <v>37</v>
      </c>
      <c r="D6" s="110" t="s">
        <v>38</v>
      </c>
      <c r="E6" s="110" t="s">
        <v>39</v>
      </c>
      <c r="F6" s="110" t="s">
        <v>40</v>
      </c>
      <c r="G6" s="109" t="s">
        <v>41</v>
      </c>
      <c r="H6" s="59" t="s">
        <v>42</v>
      </c>
      <c r="I6" s="59" t="s">
        <v>43</v>
      </c>
      <c r="J6" s="59" t="s">
        <v>44</v>
      </c>
      <c r="K6" s="59" t="s">
        <v>45</v>
      </c>
      <c r="L6" s="59" t="s">
        <v>46</v>
      </c>
      <c r="M6" s="86" t="s">
        <v>47</v>
      </c>
    </row>
    <row r="7" spans="1:16" ht="48" customHeight="1">
      <c r="A7" s="58"/>
      <c r="B7" s="110"/>
      <c r="C7" s="110"/>
      <c r="D7" s="110"/>
      <c r="E7" s="110"/>
      <c r="F7" s="110"/>
      <c r="G7" s="109"/>
      <c r="H7" s="61" t="s">
        <v>87</v>
      </c>
      <c r="I7" s="61" t="s">
        <v>86</v>
      </c>
      <c r="J7" s="61" t="s">
        <v>86</v>
      </c>
      <c r="K7" s="61" t="s">
        <v>86</v>
      </c>
      <c r="L7" s="61" t="s">
        <v>86</v>
      </c>
      <c r="M7" s="61" t="s">
        <v>86</v>
      </c>
    </row>
    <row r="8" spans="1:16" ht="30" customHeight="1">
      <c r="A8" s="58"/>
      <c r="B8" s="95">
        <v>1</v>
      </c>
      <c r="C8" s="64"/>
      <c r="D8" s="64"/>
      <c r="E8" s="65">
        <v>0</v>
      </c>
      <c r="F8" s="64"/>
      <c r="G8" s="66"/>
      <c r="H8" s="67">
        <v>0</v>
      </c>
      <c r="I8" s="67">
        <v>0</v>
      </c>
      <c r="J8" s="67">
        <v>0</v>
      </c>
      <c r="K8" s="67">
        <v>0</v>
      </c>
      <c r="L8" s="67">
        <v>0</v>
      </c>
      <c r="M8" s="102">
        <f t="shared" ref="M8:M23" si="0">H8+I8+J8+K8+L8</f>
        <v>0</v>
      </c>
    </row>
    <row r="9" spans="1:16" ht="30" customHeight="1">
      <c r="A9" s="58"/>
      <c r="B9" s="95">
        <v>2</v>
      </c>
      <c r="C9" s="64"/>
      <c r="D9" s="64"/>
      <c r="E9" s="65">
        <v>0</v>
      </c>
      <c r="F9" s="64"/>
      <c r="G9" s="66"/>
      <c r="H9" s="67">
        <v>0</v>
      </c>
      <c r="I9" s="67">
        <v>0</v>
      </c>
      <c r="J9" s="67">
        <v>0</v>
      </c>
      <c r="K9" s="67">
        <v>0</v>
      </c>
      <c r="L9" s="67">
        <v>0</v>
      </c>
      <c r="M9" s="102">
        <f t="shared" ref="M9:M22" si="1">H9+I9+J9+K9+L9</f>
        <v>0</v>
      </c>
    </row>
    <row r="10" spans="1:16" ht="30" customHeight="1">
      <c r="A10" s="58"/>
      <c r="B10" s="95">
        <v>3</v>
      </c>
      <c r="C10" s="64"/>
      <c r="D10" s="64"/>
      <c r="E10" s="65">
        <v>0</v>
      </c>
      <c r="F10" s="64"/>
      <c r="G10" s="66"/>
      <c r="H10" s="67">
        <v>0</v>
      </c>
      <c r="I10" s="67">
        <v>0</v>
      </c>
      <c r="J10" s="67">
        <v>0</v>
      </c>
      <c r="K10" s="67">
        <v>0</v>
      </c>
      <c r="L10" s="67">
        <v>0</v>
      </c>
      <c r="M10" s="102">
        <f t="shared" si="1"/>
        <v>0</v>
      </c>
    </row>
    <row r="11" spans="1:16" ht="30" customHeight="1">
      <c r="A11" s="58"/>
      <c r="B11" s="95">
        <v>4</v>
      </c>
      <c r="C11" s="64"/>
      <c r="D11" s="64"/>
      <c r="E11" s="65">
        <v>0</v>
      </c>
      <c r="F11" s="64"/>
      <c r="G11" s="66"/>
      <c r="H11" s="67">
        <v>0</v>
      </c>
      <c r="I11" s="67">
        <v>0</v>
      </c>
      <c r="J11" s="67">
        <v>0</v>
      </c>
      <c r="K11" s="67">
        <v>0</v>
      </c>
      <c r="L11" s="67">
        <v>0</v>
      </c>
      <c r="M11" s="102">
        <f t="shared" si="1"/>
        <v>0</v>
      </c>
    </row>
    <row r="12" spans="1:16" ht="30" customHeight="1">
      <c r="A12" s="58"/>
      <c r="B12" s="95">
        <v>5</v>
      </c>
      <c r="C12" s="64"/>
      <c r="D12" s="64"/>
      <c r="E12" s="65">
        <v>0</v>
      </c>
      <c r="F12" s="64"/>
      <c r="G12" s="66"/>
      <c r="H12" s="67">
        <v>0</v>
      </c>
      <c r="I12" s="67">
        <v>0</v>
      </c>
      <c r="J12" s="67">
        <v>0</v>
      </c>
      <c r="K12" s="67">
        <v>0</v>
      </c>
      <c r="L12" s="67">
        <v>0</v>
      </c>
      <c r="M12" s="102">
        <f t="shared" si="1"/>
        <v>0</v>
      </c>
    </row>
    <row r="13" spans="1:16" ht="30" customHeight="1">
      <c r="A13" s="58"/>
      <c r="B13" s="95">
        <v>6</v>
      </c>
      <c r="C13" s="64"/>
      <c r="D13" s="64"/>
      <c r="E13" s="65">
        <v>0</v>
      </c>
      <c r="F13" s="64"/>
      <c r="G13" s="66"/>
      <c r="H13" s="67">
        <v>0</v>
      </c>
      <c r="I13" s="67">
        <v>0</v>
      </c>
      <c r="J13" s="67">
        <v>0</v>
      </c>
      <c r="K13" s="67">
        <v>0</v>
      </c>
      <c r="L13" s="67">
        <v>0</v>
      </c>
      <c r="M13" s="102">
        <f t="shared" si="1"/>
        <v>0</v>
      </c>
      <c r="P13"/>
    </row>
    <row r="14" spans="1:16" ht="30" customHeight="1">
      <c r="A14" s="58"/>
      <c r="B14" s="95">
        <v>7</v>
      </c>
      <c r="C14" s="64"/>
      <c r="D14" s="64"/>
      <c r="E14" s="65">
        <v>0</v>
      </c>
      <c r="F14" s="64"/>
      <c r="G14" s="66"/>
      <c r="H14" s="67">
        <v>0</v>
      </c>
      <c r="I14" s="67">
        <v>0</v>
      </c>
      <c r="J14" s="67">
        <v>0</v>
      </c>
      <c r="K14" s="67">
        <v>0</v>
      </c>
      <c r="L14" s="67">
        <v>0</v>
      </c>
      <c r="M14" s="102">
        <f t="shared" si="1"/>
        <v>0</v>
      </c>
      <c r="P14"/>
    </row>
    <row r="15" spans="1:16" ht="30" customHeight="1">
      <c r="A15" s="58"/>
      <c r="B15" s="95">
        <v>8</v>
      </c>
      <c r="C15" s="64"/>
      <c r="D15" s="64"/>
      <c r="E15" s="65">
        <v>0</v>
      </c>
      <c r="F15" s="64"/>
      <c r="G15" s="66"/>
      <c r="H15" s="67">
        <v>0</v>
      </c>
      <c r="I15" s="67">
        <v>0</v>
      </c>
      <c r="J15" s="67">
        <v>0</v>
      </c>
      <c r="K15" s="67">
        <v>0</v>
      </c>
      <c r="L15" s="67">
        <v>0</v>
      </c>
      <c r="M15" s="102">
        <f t="shared" si="1"/>
        <v>0</v>
      </c>
      <c r="P15"/>
    </row>
    <row r="16" spans="1:16" ht="30" customHeight="1">
      <c r="A16" s="58"/>
      <c r="B16" s="95">
        <v>9</v>
      </c>
      <c r="C16" s="64"/>
      <c r="D16" s="64"/>
      <c r="E16" s="65">
        <v>0</v>
      </c>
      <c r="F16" s="64"/>
      <c r="G16" s="66"/>
      <c r="H16" s="67">
        <v>0</v>
      </c>
      <c r="I16" s="67">
        <v>0</v>
      </c>
      <c r="J16" s="67">
        <v>0</v>
      </c>
      <c r="K16" s="67">
        <v>0</v>
      </c>
      <c r="L16" s="67">
        <v>0</v>
      </c>
      <c r="M16" s="102">
        <f t="shared" si="1"/>
        <v>0</v>
      </c>
      <c r="P16"/>
    </row>
    <row r="17" spans="1:16" ht="30" customHeight="1">
      <c r="A17" s="58"/>
      <c r="B17" s="95">
        <v>10</v>
      </c>
      <c r="C17" s="64"/>
      <c r="D17" s="64"/>
      <c r="E17" s="65">
        <v>0</v>
      </c>
      <c r="F17" s="64"/>
      <c r="G17" s="66"/>
      <c r="H17" s="67">
        <v>0</v>
      </c>
      <c r="I17" s="67">
        <v>0</v>
      </c>
      <c r="J17" s="67">
        <v>0</v>
      </c>
      <c r="K17" s="67">
        <v>0</v>
      </c>
      <c r="L17" s="67">
        <v>0</v>
      </c>
      <c r="M17" s="102">
        <f t="shared" si="1"/>
        <v>0</v>
      </c>
      <c r="P17"/>
    </row>
    <row r="18" spans="1:16" ht="30" customHeight="1">
      <c r="A18" s="58"/>
      <c r="B18" s="95">
        <v>11</v>
      </c>
      <c r="C18" s="64"/>
      <c r="D18" s="64"/>
      <c r="E18" s="65">
        <v>0</v>
      </c>
      <c r="F18" s="64"/>
      <c r="G18" s="66"/>
      <c r="H18" s="67">
        <v>0</v>
      </c>
      <c r="I18" s="67">
        <v>0</v>
      </c>
      <c r="J18" s="67">
        <v>0</v>
      </c>
      <c r="K18" s="67">
        <v>0</v>
      </c>
      <c r="L18" s="67">
        <v>0</v>
      </c>
      <c r="M18" s="102">
        <f t="shared" si="1"/>
        <v>0</v>
      </c>
      <c r="P18"/>
    </row>
    <row r="19" spans="1:16" ht="30" customHeight="1">
      <c r="A19" s="58"/>
      <c r="B19" s="95">
        <v>12</v>
      </c>
      <c r="C19" s="64"/>
      <c r="D19" s="64"/>
      <c r="E19" s="65">
        <v>0</v>
      </c>
      <c r="F19" s="64"/>
      <c r="G19" s="66"/>
      <c r="H19" s="67">
        <v>0</v>
      </c>
      <c r="I19" s="67">
        <v>0</v>
      </c>
      <c r="J19" s="67">
        <v>0</v>
      </c>
      <c r="K19" s="67">
        <v>0</v>
      </c>
      <c r="L19" s="67">
        <v>0</v>
      </c>
      <c r="M19" s="102">
        <f t="shared" si="1"/>
        <v>0</v>
      </c>
      <c r="P19"/>
    </row>
    <row r="20" spans="1:16" ht="30" customHeight="1">
      <c r="A20" s="58"/>
      <c r="B20" s="95">
        <v>13</v>
      </c>
      <c r="C20" s="64"/>
      <c r="D20" s="64"/>
      <c r="E20" s="65">
        <v>0</v>
      </c>
      <c r="F20" s="64"/>
      <c r="G20" s="66"/>
      <c r="H20" s="67">
        <v>0</v>
      </c>
      <c r="I20" s="67">
        <v>0</v>
      </c>
      <c r="J20" s="67">
        <v>0</v>
      </c>
      <c r="K20" s="67">
        <v>0</v>
      </c>
      <c r="L20" s="67">
        <v>0</v>
      </c>
      <c r="M20" s="102">
        <f t="shared" si="1"/>
        <v>0</v>
      </c>
      <c r="P20"/>
    </row>
    <row r="21" spans="1:16" ht="30" customHeight="1">
      <c r="A21" s="58"/>
      <c r="B21" s="95">
        <v>14</v>
      </c>
      <c r="C21" s="64"/>
      <c r="D21" s="64"/>
      <c r="E21" s="65">
        <v>0</v>
      </c>
      <c r="F21" s="64"/>
      <c r="G21" s="66"/>
      <c r="H21" s="67">
        <v>0</v>
      </c>
      <c r="I21" s="67">
        <v>0</v>
      </c>
      <c r="J21" s="67">
        <v>0</v>
      </c>
      <c r="K21" s="67">
        <v>0</v>
      </c>
      <c r="L21" s="67">
        <v>0</v>
      </c>
      <c r="M21" s="102">
        <f t="shared" si="1"/>
        <v>0</v>
      </c>
      <c r="P21"/>
    </row>
    <row r="22" spans="1:16" ht="30" customHeight="1">
      <c r="A22" s="58"/>
      <c r="B22" s="95">
        <v>15</v>
      </c>
      <c r="C22" s="64"/>
      <c r="D22" s="64"/>
      <c r="E22" s="65">
        <v>0</v>
      </c>
      <c r="F22" s="64"/>
      <c r="G22" s="66"/>
      <c r="H22" s="67">
        <v>0</v>
      </c>
      <c r="I22" s="67">
        <v>0</v>
      </c>
      <c r="J22" s="67">
        <v>0</v>
      </c>
      <c r="K22" s="67">
        <v>0</v>
      </c>
      <c r="L22" s="67">
        <v>0</v>
      </c>
      <c r="M22" s="102">
        <f t="shared" si="1"/>
        <v>0</v>
      </c>
      <c r="P22"/>
    </row>
    <row r="23" spans="1:16" ht="30" customHeight="1" thickBot="1">
      <c r="A23" s="58"/>
      <c r="B23" s="58" t="s">
        <v>88</v>
      </c>
      <c r="C23" s="58"/>
      <c r="D23" s="58"/>
      <c r="E23" s="58"/>
      <c r="F23" s="58"/>
      <c r="G23" s="63" t="s">
        <v>50</v>
      </c>
      <c r="H23" s="100">
        <f>SUM(H8:H22)</f>
        <v>0</v>
      </c>
      <c r="I23" s="100">
        <f t="shared" ref="I23:K23" si="2">SUM(I8:I22)</f>
        <v>0</v>
      </c>
      <c r="J23" s="100">
        <f t="shared" si="2"/>
        <v>0</v>
      </c>
      <c r="K23" s="100">
        <f t="shared" si="2"/>
        <v>0</v>
      </c>
      <c r="L23" s="100">
        <f>SUM(L8:L22)</f>
        <v>0</v>
      </c>
      <c r="M23" s="101">
        <f t="shared" si="0"/>
        <v>0</v>
      </c>
      <c r="P23"/>
    </row>
    <row r="24" spans="1:16" ht="20.100000000000001" customHeight="1">
      <c r="B24" s="54" t="s">
        <v>91</v>
      </c>
    </row>
    <row r="25" spans="1:16" ht="14.25" thickBot="1"/>
    <row r="26" spans="1:16" ht="14.25" thickBot="1">
      <c r="G26" s="79" t="s">
        <v>51</v>
      </c>
      <c r="H26" s="80">
        <f>別添１経費明細!H66</f>
        <v>0</v>
      </c>
      <c r="I26" s="80">
        <f>別添１経費明細!H67</f>
        <v>0</v>
      </c>
      <c r="J26" s="80">
        <f>別添１経費明細!H68</f>
        <v>0</v>
      </c>
      <c r="K26" s="80">
        <f>別添１経費明細!H69</f>
        <v>0</v>
      </c>
      <c r="L26" s="80">
        <f>別添１経費明細!H70</f>
        <v>0</v>
      </c>
      <c r="M26" s="81"/>
    </row>
    <row r="27" spans="1:16" ht="70.5" customHeight="1">
      <c r="H27" s="83" t="str">
        <f>IF(H23=H26,"","↑別添１の補助対象外経費と一致しません。")</f>
        <v/>
      </c>
      <c r="I27" s="83" t="str">
        <f>IF(I23=I26,"","↑別添１の補助対象外経費と一致しません。")</f>
        <v/>
      </c>
      <c r="J27" s="83" t="str">
        <f>IF(J23=J26,"","↑別添１の補助対象外経費と一致しません。")</f>
        <v/>
      </c>
      <c r="K27" s="83" t="str">
        <f>IF(K23=K26,"","↑別添１の補助対象外経費と一致しません。")</f>
        <v/>
      </c>
      <c r="L27" s="83" t="str">
        <f>IF(L23=L26,"","↑別添１の補助対象外経費と一致しません。")</f>
        <v/>
      </c>
      <c r="M27" s="78"/>
    </row>
  </sheetData>
  <sheetProtection algorithmName="SHA-512" hashValue="VDHVFH8pEnTRRnq8nNqqzPsUIIvwNPquMKQLl0rbvuseBBtqMTTaSHqLdzsi4lmKa6+XUDKla4sUi35pypMJmQ==" saltValue="jXo1evjgfS8Up2/LI8by5w==" spinCount="100000" sheet="1" objects="1" scenarios="1" insertRows="0"/>
  <mergeCells count="6">
    <mergeCell ref="G6:G7"/>
    <mergeCell ref="B6:B7"/>
    <mergeCell ref="C6:C7"/>
    <mergeCell ref="D6:D7"/>
    <mergeCell ref="E6:E7"/>
    <mergeCell ref="F6:F7"/>
  </mergeCells>
  <phoneticPr fontId="2"/>
  <dataValidations count="1">
    <dataValidation allowBlank="1" showInputMessage="1" errorTitle="入力が正しくありません" error="整数で入力してください" sqref="H8:L22" xr:uid="{EC2248E2-FFE4-470D-A5C3-759C4043262E}"/>
  </dataValidations>
  <pageMargins left="0.7" right="0.7" top="0.75" bottom="0.75" header="0.3" footer="0.3"/>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O35"/>
  <sheetViews>
    <sheetView showGridLines="0" view="pageBreakPreview" zoomScaleNormal="85" zoomScaleSheetLayoutView="100" workbookViewId="0">
      <pane xSplit="5" ySplit="16" topLeftCell="F17" activePane="bottomRight" state="frozen"/>
      <selection activeCell="H27" sqref="H27:Q27"/>
      <selection pane="topRight" activeCell="H27" sqref="H27:Q27"/>
      <selection pane="bottomLeft" activeCell="H27" sqref="H27:Q27"/>
      <selection pane="bottomRight"/>
    </sheetView>
  </sheetViews>
  <sheetFormatPr defaultColWidth="9" defaultRowHeight="12" outlineLevelRow="1"/>
  <cols>
    <col min="1" max="3" width="3.75" style="8" customWidth="1"/>
    <col min="4" max="4" width="5.375" style="9" bestFit="1" customWidth="1"/>
    <col min="5" max="5" width="44.375" style="8" customWidth="1"/>
    <col min="6" max="15" width="12.375" style="8" customWidth="1"/>
    <col min="16" max="16" width="9" style="8"/>
    <col min="17" max="20" width="12.375" style="8" customWidth="1"/>
    <col min="21" max="16384" width="9" style="8"/>
  </cols>
  <sheetData>
    <row r="1" spans="1:15" ht="13.7" customHeight="1">
      <c r="A1" s="54" t="s">
        <v>57</v>
      </c>
    </row>
    <row r="2" spans="1:15" ht="7.5" customHeight="1">
      <c r="A2" s="10"/>
    </row>
    <row r="3" spans="1:15">
      <c r="B3" s="11" t="s">
        <v>58</v>
      </c>
    </row>
    <row r="4" spans="1:15" ht="16.350000000000001" customHeight="1">
      <c r="B4" s="11"/>
      <c r="C4" s="11"/>
    </row>
    <row r="5" spans="1:15" ht="16.350000000000001" customHeight="1">
      <c r="B5" s="11"/>
      <c r="I5" s="1"/>
    </row>
    <row r="6" spans="1:15" ht="16.350000000000001" customHeight="1">
      <c r="D6" s="12" t="s">
        <v>59</v>
      </c>
      <c r="E6" s="70"/>
      <c r="I6" s="1"/>
    </row>
    <row r="7" spans="1:15" ht="16.350000000000001" customHeight="1">
      <c r="D7" s="12" t="s">
        <v>60</v>
      </c>
      <c r="E7" s="91"/>
      <c r="I7" s="1"/>
    </row>
    <row r="8" spans="1:15" ht="16.350000000000001" customHeight="1">
      <c r="B8" s="11"/>
      <c r="D8" s="12" t="s">
        <v>61</v>
      </c>
      <c r="E8" s="82"/>
    </row>
    <row r="9" spans="1:15" ht="15.75" customHeight="1">
      <c r="D9" s="12" t="s">
        <v>62</v>
      </c>
      <c r="E9" s="70"/>
    </row>
    <row r="10" spans="1:15" ht="15.75" customHeight="1">
      <c r="C10" s="11"/>
      <c r="D10" s="12" t="s">
        <v>63</v>
      </c>
    </row>
    <row r="11" spans="1:15" ht="15.75" customHeight="1">
      <c r="B11" s="11"/>
      <c r="D11" s="12" t="s">
        <v>64</v>
      </c>
      <c r="E11" s="82"/>
    </row>
    <row r="12" spans="1:15" ht="15.75" customHeight="1">
      <c r="B12" s="11"/>
      <c r="D12" s="12"/>
    </row>
    <row r="13" spans="1:15" ht="15.75" customHeight="1">
      <c r="B13" s="11"/>
      <c r="D13" s="12"/>
      <c r="F13" s="8" t="s">
        <v>65</v>
      </c>
    </row>
    <row r="14" spans="1:15" ht="15.75" customHeight="1">
      <c r="B14" s="11"/>
      <c r="D14" s="12"/>
      <c r="F14" s="51" t="s">
        <v>66</v>
      </c>
      <c r="G14" s="52"/>
      <c r="H14" s="52"/>
      <c r="I14" s="53"/>
      <c r="J14" s="53"/>
      <c r="K14" s="53"/>
      <c r="L14" s="53"/>
      <c r="M14" s="53"/>
      <c r="N14" s="53"/>
      <c r="O14" s="50"/>
    </row>
    <row r="15" spans="1:15" ht="15.75" customHeight="1">
      <c r="B15" s="11"/>
      <c r="D15" s="12"/>
      <c r="F15" s="13" t="s">
        <v>67</v>
      </c>
      <c r="G15" s="13"/>
      <c r="H15" s="13"/>
      <c r="I15" s="13"/>
      <c r="J15" s="13"/>
      <c r="K15" s="13"/>
      <c r="L15" s="13"/>
      <c r="M15" s="13"/>
      <c r="N15" s="13"/>
      <c r="O15" s="13"/>
    </row>
    <row r="16" spans="1:15" ht="15.75" customHeight="1">
      <c r="D16" s="8"/>
      <c r="E16" s="14"/>
      <c r="F16" s="15" t="s">
        <v>17</v>
      </c>
      <c r="G16" s="15" t="s">
        <v>18</v>
      </c>
      <c r="H16" s="15" t="s">
        <v>19</v>
      </c>
      <c r="I16" s="15" t="s">
        <v>20</v>
      </c>
      <c r="J16" s="15" t="s">
        <v>21</v>
      </c>
      <c r="K16" s="15" t="s">
        <v>22</v>
      </c>
      <c r="L16" s="15" t="s">
        <v>23</v>
      </c>
      <c r="M16" s="15" t="s">
        <v>24</v>
      </c>
      <c r="N16" s="15" t="s">
        <v>25</v>
      </c>
      <c r="O16" s="15" t="s">
        <v>26</v>
      </c>
    </row>
    <row r="17" spans="2:15" ht="15.75" customHeight="1" outlineLevel="1">
      <c r="E17" s="16"/>
    </row>
    <row r="18" spans="2:15" ht="15.75" customHeight="1" outlineLevel="1">
      <c r="B18" s="11" t="s">
        <v>68</v>
      </c>
      <c r="D18" s="8"/>
    </row>
    <row r="19" spans="2:15" ht="15.75" customHeight="1" outlineLevel="1">
      <c r="B19" s="17"/>
      <c r="C19" s="18" t="s">
        <v>69</v>
      </c>
      <c r="D19" s="19"/>
      <c r="E19" s="16"/>
    </row>
    <row r="20" spans="2:15" ht="15.75" customHeight="1" outlineLevel="1">
      <c r="B20" s="17"/>
      <c r="C20" s="20" t="s">
        <v>92</v>
      </c>
      <c r="D20" s="19"/>
      <c r="E20" s="16"/>
    </row>
    <row r="21" spans="2:15" ht="15.75" customHeight="1" outlineLevel="1">
      <c r="B21" s="17"/>
      <c r="C21" s="20" t="s">
        <v>70</v>
      </c>
      <c r="D21" s="19"/>
      <c r="E21" s="16"/>
    </row>
    <row r="22" spans="2:15" ht="15.75" customHeight="1" outlineLevel="1">
      <c r="B22" s="17"/>
      <c r="C22" s="20"/>
      <c r="D22" s="19"/>
      <c r="E22" s="16"/>
    </row>
    <row r="23" spans="2:15" ht="29.25" customHeight="1">
      <c r="C23" s="21"/>
      <c r="D23" s="22">
        <v>1</v>
      </c>
      <c r="E23" s="23" t="s">
        <v>71</v>
      </c>
      <c r="F23" s="71">
        <v>0</v>
      </c>
      <c r="G23" s="71">
        <v>0</v>
      </c>
      <c r="H23" s="72">
        <v>0</v>
      </c>
      <c r="I23" s="71">
        <v>0</v>
      </c>
      <c r="J23" s="71">
        <v>0</v>
      </c>
      <c r="K23" s="71">
        <v>0</v>
      </c>
      <c r="L23" s="71">
        <v>0</v>
      </c>
      <c r="M23" s="71">
        <v>0</v>
      </c>
      <c r="N23" s="71">
        <v>0</v>
      </c>
      <c r="O23" s="71">
        <v>0</v>
      </c>
    </row>
    <row r="24" spans="2:15" ht="29.25" customHeight="1">
      <c r="D24" s="22"/>
      <c r="E24" s="23" t="s">
        <v>72</v>
      </c>
      <c r="F24" s="71">
        <v>0</v>
      </c>
      <c r="G24" s="71">
        <v>0</v>
      </c>
      <c r="H24" s="72">
        <v>0</v>
      </c>
      <c r="I24" s="71">
        <v>0</v>
      </c>
      <c r="J24" s="71">
        <v>0</v>
      </c>
      <c r="K24" s="71">
        <v>0</v>
      </c>
      <c r="L24" s="71">
        <v>0</v>
      </c>
      <c r="M24" s="71">
        <v>0</v>
      </c>
      <c r="N24" s="71">
        <v>0</v>
      </c>
      <c r="O24" s="71">
        <v>0</v>
      </c>
    </row>
    <row r="25" spans="2:15" ht="29.25" customHeight="1">
      <c r="D25" s="22">
        <v>2</v>
      </c>
      <c r="E25" s="23" t="s">
        <v>73</v>
      </c>
      <c r="F25" s="71">
        <v>0</v>
      </c>
      <c r="G25" s="71">
        <v>0</v>
      </c>
      <c r="H25" s="72">
        <v>0</v>
      </c>
      <c r="I25" s="71">
        <v>0</v>
      </c>
      <c r="J25" s="71">
        <v>0</v>
      </c>
      <c r="K25" s="71">
        <v>0</v>
      </c>
      <c r="L25" s="71">
        <v>0</v>
      </c>
      <c r="M25" s="71">
        <v>0</v>
      </c>
      <c r="N25" s="71">
        <v>0</v>
      </c>
      <c r="O25" s="71">
        <v>0</v>
      </c>
    </row>
    <row r="26" spans="2:15" ht="29.25" customHeight="1">
      <c r="D26" s="22"/>
      <c r="E26" s="23" t="s">
        <v>74</v>
      </c>
      <c r="F26" s="71">
        <v>0</v>
      </c>
      <c r="G26" s="71">
        <v>0</v>
      </c>
      <c r="H26" s="72">
        <v>0</v>
      </c>
      <c r="I26" s="71">
        <v>0</v>
      </c>
      <c r="J26" s="71">
        <v>0</v>
      </c>
      <c r="K26" s="71">
        <v>0</v>
      </c>
      <c r="L26" s="71">
        <v>0</v>
      </c>
      <c r="M26" s="71">
        <v>0</v>
      </c>
      <c r="N26" s="71">
        <v>0</v>
      </c>
      <c r="O26" s="71">
        <v>0</v>
      </c>
    </row>
    <row r="27" spans="2:15" ht="29.25" customHeight="1">
      <c r="D27" s="22"/>
      <c r="E27" s="23" t="s">
        <v>75</v>
      </c>
      <c r="F27" s="71">
        <v>0</v>
      </c>
      <c r="G27" s="71">
        <v>0</v>
      </c>
      <c r="H27" s="72">
        <v>0</v>
      </c>
      <c r="I27" s="71">
        <v>0</v>
      </c>
      <c r="J27" s="71">
        <v>0</v>
      </c>
      <c r="K27" s="71">
        <v>0</v>
      </c>
      <c r="L27" s="71">
        <v>0</v>
      </c>
      <c r="M27" s="71">
        <v>0</v>
      </c>
      <c r="N27" s="71">
        <v>0</v>
      </c>
      <c r="O27" s="71">
        <v>0</v>
      </c>
    </row>
    <row r="28" spans="2:15" ht="29.25" customHeight="1">
      <c r="D28" s="48">
        <v>3</v>
      </c>
      <c r="E28" s="49" t="s">
        <v>76</v>
      </c>
      <c r="F28" s="73">
        <v>0</v>
      </c>
      <c r="G28" s="73">
        <v>0</v>
      </c>
      <c r="H28" s="74">
        <v>0</v>
      </c>
      <c r="I28" s="73">
        <v>0</v>
      </c>
      <c r="J28" s="73">
        <v>0</v>
      </c>
      <c r="K28" s="73">
        <v>0</v>
      </c>
      <c r="L28" s="73">
        <v>0</v>
      </c>
      <c r="M28" s="73">
        <v>0</v>
      </c>
      <c r="N28" s="73">
        <v>0</v>
      </c>
      <c r="O28" s="73">
        <v>0</v>
      </c>
    </row>
    <row r="29" spans="2:15" ht="29.25" customHeight="1">
      <c r="C29" s="24"/>
      <c r="D29" s="46">
        <v>4</v>
      </c>
      <c r="E29" s="47" t="s">
        <v>77</v>
      </c>
      <c r="F29" s="75">
        <v>0</v>
      </c>
      <c r="G29" s="75">
        <v>0</v>
      </c>
      <c r="H29" s="76">
        <v>0</v>
      </c>
      <c r="I29" s="75">
        <v>0</v>
      </c>
      <c r="J29" s="75">
        <v>0</v>
      </c>
      <c r="K29" s="75">
        <v>0</v>
      </c>
      <c r="L29" s="75">
        <v>0</v>
      </c>
      <c r="M29" s="75">
        <v>0</v>
      </c>
      <c r="N29" s="75">
        <v>0</v>
      </c>
      <c r="O29" s="75">
        <v>0</v>
      </c>
    </row>
    <row r="30" spans="2:15" ht="29.25" customHeight="1">
      <c r="D30" s="22">
        <v>5</v>
      </c>
      <c r="E30" s="23" t="s">
        <v>78</v>
      </c>
      <c r="F30" s="94">
        <f>別添１経費明細!E72</f>
        <v>0</v>
      </c>
      <c r="G30" s="94">
        <f>別添１経費明細!E73</f>
        <v>0</v>
      </c>
      <c r="H30" s="94">
        <f>別添１経費明細!E74</f>
        <v>0</v>
      </c>
      <c r="I30" s="94">
        <f>別添１経費明細!E75</f>
        <v>0</v>
      </c>
      <c r="J30" s="94">
        <f>別添１経費明細!E76</f>
        <v>0</v>
      </c>
      <c r="K30" s="90"/>
      <c r="L30" s="90"/>
      <c r="M30" s="90"/>
      <c r="N30" s="90"/>
      <c r="O30" s="90"/>
    </row>
    <row r="31" spans="2:15" ht="29.25" customHeight="1">
      <c r="D31" s="22">
        <v>6</v>
      </c>
      <c r="E31" s="23" t="s">
        <v>79</v>
      </c>
      <c r="F31" s="94">
        <f>別添１経費明細!G72</f>
        <v>0</v>
      </c>
      <c r="G31" s="94">
        <f>別添１経費明細!G73</f>
        <v>0</v>
      </c>
      <c r="H31" s="94">
        <f>別添１経費明細!G74</f>
        <v>0</v>
      </c>
      <c r="I31" s="94">
        <f>別添１経費明細!G75</f>
        <v>0</v>
      </c>
      <c r="J31" s="94">
        <f>別添１経費明細!G76</f>
        <v>0</v>
      </c>
      <c r="K31" s="90"/>
      <c r="L31" s="90"/>
      <c r="M31" s="90"/>
      <c r="N31" s="90"/>
      <c r="O31" s="90"/>
    </row>
    <row r="32" spans="2:15" ht="29.25" customHeight="1">
      <c r="D32" s="22">
        <v>8</v>
      </c>
      <c r="E32" s="23" t="s">
        <v>94</v>
      </c>
      <c r="F32" s="92">
        <f t="shared" ref="F32:O32" si="0">F28+F29</f>
        <v>0</v>
      </c>
      <c r="G32" s="92">
        <f t="shared" si="0"/>
        <v>0</v>
      </c>
      <c r="H32" s="92">
        <f t="shared" si="0"/>
        <v>0</v>
      </c>
      <c r="I32" s="92">
        <f t="shared" si="0"/>
        <v>0</v>
      </c>
      <c r="J32" s="92">
        <f t="shared" si="0"/>
        <v>0</v>
      </c>
      <c r="K32" s="92">
        <f t="shared" si="0"/>
        <v>0</v>
      </c>
      <c r="L32" s="92">
        <f t="shared" si="0"/>
        <v>0</v>
      </c>
      <c r="M32" s="92">
        <f t="shared" si="0"/>
        <v>0</v>
      </c>
      <c r="N32" s="92">
        <f t="shared" si="0"/>
        <v>0</v>
      </c>
      <c r="O32" s="92">
        <f t="shared" si="0"/>
        <v>0</v>
      </c>
    </row>
    <row r="33" spans="4:15" ht="29.25" customHeight="1">
      <c r="D33" s="22">
        <v>9</v>
      </c>
      <c r="E33" s="23" t="s">
        <v>93</v>
      </c>
      <c r="F33" s="93">
        <f>F30-F31-F32</f>
        <v>0</v>
      </c>
      <c r="G33" s="93">
        <f>F33+G30-G31-G32</f>
        <v>0</v>
      </c>
      <c r="H33" s="93">
        <f t="shared" ref="H33:O33" si="1">G33+H30-H31-H32</f>
        <v>0</v>
      </c>
      <c r="I33" s="93">
        <f t="shared" si="1"/>
        <v>0</v>
      </c>
      <c r="J33" s="93">
        <f t="shared" si="1"/>
        <v>0</v>
      </c>
      <c r="K33" s="93">
        <f t="shared" si="1"/>
        <v>0</v>
      </c>
      <c r="L33" s="93">
        <f t="shared" si="1"/>
        <v>0</v>
      </c>
      <c r="M33" s="93">
        <f t="shared" si="1"/>
        <v>0</v>
      </c>
      <c r="N33" s="93">
        <f t="shared" si="1"/>
        <v>0</v>
      </c>
      <c r="O33" s="93">
        <f t="shared" si="1"/>
        <v>0</v>
      </c>
    </row>
    <row r="34" spans="4:15" ht="29.25" customHeight="1">
      <c r="D34" s="22">
        <v>10</v>
      </c>
      <c r="E34" s="23" t="s">
        <v>80</v>
      </c>
      <c r="F34" s="94" t="str">
        <f>IF(O33&gt;=0,"投資回収できない計画となっています。ご確認ください",IF(F33&lt;0,"事業初年度から投資回収ができる計画となっています。ご確認ください",COUNTIFS($F$33:$O$33,"&gt;="&amp;0)+1))</f>
        <v>投資回収できない計画となっています。ご確認ください</v>
      </c>
      <c r="G34" s="1"/>
    </row>
    <row r="35" spans="4:15">
      <c r="E35" s="16"/>
    </row>
  </sheetData>
  <sheetProtection algorithmName="SHA-512" hashValue="C2o5p/m61FV3wcDCxkvcLddW1/yn6Dxwuq8SJTiDeGopxAhXAMAIr83Tiwh+YEhZC4e9jCYzxx+uRfha2Q02Dg==" saltValue="LXbORRz4ikPwDZrXiDWqXA==" spinCount="100000" sheet="1" objects="1" scenarios="1"/>
  <phoneticPr fontId="2"/>
  <conditionalFormatting sqref="F23:O29">
    <cfRule type="expression" dxfId="1" priority="12">
      <formula>F$16="－"</formula>
    </cfRule>
  </conditionalFormatting>
  <conditionalFormatting sqref="K30:O31">
    <cfRule type="containsText" dxfId="0" priority="1" operator="containsText" text="エラー">
      <formula>NOT(ISERROR(SEARCH("エラー",K30)))</formula>
    </cfRule>
  </conditionalFormatting>
  <dataValidations count="5">
    <dataValidation type="date" operator="greaterThanOrEqual" allowBlank="1" showInputMessage="1" showErrorMessage="1" error="2024年6月28日以降の日付を入力ください" sqref="E6" xr:uid="{C2A022EA-8CDC-4F76-AC46-F7D8C999C968}">
      <formula1>45552</formula1>
    </dataValidation>
    <dataValidation imeMode="halfAlpha" allowBlank="1" showInputMessage="1" showErrorMessage="1" sqref="F34 F23:O31" xr:uid="{6FAC239A-9A0D-402B-B4CD-EF869FDB79C9}"/>
    <dataValidation type="whole" imeMode="off" allowBlank="1" showInputMessage="1" showErrorMessage="1" errorTitle="入力が正しくありません" error="2030年度までに生産開始する必要があります" sqref="E8" xr:uid="{7DEE0939-170A-41BA-9D2E-7CDCF5862540}">
      <formula1>2024</formula1>
      <formula2>2030</formula2>
    </dataValidation>
    <dataValidation type="date" allowBlank="1" showInputMessage="1" showErrorMessage="1" errorTitle="入力が正しくありません" error="事業完了日は2029年2月28日以前でなければなりません" sqref="E9" xr:uid="{37E96FBA-BD2F-4E16-97FC-965D0862184A}">
      <formula1>45552</formula1>
      <formula2>47177</formula2>
    </dataValidation>
    <dataValidation type="whole" imeMode="off" allowBlank="1" showInputMessage="1" showErrorMessage="1" errorTitle="入力が正しくありません" error="事業完了日は2028年度以前でなければなりません" sqref="E11" xr:uid="{6C792739-01DA-49F7-A623-3F382B75C771}">
      <formula1>2024</formula1>
      <formula2>2028</formula2>
    </dataValidation>
  </dataValidations>
  <pageMargins left="0.7" right="0.7" top="0.75" bottom="0.75" header="0.3" footer="0.3"/>
  <pageSetup paperSize="8"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4bf91f-8300-4b45-9fcc-4cf290237c2b">
      <Terms xmlns="http://schemas.microsoft.com/office/infopath/2007/PartnerControls"/>
    </lcf76f155ced4ddcb4097134ff3c332f>
    <TaxCatchAll xmlns="5e266083-aefd-47b2-bc63-0b029f117c2e" xsi:nil="true"/>
  </documentManagement>
</p:properties>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6456FD42-4D0C-4406-BB52-B83E49DD4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bf91f-8300-4b45-9fcc-4cf290237c2b"/>
    <ds:schemaRef ds:uri="5e266083-aefd-47b2-bc63-0b029f117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EA24B-06AA-4B3E-8E62-FC9D188087BA}">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5e266083-aefd-47b2-bc63-0b029f117c2e"/>
    <ds:schemaRef ds:uri="http://schemas.microsoft.com/office/infopath/2007/PartnerControls"/>
    <ds:schemaRef ds:uri="http://schemas.openxmlformats.org/package/2006/metadata/core-properties"/>
    <ds:schemaRef ds:uri="d84bf91f-8300-4b45-9fcc-4cf290237c2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別添１経費明細</vt:lpstr>
      <vt:lpstr>別添１－１_建物等取得費明細</vt:lpstr>
      <vt:lpstr>別添１－２_設備費明細</vt:lpstr>
      <vt:lpstr>別添１－３_システム購入費明細</vt:lpstr>
      <vt:lpstr>別添１－４_その他費用明細</vt:lpstr>
      <vt:lpstr>別添２収支計画</vt:lpstr>
      <vt:lpstr>'別添１－１_建物等取得費明細'!Print_Area</vt:lpstr>
      <vt:lpstr>'別添１－２_設備費明細'!Print_Area</vt:lpstr>
      <vt:lpstr>'別添１－３_システム購入費明細'!Print_Area</vt:lpstr>
      <vt:lpstr>'別添１－４_その他費用明細'!Print_Area</vt:lpstr>
      <vt:lpstr>別添１経費明細!Print_Area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2024-09-13T02:27:40Z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0x010100EDFC0021112C51498B0C6619B458C17B</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