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8"/>
  <workbookPr filterPrivacy="1"/>
  <xr:revisionPtr revIDLastSave="0" documentId="13_ncr:1_{017A3C6E-9375-45B5-808A-60604F02F6C6}" xr6:coauthVersionLast="36" xr6:coauthVersionMax="36" xr10:uidLastSave="{00000000-0000-0000-0000-000000000000}"/>
  <bookViews>
    <workbookView xWindow="0" yWindow="0" windowWidth="28032" windowHeight="11316" xr2:uid="{00000000-000D-0000-FFFF-FFFF00000000}"/>
  </bookViews>
  <sheets>
    <sheet name="【別紙2】経費内訳" sheetId="1" r:id="rId1"/>
    <sheet name="参考資料" sheetId="2" r:id="rId2"/>
  </sheets>
  <definedNames>
    <definedName name="_xlnm.Print_Area" localSheetId="0">【別紙2】経費内訳!$A$1:$H$68</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50" i="1" l="1"/>
  <c r="G63" i="1" l="1"/>
  <c r="F52" i="1" l="1"/>
  <c r="E59" i="1" l="1"/>
  <c r="P25" i="2"/>
  <c r="Q25" i="2"/>
  <c r="R25" i="2"/>
  <c r="S25" i="2"/>
  <c r="O25" i="2"/>
  <c r="J25" i="2"/>
  <c r="K25" i="2"/>
  <c r="I25" i="2"/>
  <c r="F54" i="1"/>
  <c r="F17" i="1" s="1"/>
  <c r="F19" i="1" s="1"/>
  <c r="G24" i="2"/>
  <c r="T27" i="2"/>
  <c r="V27" i="2" s="1"/>
  <c r="W27" i="2" s="1"/>
  <c r="G23" i="2"/>
  <c r="G22" i="2"/>
  <c r="G21" i="2"/>
  <c r="U25" i="2"/>
  <c r="T20" i="2"/>
  <c r="V20" i="2" s="1"/>
  <c r="T21" i="2"/>
  <c r="V21" i="2" s="1"/>
  <c r="T22" i="2"/>
  <c r="V22" i="2" s="1"/>
  <c r="T23" i="2"/>
  <c r="V23" i="2" s="1"/>
  <c r="T24" i="2"/>
  <c r="V24" i="2" s="1"/>
  <c r="G20" i="2"/>
  <c r="G31" i="2"/>
  <c r="I31" i="2"/>
  <c r="J31" i="2"/>
  <c r="K31" i="2"/>
  <c r="L31" i="2"/>
  <c r="M31" i="2"/>
  <c r="N31" i="2"/>
  <c r="O31" i="2"/>
  <c r="P31" i="2"/>
  <c r="Q31" i="2"/>
  <c r="R31" i="2"/>
  <c r="S31" i="2"/>
  <c r="F15" i="1" l="1"/>
  <c r="F13" i="1" s="1"/>
  <c r="W24" i="2"/>
  <c r="C59" i="1"/>
  <c r="G59" i="1" s="1"/>
  <c r="J32" i="2"/>
  <c r="W20" i="2"/>
  <c r="I32" i="2"/>
  <c r="W22" i="2"/>
  <c r="W23" i="2"/>
  <c r="W21" i="2"/>
  <c r="H59" i="1" l="1"/>
  <c r="T11" i="2"/>
  <c r="G10" i="2"/>
  <c r="G11" i="2"/>
  <c r="G12" i="2"/>
  <c r="G13" i="2"/>
  <c r="G14" i="2"/>
  <c r="G15" i="2"/>
  <c r="G16" i="2"/>
  <c r="G17" i="2"/>
  <c r="G18" i="2"/>
  <c r="G19" i="2"/>
  <c r="G9" i="2"/>
  <c r="G25" i="2" l="1"/>
  <c r="G32" i="2" s="1"/>
  <c r="O32" i="2"/>
  <c r="P32" i="2"/>
  <c r="Q32" i="2"/>
  <c r="R32" i="2"/>
  <c r="M32" i="2" l="1"/>
  <c r="N32" i="2"/>
  <c r="T30" i="2"/>
  <c r="T29" i="2"/>
  <c r="L32" i="2"/>
  <c r="K32" i="2"/>
  <c r="Q33" i="2"/>
  <c r="T28" i="2"/>
  <c r="V28" i="2" s="1"/>
  <c r="W28" i="2" s="1"/>
  <c r="T26" i="2"/>
  <c r="T19" i="2"/>
  <c r="T9" i="2"/>
  <c r="T10" i="2"/>
  <c r="T12" i="2"/>
  <c r="T13" i="2"/>
  <c r="V13" i="2" s="1"/>
  <c r="W13" i="2" s="1"/>
  <c r="T14" i="2"/>
  <c r="V14" i="2" s="1"/>
  <c r="W14" i="2" s="1"/>
  <c r="T15" i="2"/>
  <c r="V15" i="2" s="1"/>
  <c r="W15" i="2" s="1"/>
  <c r="T16" i="2"/>
  <c r="T17" i="2"/>
  <c r="T18" i="2"/>
  <c r="T25" i="2" l="1"/>
  <c r="T31" i="2"/>
  <c r="V19" i="2"/>
  <c r="W19" i="2" s="1"/>
  <c r="V9" i="2"/>
  <c r="V12" i="2"/>
  <c r="W12" i="2" s="1"/>
  <c r="V18" i="2"/>
  <c r="W18" i="2" s="1"/>
  <c r="V17" i="2"/>
  <c r="W17" i="2" s="1"/>
  <c r="V16" i="2"/>
  <c r="W16" i="2" s="1"/>
  <c r="V11" i="2"/>
  <c r="W11" i="2" s="1"/>
  <c r="V10" i="2"/>
  <c r="W10" i="2" s="1"/>
  <c r="V30" i="2"/>
  <c r="W30" i="2" s="1"/>
  <c r="V29" i="2"/>
  <c r="W29" i="2" s="1"/>
  <c r="V26" i="2"/>
  <c r="S32" i="2"/>
  <c r="T32" i="2" l="1"/>
  <c r="V25" i="2"/>
  <c r="W26" i="2"/>
  <c r="W9" i="2"/>
  <c r="N33" i="2"/>
  <c r="U31" i="2"/>
  <c r="U32" i="2" s="1"/>
  <c r="W25" i="2" l="1"/>
  <c r="V31" i="2"/>
  <c r="W31" i="2" s="1"/>
  <c r="V32" i="2" l="1"/>
  <c r="W32" i="2" s="1"/>
  <c r="V33" i="2" l="1"/>
  <c r="V34" i="2" s="1"/>
</calcChain>
</file>

<file path=xl/sharedStrings.xml><?xml version="1.0" encoding="utf-8"?>
<sst xmlns="http://schemas.openxmlformats.org/spreadsheetml/2006/main" count="121" uniqueCount="114">
  <si>
    <t>国立公園等資源整備事業費補助金</t>
    <rPh sb="0" eb="2">
      <t>コクリツ</t>
    </rPh>
    <rPh sb="2" eb="4">
      <t>コウエン</t>
    </rPh>
    <rPh sb="4" eb="5">
      <t>トウ</t>
    </rPh>
    <rPh sb="5" eb="7">
      <t>シゲン</t>
    </rPh>
    <rPh sb="7" eb="9">
      <t>セイビ</t>
    </rPh>
    <rPh sb="9" eb="11">
      <t>ジギョウ</t>
    </rPh>
    <rPh sb="11" eb="12">
      <t>ヒ</t>
    </rPh>
    <rPh sb="12" eb="15">
      <t>ホジョキン</t>
    </rPh>
    <phoneticPr fontId="5"/>
  </si>
  <si>
    <t>事業名</t>
    <rPh sb="0" eb="3">
      <t>ジギョウメイ</t>
    </rPh>
    <phoneticPr fontId="3"/>
  </si>
  <si>
    <t>収入の部</t>
    <rPh sb="0" eb="2">
      <t>シュウニュウ</t>
    </rPh>
    <rPh sb="3" eb="4">
      <t>ブ</t>
    </rPh>
    <phoneticPr fontId="5"/>
  </si>
  <si>
    <t>区分</t>
    <rPh sb="0" eb="2">
      <t>クブン</t>
    </rPh>
    <phoneticPr fontId="5"/>
  </si>
  <si>
    <t>金額</t>
    <rPh sb="0" eb="2">
      <t>キンガク</t>
    </rPh>
    <phoneticPr fontId="5"/>
  </si>
  <si>
    <t>備考</t>
    <rPh sb="0" eb="2">
      <t>ビコウ</t>
    </rPh>
    <phoneticPr fontId="5"/>
  </si>
  <si>
    <t>（予定を含む）</t>
    <rPh sb="1" eb="3">
      <t>ヨテイ</t>
    </rPh>
    <rPh sb="4" eb="5">
      <t>フク</t>
    </rPh>
    <phoneticPr fontId="5"/>
  </si>
  <si>
    <t>本事業以外の</t>
    <rPh sb="0" eb="1">
      <t>ホン</t>
    </rPh>
    <rPh sb="1" eb="3">
      <t>ジギョウ</t>
    </rPh>
    <rPh sb="3" eb="5">
      <t>イガイ</t>
    </rPh>
    <phoneticPr fontId="5"/>
  </si>
  <si>
    <t>寄付金その他収入（A)</t>
    <rPh sb="0" eb="3">
      <t>キフキン</t>
    </rPh>
    <rPh sb="5" eb="6">
      <t>タ</t>
    </rPh>
    <rPh sb="6" eb="8">
      <t>シュウニュウ</t>
    </rPh>
    <phoneticPr fontId="5"/>
  </si>
  <si>
    <t>＊国の他の補助金を併用する等収入がある場合は記載してください</t>
    <phoneticPr fontId="3"/>
  </si>
  <si>
    <t>自己負担金（B）</t>
    <rPh sb="0" eb="2">
      <t>ジコ</t>
    </rPh>
    <rPh sb="2" eb="4">
      <t>フタン</t>
    </rPh>
    <rPh sb="4" eb="5">
      <t>キン</t>
    </rPh>
    <phoneticPr fontId="5"/>
  </si>
  <si>
    <t>本事業による補助金の</t>
    <rPh sb="0" eb="1">
      <t>ホン</t>
    </rPh>
    <rPh sb="1" eb="3">
      <t>ジギョウ</t>
    </rPh>
    <rPh sb="6" eb="9">
      <t>ホジョキン</t>
    </rPh>
    <phoneticPr fontId="5"/>
  </si>
  <si>
    <t>交付要望額（C)</t>
    <rPh sb="0" eb="2">
      <t>コウフ</t>
    </rPh>
    <rPh sb="2" eb="4">
      <t>ヨウボウ</t>
    </rPh>
    <rPh sb="4" eb="5">
      <t>ガク</t>
    </rPh>
    <phoneticPr fontId="5"/>
  </si>
  <si>
    <t>＊算出方法は、交付要望額計算欄を参照</t>
    <phoneticPr fontId="3"/>
  </si>
  <si>
    <t>収入合計（D)</t>
    <rPh sb="0" eb="2">
      <t>シュウニュウ</t>
    </rPh>
    <rPh sb="2" eb="4">
      <t>ゴウケイ</t>
    </rPh>
    <phoneticPr fontId="5"/>
  </si>
  <si>
    <t>＊事業費合計（E)と一致する</t>
    <phoneticPr fontId="3"/>
  </si>
  <si>
    <t>内消費税相当額</t>
    <phoneticPr fontId="3"/>
  </si>
  <si>
    <t>支出の部</t>
    <rPh sb="0" eb="2">
      <t>シシュツ</t>
    </rPh>
    <rPh sb="3" eb="4">
      <t>ブ</t>
    </rPh>
    <phoneticPr fontId="5"/>
  </si>
  <si>
    <t>事業経費</t>
    <rPh sb="0" eb="2">
      <t>ジギョウ</t>
    </rPh>
    <rPh sb="2" eb="4">
      <t>ケイヒ</t>
    </rPh>
    <phoneticPr fontId="5"/>
  </si>
  <si>
    <t>科目</t>
    <rPh sb="0" eb="2">
      <t>カモク</t>
    </rPh>
    <phoneticPr fontId="5"/>
  </si>
  <si>
    <t>金額</t>
    <rPh sb="0" eb="1">
      <t>キンガク</t>
    </rPh>
    <phoneticPr fontId="5"/>
  </si>
  <si>
    <t>備考</t>
    <rPh sb="0" eb="2">
      <t>ビコウ</t>
    </rPh>
    <phoneticPr fontId="3"/>
  </si>
  <si>
    <t>工事費</t>
    <rPh sb="0" eb="3">
      <t>コウジヒ</t>
    </rPh>
    <phoneticPr fontId="5"/>
  </si>
  <si>
    <t>本工事費</t>
    <rPh sb="0" eb="1">
      <t>ホン</t>
    </rPh>
    <rPh sb="1" eb="3">
      <t>コウジ</t>
    </rPh>
    <rPh sb="3" eb="4">
      <t>ヒ</t>
    </rPh>
    <phoneticPr fontId="5"/>
  </si>
  <si>
    <t>（直接工事費）</t>
    <phoneticPr fontId="5"/>
  </si>
  <si>
    <t>＊科目は全て税抜き記載</t>
    <rPh sb="1" eb="3">
      <t>カモク</t>
    </rPh>
    <rPh sb="4" eb="5">
      <t>スベ</t>
    </rPh>
    <rPh sb="6" eb="8">
      <t>ゼイヌ</t>
    </rPh>
    <rPh sb="9" eb="11">
      <t>キサイ</t>
    </rPh>
    <phoneticPr fontId="3"/>
  </si>
  <si>
    <t>　材料費</t>
    <rPh sb="1" eb="4">
      <t>ザイリョウヒ</t>
    </rPh>
    <phoneticPr fontId="5"/>
  </si>
  <si>
    <t>　労務費</t>
    <rPh sb="1" eb="4">
      <t>ロウムヒ</t>
    </rPh>
    <phoneticPr fontId="5"/>
  </si>
  <si>
    <t>　直接経費</t>
    <rPh sb="1" eb="3">
      <t>チョクセツ</t>
    </rPh>
    <rPh sb="3" eb="5">
      <t>ケイヒ</t>
    </rPh>
    <phoneticPr fontId="5"/>
  </si>
  <si>
    <t>（間接工事費）</t>
    <rPh sb="1" eb="3">
      <t>カンセツ</t>
    </rPh>
    <rPh sb="3" eb="6">
      <t>コウジヒ</t>
    </rPh>
    <phoneticPr fontId="5"/>
  </si>
  <si>
    <t>　共通仮設費</t>
    <rPh sb="1" eb="3">
      <t>キョウツウ</t>
    </rPh>
    <rPh sb="3" eb="5">
      <t>カセツ</t>
    </rPh>
    <rPh sb="5" eb="6">
      <t>ヒ</t>
    </rPh>
    <phoneticPr fontId="5"/>
  </si>
  <si>
    <t>　現場管理費</t>
    <rPh sb="1" eb="3">
      <t>ゲンバ</t>
    </rPh>
    <rPh sb="3" eb="6">
      <t>カンリヒ</t>
    </rPh>
    <phoneticPr fontId="5"/>
  </si>
  <si>
    <t>　一般管理費</t>
    <rPh sb="1" eb="3">
      <t>イッパン</t>
    </rPh>
    <rPh sb="3" eb="6">
      <t>カンリヒ</t>
    </rPh>
    <phoneticPr fontId="5"/>
  </si>
  <si>
    <t>付帯工事費</t>
    <rPh sb="0" eb="2">
      <t>フタイ</t>
    </rPh>
    <rPh sb="2" eb="5">
      <t>コウジヒ</t>
    </rPh>
    <phoneticPr fontId="5"/>
  </si>
  <si>
    <t>　付帯工事費</t>
    <rPh sb="1" eb="3">
      <t>フタイ</t>
    </rPh>
    <rPh sb="3" eb="6">
      <t>コウジヒ</t>
    </rPh>
    <phoneticPr fontId="5"/>
  </si>
  <si>
    <t>機械器具費</t>
    <rPh sb="0" eb="2">
      <t>キカイ</t>
    </rPh>
    <rPh sb="2" eb="4">
      <t>キグ</t>
    </rPh>
    <rPh sb="4" eb="5">
      <t>ヒ</t>
    </rPh>
    <phoneticPr fontId="5"/>
  </si>
  <si>
    <t>　機械器具費</t>
    <rPh sb="1" eb="3">
      <t>キカイ</t>
    </rPh>
    <rPh sb="3" eb="5">
      <t>キグ</t>
    </rPh>
    <rPh sb="5" eb="6">
      <t>ヒ</t>
    </rPh>
    <phoneticPr fontId="5"/>
  </si>
  <si>
    <t>測量及試験費</t>
    <rPh sb="0" eb="2">
      <t>ソクリョウ</t>
    </rPh>
    <rPh sb="2" eb="3">
      <t>オヨ</t>
    </rPh>
    <rPh sb="3" eb="5">
      <t>シケン</t>
    </rPh>
    <rPh sb="5" eb="6">
      <t>ヒ</t>
    </rPh>
    <phoneticPr fontId="5"/>
  </si>
  <si>
    <t>　測量及試験費</t>
    <rPh sb="1" eb="3">
      <t>ソクリョウ</t>
    </rPh>
    <rPh sb="3" eb="4">
      <t>オヨ</t>
    </rPh>
    <rPh sb="4" eb="6">
      <t>シケン</t>
    </rPh>
    <rPh sb="6" eb="7">
      <t>ヒ</t>
    </rPh>
    <phoneticPr fontId="5"/>
  </si>
  <si>
    <t>設備費</t>
    <rPh sb="0" eb="3">
      <t>セツビヒ</t>
    </rPh>
    <phoneticPr fontId="5"/>
  </si>
  <si>
    <t>　設備費</t>
    <rPh sb="1" eb="4">
      <t>セツビヒ</t>
    </rPh>
    <phoneticPr fontId="5"/>
  </si>
  <si>
    <t>業務費</t>
    <rPh sb="0" eb="2">
      <t>ギョウム</t>
    </rPh>
    <rPh sb="2" eb="3">
      <t>ヒ</t>
    </rPh>
    <phoneticPr fontId="5"/>
  </si>
  <si>
    <t>　業務費</t>
    <phoneticPr fontId="3"/>
  </si>
  <si>
    <t>計</t>
    <rPh sb="0" eb="1">
      <t>ケイ</t>
    </rPh>
    <phoneticPr fontId="3"/>
  </si>
  <si>
    <t>消費税</t>
    <rPh sb="0" eb="3">
      <t>ショウヒゼイ</t>
    </rPh>
    <phoneticPr fontId="3"/>
  </si>
  <si>
    <t>（E）事業費合計</t>
    <rPh sb="3" eb="6">
      <t>ジギョウヒ</t>
    </rPh>
    <rPh sb="6" eb="8">
      <t>ゴウケイ</t>
    </rPh>
    <phoneticPr fontId="3"/>
  </si>
  <si>
    <t>交付要望額計算欄</t>
  </si>
  <si>
    <t>事業費合計（E)</t>
    <rPh sb="0" eb="3">
      <t>ジギョウヒ</t>
    </rPh>
    <rPh sb="3" eb="5">
      <t>ゴウケイ</t>
    </rPh>
    <phoneticPr fontId="3"/>
  </si>
  <si>
    <t>寄付金その他の収入（A)</t>
    <rPh sb="0" eb="3">
      <t>キフキン</t>
    </rPh>
    <rPh sb="5" eb="6">
      <t>タ</t>
    </rPh>
    <rPh sb="7" eb="9">
      <t>シュウニュウ</t>
    </rPh>
    <phoneticPr fontId="3"/>
  </si>
  <si>
    <t>差引額(F)</t>
    <rPh sb="0" eb="2">
      <t>サシヒキ</t>
    </rPh>
    <rPh sb="2" eb="3">
      <t>ガク</t>
    </rPh>
    <phoneticPr fontId="3"/>
  </si>
  <si>
    <t>補助対象経費</t>
    <rPh sb="0" eb="2">
      <t>ホジョ</t>
    </rPh>
    <rPh sb="2" eb="4">
      <t>タイショウ</t>
    </rPh>
    <rPh sb="4" eb="6">
      <t>ケイヒ</t>
    </rPh>
    <phoneticPr fontId="3"/>
  </si>
  <si>
    <t>=(E)－(A）</t>
    <phoneticPr fontId="3"/>
  </si>
  <si>
    <t>支出予定額(E)</t>
    <rPh sb="0" eb="2">
      <t>シシュツ</t>
    </rPh>
    <rPh sb="2" eb="4">
      <t>ヨテイ</t>
    </rPh>
    <rPh sb="4" eb="5">
      <t>ガク</t>
    </rPh>
    <phoneticPr fontId="3"/>
  </si>
  <si>
    <t>（F）と（E）を比較して少ない方</t>
    <rPh sb="8" eb="10">
      <t>ヒカク</t>
    </rPh>
    <rPh sb="12" eb="13">
      <t>スク</t>
    </rPh>
    <rPh sb="15" eb="16">
      <t>ホウ</t>
    </rPh>
    <phoneticPr fontId="3"/>
  </si>
  <si>
    <t>交付要望額（C)</t>
    <rPh sb="0" eb="2">
      <t>コウフ</t>
    </rPh>
    <rPh sb="2" eb="4">
      <t>ヨウボウ</t>
    </rPh>
    <rPh sb="4" eb="5">
      <t>ガク</t>
    </rPh>
    <phoneticPr fontId="3"/>
  </si>
  <si>
    <t>⇒</t>
    <phoneticPr fontId="3"/>
  </si>
  <si>
    <t>交付額の算定方法</t>
    <rPh sb="0" eb="2">
      <t>コウフ</t>
    </rPh>
    <rPh sb="2" eb="3">
      <t>ガク</t>
    </rPh>
    <rPh sb="4" eb="6">
      <t>サンテイ</t>
    </rPh>
    <rPh sb="6" eb="8">
      <t>ホウホウ</t>
    </rPh>
    <phoneticPr fontId="5"/>
  </si>
  <si>
    <t>ア　総事業費から寄付金その他の収入額を控除した額を算出する。</t>
    <rPh sb="2" eb="6">
      <t>ソウジギョウヒ</t>
    </rPh>
    <rPh sb="8" eb="11">
      <t>キフキン</t>
    </rPh>
    <rPh sb="13" eb="14">
      <t>タ</t>
    </rPh>
    <rPh sb="15" eb="17">
      <t>シュウニュウ</t>
    </rPh>
    <rPh sb="17" eb="18">
      <t>ガク</t>
    </rPh>
    <rPh sb="19" eb="21">
      <t>コウジョ</t>
    </rPh>
    <rPh sb="23" eb="24">
      <t>ガク</t>
    </rPh>
    <rPh sb="25" eb="27">
      <t>サンシュツ</t>
    </rPh>
    <phoneticPr fontId="5"/>
  </si>
  <si>
    <t>　　額を交付額とする。ただし、算出された額に１,０００円未満の端数が生じた場合にはこれを切り捨てるものとする。</t>
    <rPh sb="2" eb="3">
      <t>ガク</t>
    </rPh>
    <rPh sb="4" eb="6">
      <t>コウフ</t>
    </rPh>
    <rPh sb="6" eb="7">
      <t>ガク</t>
    </rPh>
    <rPh sb="15" eb="17">
      <t>サンシュツ</t>
    </rPh>
    <rPh sb="20" eb="21">
      <t>ガク</t>
    </rPh>
    <rPh sb="27" eb="28">
      <t>エン</t>
    </rPh>
    <rPh sb="28" eb="30">
      <t>ミマン</t>
    </rPh>
    <rPh sb="31" eb="33">
      <t>ハスウ</t>
    </rPh>
    <rPh sb="34" eb="35">
      <t>ショウ</t>
    </rPh>
    <rPh sb="37" eb="39">
      <t>バアイ</t>
    </rPh>
    <rPh sb="44" eb="45">
      <t>キ</t>
    </rPh>
    <rPh sb="46" eb="47">
      <t>ス</t>
    </rPh>
    <phoneticPr fontId="5"/>
  </si>
  <si>
    <t>注　経費の配分を変更する場合にあっては、変更前の金額を上段に（　）書き、変更後の金額を下段に記載すること。</t>
    <phoneticPr fontId="3"/>
  </si>
  <si>
    <t>３分の２を乗じる</t>
    <rPh sb="1" eb="2">
      <t>ブン</t>
    </rPh>
    <rPh sb="5" eb="6">
      <t>ジョウ</t>
    </rPh>
    <phoneticPr fontId="3"/>
  </si>
  <si>
    <t>国立公園等多言語解説等整備事業</t>
    <rPh sb="0" eb="4">
      <t>コクリツコウエン</t>
    </rPh>
    <rPh sb="4" eb="5">
      <t>トウ</t>
    </rPh>
    <rPh sb="5" eb="10">
      <t>タゲンゴカイセツ</t>
    </rPh>
    <rPh sb="10" eb="11">
      <t>トウ</t>
    </rPh>
    <rPh sb="11" eb="15">
      <t>セイビジギョウ</t>
    </rPh>
    <phoneticPr fontId="3"/>
  </si>
  <si>
    <t>事業者名</t>
    <rPh sb="0" eb="4">
      <t>ジギョウシャメイ</t>
    </rPh>
    <phoneticPr fontId="3"/>
  </si>
  <si>
    <t>経費内訳積算表</t>
    <rPh sb="0" eb="2">
      <t>ケイヒ</t>
    </rPh>
    <rPh sb="2" eb="4">
      <t>ウチワケ</t>
    </rPh>
    <rPh sb="4" eb="7">
      <t>セキサンヒョウ</t>
    </rPh>
    <phoneticPr fontId="3"/>
  </si>
  <si>
    <t>内訳</t>
    <rPh sb="0" eb="2">
      <t>ウチワケ</t>
    </rPh>
    <phoneticPr fontId="3"/>
  </si>
  <si>
    <t>№</t>
    <phoneticPr fontId="3"/>
  </si>
  <si>
    <t>項目</t>
    <rPh sb="0" eb="2">
      <t>コウモク</t>
    </rPh>
    <phoneticPr fontId="3"/>
  </si>
  <si>
    <t>＊根拠資料（見積№等）№</t>
    <rPh sb="1" eb="5">
      <t>コンキョシリョウ</t>
    </rPh>
    <rPh sb="6" eb="9">
      <t>ミツモリナンバー</t>
    </rPh>
    <rPh sb="9" eb="10">
      <t>トウ</t>
    </rPh>
    <phoneticPr fontId="3"/>
  </si>
  <si>
    <t>補助対象経費</t>
    <rPh sb="0" eb="4">
      <t>ホジョタイショウ</t>
    </rPh>
    <rPh sb="4" eb="6">
      <t>ケイヒ</t>
    </rPh>
    <phoneticPr fontId="3"/>
  </si>
  <si>
    <t>工事費</t>
    <rPh sb="0" eb="3">
      <t>コウジヒ</t>
    </rPh>
    <phoneticPr fontId="3"/>
  </si>
  <si>
    <t>本工事費</t>
    <rPh sb="0" eb="4">
      <t>ホンコウジヒ</t>
    </rPh>
    <phoneticPr fontId="3"/>
  </si>
  <si>
    <t>材料費</t>
    <rPh sb="0" eb="3">
      <t>ザイリョウヒ</t>
    </rPh>
    <phoneticPr fontId="3"/>
  </si>
  <si>
    <t>労務費</t>
    <rPh sb="0" eb="3">
      <t>ロウムヒ</t>
    </rPh>
    <phoneticPr fontId="3"/>
  </si>
  <si>
    <t>直接経費</t>
    <rPh sb="0" eb="2">
      <t>チョクセツ</t>
    </rPh>
    <rPh sb="2" eb="4">
      <t>ケイヒ</t>
    </rPh>
    <phoneticPr fontId="3"/>
  </si>
  <si>
    <t>共通　　仮設費</t>
    <rPh sb="0" eb="2">
      <t>キョウツウ</t>
    </rPh>
    <rPh sb="4" eb="6">
      <t>カセツ</t>
    </rPh>
    <rPh sb="6" eb="7">
      <t>ヒ</t>
    </rPh>
    <phoneticPr fontId="3"/>
  </si>
  <si>
    <t>現場管理費</t>
    <rPh sb="0" eb="5">
      <t>ゲンバカンリヒ</t>
    </rPh>
    <phoneticPr fontId="3"/>
  </si>
  <si>
    <t>現場　　管理費</t>
    <rPh sb="0" eb="2">
      <t>ゲンバ</t>
    </rPh>
    <rPh sb="4" eb="7">
      <t>カンリヒ</t>
    </rPh>
    <phoneticPr fontId="3"/>
  </si>
  <si>
    <t>一般管理費</t>
    <rPh sb="0" eb="5">
      <t>イッパンカンリヒ</t>
    </rPh>
    <phoneticPr fontId="3"/>
  </si>
  <si>
    <t>一般　　管理費</t>
    <rPh sb="0" eb="2">
      <t>イッパン</t>
    </rPh>
    <rPh sb="4" eb="7">
      <t>カンリヒ</t>
    </rPh>
    <phoneticPr fontId="3"/>
  </si>
  <si>
    <t>設備費</t>
    <rPh sb="0" eb="3">
      <t>セツビヒ</t>
    </rPh>
    <phoneticPr fontId="3"/>
  </si>
  <si>
    <t>付帯　　工事費</t>
    <rPh sb="0" eb="2">
      <t>フタイ</t>
    </rPh>
    <rPh sb="4" eb="7">
      <t>コウジヒ</t>
    </rPh>
    <phoneticPr fontId="3"/>
  </si>
  <si>
    <t>業務費</t>
    <rPh sb="0" eb="3">
      <t>ギョウムヒ</t>
    </rPh>
    <phoneticPr fontId="3"/>
  </si>
  <si>
    <t>補助対象経費合計（D）</t>
    <rPh sb="0" eb="8">
      <t>ホジョタイショウケイヒゴウケイ</t>
    </rPh>
    <phoneticPr fontId="3"/>
  </si>
  <si>
    <t>機械　　設備費</t>
    <rPh sb="0" eb="2">
      <t>キカイ</t>
    </rPh>
    <rPh sb="4" eb="7">
      <t>セツビヒ</t>
    </rPh>
    <phoneticPr fontId="3"/>
  </si>
  <si>
    <t>測量　　及試験費</t>
    <rPh sb="0" eb="2">
      <t>ソクリョウ</t>
    </rPh>
    <rPh sb="4" eb="5">
      <t>オヨ</t>
    </rPh>
    <rPh sb="5" eb="8">
      <t>シケンヒ</t>
    </rPh>
    <phoneticPr fontId="3"/>
  </si>
  <si>
    <t>補助対象外経費（E）</t>
    <rPh sb="0" eb="7">
      <t>ホジョタイショウガイケイヒ</t>
    </rPh>
    <phoneticPr fontId="3"/>
  </si>
  <si>
    <t>（C）＝（F）　であるか</t>
    <phoneticPr fontId="3"/>
  </si>
  <si>
    <t>小計</t>
    <rPh sb="0" eb="2">
      <t>ショウケイ</t>
    </rPh>
    <phoneticPr fontId="3"/>
  </si>
  <si>
    <t>合計　　　（F）=         （D）+（E）</t>
    <rPh sb="0" eb="2">
      <t>ゴウケイ</t>
    </rPh>
    <phoneticPr fontId="3"/>
  </si>
  <si>
    <t>間接   工事費</t>
    <rPh sb="0" eb="2">
      <t>カンセツ</t>
    </rPh>
    <rPh sb="5" eb="8">
      <t>コウジヒ</t>
    </rPh>
    <phoneticPr fontId="3"/>
  </si>
  <si>
    <t>合計</t>
    <rPh sb="0" eb="2">
      <t>ゴウケイ</t>
    </rPh>
    <phoneticPr fontId="3"/>
  </si>
  <si>
    <t>共通仮設費</t>
    <rPh sb="0" eb="5">
      <t>キョウツウカセツヒ</t>
    </rPh>
    <phoneticPr fontId="3"/>
  </si>
  <si>
    <t>設計費</t>
    <rPh sb="0" eb="3">
      <t>セッケイヒ</t>
    </rPh>
    <phoneticPr fontId="3"/>
  </si>
  <si>
    <t>管理費</t>
    <rPh sb="0" eb="3">
      <t>カンリヒ</t>
    </rPh>
    <phoneticPr fontId="3"/>
  </si>
  <si>
    <t>本工事費計</t>
    <rPh sb="0" eb="4">
      <t>ホンコウジヒ</t>
    </rPh>
    <rPh sb="4" eb="5">
      <t>ケイ</t>
    </rPh>
    <phoneticPr fontId="3"/>
  </si>
  <si>
    <t>工事費計</t>
    <rPh sb="0" eb="3">
      <t>コウジヒ</t>
    </rPh>
    <rPh sb="3" eb="4">
      <t>ケイ</t>
    </rPh>
    <phoneticPr fontId="3"/>
  </si>
  <si>
    <t>内容</t>
    <rPh sb="0" eb="2">
      <t>ナイヨウ</t>
    </rPh>
    <phoneticPr fontId="3"/>
  </si>
  <si>
    <t>規格（メーカー名、型番等）</t>
    <rPh sb="0" eb="2">
      <t>キカク</t>
    </rPh>
    <rPh sb="7" eb="8">
      <t>メイ</t>
    </rPh>
    <rPh sb="9" eb="11">
      <t>カタバン</t>
    </rPh>
    <rPh sb="11" eb="12">
      <t>トウ</t>
    </rPh>
    <phoneticPr fontId="3"/>
  </si>
  <si>
    <t>数量</t>
    <rPh sb="0" eb="2">
      <t>スウリョウ</t>
    </rPh>
    <phoneticPr fontId="3"/>
  </si>
  <si>
    <t>単価［円］</t>
    <rPh sb="0" eb="2">
      <t>タンカ</t>
    </rPh>
    <rPh sb="3" eb="4">
      <t>エン</t>
    </rPh>
    <phoneticPr fontId="3"/>
  </si>
  <si>
    <t>（Ｂ）</t>
    <phoneticPr fontId="3"/>
  </si>
  <si>
    <t>（Ａ）</t>
    <phoneticPr fontId="3"/>
  </si>
  <si>
    <t>金額［円］</t>
    <rPh sb="0" eb="2">
      <t>キンガク</t>
    </rPh>
    <rPh sb="3" eb="4">
      <t>エン</t>
    </rPh>
    <phoneticPr fontId="3"/>
  </si>
  <si>
    <t>（C）＝　　（A）×（B）</t>
    <phoneticPr fontId="3"/>
  </si>
  <si>
    <t>＊「共通仮設」「現場管理費」「一般管理費」「設計費」「管理費」の補助対象経費及び補助対象外経費は、小計の補助対象経費（D）と補助対象外経費（E）の割合で按分計算すること。</t>
    <rPh sb="2" eb="6">
      <t>キョウツウカセツ</t>
    </rPh>
    <rPh sb="8" eb="10">
      <t>ゲンバ</t>
    </rPh>
    <rPh sb="10" eb="13">
      <t>カンリヒ</t>
    </rPh>
    <rPh sb="15" eb="20">
      <t>イッパンカンリヒ</t>
    </rPh>
    <rPh sb="22" eb="25">
      <t>セッケイヒ</t>
    </rPh>
    <rPh sb="27" eb="30">
      <t>カンリヒ</t>
    </rPh>
    <rPh sb="32" eb="34">
      <t>ホジョ</t>
    </rPh>
    <rPh sb="34" eb="38">
      <t>タイショウケイヒ</t>
    </rPh>
    <rPh sb="38" eb="39">
      <t>オヨ</t>
    </rPh>
    <rPh sb="40" eb="42">
      <t>ホジョ</t>
    </rPh>
    <rPh sb="42" eb="45">
      <t>タイショウガイ</t>
    </rPh>
    <rPh sb="45" eb="47">
      <t>ケイヒ</t>
    </rPh>
    <rPh sb="49" eb="51">
      <t>ショウケイ</t>
    </rPh>
    <rPh sb="52" eb="58">
      <t>ホジョタイショウケイヒ</t>
    </rPh>
    <rPh sb="62" eb="67">
      <t>ホジョタイショウガイ</t>
    </rPh>
    <rPh sb="67" eb="69">
      <t>ケイヒ</t>
    </rPh>
    <rPh sb="73" eb="75">
      <t>ワリアイ</t>
    </rPh>
    <rPh sb="76" eb="78">
      <t>アンブン</t>
    </rPh>
    <rPh sb="78" eb="80">
      <t>ケイサン</t>
    </rPh>
    <phoneticPr fontId="3"/>
  </si>
  <si>
    <t>消費税</t>
    <rPh sb="0" eb="3">
      <t>ショウヒゼイ</t>
    </rPh>
    <phoneticPr fontId="3"/>
  </si>
  <si>
    <t>合計</t>
    <rPh sb="0" eb="2">
      <t>ゴウケイ</t>
    </rPh>
    <phoneticPr fontId="3"/>
  </si>
  <si>
    <t>消費税の有無を選択</t>
    <rPh sb="0" eb="3">
      <t>ショウヒゼイ</t>
    </rPh>
    <rPh sb="4" eb="6">
      <t>ウム</t>
    </rPh>
    <rPh sb="7" eb="9">
      <t>センタク</t>
    </rPh>
    <phoneticPr fontId="3"/>
  </si>
  <si>
    <t>＊端数切捨て</t>
    <rPh sb="1" eb="3">
      <t>ハスウ</t>
    </rPh>
    <rPh sb="3" eb="5">
      <t>キリス</t>
    </rPh>
    <phoneticPr fontId="3"/>
  </si>
  <si>
    <t>＊様式第１に記載した事業名を記載すること</t>
    <phoneticPr fontId="3"/>
  </si>
  <si>
    <t>国立公園等多言語解説等整備事業経費内訳書</t>
    <rPh sb="0" eb="2">
      <t>コクリツ</t>
    </rPh>
    <rPh sb="2" eb="4">
      <t>コウエン</t>
    </rPh>
    <rPh sb="4" eb="5">
      <t>トウ</t>
    </rPh>
    <rPh sb="5" eb="8">
      <t>タゲンゴ</t>
    </rPh>
    <rPh sb="8" eb="10">
      <t>カイセツ</t>
    </rPh>
    <rPh sb="10" eb="11">
      <t>トウ</t>
    </rPh>
    <rPh sb="11" eb="13">
      <t>セイビ</t>
    </rPh>
    <rPh sb="13" eb="15">
      <t>ジギョウ</t>
    </rPh>
    <rPh sb="15" eb="17">
      <t>ケイヒ</t>
    </rPh>
    <rPh sb="17" eb="19">
      <t>ウチワケ</t>
    </rPh>
    <rPh sb="19" eb="20">
      <t>ショ</t>
    </rPh>
    <phoneticPr fontId="5"/>
  </si>
  <si>
    <t>イ　アにより算出された額と補助対象経費とを比較して少ない方の額に３分の２を乗して得た</t>
    <rPh sb="6" eb="8">
      <t>サンシュツ</t>
    </rPh>
    <rPh sb="11" eb="12">
      <t>ガク</t>
    </rPh>
    <rPh sb="13" eb="15">
      <t>ホジョ</t>
    </rPh>
    <rPh sb="15" eb="17">
      <t>タイショウ</t>
    </rPh>
    <rPh sb="17" eb="19">
      <t>ケイヒ</t>
    </rPh>
    <rPh sb="21" eb="23">
      <t>ヒカク</t>
    </rPh>
    <rPh sb="25" eb="26">
      <t>スク</t>
    </rPh>
    <rPh sb="28" eb="29">
      <t>ホウ</t>
    </rPh>
    <rPh sb="30" eb="31">
      <t>ガク</t>
    </rPh>
    <rPh sb="33" eb="34">
      <t>ブン</t>
    </rPh>
    <rPh sb="37" eb="38">
      <t>ジョウ</t>
    </rPh>
    <rPh sb="40" eb="41">
      <t>エ</t>
    </rPh>
    <phoneticPr fontId="5"/>
  </si>
  <si>
    <t>【別紙２】</t>
    <rPh sb="1" eb="3">
      <t>ベッシ</t>
    </rPh>
    <phoneticPr fontId="3"/>
  </si>
  <si>
    <t>税込み</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</si>
</sst>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游ゴシック"/>
      <family val="2"/>
      <charset val="128"/>
      <scheme val="minor"/>
    </font>
    <font>
      <sz val="11"/>
      <color theme="1"/>
      <name val="游ゴシック"/>
      <family val="2"/>
      <charset val="128"/>
      <scheme val="minor"/>
    </font>
    <font>
      <sz val="11"/>
      <color theme="1"/>
      <name val="ＭＳ 明朝"/>
      <family val="1"/>
      <charset val="128"/>
    </font>
    <font>
      <sz val="6"/>
      <name val="游ゴシック"/>
      <family val="2"/>
      <charset val="128"/>
      <scheme val="minor"/>
    </font>
    <font>
      <sz val="12"/>
      <name val="ＭＳ 明朝"/>
      <family val="1"/>
      <charset val="128"/>
    </font>
    <font>
      <sz val="6"/>
      <name val="ＭＳ Ｐゴシック"/>
      <family val="3"/>
      <charset val="128"/>
    </font>
    <font>
      <sz val="12"/>
      <color theme="1"/>
      <name val="ＭＳ 明朝"/>
      <family val="1"/>
      <charset val="128"/>
    </font>
    <font>
      <sz val="16"/>
      <name val="ＭＳ 明朝"/>
      <family val="1"/>
      <charset val="128"/>
    </font>
    <font>
      <sz val="10"/>
      <name val="ＭＳ 明朝"/>
      <family val="1"/>
      <charset val="128"/>
    </font>
    <font>
      <sz val="14"/>
      <color theme="1"/>
      <name val="ＭＳ 明朝"/>
      <family val="1"/>
      <charset val="128"/>
    </font>
    <font>
      <sz val="14"/>
      <name val="ＭＳ 明朝"/>
      <family val="1"/>
      <charset val="128"/>
    </font>
    <font>
      <sz val="9"/>
      <color theme="1"/>
      <name val="ＭＳ 明朝"/>
      <family val="1"/>
      <charset val="128"/>
    </font>
    <font>
      <b/>
      <sz val="14"/>
      <color theme="1"/>
      <name val="ＭＳ 明朝"/>
      <family val="1"/>
      <charset val="128"/>
    </font>
    <font>
      <sz val="22"/>
      <color theme="1"/>
      <name val="ＭＳ 明朝"/>
      <family val="1"/>
      <charset val="128"/>
    </font>
    <font>
      <b/>
      <sz val="16"/>
      <color theme="1"/>
      <name val="ＭＳ 明朝"/>
      <family val="1"/>
      <charset val="128"/>
    </font>
    <font>
      <sz val="8"/>
      <color theme="1"/>
      <name val="ＭＳ 明朝"/>
      <family val="1"/>
      <charset val="128"/>
    </font>
    <font>
      <sz val="11"/>
      <color rgb="FFFF0000"/>
      <name val="游ゴシック"/>
      <family val="2"/>
      <charset val="128"/>
      <scheme val="minor"/>
    </font>
    <font>
      <sz val="10"/>
      <color theme="1"/>
      <name val="游ゴシック"/>
      <family val="2"/>
      <charset val="128"/>
      <scheme val="minor"/>
    </font>
    <font>
      <sz val="14"/>
      <color theme="1"/>
      <name val="游ゴシック"/>
      <family val="3"/>
      <charset val="128"/>
      <scheme val="minor"/>
    </font>
    <font>
      <sz val="14"/>
      <color rgb="FFFF0000"/>
      <name val="游ゴシック"/>
      <family val="3"/>
      <charset val="128"/>
      <scheme val="minor"/>
    </font>
    <font>
      <sz val="11"/>
      <color theme="1"/>
      <name val="游ゴシック"/>
      <family val="3"/>
      <charset val="128"/>
      <scheme val="minor"/>
    </font>
    <font>
      <b/>
      <sz val="12"/>
      <color theme="1"/>
      <name val="ＭＳ 明朝"/>
      <family val="1"/>
      <charset val="128"/>
    </font>
  </fonts>
  <fills count="7">
    <fill>
      <patternFill patternType="none"/>
    </fill>
    <fill>
      <patternFill patternType="gray125"/>
    </fill>
    <fill>
      <patternFill patternType="solid">
        <fgColor theme="9" tint="0.79998168889431442"/>
        <bgColor indexed="64"/>
      </patternFill>
    </fill>
    <fill>
      <patternFill patternType="solid">
        <fgColor theme="7" tint="0.79998168889431442"/>
        <bgColor indexed="64"/>
      </patternFill>
    </fill>
    <fill>
      <patternFill patternType="solid">
        <fgColor rgb="FFFFEBEB"/>
        <bgColor indexed="64"/>
      </patternFill>
    </fill>
    <fill>
      <patternFill patternType="solid">
        <fgColor theme="0" tint="-4.9989318521683403E-2"/>
        <bgColor indexed="64"/>
      </patternFill>
    </fill>
    <fill>
      <patternFill patternType="solid">
        <fgColor rgb="FFFFFF00"/>
        <bgColor indexed="64"/>
      </patternFill>
    </fill>
  </fills>
  <borders count="44">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diagonalUp="1">
      <left style="thin">
        <color indexed="64"/>
      </left>
      <right style="thin">
        <color indexed="64"/>
      </right>
      <top style="thin">
        <color indexed="64"/>
      </top>
      <bottom/>
      <diagonal style="thin">
        <color indexed="64"/>
      </diagonal>
    </border>
    <border>
      <left style="thin">
        <color indexed="64"/>
      </left>
      <right style="thin">
        <color indexed="64"/>
      </right>
      <top/>
      <bottom style="hair">
        <color indexed="64"/>
      </bottom>
      <diagonal/>
    </border>
    <border diagonalUp="1">
      <left style="thin">
        <color indexed="64"/>
      </left>
      <right style="thin">
        <color indexed="64"/>
      </right>
      <top/>
      <bottom style="hair">
        <color indexed="64"/>
      </bottom>
      <diagonal style="thin">
        <color indexed="64"/>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right style="thin">
        <color indexed="64"/>
      </right>
      <top style="hair">
        <color indexed="64"/>
      </top>
      <bottom/>
      <diagonal/>
    </border>
    <border diagonalUp="1">
      <left style="thin">
        <color indexed="64"/>
      </left>
      <right style="thin">
        <color indexed="64"/>
      </right>
      <top style="hair">
        <color indexed="64"/>
      </top>
      <bottom/>
      <diagonal style="thin">
        <color indexed="64"/>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top style="double">
        <color indexed="64"/>
      </top>
      <bottom/>
      <diagonal/>
    </border>
    <border>
      <left/>
      <right/>
      <top style="double">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bottom style="thin">
        <color indexed="64"/>
      </bottom>
      <diagonal/>
    </border>
    <border>
      <left style="medium">
        <color indexed="64"/>
      </left>
      <right style="medium">
        <color indexed="64"/>
      </right>
      <top/>
      <bottom/>
      <diagonal/>
    </border>
    <border>
      <left style="thin">
        <color indexed="64"/>
      </left>
      <right style="thin">
        <color indexed="64"/>
      </right>
      <top style="thin">
        <color indexed="64"/>
      </top>
      <bottom style="medium">
        <color indexed="64"/>
      </bottom>
      <diagonal/>
    </border>
    <border diagonalUp="1">
      <left style="thin">
        <color indexed="64"/>
      </left>
      <right style="thin">
        <color indexed="64"/>
      </right>
      <top style="thin">
        <color indexed="64"/>
      </top>
      <bottom style="medium">
        <color indexed="64"/>
      </bottom>
      <diagonal style="thin">
        <color auto="1"/>
      </diagonal>
    </border>
    <border>
      <left style="thin">
        <color indexed="64"/>
      </left>
      <right style="thin">
        <color indexed="64"/>
      </right>
      <top style="medium">
        <color indexed="64"/>
      </top>
      <bottom style="thin">
        <color indexed="64"/>
      </bottom>
      <diagonal/>
    </border>
    <border diagonalUp="1">
      <left style="thin">
        <color indexed="64"/>
      </left>
      <right style="thin">
        <color indexed="64"/>
      </right>
      <top style="medium">
        <color indexed="64"/>
      </top>
      <bottom style="thin">
        <color indexed="64"/>
      </bottom>
      <diagonal style="thin">
        <color auto="1"/>
      </diagonal>
    </border>
    <border diagonalUp="1">
      <left style="thin">
        <color indexed="64"/>
      </left>
      <right style="thin">
        <color indexed="64"/>
      </right>
      <top style="thin">
        <color indexed="64"/>
      </top>
      <bottom style="thin">
        <color indexed="64"/>
      </bottom>
      <diagonal style="thin">
        <color auto="1"/>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thin">
        <color indexed="64"/>
      </left>
      <right style="medium">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225">
    <xf numFmtId="0" fontId="0" fillId="0" borderId="0" xfId="0">
      <alignment vertical="center"/>
    </xf>
    <xf numFmtId="38" fontId="2" fillId="0" borderId="0" xfId="1" applyFont="1" applyFill="1">
      <alignment vertical="center"/>
    </xf>
    <xf numFmtId="38" fontId="2" fillId="0" borderId="0" xfId="1" applyFont="1" applyFill="1" applyAlignment="1">
      <alignment horizontal="left" vertical="center"/>
    </xf>
    <xf numFmtId="0" fontId="4" fillId="0" borderId="0" xfId="0" applyFont="1" applyFill="1" applyBorder="1" applyAlignment="1">
      <alignment vertical="center"/>
    </xf>
    <xf numFmtId="0" fontId="4" fillId="0" borderId="0" xfId="0" applyFont="1" applyFill="1" applyBorder="1">
      <alignment vertical="center"/>
    </xf>
    <xf numFmtId="0" fontId="6" fillId="0" borderId="0" xfId="0" applyFont="1" applyFill="1" applyBorder="1">
      <alignment vertical="center"/>
    </xf>
    <xf numFmtId="0" fontId="2" fillId="0" borderId="0" xfId="0" applyFont="1" applyFill="1">
      <alignment vertical="center"/>
    </xf>
    <xf numFmtId="0" fontId="7" fillId="0" borderId="0" xfId="0" applyFont="1" applyFill="1" applyBorder="1" applyAlignment="1">
      <alignment vertical="center"/>
    </xf>
    <xf numFmtId="0" fontId="4" fillId="0" borderId="2" xfId="0" applyFont="1" applyFill="1" applyBorder="1" applyAlignment="1">
      <alignment horizontal="center" vertical="center"/>
    </xf>
    <xf numFmtId="0" fontId="7" fillId="0" borderId="2" xfId="0" applyFont="1" applyFill="1" applyBorder="1" applyAlignment="1">
      <alignment vertical="center"/>
    </xf>
    <xf numFmtId="0" fontId="2" fillId="0" borderId="0" xfId="0" applyFont="1" applyFill="1" applyBorder="1">
      <alignment vertical="center"/>
    </xf>
    <xf numFmtId="38" fontId="10" fillId="2" borderId="3" xfId="1" applyFont="1" applyFill="1" applyBorder="1" applyAlignment="1">
      <alignment horizontal="center"/>
    </xf>
    <xf numFmtId="38" fontId="4" fillId="2" borderId="10" xfId="1" applyFont="1" applyFill="1" applyBorder="1" applyAlignment="1">
      <alignment horizontal="center" vertical="center"/>
    </xf>
    <xf numFmtId="38" fontId="9" fillId="3" borderId="3" xfId="1" applyFont="1" applyFill="1" applyBorder="1" applyAlignment="1">
      <alignment vertical="center"/>
    </xf>
    <xf numFmtId="38" fontId="6" fillId="0" borderId="4" xfId="1" applyFont="1" applyFill="1" applyBorder="1" applyAlignment="1">
      <alignment vertical="center"/>
    </xf>
    <xf numFmtId="38" fontId="6" fillId="0" borderId="5" xfId="1" applyFont="1" applyFill="1" applyBorder="1" applyAlignment="1">
      <alignment vertical="center"/>
    </xf>
    <xf numFmtId="38" fontId="9" fillId="3" borderId="10" xfId="1" applyFont="1" applyFill="1" applyBorder="1" applyAlignment="1">
      <alignment vertical="center"/>
    </xf>
    <xf numFmtId="38" fontId="11" fillId="0" borderId="7" xfId="1" applyFont="1" applyFill="1" applyBorder="1" applyAlignment="1">
      <alignment vertical="center"/>
    </xf>
    <xf numFmtId="38" fontId="6" fillId="0" borderId="9" xfId="1" applyFont="1" applyFill="1" applyBorder="1" applyAlignment="1">
      <alignment vertical="center"/>
    </xf>
    <xf numFmtId="38" fontId="6" fillId="0" borderId="7" xfId="1" applyFont="1" applyFill="1" applyBorder="1" applyAlignment="1">
      <alignment vertical="center"/>
    </xf>
    <xf numFmtId="38" fontId="9" fillId="0" borderId="3" xfId="1" applyFont="1" applyFill="1" applyBorder="1" applyAlignment="1">
      <alignment vertical="center"/>
    </xf>
    <xf numFmtId="38" fontId="9" fillId="0" borderId="10" xfId="1" applyFont="1" applyFill="1" applyBorder="1" applyAlignment="1">
      <alignment vertical="center"/>
    </xf>
    <xf numFmtId="38" fontId="6" fillId="0" borderId="4" xfId="1" applyFont="1" applyFill="1" applyBorder="1" applyAlignment="1">
      <alignment horizontal="left" vertical="center"/>
    </xf>
    <xf numFmtId="38" fontId="6" fillId="0" borderId="5" xfId="1" applyFont="1" applyFill="1" applyBorder="1" applyAlignment="1">
      <alignment horizontal="left" vertical="center"/>
    </xf>
    <xf numFmtId="38" fontId="11" fillId="0" borderId="7" xfId="1" applyFont="1" applyFill="1" applyBorder="1" applyAlignment="1">
      <alignment horizontal="left" vertical="center"/>
    </xf>
    <xf numFmtId="38" fontId="6" fillId="0" borderId="9" xfId="1" applyFont="1" applyFill="1" applyBorder="1" applyAlignment="1">
      <alignment horizontal="left" vertical="center"/>
    </xf>
    <xf numFmtId="38" fontId="6" fillId="0" borderId="2" xfId="1" applyFont="1" applyFill="1" applyBorder="1" applyAlignment="1">
      <alignment vertical="center"/>
    </xf>
    <xf numFmtId="38" fontId="6" fillId="0" borderId="13" xfId="1" applyFont="1" applyFill="1" applyBorder="1" applyAlignment="1">
      <alignment vertical="center"/>
    </xf>
    <xf numFmtId="38" fontId="9" fillId="0" borderId="13" xfId="1" applyFont="1" applyFill="1" applyBorder="1" applyAlignment="1">
      <alignment horizontal="right" vertical="center"/>
    </xf>
    <xf numFmtId="38" fontId="9" fillId="0" borderId="14" xfId="1" applyFont="1" applyFill="1" applyBorder="1" applyAlignment="1">
      <alignment horizontal="right" vertical="center"/>
    </xf>
    <xf numFmtId="38" fontId="6" fillId="0" borderId="0" xfId="1" applyFont="1" applyFill="1" applyBorder="1" applyAlignment="1">
      <alignment vertical="center"/>
    </xf>
    <xf numFmtId="38" fontId="6" fillId="2" borderId="1" xfId="1" applyFont="1" applyFill="1" applyBorder="1" applyAlignment="1">
      <alignment horizontal="center" vertical="center"/>
    </xf>
    <xf numFmtId="38" fontId="9" fillId="2" borderId="7" xfId="1" quotePrefix="1" applyFont="1" applyFill="1" applyBorder="1" applyAlignment="1">
      <alignment horizontal="center" vertical="center"/>
    </xf>
    <xf numFmtId="38" fontId="6" fillId="0" borderId="12" xfId="1" applyFont="1" applyFill="1" applyBorder="1" applyAlignment="1">
      <alignment vertical="center"/>
    </xf>
    <xf numFmtId="38" fontId="9" fillId="0" borderId="21" xfId="1" applyFont="1" applyFill="1" applyBorder="1" applyAlignment="1">
      <alignment vertical="center"/>
    </xf>
    <xf numFmtId="38" fontId="9" fillId="0" borderId="17" xfId="1" applyFont="1" applyFill="1" applyBorder="1" applyAlignment="1">
      <alignment vertical="center"/>
    </xf>
    <xf numFmtId="38" fontId="6" fillId="0" borderId="12" xfId="1" applyFont="1" applyFill="1" applyBorder="1">
      <alignment vertical="center"/>
    </xf>
    <xf numFmtId="38" fontId="9" fillId="0" borderId="6" xfId="1" applyFont="1" applyFill="1" applyBorder="1" applyAlignment="1">
      <alignment vertical="center"/>
    </xf>
    <xf numFmtId="38" fontId="6" fillId="0" borderId="9" xfId="1" applyFont="1" applyFill="1" applyBorder="1">
      <alignment vertical="center"/>
    </xf>
    <xf numFmtId="38" fontId="9" fillId="0" borderId="25" xfId="1" applyFont="1" applyFill="1" applyBorder="1" applyAlignment="1">
      <alignment vertical="center"/>
    </xf>
    <xf numFmtId="38" fontId="9" fillId="0" borderId="11" xfId="1" applyFont="1" applyFill="1" applyBorder="1" applyAlignment="1">
      <alignment vertical="center"/>
    </xf>
    <xf numFmtId="38" fontId="12" fillId="0" borderId="30" xfId="1" applyFont="1" applyFill="1" applyBorder="1" applyAlignment="1">
      <alignment vertical="center"/>
    </xf>
    <xf numFmtId="38" fontId="12" fillId="0" borderId="31" xfId="1" applyFont="1" applyFill="1" applyBorder="1" applyAlignment="1">
      <alignment vertical="center"/>
    </xf>
    <xf numFmtId="38" fontId="9" fillId="0" borderId="3" xfId="1" applyFont="1" applyFill="1" applyBorder="1" applyAlignment="1">
      <alignment horizontal="center" vertical="center"/>
    </xf>
    <xf numFmtId="38" fontId="9" fillId="0" borderId="6" xfId="1" quotePrefix="1" applyFont="1" applyFill="1" applyBorder="1" applyAlignment="1">
      <alignment horizontal="center" vertical="center"/>
    </xf>
    <xf numFmtId="38" fontId="9" fillId="0" borderId="6" xfId="1" applyFont="1" applyFill="1" applyBorder="1" applyAlignment="1">
      <alignment horizontal="center" vertical="center"/>
    </xf>
    <xf numFmtId="38" fontId="9" fillId="0" borderId="6" xfId="1" applyFont="1" applyFill="1" applyBorder="1" applyAlignment="1">
      <alignment horizontal="center"/>
    </xf>
    <xf numFmtId="38" fontId="9" fillId="0" borderId="10" xfId="1" applyFont="1" applyFill="1" applyBorder="1" applyAlignment="1">
      <alignment horizontal="center"/>
    </xf>
    <xf numFmtId="38" fontId="9" fillId="0" borderId="10" xfId="1" applyFont="1" applyFill="1" applyBorder="1" applyAlignment="1">
      <alignment horizontal="center" vertical="center"/>
    </xf>
    <xf numFmtId="38" fontId="9" fillId="0" borderId="0" xfId="1" applyFont="1" applyFill="1" applyAlignment="1">
      <alignment horizontal="center" vertical="center"/>
    </xf>
    <xf numFmtId="38" fontId="9" fillId="4" borderId="30" xfId="1" applyFont="1" applyFill="1" applyBorder="1" applyAlignment="1">
      <alignment horizontal="center" vertical="center"/>
    </xf>
    <xf numFmtId="38" fontId="2" fillId="0" borderId="0" xfId="1" applyFont="1" applyFill="1" applyAlignment="1">
      <alignment vertical="center"/>
    </xf>
    <xf numFmtId="38" fontId="13" fillId="0" borderId="0" xfId="1" applyFont="1" applyFill="1" applyAlignment="1">
      <alignment horizontal="center" vertical="center"/>
    </xf>
    <xf numFmtId="38" fontId="14" fillId="4" borderId="33" xfId="1" applyFont="1" applyFill="1" applyBorder="1" applyAlignment="1">
      <alignment horizontal="center" vertical="center"/>
    </xf>
    <xf numFmtId="38" fontId="14" fillId="4" borderId="31" xfId="1" applyFont="1" applyFill="1" applyBorder="1" applyAlignment="1">
      <alignment horizontal="center" vertical="center"/>
    </xf>
    <xf numFmtId="38" fontId="15" fillId="0" borderId="7" xfId="1" applyFont="1" applyFill="1" applyBorder="1" applyAlignment="1">
      <alignment vertical="center"/>
    </xf>
    <xf numFmtId="0" fontId="0" fillId="0" borderId="1" xfId="0" applyBorder="1">
      <alignment vertical="center"/>
    </xf>
    <xf numFmtId="0" fontId="18" fillId="5" borderId="6" xfId="0" applyFont="1" applyFill="1" applyBorder="1">
      <alignment vertical="center"/>
    </xf>
    <xf numFmtId="0" fontId="18" fillId="5" borderId="3" xfId="0" applyFont="1" applyFill="1" applyBorder="1" applyAlignment="1">
      <alignment vertical="center"/>
    </xf>
    <xf numFmtId="0" fontId="18" fillId="5" borderId="1" xfId="0" applyFont="1" applyFill="1" applyBorder="1">
      <alignment vertical="center"/>
    </xf>
    <xf numFmtId="0" fontId="18" fillId="5" borderId="6" xfId="0" applyFont="1" applyFill="1" applyBorder="1" applyAlignment="1">
      <alignment horizontal="center" vertical="center"/>
    </xf>
    <xf numFmtId="0" fontId="18" fillId="5" borderId="6" xfId="0" applyFont="1" applyFill="1" applyBorder="1" applyAlignment="1">
      <alignment vertical="center"/>
    </xf>
    <xf numFmtId="0" fontId="0" fillId="0" borderId="1" xfId="0" applyBorder="1" applyAlignment="1">
      <alignment horizontal="center" vertical="center"/>
    </xf>
    <xf numFmtId="0" fontId="0" fillId="0" borderId="34" xfId="0" applyBorder="1" applyAlignment="1">
      <alignment horizontal="center" vertical="center"/>
    </xf>
    <xf numFmtId="0" fontId="0" fillId="0" borderId="35" xfId="0" applyBorder="1">
      <alignment vertical="center"/>
    </xf>
    <xf numFmtId="0" fontId="0" fillId="0" borderId="34" xfId="0" applyBorder="1">
      <alignment vertical="center"/>
    </xf>
    <xf numFmtId="0" fontId="0" fillId="0" borderId="36" xfId="0" applyBorder="1">
      <alignment vertical="center"/>
    </xf>
    <xf numFmtId="0" fontId="0" fillId="0" borderId="37" xfId="0" applyBorder="1" applyAlignment="1">
      <alignment horizontal="center" vertical="center"/>
    </xf>
    <xf numFmtId="0" fontId="0" fillId="0" borderId="38" xfId="0" applyBorder="1" applyAlignment="1">
      <alignment horizontal="center" vertical="center"/>
    </xf>
    <xf numFmtId="0" fontId="0" fillId="0" borderId="40" xfId="0" applyBorder="1" applyAlignment="1">
      <alignment horizontal="center" vertical="center"/>
    </xf>
    <xf numFmtId="0" fontId="0" fillId="0" borderId="39" xfId="0" applyBorder="1">
      <alignment vertical="center"/>
    </xf>
    <xf numFmtId="0" fontId="16" fillId="0" borderId="1" xfId="0" applyFont="1" applyBorder="1" applyAlignment="1">
      <alignment horizontal="center" vertical="center"/>
    </xf>
    <xf numFmtId="0" fontId="16" fillId="0" borderId="34" xfId="0" applyFont="1" applyBorder="1" applyAlignment="1">
      <alignment horizontal="center" vertical="center"/>
    </xf>
    <xf numFmtId="38" fontId="0" fillId="0" borderId="0" xfId="1" applyFont="1">
      <alignment vertical="center"/>
    </xf>
    <xf numFmtId="38" fontId="0" fillId="0" borderId="1" xfId="1" applyFont="1" applyBorder="1">
      <alignment vertical="center"/>
    </xf>
    <xf numFmtId="38" fontId="0" fillId="0" borderId="34" xfId="1" applyFont="1" applyBorder="1">
      <alignment vertical="center"/>
    </xf>
    <xf numFmtId="38" fontId="0" fillId="0" borderId="36" xfId="1" applyFont="1" applyBorder="1">
      <alignment vertical="center"/>
    </xf>
    <xf numFmtId="38" fontId="0" fillId="2" borderId="36" xfId="1" applyFont="1" applyFill="1" applyBorder="1">
      <alignment vertical="center"/>
    </xf>
    <xf numFmtId="38" fontId="18" fillId="5" borderId="1" xfId="1" applyFont="1" applyFill="1" applyBorder="1" applyAlignment="1">
      <alignment horizontal="center" vertical="center"/>
    </xf>
    <xf numFmtId="38" fontId="18" fillId="5" borderId="1" xfId="1" applyFont="1" applyFill="1" applyBorder="1" applyAlignment="1">
      <alignment horizontal="center" vertical="center" wrapText="1"/>
    </xf>
    <xf numFmtId="38" fontId="17" fillId="0" borderId="0" xfId="1" applyFont="1">
      <alignment vertical="center"/>
    </xf>
    <xf numFmtId="38" fontId="18" fillId="5" borderId="14" xfId="1" applyFont="1" applyFill="1" applyBorder="1" applyAlignment="1">
      <alignment horizontal="center" vertical="center"/>
    </xf>
    <xf numFmtId="38" fontId="0" fillId="0" borderId="36" xfId="1" applyFont="1" applyBorder="1" applyAlignment="1">
      <alignment horizontal="right" vertical="center"/>
    </xf>
    <xf numFmtId="38" fontId="0" fillId="0" borderId="1" xfId="1" applyFont="1" applyBorder="1" applyAlignment="1">
      <alignment horizontal="right" vertical="center"/>
    </xf>
    <xf numFmtId="38" fontId="0" fillId="0" borderId="36" xfId="1" applyFont="1" applyFill="1" applyBorder="1">
      <alignment vertical="center"/>
    </xf>
    <xf numFmtId="38" fontId="11" fillId="0" borderId="9" xfId="1" applyFont="1" applyFill="1" applyBorder="1" applyAlignment="1">
      <alignment vertical="center"/>
    </xf>
    <xf numFmtId="38" fontId="2" fillId="0" borderId="0" xfId="1" applyFont="1" applyFill="1" applyAlignment="1">
      <alignment horizontal="right" vertical="center"/>
    </xf>
    <xf numFmtId="38" fontId="20" fillId="5" borderId="3" xfId="1" applyFont="1" applyFill="1" applyBorder="1" applyAlignment="1">
      <alignment horizontal="center"/>
    </xf>
    <xf numFmtId="38" fontId="20" fillId="5" borderId="3" xfId="1" applyFont="1" applyFill="1" applyBorder="1" applyAlignment="1">
      <alignment wrapText="1"/>
    </xf>
    <xf numFmtId="38" fontId="18" fillId="5" borderId="10" xfId="1" applyFont="1" applyFill="1" applyBorder="1" applyAlignment="1">
      <alignment horizontal="center" vertical="top"/>
    </xf>
    <xf numFmtId="38" fontId="18" fillId="5" borderId="10" xfId="1" applyFont="1" applyFill="1" applyBorder="1" applyAlignment="1">
      <alignment vertical="center" wrapText="1"/>
    </xf>
    <xf numFmtId="38" fontId="0" fillId="0" borderId="38" xfId="1" applyFont="1" applyBorder="1">
      <alignment vertical="center"/>
    </xf>
    <xf numFmtId="38" fontId="0" fillId="0" borderId="35" xfId="1" applyFont="1" applyBorder="1">
      <alignment vertical="center"/>
    </xf>
    <xf numFmtId="38" fontId="0" fillId="0" borderId="37" xfId="1" applyFont="1" applyBorder="1">
      <alignment vertical="center"/>
    </xf>
    <xf numFmtId="0" fontId="16" fillId="0" borderId="10" xfId="0" applyFont="1" applyBorder="1" applyAlignment="1">
      <alignment horizontal="center" vertical="center"/>
    </xf>
    <xf numFmtId="38" fontId="16" fillId="0" borderId="1" xfId="1" applyFont="1" applyBorder="1" applyAlignment="1">
      <alignment horizontal="right" vertical="center"/>
    </xf>
    <xf numFmtId="0" fontId="0" fillId="0" borderId="37" xfId="0" applyBorder="1">
      <alignment vertical="center"/>
    </xf>
    <xf numFmtId="0" fontId="0" fillId="0" borderId="38" xfId="0" applyBorder="1">
      <alignment vertical="center"/>
    </xf>
    <xf numFmtId="38" fontId="0" fillId="6" borderId="36" xfId="1" applyFont="1" applyFill="1" applyBorder="1">
      <alignment vertical="center"/>
    </xf>
    <xf numFmtId="38" fontId="21" fillId="6" borderId="41" xfId="1" applyFont="1" applyFill="1" applyBorder="1" applyAlignment="1">
      <alignment horizontal="center" vertical="center"/>
    </xf>
    <xf numFmtId="38" fontId="9" fillId="0" borderId="43" xfId="1" applyFont="1" applyFill="1" applyBorder="1" applyAlignment="1">
      <alignment vertical="center"/>
    </xf>
    <xf numFmtId="0" fontId="0" fillId="0" borderId="0" xfId="0" applyFont="1">
      <alignment vertical="center"/>
    </xf>
    <xf numFmtId="38" fontId="10" fillId="2" borderId="4" xfId="1" applyFont="1" applyFill="1" applyBorder="1" applyAlignment="1">
      <alignment horizontal="center" vertical="center"/>
    </xf>
    <xf numFmtId="38" fontId="10" fillId="2" borderId="5" xfId="1" applyFont="1" applyFill="1" applyBorder="1" applyAlignment="1">
      <alignment horizontal="center" vertical="center"/>
    </xf>
    <xf numFmtId="38" fontId="10" fillId="2" borderId="7" xfId="1" applyFont="1" applyFill="1" applyBorder="1" applyAlignment="1">
      <alignment horizontal="center" vertical="center"/>
    </xf>
    <xf numFmtId="38" fontId="10" fillId="2" borderId="9" xfId="1" applyFont="1" applyFill="1" applyBorder="1" applyAlignment="1">
      <alignment horizontal="center" vertical="center"/>
    </xf>
    <xf numFmtId="38" fontId="9" fillId="0" borderId="11" xfId="1" applyFont="1" applyFill="1" applyBorder="1" applyAlignment="1">
      <alignment horizontal="center" vertical="center"/>
    </xf>
    <xf numFmtId="38" fontId="9" fillId="0" borderId="0" xfId="1" applyFont="1" applyFill="1" applyBorder="1" applyAlignment="1">
      <alignment horizontal="center" vertical="center"/>
    </xf>
    <xf numFmtId="38" fontId="9" fillId="0" borderId="12" xfId="1" applyFont="1" applyFill="1" applyBorder="1" applyAlignment="1">
      <alignment horizontal="center" vertical="center"/>
    </xf>
    <xf numFmtId="38" fontId="9" fillId="0" borderId="7" xfId="1" applyFont="1" applyFill="1" applyBorder="1" applyAlignment="1">
      <alignment horizontal="center" vertical="center"/>
    </xf>
    <xf numFmtId="38" fontId="9" fillId="0" borderId="8" xfId="1" applyFont="1" applyFill="1" applyBorder="1" applyAlignment="1">
      <alignment horizontal="center" vertical="center"/>
    </xf>
    <xf numFmtId="38" fontId="9" fillId="0" borderId="9" xfId="1" applyFont="1" applyFill="1" applyBorder="1" applyAlignment="1">
      <alignment horizontal="center" vertical="center"/>
    </xf>
    <xf numFmtId="38" fontId="2" fillId="0" borderId="0" xfId="1" applyFont="1" applyFill="1" applyAlignment="1">
      <alignment horizontal="right" vertical="center"/>
    </xf>
    <xf numFmtId="0" fontId="4" fillId="0" borderId="0" xfId="0" applyFont="1" applyFill="1" applyBorder="1" applyAlignment="1">
      <alignment horizontal="center" vertical="center"/>
    </xf>
    <xf numFmtId="0" fontId="7" fillId="0" borderId="0" xfId="0" applyFont="1" applyFill="1" applyBorder="1" applyAlignment="1">
      <alignment horizontal="center" vertical="center"/>
    </xf>
    <xf numFmtId="0" fontId="4" fillId="2" borderId="1" xfId="0" applyFont="1" applyFill="1" applyBorder="1" applyAlignment="1">
      <alignment horizontal="center" vertical="center"/>
    </xf>
    <xf numFmtId="0" fontId="8" fillId="0" borderId="1" xfId="0" applyFont="1" applyFill="1" applyBorder="1" applyAlignment="1">
      <alignment vertical="center" wrapText="1"/>
    </xf>
    <xf numFmtId="0" fontId="8" fillId="0" borderId="1" xfId="0" applyFont="1" applyFill="1" applyBorder="1" applyAlignment="1">
      <alignment vertical="center"/>
    </xf>
    <xf numFmtId="38" fontId="9" fillId="2" borderId="3" xfId="1" applyFont="1" applyFill="1" applyBorder="1" applyAlignment="1">
      <alignment horizontal="center" vertical="center" textRotation="255"/>
    </xf>
    <xf numFmtId="38" fontId="9" fillId="2" borderId="6" xfId="1" applyFont="1" applyFill="1" applyBorder="1" applyAlignment="1">
      <alignment horizontal="center" vertical="center" textRotation="255"/>
    </xf>
    <xf numFmtId="38" fontId="6" fillId="2" borderId="15" xfId="1" applyFont="1" applyFill="1" applyBorder="1" applyAlignment="1">
      <alignment horizontal="center" vertical="center"/>
    </xf>
    <xf numFmtId="38" fontId="6" fillId="2" borderId="13" xfId="1" applyFont="1" applyFill="1" applyBorder="1" applyAlignment="1">
      <alignment horizontal="center" vertical="center"/>
    </xf>
    <xf numFmtId="38" fontId="6" fillId="0" borderId="21" xfId="1" applyFont="1" applyFill="1" applyBorder="1" applyAlignment="1">
      <alignment vertical="center" wrapText="1"/>
    </xf>
    <xf numFmtId="38" fontId="6" fillId="0" borderId="17" xfId="1" applyFont="1" applyFill="1" applyBorder="1" applyAlignment="1">
      <alignment vertical="center" wrapText="1"/>
    </xf>
    <xf numFmtId="38" fontId="6" fillId="0" borderId="21" xfId="1" applyFont="1" applyFill="1" applyBorder="1" applyAlignment="1">
      <alignment vertical="center"/>
    </xf>
    <xf numFmtId="38" fontId="6" fillId="0" borderId="17" xfId="1" applyFont="1" applyFill="1" applyBorder="1" applyAlignment="1">
      <alignment vertical="center"/>
    </xf>
    <xf numFmtId="38" fontId="6" fillId="0" borderId="3" xfId="1" applyFont="1" applyFill="1" applyBorder="1" applyAlignment="1">
      <alignment horizontal="center" vertical="center"/>
    </xf>
    <xf numFmtId="38" fontId="6" fillId="0" borderId="10" xfId="1" applyFont="1" applyFill="1" applyBorder="1" applyAlignment="1">
      <alignment horizontal="center" vertical="center"/>
    </xf>
    <xf numFmtId="38" fontId="6" fillId="0" borderId="3" xfId="1" applyFont="1" applyFill="1" applyBorder="1" applyAlignment="1">
      <alignment vertical="center"/>
    </xf>
    <xf numFmtId="38" fontId="6" fillId="0" borderId="10" xfId="1" applyFont="1" applyFill="1" applyBorder="1" applyAlignment="1">
      <alignment vertical="center"/>
    </xf>
    <xf numFmtId="38" fontId="6" fillId="2" borderId="11" xfId="1" applyFont="1" applyFill="1" applyBorder="1" applyAlignment="1">
      <alignment horizontal="center" vertical="center"/>
    </xf>
    <xf numFmtId="38" fontId="6" fillId="2" borderId="0" xfId="1" applyFont="1" applyFill="1" applyBorder="1" applyAlignment="1">
      <alignment horizontal="center" vertical="center"/>
    </xf>
    <xf numFmtId="38" fontId="6" fillId="2" borderId="12" xfId="1" applyFont="1" applyFill="1" applyBorder="1" applyAlignment="1">
      <alignment horizontal="center" vertical="center"/>
    </xf>
    <xf numFmtId="38" fontId="6" fillId="2" borderId="7" xfId="1" applyFont="1" applyFill="1" applyBorder="1" applyAlignment="1">
      <alignment horizontal="center" vertical="center"/>
    </xf>
    <xf numFmtId="38" fontId="6" fillId="2" borderId="8" xfId="1" applyFont="1" applyFill="1" applyBorder="1" applyAlignment="1">
      <alignment horizontal="center" vertical="center"/>
    </xf>
    <xf numFmtId="38" fontId="6" fillId="2" borderId="9" xfId="1" applyFont="1" applyFill="1" applyBorder="1" applyAlignment="1">
      <alignment horizontal="center" vertical="center"/>
    </xf>
    <xf numFmtId="38" fontId="9" fillId="0" borderId="4" xfId="1" applyFont="1" applyFill="1" applyBorder="1" applyAlignment="1">
      <alignment horizontal="center" vertical="center"/>
    </xf>
    <xf numFmtId="38" fontId="9" fillId="0" borderId="2" xfId="1" applyFont="1" applyFill="1" applyBorder="1" applyAlignment="1">
      <alignment horizontal="center" vertical="center"/>
    </xf>
    <xf numFmtId="38" fontId="9" fillId="0" borderId="5" xfId="1" applyFont="1" applyFill="1" applyBorder="1" applyAlignment="1">
      <alignment horizontal="center" vertical="center"/>
    </xf>
    <xf numFmtId="38" fontId="9" fillId="2" borderId="11" xfId="1" applyFont="1" applyFill="1" applyBorder="1" applyAlignment="1">
      <alignment horizontal="center" vertical="center"/>
    </xf>
    <xf numFmtId="38" fontId="9" fillId="2" borderId="0" xfId="1" applyFont="1" applyFill="1" applyBorder="1" applyAlignment="1">
      <alignment horizontal="center" vertical="center"/>
    </xf>
    <xf numFmtId="38" fontId="9" fillId="2" borderId="12" xfId="1" applyFont="1" applyFill="1" applyBorder="1" applyAlignment="1">
      <alignment horizontal="center" vertical="center"/>
    </xf>
    <xf numFmtId="38" fontId="9" fillId="2" borderId="7" xfId="1" applyFont="1" applyFill="1" applyBorder="1" applyAlignment="1">
      <alignment horizontal="center" vertical="center"/>
    </xf>
    <xf numFmtId="38" fontId="9" fillId="2" borderId="8" xfId="1" applyFont="1" applyFill="1" applyBorder="1" applyAlignment="1">
      <alignment horizontal="center" vertical="center"/>
    </xf>
    <xf numFmtId="38" fontId="9" fillId="2" borderId="9" xfId="1" applyFont="1" applyFill="1" applyBorder="1" applyAlignment="1">
      <alignment horizontal="center" vertical="center"/>
    </xf>
    <xf numFmtId="38" fontId="9" fillId="2" borderId="4" xfId="1" applyFont="1" applyFill="1" applyBorder="1" applyAlignment="1">
      <alignment horizontal="center" vertical="center"/>
    </xf>
    <xf numFmtId="38" fontId="9" fillId="2" borderId="2" xfId="1" applyFont="1" applyFill="1" applyBorder="1" applyAlignment="1">
      <alignment horizontal="center" vertical="center"/>
    </xf>
    <xf numFmtId="38" fontId="9" fillId="2" borderId="5" xfId="1" applyFont="1" applyFill="1" applyBorder="1" applyAlignment="1">
      <alignment horizontal="center" vertical="center"/>
    </xf>
    <xf numFmtId="38" fontId="10" fillId="2" borderId="2" xfId="1" applyFont="1" applyFill="1" applyBorder="1" applyAlignment="1">
      <alignment horizontal="center" vertical="center"/>
    </xf>
    <xf numFmtId="38" fontId="10" fillId="2" borderId="8" xfId="1" applyFont="1" applyFill="1" applyBorder="1" applyAlignment="1">
      <alignment horizontal="center" vertical="center"/>
    </xf>
    <xf numFmtId="38" fontId="6" fillId="0" borderId="4" xfId="1" applyFont="1" applyFill="1" applyBorder="1" applyAlignment="1">
      <alignment horizontal="center" vertical="center"/>
    </xf>
    <xf numFmtId="38" fontId="6" fillId="0" borderId="11" xfId="1" applyFont="1" applyFill="1" applyBorder="1" applyAlignment="1">
      <alignment horizontal="center" vertical="center"/>
    </xf>
    <xf numFmtId="38" fontId="6" fillId="0" borderId="7" xfId="1" applyFont="1" applyFill="1" applyBorder="1" applyAlignment="1">
      <alignment horizontal="center" vertical="center"/>
    </xf>
    <xf numFmtId="38" fontId="6" fillId="0" borderId="6" xfId="1" applyFont="1" applyFill="1" applyBorder="1" applyAlignment="1">
      <alignment horizontal="center" vertical="center"/>
    </xf>
    <xf numFmtId="38" fontId="6" fillId="0" borderId="17" xfId="1" applyFont="1" applyFill="1" applyBorder="1" applyAlignment="1">
      <alignment horizontal="center" vertical="center"/>
    </xf>
    <xf numFmtId="38" fontId="9" fillId="0" borderId="16" xfId="1" quotePrefix="1" applyFont="1" applyFill="1" applyBorder="1" applyAlignment="1">
      <alignment horizontal="center" vertical="center"/>
    </xf>
    <xf numFmtId="38" fontId="9" fillId="0" borderId="18" xfId="1" quotePrefix="1" applyFont="1" applyFill="1" applyBorder="1" applyAlignment="1">
      <alignment horizontal="center" vertical="center"/>
    </xf>
    <xf numFmtId="38" fontId="6" fillId="0" borderId="4" xfId="1" applyFont="1" applyFill="1" applyBorder="1" applyAlignment="1">
      <alignment vertical="center"/>
    </xf>
    <xf numFmtId="38" fontId="6" fillId="0" borderId="5" xfId="1" applyFont="1" applyFill="1" applyBorder="1" applyAlignment="1">
      <alignment vertical="center"/>
    </xf>
    <xf numFmtId="38" fontId="11" fillId="0" borderId="19" xfId="1" applyFont="1" applyFill="1" applyBorder="1" applyAlignment="1">
      <alignment vertical="center"/>
    </xf>
    <xf numFmtId="38" fontId="11" fillId="0" borderId="20" xfId="1" applyFont="1" applyFill="1" applyBorder="1" applyAlignment="1">
      <alignment vertical="center"/>
    </xf>
    <xf numFmtId="38" fontId="6" fillId="0" borderId="22" xfId="1" applyFont="1" applyFill="1" applyBorder="1" applyAlignment="1">
      <alignment vertical="center"/>
    </xf>
    <xf numFmtId="38" fontId="6" fillId="0" borderId="23" xfId="1" applyFont="1" applyFill="1" applyBorder="1" applyAlignment="1">
      <alignment vertical="center"/>
    </xf>
    <xf numFmtId="38" fontId="6" fillId="0" borderId="19" xfId="1" applyFont="1" applyFill="1" applyBorder="1" applyAlignment="1">
      <alignment vertical="center"/>
    </xf>
    <xf numFmtId="38" fontId="6" fillId="0" borderId="20" xfId="1" applyFont="1" applyFill="1" applyBorder="1" applyAlignment="1">
      <alignment vertical="center"/>
    </xf>
    <xf numFmtId="38" fontId="6" fillId="0" borderId="11" xfId="1" applyFont="1" applyFill="1" applyBorder="1" applyAlignment="1">
      <alignment vertical="center"/>
    </xf>
    <xf numFmtId="38" fontId="6" fillId="0" borderId="12" xfId="1" applyFont="1" applyFill="1" applyBorder="1" applyAlignment="1">
      <alignment vertical="center"/>
    </xf>
    <xf numFmtId="38" fontId="6" fillId="0" borderId="21" xfId="1" applyFont="1" applyFill="1" applyBorder="1" applyAlignment="1">
      <alignment horizontal="center" vertical="center"/>
    </xf>
    <xf numFmtId="38" fontId="9" fillId="0" borderId="24" xfId="1" applyFont="1" applyFill="1" applyBorder="1" applyAlignment="1">
      <alignment horizontal="center" vertical="center"/>
    </xf>
    <xf numFmtId="38" fontId="9" fillId="0" borderId="18" xfId="1" applyFont="1" applyFill="1" applyBorder="1" applyAlignment="1">
      <alignment horizontal="center" vertical="center"/>
    </xf>
    <xf numFmtId="38" fontId="6" fillId="0" borderId="7" xfId="1" applyFont="1" applyFill="1" applyBorder="1" applyAlignment="1">
      <alignment vertical="center"/>
    </xf>
    <xf numFmtId="38" fontId="6" fillId="0" borderId="9" xfId="1" applyFont="1" applyFill="1" applyBorder="1" applyAlignment="1">
      <alignment vertical="center"/>
    </xf>
    <xf numFmtId="38" fontId="6" fillId="0" borderId="32" xfId="1" applyFont="1" applyFill="1" applyBorder="1" applyAlignment="1">
      <alignment vertical="center"/>
    </xf>
    <xf numFmtId="38" fontId="6" fillId="0" borderId="26" xfId="1" applyFont="1" applyFill="1" applyBorder="1" applyAlignment="1">
      <alignment vertical="center"/>
    </xf>
    <xf numFmtId="38" fontId="6" fillId="0" borderId="27" xfId="1" applyFont="1" applyFill="1" applyBorder="1" applyAlignment="1">
      <alignment vertical="center"/>
    </xf>
    <xf numFmtId="38" fontId="2" fillId="0" borderId="0" xfId="1" applyFont="1" applyFill="1" applyAlignment="1">
      <alignment horizontal="left" vertical="center"/>
    </xf>
    <xf numFmtId="38" fontId="2" fillId="0" borderId="4" xfId="1" applyFont="1" applyFill="1" applyBorder="1" applyAlignment="1">
      <alignment horizontal="center" vertical="center" textRotation="255"/>
    </xf>
    <xf numFmtId="38" fontId="2" fillId="0" borderId="5" xfId="1" applyFont="1" applyFill="1" applyBorder="1" applyAlignment="1">
      <alignment horizontal="center" vertical="center" textRotation="255"/>
    </xf>
    <xf numFmtId="38" fontId="2" fillId="0" borderId="11" xfId="1" applyFont="1" applyFill="1" applyBorder="1" applyAlignment="1">
      <alignment horizontal="center" vertical="center" textRotation="255"/>
    </xf>
    <xf numFmtId="38" fontId="2" fillId="0" borderId="12" xfId="1" applyFont="1" applyFill="1" applyBorder="1" applyAlignment="1">
      <alignment horizontal="center" vertical="center" textRotation="255"/>
    </xf>
    <xf numFmtId="38" fontId="2" fillId="0" borderId="7" xfId="1" applyFont="1" applyFill="1" applyBorder="1" applyAlignment="1">
      <alignment horizontal="center" vertical="center" textRotation="255"/>
    </xf>
    <xf numFmtId="38" fontId="2" fillId="0" borderId="9" xfId="1" applyFont="1" applyFill="1" applyBorder="1" applyAlignment="1">
      <alignment horizontal="center" vertical="center" textRotation="255"/>
    </xf>
    <xf numFmtId="49" fontId="10" fillId="0" borderId="4" xfId="1" applyNumberFormat="1" applyFont="1" applyFill="1" applyBorder="1" applyAlignment="1">
      <alignment horizontal="center" vertical="center"/>
    </xf>
    <xf numFmtId="49" fontId="10" fillId="0" borderId="5" xfId="1" applyNumberFormat="1" applyFont="1" applyFill="1" applyBorder="1" applyAlignment="1">
      <alignment horizontal="center" vertical="center"/>
    </xf>
    <xf numFmtId="49" fontId="10" fillId="0" borderId="11" xfId="1" applyNumberFormat="1" applyFont="1" applyFill="1" applyBorder="1" applyAlignment="1">
      <alignment horizontal="center" vertical="center"/>
    </xf>
    <xf numFmtId="49" fontId="10" fillId="0" borderId="12" xfId="1" applyNumberFormat="1" applyFont="1" applyFill="1" applyBorder="1" applyAlignment="1">
      <alignment horizontal="center" vertical="center"/>
    </xf>
    <xf numFmtId="38" fontId="9" fillId="0" borderId="11" xfId="1" applyFont="1" applyFill="1" applyBorder="1" applyAlignment="1">
      <alignment horizontal="center"/>
    </xf>
    <xf numFmtId="38" fontId="9" fillId="0" borderId="12" xfId="1" applyFont="1" applyFill="1" applyBorder="1" applyAlignment="1">
      <alignment horizontal="center"/>
    </xf>
    <xf numFmtId="38" fontId="9" fillId="3" borderId="11" xfId="1" applyFont="1" applyFill="1" applyBorder="1" applyAlignment="1">
      <alignment horizontal="center"/>
    </xf>
    <xf numFmtId="38" fontId="9" fillId="3" borderId="12" xfId="1" applyFont="1" applyFill="1" applyBorder="1" applyAlignment="1">
      <alignment horizontal="center"/>
    </xf>
    <xf numFmtId="38" fontId="9" fillId="0" borderId="7" xfId="1" applyFont="1" applyFill="1" applyBorder="1" applyAlignment="1">
      <alignment horizontal="center"/>
    </xf>
    <xf numFmtId="38" fontId="9" fillId="0" borderId="9" xfId="1" applyFont="1" applyFill="1" applyBorder="1" applyAlignment="1">
      <alignment horizontal="center"/>
    </xf>
    <xf numFmtId="38" fontId="9" fillId="3" borderId="7" xfId="1" applyFont="1" applyFill="1" applyBorder="1" applyAlignment="1">
      <alignment horizontal="center"/>
    </xf>
    <xf numFmtId="38" fontId="9" fillId="3" borderId="9" xfId="1" applyFont="1" applyFill="1" applyBorder="1" applyAlignment="1">
      <alignment horizontal="center"/>
    </xf>
    <xf numFmtId="38" fontId="6" fillId="0" borderId="2" xfId="1" applyFont="1" applyFill="1" applyBorder="1" applyAlignment="1">
      <alignment horizontal="center" vertical="center"/>
    </xf>
    <xf numFmtId="38" fontId="6" fillId="0" borderId="5" xfId="1" applyFont="1" applyFill="1" applyBorder="1" applyAlignment="1">
      <alignment horizontal="center" vertical="center"/>
    </xf>
    <xf numFmtId="38" fontId="9" fillId="3" borderId="11" xfId="1" applyFont="1" applyFill="1" applyBorder="1" applyAlignment="1">
      <alignment horizontal="center" vertical="center"/>
    </xf>
    <xf numFmtId="38" fontId="9" fillId="3" borderId="0" xfId="1" applyFont="1" applyFill="1" applyBorder="1" applyAlignment="1">
      <alignment horizontal="center" vertical="center"/>
    </xf>
    <xf numFmtId="38" fontId="9" fillId="3" borderId="12" xfId="1" applyFont="1" applyFill="1" applyBorder="1" applyAlignment="1">
      <alignment horizontal="center" vertical="center"/>
    </xf>
    <xf numFmtId="38" fontId="9" fillId="3" borderId="7" xfId="1" applyFont="1" applyFill="1" applyBorder="1" applyAlignment="1">
      <alignment horizontal="center" vertical="center"/>
    </xf>
    <xf numFmtId="38" fontId="9" fillId="3" borderId="8" xfId="1" applyFont="1" applyFill="1" applyBorder="1" applyAlignment="1">
      <alignment horizontal="center" vertical="center"/>
    </xf>
    <xf numFmtId="38" fontId="9" fillId="3" borderId="9" xfId="1" applyFont="1" applyFill="1" applyBorder="1" applyAlignment="1">
      <alignment horizontal="center" vertical="center"/>
    </xf>
    <xf numFmtId="38" fontId="6" fillId="2" borderId="28" xfId="1" applyFont="1" applyFill="1" applyBorder="1" applyAlignment="1">
      <alignment horizontal="center" vertical="center"/>
    </xf>
    <xf numFmtId="38" fontId="6" fillId="2" borderId="29" xfId="1" applyFont="1" applyFill="1" applyBorder="1" applyAlignment="1">
      <alignment horizontal="center" vertical="center"/>
    </xf>
    <xf numFmtId="38" fontId="6" fillId="2" borderId="4" xfId="1" applyFont="1" applyFill="1" applyBorder="1" applyAlignment="1">
      <alignment horizontal="center" vertical="center"/>
    </xf>
    <xf numFmtId="38" fontId="6" fillId="2" borderId="2" xfId="1" applyFont="1" applyFill="1" applyBorder="1" applyAlignment="1">
      <alignment horizontal="center" vertical="center"/>
    </xf>
    <xf numFmtId="38" fontId="6" fillId="0" borderId="42" xfId="1" applyFont="1" applyFill="1" applyBorder="1" applyAlignment="1">
      <alignment vertical="center"/>
    </xf>
    <xf numFmtId="0" fontId="19" fillId="0" borderId="3" xfId="0" applyFont="1" applyBorder="1" applyAlignment="1">
      <alignment horizontal="center" vertical="center" wrapText="1"/>
    </xf>
    <xf numFmtId="0" fontId="19" fillId="0" borderId="6" xfId="0" applyFont="1" applyBorder="1" applyAlignment="1">
      <alignment horizontal="center" vertical="center" wrapText="1"/>
    </xf>
    <xf numFmtId="0" fontId="0" fillId="0" borderId="36" xfId="0" applyBorder="1" applyAlignment="1">
      <alignment horizontal="center" vertical="center" wrapText="1"/>
    </xf>
    <xf numFmtId="0" fontId="0" fillId="0" borderId="1" xfId="0" applyBorder="1" applyAlignment="1">
      <alignment horizontal="center" vertical="center" wrapText="1"/>
    </xf>
    <xf numFmtId="0" fontId="0" fillId="0" borderId="3" xfId="0" applyBorder="1" applyAlignment="1">
      <alignment horizontal="center" vertical="center" wrapText="1"/>
    </xf>
    <xf numFmtId="38" fontId="18" fillId="5" borderId="3" xfId="1" applyFont="1" applyFill="1" applyBorder="1" applyAlignment="1">
      <alignment horizontal="center" vertical="center" wrapText="1"/>
    </xf>
    <xf numFmtId="38" fontId="18" fillId="5" borderId="6" xfId="1" applyFont="1" applyFill="1" applyBorder="1" applyAlignment="1">
      <alignment horizontal="center" vertical="center" wrapText="1"/>
    </xf>
    <xf numFmtId="38" fontId="18" fillId="5" borderId="3" xfId="1" applyFont="1" applyFill="1" applyBorder="1" applyAlignment="1">
      <alignment horizontal="center" vertical="center"/>
    </xf>
    <xf numFmtId="38" fontId="18" fillId="5" borderId="6" xfId="1" applyFont="1" applyFill="1" applyBorder="1" applyAlignment="1">
      <alignment horizontal="center" vertical="center"/>
    </xf>
    <xf numFmtId="0" fontId="18" fillId="5" borderId="15" xfId="0" applyFont="1" applyFill="1" applyBorder="1" applyAlignment="1">
      <alignment horizontal="center" vertical="center"/>
    </xf>
    <xf numFmtId="0" fontId="18" fillId="5" borderId="13" xfId="0" applyFont="1" applyFill="1" applyBorder="1" applyAlignment="1">
      <alignment horizontal="center" vertical="center"/>
    </xf>
    <xf numFmtId="0" fontId="18" fillId="5" borderId="3" xfId="0" applyFont="1" applyFill="1" applyBorder="1" applyAlignment="1">
      <alignment horizontal="center" vertical="center" wrapText="1"/>
    </xf>
    <xf numFmtId="0" fontId="18" fillId="5" borderId="10" xfId="0" applyFont="1" applyFill="1" applyBorder="1" applyAlignment="1">
      <alignment horizontal="center" vertical="center" wrapText="1"/>
    </xf>
    <xf numFmtId="0" fontId="0" fillId="0" borderId="15" xfId="0"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0" fontId="18" fillId="5" borderId="14" xfId="0" applyFont="1" applyFill="1" applyBorder="1" applyAlignment="1">
      <alignment horizontal="center" vertical="center"/>
    </xf>
    <xf numFmtId="0" fontId="18" fillId="5" borderId="6" xfId="0" applyFont="1" applyFill="1" applyBorder="1" applyAlignment="1">
      <alignment horizontal="center" vertical="center" wrapText="1"/>
    </xf>
  </cellXfs>
  <cellStyles count="2">
    <cellStyle name="桁区切り" xfId="1" builtinId="6"/>
    <cellStyle name="標準" xfId="0" builtinId="0"/>
  </cellStyles>
  <dxfs count="1">
    <dxf>
      <fill>
        <patternFill>
          <bgColor theme="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I68"/>
  <sheetViews>
    <sheetView tabSelected="1" zoomScaleNormal="100" workbookViewId="0">
      <selection activeCell="D6" sqref="D6:H6"/>
    </sheetView>
  </sheetViews>
  <sheetFormatPr defaultRowHeight="13.2" x14ac:dyDescent="0.45"/>
  <cols>
    <col min="1" max="2" width="4.3984375" style="1" customWidth="1"/>
    <col min="3" max="3" width="11" style="1" customWidth="1"/>
    <col min="4" max="4" width="16.5" style="1" customWidth="1"/>
    <col min="5" max="5" width="19.69921875" style="1" customWidth="1"/>
    <col min="6" max="6" width="22.59765625" style="1" customWidth="1"/>
    <col min="7" max="7" width="24.3984375" style="1" customWidth="1"/>
    <col min="8" max="8" width="23.5" style="1" customWidth="1"/>
    <col min="9" max="256" width="9" style="1"/>
    <col min="257" max="258" width="4.3984375" style="1" customWidth="1"/>
    <col min="259" max="259" width="14.8984375" style="1" customWidth="1"/>
    <col min="260" max="260" width="13.5" style="1" customWidth="1"/>
    <col min="261" max="261" width="13.09765625" style="1" customWidth="1"/>
    <col min="262" max="262" width="22.59765625" style="1" customWidth="1"/>
    <col min="263" max="263" width="24.3984375" style="1" customWidth="1"/>
    <col min="264" max="264" width="23.5" style="1" customWidth="1"/>
    <col min="265" max="512" width="9" style="1"/>
    <col min="513" max="514" width="4.3984375" style="1" customWidth="1"/>
    <col min="515" max="515" width="14.8984375" style="1" customWidth="1"/>
    <col min="516" max="516" width="13.5" style="1" customWidth="1"/>
    <col min="517" max="517" width="13.09765625" style="1" customWidth="1"/>
    <col min="518" max="518" width="22.59765625" style="1" customWidth="1"/>
    <col min="519" max="519" width="24.3984375" style="1" customWidth="1"/>
    <col min="520" max="520" width="23.5" style="1" customWidth="1"/>
    <col min="521" max="768" width="9" style="1"/>
    <col min="769" max="770" width="4.3984375" style="1" customWidth="1"/>
    <col min="771" max="771" width="14.8984375" style="1" customWidth="1"/>
    <col min="772" max="772" width="13.5" style="1" customWidth="1"/>
    <col min="773" max="773" width="13.09765625" style="1" customWidth="1"/>
    <col min="774" max="774" width="22.59765625" style="1" customWidth="1"/>
    <col min="775" max="775" width="24.3984375" style="1" customWidth="1"/>
    <col min="776" max="776" width="23.5" style="1" customWidth="1"/>
    <col min="777" max="1024" width="9" style="1"/>
    <col min="1025" max="1026" width="4.3984375" style="1" customWidth="1"/>
    <col min="1027" max="1027" width="14.8984375" style="1" customWidth="1"/>
    <col min="1028" max="1028" width="13.5" style="1" customWidth="1"/>
    <col min="1029" max="1029" width="13.09765625" style="1" customWidth="1"/>
    <col min="1030" max="1030" width="22.59765625" style="1" customWidth="1"/>
    <col min="1031" max="1031" width="24.3984375" style="1" customWidth="1"/>
    <col min="1032" max="1032" width="23.5" style="1" customWidth="1"/>
    <col min="1033" max="1280" width="9" style="1"/>
    <col min="1281" max="1282" width="4.3984375" style="1" customWidth="1"/>
    <col min="1283" max="1283" width="14.8984375" style="1" customWidth="1"/>
    <col min="1284" max="1284" width="13.5" style="1" customWidth="1"/>
    <col min="1285" max="1285" width="13.09765625" style="1" customWidth="1"/>
    <col min="1286" max="1286" width="22.59765625" style="1" customWidth="1"/>
    <col min="1287" max="1287" width="24.3984375" style="1" customWidth="1"/>
    <col min="1288" max="1288" width="23.5" style="1" customWidth="1"/>
    <col min="1289" max="1536" width="9" style="1"/>
    <col min="1537" max="1538" width="4.3984375" style="1" customWidth="1"/>
    <col min="1539" max="1539" width="14.8984375" style="1" customWidth="1"/>
    <col min="1540" max="1540" width="13.5" style="1" customWidth="1"/>
    <col min="1541" max="1541" width="13.09765625" style="1" customWidth="1"/>
    <col min="1542" max="1542" width="22.59765625" style="1" customWidth="1"/>
    <col min="1543" max="1543" width="24.3984375" style="1" customWidth="1"/>
    <col min="1544" max="1544" width="23.5" style="1" customWidth="1"/>
    <col min="1545" max="1792" width="9" style="1"/>
    <col min="1793" max="1794" width="4.3984375" style="1" customWidth="1"/>
    <col min="1795" max="1795" width="14.8984375" style="1" customWidth="1"/>
    <col min="1796" max="1796" width="13.5" style="1" customWidth="1"/>
    <col min="1797" max="1797" width="13.09765625" style="1" customWidth="1"/>
    <col min="1798" max="1798" width="22.59765625" style="1" customWidth="1"/>
    <col min="1799" max="1799" width="24.3984375" style="1" customWidth="1"/>
    <col min="1800" max="1800" width="23.5" style="1" customWidth="1"/>
    <col min="1801" max="2048" width="9" style="1"/>
    <col min="2049" max="2050" width="4.3984375" style="1" customWidth="1"/>
    <col min="2051" max="2051" width="14.8984375" style="1" customWidth="1"/>
    <col min="2052" max="2052" width="13.5" style="1" customWidth="1"/>
    <col min="2053" max="2053" width="13.09765625" style="1" customWidth="1"/>
    <col min="2054" max="2054" width="22.59765625" style="1" customWidth="1"/>
    <col min="2055" max="2055" width="24.3984375" style="1" customWidth="1"/>
    <col min="2056" max="2056" width="23.5" style="1" customWidth="1"/>
    <col min="2057" max="2304" width="9" style="1"/>
    <col min="2305" max="2306" width="4.3984375" style="1" customWidth="1"/>
    <col min="2307" max="2307" width="14.8984375" style="1" customWidth="1"/>
    <col min="2308" max="2308" width="13.5" style="1" customWidth="1"/>
    <col min="2309" max="2309" width="13.09765625" style="1" customWidth="1"/>
    <col min="2310" max="2310" width="22.59765625" style="1" customWidth="1"/>
    <col min="2311" max="2311" width="24.3984375" style="1" customWidth="1"/>
    <col min="2312" max="2312" width="23.5" style="1" customWidth="1"/>
    <col min="2313" max="2560" width="9" style="1"/>
    <col min="2561" max="2562" width="4.3984375" style="1" customWidth="1"/>
    <col min="2563" max="2563" width="14.8984375" style="1" customWidth="1"/>
    <col min="2564" max="2564" width="13.5" style="1" customWidth="1"/>
    <col min="2565" max="2565" width="13.09765625" style="1" customWidth="1"/>
    <col min="2566" max="2566" width="22.59765625" style="1" customWidth="1"/>
    <col min="2567" max="2567" width="24.3984375" style="1" customWidth="1"/>
    <col min="2568" max="2568" width="23.5" style="1" customWidth="1"/>
    <col min="2569" max="2816" width="9" style="1"/>
    <col min="2817" max="2818" width="4.3984375" style="1" customWidth="1"/>
    <col min="2819" max="2819" width="14.8984375" style="1" customWidth="1"/>
    <col min="2820" max="2820" width="13.5" style="1" customWidth="1"/>
    <col min="2821" max="2821" width="13.09765625" style="1" customWidth="1"/>
    <col min="2822" max="2822" width="22.59765625" style="1" customWidth="1"/>
    <col min="2823" max="2823" width="24.3984375" style="1" customWidth="1"/>
    <col min="2824" max="2824" width="23.5" style="1" customWidth="1"/>
    <col min="2825" max="3072" width="9" style="1"/>
    <col min="3073" max="3074" width="4.3984375" style="1" customWidth="1"/>
    <col min="3075" max="3075" width="14.8984375" style="1" customWidth="1"/>
    <col min="3076" max="3076" width="13.5" style="1" customWidth="1"/>
    <col min="3077" max="3077" width="13.09765625" style="1" customWidth="1"/>
    <col min="3078" max="3078" width="22.59765625" style="1" customWidth="1"/>
    <col min="3079" max="3079" width="24.3984375" style="1" customWidth="1"/>
    <col min="3080" max="3080" width="23.5" style="1" customWidth="1"/>
    <col min="3081" max="3328" width="9" style="1"/>
    <col min="3329" max="3330" width="4.3984375" style="1" customWidth="1"/>
    <col min="3331" max="3331" width="14.8984375" style="1" customWidth="1"/>
    <col min="3332" max="3332" width="13.5" style="1" customWidth="1"/>
    <col min="3333" max="3333" width="13.09765625" style="1" customWidth="1"/>
    <col min="3334" max="3334" width="22.59765625" style="1" customWidth="1"/>
    <col min="3335" max="3335" width="24.3984375" style="1" customWidth="1"/>
    <col min="3336" max="3336" width="23.5" style="1" customWidth="1"/>
    <col min="3337" max="3584" width="9" style="1"/>
    <col min="3585" max="3586" width="4.3984375" style="1" customWidth="1"/>
    <col min="3587" max="3587" width="14.8984375" style="1" customWidth="1"/>
    <col min="3588" max="3588" width="13.5" style="1" customWidth="1"/>
    <col min="3589" max="3589" width="13.09765625" style="1" customWidth="1"/>
    <col min="3590" max="3590" width="22.59765625" style="1" customWidth="1"/>
    <col min="3591" max="3591" width="24.3984375" style="1" customWidth="1"/>
    <col min="3592" max="3592" width="23.5" style="1" customWidth="1"/>
    <col min="3593" max="3840" width="9" style="1"/>
    <col min="3841" max="3842" width="4.3984375" style="1" customWidth="1"/>
    <col min="3843" max="3843" width="14.8984375" style="1" customWidth="1"/>
    <col min="3844" max="3844" width="13.5" style="1" customWidth="1"/>
    <col min="3845" max="3845" width="13.09765625" style="1" customWidth="1"/>
    <col min="3846" max="3846" width="22.59765625" style="1" customWidth="1"/>
    <col min="3847" max="3847" width="24.3984375" style="1" customWidth="1"/>
    <col min="3848" max="3848" width="23.5" style="1" customWidth="1"/>
    <col min="3849" max="4096" width="9" style="1"/>
    <col min="4097" max="4098" width="4.3984375" style="1" customWidth="1"/>
    <col min="4099" max="4099" width="14.8984375" style="1" customWidth="1"/>
    <col min="4100" max="4100" width="13.5" style="1" customWidth="1"/>
    <col min="4101" max="4101" width="13.09765625" style="1" customWidth="1"/>
    <col min="4102" max="4102" width="22.59765625" style="1" customWidth="1"/>
    <col min="4103" max="4103" width="24.3984375" style="1" customWidth="1"/>
    <col min="4104" max="4104" width="23.5" style="1" customWidth="1"/>
    <col min="4105" max="4352" width="9" style="1"/>
    <col min="4353" max="4354" width="4.3984375" style="1" customWidth="1"/>
    <col min="4355" max="4355" width="14.8984375" style="1" customWidth="1"/>
    <col min="4356" max="4356" width="13.5" style="1" customWidth="1"/>
    <col min="4357" max="4357" width="13.09765625" style="1" customWidth="1"/>
    <col min="4358" max="4358" width="22.59765625" style="1" customWidth="1"/>
    <col min="4359" max="4359" width="24.3984375" style="1" customWidth="1"/>
    <col min="4360" max="4360" width="23.5" style="1" customWidth="1"/>
    <col min="4361" max="4608" width="9" style="1"/>
    <col min="4609" max="4610" width="4.3984375" style="1" customWidth="1"/>
    <col min="4611" max="4611" width="14.8984375" style="1" customWidth="1"/>
    <col min="4612" max="4612" width="13.5" style="1" customWidth="1"/>
    <col min="4613" max="4613" width="13.09765625" style="1" customWidth="1"/>
    <col min="4614" max="4614" width="22.59765625" style="1" customWidth="1"/>
    <col min="4615" max="4615" width="24.3984375" style="1" customWidth="1"/>
    <col min="4616" max="4616" width="23.5" style="1" customWidth="1"/>
    <col min="4617" max="4864" width="9" style="1"/>
    <col min="4865" max="4866" width="4.3984375" style="1" customWidth="1"/>
    <col min="4867" max="4867" width="14.8984375" style="1" customWidth="1"/>
    <col min="4868" max="4868" width="13.5" style="1" customWidth="1"/>
    <col min="4869" max="4869" width="13.09765625" style="1" customWidth="1"/>
    <col min="4870" max="4870" width="22.59765625" style="1" customWidth="1"/>
    <col min="4871" max="4871" width="24.3984375" style="1" customWidth="1"/>
    <col min="4872" max="4872" width="23.5" style="1" customWidth="1"/>
    <col min="4873" max="5120" width="9" style="1"/>
    <col min="5121" max="5122" width="4.3984375" style="1" customWidth="1"/>
    <col min="5123" max="5123" width="14.8984375" style="1" customWidth="1"/>
    <col min="5124" max="5124" width="13.5" style="1" customWidth="1"/>
    <col min="5125" max="5125" width="13.09765625" style="1" customWidth="1"/>
    <col min="5126" max="5126" width="22.59765625" style="1" customWidth="1"/>
    <col min="5127" max="5127" width="24.3984375" style="1" customWidth="1"/>
    <col min="5128" max="5128" width="23.5" style="1" customWidth="1"/>
    <col min="5129" max="5376" width="9" style="1"/>
    <col min="5377" max="5378" width="4.3984375" style="1" customWidth="1"/>
    <col min="5379" max="5379" width="14.8984375" style="1" customWidth="1"/>
    <col min="5380" max="5380" width="13.5" style="1" customWidth="1"/>
    <col min="5381" max="5381" width="13.09765625" style="1" customWidth="1"/>
    <col min="5382" max="5382" width="22.59765625" style="1" customWidth="1"/>
    <col min="5383" max="5383" width="24.3984375" style="1" customWidth="1"/>
    <col min="5384" max="5384" width="23.5" style="1" customWidth="1"/>
    <col min="5385" max="5632" width="9" style="1"/>
    <col min="5633" max="5634" width="4.3984375" style="1" customWidth="1"/>
    <col min="5635" max="5635" width="14.8984375" style="1" customWidth="1"/>
    <col min="5636" max="5636" width="13.5" style="1" customWidth="1"/>
    <col min="5637" max="5637" width="13.09765625" style="1" customWidth="1"/>
    <col min="5638" max="5638" width="22.59765625" style="1" customWidth="1"/>
    <col min="5639" max="5639" width="24.3984375" style="1" customWidth="1"/>
    <col min="5640" max="5640" width="23.5" style="1" customWidth="1"/>
    <col min="5641" max="5888" width="9" style="1"/>
    <col min="5889" max="5890" width="4.3984375" style="1" customWidth="1"/>
    <col min="5891" max="5891" width="14.8984375" style="1" customWidth="1"/>
    <col min="5892" max="5892" width="13.5" style="1" customWidth="1"/>
    <col min="5893" max="5893" width="13.09765625" style="1" customWidth="1"/>
    <col min="5894" max="5894" width="22.59765625" style="1" customWidth="1"/>
    <col min="5895" max="5895" width="24.3984375" style="1" customWidth="1"/>
    <col min="5896" max="5896" width="23.5" style="1" customWidth="1"/>
    <col min="5897" max="6144" width="9" style="1"/>
    <col min="6145" max="6146" width="4.3984375" style="1" customWidth="1"/>
    <col min="6147" max="6147" width="14.8984375" style="1" customWidth="1"/>
    <col min="6148" max="6148" width="13.5" style="1" customWidth="1"/>
    <col min="6149" max="6149" width="13.09765625" style="1" customWidth="1"/>
    <col min="6150" max="6150" width="22.59765625" style="1" customWidth="1"/>
    <col min="6151" max="6151" width="24.3984375" style="1" customWidth="1"/>
    <col min="6152" max="6152" width="23.5" style="1" customWidth="1"/>
    <col min="6153" max="6400" width="9" style="1"/>
    <col min="6401" max="6402" width="4.3984375" style="1" customWidth="1"/>
    <col min="6403" max="6403" width="14.8984375" style="1" customWidth="1"/>
    <col min="6404" max="6404" width="13.5" style="1" customWidth="1"/>
    <col min="6405" max="6405" width="13.09765625" style="1" customWidth="1"/>
    <col min="6406" max="6406" width="22.59765625" style="1" customWidth="1"/>
    <col min="6407" max="6407" width="24.3984375" style="1" customWidth="1"/>
    <col min="6408" max="6408" width="23.5" style="1" customWidth="1"/>
    <col min="6409" max="6656" width="9" style="1"/>
    <col min="6657" max="6658" width="4.3984375" style="1" customWidth="1"/>
    <col min="6659" max="6659" width="14.8984375" style="1" customWidth="1"/>
    <col min="6660" max="6660" width="13.5" style="1" customWidth="1"/>
    <col min="6661" max="6661" width="13.09765625" style="1" customWidth="1"/>
    <col min="6662" max="6662" width="22.59765625" style="1" customWidth="1"/>
    <col min="6663" max="6663" width="24.3984375" style="1" customWidth="1"/>
    <col min="6664" max="6664" width="23.5" style="1" customWidth="1"/>
    <col min="6665" max="6912" width="9" style="1"/>
    <col min="6913" max="6914" width="4.3984375" style="1" customWidth="1"/>
    <col min="6915" max="6915" width="14.8984375" style="1" customWidth="1"/>
    <col min="6916" max="6916" width="13.5" style="1" customWidth="1"/>
    <col min="6917" max="6917" width="13.09765625" style="1" customWidth="1"/>
    <col min="6918" max="6918" width="22.59765625" style="1" customWidth="1"/>
    <col min="6919" max="6919" width="24.3984375" style="1" customWidth="1"/>
    <col min="6920" max="6920" width="23.5" style="1" customWidth="1"/>
    <col min="6921" max="7168" width="9" style="1"/>
    <col min="7169" max="7170" width="4.3984375" style="1" customWidth="1"/>
    <col min="7171" max="7171" width="14.8984375" style="1" customWidth="1"/>
    <col min="7172" max="7172" width="13.5" style="1" customWidth="1"/>
    <col min="7173" max="7173" width="13.09765625" style="1" customWidth="1"/>
    <col min="7174" max="7174" width="22.59765625" style="1" customWidth="1"/>
    <col min="7175" max="7175" width="24.3984375" style="1" customWidth="1"/>
    <col min="7176" max="7176" width="23.5" style="1" customWidth="1"/>
    <col min="7177" max="7424" width="9" style="1"/>
    <col min="7425" max="7426" width="4.3984375" style="1" customWidth="1"/>
    <col min="7427" max="7427" width="14.8984375" style="1" customWidth="1"/>
    <col min="7428" max="7428" width="13.5" style="1" customWidth="1"/>
    <col min="7429" max="7429" width="13.09765625" style="1" customWidth="1"/>
    <col min="7430" max="7430" width="22.59765625" style="1" customWidth="1"/>
    <col min="7431" max="7431" width="24.3984375" style="1" customWidth="1"/>
    <col min="7432" max="7432" width="23.5" style="1" customWidth="1"/>
    <col min="7433" max="7680" width="9" style="1"/>
    <col min="7681" max="7682" width="4.3984375" style="1" customWidth="1"/>
    <col min="7683" max="7683" width="14.8984375" style="1" customWidth="1"/>
    <col min="7684" max="7684" width="13.5" style="1" customWidth="1"/>
    <col min="7685" max="7685" width="13.09765625" style="1" customWidth="1"/>
    <col min="7686" max="7686" width="22.59765625" style="1" customWidth="1"/>
    <col min="7687" max="7687" width="24.3984375" style="1" customWidth="1"/>
    <col min="7688" max="7688" width="23.5" style="1" customWidth="1"/>
    <col min="7689" max="7936" width="9" style="1"/>
    <col min="7937" max="7938" width="4.3984375" style="1" customWidth="1"/>
    <col min="7939" max="7939" width="14.8984375" style="1" customWidth="1"/>
    <col min="7940" max="7940" width="13.5" style="1" customWidth="1"/>
    <col min="7941" max="7941" width="13.09765625" style="1" customWidth="1"/>
    <col min="7942" max="7942" width="22.59765625" style="1" customWidth="1"/>
    <col min="7943" max="7943" width="24.3984375" style="1" customWidth="1"/>
    <col min="7944" max="7944" width="23.5" style="1" customWidth="1"/>
    <col min="7945" max="8192" width="9" style="1"/>
    <col min="8193" max="8194" width="4.3984375" style="1" customWidth="1"/>
    <col min="8195" max="8195" width="14.8984375" style="1" customWidth="1"/>
    <col min="8196" max="8196" width="13.5" style="1" customWidth="1"/>
    <col min="8197" max="8197" width="13.09765625" style="1" customWidth="1"/>
    <col min="8198" max="8198" width="22.59765625" style="1" customWidth="1"/>
    <col min="8199" max="8199" width="24.3984375" style="1" customWidth="1"/>
    <col min="8200" max="8200" width="23.5" style="1" customWidth="1"/>
    <col min="8201" max="8448" width="9" style="1"/>
    <col min="8449" max="8450" width="4.3984375" style="1" customWidth="1"/>
    <col min="8451" max="8451" width="14.8984375" style="1" customWidth="1"/>
    <col min="8452" max="8452" width="13.5" style="1" customWidth="1"/>
    <col min="8453" max="8453" width="13.09765625" style="1" customWidth="1"/>
    <col min="8454" max="8454" width="22.59765625" style="1" customWidth="1"/>
    <col min="8455" max="8455" width="24.3984375" style="1" customWidth="1"/>
    <col min="8456" max="8456" width="23.5" style="1" customWidth="1"/>
    <col min="8457" max="8704" width="9" style="1"/>
    <col min="8705" max="8706" width="4.3984375" style="1" customWidth="1"/>
    <col min="8707" max="8707" width="14.8984375" style="1" customWidth="1"/>
    <col min="8708" max="8708" width="13.5" style="1" customWidth="1"/>
    <col min="8709" max="8709" width="13.09765625" style="1" customWidth="1"/>
    <col min="8710" max="8710" width="22.59765625" style="1" customWidth="1"/>
    <col min="8711" max="8711" width="24.3984375" style="1" customWidth="1"/>
    <col min="8712" max="8712" width="23.5" style="1" customWidth="1"/>
    <col min="8713" max="8960" width="9" style="1"/>
    <col min="8961" max="8962" width="4.3984375" style="1" customWidth="1"/>
    <col min="8963" max="8963" width="14.8984375" style="1" customWidth="1"/>
    <col min="8964" max="8964" width="13.5" style="1" customWidth="1"/>
    <col min="8965" max="8965" width="13.09765625" style="1" customWidth="1"/>
    <col min="8966" max="8966" width="22.59765625" style="1" customWidth="1"/>
    <col min="8967" max="8967" width="24.3984375" style="1" customWidth="1"/>
    <col min="8968" max="8968" width="23.5" style="1" customWidth="1"/>
    <col min="8969" max="9216" width="9" style="1"/>
    <col min="9217" max="9218" width="4.3984375" style="1" customWidth="1"/>
    <col min="9219" max="9219" width="14.8984375" style="1" customWidth="1"/>
    <col min="9220" max="9220" width="13.5" style="1" customWidth="1"/>
    <col min="9221" max="9221" width="13.09765625" style="1" customWidth="1"/>
    <col min="9222" max="9222" width="22.59765625" style="1" customWidth="1"/>
    <col min="9223" max="9223" width="24.3984375" style="1" customWidth="1"/>
    <col min="9224" max="9224" width="23.5" style="1" customWidth="1"/>
    <col min="9225" max="9472" width="9" style="1"/>
    <col min="9473" max="9474" width="4.3984375" style="1" customWidth="1"/>
    <col min="9475" max="9475" width="14.8984375" style="1" customWidth="1"/>
    <col min="9476" max="9476" width="13.5" style="1" customWidth="1"/>
    <col min="9477" max="9477" width="13.09765625" style="1" customWidth="1"/>
    <col min="9478" max="9478" width="22.59765625" style="1" customWidth="1"/>
    <col min="9479" max="9479" width="24.3984375" style="1" customWidth="1"/>
    <col min="9480" max="9480" width="23.5" style="1" customWidth="1"/>
    <col min="9481" max="9728" width="9" style="1"/>
    <col min="9729" max="9730" width="4.3984375" style="1" customWidth="1"/>
    <col min="9731" max="9731" width="14.8984375" style="1" customWidth="1"/>
    <col min="9732" max="9732" width="13.5" style="1" customWidth="1"/>
    <col min="9733" max="9733" width="13.09765625" style="1" customWidth="1"/>
    <col min="9734" max="9734" width="22.59765625" style="1" customWidth="1"/>
    <col min="9735" max="9735" width="24.3984375" style="1" customWidth="1"/>
    <col min="9736" max="9736" width="23.5" style="1" customWidth="1"/>
    <col min="9737" max="9984" width="9" style="1"/>
    <col min="9985" max="9986" width="4.3984375" style="1" customWidth="1"/>
    <col min="9987" max="9987" width="14.8984375" style="1" customWidth="1"/>
    <col min="9988" max="9988" width="13.5" style="1" customWidth="1"/>
    <col min="9989" max="9989" width="13.09765625" style="1" customWidth="1"/>
    <col min="9990" max="9990" width="22.59765625" style="1" customWidth="1"/>
    <col min="9991" max="9991" width="24.3984375" style="1" customWidth="1"/>
    <col min="9992" max="9992" width="23.5" style="1" customWidth="1"/>
    <col min="9993" max="10240" width="9" style="1"/>
    <col min="10241" max="10242" width="4.3984375" style="1" customWidth="1"/>
    <col min="10243" max="10243" width="14.8984375" style="1" customWidth="1"/>
    <col min="10244" max="10244" width="13.5" style="1" customWidth="1"/>
    <col min="10245" max="10245" width="13.09765625" style="1" customWidth="1"/>
    <col min="10246" max="10246" width="22.59765625" style="1" customWidth="1"/>
    <col min="10247" max="10247" width="24.3984375" style="1" customWidth="1"/>
    <col min="10248" max="10248" width="23.5" style="1" customWidth="1"/>
    <col min="10249" max="10496" width="9" style="1"/>
    <col min="10497" max="10498" width="4.3984375" style="1" customWidth="1"/>
    <col min="10499" max="10499" width="14.8984375" style="1" customWidth="1"/>
    <col min="10500" max="10500" width="13.5" style="1" customWidth="1"/>
    <col min="10501" max="10501" width="13.09765625" style="1" customWidth="1"/>
    <col min="10502" max="10502" width="22.59765625" style="1" customWidth="1"/>
    <col min="10503" max="10503" width="24.3984375" style="1" customWidth="1"/>
    <col min="10504" max="10504" width="23.5" style="1" customWidth="1"/>
    <col min="10505" max="10752" width="9" style="1"/>
    <col min="10753" max="10754" width="4.3984375" style="1" customWidth="1"/>
    <col min="10755" max="10755" width="14.8984375" style="1" customWidth="1"/>
    <col min="10756" max="10756" width="13.5" style="1" customWidth="1"/>
    <col min="10757" max="10757" width="13.09765625" style="1" customWidth="1"/>
    <col min="10758" max="10758" width="22.59765625" style="1" customWidth="1"/>
    <col min="10759" max="10759" width="24.3984375" style="1" customWidth="1"/>
    <col min="10760" max="10760" width="23.5" style="1" customWidth="1"/>
    <col min="10761" max="11008" width="9" style="1"/>
    <col min="11009" max="11010" width="4.3984375" style="1" customWidth="1"/>
    <col min="11011" max="11011" width="14.8984375" style="1" customWidth="1"/>
    <col min="11012" max="11012" width="13.5" style="1" customWidth="1"/>
    <col min="11013" max="11013" width="13.09765625" style="1" customWidth="1"/>
    <col min="11014" max="11014" width="22.59765625" style="1" customWidth="1"/>
    <col min="11015" max="11015" width="24.3984375" style="1" customWidth="1"/>
    <col min="11016" max="11016" width="23.5" style="1" customWidth="1"/>
    <col min="11017" max="11264" width="9" style="1"/>
    <col min="11265" max="11266" width="4.3984375" style="1" customWidth="1"/>
    <col min="11267" max="11267" width="14.8984375" style="1" customWidth="1"/>
    <col min="11268" max="11268" width="13.5" style="1" customWidth="1"/>
    <col min="11269" max="11269" width="13.09765625" style="1" customWidth="1"/>
    <col min="11270" max="11270" width="22.59765625" style="1" customWidth="1"/>
    <col min="11271" max="11271" width="24.3984375" style="1" customWidth="1"/>
    <col min="11272" max="11272" width="23.5" style="1" customWidth="1"/>
    <col min="11273" max="11520" width="9" style="1"/>
    <col min="11521" max="11522" width="4.3984375" style="1" customWidth="1"/>
    <col min="11523" max="11523" width="14.8984375" style="1" customWidth="1"/>
    <col min="11524" max="11524" width="13.5" style="1" customWidth="1"/>
    <col min="11525" max="11525" width="13.09765625" style="1" customWidth="1"/>
    <col min="11526" max="11526" width="22.59765625" style="1" customWidth="1"/>
    <col min="11527" max="11527" width="24.3984375" style="1" customWidth="1"/>
    <col min="11528" max="11528" width="23.5" style="1" customWidth="1"/>
    <col min="11529" max="11776" width="9" style="1"/>
    <col min="11777" max="11778" width="4.3984375" style="1" customWidth="1"/>
    <col min="11779" max="11779" width="14.8984375" style="1" customWidth="1"/>
    <col min="11780" max="11780" width="13.5" style="1" customWidth="1"/>
    <col min="11781" max="11781" width="13.09765625" style="1" customWidth="1"/>
    <col min="11782" max="11782" width="22.59765625" style="1" customWidth="1"/>
    <col min="11783" max="11783" width="24.3984375" style="1" customWidth="1"/>
    <col min="11784" max="11784" width="23.5" style="1" customWidth="1"/>
    <col min="11785" max="12032" width="9" style="1"/>
    <col min="12033" max="12034" width="4.3984375" style="1" customWidth="1"/>
    <col min="12035" max="12035" width="14.8984375" style="1" customWidth="1"/>
    <col min="12036" max="12036" width="13.5" style="1" customWidth="1"/>
    <col min="12037" max="12037" width="13.09765625" style="1" customWidth="1"/>
    <col min="12038" max="12038" width="22.59765625" style="1" customWidth="1"/>
    <col min="12039" max="12039" width="24.3984375" style="1" customWidth="1"/>
    <col min="12040" max="12040" width="23.5" style="1" customWidth="1"/>
    <col min="12041" max="12288" width="9" style="1"/>
    <col min="12289" max="12290" width="4.3984375" style="1" customWidth="1"/>
    <col min="12291" max="12291" width="14.8984375" style="1" customWidth="1"/>
    <col min="12292" max="12292" width="13.5" style="1" customWidth="1"/>
    <col min="12293" max="12293" width="13.09765625" style="1" customWidth="1"/>
    <col min="12294" max="12294" width="22.59765625" style="1" customWidth="1"/>
    <col min="12295" max="12295" width="24.3984375" style="1" customWidth="1"/>
    <col min="12296" max="12296" width="23.5" style="1" customWidth="1"/>
    <col min="12297" max="12544" width="9" style="1"/>
    <col min="12545" max="12546" width="4.3984375" style="1" customWidth="1"/>
    <col min="12547" max="12547" width="14.8984375" style="1" customWidth="1"/>
    <col min="12548" max="12548" width="13.5" style="1" customWidth="1"/>
    <col min="12549" max="12549" width="13.09765625" style="1" customWidth="1"/>
    <col min="12550" max="12550" width="22.59765625" style="1" customWidth="1"/>
    <col min="12551" max="12551" width="24.3984375" style="1" customWidth="1"/>
    <col min="12552" max="12552" width="23.5" style="1" customWidth="1"/>
    <col min="12553" max="12800" width="9" style="1"/>
    <col min="12801" max="12802" width="4.3984375" style="1" customWidth="1"/>
    <col min="12803" max="12803" width="14.8984375" style="1" customWidth="1"/>
    <col min="12804" max="12804" width="13.5" style="1" customWidth="1"/>
    <col min="12805" max="12805" width="13.09765625" style="1" customWidth="1"/>
    <col min="12806" max="12806" width="22.59765625" style="1" customWidth="1"/>
    <col min="12807" max="12807" width="24.3984375" style="1" customWidth="1"/>
    <col min="12808" max="12808" width="23.5" style="1" customWidth="1"/>
    <col min="12809" max="13056" width="9" style="1"/>
    <col min="13057" max="13058" width="4.3984375" style="1" customWidth="1"/>
    <col min="13059" max="13059" width="14.8984375" style="1" customWidth="1"/>
    <col min="13060" max="13060" width="13.5" style="1" customWidth="1"/>
    <col min="13061" max="13061" width="13.09765625" style="1" customWidth="1"/>
    <col min="13062" max="13062" width="22.59765625" style="1" customWidth="1"/>
    <col min="13063" max="13063" width="24.3984375" style="1" customWidth="1"/>
    <col min="13064" max="13064" width="23.5" style="1" customWidth="1"/>
    <col min="13065" max="13312" width="9" style="1"/>
    <col min="13313" max="13314" width="4.3984375" style="1" customWidth="1"/>
    <col min="13315" max="13315" width="14.8984375" style="1" customWidth="1"/>
    <col min="13316" max="13316" width="13.5" style="1" customWidth="1"/>
    <col min="13317" max="13317" width="13.09765625" style="1" customWidth="1"/>
    <col min="13318" max="13318" width="22.59765625" style="1" customWidth="1"/>
    <col min="13319" max="13319" width="24.3984375" style="1" customWidth="1"/>
    <col min="13320" max="13320" width="23.5" style="1" customWidth="1"/>
    <col min="13321" max="13568" width="9" style="1"/>
    <col min="13569" max="13570" width="4.3984375" style="1" customWidth="1"/>
    <col min="13571" max="13571" width="14.8984375" style="1" customWidth="1"/>
    <col min="13572" max="13572" width="13.5" style="1" customWidth="1"/>
    <col min="13573" max="13573" width="13.09765625" style="1" customWidth="1"/>
    <col min="13574" max="13574" width="22.59765625" style="1" customWidth="1"/>
    <col min="13575" max="13575" width="24.3984375" style="1" customWidth="1"/>
    <col min="13576" max="13576" width="23.5" style="1" customWidth="1"/>
    <col min="13577" max="13824" width="9" style="1"/>
    <col min="13825" max="13826" width="4.3984375" style="1" customWidth="1"/>
    <col min="13827" max="13827" width="14.8984375" style="1" customWidth="1"/>
    <col min="13828" max="13828" width="13.5" style="1" customWidth="1"/>
    <col min="13829" max="13829" width="13.09765625" style="1" customWidth="1"/>
    <col min="13830" max="13830" width="22.59765625" style="1" customWidth="1"/>
    <col min="13831" max="13831" width="24.3984375" style="1" customWidth="1"/>
    <col min="13832" max="13832" width="23.5" style="1" customWidth="1"/>
    <col min="13833" max="14080" width="9" style="1"/>
    <col min="14081" max="14082" width="4.3984375" style="1" customWidth="1"/>
    <col min="14083" max="14083" width="14.8984375" style="1" customWidth="1"/>
    <col min="14084" max="14084" width="13.5" style="1" customWidth="1"/>
    <col min="14085" max="14085" width="13.09765625" style="1" customWidth="1"/>
    <col min="14086" max="14086" width="22.59765625" style="1" customWidth="1"/>
    <col min="14087" max="14087" width="24.3984375" style="1" customWidth="1"/>
    <col min="14088" max="14088" width="23.5" style="1" customWidth="1"/>
    <col min="14089" max="14336" width="9" style="1"/>
    <col min="14337" max="14338" width="4.3984375" style="1" customWidth="1"/>
    <col min="14339" max="14339" width="14.8984375" style="1" customWidth="1"/>
    <col min="14340" max="14340" width="13.5" style="1" customWidth="1"/>
    <col min="14341" max="14341" width="13.09765625" style="1" customWidth="1"/>
    <col min="14342" max="14342" width="22.59765625" style="1" customWidth="1"/>
    <col min="14343" max="14343" width="24.3984375" style="1" customWidth="1"/>
    <col min="14344" max="14344" width="23.5" style="1" customWidth="1"/>
    <col min="14345" max="14592" width="9" style="1"/>
    <col min="14593" max="14594" width="4.3984375" style="1" customWidth="1"/>
    <col min="14595" max="14595" width="14.8984375" style="1" customWidth="1"/>
    <col min="14596" max="14596" width="13.5" style="1" customWidth="1"/>
    <col min="14597" max="14597" width="13.09765625" style="1" customWidth="1"/>
    <col min="14598" max="14598" width="22.59765625" style="1" customWidth="1"/>
    <col min="14599" max="14599" width="24.3984375" style="1" customWidth="1"/>
    <col min="14600" max="14600" width="23.5" style="1" customWidth="1"/>
    <col min="14601" max="14848" width="9" style="1"/>
    <col min="14849" max="14850" width="4.3984375" style="1" customWidth="1"/>
    <col min="14851" max="14851" width="14.8984375" style="1" customWidth="1"/>
    <col min="14852" max="14852" width="13.5" style="1" customWidth="1"/>
    <col min="14853" max="14853" width="13.09765625" style="1" customWidth="1"/>
    <col min="14854" max="14854" width="22.59765625" style="1" customWidth="1"/>
    <col min="14855" max="14855" width="24.3984375" style="1" customWidth="1"/>
    <col min="14856" max="14856" width="23.5" style="1" customWidth="1"/>
    <col min="14857" max="15104" width="9" style="1"/>
    <col min="15105" max="15106" width="4.3984375" style="1" customWidth="1"/>
    <col min="15107" max="15107" width="14.8984375" style="1" customWidth="1"/>
    <col min="15108" max="15108" width="13.5" style="1" customWidth="1"/>
    <col min="15109" max="15109" width="13.09765625" style="1" customWidth="1"/>
    <col min="15110" max="15110" width="22.59765625" style="1" customWidth="1"/>
    <col min="15111" max="15111" width="24.3984375" style="1" customWidth="1"/>
    <col min="15112" max="15112" width="23.5" style="1" customWidth="1"/>
    <col min="15113" max="15360" width="9" style="1"/>
    <col min="15361" max="15362" width="4.3984375" style="1" customWidth="1"/>
    <col min="15363" max="15363" width="14.8984375" style="1" customWidth="1"/>
    <col min="15364" max="15364" width="13.5" style="1" customWidth="1"/>
    <col min="15365" max="15365" width="13.09765625" style="1" customWidth="1"/>
    <col min="15366" max="15366" width="22.59765625" style="1" customWidth="1"/>
    <col min="15367" max="15367" width="24.3984375" style="1" customWidth="1"/>
    <col min="15368" max="15368" width="23.5" style="1" customWidth="1"/>
    <col min="15369" max="15616" width="9" style="1"/>
    <col min="15617" max="15618" width="4.3984375" style="1" customWidth="1"/>
    <col min="15619" max="15619" width="14.8984375" style="1" customWidth="1"/>
    <col min="15620" max="15620" width="13.5" style="1" customWidth="1"/>
    <col min="15621" max="15621" width="13.09765625" style="1" customWidth="1"/>
    <col min="15622" max="15622" width="22.59765625" style="1" customWidth="1"/>
    <col min="15623" max="15623" width="24.3984375" style="1" customWidth="1"/>
    <col min="15624" max="15624" width="23.5" style="1" customWidth="1"/>
    <col min="15625" max="15872" width="9" style="1"/>
    <col min="15873" max="15874" width="4.3984375" style="1" customWidth="1"/>
    <col min="15875" max="15875" width="14.8984375" style="1" customWidth="1"/>
    <col min="15876" max="15876" width="13.5" style="1" customWidth="1"/>
    <col min="15877" max="15877" width="13.09765625" style="1" customWidth="1"/>
    <col min="15878" max="15878" width="22.59765625" style="1" customWidth="1"/>
    <col min="15879" max="15879" width="24.3984375" style="1" customWidth="1"/>
    <col min="15880" max="15880" width="23.5" style="1" customWidth="1"/>
    <col min="15881" max="16128" width="9" style="1"/>
    <col min="16129" max="16130" width="4.3984375" style="1" customWidth="1"/>
    <col min="16131" max="16131" width="14.8984375" style="1" customWidth="1"/>
    <col min="16132" max="16132" width="13.5" style="1" customWidth="1"/>
    <col min="16133" max="16133" width="13.09765625" style="1" customWidth="1"/>
    <col min="16134" max="16134" width="22.59765625" style="1" customWidth="1"/>
    <col min="16135" max="16135" width="24.3984375" style="1" customWidth="1"/>
    <col min="16136" max="16136" width="23.5" style="1" customWidth="1"/>
    <col min="16137" max="16384" width="9" style="1"/>
  </cols>
  <sheetData>
    <row r="1" spans="1:35" ht="16.5" customHeight="1" x14ac:dyDescent="0.45">
      <c r="A1" s="112" t="s">
        <v>112</v>
      </c>
      <c r="B1" s="112"/>
      <c r="C1" s="112"/>
      <c r="D1" s="112"/>
      <c r="E1" s="112"/>
      <c r="F1" s="112"/>
      <c r="G1" s="112"/>
      <c r="H1" s="112"/>
    </row>
    <row r="2" spans="1:35" x14ac:dyDescent="0.45">
      <c r="A2" s="2"/>
      <c r="B2" s="2"/>
      <c r="C2" s="2"/>
    </row>
    <row r="3" spans="1:35" s="6" customFormat="1" ht="14.4" x14ac:dyDescent="0.45">
      <c r="A3" s="113" t="s">
        <v>0</v>
      </c>
      <c r="B3" s="113"/>
      <c r="C3" s="113"/>
      <c r="D3" s="113"/>
      <c r="E3" s="113"/>
      <c r="F3" s="113"/>
      <c r="G3" s="113"/>
      <c r="H3" s="113"/>
      <c r="I3" s="3"/>
      <c r="J3" s="3"/>
      <c r="K3" s="3"/>
      <c r="L3" s="3"/>
      <c r="M3" s="3"/>
      <c r="N3" s="3"/>
      <c r="O3" s="3"/>
      <c r="P3" s="3"/>
      <c r="Q3" s="3"/>
      <c r="R3" s="3"/>
      <c r="S3" s="3"/>
      <c r="T3" s="3"/>
      <c r="U3" s="3"/>
      <c r="V3" s="3"/>
      <c r="W3" s="3"/>
      <c r="X3" s="3"/>
      <c r="Y3" s="3"/>
      <c r="Z3" s="3"/>
      <c r="AA3" s="3"/>
      <c r="AB3" s="3"/>
      <c r="AC3" s="3"/>
      <c r="AD3" s="3"/>
      <c r="AE3" s="3"/>
      <c r="AF3" s="3"/>
      <c r="AG3" s="4"/>
      <c r="AH3" s="5"/>
      <c r="AI3" s="5"/>
    </row>
    <row r="4" spans="1:35" s="6" customFormat="1" ht="19.2" x14ac:dyDescent="0.45">
      <c r="A4" s="114" t="s">
        <v>110</v>
      </c>
      <c r="B4" s="114"/>
      <c r="C4" s="114"/>
      <c r="D4" s="114"/>
      <c r="E4" s="114"/>
      <c r="F4" s="114"/>
      <c r="G4" s="114"/>
      <c r="H4" s="114"/>
      <c r="I4" s="7"/>
      <c r="J4" s="7"/>
      <c r="K4" s="7"/>
      <c r="L4" s="7"/>
      <c r="M4" s="7"/>
      <c r="N4" s="7"/>
      <c r="O4" s="7"/>
      <c r="P4" s="7"/>
      <c r="Q4" s="7"/>
      <c r="R4" s="7"/>
      <c r="S4" s="7"/>
      <c r="T4" s="7"/>
      <c r="U4" s="7"/>
      <c r="V4" s="7"/>
      <c r="W4" s="7"/>
      <c r="X4" s="7"/>
      <c r="Y4" s="7"/>
      <c r="Z4" s="7"/>
      <c r="AA4" s="7"/>
      <c r="AB4" s="7"/>
      <c r="AC4" s="7"/>
      <c r="AD4" s="7"/>
      <c r="AE4" s="7"/>
      <c r="AF4" s="7"/>
      <c r="AG4" s="4"/>
      <c r="AH4" s="5"/>
      <c r="AI4" s="5"/>
    </row>
    <row r="6" spans="1:35" s="6" customFormat="1" ht="30" customHeight="1" x14ac:dyDescent="0.45">
      <c r="A6" s="115" t="s">
        <v>1</v>
      </c>
      <c r="B6" s="115"/>
      <c r="C6" s="115"/>
      <c r="D6" s="116" t="s">
        <v>109</v>
      </c>
      <c r="E6" s="117"/>
      <c r="F6" s="117"/>
      <c r="G6" s="117"/>
      <c r="H6" s="117"/>
      <c r="I6" s="7"/>
      <c r="J6" s="7"/>
      <c r="K6" s="7"/>
      <c r="L6" s="7"/>
      <c r="M6" s="7"/>
      <c r="N6" s="7"/>
      <c r="O6" s="7"/>
      <c r="P6" s="7"/>
      <c r="Q6" s="7"/>
      <c r="R6" s="7"/>
      <c r="S6" s="7"/>
      <c r="T6" s="7"/>
      <c r="U6" s="7"/>
      <c r="V6" s="7"/>
      <c r="W6" s="7"/>
      <c r="X6" s="7"/>
      <c r="Y6" s="7"/>
      <c r="Z6" s="7"/>
      <c r="AA6" s="7"/>
      <c r="AB6" s="7"/>
      <c r="AC6" s="7"/>
      <c r="AD6" s="7"/>
      <c r="AE6" s="7"/>
      <c r="AF6" s="7"/>
      <c r="AG6" s="4"/>
      <c r="AH6" s="5"/>
      <c r="AI6" s="5"/>
    </row>
    <row r="7" spans="1:35" s="10" customFormat="1" ht="22.5" customHeight="1" x14ac:dyDescent="0.45">
      <c r="A7" s="8"/>
      <c r="B7" s="8"/>
      <c r="C7" s="8"/>
      <c r="D7" s="9"/>
      <c r="E7" s="9"/>
      <c r="F7" s="9"/>
      <c r="G7" s="9"/>
      <c r="H7" s="9"/>
      <c r="I7" s="7"/>
      <c r="J7" s="7"/>
      <c r="K7" s="7"/>
      <c r="L7" s="7"/>
      <c r="M7" s="7"/>
      <c r="N7" s="7"/>
      <c r="O7" s="7"/>
      <c r="P7" s="7"/>
      <c r="Q7" s="7"/>
      <c r="R7" s="7"/>
      <c r="S7" s="7"/>
      <c r="T7" s="7"/>
      <c r="U7" s="7"/>
      <c r="V7" s="7"/>
      <c r="W7" s="7"/>
      <c r="X7" s="7"/>
      <c r="Y7" s="7"/>
      <c r="Z7" s="7"/>
      <c r="AA7" s="7"/>
      <c r="AB7" s="7"/>
      <c r="AC7" s="7"/>
      <c r="AD7" s="7"/>
      <c r="AE7" s="7"/>
      <c r="AF7" s="7"/>
      <c r="AG7" s="4"/>
      <c r="AH7" s="5"/>
      <c r="AI7" s="5"/>
    </row>
    <row r="8" spans="1:35" ht="18.75" customHeight="1" x14ac:dyDescent="0.2">
      <c r="A8" s="118" t="s">
        <v>2</v>
      </c>
      <c r="B8" s="102" t="s">
        <v>3</v>
      </c>
      <c r="C8" s="148"/>
      <c r="D8" s="148"/>
      <c r="E8" s="103"/>
      <c r="F8" s="11" t="s">
        <v>4</v>
      </c>
      <c r="G8" s="102" t="s">
        <v>5</v>
      </c>
      <c r="H8" s="103"/>
    </row>
    <row r="9" spans="1:35" ht="18.75" customHeight="1" x14ac:dyDescent="0.45">
      <c r="A9" s="119"/>
      <c r="B9" s="104"/>
      <c r="C9" s="149"/>
      <c r="D9" s="149"/>
      <c r="E9" s="105"/>
      <c r="F9" s="12" t="s">
        <v>6</v>
      </c>
      <c r="G9" s="104"/>
      <c r="H9" s="105"/>
    </row>
    <row r="10" spans="1:35" ht="18.75" customHeight="1" x14ac:dyDescent="0.45">
      <c r="A10" s="119"/>
      <c r="B10" s="106" t="s">
        <v>7</v>
      </c>
      <c r="C10" s="107"/>
      <c r="D10" s="107"/>
      <c r="E10" s="108"/>
      <c r="F10" s="13"/>
      <c r="G10" s="14"/>
      <c r="H10" s="15"/>
    </row>
    <row r="11" spans="1:35" ht="18.75" customHeight="1" x14ac:dyDescent="0.45">
      <c r="A11" s="119"/>
      <c r="B11" s="109" t="s">
        <v>8</v>
      </c>
      <c r="C11" s="110"/>
      <c r="D11" s="110"/>
      <c r="E11" s="111"/>
      <c r="F11" s="16">
        <v>0</v>
      </c>
      <c r="G11" s="55" t="s">
        <v>9</v>
      </c>
      <c r="H11" s="18"/>
    </row>
    <row r="12" spans="1:35" ht="18.75" customHeight="1" x14ac:dyDescent="0.45">
      <c r="A12" s="119"/>
      <c r="B12" s="136" t="s">
        <v>10</v>
      </c>
      <c r="C12" s="137"/>
      <c r="D12" s="137"/>
      <c r="E12" s="138"/>
      <c r="F12" s="13"/>
      <c r="G12" s="14"/>
      <c r="H12" s="15"/>
    </row>
    <row r="13" spans="1:35" ht="18.75" customHeight="1" x14ac:dyDescent="0.45">
      <c r="A13" s="119"/>
      <c r="B13" s="109"/>
      <c r="C13" s="110"/>
      <c r="D13" s="110"/>
      <c r="E13" s="111"/>
      <c r="F13" s="16">
        <f>F17-F15</f>
        <v>0</v>
      </c>
      <c r="G13" s="19"/>
      <c r="H13" s="18"/>
    </row>
    <row r="14" spans="1:35" ht="18.75" customHeight="1" x14ac:dyDescent="0.45">
      <c r="A14" s="119"/>
      <c r="B14" s="136" t="s">
        <v>11</v>
      </c>
      <c r="C14" s="137"/>
      <c r="D14" s="137"/>
      <c r="E14" s="138"/>
      <c r="F14" s="20"/>
      <c r="G14" s="14"/>
      <c r="H14" s="15"/>
    </row>
    <row r="15" spans="1:35" ht="18.75" customHeight="1" x14ac:dyDescent="0.45">
      <c r="A15" s="119"/>
      <c r="B15" s="109" t="s">
        <v>12</v>
      </c>
      <c r="C15" s="110"/>
      <c r="D15" s="110"/>
      <c r="E15" s="111"/>
      <c r="F15" s="21">
        <f>ROUNDDOWN(IF(G15="税抜き",F17*2/3,F17*2/3),-3)</f>
        <v>0</v>
      </c>
      <c r="G15" s="17" t="s">
        <v>13</v>
      </c>
      <c r="H15" s="18"/>
    </row>
    <row r="16" spans="1:35" ht="18.75" customHeight="1" x14ac:dyDescent="0.45">
      <c r="A16" s="139" t="s">
        <v>14</v>
      </c>
      <c r="B16" s="140"/>
      <c r="C16" s="140"/>
      <c r="D16" s="140"/>
      <c r="E16" s="141"/>
      <c r="F16" s="20"/>
      <c r="G16" s="22"/>
      <c r="H16" s="23"/>
    </row>
    <row r="17" spans="1:8" ht="18.75" customHeight="1" x14ac:dyDescent="0.45">
      <c r="A17" s="142"/>
      <c r="B17" s="143"/>
      <c r="C17" s="143"/>
      <c r="D17" s="143"/>
      <c r="E17" s="144"/>
      <c r="F17" s="21">
        <f>F54</f>
        <v>0</v>
      </c>
      <c r="G17" s="24" t="s">
        <v>15</v>
      </c>
      <c r="H17" s="25"/>
    </row>
    <row r="18" spans="1:8" ht="18.75" customHeight="1" thickBot="1" x14ac:dyDescent="0.5">
      <c r="A18" s="145" t="s">
        <v>16</v>
      </c>
      <c r="B18" s="146"/>
      <c r="C18" s="146"/>
      <c r="D18" s="146"/>
      <c r="E18" s="147"/>
      <c r="F18" s="40"/>
      <c r="G18" s="165"/>
      <c r="H18" s="166"/>
    </row>
    <row r="19" spans="1:8" ht="18.75" customHeight="1" thickBot="1" x14ac:dyDescent="0.5">
      <c r="A19" s="142"/>
      <c r="B19" s="143"/>
      <c r="C19" s="143"/>
      <c r="D19" s="143"/>
      <c r="E19" s="144"/>
      <c r="F19" s="100">
        <f>IF(G19="税抜き",0,F17*0.1/1.1)</f>
        <v>0</v>
      </c>
      <c r="G19" s="99" t="s">
        <v>113</v>
      </c>
      <c r="H19" s="85" t="s">
        <v>107</v>
      </c>
    </row>
    <row r="20" spans="1:8" ht="18.75" customHeight="1" x14ac:dyDescent="0.45"/>
    <row r="21" spans="1:8" ht="18.75" customHeight="1" x14ac:dyDescent="0.45">
      <c r="A21" s="118" t="s">
        <v>17</v>
      </c>
      <c r="B21" s="26" t="s">
        <v>18</v>
      </c>
      <c r="C21" s="26"/>
      <c r="D21" s="27"/>
      <c r="E21" s="27"/>
      <c r="F21" s="28"/>
      <c r="G21" s="28"/>
      <c r="H21" s="29"/>
    </row>
    <row r="22" spans="1:8" ht="18.75" customHeight="1" x14ac:dyDescent="0.45">
      <c r="A22" s="119"/>
      <c r="B22" s="30"/>
      <c r="C22" s="120" t="s">
        <v>3</v>
      </c>
      <c r="D22" s="121"/>
      <c r="E22" s="31" t="s">
        <v>19</v>
      </c>
      <c r="F22" s="32" t="s">
        <v>20</v>
      </c>
      <c r="G22" s="133" t="s">
        <v>21</v>
      </c>
      <c r="H22" s="135"/>
    </row>
    <row r="23" spans="1:8" ht="18.75" customHeight="1" x14ac:dyDescent="0.45">
      <c r="A23" s="119"/>
      <c r="B23" s="30"/>
      <c r="C23" s="150" t="s">
        <v>22</v>
      </c>
      <c r="D23" s="126" t="s">
        <v>23</v>
      </c>
      <c r="E23" s="126" t="s">
        <v>24</v>
      </c>
      <c r="F23" s="155"/>
      <c r="G23" s="157"/>
      <c r="H23" s="158"/>
    </row>
    <row r="24" spans="1:8" ht="18.75" customHeight="1" x14ac:dyDescent="0.45">
      <c r="A24" s="119"/>
      <c r="B24" s="33"/>
      <c r="C24" s="151"/>
      <c r="D24" s="153"/>
      <c r="E24" s="154"/>
      <c r="F24" s="156"/>
      <c r="G24" s="159" t="s">
        <v>25</v>
      </c>
      <c r="H24" s="160"/>
    </row>
    <row r="25" spans="1:8" ht="18.75" customHeight="1" x14ac:dyDescent="0.45">
      <c r="A25" s="119"/>
      <c r="B25" s="33"/>
      <c r="C25" s="151"/>
      <c r="D25" s="153"/>
      <c r="E25" s="124" t="s">
        <v>26</v>
      </c>
      <c r="F25" s="34"/>
      <c r="G25" s="161"/>
      <c r="H25" s="162"/>
    </row>
    <row r="26" spans="1:8" ht="18.75" customHeight="1" x14ac:dyDescent="0.45">
      <c r="A26" s="119"/>
      <c r="B26" s="33"/>
      <c r="C26" s="151"/>
      <c r="D26" s="153"/>
      <c r="E26" s="125"/>
      <c r="F26" s="35"/>
      <c r="G26" s="163"/>
      <c r="H26" s="164"/>
    </row>
    <row r="27" spans="1:8" ht="18.75" customHeight="1" x14ac:dyDescent="0.45">
      <c r="A27" s="119"/>
      <c r="B27" s="33"/>
      <c r="C27" s="151"/>
      <c r="D27" s="153"/>
      <c r="E27" s="122" t="s">
        <v>27</v>
      </c>
      <c r="F27" s="34"/>
      <c r="G27" s="161"/>
      <c r="H27" s="162"/>
    </row>
    <row r="28" spans="1:8" ht="18.75" customHeight="1" x14ac:dyDescent="0.45">
      <c r="A28" s="119"/>
      <c r="B28" s="33"/>
      <c r="C28" s="151"/>
      <c r="D28" s="153"/>
      <c r="E28" s="123"/>
      <c r="F28" s="35"/>
      <c r="G28" s="163"/>
      <c r="H28" s="164"/>
    </row>
    <row r="29" spans="1:8" ht="18.75" customHeight="1" x14ac:dyDescent="0.45">
      <c r="A29" s="119"/>
      <c r="B29" s="33"/>
      <c r="C29" s="151"/>
      <c r="D29" s="153"/>
      <c r="E29" s="124" t="s">
        <v>28</v>
      </c>
      <c r="F29" s="34"/>
      <c r="G29" s="161"/>
      <c r="H29" s="162"/>
    </row>
    <row r="30" spans="1:8" ht="18.75" customHeight="1" x14ac:dyDescent="0.45">
      <c r="A30" s="119"/>
      <c r="B30" s="33"/>
      <c r="C30" s="151"/>
      <c r="D30" s="153"/>
      <c r="E30" s="125"/>
      <c r="F30" s="35"/>
      <c r="G30" s="163"/>
      <c r="H30" s="164"/>
    </row>
    <row r="31" spans="1:8" ht="18.75" customHeight="1" x14ac:dyDescent="0.45">
      <c r="A31" s="119"/>
      <c r="B31" s="33"/>
      <c r="C31" s="151"/>
      <c r="D31" s="153"/>
      <c r="E31" s="167" t="s">
        <v>29</v>
      </c>
      <c r="F31" s="168"/>
      <c r="G31" s="161"/>
      <c r="H31" s="162"/>
    </row>
    <row r="32" spans="1:8" ht="18.75" customHeight="1" x14ac:dyDescent="0.45">
      <c r="A32" s="119"/>
      <c r="B32" s="33"/>
      <c r="C32" s="151"/>
      <c r="D32" s="153"/>
      <c r="E32" s="154"/>
      <c r="F32" s="169"/>
      <c r="G32" s="163"/>
      <c r="H32" s="164"/>
    </row>
    <row r="33" spans="1:8" ht="18.75" customHeight="1" x14ac:dyDescent="0.45">
      <c r="A33" s="119"/>
      <c r="B33" s="33"/>
      <c r="C33" s="151"/>
      <c r="D33" s="153"/>
      <c r="E33" s="124" t="s">
        <v>30</v>
      </c>
      <c r="F33" s="34"/>
      <c r="G33" s="161"/>
      <c r="H33" s="162"/>
    </row>
    <row r="34" spans="1:8" ht="18.75" customHeight="1" x14ac:dyDescent="0.45">
      <c r="A34" s="119"/>
      <c r="B34" s="36"/>
      <c r="C34" s="151"/>
      <c r="D34" s="153"/>
      <c r="E34" s="125"/>
      <c r="F34" s="35"/>
      <c r="G34" s="163"/>
      <c r="H34" s="164"/>
    </row>
    <row r="35" spans="1:8" ht="18.75" customHeight="1" x14ac:dyDescent="0.45">
      <c r="A35" s="119"/>
      <c r="B35" s="36"/>
      <c r="C35" s="151"/>
      <c r="D35" s="153"/>
      <c r="E35" s="124" t="s">
        <v>31</v>
      </c>
      <c r="F35" s="34"/>
      <c r="G35" s="161"/>
      <c r="H35" s="162"/>
    </row>
    <row r="36" spans="1:8" ht="18.75" customHeight="1" x14ac:dyDescent="0.45">
      <c r="A36" s="119"/>
      <c r="B36" s="36"/>
      <c r="C36" s="151"/>
      <c r="D36" s="153"/>
      <c r="E36" s="125"/>
      <c r="F36" s="35"/>
      <c r="G36" s="163"/>
      <c r="H36" s="164"/>
    </row>
    <row r="37" spans="1:8" ht="18.75" customHeight="1" x14ac:dyDescent="0.45">
      <c r="A37" s="119"/>
      <c r="B37" s="36"/>
      <c r="C37" s="151"/>
      <c r="D37" s="153"/>
      <c r="E37" s="124" t="s">
        <v>32</v>
      </c>
      <c r="F37" s="34"/>
      <c r="G37" s="161"/>
      <c r="H37" s="162"/>
    </row>
    <row r="38" spans="1:8" ht="18.75" customHeight="1" x14ac:dyDescent="0.45">
      <c r="A38" s="119"/>
      <c r="B38" s="36"/>
      <c r="C38" s="151"/>
      <c r="D38" s="127"/>
      <c r="E38" s="129"/>
      <c r="F38" s="37"/>
      <c r="G38" s="165"/>
      <c r="H38" s="166"/>
    </row>
    <row r="39" spans="1:8" ht="18.75" customHeight="1" x14ac:dyDescent="0.45">
      <c r="A39" s="119"/>
      <c r="B39" s="36"/>
      <c r="C39" s="151"/>
      <c r="D39" s="126" t="s">
        <v>33</v>
      </c>
      <c r="E39" s="128" t="s">
        <v>34</v>
      </c>
      <c r="F39" s="20"/>
      <c r="G39" s="157"/>
      <c r="H39" s="158"/>
    </row>
    <row r="40" spans="1:8" ht="18.75" customHeight="1" x14ac:dyDescent="0.45">
      <c r="A40" s="119"/>
      <c r="B40" s="36"/>
      <c r="C40" s="151"/>
      <c r="D40" s="127"/>
      <c r="E40" s="129"/>
      <c r="F40" s="21"/>
      <c r="G40" s="170"/>
      <c r="H40" s="171"/>
    </row>
    <row r="41" spans="1:8" ht="18.75" customHeight="1" x14ac:dyDescent="0.45">
      <c r="A41" s="119"/>
      <c r="B41" s="36"/>
      <c r="C41" s="151"/>
      <c r="D41" s="126" t="s">
        <v>35</v>
      </c>
      <c r="E41" s="128" t="s">
        <v>36</v>
      </c>
      <c r="F41" s="20"/>
      <c r="G41" s="157"/>
      <c r="H41" s="158"/>
    </row>
    <row r="42" spans="1:8" ht="18.75" customHeight="1" x14ac:dyDescent="0.45">
      <c r="A42" s="119"/>
      <c r="B42" s="36"/>
      <c r="C42" s="151"/>
      <c r="D42" s="127"/>
      <c r="E42" s="129"/>
      <c r="F42" s="21"/>
      <c r="G42" s="170"/>
      <c r="H42" s="171"/>
    </row>
    <row r="43" spans="1:8" ht="18.75" customHeight="1" x14ac:dyDescent="0.45">
      <c r="A43" s="119"/>
      <c r="B43" s="36"/>
      <c r="C43" s="151"/>
      <c r="D43" s="126" t="s">
        <v>37</v>
      </c>
      <c r="E43" s="128" t="s">
        <v>38</v>
      </c>
      <c r="F43" s="20"/>
      <c r="G43" s="157"/>
      <c r="H43" s="158"/>
    </row>
    <row r="44" spans="1:8" ht="18.75" customHeight="1" x14ac:dyDescent="0.45">
      <c r="A44" s="119"/>
      <c r="B44" s="36"/>
      <c r="C44" s="152"/>
      <c r="D44" s="127"/>
      <c r="E44" s="129"/>
      <c r="F44" s="21"/>
      <c r="G44" s="170"/>
      <c r="H44" s="171"/>
    </row>
    <row r="45" spans="1:8" ht="18.75" customHeight="1" x14ac:dyDescent="0.45">
      <c r="A45" s="119"/>
      <c r="B45" s="36"/>
      <c r="C45" s="126" t="s">
        <v>39</v>
      </c>
      <c r="D45" s="126" t="s">
        <v>39</v>
      </c>
      <c r="E45" s="128" t="s">
        <v>40</v>
      </c>
      <c r="F45" s="20"/>
      <c r="G45" s="157"/>
      <c r="H45" s="158"/>
    </row>
    <row r="46" spans="1:8" ht="18.75" customHeight="1" x14ac:dyDescent="0.45">
      <c r="A46" s="119"/>
      <c r="B46" s="36"/>
      <c r="C46" s="127"/>
      <c r="D46" s="127"/>
      <c r="E46" s="129"/>
      <c r="F46" s="21"/>
      <c r="G46" s="170"/>
      <c r="H46" s="171"/>
    </row>
    <row r="47" spans="1:8" ht="18.75" customHeight="1" x14ac:dyDescent="0.45">
      <c r="A47" s="119"/>
      <c r="B47" s="36"/>
      <c r="C47" s="126" t="s">
        <v>41</v>
      </c>
      <c r="D47" s="126" t="s">
        <v>41</v>
      </c>
      <c r="E47" s="128" t="s">
        <v>42</v>
      </c>
      <c r="F47" s="20"/>
      <c r="G47" s="157"/>
      <c r="H47" s="158"/>
    </row>
    <row r="48" spans="1:8" ht="18.75" customHeight="1" x14ac:dyDescent="0.45">
      <c r="A48" s="119"/>
      <c r="B48" s="38"/>
      <c r="C48" s="127"/>
      <c r="D48" s="127"/>
      <c r="E48" s="129"/>
      <c r="F48" s="21"/>
      <c r="G48" s="170"/>
      <c r="H48" s="171"/>
    </row>
    <row r="49" spans="1:8" ht="18.75" customHeight="1" x14ac:dyDescent="0.45">
      <c r="A49" s="119"/>
      <c r="B49" s="130" t="s">
        <v>43</v>
      </c>
      <c r="C49" s="131"/>
      <c r="D49" s="131"/>
      <c r="E49" s="132"/>
      <c r="F49" s="20"/>
      <c r="G49" s="157"/>
      <c r="H49" s="158"/>
    </row>
    <row r="50" spans="1:8" ht="18.75" customHeight="1" thickBot="1" x14ac:dyDescent="0.5">
      <c r="A50" s="119"/>
      <c r="B50" s="133"/>
      <c r="C50" s="134"/>
      <c r="D50" s="134"/>
      <c r="E50" s="135"/>
      <c r="F50" s="39">
        <f>SUM(F25:F48)</f>
        <v>0</v>
      </c>
      <c r="G50" s="173"/>
      <c r="H50" s="174"/>
    </row>
    <row r="51" spans="1:8" ht="18.75" customHeight="1" thickTop="1" x14ac:dyDescent="0.45">
      <c r="A51" s="202" t="s">
        <v>44</v>
      </c>
      <c r="B51" s="203"/>
      <c r="C51" s="203"/>
      <c r="D51" s="203"/>
      <c r="E51" s="203"/>
      <c r="F51" s="40"/>
      <c r="G51" s="165"/>
      <c r="H51" s="166"/>
    </row>
    <row r="52" spans="1:8" ht="18.75" customHeight="1" thickBot="1" x14ac:dyDescent="0.5">
      <c r="A52" s="133"/>
      <c r="B52" s="134"/>
      <c r="C52" s="134"/>
      <c r="D52" s="134"/>
      <c r="E52" s="134"/>
      <c r="F52" s="40">
        <f>IF(G19="税抜き",0,F50*10%)</f>
        <v>0</v>
      </c>
      <c r="G52" s="170"/>
      <c r="H52" s="171"/>
    </row>
    <row r="53" spans="1:8" ht="18.75" customHeight="1" x14ac:dyDescent="0.45">
      <c r="A53" s="204" t="s">
        <v>45</v>
      </c>
      <c r="B53" s="205"/>
      <c r="C53" s="205"/>
      <c r="D53" s="205"/>
      <c r="E53" s="205"/>
      <c r="F53" s="41"/>
      <c r="G53" s="206"/>
      <c r="H53" s="166"/>
    </row>
    <row r="54" spans="1:8" ht="18.75" customHeight="1" thickBot="1" x14ac:dyDescent="0.5">
      <c r="A54" s="133"/>
      <c r="B54" s="134"/>
      <c r="C54" s="134"/>
      <c r="D54" s="134"/>
      <c r="E54" s="134"/>
      <c r="F54" s="42">
        <f>F50+F52</f>
        <v>0</v>
      </c>
      <c r="G54" s="172"/>
      <c r="H54" s="171"/>
    </row>
    <row r="55" spans="1:8" ht="18.75" customHeight="1" x14ac:dyDescent="0.45"/>
    <row r="56" spans="1:8" ht="20.25" customHeight="1" x14ac:dyDescent="0.45">
      <c r="A56" s="176" t="s">
        <v>46</v>
      </c>
      <c r="B56" s="177"/>
      <c r="C56" s="182" t="s">
        <v>47</v>
      </c>
      <c r="D56" s="183"/>
      <c r="E56" s="182" t="s">
        <v>48</v>
      </c>
      <c r="F56" s="183"/>
      <c r="G56" s="43" t="s">
        <v>49</v>
      </c>
      <c r="H56" s="43" t="s">
        <v>50</v>
      </c>
    </row>
    <row r="57" spans="1:8" ht="20.25" customHeight="1" x14ac:dyDescent="0.45">
      <c r="A57" s="178"/>
      <c r="B57" s="179"/>
      <c r="C57" s="184"/>
      <c r="D57" s="185"/>
      <c r="E57" s="184"/>
      <c r="F57" s="185"/>
      <c r="G57" s="44" t="s">
        <v>51</v>
      </c>
      <c r="H57" s="45" t="s">
        <v>52</v>
      </c>
    </row>
    <row r="58" spans="1:8" ht="20.25" customHeight="1" x14ac:dyDescent="0.2">
      <c r="A58" s="178"/>
      <c r="B58" s="179"/>
      <c r="C58" s="186"/>
      <c r="D58" s="187"/>
      <c r="E58" s="188"/>
      <c r="F58" s="189"/>
      <c r="G58" s="46"/>
      <c r="H58" s="45"/>
    </row>
    <row r="59" spans="1:8" ht="20.25" customHeight="1" x14ac:dyDescent="0.2">
      <c r="A59" s="178"/>
      <c r="B59" s="179"/>
      <c r="C59" s="190">
        <f>F54</f>
        <v>0</v>
      </c>
      <c r="D59" s="191"/>
      <c r="E59" s="192">
        <f>F11</f>
        <v>0</v>
      </c>
      <c r="F59" s="193"/>
      <c r="G59" s="47">
        <f>C59-E59</f>
        <v>0</v>
      </c>
      <c r="H59" s="48">
        <f>C59</f>
        <v>0</v>
      </c>
    </row>
    <row r="60" spans="1:8" ht="20.25" customHeight="1" thickBot="1" x14ac:dyDescent="0.5">
      <c r="A60" s="178"/>
      <c r="B60" s="179"/>
    </row>
    <row r="61" spans="1:8" ht="20.25" customHeight="1" x14ac:dyDescent="0.45">
      <c r="A61" s="178"/>
      <c r="B61" s="179"/>
      <c r="C61" s="194" t="s">
        <v>53</v>
      </c>
      <c r="D61" s="194"/>
      <c r="E61" s="195"/>
      <c r="F61" s="49" t="s">
        <v>60</v>
      </c>
      <c r="G61" s="50" t="s">
        <v>54</v>
      </c>
      <c r="H61" s="51"/>
    </row>
    <row r="62" spans="1:8" ht="20.25" customHeight="1" x14ac:dyDescent="0.45">
      <c r="A62" s="178"/>
      <c r="B62" s="179"/>
      <c r="C62" s="196"/>
      <c r="D62" s="197"/>
      <c r="E62" s="198"/>
      <c r="F62" s="52" t="s">
        <v>55</v>
      </c>
      <c r="G62" s="53"/>
    </row>
    <row r="63" spans="1:8" ht="20.25" customHeight="1" thickBot="1" x14ac:dyDescent="0.5">
      <c r="A63" s="180"/>
      <c r="B63" s="181"/>
      <c r="C63" s="199"/>
      <c r="D63" s="200"/>
      <c r="E63" s="201"/>
      <c r="G63" s="54">
        <f>ROUNDDOWN(C63*2/3,-3)</f>
        <v>0</v>
      </c>
    </row>
    <row r="64" spans="1:8" ht="18.75" customHeight="1" x14ac:dyDescent="0.45">
      <c r="A64" s="175" t="s">
        <v>56</v>
      </c>
      <c r="B64" s="175"/>
      <c r="C64" s="175"/>
      <c r="D64" s="175"/>
      <c r="G64" s="86" t="s">
        <v>108</v>
      </c>
    </row>
    <row r="65" spans="1:6" ht="18.75" customHeight="1" x14ac:dyDescent="0.45">
      <c r="A65" s="2" t="s">
        <v>57</v>
      </c>
      <c r="B65" s="2"/>
      <c r="C65" s="2"/>
      <c r="D65" s="2"/>
      <c r="E65" s="2"/>
      <c r="F65" s="2"/>
    </row>
    <row r="66" spans="1:6" ht="18.75" customHeight="1" x14ac:dyDescent="0.45">
      <c r="A66" s="51" t="s">
        <v>111</v>
      </c>
      <c r="B66" s="51"/>
      <c r="C66" s="51"/>
      <c r="D66" s="51"/>
      <c r="E66" s="51"/>
      <c r="F66" s="51"/>
    </row>
    <row r="67" spans="1:6" ht="18.75" customHeight="1" x14ac:dyDescent="0.45">
      <c r="A67" s="2" t="s">
        <v>58</v>
      </c>
      <c r="B67" s="2"/>
      <c r="C67" s="2"/>
      <c r="D67" s="2"/>
      <c r="E67" s="2"/>
      <c r="F67" s="2"/>
    </row>
    <row r="68" spans="1:6" ht="18.75" customHeight="1" x14ac:dyDescent="0.45">
      <c r="A68" s="51" t="s">
        <v>59</v>
      </c>
      <c r="B68" s="2"/>
      <c r="C68" s="2"/>
      <c r="D68" s="2"/>
      <c r="E68" s="2"/>
      <c r="F68" s="2"/>
    </row>
  </sheetData>
  <mergeCells count="89">
    <mergeCell ref="G18:H18"/>
    <mergeCell ref="A64:D64"/>
    <mergeCell ref="A56:B63"/>
    <mergeCell ref="C56:D57"/>
    <mergeCell ref="E56:F57"/>
    <mergeCell ref="C58:D58"/>
    <mergeCell ref="E58:F58"/>
    <mergeCell ref="C59:D59"/>
    <mergeCell ref="E59:F59"/>
    <mergeCell ref="C61:E61"/>
    <mergeCell ref="C62:E62"/>
    <mergeCell ref="C63:E63"/>
    <mergeCell ref="A51:E52"/>
    <mergeCell ref="G51:H51"/>
    <mergeCell ref="A53:E54"/>
    <mergeCell ref="G53:H53"/>
    <mergeCell ref="G54:H54"/>
    <mergeCell ref="G49:H49"/>
    <mergeCell ref="G50:H50"/>
    <mergeCell ref="D43:D44"/>
    <mergeCell ref="E43:E44"/>
    <mergeCell ref="G43:H43"/>
    <mergeCell ref="G44:H44"/>
    <mergeCell ref="D45:D46"/>
    <mergeCell ref="E45:E46"/>
    <mergeCell ref="G45:H45"/>
    <mergeCell ref="G46:H46"/>
    <mergeCell ref="D47:D48"/>
    <mergeCell ref="E47:E48"/>
    <mergeCell ref="G47:H47"/>
    <mergeCell ref="G48:H48"/>
    <mergeCell ref="G52:H52"/>
    <mergeCell ref="G39:H39"/>
    <mergeCell ref="G40:H40"/>
    <mergeCell ref="D41:D42"/>
    <mergeCell ref="E41:E42"/>
    <mergeCell ref="G41:H41"/>
    <mergeCell ref="G42:H42"/>
    <mergeCell ref="G33:H33"/>
    <mergeCell ref="G34:H34"/>
    <mergeCell ref="E35:E36"/>
    <mergeCell ref="G35:H35"/>
    <mergeCell ref="G36:H36"/>
    <mergeCell ref="G29:H29"/>
    <mergeCell ref="G30:H30"/>
    <mergeCell ref="E31:E32"/>
    <mergeCell ref="F31:F32"/>
    <mergeCell ref="G31:H31"/>
    <mergeCell ref="G32:H32"/>
    <mergeCell ref="G22:H22"/>
    <mergeCell ref="C23:C44"/>
    <mergeCell ref="D23:D38"/>
    <mergeCell ref="E23:E24"/>
    <mergeCell ref="F23:F24"/>
    <mergeCell ref="G23:H23"/>
    <mergeCell ref="G24:H24"/>
    <mergeCell ref="E25:E26"/>
    <mergeCell ref="G25:H25"/>
    <mergeCell ref="G26:H26"/>
    <mergeCell ref="E37:E38"/>
    <mergeCell ref="G37:H37"/>
    <mergeCell ref="G38:H38"/>
    <mergeCell ref="G27:H27"/>
    <mergeCell ref="G28:H28"/>
    <mergeCell ref="E29:E30"/>
    <mergeCell ref="B12:E13"/>
    <mergeCell ref="B14:E14"/>
    <mergeCell ref="B15:E15"/>
    <mergeCell ref="A16:E17"/>
    <mergeCell ref="A18:E19"/>
    <mergeCell ref="A8:A15"/>
    <mergeCell ref="B8:E9"/>
    <mergeCell ref="A21:A50"/>
    <mergeCell ref="C22:D22"/>
    <mergeCell ref="E27:E28"/>
    <mergeCell ref="E33:E34"/>
    <mergeCell ref="D39:D40"/>
    <mergeCell ref="E39:E40"/>
    <mergeCell ref="B49:E50"/>
    <mergeCell ref="C45:C46"/>
    <mergeCell ref="C47:C48"/>
    <mergeCell ref="G8:H9"/>
    <mergeCell ref="B10:E10"/>
    <mergeCell ref="B11:E11"/>
    <mergeCell ref="A1:H1"/>
    <mergeCell ref="A3:H3"/>
    <mergeCell ref="A4:H4"/>
    <mergeCell ref="A6:C6"/>
    <mergeCell ref="D6:H6"/>
  </mergeCells>
  <phoneticPr fontId="3"/>
  <dataValidations count="1">
    <dataValidation type="list" allowBlank="1" showInputMessage="1" showErrorMessage="1" sqref="G19" xr:uid="{00000000-0002-0000-0000-000000000000}">
      <formula1>"税抜き,税込み"</formula1>
    </dataValidation>
  </dataValidations>
  <printOptions horizontalCentered="1"/>
  <pageMargins left="0.70866141732283472" right="0.70866141732283472" top="0.35433070866141736" bottom="0.35433070866141736" header="0.31496062992125984" footer="0.31496062992125984"/>
  <pageSetup paperSize="9" scale="6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Y100"/>
  <sheetViews>
    <sheetView topLeftCell="A5" zoomScale="75" zoomScaleNormal="75" workbookViewId="0">
      <selection activeCell="B2" sqref="B2"/>
    </sheetView>
  </sheetViews>
  <sheetFormatPr defaultRowHeight="18" outlineLevelRow="1" x14ac:dyDescent="0.45"/>
  <cols>
    <col min="1" max="1" width="2" customWidth="1"/>
    <col min="2" max="2" width="6.69921875" customWidth="1"/>
    <col min="3" max="3" width="20.09765625" customWidth="1"/>
    <col min="4" max="4" width="20" customWidth="1"/>
    <col min="5" max="5" width="9" style="73" customWidth="1"/>
    <col min="6" max="6" width="10" style="73" customWidth="1"/>
    <col min="7" max="7" width="15.69921875" style="73" customWidth="1"/>
    <col min="8" max="10" width="9" customWidth="1"/>
    <col min="12" max="12" width="13.5" style="73" customWidth="1"/>
    <col min="13" max="13" width="12.5" style="73" customWidth="1"/>
    <col min="14" max="14" width="10.8984375" style="73" customWidth="1"/>
    <col min="15" max="16" width="9.09765625" style="73" bestFit="1" customWidth="1"/>
    <col min="17" max="17" width="10" style="73" bestFit="1" customWidth="1"/>
    <col min="18" max="22" width="9" style="73"/>
    <col min="23" max="23" width="10" style="73" bestFit="1" customWidth="1"/>
    <col min="24" max="24" width="9" style="73"/>
    <col min="25" max="25" width="15.09765625" style="73" customWidth="1"/>
    <col min="26" max="26" width="17.3984375" customWidth="1"/>
  </cols>
  <sheetData>
    <row r="1" spans="2:25" ht="8.25" customHeight="1" x14ac:dyDescent="0.45">
      <c r="I1" s="73"/>
      <c r="J1" s="73"/>
      <c r="K1" s="73"/>
      <c r="W1"/>
      <c r="X1"/>
      <c r="Y1"/>
    </row>
    <row r="2" spans="2:25" ht="35.1" customHeight="1" x14ac:dyDescent="0.45">
      <c r="B2" s="101" t="s">
        <v>61</v>
      </c>
      <c r="I2" s="74" t="s">
        <v>1</v>
      </c>
      <c r="J2" s="220"/>
      <c r="K2" s="221"/>
      <c r="L2" s="221"/>
      <c r="M2" s="221"/>
      <c r="N2" s="221"/>
      <c r="O2" s="221"/>
      <c r="P2" s="221"/>
      <c r="Q2" s="221"/>
      <c r="R2" s="221"/>
      <c r="S2" s="221"/>
      <c r="T2" s="221"/>
      <c r="U2" s="221"/>
      <c r="V2" s="222"/>
      <c r="W2"/>
      <c r="X2"/>
      <c r="Y2"/>
    </row>
    <row r="3" spans="2:25" ht="35.1" customHeight="1" x14ac:dyDescent="0.45">
      <c r="B3" t="s">
        <v>63</v>
      </c>
      <c r="I3" s="74" t="s">
        <v>62</v>
      </c>
      <c r="J3" s="220"/>
      <c r="K3" s="221"/>
      <c r="L3" s="221"/>
      <c r="M3" s="221"/>
      <c r="N3" s="221"/>
      <c r="O3" s="221"/>
      <c r="P3" s="221"/>
      <c r="Q3" s="221"/>
      <c r="R3" s="221"/>
      <c r="S3" s="221"/>
      <c r="T3" s="221"/>
      <c r="U3" s="221"/>
      <c r="V3" s="222"/>
      <c r="W3"/>
      <c r="X3"/>
      <c r="Y3"/>
    </row>
    <row r="4" spans="2:25" ht="24.9" customHeight="1" x14ac:dyDescent="0.45">
      <c r="I4" s="73"/>
      <c r="J4" s="73"/>
      <c r="K4" s="73"/>
      <c r="W4"/>
      <c r="X4"/>
      <c r="Y4"/>
    </row>
    <row r="5" spans="2:25" ht="24.9" customHeight="1" x14ac:dyDescent="0.45">
      <c r="B5" s="216" t="s">
        <v>64</v>
      </c>
      <c r="C5" s="217"/>
      <c r="D5" s="217"/>
      <c r="E5" s="217"/>
      <c r="F5" s="217"/>
      <c r="G5" s="217"/>
      <c r="H5" s="223"/>
      <c r="I5" s="216" t="s">
        <v>68</v>
      </c>
      <c r="J5" s="217"/>
      <c r="K5" s="217"/>
      <c r="L5" s="217"/>
      <c r="M5" s="217"/>
      <c r="N5" s="217"/>
      <c r="O5" s="217"/>
      <c r="P5" s="217"/>
      <c r="Q5" s="217"/>
      <c r="R5" s="217"/>
      <c r="S5" s="217"/>
      <c r="T5" s="223"/>
      <c r="U5" s="212" t="s">
        <v>85</v>
      </c>
      <c r="V5" s="212" t="s">
        <v>88</v>
      </c>
      <c r="W5" s="207" t="s">
        <v>86</v>
      </c>
      <c r="X5"/>
      <c r="Y5"/>
    </row>
    <row r="6" spans="2:25" ht="30" customHeight="1" x14ac:dyDescent="0.45">
      <c r="B6" s="57"/>
      <c r="C6" s="58"/>
      <c r="D6" s="216" t="s">
        <v>96</v>
      </c>
      <c r="E6" s="217"/>
      <c r="F6" s="217"/>
      <c r="G6" s="217"/>
      <c r="H6" s="59"/>
      <c r="I6" s="216" t="s">
        <v>69</v>
      </c>
      <c r="J6" s="217"/>
      <c r="K6" s="217"/>
      <c r="L6" s="217"/>
      <c r="M6" s="217"/>
      <c r="N6" s="217"/>
      <c r="O6" s="217"/>
      <c r="P6" s="217"/>
      <c r="Q6" s="223"/>
      <c r="R6" s="78" t="s">
        <v>79</v>
      </c>
      <c r="S6" s="81" t="s">
        <v>69</v>
      </c>
      <c r="T6" s="212" t="s">
        <v>82</v>
      </c>
      <c r="U6" s="213"/>
      <c r="V6" s="213"/>
      <c r="W6" s="208"/>
      <c r="X6"/>
      <c r="Y6"/>
    </row>
    <row r="7" spans="2:25" ht="50.1" customHeight="1" x14ac:dyDescent="0.45">
      <c r="B7" s="60" t="s">
        <v>65</v>
      </c>
      <c r="C7" s="60" t="s">
        <v>66</v>
      </c>
      <c r="D7" s="218" t="s">
        <v>97</v>
      </c>
      <c r="E7" s="87" t="s">
        <v>98</v>
      </c>
      <c r="F7" s="88" t="s">
        <v>99</v>
      </c>
      <c r="G7" s="87" t="s">
        <v>102</v>
      </c>
      <c r="H7" s="218" t="s">
        <v>67</v>
      </c>
      <c r="I7" s="216" t="s">
        <v>70</v>
      </c>
      <c r="J7" s="217"/>
      <c r="K7" s="217"/>
      <c r="L7" s="217"/>
      <c r="M7" s="217"/>
      <c r="N7" s="223"/>
      <c r="O7" s="212" t="s">
        <v>80</v>
      </c>
      <c r="P7" s="212" t="s">
        <v>83</v>
      </c>
      <c r="Q7" s="212" t="s">
        <v>84</v>
      </c>
      <c r="R7" s="214" t="s">
        <v>79</v>
      </c>
      <c r="S7" s="214" t="s">
        <v>81</v>
      </c>
      <c r="T7" s="213"/>
      <c r="U7" s="213"/>
      <c r="V7" s="213"/>
      <c r="W7" s="208"/>
      <c r="X7"/>
      <c r="Y7"/>
    </row>
    <row r="8" spans="2:25" ht="45" customHeight="1" x14ac:dyDescent="0.45">
      <c r="B8" s="57"/>
      <c r="C8" s="61"/>
      <c r="D8" s="219"/>
      <c r="E8" s="89" t="s">
        <v>101</v>
      </c>
      <c r="F8" s="89" t="s">
        <v>100</v>
      </c>
      <c r="G8" s="90" t="s">
        <v>103</v>
      </c>
      <c r="H8" s="224"/>
      <c r="I8" s="78" t="s">
        <v>71</v>
      </c>
      <c r="J8" s="78" t="s">
        <v>72</v>
      </c>
      <c r="K8" s="78" t="s">
        <v>73</v>
      </c>
      <c r="L8" s="79" t="s">
        <v>74</v>
      </c>
      <c r="M8" s="79" t="s">
        <v>76</v>
      </c>
      <c r="N8" s="79" t="s">
        <v>78</v>
      </c>
      <c r="O8" s="213"/>
      <c r="P8" s="213"/>
      <c r="Q8" s="213"/>
      <c r="R8" s="215"/>
      <c r="S8" s="215"/>
      <c r="T8" s="213"/>
      <c r="U8" s="213"/>
      <c r="V8" s="213"/>
      <c r="W8" s="208"/>
      <c r="X8"/>
      <c r="Y8"/>
    </row>
    <row r="9" spans="2:25" ht="20.100000000000001" customHeight="1" x14ac:dyDescent="0.45">
      <c r="B9" s="62">
        <v>1</v>
      </c>
      <c r="C9" s="56"/>
      <c r="D9" s="56"/>
      <c r="E9" s="74"/>
      <c r="F9" s="74"/>
      <c r="G9" s="74">
        <f>E9*F9</f>
        <v>0</v>
      </c>
      <c r="H9" s="56"/>
      <c r="I9" s="74"/>
      <c r="J9" s="74"/>
      <c r="K9" s="74"/>
      <c r="L9" s="91"/>
      <c r="M9" s="91"/>
      <c r="N9" s="91"/>
      <c r="O9" s="74"/>
      <c r="P9" s="74"/>
      <c r="Q9" s="74"/>
      <c r="R9" s="74"/>
      <c r="S9" s="74"/>
      <c r="T9" s="74">
        <f>SUM(I9:S9)</f>
        <v>0</v>
      </c>
      <c r="U9" s="95"/>
      <c r="V9" s="74">
        <f>T9+U9</f>
        <v>0</v>
      </c>
      <c r="W9" s="71" t="str">
        <f t="shared" ref="W9:W32" si="0">IF(V9=G9,"〇","×")</f>
        <v>〇</v>
      </c>
      <c r="X9"/>
      <c r="Y9"/>
    </row>
    <row r="10" spans="2:25" ht="20.100000000000001" customHeight="1" x14ac:dyDescent="0.45">
      <c r="B10" s="62">
        <v>2</v>
      </c>
      <c r="C10" s="56"/>
      <c r="D10" s="56"/>
      <c r="E10" s="74"/>
      <c r="F10" s="74"/>
      <c r="G10" s="74">
        <f t="shared" ref="G10:G24" si="1">E10*F10</f>
        <v>0</v>
      </c>
      <c r="H10" s="56"/>
      <c r="I10" s="74"/>
      <c r="J10" s="74"/>
      <c r="K10" s="74"/>
      <c r="L10" s="91"/>
      <c r="M10" s="91"/>
      <c r="N10" s="91"/>
      <c r="O10" s="74"/>
      <c r="P10" s="74"/>
      <c r="Q10" s="74"/>
      <c r="R10" s="74"/>
      <c r="S10" s="74"/>
      <c r="T10" s="74">
        <f t="shared" ref="T10:T30" si="2">SUM(I10:S10)</f>
        <v>0</v>
      </c>
      <c r="U10" s="95"/>
      <c r="V10" s="74">
        <f t="shared" ref="V10:V30" si="3">T10+U10</f>
        <v>0</v>
      </c>
      <c r="W10" s="71" t="str">
        <f t="shared" si="0"/>
        <v>〇</v>
      </c>
      <c r="X10"/>
      <c r="Y10"/>
    </row>
    <row r="11" spans="2:25" ht="20.100000000000001" customHeight="1" x14ac:dyDescent="0.45">
      <c r="B11" s="62">
        <v>3</v>
      </c>
      <c r="C11" s="56"/>
      <c r="D11" s="56"/>
      <c r="E11" s="74"/>
      <c r="F11" s="74"/>
      <c r="G11" s="74">
        <f t="shared" si="1"/>
        <v>0</v>
      </c>
      <c r="H11" s="56"/>
      <c r="I11" s="74"/>
      <c r="J11" s="74"/>
      <c r="K11" s="74"/>
      <c r="L11" s="91"/>
      <c r="M11" s="91"/>
      <c r="N11" s="91"/>
      <c r="O11" s="74"/>
      <c r="P11" s="74"/>
      <c r="Q11" s="74"/>
      <c r="R11" s="74"/>
      <c r="S11" s="74"/>
      <c r="T11" s="74">
        <f>SUM(I11:S11)</f>
        <v>0</v>
      </c>
      <c r="U11" s="95"/>
      <c r="V11" s="74">
        <f t="shared" si="3"/>
        <v>0</v>
      </c>
      <c r="W11" s="71" t="str">
        <f t="shared" si="0"/>
        <v>〇</v>
      </c>
      <c r="X11"/>
      <c r="Y11"/>
    </row>
    <row r="12" spans="2:25" ht="20.100000000000001" customHeight="1" x14ac:dyDescent="0.45">
      <c r="B12" s="62">
        <v>4</v>
      </c>
      <c r="C12" s="56"/>
      <c r="D12" s="56"/>
      <c r="E12" s="74"/>
      <c r="F12" s="74"/>
      <c r="G12" s="74">
        <f t="shared" si="1"/>
        <v>0</v>
      </c>
      <c r="H12" s="56"/>
      <c r="I12" s="74"/>
      <c r="J12" s="74"/>
      <c r="K12" s="74"/>
      <c r="L12" s="91"/>
      <c r="M12" s="91"/>
      <c r="N12" s="91"/>
      <c r="O12" s="74"/>
      <c r="P12" s="74"/>
      <c r="Q12" s="74"/>
      <c r="R12" s="74"/>
      <c r="S12" s="74"/>
      <c r="T12" s="74">
        <f t="shared" si="2"/>
        <v>0</v>
      </c>
      <c r="U12" s="95"/>
      <c r="V12" s="74">
        <f>T12+U12</f>
        <v>0</v>
      </c>
      <c r="W12" s="71" t="str">
        <f t="shared" si="0"/>
        <v>〇</v>
      </c>
      <c r="X12"/>
      <c r="Y12"/>
    </row>
    <row r="13" spans="2:25" ht="20.100000000000001" customHeight="1" x14ac:dyDescent="0.45">
      <c r="B13" s="62">
        <v>5</v>
      </c>
      <c r="C13" s="56"/>
      <c r="D13" s="56"/>
      <c r="E13" s="74"/>
      <c r="F13" s="74"/>
      <c r="G13" s="74">
        <f t="shared" si="1"/>
        <v>0</v>
      </c>
      <c r="H13" s="56"/>
      <c r="I13" s="74"/>
      <c r="J13" s="74"/>
      <c r="K13" s="74"/>
      <c r="L13" s="91"/>
      <c r="M13" s="91"/>
      <c r="N13" s="91"/>
      <c r="O13" s="74"/>
      <c r="P13" s="74"/>
      <c r="Q13" s="74"/>
      <c r="R13" s="74"/>
      <c r="S13" s="74"/>
      <c r="T13" s="74">
        <f t="shared" si="2"/>
        <v>0</v>
      </c>
      <c r="U13" s="95"/>
      <c r="V13" s="74">
        <f t="shared" si="3"/>
        <v>0</v>
      </c>
      <c r="W13" s="71" t="str">
        <f t="shared" si="0"/>
        <v>〇</v>
      </c>
      <c r="X13"/>
      <c r="Y13"/>
    </row>
    <row r="14" spans="2:25" ht="20.100000000000001" customHeight="1" x14ac:dyDescent="0.45">
      <c r="B14" s="62">
        <v>6</v>
      </c>
      <c r="C14" s="56"/>
      <c r="D14" s="56"/>
      <c r="E14" s="74"/>
      <c r="F14" s="74"/>
      <c r="G14" s="74">
        <f t="shared" si="1"/>
        <v>0</v>
      </c>
      <c r="H14" s="56"/>
      <c r="I14" s="74"/>
      <c r="J14" s="74"/>
      <c r="K14" s="74"/>
      <c r="L14" s="91"/>
      <c r="M14" s="91"/>
      <c r="N14" s="91"/>
      <c r="O14" s="74"/>
      <c r="P14" s="74"/>
      <c r="Q14" s="74"/>
      <c r="R14" s="74"/>
      <c r="S14" s="74"/>
      <c r="T14" s="74">
        <f t="shared" si="2"/>
        <v>0</v>
      </c>
      <c r="U14" s="95"/>
      <c r="V14" s="74">
        <f t="shared" si="3"/>
        <v>0</v>
      </c>
      <c r="W14" s="71" t="str">
        <f t="shared" si="0"/>
        <v>〇</v>
      </c>
      <c r="X14"/>
      <c r="Y14"/>
    </row>
    <row r="15" spans="2:25" ht="20.100000000000001" customHeight="1" x14ac:dyDescent="0.45">
      <c r="B15" s="62">
        <v>7</v>
      </c>
      <c r="C15" s="56"/>
      <c r="D15" s="56"/>
      <c r="E15" s="74"/>
      <c r="F15" s="74"/>
      <c r="G15" s="74">
        <f t="shared" si="1"/>
        <v>0</v>
      </c>
      <c r="H15" s="56"/>
      <c r="I15" s="74"/>
      <c r="J15" s="74"/>
      <c r="K15" s="74"/>
      <c r="L15" s="91"/>
      <c r="M15" s="91"/>
      <c r="N15" s="91"/>
      <c r="O15" s="74"/>
      <c r="P15" s="74"/>
      <c r="Q15" s="74"/>
      <c r="R15" s="74"/>
      <c r="S15" s="74"/>
      <c r="T15" s="74">
        <f t="shared" si="2"/>
        <v>0</v>
      </c>
      <c r="U15" s="95"/>
      <c r="V15" s="74">
        <f t="shared" si="3"/>
        <v>0</v>
      </c>
      <c r="W15" s="71" t="str">
        <f t="shared" si="0"/>
        <v>〇</v>
      </c>
      <c r="X15"/>
      <c r="Y15"/>
    </row>
    <row r="16" spans="2:25" ht="20.100000000000001" customHeight="1" x14ac:dyDescent="0.45">
      <c r="B16" s="62">
        <v>8</v>
      </c>
      <c r="C16" s="56"/>
      <c r="D16" s="56"/>
      <c r="E16" s="74"/>
      <c r="F16" s="74"/>
      <c r="G16" s="74">
        <f t="shared" si="1"/>
        <v>0</v>
      </c>
      <c r="H16" s="56"/>
      <c r="I16" s="74"/>
      <c r="J16" s="74"/>
      <c r="K16" s="74"/>
      <c r="L16" s="91"/>
      <c r="M16" s="91"/>
      <c r="N16" s="91"/>
      <c r="O16" s="74"/>
      <c r="P16" s="74"/>
      <c r="Q16" s="74"/>
      <c r="R16" s="74"/>
      <c r="S16" s="74"/>
      <c r="T16" s="74">
        <f t="shared" si="2"/>
        <v>0</v>
      </c>
      <c r="U16" s="95"/>
      <c r="V16" s="74">
        <f t="shared" si="3"/>
        <v>0</v>
      </c>
      <c r="W16" s="71" t="str">
        <f t="shared" si="0"/>
        <v>〇</v>
      </c>
      <c r="X16"/>
      <c r="Y16"/>
    </row>
    <row r="17" spans="2:25" ht="20.100000000000001" customHeight="1" x14ac:dyDescent="0.45">
      <c r="B17" s="62">
        <v>9</v>
      </c>
      <c r="C17" s="56"/>
      <c r="D17" s="56"/>
      <c r="E17" s="74"/>
      <c r="F17" s="74"/>
      <c r="G17" s="74">
        <f t="shared" si="1"/>
        <v>0</v>
      </c>
      <c r="H17" s="56"/>
      <c r="I17" s="74"/>
      <c r="J17" s="74"/>
      <c r="K17" s="74"/>
      <c r="L17" s="91"/>
      <c r="M17" s="91"/>
      <c r="N17" s="91"/>
      <c r="O17" s="74"/>
      <c r="P17" s="74"/>
      <c r="Q17" s="74"/>
      <c r="R17" s="74"/>
      <c r="S17" s="74"/>
      <c r="T17" s="74">
        <f t="shared" si="2"/>
        <v>0</v>
      </c>
      <c r="U17" s="95"/>
      <c r="V17" s="74">
        <f t="shared" si="3"/>
        <v>0</v>
      </c>
      <c r="W17" s="71" t="str">
        <f t="shared" si="0"/>
        <v>〇</v>
      </c>
      <c r="X17"/>
      <c r="Y17"/>
    </row>
    <row r="18" spans="2:25" ht="20.100000000000001" customHeight="1" x14ac:dyDescent="0.45">
      <c r="B18" s="62">
        <v>10</v>
      </c>
      <c r="C18" s="56"/>
      <c r="D18" s="56"/>
      <c r="E18" s="74"/>
      <c r="F18" s="74"/>
      <c r="G18" s="74">
        <f t="shared" si="1"/>
        <v>0</v>
      </c>
      <c r="H18" s="56"/>
      <c r="I18" s="74"/>
      <c r="J18" s="74"/>
      <c r="K18" s="74"/>
      <c r="L18" s="91"/>
      <c r="M18" s="91"/>
      <c r="N18" s="91"/>
      <c r="O18" s="74"/>
      <c r="P18" s="74"/>
      <c r="Q18" s="74"/>
      <c r="R18" s="74"/>
      <c r="S18" s="74"/>
      <c r="T18" s="74">
        <f t="shared" si="2"/>
        <v>0</v>
      </c>
      <c r="U18" s="95"/>
      <c r="V18" s="74">
        <f t="shared" si="3"/>
        <v>0</v>
      </c>
      <c r="W18" s="71" t="str">
        <f t="shared" si="0"/>
        <v>〇</v>
      </c>
      <c r="X18"/>
      <c r="Y18"/>
    </row>
    <row r="19" spans="2:25" ht="20.100000000000001" customHeight="1" x14ac:dyDescent="0.45">
      <c r="B19" s="62">
        <v>11</v>
      </c>
      <c r="C19" s="56"/>
      <c r="D19" s="56"/>
      <c r="E19" s="74"/>
      <c r="F19" s="74"/>
      <c r="G19" s="74">
        <f t="shared" si="1"/>
        <v>0</v>
      </c>
      <c r="H19" s="56"/>
      <c r="I19" s="74"/>
      <c r="J19" s="74"/>
      <c r="K19" s="74"/>
      <c r="L19" s="91"/>
      <c r="M19" s="91"/>
      <c r="N19" s="91"/>
      <c r="O19" s="74"/>
      <c r="P19" s="74"/>
      <c r="Q19" s="74"/>
      <c r="R19" s="74"/>
      <c r="S19" s="74"/>
      <c r="T19" s="74">
        <f t="shared" si="2"/>
        <v>0</v>
      </c>
      <c r="U19" s="95"/>
      <c r="V19" s="74">
        <f>T19+U19</f>
        <v>0</v>
      </c>
      <c r="W19" s="71" t="str">
        <f t="shared" si="0"/>
        <v>〇</v>
      </c>
      <c r="X19"/>
      <c r="Y19"/>
    </row>
    <row r="20" spans="2:25" ht="20.100000000000001" customHeight="1" x14ac:dyDescent="0.45">
      <c r="B20" s="62">
        <v>12</v>
      </c>
      <c r="C20" s="56"/>
      <c r="D20" s="56"/>
      <c r="E20" s="74"/>
      <c r="F20" s="74"/>
      <c r="G20" s="74">
        <f t="shared" si="1"/>
        <v>0</v>
      </c>
      <c r="H20" s="56"/>
      <c r="I20" s="74"/>
      <c r="J20" s="74"/>
      <c r="K20" s="74"/>
      <c r="L20" s="91"/>
      <c r="M20" s="91"/>
      <c r="N20" s="91"/>
      <c r="O20" s="74"/>
      <c r="P20" s="74"/>
      <c r="Q20" s="74"/>
      <c r="R20" s="74"/>
      <c r="S20" s="74"/>
      <c r="T20" s="74">
        <f t="shared" si="2"/>
        <v>0</v>
      </c>
      <c r="U20" s="95"/>
      <c r="V20" s="74">
        <f t="shared" ref="V20:V24" si="4">T20+U20</f>
        <v>0</v>
      </c>
      <c r="W20" s="71" t="str">
        <f t="shared" si="0"/>
        <v>〇</v>
      </c>
      <c r="X20"/>
      <c r="Y20"/>
    </row>
    <row r="21" spans="2:25" ht="20.100000000000001" customHeight="1" x14ac:dyDescent="0.45">
      <c r="B21" s="62">
        <v>13</v>
      </c>
      <c r="C21" s="56"/>
      <c r="D21" s="56"/>
      <c r="E21" s="74"/>
      <c r="F21" s="74"/>
      <c r="G21" s="74">
        <f t="shared" si="1"/>
        <v>0</v>
      </c>
      <c r="H21" s="56"/>
      <c r="I21" s="74"/>
      <c r="J21" s="74"/>
      <c r="K21" s="74"/>
      <c r="L21" s="91"/>
      <c r="M21" s="91"/>
      <c r="N21" s="91"/>
      <c r="O21" s="74"/>
      <c r="P21" s="74"/>
      <c r="Q21" s="74"/>
      <c r="R21" s="74"/>
      <c r="S21" s="74"/>
      <c r="T21" s="74">
        <f t="shared" si="2"/>
        <v>0</v>
      </c>
      <c r="U21" s="95"/>
      <c r="V21" s="74">
        <f t="shared" si="4"/>
        <v>0</v>
      </c>
      <c r="W21" s="71" t="str">
        <f t="shared" si="0"/>
        <v>〇</v>
      </c>
      <c r="X21"/>
      <c r="Y21"/>
    </row>
    <row r="22" spans="2:25" ht="20.100000000000001" customHeight="1" x14ac:dyDescent="0.45">
      <c r="B22" s="62">
        <v>14</v>
      </c>
      <c r="C22" s="56"/>
      <c r="D22" s="56"/>
      <c r="E22" s="74"/>
      <c r="F22" s="74"/>
      <c r="G22" s="74">
        <f t="shared" si="1"/>
        <v>0</v>
      </c>
      <c r="H22" s="56"/>
      <c r="I22" s="74"/>
      <c r="J22" s="74"/>
      <c r="K22" s="74"/>
      <c r="L22" s="91"/>
      <c r="M22" s="91"/>
      <c r="N22" s="91"/>
      <c r="O22" s="74"/>
      <c r="P22" s="74"/>
      <c r="Q22" s="74"/>
      <c r="R22" s="74"/>
      <c r="S22" s="74"/>
      <c r="T22" s="74">
        <f t="shared" si="2"/>
        <v>0</v>
      </c>
      <c r="U22" s="95"/>
      <c r="V22" s="74">
        <f t="shared" si="4"/>
        <v>0</v>
      </c>
      <c r="W22" s="71" t="str">
        <f t="shared" si="0"/>
        <v>〇</v>
      </c>
      <c r="X22"/>
      <c r="Y22"/>
    </row>
    <row r="23" spans="2:25" ht="20.100000000000001" customHeight="1" x14ac:dyDescent="0.45">
      <c r="B23" s="62">
        <v>15</v>
      </c>
      <c r="C23" s="56"/>
      <c r="D23" s="56"/>
      <c r="E23" s="74"/>
      <c r="F23" s="74"/>
      <c r="G23" s="74">
        <f t="shared" si="1"/>
        <v>0</v>
      </c>
      <c r="H23" s="56"/>
      <c r="I23" s="74"/>
      <c r="J23" s="74"/>
      <c r="K23" s="74"/>
      <c r="L23" s="91"/>
      <c r="M23" s="91"/>
      <c r="N23" s="91"/>
      <c r="O23" s="74"/>
      <c r="P23" s="74"/>
      <c r="Q23" s="74"/>
      <c r="R23" s="74"/>
      <c r="S23" s="74"/>
      <c r="T23" s="74">
        <f t="shared" si="2"/>
        <v>0</v>
      </c>
      <c r="U23" s="95"/>
      <c r="V23" s="74">
        <f t="shared" si="4"/>
        <v>0</v>
      </c>
      <c r="W23" s="71" t="str">
        <f t="shared" si="0"/>
        <v>〇</v>
      </c>
      <c r="X23"/>
      <c r="Y23"/>
    </row>
    <row r="24" spans="2:25" ht="20.100000000000001" customHeight="1" x14ac:dyDescent="0.45">
      <c r="B24" s="62">
        <v>16</v>
      </c>
      <c r="C24" s="56"/>
      <c r="D24" s="56"/>
      <c r="E24" s="74"/>
      <c r="F24" s="74"/>
      <c r="G24" s="74">
        <f t="shared" si="1"/>
        <v>0</v>
      </c>
      <c r="H24" s="56"/>
      <c r="I24" s="74"/>
      <c r="J24" s="74"/>
      <c r="K24" s="74"/>
      <c r="L24" s="91"/>
      <c r="M24" s="91"/>
      <c r="N24" s="91"/>
      <c r="O24" s="74"/>
      <c r="P24" s="74"/>
      <c r="Q24" s="74"/>
      <c r="R24" s="74"/>
      <c r="S24" s="74"/>
      <c r="T24" s="74">
        <f t="shared" si="2"/>
        <v>0</v>
      </c>
      <c r="U24" s="95"/>
      <c r="V24" s="74">
        <f t="shared" si="4"/>
        <v>0</v>
      </c>
      <c r="W24" s="71" t="str">
        <f t="shared" si="0"/>
        <v>〇</v>
      </c>
      <c r="X24"/>
      <c r="Y24"/>
    </row>
    <row r="25" spans="2:25" ht="20.100000000000001" customHeight="1" outlineLevel="1" thickBot="1" x14ac:dyDescent="0.5">
      <c r="B25" s="63" t="s">
        <v>87</v>
      </c>
      <c r="C25" s="64"/>
      <c r="D25" s="65"/>
      <c r="E25" s="75"/>
      <c r="F25" s="75"/>
      <c r="G25" s="75">
        <f>SUM(G9:G24)</f>
        <v>0</v>
      </c>
      <c r="H25" s="64"/>
      <c r="I25" s="75">
        <f>SUM(I9:I24)</f>
        <v>0</v>
      </c>
      <c r="J25" s="75">
        <f>SUM(J9:J24)</f>
        <v>0</v>
      </c>
      <c r="K25" s="75">
        <f>SUM(K9:K24)</f>
        <v>0</v>
      </c>
      <c r="L25" s="92"/>
      <c r="M25" s="92"/>
      <c r="N25" s="92"/>
      <c r="O25" s="75">
        <f t="shared" ref="O25:T25" si="5">SUM(O9:O24)</f>
        <v>0</v>
      </c>
      <c r="P25" s="75">
        <f t="shared" si="5"/>
        <v>0</v>
      </c>
      <c r="Q25" s="75">
        <f t="shared" si="5"/>
        <v>0</v>
      </c>
      <c r="R25" s="75">
        <f t="shared" si="5"/>
        <v>0</v>
      </c>
      <c r="S25" s="75">
        <f t="shared" si="5"/>
        <v>0</v>
      </c>
      <c r="T25" s="75">
        <f t="shared" si="5"/>
        <v>0</v>
      </c>
      <c r="U25" s="75">
        <f t="shared" ref="U25" si="6">SUM(U9:U18)</f>
        <v>0</v>
      </c>
      <c r="V25" s="75">
        <f>SUM(V9:V24)</f>
        <v>0</v>
      </c>
      <c r="W25" s="72" t="str">
        <f t="shared" si="0"/>
        <v>〇</v>
      </c>
      <c r="X25"/>
      <c r="Y25"/>
    </row>
    <row r="26" spans="2:25" ht="20.100000000000001" customHeight="1" outlineLevel="1" x14ac:dyDescent="0.45">
      <c r="B26" s="209" t="s">
        <v>89</v>
      </c>
      <c r="C26" s="66" t="s">
        <v>91</v>
      </c>
      <c r="D26" s="96"/>
      <c r="E26" s="93"/>
      <c r="F26" s="93"/>
      <c r="G26" s="76"/>
      <c r="H26" s="66"/>
      <c r="I26" s="93"/>
      <c r="J26" s="93"/>
      <c r="K26" s="93"/>
      <c r="L26" s="76"/>
      <c r="M26" s="93"/>
      <c r="N26" s="93"/>
      <c r="O26" s="93"/>
      <c r="P26" s="93"/>
      <c r="Q26" s="93"/>
      <c r="R26" s="93"/>
      <c r="S26" s="93"/>
      <c r="T26" s="76">
        <f t="shared" si="2"/>
        <v>0</v>
      </c>
      <c r="U26" s="82"/>
      <c r="V26" s="76">
        <f t="shared" si="3"/>
        <v>0</v>
      </c>
      <c r="W26" s="94" t="str">
        <f t="shared" si="0"/>
        <v>〇</v>
      </c>
      <c r="X26"/>
      <c r="Y26"/>
    </row>
    <row r="27" spans="2:25" ht="20.100000000000001" customHeight="1" outlineLevel="1" x14ac:dyDescent="0.45">
      <c r="B27" s="210"/>
      <c r="C27" s="56" t="s">
        <v>75</v>
      </c>
      <c r="D27" s="97"/>
      <c r="E27" s="91"/>
      <c r="F27" s="91"/>
      <c r="G27" s="74"/>
      <c r="H27" s="56"/>
      <c r="I27" s="91"/>
      <c r="J27" s="91"/>
      <c r="K27" s="91"/>
      <c r="L27" s="91"/>
      <c r="M27" s="74"/>
      <c r="N27" s="91"/>
      <c r="O27" s="91"/>
      <c r="P27" s="91"/>
      <c r="Q27" s="91"/>
      <c r="R27" s="91"/>
      <c r="S27" s="91"/>
      <c r="T27" s="74">
        <f>SUM(I27:S27)</f>
        <v>0</v>
      </c>
      <c r="U27" s="83"/>
      <c r="V27" s="74">
        <f t="shared" si="3"/>
        <v>0</v>
      </c>
      <c r="W27" s="71" t="str">
        <f t="shared" si="0"/>
        <v>〇</v>
      </c>
      <c r="X27"/>
      <c r="Y27"/>
    </row>
    <row r="28" spans="2:25" ht="20.100000000000001" customHeight="1" outlineLevel="1" thickBot="1" x14ac:dyDescent="0.5">
      <c r="B28" s="211"/>
      <c r="C28" s="56" t="s">
        <v>77</v>
      </c>
      <c r="D28" s="97"/>
      <c r="E28" s="91"/>
      <c r="F28" s="91"/>
      <c r="G28" s="74"/>
      <c r="H28" s="56"/>
      <c r="I28" s="91"/>
      <c r="J28" s="91"/>
      <c r="K28" s="91"/>
      <c r="L28" s="91"/>
      <c r="M28" s="91"/>
      <c r="N28" s="74"/>
      <c r="O28" s="91"/>
      <c r="P28" s="91"/>
      <c r="Q28" s="91"/>
      <c r="R28" s="91"/>
      <c r="S28" s="91"/>
      <c r="T28" s="74">
        <f t="shared" si="2"/>
        <v>0</v>
      </c>
      <c r="U28" s="83"/>
      <c r="V28" s="74">
        <f t="shared" si="3"/>
        <v>0</v>
      </c>
      <c r="W28" s="71" t="str">
        <f t="shared" si="0"/>
        <v>〇</v>
      </c>
      <c r="X28"/>
      <c r="Y28"/>
    </row>
    <row r="29" spans="2:25" ht="20.100000000000001" customHeight="1" outlineLevel="1" x14ac:dyDescent="0.45">
      <c r="B29" s="67"/>
      <c r="C29" s="66" t="s">
        <v>92</v>
      </c>
      <c r="D29" s="96"/>
      <c r="E29" s="93"/>
      <c r="F29" s="93"/>
      <c r="G29" s="76">
        <v>0</v>
      </c>
      <c r="H29" s="66"/>
      <c r="I29" s="93"/>
      <c r="J29" s="93"/>
      <c r="K29" s="93"/>
      <c r="L29" s="93"/>
      <c r="M29" s="93"/>
      <c r="N29" s="93"/>
      <c r="O29" s="93"/>
      <c r="P29" s="93"/>
      <c r="Q29" s="76"/>
      <c r="R29" s="93"/>
      <c r="S29" s="93"/>
      <c r="T29" s="76">
        <f t="shared" si="2"/>
        <v>0</v>
      </c>
      <c r="U29" s="82"/>
      <c r="V29" s="76">
        <f t="shared" si="3"/>
        <v>0</v>
      </c>
      <c r="W29" s="94" t="str">
        <f t="shared" si="0"/>
        <v>〇</v>
      </c>
      <c r="X29"/>
      <c r="Y29"/>
    </row>
    <row r="30" spans="2:25" ht="20.100000000000001" customHeight="1" outlineLevel="1" x14ac:dyDescent="0.45">
      <c r="B30" s="68"/>
      <c r="C30" s="56" t="s">
        <v>93</v>
      </c>
      <c r="D30" s="97"/>
      <c r="E30" s="91"/>
      <c r="F30" s="91"/>
      <c r="G30" s="74">
        <v>0</v>
      </c>
      <c r="H30" s="56"/>
      <c r="I30" s="91"/>
      <c r="J30" s="91"/>
      <c r="K30" s="91"/>
      <c r="L30" s="91"/>
      <c r="M30" s="91"/>
      <c r="N30" s="91"/>
      <c r="O30" s="91"/>
      <c r="P30" s="91"/>
      <c r="Q30" s="74"/>
      <c r="R30" s="91"/>
      <c r="S30" s="91"/>
      <c r="T30" s="74">
        <f t="shared" si="2"/>
        <v>0</v>
      </c>
      <c r="U30" s="83"/>
      <c r="V30" s="74">
        <f t="shared" si="3"/>
        <v>0</v>
      </c>
      <c r="W30" s="71" t="str">
        <f t="shared" si="0"/>
        <v>〇</v>
      </c>
      <c r="X30"/>
      <c r="Y30"/>
    </row>
    <row r="31" spans="2:25" ht="20.100000000000001" customHeight="1" outlineLevel="1" thickBot="1" x14ac:dyDescent="0.5">
      <c r="B31" s="63" t="s">
        <v>87</v>
      </c>
      <c r="C31" s="65"/>
      <c r="D31" s="65"/>
      <c r="E31" s="75"/>
      <c r="F31" s="75"/>
      <c r="G31" s="75">
        <f>SUM(G26:G30)</f>
        <v>0</v>
      </c>
      <c r="H31" s="75"/>
      <c r="I31" s="75">
        <f t="shared" ref="I31:V31" si="7">SUM(I26:I30)</f>
        <v>0</v>
      </c>
      <c r="J31" s="75">
        <f t="shared" si="7"/>
        <v>0</v>
      </c>
      <c r="K31" s="75">
        <f t="shared" si="7"/>
        <v>0</v>
      </c>
      <c r="L31" s="75">
        <f t="shared" si="7"/>
        <v>0</v>
      </c>
      <c r="M31" s="75">
        <f t="shared" si="7"/>
        <v>0</v>
      </c>
      <c r="N31" s="75">
        <f t="shared" si="7"/>
        <v>0</v>
      </c>
      <c r="O31" s="75">
        <f t="shared" si="7"/>
        <v>0</v>
      </c>
      <c r="P31" s="75">
        <f t="shared" si="7"/>
        <v>0</v>
      </c>
      <c r="Q31" s="75">
        <f t="shared" si="7"/>
        <v>0</v>
      </c>
      <c r="R31" s="75">
        <f t="shared" si="7"/>
        <v>0</v>
      </c>
      <c r="S31" s="75">
        <f t="shared" si="7"/>
        <v>0</v>
      </c>
      <c r="T31" s="75">
        <f t="shared" si="7"/>
        <v>0</v>
      </c>
      <c r="U31" s="75">
        <f t="shared" si="7"/>
        <v>0</v>
      </c>
      <c r="V31" s="75">
        <f t="shared" si="7"/>
        <v>0</v>
      </c>
      <c r="W31" s="72" t="str">
        <f t="shared" si="0"/>
        <v>〇</v>
      </c>
      <c r="X31"/>
      <c r="Y31"/>
    </row>
    <row r="32" spans="2:25" ht="20.100000000000001" customHeight="1" outlineLevel="1" x14ac:dyDescent="0.45">
      <c r="B32" s="69" t="s">
        <v>90</v>
      </c>
      <c r="C32" s="70"/>
      <c r="D32" s="66"/>
      <c r="E32" s="76"/>
      <c r="F32" s="76"/>
      <c r="G32" s="76">
        <f>G25+G31</f>
        <v>0</v>
      </c>
      <c r="H32" s="66"/>
      <c r="I32" s="77">
        <f t="shared" ref="I32:V32" si="8">I25+I31</f>
        <v>0</v>
      </c>
      <c r="J32" s="77">
        <f t="shared" si="8"/>
        <v>0</v>
      </c>
      <c r="K32" s="77">
        <f t="shared" si="8"/>
        <v>0</v>
      </c>
      <c r="L32" s="77">
        <f t="shared" si="8"/>
        <v>0</v>
      </c>
      <c r="M32" s="77">
        <f t="shared" si="8"/>
        <v>0</v>
      </c>
      <c r="N32" s="77">
        <f t="shared" si="8"/>
        <v>0</v>
      </c>
      <c r="O32" s="77">
        <f t="shared" si="8"/>
        <v>0</v>
      </c>
      <c r="P32" s="77">
        <f t="shared" si="8"/>
        <v>0</v>
      </c>
      <c r="Q32" s="77">
        <f t="shared" si="8"/>
        <v>0</v>
      </c>
      <c r="R32" s="77">
        <f t="shared" si="8"/>
        <v>0</v>
      </c>
      <c r="S32" s="77">
        <f t="shared" si="8"/>
        <v>0</v>
      </c>
      <c r="T32" s="98">
        <f t="shared" si="8"/>
        <v>0</v>
      </c>
      <c r="U32" s="84">
        <f t="shared" si="8"/>
        <v>0</v>
      </c>
      <c r="V32" s="98">
        <f t="shared" si="8"/>
        <v>0</v>
      </c>
      <c r="W32" s="94" t="str">
        <f t="shared" si="0"/>
        <v>〇</v>
      </c>
      <c r="X32"/>
      <c r="Y32"/>
    </row>
    <row r="33" spans="3:25" ht="20.100000000000001" customHeight="1" outlineLevel="1" x14ac:dyDescent="0.45">
      <c r="I33" s="73"/>
      <c r="J33" s="73"/>
      <c r="K33" s="73"/>
      <c r="M33" s="80" t="s">
        <v>94</v>
      </c>
      <c r="N33" s="74">
        <f>SUM(I32:K32)</f>
        <v>0</v>
      </c>
      <c r="P33" s="73" t="s">
        <v>95</v>
      </c>
      <c r="Q33" s="74">
        <f>SUM(O32:Q32)</f>
        <v>0</v>
      </c>
      <c r="U33" s="73" t="s">
        <v>105</v>
      </c>
      <c r="V33" s="74">
        <f>V32*10%</f>
        <v>0</v>
      </c>
      <c r="W33"/>
      <c r="X33"/>
      <c r="Y33"/>
    </row>
    <row r="34" spans="3:25" ht="20.100000000000001" customHeight="1" outlineLevel="1" x14ac:dyDescent="0.45">
      <c r="I34" s="73"/>
      <c r="J34" s="73"/>
      <c r="K34" s="73"/>
      <c r="U34" s="73" t="s">
        <v>106</v>
      </c>
      <c r="V34" s="74">
        <f>V32+V33</f>
        <v>0</v>
      </c>
      <c r="W34"/>
      <c r="X34"/>
      <c r="Y34"/>
    </row>
    <row r="35" spans="3:25" ht="20.100000000000001" customHeight="1" outlineLevel="1" x14ac:dyDescent="0.45">
      <c r="C35" t="s">
        <v>104</v>
      </c>
      <c r="I35" s="73"/>
      <c r="J35" s="73"/>
      <c r="K35" s="73"/>
      <c r="W35"/>
      <c r="X35"/>
      <c r="Y35"/>
    </row>
    <row r="36" spans="3:25" ht="20.100000000000001" customHeight="1" outlineLevel="1" x14ac:dyDescent="0.45">
      <c r="I36" s="73"/>
      <c r="J36" s="73"/>
      <c r="K36" s="73"/>
      <c r="W36"/>
      <c r="X36"/>
      <c r="Y36"/>
    </row>
    <row r="37" spans="3:25" ht="20.100000000000001" customHeight="1" outlineLevel="1" x14ac:dyDescent="0.45">
      <c r="I37" s="73"/>
      <c r="J37" s="73"/>
      <c r="K37" s="73"/>
      <c r="W37"/>
      <c r="X37"/>
      <c r="Y37"/>
    </row>
    <row r="38" spans="3:25" ht="20.100000000000001" customHeight="1" outlineLevel="1" x14ac:dyDescent="0.45">
      <c r="I38" s="73"/>
      <c r="J38" s="73"/>
      <c r="K38" s="73"/>
      <c r="W38"/>
      <c r="X38"/>
      <c r="Y38"/>
    </row>
    <row r="39" spans="3:25" ht="20.100000000000001" customHeight="1" outlineLevel="1" x14ac:dyDescent="0.45">
      <c r="I39" s="73"/>
      <c r="J39" s="73"/>
      <c r="K39" s="73"/>
      <c r="W39"/>
      <c r="X39"/>
      <c r="Y39"/>
    </row>
    <row r="40" spans="3:25" ht="20.100000000000001" customHeight="1" outlineLevel="1" x14ac:dyDescent="0.45">
      <c r="I40" s="73"/>
      <c r="J40" s="73"/>
      <c r="K40" s="73"/>
      <c r="W40"/>
      <c r="X40"/>
      <c r="Y40"/>
    </row>
    <row r="41" spans="3:25" ht="20.100000000000001" customHeight="1" outlineLevel="1" x14ac:dyDescent="0.45">
      <c r="I41" s="73"/>
      <c r="J41" s="73"/>
      <c r="K41" s="73"/>
      <c r="W41"/>
      <c r="X41"/>
      <c r="Y41"/>
    </row>
    <row r="42" spans="3:25" ht="20.100000000000001" customHeight="1" outlineLevel="1" x14ac:dyDescent="0.45">
      <c r="I42" s="73"/>
      <c r="J42" s="73"/>
      <c r="K42" s="73"/>
      <c r="W42"/>
      <c r="X42"/>
      <c r="Y42"/>
    </row>
    <row r="43" spans="3:25" ht="20.100000000000001" customHeight="1" outlineLevel="1" x14ac:dyDescent="0.45">
      <c r="I43" s="73"/>
      <c r="J43" s="73"/>
      <c r="K43" s="73"/>
      <c r="W43"/>
      <c r="X43"/>
      <c r="Y43"/>
    </row>
    <row r="44" spans="3:25" ht="20.100000000000001" customHeight="1" outlineLevel="1" x14ac:dyDescent="0.45">
      <c r="I44" s="73"/>
      <c r="J44" s="73"/>
      <c r="K44" s="73"/>
      <c r="W44"/>
      <c r="X44"/>
      <c r="Y44"/>
    </row>
    <row r="45" spans="3:25" ht="20.100000000000001" customHeight="1" outlineLevel="1" x14ac:dyDescent="0.45">
      <c r="I45" s="73"/>
      <c r="J45" s="73"/>
      <c r="K45" s="73"/>
      <c r="W45"/>
      <c r="X45"/>
      <c r="Y45"/>
    </row>
    <row r="46" spans="3:25" ht="20.100000000000001" customHeight="1" outlineLevel="1" x14ac:dyDescent="0.45">
      <c r="I46" s="73"/>
      <c r="J46" s="73"/>
      <c r="K46" s="73"/>
      <c r="W46"/>
      <c r="X46"/>
      <c r="Y46"/>
    </row>
    <row r="47" spans="3:25" ht="20.100000000000001" customHeight="1" outlineLevel="1" x14ac:dyDescent="0.45">
      <c r="I47" s="73"/>
      <c r="J47" s="73"/>
      <c r="K47" s="73"/>
      <c r="W47"/>
      <c r="X47"/>
      <c r="Y47"/>
    </row>
    <row r="48" spans="3:25" ht="20.100000000000001" customHeight="1" outlineLevel="1" x14ac:dyDescent="0.45">
      <c r="I48" s="73"/>
      <c r="J48" s="73"/>
      <c r="K48" s="73"/>
      <c r="W48"/>
      <c r="X48"/>
      <c r="Y48"/>
    </row>
    <row r="49" spans="9:25" ht="20.100000000000001" customHeight="1" outlineLevel="1" x14ac:dyDescent="0.45">
      <c r="I49" s="73"/>
      <c r="J49" s="73"/>
      <c r="K49" s="73"/>
      <c r="W49"/>
      <c r="X49"/>
      <c r="Y49"/>
    </row>
    <row r="50" spans="9:25" ht="20.100000000000001" customHeight="1" outlineLevel="1" x14ac:dyDescent="0.45">
      <c r="I50" s="73"/>
      <c r="J50" s="73"/>
      <c r="K50" s="73"/>
      <c r="W50"/>
      <c r="X50"/>
      <c r="Y50"/>
    </row>
    <row r="51" spans="9:25" ht="20.100000000000001" customHeight="1" outlineLevel="1" x14ac:dyDescent="0.45">
      <c r="I51" s="73"/>
      <c r="J51" s="73"/>
      <c r="K51" s="73"/>
      <c r="W51"/>
      <c r="X51"/>
      <c r="Y51"/>
    </row>
    <row r="52" spans="9:25" ht="20.100000000000001" customHeight="1" outlineLevel="1" x14ac:dyDescent="0.45">
      <c r="I52" s="73"/>
      <c r="J52" s="73"/>
      <c r="K52" s="73"/>
      <c r="W52"/>
      <c r="X52"/>
      <c r="Y52"/>
    </row>
    <row r="53" spans="9:25" ht="20.100000000000001" customHeight="1" outlineLevel="1" x14ac:dyDescent="0.45">
      <c r="I53" s="73"/>
      <c r="J53" s="73"/>
      <c r="K53" s="73"/>
      <c r="W53"/>
      <c r="X53"/>
      <c r="Y53"/>
    </row>
    <row r="54" spans="9:25" ht="20.100000000000001" customHeight="1" outlineLevel="1" x14ac:dyDescent="0.45">
      <c r="I54" s="73"/>
      <c r="J54" s="73"/>
      <c r="K54" s="73"/>
      <c r="W54"/>
      <c r="X54"/>
      <c r="Y54"/>
    </row>
    <row r="55" spans="9:25" ht="20.100000000000001" customHeight="1" outlineLevel="1" x14ac:dyDescent="0.45">
      <c r="I55" s="73"/>
      <c r="J55" s="73"/>
      <c r="K55" s="73"/>
      <c r="W55"/>
      <c r="X55"/>
      <c r="Y55"/>
    </row>
    <row r="56" spans="9:25" ht="20.100000000000001" customHeight="1" outlineLevel="1" x14ac:dyDescent="0.45">
      <c r="I56" s="73"/>
      <c r="J56" s="73"/>
      <c r="K56" s="73"/>
      <c r="W56"/>
      <c r="X56"/>
      <c r="Y56"/>
    </row>
    <row r="57" spans="9:25" ht="20.100000000000001" customHeight="1" outlineLevel="1" x14ac:dyDescent="0.45">
      <c r="I57" s="73"/>
      <c r="J57" s="73"/>
      <c r="K57" s="73"/>
      <c r="W57"/>
      <c r="X57"/>
      <c r="Y57"/>
    </row>
    <row r="58" spans="9:25" ht="20.100000000000001" customHeight="1" outlineLevel="1" x14ac:dyDescent="0.45">
      <c r="I58" s="73"/>
      <c r="J58" s="73"/>
      <c r="K58" s="73"/>
      <c r="W58"/>
      <c r="X58"/>
      <c r="Y58"/>
    </row>
    <row r="59" spans="9:25" ht="20.100000000000001" customHeight="1" outlineLevel="1" x14ac:dyDescent="0.45">
      <c r="I59" s="73"/>
      <c r="J59" s="73"/>
      <c r="K59" s="73"/>
      <c r="W59"/>
      <c r="X59"/>
      <c r="Y59"/>
    </row>
    <row r="60" spans="9:25" ht="20.100000000000001" customHeight="1" outlineLevel="1" x14ac:dyDescent="0.45">
      <c r="I60" s="73"/>
      <c r="J60" s="73"/>
      <c r="K60" s="73"/>
      <c r="W60"/>
      <c r="X60"/>
      <c r="Y60"/>
    </row>
    <row r="61" spans="9:25" ht="20.100000000000001" customHeight="1" outlineLevel="1" x14ac:dyDescent="0.45">
      <c r="I61" s="73"/>
      <c r="J61" s="73"/>
      <c r="K61" s="73"/>
      <c r="W61"/>
      <c r="X61"/>
      <c r="Y61"/>
    </row>
    <row r="62" spans="9:25" ht="20.100000000000001" customHeight="1" outlineLevel="1" x14ac:dyDescent="0.45">
      <c r="I62" s="73"/>
      <c r="J62" s="73"/>
      <c r="K62" s="73"/>
      <c r="W62"/>
      <c r="X62"/>
      <c r="Y62"/>
    </row>
    <row r="63" spans="9:25" ht="20.100000000000001" customHeight="1" outlineLevel="1" x14ac:dyDescent="0.45">
      <c r="I63" s="73"/>
      <c r="J63" s="73"/>
      <c r="K63" s="73"/>
      <c r="W63"/>
      <c r="X63"/>
      <c r="Y63"/>
    </row>
    <row r="64" spans="9:25" ht="20.100000000000001" customHeight="1" outlineLevel="1" x14ac:dyDescent="0.45">
      <c r="I64" s="73"/>
      <c r="J64" s="73"/>
      <c r="K64" s="73"/>
      <c r="W64"/>
      <c r="X64"/>
      <c r="Y64"/>
    </row>
    <row r="65" spans="9:25" ht="20.100000000000001" customHeight="1" outlineLevel="1" x14ac:dyDescent="0.45">
      <c r="I65" s="73"/>
      <c r="J65" s="73"/>
      <c r="K65" s="73"/>
      <c r="W65"/>
      <c r="X65"/>
      <c r="Y65"/>
    </row>
    <row r="66" spans="9:25" ht="20.100000000000001" customHeight="1" outlineLevel="1" x14ac:dyDescent="0.45">
      <c r="I66" s="73"/>
      <c r="J66" s="73"/>
      <c r="K66" s="73"/>
      <c r="W66"/>
      <c r="X66"/>
      <c r="Y66"/>
    </row>
    <row r="67" spans="9:25" ht="20.100000000000001" customHeight="1" outlineLevel="1" x14ac:dyDescent="0.45">
      <c r="I67" s="73"/>
      <c r="J67" s="73"/>
      <c r="K67" s="73"/>
      <c r="W67"/>
      <c r="X67"/>
      <c r="Y67"/>
    </row>
    <row r="68" spans="9:25" ht="20.100000000000001" customHeight="1" outlineLevel="1" x14ac:dyDescent="0.45">
      <c r="I68" s="73"/>
      <c r="J68" s="73"/>
      <c r="K68" s="73"/>
      <c r="W68"/>
      <c r="X68"/>
      <c r="Y68"/>
    </row>
    <row r="69" spans="9:25" ht="20.100000000000001" customHeight="1" outlineLevel="1" x14ac:dyDescent="0.45">
      <c r="I69" s="73"/>
      <c r="J69" s="73"/>
      <c r="K69" s="73"/>
      <c r="W69"/>
      <c r="X69"/>
      <c r="Y69"/>
    </row>
    <row r="70" spans="9:25" ht="20.100000000000001" customHeight="1" outlineLevel="1" x14ac:dyDescent="0.45">
      <c r="I70" s="73"/>
      <c r="J70" s="73"/>
      <c r="K70" s="73"/>
      <c r="W70"/>
      <c r="X70"/>
      <c r="Y70"/>
    </row>
    <row r="71" spans="9:25" ht="20.100000000000001" customHeight="1" outlineLevel="1" x14ac:dyDescent="0.45">
      <c r="I71" s="73"/>
      <c r="J71" s="73"/>
      <c r="K71" s="73"/>
      <c r="W71"/>
      <c r="X71"/>
      <c r="Y71"/>
    </row>
    <row r="72" spans="9:25" ht="20.100000000000001" customHeight="1" outlineLevel="1" x14ac:dyDescent="0.45">
      <c r="I72" s="73"/>
      <c r="J72" s="73"/>
      <c r="K72" s="73"/>
      <c r="W72"/>
      <c r="X72"/>
      <c r="Y72"/>
    </row>
    <row r="73" spans="9:25" ht="20.100000000000001" customHeight="1" outlineLevel="1" x14ac:dyDescent="0.45">
      <c r="I73" s="73"/>
      <c r="J73" s="73"/>
      <c r="K73" s="73"/>
      <c r="W73"/>
      <c r="X73"/>
      <c r="Y73"/>
    </row>
    <row r="74" spans="9:25" ht="20.100000000000001" customHeight="1" outlineLevel="1" x14ac:dyDescent="0.45">
      <c r="I74" s="73"/>
      <c r="J74" s="73"/>
      <c r="K74" s="73"/>
      <c r="W74"/>
      <c r="X74"/>
      <c r="Y74"/>
    </row>
    <row r="75" spans="9:25" ht="20.100000000000001" customHeight="1" outlineLevel="1" x14ac:dyDescent="0.45">
      <c r="I75" s="73"/>
      <c r="J75" s="73"/>
      <c r="K75" s="73"/>
      <c r="W75"/>
      <c r="X75"/>
      <c r="Y75"/>
    </row>
    <row r="76" spans="9:25" ht="20.100000000000001" customHeight="1" outlineLevel="1" x14ac:dyDescent="0.45">
      <c r="I76" s="73"/>
      <c r="J76" s="73"/>
      <c r="K76" s="73"/>
      <c r="W76"/>
      <c r="X76"/>
      <c r="Y76"/>
    </row>
    <row r="77" spans="9:25" ht="20.100000000000001" customHeight="1" outlineLevel="1" x14ac:dyDescent="0.45">
      <c r="I77" s="73"/>
      <c r="J77" s="73"/>
      <c r="K77" s="73"/>
      <c r="W77"/>
      <c r="X77"/>
      <c r="Y77"/>
    </row>
    <row r="78" spans="9:25" ht="20.100000000000001" customHeight="1" outlineLevel="1" x14ac:dyDescent="0.45">
      <c r="I78" s="73"/>
      <c r="J78" s="73"/>
      <c r="K78" s="73"/>
      <c r="W78"/>
      <c r="X78"/>
      <c r="Y78"/>
    </row>
    <row r="79" spans="9:25" ht="20.100000000000001" customHeight="1" outlineLevel="1" x14ac:dyDescent="0.45">
      <c r="I79" s="73"/>
      <c r="J79" s="73"/>
      <c r="K79" s="73"/>
      <c r="W79"/>
      <c r="X79"/>
      <c r="Y79"/>
    </row>
    <row r="80" spans="9:25" ht="20.100000000000001" customHeight="1" outlineLevel="1" x14ac:dyDescent="0.45">
      <c r="I80" s="73"/>
      <c r="J80" s="73"/>
      <c r="K80" s="73"/>
      <c r="W80"/>
      <c r="X80"/>
      <c r="Y80"/>
    </row>
    <row r="81" spans="9:25" ht="20.100000000000001" customHeight="1" outlineLevel="1" x14ac:dyDescent="0.45">
      <c r="I81" s="73"/>
      <c r="J81" s="73"/>
      <c r="K81" s="73"/>
      <c r="W81"/>
      <c r="X81"/>
      <c r="Y81"/>
    </row>
    <row r="82" spans="9:25" ht="20.100000000000001" customHeight="1" x14ac:dyDescent="0.45">
      <c r="I82" s="73"/>
      <c r="J82" s="73"/>
      <c r="K82" s="73"/>
      <c r="W82"/>
      <c r="X82"/>
      <c r="Y82"/>
    </row>
    <row r="83" spans="9:25" ht="20.100000000000001" customHeight="1" x14ac:dyDescent="0.45">
      <c r="I83" s="73"/>
      <c r="J83" s="73"/>
      <c r="K83" s="73"/>
      <c r="W83"/>
      <c r="X83"/>
      <c r="Y83"/>
    </row>
    <row r="84" spans="9:25" ht="20.100000000000001" customHeight="1" outlineLevel="1" x14ac:dyDescent="0.45">
      <c r="I84" s="73"/>
      <c r="J84" s="73"/>
      <c r="K84" s="73"/>
      <c r="W84"/>
      <c r="X84"/>
      <c r="Y84"/>
    </row>
    <row r="85" spans="9:25" ht="20.100000000000001" customHeight="1" outlineLevel="1" x14ac:dyDescent="0.45">
      <c r="I85" s="73"/>
      <c r="J85" s="73"/>
      <c r="K85" s="73"/>
      <c r="W85"/>
      <c r="X85"/>
      <c r="Y85"/>
    </row>
    <row r="86" spans="9:25" ht="20.100000000000001" customHeight="1" outlineLevel="1" x14ac:dyDescent="0.45">
      <c r="I86" s="73"/>
      <c r="J86" s="73"/>
      <c r="K86" s="73"/>
      <c r="W86"/>
      <c r="X86"/>
      <c r="Y86"/>
    </row>
    <row r="87" spans="9:25" ht="20.100000000000001" customHeight="1" outlineLevel="1" x14ac:dyDescent="0.45">
      <c r="I87" s="73"/>
      <c r="J87" s="73"/>
      <c r="K87" s="73"/>
      <c r="W87"/>
      <c r="X87"/>
      <c r="Y87"/>
    </row>
    <row r="88" spans="9:25" ht="20.100000000000001" customHeight="1" outlineLevel="1" x14ac:dyDescent="0.45">
      <c r="I88" s="73"/>
      <c r="J88" s="73"/>
      <c r="K88" s="73"/>
      <c r="W88"/>
      <c r="X88"/>
      <c r="Y88"/>
    </row>
    <row r="89" spans="9:25" ht="20.100000000000001" customHeight="1" x14ac:dyDescent="0.45">
      <c r="I89" s="73"/>
      <c r="J89" s="73"/>
      <c r="K89" s="73"/>
      <c r="W89"/>
      <c r="X89"/>
      <c r="Y89"/>
    </row>
    <row r="90" spans="9:25" ht="20.100000000000001" customHeight="1" outlineLevel="1" x14ac:dyDescent="0.45">
      <c r="I90" s="73"/>
      <c r="J90" s="73"/>
      <c r="K90" s="73"/>
      <c r="W90"/>
      <c r="X90"/>
      <c r="Y90"/>
    </row>
    <row r="91" spans="9:25" ht="20.100000000000001" customHeight="1" outlineLevel="1" x14ac:dyDescent="0.45">
      <c r="I91" s="73"/>
      <c r="J91" s="73"/>
      <c r="K91" s="73"/>
      <c r="W91"/>
      <c r="X91"/>
      <c r="Y91"/>
    </row>
    <row r="92" spans="9:25" ht="20.100000000000001" customHeight="1" outlineLevel="1" x14ac:dyDescent="0.45">
      <c r="I92" s="73"/>
      <c r="J92" s="73"/>
      <c r="K92" s="73"/>
      <c r="W92"/>
      <c r="X92"/>
      <c r="Y92"/>
    </row>
    <row r="93" spans="9:25" ht="20.100000000000001" customHeight="1" outlineLevel="1" x14ac:dyDescent="0.45">
      <c r="I93" s="73"/>
      <c r="J93" s="73"/>
      <c r="K93" s="73"/>
      <c r="W93"/>
      <c r="X93"/>
      <c r="Y93"/>
    </row>
    <row r="94" spans="9:25" ht="20.100000000000001" customHeight="1" outlineLevel="1" x14ac:dyDescent="0.45">
      <c r="I94" s="73"/>
      <c r="J94" s="73"/>
      <c r="K94" s="73"/>
      <c r="W94"/>
      <c r="X94"/>
      <c r="Y94"/>
    </row>
    <row r="95" spans="9:25" ht="20.100000000000001" customHeight="1" x14ac:dyDescent="0.45">
      <c r="I95" s="73"/>
      <c r="J95" s="73"/>
      <c r="K95" s="73"/>
      <c r="W95"/>
      <c r="X95"/>
      <c r="Y95"/>
    </row>
    <row r="96" spans="9:25" ht="20.100000000000001" customHeight="1" outlineLevel="1" x14ac:dyDescent="0.45">
      <c r="I96" s="73"/>
      <c r="J96" s="73"/>
      <c r="K96" s="73"/>
      <c r="W96"/>
      <c r="X96"/>
      <c r="Y96"/>
    </row>
    <row r="97" spans="9:25" ht="20.100000000000001" customHeight="1" outlineLevel="1" x14ac:dyDescent="0.45">
      <c r="I97" s="73"/>
      <c r="J97" s="73"/>
      <c r="K97" s="73"/>
      <c r="W97"/>
      <c r="X97"/>
      <c r="Y97"/>
    </row>
    <row r="98" spans="9:25" ht="20.100000000000001" customHeight="1" outlineLevel="1" x14ac:dyDescent="0.45">
      <c r="I98" s="73"/>
      <c r="J98" s="73"/>
      <c r="K98" s="73"/>
      <c r="W98"/>
      <c r="X98"/>
      <c r="Y98"/>
    </row>
    <row r="99" spans="9:25" ht="20.100000000000001" customHeight="1" outlineLevel="1" x14ac:dyDescent="0.45">
      <c r="I99" s="73"/>
      <c r="J99" s="73"/>
      <c r="K99" s="73"/>
      <c r="W99"/>
      <c r="X99"/>
      <c r="Y99"/>
    </row>
    <row r="100" spans="9:25" x14ac:dyDescent="0.45">
      <c r="I100" s="73"/>
      <c r="J100" s="73"/>
      <c r="K100" s="73"/>
      <c r="W100"/>
      <c r="X100"/>
      <c r="Y100"/>
    </row>
  </sheetData>
  <mergeCells count="19">
    <mergeCell ref="J2:V2"/>
    <mergeCell ref="J3:V3"/>
    <mergeCell ref="B5:H5"/>
    <mergeCell ref="H7:H8"/>
    <mergeCell ref="I5:T5"/>
    <mergeCell ref="I6:Q6"/>
    <mergeCell ref="I7:N7"/>
    <mergeCell ref="O7:O8"/>
    <mergeCell ref="P7:P8"/>
    <mergeCell ref="W5:W8"/>
    <mergeCell ref="B26:B28"/>
    <mergeCell ref="Q7:Q8"/>
    <mergeCell ref="R7:R8"/>
    <mergeCell ref="S7:S8"/>
    <mergeCell ref="T6:T8"/>
    <mergeCell ref="U5:U8"/>
    <mergeCell ref="V5:V8"/>
    <mergeCell ref="D6:G6"/>
    <mergeCell ref="D7:D8"/>
  </mergeCells>
  <phoneticPr fontId="3"/>
  <conditionalFormatting sqref="H9:H24 H26:H30">
    <cfRule type="cellIs" dxfId="0" priority="2" operator="equal">
      <formula>""</formula>
    </cfRule>
  </conditionalFormatting>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【別紙2】経費内訳</vt:lpstr>
      <vt:lpstr>参考資料</vt:lpstr>
      <vt:lpstr>【別紙2】経費内訳!Print_Area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2023-05-02T08:28:56Z</dcterms:created>
  <dcterms:modified xsi:type="dcterms:W3CDTF">2024-04-18T08:39:09Z</dcterms:modified>
</cp:coreProperties>
</file>