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BDD5A3A-6091-46A8-BE9E-9E9122D3B5EE}" xr6:coauthVersionLast="47" xr6:coauthVersionMax="47" xr10:uidLastSave="{00000000-0000-0000-0000-000000000000}"/>
  <workbookProtection workbookAlgorithmName="SHA-512" workbookHashValue="Rc0XaXW/e0rORPSpbEU2bAq9JN+eSGV+l0EzS1/5qPhGbhL27XZSPCutzq1j3/8M/3uKMB5iOP9aH9haNzUHfA==" workbookSaltValue="sj5KXHh/KKhJ3Vp8nXNfoQ==" workbookSpinCount="100000" lockStructure="1"/>
  <bookViews>
    <workbookView xWindow="-120" yWindow="-120" windowWidth="29040" windowHeight="1764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3" r:id="rId8"/>
    <sheet name="様式２リスキリング経費_案1" sheetId="9" state="hidden" r:id="rId9"/>
    <sheet name="様式２リスキリング経費_案2" sheetId="10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2" l="1"/>
  <c r="E33" i="3"/>
  <c r="E10" i="3"/>
  <c r="E24" i="13" l="1"/>
  <c r="E25" i="13"/>
  <c r="E26" i="13"/>
  <c r="E27" i="13"/>
  <c r="E28" i="13"/>
  <c r="E29" i="13"/>
  <c r="E30" i="13"/>
  <c r="E31" i="13"/>
  <c r="E23" i="13"/>
  <c r="E22" i="13"/>
  <c r="E10" i="13"/>
  <c r="E12" i="13"/>
  <c r="E13" i="13"/>
  <c r="E14" i="13"/>
  <c r="E15" i="13"/>
  <c r="E16" i="13"/>
  <c r="E17" i="13"/>
  <c r="E18" i="13"/>
  <c r="E19" i="13"/>
  <c r="E11" i="13"/>
  <c r="E32" i="13" l="1"/>
  <c r="F10" i="7"/>
  <c r="C2" i="13"/>
  <c r="E20" i="13"/>
  <c r="D12" i="1" l="1"/>
  <c r="E33" i="13"/>
  <c r="C12" i="1"/>
  <c r="F10" i="2" l="1"/>
  <c r="F52" i="4" l="1"/>
  <c r="F33" i="2" l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2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E23" i="3"/>
  <c r="E24" i="3"/>
  <c r="E25" i="3"/>
  <c r="E26" i="3"/>
  <c r="E27" i="3"/>
  <c r="E28" i="3"/>
  <c r="E29" i="3"/>
  <c r="E30" i="3"/>
  <c r="E31" i="3"/>
  <c r="E22" i="3"/>
  <c r="E11" i="3"/>
  <c r="E12" i="3"/>
  <c r="E13" i="3"/>
  <c r="E14" i="3"/>
  <c r="E15" i="3"/>
  <c r="E16" i="3"/>
  <c r="E17" i="3"/>
  <c r="E18" i="3"/>
  <c r="E19" i="3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32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10" i="12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32" i="7"/>
  <c r="F11" i="7"/>
  <c r="F30" i="7" s="1"/>
  <c r="D10" i="1" s="1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10" i="8"/>
  <c r="F30" i="4"/>
  <c r="D9" i="1" s="1"/>
  <c r="F30" i="8" l="1"/>
  <c r="D11" i="1" s="1"/>
  <c r="F52" i="8"/>
  <c r="F52" i="7"/>
  <c r="F52" i="12"/>
  <c r="E20" i="3"/>
  <c r="D7" i="1" s="1"/>
  <c r="E32" i="3"/>
  <c r="F52" i="2"/>
  <c r="F53" i="4"/>
  <c r="C9" i="1" s="1"/>
  <c r="F30" i="12"/>
  <c r="F30" i="2"/>
  <c r="C2" i="7"/>
  <c r="D6" i="1" l="1"/>
  <c r="F53" i="2"/>
  <c r="C6" i="1" s="1"/>
  <c r="F53" i="8"/>
  <c r="C11" i="1" s="1"/>
  <c r="C8" i="1"/>
  <c r="D8" i="1"/>
  <c r="D13" i="1" s="1"/>
  <c r="C7" i="1"/>
  <c r="C2" i="3"/>
  <c r="C2" i="2"/>
  <c r="C2" i="8" l="1"/>
  <c r="C2" i="4"/>
  <c r="C2" i="12"/>
  <c r="D11" i="10" l="1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25" i="9"/>
  <c r="F34" i="9"/>
  <c r="F33" i="9"/>
  <c r="F32" i="9"/>
  <c r="F31" i="9"/>
  <c r="F30" i="9"/>
  <c r="F29" i="9"/>
  <c r="F28" i="9"/>
  <c r="F27" i="9"/>
  <c r="F26" i="9"/>
  <c r="F11" i="9"/>
  <c r="F12" i="9"/>
  <c r="F13" i="9"/>
  <c r="F14" i="9"/>
  <c r="F15" i="9"/>
  <c r="F16" i="9"/>
  <c r="F17" i="9"/>
  <c r="F18" i="9"/>
  <c r="F19" i="9"/>
  <c r="F10" i="9"/>
  <c r="F35" i="10" l="1"/>
  <c r="D20" i="10"/>
  <c r="F36" i="10"/>
  <c r="F35" i="9"/>
  <c r="F20" i="9"/>
  <c r="F36" i="9" s="1"/>
  <c r="F53" i="7" l="1"/>
  <c r="C10" i="1" s="1"/>
  <c r="C13" i="1" s="1"/>
</calcChain>
</file>

<file path=xl/sharedStrings.xml><?xml version="1.0" encoding="utf-8"?>
<sst xmlns="http://schemas.openxmlformats.org/spreadsheetml/2006/main" count="186" uniqueCount="65">
  <si>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</si>
  <si>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</si>
  <si>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</si>
  <si>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</si>
  <si>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</si>
  <si>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</si>
  <si>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</si>
  <si>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</si>
  <si>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</si>
  <si>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</si>
  <si>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</si>
  <si>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</si>
  <si>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</si>
  <si>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</si>
  <si>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</si>
  <si>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</si>
  <si>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</si>
  <si>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</si>
  <si>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</si>
  <si>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</si>
  <si>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</si>
  <si>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</si>
  <si>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</si>
  <si>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</si>
  <si>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</si>
  <si>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</si>
  <si>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</si>
  <si>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</si>
  <si>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</si>
  <si>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</si>
  <si>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</si>
  <si>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</si>
  <si>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</si>
  <si>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</si>
  <si>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</si>
  <si>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</si>
  <si>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</si>
  <si>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</si>
  <si>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</si>
  <si>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</si>
  <si>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</si>
  <si>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総受講者数</t>
    <rPh sb="0" eb="1">
      <t>ソウ</t>
    </rPh>
    <rPh sb="1" eb="4">
      <t>ジュコウシャ</t>
    </rPh>
    <rPh sb="4" eb="5">
      <t>スウ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</si>
  <si>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</si>
  <si>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</si>
  <si>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</si>
  <si>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</si>
  <si>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</si>
  <si>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</si>
  <si>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</si>
  <si>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</si>
  <si>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</si>
  <si>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</si>
  <si>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</si>
  <si>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</si>
  <si>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</si>
  <si>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</si>
  <si>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</si>
  <si>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</si>
  <si>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</si>
  <si>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</si>
  <si>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6">
      <t>シュウシヨサン</t>
    </rPh>
    <rPh sb="30" eb="32">
      <t>シシュツ</t>
    </rPh>
    <rPh sb="34" eb="36">
      <t>テンキ</t>
    </rPh>
    <rPh sb="36" eb="37">
      <t>ネガ</t>
    </rPh>
    <phoneticPr fontId="5"/>
  </si>
  <si>
    <t>※各シートに記載の金額がすべて税抜き金額であることをご確認ください。</t>
    <rPh sb="1" eb="2">
      <t>カク</t>
    </rPh>
    <rPh sb="6" eb="8">
      <t>キサイ</t>
    </rPh>
    <rPh sb="9" eb="11">
      <t>キンガク</t>
    </rPh>
    <rPh sb="15" eb="16">
      <t>ゼイ</t>
    </rPh>
    <rPh sb="16" eb="17">
      <t>ヌ</t>
    </rPh>
    <rPh sb="18" eb="20">
      <t>キンガク</t>
    </rPh>
    <rPh sb="27" eb="29">
      <t>カクニン</t>
    </rPh>
    <phoneticPr fontId="5"/>
  </si>
  <si>
    <t>申請者名を入力してください。</t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</si>
  <si>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 xml:space="preserve">）
</t>
    </r>
    <r>
      <rPr>
        <sz val="10"/>
        <color rgb="FFFF0000"/>
        <rFont val="ＭＳ ゴシック"/>
        <family val="3"/>
        <charset val="128"/>
      </rPr>
      <t>（</t>
    </r>
    <r>
      <rPr>
        <sz val="8"/>
        <color rgb="FFFF0000"/>
        <rFont val="ＭＳ ゴシック"/>
        <family val="3"/>
        <charset val="128"/>
      </rPr>
      <t>別添２における「提供価格(税抜)」と整合性をとること）</t>
    </r>
    <rPh sb="2" eb="4">
      <t>コウザ</t>
    </rPh>
    <rPh sb="4" eb="6">
      <t>ジュコウ</t>
    </rPh>
    <rPh sb="6" eb="8">
      <t>ヒヨウ</t>
    </rPh>
    <rPh sb="9" eb="11">
      <t>ゼイヌ</t>
    </rPh>
    <rPh sb="22" eb="24">
      <t>テイキョウ</t>
    </rPh>
    <rPh sb="24" eb="26">
      <t>カカク</t>
    </rPh>
    <phoneticPr fontId="5"/>
  </si>
  <si>
    <r>
      <t>10_Ver.</t>
    </r>
    <r>
      <rPr>
        <sz val="12"/>
        <color theme="2" tint="-9.9978637043366805E-2"/>
        <rFont val="ＭＳ Ｐゴシック"/>
        <family val="3"/>
        <charset val="128"/>
      </rPr>
      <t>4</t>
    </r>
    <r>
      <rPr>
        <sz val="12"/>
        <color theme="0" tint="-0.14999847407452621"/>
        <rFont val="ＭＳ Ｐゴシック"/>
        <family val="3"/>
        <charset val="128"/>
      </rPr>
      <t>.0</t>
    </r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</si>
</sst>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_ "/>
    <numFmt numFmtId="178" formatCode="#,##0_);[Red]\(#,##0\)"/>
    <numFmt numFmtId="179" formatCode="0.00_);[Red]\(0.00\)"/>
    <numFmt numFmtId="180" formatCode="#,##0_ ;[Red]\-#,##0\ "/>
    <numFmt numFmtId="181" formatCode="#,##0.00_ "/>
  </numFmts>
  <fonts count="25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2"/>
      <color theme="0" tint="-0.1499984740745262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0"/>
      <name val="Yu Gothic"/>
      <family val="2"/>
      <scheme val="minor"/>
    </font>
    <font>
      <sz val="8"/>
      <color rgb="FFFF0000"/>
      <name val="ＭＳ ゴシック"/>
      <family val="3"/>
      <charset val="128"/>
    </font>
    <font>
      <sz val="12"/>
      <color theme="2" tint="-9.9978637043366805E-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9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29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8" fontId="9" fillId="0" borderId="38" xfId="0" applyNumberFormat="1" applyFont="1" applyBorder="1" applyAlignment="1">
      <alignment vertical="center" shrinkToFit="1"/>
    </xf>
    <xf numFmtId="178" fontId="1" fillId="0" borderId="43" xfId="0" applyNumberFormat="1" applyFont="1" applyBorder="1" applyAlignment="1">
      <alignment horizontal="right" vertical="center" wrapText="1"/>
    </xf>
    <xf numFmtId="178" fontId="1" fillId="0" borderId="42" xfId="0" applyNumberFormat="1" applyFont="1" applyBorder="1" applyAlignment="1">
      <alignment horizontal="right" vertical="center" wrapText="1"/>
    </xf>
    <xf numFmtId="178" fontId="1" fillId="0" borderId="30" xfId="0" applyNumberFormat="1" applyFont="1" applyBorder="1" applyAlignment="1">
      <alignment horizontal="right" vertical="center" wrapText="1"/>
    </xf>
    <xf numFmtId="178" fontId="1" fillId="0" borderId="31" xfId="0" applyNumberFormat="1" applyFont="1" applyBorder="1" applyAlignment="1">
      <alignment horizontal="right" vertical="center" wrapText="1"/>
    </xf>
    <xf numFmtId="178" fontId="1" fillId="0" borderId="11" xfId="0" applyNumberFormat="1" applyFont="1" applyBorder="1" applyAlignment="1">
      <alignment horizontal="right" vertical="center" wrapText="1"/>
    </xf>
    <xf numFmtId="178" fontId="1" fillId="0" borderId="33" xfId="0" applyNumberFormat="1" applyFont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center" vertical="center" wrapText="1"/>
    </xf>
    <xf numFmtId="178" fontId="1" fillId="0" borderId="73" xfId="0" applyNumberFormat="1" applyFont="1" applyBorder="1" applyAlignment="1">
      <alignment horizontal="center" vertical="center" wrapText="1"/>
    </xf>
    <xf numFmtId="178" fontId="1" fillId="0" borderId="74" xfId="0" applyNumberFormat="1" applyFont="1" applyBorder="1" applyAlignment="1">
      <alignment horizontal="center" vertical="center" wrapText="1"/>
    </xf>
    <xf numFmtId="178" fontId="1" fillId="0" borderId="59" xfId="0" applyNumberFormat="1" applyFont="1" applyBorder="1" applyAlignment="1">
      <alignment horizontal="center" vertical="center" wrapText="1"/>
    </xf>
    <xf numFmtId="178" fontId="1" fillId="0" borderId="75" xfId="0" applyNumberFormat="1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 applyProtection="1">
      <alignment vertical="center"/>
    </xf>
    <xf numFmtId="0" fontId="0" fillId="0" borderId="0" xfId="0" applyProtection="1"/>
    <xf numFmtId="0" fontId="10" fillId="5" borderId="0" xfId="0" applyFont="1" applyFill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55" xfId="0" applyFont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178" fontId="1" fillId="0" borderId="3" xfId="0" applyNumberFormat="1" applyFont="1" applyBorder="1" applyAlignment="1" applyProtection="1">
      <alignment horizontal="right" vertical="center" wrapText="1"/>
    </xf>
    <xf numFmtId="178" fontId="1" fillId="0" borderId="53" xfId="0" applyNumberFormat="1" applyFont="1" applyBorder="1" applyAlignment="1" applyProtection="1">
      <alignment horizontal="right" vertical="center" wrapText="1"/>
    </xf>
    <xf numFmtId="178" fontId="1" fillId="0" borderId="55" xfId="0" applyNumberFormat="1" applyFont="1" applyBorder="1" applyAlignment="1" applyProtection="1">
      <alignment horizontal="right" vertical="center" wrapText="1"/>
    </xf>
    <xf numFmtId="178" fontId="1" fillId="0" borderId="64" xfId="0" applyNumberFormat="1" applyFont="1" applyBorder="1" applyAlignment="1" applyProtection="1">
      <alignment horizontal="right" vertical="center" wrapText="1"/>
    </xf>
    <xf numFmtId="178" fontId="1" fillId="0" borderId="72" xfId="0" applyNumberFormat="1" applyFont="1" applyBorder="1" applyAlignment="1" applyProtection="1">
      <alignment horizontal="right" vertical="center" wrapText="1"/>
    </xf>
    <xf numFmtId="178" fontId="1" fillId="0" borderId="5" xfId="0" applyNumberFormat="1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/>
    </xf>
    <xf numFmtId="180" fontId="9" fillId="4" borderId="37" xfId="1" applyNumberFormat="1" applyFont="1" applyFill="1" applyBorder="1" applyAlignment="1" applyProtection="1">
      <alignment vertical="center" shrinkToFit="1"/>
      <protection locked="0"/>
    </xf>
    <xf numFmtId="0" fontId="22" fillId="0" borderId="0" xfId="0" applyFont="1" applyProtection="1"/>
    <xf numFmtId="181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1" applyNumberFormat="1" applyFont="1" applyFill="1" applyBorder="1" applyAlignment="1" applyProtection="1">
      <alignment vertical="center" shrinkToFit="1"/>
      <protection locked="0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9" xfId="0" applyFont="1" applyBorder="1" applyAlignment="1" applyProtection="1">
      <alignment horizontal="center" vertical="center" wrapText="1"/>
    </xf>
    <xf numFmtId="0" fontId="0" fillId="0" borderId="78" xfId="0" applyBorder="1" applyAlignment="1" applyProtection="1">
      <alignment horizontal="left" vertical="top" wrapText="1"/>
    </xf>
    <xf numFmtId="0" fontId="0" fillId="0" borderId="79" xfId="0" applyBorder="1" applyAlignment="1" applyProtection="1">
      <alignment horizontal="left" vertical="top" wrapText="1"/>
    </xf>
    <xf numFmtId="0" fontId="8" fillId="3" borderId="21" xfId="0" applyFont="1" applyFill="1" applyBorder="1" applyAlignment="1" applyProtection="1">
      <alignment vertical="center" shrinkToFit="1"/>
      <protection locked="0"/>
    </xf>
    <xf numFmtId="0" fontId="18" fillId="0" borderId="24" xfId="0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78" fontId="1" fillId="0" borderId="89" xfId="0" applyNumberFormat="1" applyFont="1" applyBorder="1" applyAlignment="1">
      <alignment horizontal="center" vertical="center" wrapText="1"/>
    </xf>
    <xf numFmtId="178" fontId="1" fillId="0" borderId="90" xfId="0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/>
    <xf numFmtId="0" fontId="1" fillId="0" borderId="19" xfId="0" applyFont="1" applyBorder="1" applyAlignment="1">
      <alignment horizontal="center" vertical="center" wrapText="1"/>
    </xf>
    <xf numFmtId="0" fontId="0" fillId="0" borderId="46" xfId="0" applyBorder="1"/>
    <xf numFmtId="0" fontId="0" fillId="0" borderId="10" xfId="0" applyBorder="1"/>
    <xf numFmtId="0" fontId="0" fillId="0" borderId="17" xfId="0" applyBorder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/>
    <xf numFmtId="0" fontId="0" fillId="0" borderId="19" xfId="0" applyBorder="1"/>
    <xf numFmtId="0" fontId="0" fillId="0" borderId="24" xfId="0" applyBorder="1" applyAlignment="1">
      <alignment vertical="center" wrapText="1"/>
    </xf>
    <xf numFmtId="0" fontId="0" fillId="0" borderId="52" xfId="0" applyBorder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/>
    <xf numFmtId="0" fontId="1" fillId="0" borderId="76" xfId="0" applyFont="1" applyBorder="1" applyAlignment="1">
      <alignment horizontal="center" vertical="center" wrapText="1"/>
    </xf>
    <xf numFmtId="0" fontId="0" fillId="0" borderId="77" xfId="0" applyBorder="1"/>
    <xf numFmtId="0" fontId="8" fillId="0" borderId="21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0" fillId="0" borderId="65" xfId="0" applyBorder="1"/>
    <xf numFmtId="0" fontId="0" fillId="0" borderId="26" xfId="0" applyBorder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18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0" fillId="0" borderId="24" xfId="0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0" fillId="0" borderId="28" xfId="0" applyBorder="1"/>
    <xf numFmtId="0" fontId="0" fillId="0" borderId="39" xfId="0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  <xf numFmtId="0" fontId="1" fillId="0" borderId="7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/>
    <xf numFmtId="0" fontId="1" fillId="0" borderId="57" xfId="0" applyFont="1" applyBorder="1" applyAlignment="1">
      <alignment horizontal="center" vertical="center" wrapText="1"/>
    </xf>
    <xf numFmtId="0" fontId="0" fillId="0" borderId="70" xfId="0" applyBorder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4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showGridLines="0" tabSelected="1" workbookViewId="0">
      <selection activeCell="C2" sqref="C2:E2"/>
    </sheetView>
  </sheetViews>
  <sheetFormatPr defaultColWidth="9" defaultRowHeight="18.75"/>
  <cols>
    <col min="1" max="1" width="3.625" style="89" customWidth="1"/>
    <col min="2" max="2" width="23.125" style="89" customWidth="1"/>
    <col min="3" max="5" width="16.125" style="89" customWidth="1"/>
    <col min="6" max="16384" width="9" style="89"/>
  </cols>
  <sheetData>
    <row r="1" spans="1:6" ht="19.5" thickBot="1">
      <c r="A1" s="88" t="s">
        <v>64</v>
      </c>
    </row>
    <row r="2" spans="1:6" ht="19.5" thickBot="1">
      <c r="B2" s="90" t="s">
        <v>0</v>
      </c>
      <c r="C2" s="111"/>
      <c r="D2" s="112"/>
      <c r="E2" s="113"/>
      <c r="F2" s="103" t="s">
        <v>62</v>
      </c>
    </row>
    <row r="3" spans="1:6" ht="19.5" thickBot="1"/>
    <row r="4" spans="1:6">
      <c r="B4" s="109"/>
      <c r="C4" s="91" t="s">
        <v>1</v>
      </c>
      <c r="D4" s="107" t="s">
        <v>2</v>
      </c>
      <c r="E4" s="92"/>
    </row>
    <row r="5" spans="1:6" ht="19.5" thickBot="1">
      <c r="B5" s="110"/>
      <c r="C5" s="93" t="s">
        <v>3</v>
      </c>
      <c r="D5" s="108"/>
      <c r="E5" s="92"/>
    </row>
    <row r="6" spans="1:6" ht="24.6" customHeight="1" thickBot="1">
      <c r="B6" s="94" t="s">
        <v>4</v>
      </c>
      <c r="C6" s="95">
        <f>人件費!F53</f>
        <v>0</v>
      </c>
      <c r="D6" s="96">
        <f>人件費!F30</f>
        <v>0</v>
      </c>
      <c r="E6" s="97"/>
    </row>
    <row r="7" spans="1:6" ht="24.6" customHeight="1" thickBot="1">
      <c r="B7" s="94" t="s">
        <v>5</v>
      </c>
      <c r="C7" s="95">
        <f>謝金!E33</f>
        <v>0</v>
      </c>
      <c r="D7" s="96">
        <f>謝金!E20</f>
        <v>0</v>
      </c>
      <c r="E7" s="97"/>
    </row>
    <row r="8" spans="1:6" ht="24.6" customHeight="1" thickBot="1">
      <c r="B8" s="94" t="s">
        <v>6</v>
      </c>
      <c r="C8" s="95">
        <f>補助員人件費!F53</f>
        <v>0</v>
      </c>
      <c r="D8" s="96">
        <f>補助員人件費!F30</f>
        <v>0</v>
      </c>
      <c r="E8" s="97"/>
    </row>
    <row r="9" spans="1:6" ht="24.6" customHeight="1" thickBot="1">
      <c r="B9" s="94" t="s">
        <v>59</v>
      </c>
      <c r="C9" s="95">
        <f>広告費!F53</f>
        <v>0</v>
      </c>
      <c r="D9" s="96">
        <f>広告費!F30</f>
        <v>0</v>
      </c>
      <c r="E9" s="97"/>
    </row>
    <row r="10" spans="1:6" ht="24.6" customHeight="1" thickBot="1">
      <c r="B10" s="94" t="s">
        <v>7</v>
      </c>
      <c r="C10" s="98">
        <f>システム構築・運営費!F53</f>
        <v>0</v>
      </c>
      <c r="D10" s="99">
        <f>システム構築・運営費!F30</f>
        <v>0</v>
      </c>
      <c r="E10" s="97"/>
    </row>
    <row r="11" spans="1:6" ht="24.6" customHeight="1" thickBot="1">
      <c r="B11" s="94" t="s">
        <v>8</v>
      </c>
      <c r="C11" s="100">
        <f>その他経費!F53</f>
        <v>0</v>
      </c>
      <c r="D11" s="96">
        <f>その他経費!F30</f>
        <v>0</v>
      </c>
      <c r="E11" s="97"/>
    </row>
    <row r="12" spans="1:6" ht="24.6" customHeight="1" thickBot="1">
      <c r="B12" s="94" t="s">
        <v>9</v>
      </c>
      <c r="C12" s="100">
        <f>リスキリング経費!E33</f>
        <v>0</v>
      </c>
      <c r="D12" s="96">
        <f>リスキリング経費!E20</f>
        <v>0</v>
      </c>
      <c r="E12" s="97"/>
    </row>
    <row r="13" spans="1:6" ht="24.6" customHeight="1" thickBot="1">
      <c r="B13" s="94" t="s">
        <v>10</v>
      </c>
      <c r="C13" s="95">
        <f>SUM(C6:C12)</f>
        <v>0</v>
      </c>
      <c r="D13" s="96">
        <f>SUM(D6:D12)</f>
        <v>0</v>
      </c>
      <c r="E13" s="97"/>
    </row>
    <row r="15" spans="1:6">
      <c r="B15" s="101" t="s">
        <v>60</v>
      </c>
    </row>
    <row r="16" spans="1:6">
      <c r="B16" s="101" t="s">
        <v>61</v>
      </c>
    </row>
  </sheetData>
  <sheetProtection algorithmName="SHA-512" hashValue="7FTRV67ONPd7gaSCF53BrChUwGC/etLqCms25EYZKTsgd7yAnYvkY2y549auYCb3T2KXc91NSbsMifEwf6Usqw==" saltValue="Qi33fTrRJCT8XVL1mR26Ow==" spinCount="100000" sheet="1" selectLockedCells="1"/>
  <mergeCells count="3">
    <mergeCell ref="D4:D5"/>
    <mergeCell ref="B4:B5"/>
    <mergeCell ref="C2:E2"/>
  </mergeCells>
  <phoneticPr fontId="5"/>
  <conditionalFormatting sqref="F2">
    <cfRule type="expression" dxfId="42" priority="2">
      <formula>IF($C$2="",TRUE,FALSE)</formula>
    </cfRule>
  </conditionalFormatting>
  <conditionalFormatting sqref="C2:E2">
    <cfRule type="expression" dxfId="41" priority="1">
      <formula>IF($C$2="",TRUE,FALSE)</formula>
    </cfRule>
  </conditionalFormatting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44AF7545-D696-49D1-AA37-957FDC8E01F9}">
            <xm:f>NOT(ISERROR(SEARCH("申請者名を入力してください。",C6)))</xm:f>
            <xm:f>"申請者名を入力してください。"</xm:f>
            <x14:dxf>
              <font>
                <b/>
                <i val="0"/>
                <color rgb="FFFF0000"/>
              </font>
            </x14:dxf>
          </x14:cfRule>
          <xm:sqref>C6:D13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sheetPr codeName="Sheet10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4" width="14.125" customWidth="1"/>
    <col min="5" max="5" width="8.25" customWidth="1"/>
    <col min="6" max="6" width="13" customWidth="1"/>
    <col min="7" max="7" width="13.25" customWidth="1"/>
    <col min="8" max="8" width="14.125" customWidth="1"/>
  </cols>
  <sheetData>
    <row r="1" spans="1:7" ht="19.5" thickBot="1"/>
    <row r="2" spans="1:7" ht="19.5" thickBot="1">
      <c r="B2" s="24" t="s">
        <v>0</v>
      </c>
      <c r="C2" s="128"/>
      <c r="D2" s="154"/>
      <c r="E2" s="154"/>
      <c r="F2" s="155"/>
    </row>
    <row r="4" spans="1:7">
      <c r="A4" t="s">
        <v>40</v>
      </c>
    </row>
    <row r="5" spans="1:7" ht="13.15" customHeight="1"/>
    <row r="6" spans="1:7" ht="19.5" thickBot="1">
      <c r="B6" t="s">
        <v>12</v>
      </c>
    </row>
    <row r="7" spans="1:7" ht="24">
      <c r="B7" s="192" t="s">
        <v>53</v>
      </c>
      <c r="C7" s="11" t="s">
        <v>46</v>
      </c>
      <c r="D7" s="34" t="s">
        <v>15</v>
      </c>
      <c r="E7" s="122" t="s">
        <v>16</v>
      </c>
      <c r="F7" s="149"/>
    </row>
    <row r="8" spans="1:7" ht="33" customHeight="1" thickBot="1">
      <c r="B8" s="182"/>
      <c r="C8" s="12" t="s">
        <v>17</v>
      </c>
      <c r="D8" s="35" t="s">
        <v>17</v>
      </c>
      <c r="E8" s="124" t="s">
        <v>19</v>
      </c>
      <c r="F8" s="150"/>
    </row>
    <row r="9" spans="1:7" ht="20.25" thickTop="1" thickBot="1">
      <c r="B9" s="7" t="s">
        <v>20</v>
      </c>
      <c r="C9" s="4"/>
      <c r="D9" s="22"/>
      <c r="E9" s="151"/>
      <c r="F9" s="152"/>
      <c r="G9" s="13"/>
    </row>
    <row r="10" spans="1:7" ht="19.5" thickBot="1">
      <c r="B10" s="16" t="s">
        <v>54</v>
      </c>
      <c r="C10" s="19">
        <v>300000</v>
      </c>
      <c r="D10" s="29">
        <f>IF(C10="","",C10)</f>
        <v>300000</v>
      </c>
      <c r="E10" s="116"/>
      <c r="F10" s="176"/>
      <c r="G10" s="13"/>
    </row>
    <row r="11" spans="1:7" ht="19.5" thickBot="1">
      <c r="B11" s="16" t="s">
        <v>55</v>
      </c>
      <c r="C11" s="19">
        <v>800000</v>
      </c>
      <c r="D11" s="29">
        <f t="shared" ref="D11:D19" si="0">IF(C11="","",C11)</f>
        <v>800000</v>
      </c>
      <c r="E11" s="116"/>
      <c r="F11" s="176"/>
      <c r="G11" s="13"/>
    </row>
    <row r="12" spans="1:7" ht="19.5" thickBot="1">
      <c r="B12" s="16" t="s">
        <v>56</v>
      </c>
      <c r="C12" s="19">
        <v>1000000</v>
      </c>
      <c r="D12" s="29">
        <f t="shared" si="0"/>
        <v>1000000</v>
      </c>
      <c r="E12" s="116"/>
      <c r="F12" s="176"/>
      <c r="G12" s="13"/>
    </row>
    <row r="13" spans="1:7" ht="19.5" thickBot="1">
      <c r="B13" s="16"/>
      <c r="C13" s="19"/>
      <c r="D13" s="29" t="str">
        <f t="shared" si="0"/>
        <v/>
      </c>
      <c r="E13" s="116"/>
      <c r="F13" s="176"/>
      <c r="G13" s="13"/>
    </row>
    <row r="14" spans="1:7" ht="19.5" thickBot="1">
      <c r="B14" s="16"/>
      <c r="C14" s="19"/>
      <c r="D14" s="29" t="str">
        <f t="shared" si="0"/>
        <v/>
      </c>
      <c r="E14" s="116"/>
      <c r="F14" s="176"/>
      <c r="G14" s="13"/>
    </row>
    <row r="15" spans="1:7" ht="19.5" thickBot="1">
      <c r="B15" s="16"/>
      <c r="C15" s="19"/>
      <c r="D15" s="29" t="str">
        <f t="shared" si="0"/>
        <v/>
      </c>
      <c r="E15" s="116"/>
      <c r="F15" s="176"/>
      <c r="G15" s="13"/>
    </row>
    <row r="16" spans="1:7" ht="19.5" thickBot="1">
      <c r="B16" s="16"/>
      <c r="C16" s="19"/>
      <c r="D16" s="29" t="str">
        <f t="shared" si="0"/>
        <v/>
      </c>
      <c r="E16" s="116"/>
      <c r="F16" s="176"/>
      <c r="G16" s="13"/>
    </row>
    <row r="17" spans="2:9" ht="19.5" thickBot="1">
      <c r="B17" s="16"/>
      <c r="C17" s="19"/>
      <c r="D17" s="29" t="str">
        <f t="shared" si="0"/>
        <v/>
      </c>
      <c r="E17" s="116"/>
      <c r="F17" s="176"/>
      <c r="G17" s="13"/>
    </row>
    <row r="18" spans="2:9" ht="19.5" thickBot="1">
      <c r="B18" s="16"/>
      <c r="C18" s="19"/>
      <c r="D18" s="29" t="str">
        <f t="shared" si="0"/>
        <v/>
      </c>
      <c r="E18" s="116"/>
      <c r="F18" s="176"/>
      <c r="G18" s="13"/>
    </row>
    <row r="19" spans="2:9" ht="19.5" thickBot="1">
      <c r="B19" s="16"/>
      <c r="C19" s="19"/>
      <c r="D19" s="29" t="str">
        <f t="shared" si="0"/>
        <v/>
      </c>
      <c r="E19" s="116"/>
      <c r="F19" s="176"/>
      <c r="G19" s="13"/>
    </row>
    <row r="20" spans="2:9" ht="19.5" thickBot="1">
      <c r="B20" s="31" t="s">
        <v>21</v>
      </c>
      <c r="C20" s="32"/>
      <c r="D20" s="30">
        <f>SUM(D10:D19)</f>
        <v>2100000</v>
      </c>
      <c r="E20" s="185"/>
      <c r="F20" s="186"/>
      <c r="G20" s="13"/>
    </row>
    <row r="21" spans="2:9" ht="19.5" thickBot="1">
      <c r="B21" s="39"/>
      <c r="C21" s="40"/>
      <c r="D21" s="39"/>
      <c r="E21" s="41"/>
      <c r="F21" s="42"/>
      <c r="G21" s="39"/>
      <c r="H21" s="28"/>
    </row>
    <row r="22" spans="2:9">
      <c r="B22" s="181"/>
      <c r="C22" s="5" t="s">
        <v>33</v>
      </c>
      <c r="D22" s="173" t="s">
        <v>14</v>
      </c>
      <c r="E22" s="174"/>
      <c r="F22" s="38" t="s">
        <v>15</v>
      </c>
      <c r="G22" s="183" t="s">
        <v>16</v>
      </c>
      <c r="H22" s="184"/>
    </row>
    <row r="23" spans="2:9" ht="33" customHeight="1" thickBot="1">
      <c r="B23" s="182"/>
      <c r="C23" s="12" t="s">
        <v>17</v>
      </c>
      <c r="D23" s="132" t="s">
        <v>34</v>
      </c>
      <c r="E23" s="164"/>
      <c r="F23" s="14" t="s">
        <v>17</v>
      </c>
      <c r="G23" s="124" t="s">
        <v>19</v>
      </c>
      <c r="H23" s="150"/>
    </row>
    <row r="24" spans="2:9" ht="20.25" thickTop="1" thickBot="1">
      <c r="B24" s="7" t="s">
        <v>22</v>
      </c>
      <c r="C24" s="4"/>
      <c r="D24" s="26"/>
      <c r="E24" s="33"/>
      <c r="F24" s="22"/>
      <c r="G24" s="147"/>
      <c r="H24" s="148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16"/>
      <c r="H25" s="176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16"/>
      <c r="H26" s="176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16"/>
      <c r="H27" s="176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16"/>
      <c r="H28" s="176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16"/>
      <c r="H29" s="176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16"/>
      <c r="H30" s="176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16"/>
      <c r="H31" s="176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16"/>
      <c r="H32" s="176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16"/>
      <c r="H33" s="176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16"/>
      <c r="H34" s="176"/>
      <c r="I34" s="13"/>
    </row>
    <row r="35" spans="2:9" ht="19.5" thickBot="1">
      <c r="B35" s="8" t="s">
        <v>23</v>
      </c>
      <c r="C35" s="9"/>
      <c r="D35" s="25"/>
      <c r="E35" s="36"/>
      <c r="F35" s="23">
        <f>SUM(F25:F34)</f>
        <v>100000</v>
      </c>
      <c r="G35" s="145"/>
      <c r="H35" s="175"/>
      <c r="I35" s="13"/>
    </row>
    <row r="36" spans="2:9" ht="25.5" thickTop="1" thickBot="1">
      <c r="B36" s="3" t="s">
        <v>52</v>
      </c>
      <c r="C36" s="4"/>
      <c r="D36" s="27"/>
      <c r="E36" s="37"/>
      <c r="F36" s="21">
        <f>SUM(F35,D20)</f>
        <v>2200000</v>
      </c>
      <c r="G36" s="147"/>
      <c r="H36" s="153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C2:F2"/>
    <mergeCell ref="B7:B8"/>
    <mergeCell ref="E7:F7"/>
    <mergeCell ref="E8:F8"/>
    <mergeCell ref="E12:F12"/>
    <mergeCell ref="E13:F13"/>
    <mergeCell ref="E14:F14"/>
    <mergeCell ref="E9:F9"/>
    <mergeCell ref="E10:F10"/>
    <mergeCell ref="E11:F11"/>
    <mergeCell ref="G24:H24"/>
    <mergeCell ref="E18:F18"/>
    <mergeCell ref="E19:F19"/>
    <mergeCell ref="E20:F20"/>
    <mergeCell ref="E15:F15"/>
    <mergeCell ref="E16:F16"/>
    <mergeCell ref="E17:F17"/>
    <mergeCell ref="B22:B23"/>
    <mergeCell ref="D22:E22"/>
    <mergeCell ref="G22:H22"/>
    <mergeCell ref="D23:E23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 codeName="Sheet2">
    <pageSetUpPr fitToPage="1"/>
  </sheetPr>
  <dimension ref="A1:I60"/>
  <sheetViews>
    <sheetView showGridLines="0" workbookViewId="0">
      <pane ySplit="2" topLeftCell="A3" activePane="bottomLeft" state="frozen"/>
      <selection pane="bottomLeft" activeCell="C12" sqref="C12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9" ht="19.5" thickBot="1">
      <c r="A1" s="67"/>
    </row>
    <row r="2" spans="1:9" ht="19.5" thickBot="1">
      <c r="B2" s="24" t="s">
        <v>0</v>
      </c>
      <c r="C2" s="137" t="str">
        <f>IF(経費合計!C2="","",経費合計!C2)</f>
        <v/>
      </c>
      <c r="D2" s="138"/>
      <c r="E2" s="138"/>
      <c r="F2" s="139"/>
    </row>
    <row r="3" spans="1:9" ht="18.75" customHeight="1"/>
    <row r="4" spans="1:9" ht="18.75" customHeight="1">
      <c r="A4" t="s">
        <v>11</v>
      </c>
      <c r="D4" s="87"/>
      <c r="E4" s="87"/>
    </row>
    <row r="5" spans="1:9" ht="18.75" customHeight="1"/>
    <row r="6" spans="1:9" ht="18.75" customHeight="1" thickBot="1">
      <c r="B6" t="s">
        <v>12</v>
      </c>
    </row>
    <row r="7" spans="1:9" ht="57" customHeight="1">
      <c r="B7" s="120"/>
      <c r="C7" s="11" t="s">
        <v>13</v>
      </c>
      <c r="D7" s="130" t="s">
        <v>14</v>
      </c>
      <c r="E7" s="131"/>
      <c r="F7" s="45" t="s">
        <v>15</v>
      </c>
      <c r="G7" s="122" t="s">
        <v>16</v>
      </c>
      <c r="H7" s="123"/>
    </row>
    <row r="8" spans="1:9" ht="33" customHeight="1" thickBot="1">
      <c r="B8" s="121"/>
      <c r="C8" s="12" t="s">
        <v>17</v>
      </c>
      <c r="D8" s="132" t="s">
        <v>18</v>
      </c>
      <c r="E8" s="133"/>
      <c r="F8" s="14" t="s">
        <v>17</v>
      </c>
      <c r="G8" s="124" t="s">
        <v>19</v>
      </c>
      <c r="H8" s="125"/>
    </row>
    <row r="9" spans="1:9" ht="20.25" thickTop="1" thickBot="1">
      <c r="B9" s="7" t="s">
        <v>20</v>
      </c>
      <c r="C9" s="4"/>
      <c r="D9" s="26"/>
      <c r="E9" s="33"/>
      <c r="F9" s="22"/>
      <c r="G9" s="126"/>
      <c r="H9" s="127"/>
      <c r="I9" s="13"/>
    </row>
    <row r="10" spans="1:9" ht="19.5" thickBot="1">
      <c r="B10" s="16"/>
      <c r="C10" s="19"/>
      <c r="D10" s="102"/>
      <c r="E10" s="18"/>
      <c r="F10" s="68" t="str">
        <f>IF(B10="","",IF(E10="","",IF(C10="","",ROUNDDOWN(C10*D10,0))))</f>
        <v/>
      </c>
      <c r="G10" s="116"/>
      <c r="H10" s="117"/>
      <c r="I10" s="13"/>
    </row>
    <row r="11" spans="1:9" ht="19.5" thickBot="1">
      <c r="B11" s="16"/>
      <c r="C11" s="19"/>
      <c r="D11" s="102"/>
      <c r="E11" s="18"/>
      <c r="F11" s="68" t="str">
        <f t="shared" ref="F11:F29" si="0">IF(B11="","",IF(E11="","",IF(C11="","",ROUNDDOWN(C11*D11,0))))</f>
        <v/>
      </c>
      <c r="G11" s="114"/>
      <c r="H11" s="115"/>
      <c r="I11" s="13"/>
    </row>
    <row r="12" spans="1:9" ht="19.5" thickBot="1">
      <c r="B12" s="16"/>
      <c r="C12" s="19"/>
      <c r="D12" s="102"/>
      <c r="E12" s="18"/>
      <c r="F12" s="68" t="str">
        <f t="shared" si="0"/>
        <v/>
      </c>
      <c r="G12" s="114"/>
      <c r="H12" s="115"/>
      <c r="I12" s="13"/>
    </row>
    <row r="13" spans="1:9" ht="19.5" thickBot="1">
      <c r="B13" s="16"/>
      <c r="C13" s="19"/>
      <c r="D13" s="102"/>
      <c r="E13" s="18"/>
      <c r="F13" s="68" t="str">
        <f t="shared" si="0"/>
        <v/>
      </c>
      <c r="G13" s="114"/>
      <c r="H13" s="115"/>
      <c r="I13" s="13"/>
    </row>
    <row r="14" spans="1:9" ht="19.5" thickBot="1">
      <c r="B14" s="16"/>
      <c r="C14" s="19"/>
      <c r="D14" s="102"/>
      <c r="E14" s="18"/>
      <c r="F14" s="68" t="str">
        <f t="shared" si="0"/>
        <v/>
      </c>
      <c r="G14" s="118"/>
      <c r="H14" s="119"/>
      <c r="I14" s="13"/>
    </row>
    <row r="15" spans="1:9" ht="19.5" thickBot="1">
      <c r="B15" s="16"/>
      <c r="C15" s="19"/>
      <c r="D15" s="102"/>
      <c r="E15" s="18"/>
      <c r="F15" s="68" t="str">
        <f t="shared" si="0"/>
        <v/>
      </c>
      <c r="G15" s="116"/>
      <c r="H15" s="117"/>
      <c r="I15" s="13"/>
    </row>
    <row r="16" spans="1:9" ht="19.5" thickBot="1">
      <c r="B16" s="16"/>
      <c r="C16" s="19"/>
      <c r="D16" s="102"/>
      <c r="E16" s="18"/>
      <c r="F16" s="68" t="str">
        <f t="shared" si="0"/>
        <v/>
      </c>
      <c r="G16" s="114"/>
      <c r="H16" s="115"/>
      <c r="I16" s="13"/>
    </row>
    <row r="17" spans="2:9" ht="19.5" thickBot="1">
      <c r="B17" s="16"/>
      <c r="C17" s="19"/>
      <c r="D17" s="102"/>
      <c r="E17" s="18"/>
      <c r="F17" s="68" t="str">
        <f t="shared" si="0"/>
        <v/>
      </c>
      <c r="G17" s="114"/>
      <c r="H17" s="115"/>
      <c r="I17" s="13"/>
    </row>
    <row r="18" spans="2:9" ht="19.5" thickBot="1">
      <c r="B18" s="16"/>
      <c r="C18" s="19"/>
      <c r="D18" s="102"/>
      <c r="E18" s="18"/>
      <c r="F18" s="68" t="str">
        <f t="shared" si="0"/>
        <v/>
      </c>
      <c r="G18" s="114"/>
      <c r="H18" s="115"/>
      <c r="I18" s="13"/>
    </row>
    <row r="19" spans="2:9" ht="19.5" thickBot="1">
      <c r="B19" s="16"/>
      <c r="C19" s="19"/>
      <c r="D19" s="102"/>
      <c r="E19" s="18"/>
      <c r="F19" s="68" t="str">
        <f t="shared" si="0"/>
        <v/>
      </c>
      <c r="G19" s="118"/>
      <c r="H19" s="119"/>
      <c r="I19" s="13"/>
    </row>
    <row r="20" spans="2:9" ht="19.5" thickBot="1">
      <c r="B20" s="16"/>
      <c r="C20" s="19"/>
      <c r="D20" s="102"/>
      <c r="E20" s="18"/>
      <c r="F20" s="68" t="str">
        <f t="shared" si="0"/>
        <v/>
      </c>
      <c r="G20" s="116"/>
      <c r="H20" s="117"/>
      <c r="I20" s="13"/>
    </row>
    <row r="21" spans="2:9" ht="19.5" thickBot="1">
      <c r="B21" s="16"/>
      <c r="C21" s="19"/>
      <c r="D21" s="102"/>
      <c r="E21" s="18"/>
      <c r="F21" s="68" t="str">
        <f t="shared" si="0"/>
        <v/>
      </c>
      <c r="G21" s="114"/>
      <c r="H21" s="115"/>
      <c r="I21" s="13"/>
    </row>
    <row r="22" spans="2:9" ht="19.5" thickBot="1">
      <c r="B22" s="16"/>
      <c r="C22" s="19"/>
      <c r="D22" s="102"/>
      <c r="E22" s="18"/>
      <c r="F22" s="68" t="str">
        <f t="shared" si="0"/>
        <v/>
      </c>
      <c r="G22" s="114"/>
      <c r="H22" s="115"/>
      <c r="I22" s="13"/>
    </row>
    <row r="23" spans="2:9" ht="19.5" thickBot="1">
      <c r="B23" s="16"/>
      <c r="C23" s="19"/>
      <c r="D23" s="102"/>
      <c r="E23" s="18"/>
      <c r="F23" s="68" t="str">
        <f t="shared" si="0"/>
        <v/>
      </c>
      <c r="G23" s="118"/>
      <c r="H23" s="119"/>
      <c r="I23" s="13"/>
    </row>
    <row r="24" spans="2:9" ht="19.5" thickBot="1">
      <c r="B24" s="16"/>
      <c r="C24" s="19"/>
      <c r="D24" s="102"/>
      <c r="E24" s="18"/>
      <c r="F24" s="68" t="str">
        <f t="shared" si="0"/>
        <v/>
      </c>
      <c r="G24" s="116"/>
      <c r="H24" s="117"/>
      <c r="I24" s="13"/>
    </row>
    <row r="25" spans="2:9" ht="19.5" thickBot="1">
      <c r="B25" s="16"/>
      <c r="C25" s="19"/>
      <c r="D25" s="102"/>
      <c r="E25" s="18"/>
      <c r="F25" s="68" t="str">
        <f t="shared" si="0"/>
        <v/>
      </c>
      <c r="G25" s="118"/>
      <c r="H25" s="119"/>
      <c r="I25" s="13"/>
    </row>
    <row r="26" spans="2:9" ht="19.5" thickBot="1">
      <c r="B26" s="16"/>
      <c r="C26" s="19"/>
      <c r="D26" s="102"/>
      <c r="E26" s="18"/>
      <c r="F26" s="68" t="str">
        <f t="shared" si="0"/>
        <v/>
      </c>
      <c r="G26" s="116"/>
      <c r="H26" s="117"/>
      <c r="I26" s="13"/>
    </row>
    <row r="27" spans="2:9" ht="19.5" thickBot="1">
      <c r="B27" s="16"/>
      <c r="C27" s="19"/>
      <c r="D27" s="102"/>
      <c r="E27" s="18"/>
      <c r="F27" s="68" t="str">
        <f t="shared" si="0"/>
        <v/>
      </c>
      <c r="G27" s="118"/>
      <c r="H27" s="119"/>
      <c r="I27" s="13"/>
    </row>
    <row r="28" spans="2:9" ht="19.5" thickBot="1">
      <c r="B28" s="16"/>
      <c r="C28" s="19"/>
      <c r="D28" s="102"/>
      <c r="E28" s="18"/>
      <c r="F28" s="68" t="str">
        <f t="shared" si="0"/>
        <v/>
      </c>
      <c r="G28" s="128"/>
      <c r="H28" s="129"/>
      <c r="I28" s="13"/>
    </row>
    <row r="29" spans="2:9" ht="19.5" thickBot="1">
      <c r="B29" s="16"/>
      <c r="C29" s="19"/>
      <c r="D29" s="102"/>
      <c r="E29" s="18"/>
      <c r="F29" s="68" t="str">
        <f t="shared" si="0"/>
        <v/>
      </c>
      <c r="G29" s="116"/>
      <c r="H29" s="117"/>
      <c r="I29" s="13"/>
    </row>
    <row r="30" spans="2:9" ht="19.5" thickBot="1">
      <c r="B30" s="8" t="s">
        <v>21</v>
      </c>
      <c r="C30" s="73"/>
      <c r="D30" s="134"/>
      <c r="E30" s="135"/>
      <c r="F30" s="69">
        <f>ROUNDDOWN(SUM(F10:F29),0)</f>
        <v>0</v>
      </c>
      <c r="G30" s="140"/>
      <c r="H30" s="141"/>
      <c r="I30" s="13"/>
    </row>
    <row r="31" spans="2:9" ht="20.25" thickTop="1" thickBot="1">
      <c r="B31" s="7" t="s">
        <v>22</v>
      </c>
      <c r="C31" s="43"/>
      <c r="D31" s="74"/>
      <c r="E31" s="75"/>
      <c r="F31" s="70"/>
      <c r="G31" s="126"/>
      <c r="H31" s="127"/>
      <c r="I31" s="13"/>
    </row>
    <row r="32" spans="2:9" ht="19.5" thickBot="1">
      <c r="B32" s="16"/>
      <c r="C32" s="19"/>
      <c r="D32" s="102"/>
      <c r="E32" s="18"/>
      <c r="F32" s="68" t="str">
        <f>IF(B32="","",IF(E32="","",IF(C32="","",ROUNDDOWN(C32*D32,0))))</f>
        <v/>
      </c>
      <c r="G32" s="116"/>
      <c r="H32" s="117"/>
      <c r="I32" s="13"/>
    </row>
    <row r="33" spans="2:9" ht="19.5" thickBot="1">
      <c r="B33" s="16"/>
      <c r="C33" s="19"/>
      <c r="D33" s="102"/>
      <c r="E33" s="18"/>
      <c r="F33" s="68" t="str">
        <f t="shared" ref="F33:F51" si="1">IF(B33="","",IF(E33="","",IF(C33="","",ROUNDDOWN(C33*D33,0))))</f>
        <v/>
      </c>
      <c r="G33" s="114"/>
      <c r="H33" s="115"/>
      <c r="I33" s="13"/>
    </row>
    <row r="34" spans="2:9" ht="19.5" thickBot="1">
      <c r="B34" s="16"/>
      <c r="C34" s="19"/>
      <c r="D34" s="102"/>
      <c r="E34" s="18"/>
      <c r="F34" s="68" t="str">
        <f t="shared" si="1"/>
        <v/>
      </c>
      <c r="G34" s="118"/>
      <c r="H34" s="119"/>
      <c r="I34" s="13"/>
    </row>
    <row r="35" spans="2:9" ht="19.5" thickBot="1">
      <c r="B35" s="16"/>
      <c r="C35" s="19"/>
      <c r="D35" s="102"/>
      <c r="E35" s="18"/>
      <c r="F35" s="68" t="str">
        <f t="shared" si="1"/>
        <v/>
      </c>
      <c r="G35" s="116"/>
      <c r="H35" s="117"/>
      <c r="I35" s="13"/>
    </row>
    <row r="36" spans="2:9" ht="19.5" thickBot="1">
      <c r="B36" s="16"/>
      <c r="C36" s="19"/>
      <c r="D36" s="102"/>
      <c r="E36" s="18"/>
      <c r="F36" s="68" t="str">
        <f t="shared" si="1"/>
        <v/>
      </c>
      <c r="G36" s="114"/>
      <c r="H36" s="115"/>
      <c r="I36" s="13"/>
    </row>
    <row r="37" spans="2:9" ht="19.5" thickBot="1">
      <c r="B37" s="16"/>
      <c r="C37" s="19"/>
      <c r="D37" s="102"/>
      <c r="E37" s="18"/>
      <c r="F37" s="68" t="str">
        <f t="shared" si="1"/>
        <v/>
      </c>
      <c r="G37" s="114"/>
      <c r="H37" s="115"/>
      <c r="I37" s="13"/>
    </row>
    <row r="38" spans="2:9" ht="19.5" thickBot="1">
      <c r="B38" s="16"/>
      <c r="C38" s="19"/>
      <c r="D38" s="102"/>
      <c r="E38" s="18"/>
      <c r="F38" s="68" t="str">
        <f t="shared" si="1"/>
        <v/>
      </c>
      <c r="G38" s="114"/>
      <c r="H38" s="115"/>
      <c r="I38" s="13"/>
    </row>
    <row r="39" spans="2:9" ht="19.5" thickBot="1">
      <c r="B39" s="16"/>
      <c r="C39" s="19"/>
      <c r="D39" s="102"/>
      <c r="E39" s="18"/>
      <c r="F39" s="68" t="str">
        <f t="shared" si="1"/>
        <v/>
      </c>
      <c r="G39" s="114"/>
      <c r="H39" s="115"/>
      <c r="I39" s="13"/>
    </row>
    <row r="40" spans="2:9" ht="19.5" thickBot="1">
      <c r="B40" s="16"/>
      <c r="C40" s="19"/>
      <c r="D40" s="102"/>
      <c r="E40" s="18"/>
      <c r="F40" s="68" t="str">
        <f t="shared" si="1"/>
        <v/>
      </c>
      <c r="G40" s="114"/>
      <c r="H40" s="115"/>
      <c r="I40" s="13"/>
    </row>
    <row r="41" spans="2:9" ht="19.5" thickBot="1">
      <c r="B41" s="16"/>
      <c r="C41" s="19"/>
      <c r="D41" s="102"/>
      <c r="E41" s="18"/>
      <c r="F41" s="68" t="str">
        <f t="shared" si="1"/>
        <v/>
      </c>
      <c r="G41" s="114"/>
      <c r="H41" s="115"/>
      <c r="I41" s="13"/>
    </row>
    <row r="42" spans="2:9" ht="19.5" thickBot="1">
      <c r="B42" s="16"/>
      <c r="C42" s="19"/>
      <c r="D42" s="102"/>
      <c r="E42" s="18"/>
      <c r="F42" s="68" t="str">
        <f t="shared" si="1"/>
        <v/>
      </c>
      <c r="G42" s="114"/>
      <c r="H42" s="115"/>
      <c r="I42" s="13"/>
    </row>
    <row r="43" spans="2:9" ht="19.5" thickBot="1">
      <c r="B43" s="16"/>
      <c r="C43" s="19"/>
      <c r="D43" s="102"/>
      <c r="E43" s="18"/>
      <c r="F43" s="68" t="str">
        <f t="shared" si="1"/>
        <v/>
      </c>
      <c r="G43" s="114"/>
      <c r="H43" s="115"/>
      <c r="I43" s="13"/>
    </row>
    <row r="44" spans="2:9" ht="19.5" thickBot="1">
      <c r="B44" s="16"/>
      <c r="C44" s="19"/>
      <c r="D44" s="102"/>
      <c r="E44" s="18"/>
      <c r="F44" s="68" t="str">
        <f t="shared" si="1"/>
        <v/>
      </c>
      <c r="G44" s="114"/>
      <c r="H44" s="115"/>
      <c r="I44" s="13"/>
    </row>
    <row r="45" spans="2:9" ht="19.5" thickBot="1">
      <c r="B45" s="16"/>
      <c r="C45" s="19"/>
      <c r="D45" s="102"/>
      <c r="E45" s="18"/>
      <c r="F45" s="68" t="str">
        <f t="shared" si="1"/>
        <v/>
      </c>
      <c r="G45" s="114"/>
      <c r="H45" s="115"/>
      <c r="I45" s="13"/>
    </row>
    <row r="46" spans="2:9" ht="19.5" thickBot="1">
      <c r="B46" s="16"/>
      <c r="C46" s="19"/>
      <c r="D46" s="102"/>
      <c r="E46" s="18"/>
      <c r="F46" s="68" t="str">
        <f t="shared" si="1"/>
        <v/>
      </c>
      <c r="G46" s="114"/>
      <c r="H46" s="115"/>
      <c r="I46" s="13"/>
    </row>
    <row r="47" spans="2:9" ht="19.5" thickBot="1">
      <c r="B47" s="16"/>
      <c r="C47" s="19"/>
      <c r="D47" s="102"/>
      <c r="E47" s="18"/>
      <c r="F47" s="68" t="str">
        <f t="shared" si="1"/>
        <v/>
      </c>
      <c r="G47" s="114"/>
      <c r="H47" s="115"/>
      <c r="I47" s="13"/>
    </row>
    <row r="48" spans="2:9" ht="19.5" thickBot="1">
      <c r="B48" s="16"/>
      <c r="C48" s="19"/>
      <c r="D48" s="102"/>
      <c r="E48" s="18"/>
      <c r="F48" s="68" t="str">
        <f t="shared" si="1"/>
        <v/>
      </c>
      <c r="G48" s="114"/>
      <c r="H48" s="115"/>
      <c r="I48" s="13"/>
    </row>
    <row r="49" spans="2:9" ht="19.5" thickBot="1">
      <c r="B49" s="16"/>
      <c r="C49" s="19"/>
      <c r="D49" s="102"/>
      <c r="E49" s="18"/>
      <c r="F49" s="68" t="str">
        <f t="shared" si="1"/>
        <v/>
      </c>
      <c r="G49" s="118"/>
      <c r="H49" s="119"/>
      <c r="I49" s="13"/>
    </row>
    <row r="50" spans="2:9" ht="19.5" thickBot="1">
      <c r="B50" s="16"/>
      <c r="C50" s="19"/>
      <c r="D50" s="102"/>
      <c r="E50" s="18"/>
      <c r="F50" s="68" t="str">
        <f t="shared" si="1"/>
        <v/>
      </c>
      <c r="G50" s="116"/>
      <c r="H50" s="117"/>
      <c r="I50" s="13"/>
    </row>
    <row r="51" spans="2:9" ht="19.5" thickBot="1">
      <c r="B51" s="16"/>
      <c r="C51" s="19"/>
      <c r="D51" s="102"/>
      <c r="E51" s="18"/>
      <c r="F51" s="68" t="str">
        <f t="shared" si="1"/>
        <v/>
      </c>
      <c r="G51" s="118"/>
      <c r="H51" s="119"/>
      <c r="I51" s="13"/>
    </row>
    <row r="52" spans="2:9" ht="19.5" thickBot="1">
      <c r="B52" s="8" t="s">
        <v>23</v>
      </c>
      <c r="C52" s="73"/>
      <c r="D52" s="76"/>
      <c r="E52" s="77"/>
      <c r="F52" s="71">
        <f>ROUNDDOWN(SUM(F32:F51),0)</f>
        <v>0</v>
      </c>
      <c r="G52" s="142"/>
      <c r="H52" s="143"/>
      <c r="I52" s="13"/>
    </row>
    <row r="53" spans="2:9" ht="20.25" thickTop="1" thickBot="1">
      <c r="B53" s="3" t="s">
        <v>24</v>
      </c>
      <c r="C53" s="43"/>
      <c r="D53" s="78"/>
      <c r="E53" s="79"/>
      <c r="F53" s="72">
        <f>ROUNDDOWN(F30+F52,0)</f>
        <v>0</v>
      </c>
      <c r="G53" s="126"/>
      <c r="H53" s="136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HxgaboIOxbvJlaHIiBkgwbBFsVBjnoJfDdbuTz8wR3LYLtrTA59Xm4xfPY1xp+siub7nsb9W1148fs4xeM1GeA==" saltValue="1oRZLRLyY3kAA7qg6Xxp5A==" spinCount="100000" sheet="1" selectLockedCells="1"/>
  <mergeCells count="52"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G35:H35"/>
    <mergeCell ref="G36:H36"/>
    <mergeCell ref="G22:H22"/>
    <mergeCell ref="G23:H23"/>
    <mergeCell ref="G34:H34"/>
    <mergeCell ref="G37:H37"/>
    <mergeCell ref="G38:H38"/>
    <mergeCell ref="G39:H39"/>
    <mergeCell ref="G40:H40"/>
    <mergeCell ref="G41:H41"/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</mergeCells>
  <phoneticPr fontId="5"/>
  <dataValidations xWindow="414" yWindow="669" count="4">
    <dataValidation imeMode="on" allowBlank="1" showInputMessage="1" showErrorMessage="1" sqref="G32:G51 C2 B10:B29 B32:B51 G10:G29" xr:uid="{5C59FF8D-E25E-4501-893B-B290B2A962F9}"/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imeMode="off" operator="greaterThanOrEqual" allowBlank="1" showErrorMessage="1" prompt="数字を入力してください" sqref="F10:F29 F32:F51" xr:uid="{E0A15880-F0AF-4337-A5E1-7A7C9FB9F697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C104343F-FFEA-4530-A53D-A214C7E2A1B2}">
      <formula1>0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 codeName="Sheet3">
    <pageSetUpPr fitToPage="1"/>
  </sheetPr>
  <dimension ref="A1:G33"/>
  <sheetViews>
    <sheetView showGridLines="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6.125" style="54" customWidth="1"/>
    <col min="5" max="5" width="16.125" customWidth="1"/>
    <col min="6" max="7" width="14.125" customWidth="1"/>
  </cols>
  <sheetData>
    <row r="1" spans="1:7" ht="19.5" thickBot="1">
      <c r="A1" s="67"/>
    </row>
    <row r="2" spans="1:7" ht="19.5" thickBot="1">
      <c r="A2" s="48"/>
      <c r="B2" s="49" t="s">
        <v>25</v>
      </c>
      <c r="C2" s="137" t="str">
        <f>IF(経費合計!C2="","",経費合計!C2)</f>
        <v/>
      </c>
      <c r="D2" s="154"/>
      <c r="E2" s="155"/>
    </row>
    <row r="3" spans="1:7" ht="18.75" customHeight="1"/>
    <row r="4" spans="1:7" ht="18.75" customHeight="1">
      <c r="A4" t="s">
        <v>26</v>
      </c>
    </row>
    <row r="5" spans="1:7" ht="18.75" customHeight="1"/>
    <row r="6" spans="1:7" ht="18.75" customHeight="1" thickBot="1">
      <c r="B6" t="s">
        <v>12</v>
      </c>
      <c r="D6" s="55"/>
    </row>
    <row r="7" spans="1:7" ht="57" customHeight="1">
      <c r="B7" s="120"/>
      <c r="C7" s="11" t="s">
        <v>27</v>
      </c>
      <c r="D7" s="56" t="s">
        <v>28</v>
      </c>
      <c r="E7" s="45" t="s">
        <v>15</v>
      </c>
      <c r="F7" s="122" t="s">
        <v>16</v>
      </c>
      <c r="G7" s="149"/>
    </row>
    <row r="8" spans="1:7" ht="33" customHeight="1" thickBot="1">
      <c r="B8" s="121"/>
      <c r="C8" s="12" t="s">
        <v>17</v>
      </c>
      <c r="D8" s="57" t="s">
        <v>29</v>
      </c>
      <c r="E8" s="14" t="s">
        <v>17</v>
      </c>
      <c r="F8" s="124" t="s">
        <v>19</v>
      </c>
      <c r="G8" s="150"/>
    </row>
    <row r="9" spans="1:7" ht="20.25" thickTop="1" thickBot="1">
      <c r="B9" s="7" t="s">
        <v>20</v>
      </c>
      <c r="C9" s="4"/>
      <c r="D9" s="58"/>
      <c r="E9" s="22"/>
      <c r="F9" s="151"/>
      <c r="G9" s="152"/>
    </row>
    <row r="10" spans="1:7" ht="19.5" thickBot="1">
      <c r="B10" s="16"/>
      <c r="C10" s="19"/>
      <c r="D10" s="105"/>
      <c r="E10" s="46" t="str">
        <f>IF(B10="","",IF(C10="","",ROUNDDOWN(C10*D10,0)))</f>
        <v/>
      </c>
      <c r="F10" s="116"/>
      <c r="G10" s="144"/>
    </row>
    <row r="11" spans="1:7" ht="19.5" thickBot="1">
      <c r="B11" s="16"/>
      <c r="C11" s="19"/>
      <c r="D11" s="105"/>
      <c r="E11" s="46" t="str">
        <f t="shared" ref="E11:E19" si="0">IF(B11="","",IF(C11="","",ROUNDDOWN(C11*D11,0)))</f>
        <v/>
      </c>
      <c r="F11" s="116"/>
      <c r="G11" s="144"/>
    </row>
    <row r="12" spans="1:7" ht="19.5" thickBot="1">
      <c r="B12" s="16"/>
      <c r="C12" s="19"/>
      <c r="D12" s="105"/>
      <c r="E12" s="46" t="str">
        <f t="shared" si="0"/>
        <v/>
      </c>
      <c r="F12" s="116"/>
      <c r="G12" s="144"/>
    </row>
    <row r="13" spans="1:7" ht="19.5" thickBot="1">
      <c r="B13" s="16"/>
      <c r="C13" s="19"/>
      <c r="D13" s="105"/>
      <c r="E13" s="46" t="str">
        <f t="shared" si="0"/>
        <v/>
      </c>
      <c r="F13" s="116"/>
      <c r="G13" s="144"/>
    </row>
    <row r="14" spans="1:7" ht="19.5" thickBot="1">
      <c r="B14" s="16"/>
      <c r="C14" s="19"/>
      <c r="D14" s="105"/>
      <c r="E14" s="46" t="str">
        <f t="shared" si="0"/>
        <v/>
      </c>
      <c r="F14" s="116"/>
      <c r="G14" s="144"/>
    </row>
    <row r="15" spans="1:7" ht="19.5" thickBot="1">
      <c r="B15" s="16"/>
      <c r="C15" s="19"/>
      <c r="D15" s="105"/>
      <c r="E15" s="46" t="str">
        <f t="shared" si="0"/>
        <v/>
      </c>
      <c r="F15" s="116"/>
      <c r="G15" s="144"/>
    </row>
    <row r="16" spans="1:7" ht="19.5" thickBot="1">
      <c r="B16" s="16"/>
      <c r="C16" s="19"/>
      <c r="D16" s="105"/>
      <c r="E16" s="46" t="str">
        <f t="shared" si="0"/>
        <v/>
      </c>
      <c r="F16" s="116"/>
      <c r="G16" s="144"/>
    </row>
    <row r="17" spans="2:7" ht="19.5" thickBot="1">
      <c r="B17" s="16"/>
      <c r="C17" s="19"/>
      <c r="D17" s="105"/>
      <c r="E17" s="46" t="str">
        <f t="shared" si="0"/>
        <v/>
      </c>
      <c r="F17" s="116"/>
      <c r="G17" s="144"/>
    </row>
    <row r="18" spans="2:7" ht="19.5" thickBot="1">
      <c r="B18" s="16"/>
      <c r="C18" s="19"/>
      <c r="D18" s="105"/>
      <c r="E18" s="46" t="str">
        <f t="shared" si="0"/>
        <v/>
      </c>
      <c r="F18" s="116"/>
      <c r="G18" s="144"/>
    </row>
    <row r="19" spans="2:7" ht="19.5" thickBot="1">
      <c r="B19" s="16"/>
      <c r="C19" s="19"/>
      <c r="D19" s="104"/>
      <c r="E19" s="46" t="str">
        <f t="shared" si="0"/>
        <v/>
      </c>
      <c r="F19" s="116"/>
      <c r="G19" s="144"/>
    </row>
    <row r="20" spans="2:7" ht="19.5" thickBot="1">
      <c r="B20" s="8" t="s">
        <v>21</v>
      </c>
      <c r="C20" s="9"/>
      <c r="D20" s="59"/>
      <c r="E20" s="60">
        <f>ROUNDDOWN(SUM(E10:E19),0)</f>
        <v>0</v>
      </c>
      <c r="F20" s="145"/>
      <c r="G20" s="146"/>
    </row>
    <row r="21" spans="2:7" ht="20.25" thickTop="1" thickBot="1">
      <c r="B21" s="7" t="s">
        <v>22</v>
      </c>
      <c r="C21" s="4"/>
      <c r="D21" s="61"/>
      <c r="E21" s="22"/>
      <c r="F21" s="147"/>
      <c r="G21" s="148"/>
    </row>
    <row r="22" spans="2:7" ht="19.5" thickBot="1">
      <c r="B22" s="16"/>
      <c r="C22" s="19"/>
      <c r="D22" s="105"/>
      <c r="E22" s="46" t="str">
        <f>IF(B22="","",IF(C22="","",ROUNDDOWN(C22*D22,0)))</f>
        <v/>
      </c>
      <c r="F22" s="116"/>
      <c r="G22" s="144"/>
    </row>
    <row r="23" spans="2:7" ht="19.5" thickBot="1">
      <c r="B23" s="16"/>
      <c r="C23" s="19"/>
      <c r="D23" s="105"/>
      <c r="E23" s="46" t="str">
        <f t="shared" ref="E23:E31" si="1">IF(B23="","",IF(C23="","",ROUNDDOWN(C23*D23,0)))</f>
        <v/>
      </c>
      <c r="F23" s="116"/>
      <c r="G23" s="144"/>
    </row>
    <row r="24" spans="2:7" ht="19.5" thickBot="1">
      <c r="B24" s="16"/>
      <c r="C24" s="19"/>
      <c r="D24" s="105"/>
      <c r="E24" s="46" t="str">
        <f t="shared" si="1"/>
        <v/>
      </c>
      <c r="F24" s="116"/>
      <c r="G24" s="144"/>
    </row>
    <row r="25" spans="2:7" ht="19.5" thickBot="1">
      <c r="B25" s="16"/>
      <c r="C25" s="19"/>
      <c r="D25" s="105"/>
      <c r="E25" s="46" t="str">
        <f t="shared" si="1"/>
        <v/>
      </c>
      <c r="F25" s="116"/>
      <c r="G25" s="144"/>
    </row>
    <row r="26" spans="2:7" ht="19.5" thickBot="1">
      <c r="B26" s="16"/>
      <c r="C26" s="19"/>
      <c r="D26" s="105"/>
      <c r="E26" s="46" t="str">
        <f t="shared" si="1"/>
        <v/>
      </c>
      <c r="F26" s="116"/>
      <c r="G26" s="144"/>
    </row>
    <row r="27" spans="2:7" ht="19.5" thickBot="1">
      <c r="B27" s="16"/>
      <c r="C27" s="19"/>
      <c r="D27" s="105"/>
      <c r="E27" s="46" t="str">
        <f t="shared" si="1"/>
        <v/>
      </c>
      <c r="F27" s="116"/>
      <c r="G27" s="144"/>
    </row>
    <row r="28" spans="2:7" ht="19.5" thickBot="1">
      <c r="B28" s="16"/>
      <c r="C28" s="19"/>
      <c r="D28" s="105"/>
      <c r="E28" s="46" t="str">
        <f t="shared" si="1"/>
        <v/>
      </c>
      <c r="F28" s="116"/>
      <c r="G28" s="144"/>
    </row>
    <row r="29" spans="2:7" ht="19.5" thickBot="1">
      <c r="B29" s="16"/>
      <c r="C29" s="19"/>
      <c r="D29" s="105"/>
      <c r="E29" s="46" t="str">
        <f t="shared" si="1"/>
        <v/>
      </c>
      <c r="F29" s="116"/>
      <c r="G29" s="144"/>
    </row>
    <row r="30" spans="2:7" ht="19.5" thickBot="1">
      <c r="B30" s="16"/>
      <c r="C30" s="19"/>
      <c r="D30" s="105"/>
      <c r="E30" s="46" t="str">
        <f t="shared" si="1"/>
        <v/>
      </c>
      <c r="F30" s="116"/>
      <c r="G30" s="144"/>
    </row>
    <row r="31" spans="2:7" ht="19.5" thickBot="1">
      <c r="B31" s="16"/>
      <c r="C31" s="19"/>
      <c r="D31" s="105"/>
      <c r="E31" s="46" t="str">
        <f t="shared" si="1"/>
        <v/>
      </c>
      <c r="F31" s="116"/>
      <c r="G31" s="144"/>
    </row>
    <row r="32" spans="2:7" ht="19.5" thickBot="1">
      <c r="B32" s="8" t="s">
        <v>23</v>
      </c>
      <c r="C32" s="62"/>
      <c r="D32" s="63"/>
      <c r="E32" s="47">
        <f>ROUNDDOWN(SUM(E22:E31),0)</f>
        <v>0</v>
      </c>
      <c r="F32" s="156"/>
      <c r="G32" s="157"/>
    </row>
    <row r="33" spans="2:7" ht="20.25" thickTop="1" thickBot="1">
      <c r="B33" s="3" t="s">
        <v>30</v>
      </c>
      <c r="C33" s="4"/>
      <c r="D33" s="64"/>
      <c r="E33" s="21">
        <f>ROUNDDOWN(E20+E32,0)</f>
        <v>0</v>
      </c>
      <c r="F33" s="147"/>
      <c r="G33" s="153"/>
    </row>
  </sheetData>
  <sheetProtection algorithmName="SHA-512" hashValue="mLP5/QMniOlvzg2eqzl5T4Yd/lEjEX+q+VV/OV33IClJN0bW9EJOdxrGCsMNxTBTvYVE7RPD3hYYUlYXq4vZ5A==" saltValue="Q4H6FolTJPTqkdX9j3hOjQ==" spinCount="100000" sheet="1" selectLockedCells="1"/>
  <mergeCells count="29"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33" xr:uid="{96927851-405C-482B-AAA3-2B0DA4BE5423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C19 C22:C31 D10:D19 D22:D31" xr:uid="{5C0485EF-82B2-4D5B-B1AD-512ABF769C9C}">
      <formula1>0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 codeName="Sheet4"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B2" s="24" t="s">
        <v>0</v>
      </c>
      <c r="C2" s="160" t="str">
        <f>IF(経費合計!C2="","",経費合計!C2)</f>
        <v/>
      </c>
      <c r="D2" s="161"/>
      <c r="E2" s="161"/>
      <c r="F2" s="162"/>
    </row>
    <row r="3" spans="1:8" ht="18.75" customHeight="1"/>
    <row r="4" spans="1:8" ht="18.75" customHeight="1">
      <c r="A4" t="s">
        <v>31</v>
      </c>
    </row>
    <row r="5" spans="1:8" ht="18.75" customHeight="1"/>
    <row r="6" spans="1:8" ht="18.75" customHeight="1" thickBot="1">
      <c r="B6" t="s">
        <v>12</v>
      </c>
    </row>
    <row r="7" spans="1:8" ht="57" customHeight="1">
      <c r="B7" s="120"/>
      <c r="C7" s="11" t="s">
        <v>13</v>
      </c>
      <c r="D7" s="130" t="s">
        <v>14</v>
      </c>
      <c r="E7" s="163"/>
      <c r="F7" s="45" t="s">
        <v>15</v>
      </c>
      <c r="G7" s="122" t="s">
        <v>16</v>
      </c>
      <c r="H7" s="149"/>
    </row>
    <row r="8" spans="1:8" ht="33" customHeight="1" thickBot="1">
      <c r="B8" s="121"/>
      <c r="C8" s="12" t="s">
        <v>17</v>
      </c>
      <c r="D8" s="132" t="s">
        <v>18</v>
      </c>
      <c r="E8" s="164"/>
      <c r="F8" s="14" t="s">
        <v>17</v>
      </c>
      <c r="G8" s="124" t="s">
        <v>19</v>
      </c>
      <c r="H8" s="150"/>
    </row>
    <row r="9" spans="1:8" ht="20.25" thickTop="1" thickBot="1">
      <c r="B9" s="7" t="s">
        <v>20</v>
      </c>
      <c r="C9" s="4"/>
      <c r="D9" s="26"/>
      <c r="E9" s="33"/>
      <c r="F9" s="22"/>
      <c r="G9" s="151"/>
      <c r="H9" s="152"/>
    </row>
    <row r="10" spans="1:8" ht="19.5" thickBot="1">
      <c r="B10" s="16"/>
      <c r="C10" s="19"/>
      <c r="D10" s="106"/>
      <c r="E10" s="18"/>
      <c r="F10" s="46" t="str">
        <f>IF(B10="","",IF(E10="","",IF(C10="","",ROUNDDOWN(C10*D10,0))))</f>
        <v/>
      </c>
      <c r="G10" s="116"/>
      <c r="H10" s="144"/>
    </row>
    <row r="11" spans="1:8" ht="19.5" thickBot="1">
      <c r="B11" s="16"/>
      <c r="C11" s="19"/>
      <c r="D11" s="106"/>
      <c r="E11" s="18"/>
      <c r="F11" s="46" t="str">
        <f t="shared" ref="F11:F29" si="0">IF(B11="","",IF(E11="","",IF(C11="","",ROUNDDOWN(C11*D11,0))))</f>
        <v/>
      </c>
      <c r="G11" s="116"/>
      <c r="H11" s="144"/>
    </row>
    <row r="12" spans="1:8" ht="19.5" thickBot="1">
      <c r="B12" s="16"/>
      <c r="C12" s="19"/>
      <c r="D12" s="106"/>
      <c r="E12" s="18"/>
      <c r="F12" s="46" t="str">
        <f t="shared" si="0"/>
        <v/>
      </c>
      <c r="G12" s="116"/>
      <c r="H12" s="144"/>
    </row>
    <row r="13" spans="1:8" ht="19.5" thickBot="1">
      <c r="B13" s="16"/>
      <c r="C13" s="19"/>
      <c r="D13" s="106"/>
      <c r="E13" s="18"/>
      <c r="F13" s="46" t="str">
        <f t="shared" si="0"/>
        <v/>
      </c>
      <c r="G13" s="116"/>
      <c r="H13" s="144"/>
    </row>
    <row r="14" spans="1:8" ht="19.5" thickBot="1">
      <c r="B14" s="16"/>
      <c r="C14" s="19"/>
      <c r="D14" s="106"/>
      <c r="E14" s="18"/>
      <c r="F14" s="46" t="str">
        <f t="shared" si="0"/>
        <v/>
      </c>
      <c r="G14" s="116"/>
      <c r="H14" s="144"/>
    </row>
    <row r="15" spans="1:8" ht="19.5" thickBot="1">
      <c r="B15" s="16"/>
      <c r="C15" s="19"/>
      <c r="D15" s="106"/>
      <c r="E15" s="18"/>
      <c r="F15" s="46" t="str">
        <f t="shared" si="0"/>
        <v/>
      </c>
      <c r="G15" s="116"/>
      <c r="H15" s="144"/>
    </row>
    <row r="16" spans="1:8" ht="19.5" thickBot="1">
      <c r="B16" s="16"/>
      <c r="C16" s="19"/>
      <c r="D16" s="106"/>
      <c r="E16" s="18"/>
      <c r="F16" s="46" t="str">
        <f t="shared" si="0"/>
        <v/>
      </c>
      <c r="G16" s="116"/>
      <c r="H16" s="144"/>
    </row>
    <row r="17" spans="2:8" ht="19.5" thickBot="1">
      <c r="B17" s="16"/>
      <c r="C17" s="19"/>
      <c r="D17" s="106"/>
      <c r="E17" s="18"/>
      <c r="F17" s="46" t="str">
        <f t="shared" si="0"/>
        <v/>
      </c>
      <c r="G17" s="116"/>
      <c r="H17" s="144"/>
    </row>
    <row r="18" spans="2:8" ht="19.5" thickBot="1">
      <c r="B18" s="16"/>
      <c r="C18" s="19"/>
      <c r="D18" s="106"/>
      <c r="E18" s="18"/>
      <c r="F18" s="46" t="str">
        <f t="shared" si="0"/>
        <v/>
      </c>
      <c r="G18" s="116"/>
      <c r="H18" s="144"/>
    </row>
    <row r="19" spans="2:8" ht="19.5" thickBot="1">
      <c r="B19" s="16"/>
      <c r="C19" s="19"/>
      <c r="D19" s="106"/>
      <c r="E19" s="18"/>
      <c r="F19" s="46" t="str">
        <f t="shared" si="0"/>
        <v/>
      </c>
      <c r="G19" s="116"/>
      <c r="H19" s="144"/>
    </row>
    <row r="20" spans="2:8" ht="19.5" thickBot="1">
      <c r="B20" s="16"/>
      <c r="C20" s="19"/>
      <c r="D20" s="106"/>
      <c r="E20" s="18"/>
      <c r="F20" s="46" t="str">
        <f t="shared" si="0"/>
        <v/>
      </c>
      <c r="G20" s="116"/>
      <c r="H20" s="144"/>
    </row>
    <row r="21" spans="2:8" ht="19.5" thickBot="1">
      <c r="B21" s="16"/>
      <c r="C21" s="19"/>
      <c r="D21" s="106"/>
      <c r="E21" s="18"/>
      <c r="F21" s="46" t="str">
        <f t="shared" si="0"/>
        <v/>
      </c>
      <c r="G21" s="116"/>
      <c r="H21" s="144"/>
    </row>
    <row r="22" spans="2:8" ht="19.5" thickBot="1">
      <c r="B22" s="16"/>
      <c r="C22" s="19"/>
      <c r="D22" s="106"/>
      <c r="E22" s="18"/>
      <c r="F22" s="46" t="str">
        <f t="shared" si="0"/>
        <v/>
      </c>
      <c r="G22" s="116"/>
      <c r="H22" s="144"/>
    </row>
    <row r="23" spans="2:8" ht="19.5" thickBot="1">
      <c r="B23" s="16"/>
      <c r="C23" s="19"/>
      <c r="D23" s="106"/>
      <c r="E23" s="18"/>
      <c r="F23" s="46" t="str">
        <f t="shared" si="0"/>
        <v/>
      </c>
      <c r="G23" s="116"/>
      <c r="H23" s="144"/>
    </row>
    <row r="24" spans="2:8" ht="19.5" thickBot="1">
      <c r="B24" s="16"/>
      <c r="C24" s="19"/>
      <c r="D24" s="106"/>
      <c r="E24" s="18"/>
      <c r="F24" s="46" t="str">
        <f t="shared" si="0"/>
        <v/>
      </c>
      <c r="G24" s="116"/>
      <c r="H24" s="144"/>
    </row>
    <row r="25" spans="2:8" ht="19.5" thickBot="1">
      <c r="B25" s="16"/>
      <c r="C25" s="19"/>
      <c r="D25" s="106"/>
      <c r="E25" s="18"/>
      <c r="F25" s="46" t="str">
        <f t="shared" si="0"/>
        <v/>
      </c>
      <c r="G25" s="116"/>
      <c r="H25" s="144"/>
    </row>
    <row r="26" spans="2:8" ht="19.5" thickBot="1">
      <c r="B26" s="16"/>
      <c r="C26" s="19"/>
      <c r="D26" s="106"/>
      <c r="E26" s="18"/>
      <c r="F26" s="46" t="str">
        <f t="shared" si="0"/>
        <v/>
      </c>
      <c r="G26" s="116"/>
      <c r="H26" s="144"/>
    </row>
    <row r="27" spans="2:8" ht="19.5" thickBot="1">
      <c r="B27" s="16"/>
      <c r="C27" s="19"/>
      <c r="D27" s="106"/>
      <c r="E27" s="18"/>
      <c r="F27" s="46" t="str">
        <f t="shared" si="0"/>
        <v/>
      </c>
      <c r="G27" s="116"/>
      <c r="H27" s="144"/>
    </row>
    <row r="28" spans="2:8" ht="19.5" thickBot="1">
      <c r="B28" s="16"/>
      <c r="C28" s="19"/>
      <c r="D28" s="106"/>
      <c r="E28" s="18"/>
      <c r="F28" s="46" t="str">
        <f t="shared" si="0"/>
        <v/>
      </c>
      <c r="G28" s="116"/>
      <c r="H28" s="144"/>
    </row>
    <row r="29" spans="2:8" ht="19.5" thickBot="1">
      <c r="B29" s="16"/>
      <c r="C29" s="19"/>
      <c r="D29" s="106"/>
      <c r="E29" s="18"/>
      <c r="F29" s="46" t="str">
        <f t="shared" si="0"/>
        <v/>
      </c>
      <c r="G29" s="116"/>
      <c r="H29" s="144"/>
    </row>
    <row r="30" spans="2:8" ht="19.5" thickBot="1">
      <c r="B30" s="8" t="s">
        <v>21</v>
      </c>
      <c r="C30" s="9"/>
      <c r="D30" s="165"/>
      <c r="E30" s="166"/>
      <c r="F30" s="47">
        <f>ROUNDDOWN(SUM(F10:F29),0)</f>
        <v>0</v>
      </c>
      <c r="G30" s="145"/>
      <c r="H30" s="146"/>
    </row>
    <row r="31" spans="2:8" ht="20.25" thickTop="1" thickBot="1">
      <c r="B31" s="7" t="s">
        <v>22</v>
      </c>
      <c r="C31" s="4"/>
      <c r="D31" s="26"/>
      <c r="E31" s="33"/>
      <c r="F31" s="22"/>
      <c r="G31" s="147"/>
      <c r="H31" s="148"/>
    </row>
    <row r="32" spans="2:8" ht="19.5" thickBot="1">
      <c r="B32" s="16"/>
      <c r="C32" s="19"/>
      <c r="D32" s="106"/>
      <c r="E32" s="18"/>
      <c r="F32" s="46" t="str">
        <f>IF(B32="","",IF(E32="","",IF(C32="","",ROUNDDOWN(C32*D32,0))))</f>
        <v/>
      </c>
      <c r="G32" s="116"/>
      <c r="H32" s="144"/>
    </row>
    <row r="33" spans="2:8" ht="19.5" thickBot="1">
      <c r="B33" s="16"/>
      <c r="C33" s="19"/>
      <c r="D33" s="106"/>
      <c r="E33" s="18"/>
      <c r="F33" s="46" t="str">
        <f t="shared" ref="F33:F51" si="1">IF(B33="","",IF(E33="","",IF(C33="","",ROUNDDOWN(C33*D33,0))))</f>
        <v/>
      </c>
      <c r="G33" s="116"/>
      <c r="H33" s="144"/>
    </row>
    <row r="34" spans="2:8" ht="19.5" thickBot="1">
      <c r="B34" s="16"/>
      <c r="C34" s="19"/>
      <c r="D34" s="106"/>
      <c r="E34" s="18"/>
      <c r="F34" s="46" t="str">
        <f t="shared" si="1"/>
        <v/>
      </c>
      <c r="G34" s="116"/>
      <c r="H34" s="144"/>
    </row>
    <row r="35" spans="2:8" ht="19.5" thickBot="1">
      <c r="B35" s="16"/>
      <c r="C35" s="19"/>
      <c r="D35" s="106"/>
      <c r="E35" s="18"/>
      <c r="F35" s="46" t="str">
        <f t="shared" si="1"/>
        <v/>
      </c>
      <c r="G35" s="116"/>
      <c r="H35" s="144"/>
    </row>
    <row r="36" spans="2:8" ht="19.5" thickBot="1">
      <c r="B36" s="16"/>
      <c r="C36" s="19"/>
      <c r="D36" s="106"/>
      <c r="E36" s="18"/>
      <c r="F36" s="46" t="str">
        <f t="shared" si="1"/>
        <v/>
      </c>
      <c r="G36" s="116"/>
      <c r="H36" s="144"/>
    </row>
    <row r="37" spans="2:8" ht="19.5" thickBot="1">
      <c r="B37" s="16"/>
      <c r="C37" s="19"/>
      <c r="D37" s="106"/>
      <c r="E37" s="18"/>
      <c r="F37" s="46" t="str">
        <f t="shared" si="1"/>
        <v/>
      </c>
      <c r="G37" s="116"/>
      <c r="H37" s="144"/>
    </row>
    <row r="38" spans="2:8" ht="19.5" thickBot="1">
      <c r="B38" s="16"/>
      <c r="C38" s="19"/>
      <c r="D38" s="106"/>
      <c r="E38" s="18"/>
      <c r="F38" s="46" t="str">
        <f t="shared" si="1"/>
        <v/>
      </c>
      <c r="G38" s="116"/>
      <c r="H38" s="144"/>
    </row>
    <row r="39" spans="2:8" ht="19.5" thickBot="1">
      <c r="B39" s="16"/>
      <c r="C39" s="19"/>
      <c r="D39" s="106"/>
      <c r="E39" s="18"/>
      <c r="F39" s="46" t="str">
        <f t="shared" si="1"/>
        <v/>
      </c>
      <c r="G39" s="116"/>
      <c r="H39" s="144"/>
    </row>
    <row r="40" spans="2:8" ht="19.5" thickBot="1">
      <c r="B40" s="16"/>
      <c r="C40" s="19"/>
      <c r="D40" s="106"/>
      <c r="E40" s="18"/>
      <c r="F40" s="46" t="str">
        <f t="shared" si="1"/>
        <v/>
      </c>
      <c r="G40" s="116"/>
      <c r="H40" s="144"/>
    </row>
    <row r="41" spans="2:8" ht="19.5" thickBot="1">
      <c r="B41" s="16"/>
      <c r="C41" s="19"/>
      <c r="D41" s="106"/>
      <c r="E41" s="18"/>
      <c r="F41" s="46" t="str">
        <f t="shared" si="1"/>
        <v/>
      </c>
      <c r="G41" s="116"/>
      <c r="H41" s="144"/>
    </row>
    <row r="42" spans="2:8" ht="19.5" thickBot="1">
      <c r="B42" s="16"/>
      <c r="C42" s="19"/>
      <c r="D42" s="106"/>
      <c r="E42" s="18"/>
      <c r="F42" s="46" t="str">
        <f t="shared" si="1"/>
        <v/>
      </c>
      <c r="G42" s="116"/>
      <c r="H42" s="144"/>
    </row>
    <row r="43" spans="2:8" ht="19.5" thickBot="1">
      <c r="B43" s="16"/>
      <c r="C43" s="19"/>
      <c r="D43" s="106"/>
      <c r="E43" s="18"/>
      <c r="F43" s="46" t="str">
        <f t="shared" si="1"/>
        <v/>
      </c>
      <c r="G43" s="116"/>
      <c r="H43" s="144"/>
    </row>
    <row r="44" spans="2:8" ht="19.5" thickBot="1">
      <c r="B44" s="16"/>
      <c r="C44" s="19"/>
      <c r="D44" s="106"/>
      <c r="E44" s="18"/>
      <c r="F44" s="46" t="str">
        <f t="shared" si="1"/>
        <v/>
      </c>
      <c r="G44" s="116"/>
      <c r="H44" s="144"/>
    </row>
    <row r="45" spans="2:8" ht="19.5" thickBot="1">
      <c r="B45" s="16"/>
      <c r="C45" s="19"/>
      <c r="D45" s="106"/>
      <c r="E45" s="18"/>
      <c r="F45" s="46" t="str">
        <f t="shared" si="1"/>
        <v/>
      </c>
      <c r="G45" s="116"/>
      <c r="H45" s="144"/>
    </row>
    <row r="46" spans="2:8" ht="19.5" thickBot="1">
      <c r="B46" s="16"/>
      <c r="C46" s="19"/>
      <c r="D46" s="106"/>
      <c r="E46" s="18"/>
      <c r="F46" s="46" t="str">
        <f t="shared" si="1"/>
        <v/>
      </c>
      <c r="G46" s="116"/>
      <c r="H46" s="144"/>
    </row>
    <row r="47" spans="2:8" ht="19.5" thickBot="1">
      <c r="B47" s="16"/>
      <c r="C47" s="19"/>
      <c r="D47" s="106"/>
      <c r="E47" s="18"/>
      <c r="F47" s="46" t="str">
        <f t="shared" si="1"/>
        <v/>
      </c>
      <c r="G47" s="116"/>
      <c r="H47" s="144"/>
    </row>
    <row r="48" spans="2:8" ht="19.5" thickBot="1">
      <c r="B48" s="16"/>
      <c r="C48" s="19"/>
      <c r="D48" s="106"/>
      <c r="E48" s="18"/>
      <c r="F48" s="46" t="str">
        <f t="shared" si="1"/>
        <v/>
      </c>
      <c r="G48" s="116"/>
      <c r="H48" s="144"/>
    </row>
    <row r="49" spans="2:8" ht="19.5" thickBot="1">
      <c r="B49" s="16"/>
      <c r="C49" s="19"/>
      <c r="D49" s="106"/>
      <c r="E49" s="18"/>
      <c r="F49" s="46" t="str">
        <f t="shared" si="1"/>
        <v/>
      </c>
      <c r="G49" s="116"/>
      <c r="H49" s="144"/>
    </row>
    <row r="50" spans="2:8" ht="19.5" thickBot="1">
      <c r="B50" s="16"/>
      <c r="C50" s="19"/>
      <c r="D50" s="106"/>
      <c r="E50" s="18"/>
      <c r="F50" s="46" t="str">
        <f t="shared" si="1"/>
        <v/>
      </c>
      <c r="G50" s="116"/>
      <c r="H50" s="144"/>
    </row>
    <row r="51" spans="2:8" ht="19.5" thickBot="1">
      <c r="B51" s="16"/>
      <c r="C51" s="19"/>
      <c r="D51" s="106"/>
      <c r="E51" s="18"/>
      <c r="F51" s="46" t="str">
        <f t="shared" si="1"/>
        <v/>
      </c>
      <c r="G51" s="116"/>
      <c r="H51" s="144"/>
    </row>
    <row r="52" spans="2:8" ht="19.5" thickBot="1">
      <c r="B52" s="8" t="s">
        <v>23</v>
      </c>
      <c r="C52" s="9"/>
      <c r="D52" s="50"/>
      <c r="E52" s="51"/>
      <c r="F52" s="23">
        <f>ROUNDDOWN(SUM(F32:F51),0)</f>
        <v>0</v>
      </c>
      <c r="G52" s="158"/>
      <c r="H52" s="159"/>
    </row>
    <row r="53" spans="2:8" ht="25.5" thickTop="1" thickBot="1">
      <c r="B53" s="3" t="s">
        <v>32</v>
      </c>
      <c r="C53" s="4"/>
      <c r="D53" s="52"/>
      <c r="E53" s="53"/>
      <c r="F53" s="21">
        <f>ROUNDDOWN(F30+F52,0)</f>
        <v>0</v>
      </c>
      <c r="G53" s="147"/>
      <c r="H53" s="153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4gTP90scHoJzlbVnPgIKoVRgVDJSI2SiTKJ5jIZdOfYLgIbRWN5J5jMLaHPeYkoMXYKVYgLHtxwkLcUfTgs94w==" saltValue="ZMJoopNAAqLwhjovhbkPjw==" spinCount="100000" sheet="1" selectLockedCells="1"/>
  <mergeCells count="52">
    <mergeCell ref="D30:E30"/>
    <mergeCell ref="G30:H30"/>
    <mergeCell ref="G31:H31"/>
    <mergeCell ref="G32:H32"/>
    <mergeCell ref="G33:H33"/>
    <mergeCell ref="B7:B8"/>
    <mergeCell ref="G11:H11"/>
    <mergeCell ref="G12:H12"/>
    <mergeCell ref="D7:E7"/>
    <mergeCell ref="G7:H7"/>
    <mergeCell ref="D8:E8"/>
    <mergeCell ref="G8:H8"/>
    <mergeCell ref="G9:H9"/>
    <mergeCell ref="C2:F2"/>
    <mergeCell ref="G13:H13"/>
    <mergeCell ref="G14:H14"/>
    <mergeCell ref="G15:H15"/>
    <mergeCell ref="G16:H16"/>
    <mergeCell ref="G10:H10"/>
    <mergeCell ref="G17:H17"/>
    <mergeCell ref="G18:H18"/>
    <mergeCell ref="G19:H19"/>
    <mergeCell ref="G20:H20"/>
    <mergeCell ref="G21:H21"/>
    <mergeCell ref="G27:H27"/>
    <mergeCell ref="G22:H22"/>
    <mergeCell ref="G23:H23"/>
    <mergeCell ref="G24:H24"/>
    <mergeCell ref="G25:H25"/>
    <mergeCell ref="G26:H26"/>
    <mergeCell ref="G28:H28"/>
    <mergeCell ref="G29:H29"/>
    <mergeCell ref="G34:H34"/>
    <mergeCell ref="G35:H35"/>
    <mergeCell ref="G36:H36"/>
    <mergeCell ref="G37:H37"/>
    <mergeCell ref="G38:H38"/>
    <mergeCell ref="G39:H39"/>
    <mergeCell ref="G40:H40"/>
    <mergeCell ref="G41:H41"/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</mergeCells>
  <phoneticPr fontId="5"/>
  <dataValidations count="4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93E156CC-0936-4486-B547-24893747157C}">
      <formula1>0</formula1>
    </dataValidation>
    <dataValidation imeMode="on" allowBlank="1" showInputMessage="1" showErrorMessage="1" sqref="C2 G32:G51 B10:B29 B32:B51 G10:G29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F9533344-FC84-4DC3-9A0F-5762F758921A}"/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 codeName="Sheet5">
    <pageSetUpPr fitToPage="1"/>
  </sheetPr>
  <dimension ref="A1:H53"/>
  <sheetViews>
    <sheetView showGridLines="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A2" s="48"/>
      <c r="B2" s="49" t="s">
        <v>25</v>
      </c>
      <c r="C2" s="137" t="str">
        <f>IF(経費合計!C2="","",経費合計!C2)</f>
        <v/>
      </c>
      <c r="D2" s="154"/>
      <c r="E2" s="172"/>
      <c r="F2" s="155"/>
    </row>
    <row r="3" spans="1:8" ht="18.75" customHeight="1"/>
    <row r="4" spans="1:8" ht="18.75" customHeight="1">
      <c r="A4" s="65" t="s">
        <v>57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20"/>
      <c r="C7" s="11" t="s">
        <v>33</v>
      </c>
      <c r="D7" s="173" t="s">
        <v>14</v>
      </c>
      <c r="E7" s="174"/>
      <c r="F7" s="45" t="s">
        <v>15</v>
      </c>
      <c r="G7" s="122" t="s">
        <v>16</v>
      </c>
      <c r="H7" s="149"/>
    </row>
    <row r="8" spans="1:8" ht="33" customHeight="1" thickBot="1">
      <c r="B8" s="121"/>
      <c r="C8" s="12" t="s">
        <v>17</v>
      </c>
      <c r="D8" s="132" t="s">
        <v>34</v>
      </c>
      <c r="E8" s="164"/>
      <c r="F8" s="14" t="s">
        <v>17</v>
      </c>
      <c r="G8" s="124" t="s">
        <v>19</v>
      </c>
      <c r="H8" s="150"/>
    </row>
    <row r="9" spans="1:8" ht="20.25" thickTop="1" thickBot="1">
      <c r="B9" s="7" t="s">
        <v>20</v>
      </c>
      <c r="C9" s="4"/>
      <c r="D9" s="170"/>
      <c r="E9" s="171"/>
      <c r="F9" s="22"/>
      <c r="G9" s="151"/>
      <c r="H9" s="152"/>
    </row>
    <row r="10" spans="1:8" ht="19.5" thickBot="1">
      <c r="B10" s="16"/>
      <c r="C10" s="19"/>
      <c r="D10" s="20"/>
      <c r="E10" s="18"/>
      <c r="F10" s="19"/>
      <c r="G10" s="116"/>
      <c r="H10" s="169"/>
    </row>
    <row r="11" spans="1:8" ht="19.5" thickBot="1">
      <c r="B11" s="16"/>
      <c r="C11" s="19"/>
      <c r="D11" s="20"/>
      <c r="E11" s="15"/>
      <c r="F11" s="19"/>
      <c r="G11" s="116"/>
      <c r="H11" s="169"/>
    </row>
    <row r="12" spans="1:8" ht="19.5" thickBot="1">
      <c r="B12" s="16"/>
      <c r="C12" s="19"/>
      <c r="D12" s="20"/>
      <c r="E12" s="15"/>
      <c r="F12" s="19"/>
      <c r="G12" s="116"/>
      <c r="H12" s="169"/>
    </row>
    <row r="13" spans="1:8" ht="19.5" thickBot="1">
      <c r="B13" s="16"/>
      <c r="C13" s="19"/>
      <c r="D13" s="20"/>
      <c r="E13" s="15"/>
      <c r="F13" s="19"/>
      <c r="G13" s="116"/>
      <c r="H13" s="169"/>
    </row>
    <row r="14" spans="1:8" ht="19.5" thickBot="1">
      <c r="B14" s="16"/>
      <c r="C14" s="19"/>
      <c r="D14" s="20"/>
      <c r="E14" s="15"/>
      <c r="F14" s="19"/>
      <c r="G14" s="116"/>
      <c r="H14" s="169"/>
    </row>
    <row r="15" spans="1:8" ht="19.5" thickBot="1">
      <c r="B15" s="16"/>
      <c r="C15" s="19"/>
      <c r="D15" s="20"/>
      <c r="E15" s="15"/>
      <c r="F15" s="19"/>
      <c r="G15" s="116"/>
      <c r="H15" s="169"/>
    </row>
    <row r="16" spans="1:8" ht="19.5" thickBot="1">
      <c r="B16" s="16"/>
      <c r="C16" s="19"/>
      <c r="D16" s="20"/>
      <c r="E16" s="15"/>
      <c r="F16" s="19"/>
      <c r="G16" s="116"/>
      <c r="H16" s="169"/>
    </row>
    <row r="17" spans="2:8" ht="19.5" thickBot="1">
      <c r="B17" s="16"/>
      <c r="C17" s="19"/>
      <c r="D17" s="20"/>
      <c r="E17" s="15"/>
      <c r="F17" s="19"/>
      <c r="G17" s="116"/>
      <c r="H17" s="169"/>
    </row>
    <row r="18" spans="2:8" ht="19.5" thickBot="1">
      <c r="B18" s="16"/>
      <c r="C18" s="19"/>
      <c r="D18" s="20"/>
      <c r="E18" s="15"/>
      <c r="F18" s="19"/>
      <c r="G18" s="116"/>
      <c r="H18" s="169"/>
    </row>
    <row r="19" spans="2:8" ht="19.5" thickBot="1">
      <c r="B19" s="16"/>
      <c r="C19" s="19"/>
      <c r="D19" s="20"/>
      <c r="E19" s="15"/>
      <c r="F19" s="19"/>
      <c r="G19" s="116"/>
      <c r="H19" s="169"/>
    </row>
    <row r="20" spans="2:8" ht="19.5" thickBot="1">
      <c r="B20" s="16"/>
      <c r="C20" s="19"/>
      <c r="D20" s="20"/>
      <c r="E20" s="15"/>
      <c r="F20" s="19"/>
      <c r="G20" s="116"/>
      <c r="H20" s="169"/>
    </row>
    <row r="21" spans="2:8" ht="19.5" thickBot="1">
      <c r="B21" s="16"/>
      <c r="C21" s="19"/>
      <c r="D21" s="20"/>
      <c r="E21" s="15"/>
      <c r="F21" s="19"/>
      <c r="G21" s="116"/>
      <c r="H21" s="169"/>
    </row>
    <row r="22" spans="2:8" ht="19.5" thickBot="1">
      <c r="B22" s="16"/>
      <c r="C22" s="19"/>
      <c r="D22" s="20"/>
      <c r="E22" s="15"/>
      <c r="F22" s="19"/>
      <c r="G22" s="116"/>
      <c r="H22" s="169"/>
    </row>
    <row r="23" spans="2:8" ht="19.5" thickBot="1">
      <c r="B23" s="16"/>
      <c r="C23" s="19"/>
      <c r="D23" s="20"/>
      <c r="E23" s="15"/>
      <c r="F23" s="19"/>
      <c r="G23" s="116"/>
      <c r="H23" s="169"/>
    </row>
    <row r="24" spans="2:8" ht="19.5" thickBot="1">
      <c r="B24" s="16"/>
      <c r="C24" s="19"/>
      <c r="D24" s="20"/>
      <c r="E24" s="15"/>
      <c r="F24" s="19"/>
      <c r="G24" s="116"/>
      <c r="H24" s="169"/>
    </row>
    <row r="25" spans="2:8" ht="19.5" thickBot="1">
      <c r="B25" s="16"/>
      <c r="C25" s="19"/>
      <c r="D25" s="20"/>
      <c r="E25" s="17"/>
      <c r="F25" s="19"/>
      <c r="G25" s="116"/>
      <c r="H25" s="169"/>
    </row>
    <row r="26" spans="2:8" ht="19.5" thickBot="1">
      <c r="B26" s="16"/>
      <c r="C26" s="19"/>
      <c r="D26" s="20"/>
      <c r="E26" s="15"/>
      <c r="F26" s="19"/>
      <c r="G26" s="116"/>
      <c r="H26" s="169"/>
    </row>
    <row r="27" spans="2:8" ht="19.5" thickBot="1">
      <c r="B27" s="16"/>
      <c r="C27" s="19"/>
      <c r="D27" s="20"/>
      <c r="E27" s="15"/>
      <c r="F27" s="19"/>
      <c r="G27" s="116"/>
      <c r="H27" s="169"/>
    </row>
    <row r="28" spans="2:8" ht="19.5" thickBot="1">
      <c r="B28" s="16"/>
      <c r="C28" s="19"/>
      <c r="D28" s="20"/>
      <c r="E28" s="15"/>
      <c r="F28" s="19"/>
      <c r="G28" s="116"/>
      <c r="H28" s="169"/>
    </row>
    <row r="29" spans="2:8" ht="19.5" thickBot="1">
      <c r="B29" s="16"/>
      <c r="C29" s="19"/>
      <c r="D29" s="20"/>
      <c r="E29" s="17"/>
      <c r="F29" s="19"/>
      <c r="G29" s="116"/>
      <c r="H29" s="169"/>
    </row>
    <row r="30" spans="2:8" ht="19.5" thickBot="1">
      <c r="B30" s="8" t="s">
        <v>21</v>
      </c>
      <c r="C30" s="9"/>
      <c r="D30" s="165"/>
      <c r="E30" s="166"/>
      <c r="F30" s="47">
        <f>ROUNDDOWN(SUM(F10:F29),0)</f>
        <v>0</v>
      </c>
      <c r="G30" s="145"/>
      <c r="H30" s="146"/>
    </row>
    <row r="31" spans="2:8" ht="20.25" thickTop="1" thickBot="1">
      <c r="B31" s="7" t="s">
        <v>22</v>
      </c>
      <c r="C31" s="4"/>
      <c r="D31" s="170"/>
      <c r="E31" s="171"/>
      <c r="F31" s="22"/>
      <c r="G31" s="147"/>
      <c r="H31" s="148"/>
    </row>
    <row r="32" spans="2:8" ht="19.5" thickBot="1">
      <c r="B32" s="16"/>
      <c r="C32" s="19"/>
      <c r="D32" s="20"/>
      <c r="E32" s="18"/>
      <c r="F32" s="19"/>
      <c r="G32" s="116"/>
      <c r="H32" s="169"/>
    </row>
    <row r="33" spans="2:8" ht="19.5" thickBot="1">
      <c r="B33" s="16"/>
      <c r="C33" s="19"/>
      <c r="D33" s="20"/>
      <c r="E33" s="15"/>
      <c r="F33" s="19"/>
      <c r="G33" s="116"/>
      <c r="H33" s="169"/>
    </row>
    <row r="34" spans="2:8" ht="19.5" thickBot="1">
      <c r="B34" s="16"/>
      <c r="C34" s="19"/>
      <c r="D34" s="20"/>
      <c r="E34" s="15"/>
      <c r="F34" s="19"/>
      <c r="G34" s="116"/>
      <c r="H34" s="169"/>
    </row>
    <row r="35" spans="2:8" ht="19.5" thickBot="1">
      <c r="B35" s="16"/>
      <c r="C35" s="19"/>
      <c r="D35" s="20"/>
      <c r="E35" s="15"/>
      <c r="F35" s="19"/>
      <c r="G35" s="116"/>
      <c r="H35" s="169"/>
    </row>
    <row r="36" spans="2:8" ht="19.5" thickBot="1">
      <c r="B36" s="16"/>
      <c r="C36" s="19"/>
      <c r="D36" s="20"/>
      <c r="E36" s="15"/>
      <c r="F36" s="19"/>
      <c r="G36" s="116"/>
      <c r="H36" s="169"/>
    </row>
    <row r="37" spans="2:8" ht="19.5" thickBot="1">
      <c r="B37" s="16"/>
      <c r="C37" s="19"/>
      <c r="D37" s="20"/>
      <c r="E37" s="15"/>
      <c r="F37" s="19"/>
      <c r="G37" s="116"/>
      <c r="H37" s="169"/>
    </row>
    <row r="38" spans="2:8" ht="19.5" thickBot="1">
      <c r="B38" s="16"/>
      <c r="C38" s="19"/>
      <c r="D38" s="20"/>
      <c r="E38" s="15"/>
      <c r="F38" s="19"/>
      <c r="G38" s="116"/>
      <c r="H38" s="169"/>
    </row>
    <row r="39" spans="2:8" ht="19.5" thickBot="1">
      <c r="B39" s="16"/>
      <c r="C39" s="19"/>
      <c r="D39" s="20"/>
      <c r="E39" s="15"/>
      <c r="F39" s="19"/>
      <c r="G39" s="116"/>
      <c r="H39" s="169"/>
    </row>
    <row r="40" spans="2:8" ht="19.5" thickBot="1">
      <c r="B40" s="16"/>
      <c r="C40" s="19"/>
      <c r="D40" s="20"/>
      <c r="E40" s="15"/>
      <c r="F40" s="19"/>
      <c r="G40" s="116"/>
      <c r="H40" s="169"/>
    </row>
    <row r="41" spans="2:8" ht="19.5" thickBot="1">
      <c r="B41" s="16"/>
      <c r="C41" s="19"/>
      <c r="D41" s="20"/>
      <c r="E41" s="15"/>
      <c r="F41" s="19"/>
      <c r="G41" s="116"/>
      <c r="H41" s="169"/>
    </row>
    <row r="42" spans="2:8" ht="19.5" thickBot="1">
      <c r="B42" s="16"/>
      <c r="C42" s="19"/>
      <c r="D42" s="20"/>
      <c r="E42" s="15"/>
      <c r="F42" s="19"/>
      <c r="G42" s="116"/>
      <c r="H42" s="169"/>
    </row>
    <row r="43" spans="2:8" ht="19.5" thickBot="1">
      <c r="B43" s="16"/>
      <c r="C43" s="19"/>
      <c r="D43" s="20"/>
      <c r="E43" s="15"/>
      <c r="F43" s="19"/>
      <c r="G43" s="116"/>
      <c r="H43" s="169"/>
    </row>
    <row r="44" spans="2:8" ht="19.5" thickBot="1">
      <c r="B44" s="16"/>
      <c r="C44" s="19"/>
      <c r="D44" s="20"/>
      <c r="E44" s="15"/>
      <c r="F44" s="19"/>
      <c r="G44" s="116"/>
      <c r="H44" s="169"/>
    </row>
    <row r="45" spans="2:8" ht="19.5" thickBot="1">
      <c r="B45" s="16"/>
      <c r="C45" s="19"/>
      <c r="D45" s="20"/>
      <c r="E45" s="15"/>
      <c r="F45" s="19"/>
      <c r="G45" s="116"/>
      <c r="H45" s="169"/>
    </row>
    <row r="46" spans="2:8" ht="19.5" thickBot="1">
      <c r="B46" s="16"/>
      <c r="C46" s="19"/>
      <c r="D46" s="20"/>
      <c r="E46" s="15"/>
      <c r="F46" s="19"/>
      <c r="G46" s="116"/>
      <c r="H46" s="169"/>
    </row>
    <row r="47" spans="2:8" ht="19.5" thickBot="1">
      <c r="B47" s="16"/>
      <c r="C47" s="19"/>
      <c r="D47" s="20"/>
      <c r="E47" s="17"/>
      <c r="F47" s="19"/>
      <c r="G47" s="116"/>
      <c r="H47" s="169"/>
    </row>
    <row r="48" spans="2:8" ht="19.5" thickBot="1">
      <c r="B48" s="16"/>
      <c r="C48" s="19"/>
      <c r="D48" s="20"/>
      <c r="E48" s="15"/>
      <c r="F48" s="19"/>
      <c r="G48" s="116"/>
      <c r="H48" s="169"/>
    </row>
    <row r="49" spans="2:8" ht="19.5" thickBot="1">
      <c r="B49" s="16"/>
      <c r="C49" s="19"/>
      <c r="D49" s="20"/>
      <c r="E49" s="15"/>
      <c r="F49" s="19"/>
      <c r="G49" s="116"/>
      <c r="H49" s="169"/>
    </row>
    <row r="50" spans="2:8" ht="19.5" thickBot="1">
      <c r="B50" s="16"/>
      <c r="C50" s="19"/>
      <c r="D50" s="20"/>
      <c r="E50" s="15"/>
      <c r="F50" s="19"/>
      <c r="G50" s="116"/>
      <c r="H50" s="169"/>
    </row>
    <row r="51" spans="2:8" ht="19.5" thickBot="1">
      <c r="B51" s="16"/>
      <c r="C51" s="19"/>
      <c r="D51" s="20"/>
      <c r="E51" s="17"/>
      <c r="F51" s="19"/>
      <c r="G51" s="116"/>
      <c r="H51" s="169"/>
    </row>
    <row r="52" spans="2:8" ht="19.5" thickBot="1">
      <c r="B52" s="8" t="s">
        <v>23</v>
      </c>
      <c r="C52" s="9"/>
      <c r="D52" s="165"/>
      <c r="E52" s="166"/>
      <c r="F52" s="47">
        <f>ROUNDDOWN(SUM(F32:F51),0)</f>
        <v>0</v>
      </c>
      <c r="G52" s="145"/>
      <c r="H52" s="146"/>
    </row>
    <row r="53" spans="2:8" ht="20.25" thickTop="1" thickBot="1">
      <c r="B53" s="3" t="s">
        <v>58</v>
      </c>
      <c r="C53" s="4"/>
      <c r="D53" s="167"/>
      <c r="E53" s="168"/>
      <c r="F53" s="21">
        <f>ROUNDDOWN(F30+F52,0)</f>
        <v>0</v>
      </c>
      <c r="G53" s="147"/>
      <c r="H53" s="153"/>
    </row>
  </sheetData>
  <sheetProtection algorithmName="SHA-512" hashValue="D463u82JkgYZFstplaz9Swm8tgKtL8WmRAQ80AY+xa4xSTf8HoygupUK3YukvciEWuQo3QrayQzAKwSrBrOzoA==" saltValue="+cXZ7ZwQ5zN+7CUHZkzJIA==" spinCount="100000" sheet="1" selectLockedCells="1"/>
  <mergeCells count="56">
    <mergeCell ref="C2:F2"/>
    <mergeCell ref="B7:B8"/>
    <mergeCell ref="D7:E7"/>
    <mergeCell ref="G7:H7"/>
    <mergeCell ref="D8:E8"/>
    <mergeCell ref="G8:H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</mergeCells>
  <phoneticPr fontId="5"/>
  <conditionalFormatting sqref="E11">
    <cfRule type="expression" dxfId="39" priority="76">
      <formula>AND(E11="",F11&lt;&gt;"")</formula>
    </cfRule>
  </conditionalFormatting>
  <conditionalFormatting sqref="E10">
    <cfRule type="expression" dxfId="38" priority="77">
      <formula>AND(E10="",F10&lt;&gt;"")</formula>
    </cfRule>
  </conditionalFormatting>
  <conditionalFormatting sqref="E12">
    <cfRule type="expression" dxfId="37" priority="75">
      <formula>AND(E12="",F12&lt;&gt;"")</formula>
    </cfRule>
  </conditionalFormatting>
  <conditionalFormatting sqref="E13">
    <cfRule type="expression" dxfId="36" priority="37">
      <formula>AND(E13="",F13&lt;&gt;"")</formula>
    </cfRule>
  </conditionalFormatting>
  <conditionalFormatting sqref="E14">
    <cfRule type="expression" dxfId="35" priority="36">
      <formula>AND(E14="",F14&lt;&gt;"")</formula>
    </cfRule>
  </conditionalFormatting>
  <conditionalFormatting sqref="E15">
    <cfRule type="expression" dxfId="34" priority="35">
      <formula>AND(E15="",F15&lt;&gt;"")</formula>
    </cfRule>
  </conditionalFormatting>
  <conditionalFormatting sqref="E16">
    <cfRule type="expression" dxfId="33" priority="34">
      <formula>AND(E16="",F16&lt;&gt;"")</formula>
    </cfRule>
  </conditionalFormatting>
  <conditionalFormatting sqref="E17">
    <cfRule type="expression" dxfId="32" priority="33">
      <formula>AND(E17="",F17&lt;&gt;"")</formula>
    </cfRule>
  </conditionalFormatting>
  <conditionalFormatting sqref="E18">
    <cfRule type="expression" dxfId="31" priority="32">
      <formula>AND(E18="",F18&lt;&gt;"")</formula>
    </cfRule>
  </conditionalFormatting>
  <conditionalFormatting sqref="E19">
    <cfRule type="expression" dxfId="30" priority="31">
      <formula>AND(E19="",F19&lt;&gt;"")</formula>
    </cfRule>
  </conditionalFormatting>
  <conditionalFormatting sqref="E20">
    <cfRule type="expression" dxfId="29" priority="30">
      <formula>AND(E20="",F20&lt;&gt;"")</formula>
    </cfRule>
  </conditionalFormatting>
  <conditionalFormatting sqref="E21">
    <cfRule type="expression" dxfId="28" priority="29">
      <formula>AND(E21="",F21&lt;&gt;"")</formula>
    </cfRule>
  </conditionalFormatting>
  <conditionalFormatting sqref="E22">
    <cfRule type="expression" dxfId="27" priority="28">
      <formula>AND(E22="",F22&lt;&gt;"")</formula>
    </cfRule>
  </conditionalFormatting>
  <conditionalFormatting sqref="E23">
    <cfRule type="expression" dxfId="26" priority="27">
      <formula>AND(E23="",F23&lt;&gt;"")</formula>
    </cfRule>
  </conditionalFormatting>
  <conditionalFormatting sqref="E24">
    <cfRule type="expression" dxfId="25" priority="26">
      <formula>AND(E24="",F24&lt;&gt;"")</formula>
    </cfRule>
  </conditionalFormatting>
  <conditionalFormatting sqref="E25">
    <cfRule type="expression" dxfId="24" priority="25">
      <formula>AND(E25="",F25&lt;&gt;"")</formula>
    </cfRule>
  </conditionalFormatting>
  <conditionalFormatting sqref="E26">
    <cfRule type="expression" dxfId="23" priority="24">
      <formula>AND(E26="",F26&lt;&gt;"")</formula>
    </cfRule>
  </conditionalFormatting>
  <conditionalFormatting sqref="E27">
    <cfRule type="expression" dxfId="22" priority="23">
      <formula>AND(E27="",F27&lt;&gt;"")</formula>
    </cfRule>
  </conditionalFormatting>
  <conditionalFormatting sqref="E28">
    <cfRule type="expression" dxfId="21" priority="22">
      <formula>AND(E28="",F28&lt;&gt;"")</formula>
    </cfRule>
  </conditionalFormatting>
  <conditionalFormatting sqref="E29">
    <cfRule type="expression" dxfId="20" priority="21">
      <formula>AND(E29="",F29&lt;&gt;"")</formula>
    </cfRule>
  </conditionalFormatting>
  <conditionalFormatting sqref="E32">
    <cfRule type="expression" dxfId="19" priority="20">
      <formula>AND(E32="",F32&lt;&gt;"")</formula>
    </cfRule>
  </conditionalFormatting>
  <conditionalFormatting sqref="E33">
    <cfRule type="expression" dxfId="18" priority="19">
      <formula>AND(E33="",F33&lt;&gt;"")</formula>
    </cfRule>
  </conditionalFormatting>
  <conditionalFormatting sqref="E34">
    <cfRule type="expression" dxfId="17" priority="18">
      <formula>AND(E34="",F34&lt;&gt;"")</formula>
    </cfRule>
  </conditionalFormatting>
  <conditionalFormatting sqref="E35">
    <cfRule type="expression" dxfId="16" priority="17">
      <formula>AND(E35="",F35&lt;&gt;"")</formula>
    </cfRule>
  </conditionalFormatting>
  <conditionalFormatting sqref="E36">
    <cfRule type="expression" dxfId="15" priority="16">
      <formula>AND(E36="",F36&lt;&gt;"")</formula>
    </cfRule>
  </conditionalFormatting>
  <conditionalFormatting sqref="E37">
    <cfRule type="expression" dxfId="14" priority="15">
      <formula>AND(E37="",F37&lt;&gt;"")</formula>
    </cfRule>
  </conditionalFormatting>
  <conditionalFormatting sqref="E38">
    <cfRule type="expression" dxfId="13" priority="14">
      <formula>AND(E38="",F38&lt;&gt;"")</formula>
    </cfRule>
  </conditionalFormatting>
  <conditionalFormatting sqref="E39">
    <cfRule type="expression" dxfId="12" priority="13">
      <formula>AND(E39="",F39&lt;&gt;"")</formula>
    </cfRule>
  </conditionalFormatting>
  <conditionalFormatting sqref="E40">
    <cfRule type="expression" dxfId="11" priority="12">
      <formula>AND(E40="",F40&lt;&gt;"")</formula>
    </cfRule>
  </conditionalFormatting>
  <conditionalFormatting sqref="E41">
    <cfRule type="expression" dxfId="10" priority="11">
      <formula>AND(E41="",F41&lt;&gt;"")</formula>
    </cfRule>
  </conditionalFormatting>
  <conditionalFormatting sqref="E42">
    <cfRule type="expression" dxfId="9" priority="10">
      <formula>AND(E42="",F42&lt;&gt;"")</formula>
    </cfRule>
  </conditionalFormatting>
  <conditionalFormatting sqref="E43">
    <cfRule type="expression" dxfId="8" priority="9">
      <formula>AND(E43="",F43&lt;&gt;"")</formula>
    </cfRule>
  </conditionalFormatting>
  <conditionalFormatting sqref="E44">
    <cfRule type="expression" dxfId="7" priority="8">
      <formula>AND(E44="",F44&lt;&gt;"")</formula>
    </cfRule>
  </conditionalFormatting>
  <conditionalFormatting sqref="E45">
    <cfRule type="expression" dxfId="6" priority="7">
      <formula>AND(E45="",F45&lt;&gt;"")</formula>
    </cfRule>
  </conditionalFormatting>
  <conditionalFormatting sqref="E46">
    <cfRule type="expression" dxfId="5" priority="6">
      <formula>AND(E46="",F46&lt;&gt;"")</formula>
    </cfRule>
  </conditionalFormatting>
  <conditionalFormatting sqref="E47">
    <cfRule type="expression" dxfId="4" priority="5">
      <formula>AND(E47="",F47&lt;&gt;"")</formula>
    </cfRule>
  </conditionalFormatting>
  <conditionalFormatting sqref="E48">
    <cfRule type="expression" dxfId="3" priority="4">
      <formula>AND(E48="",F48&lt;&gt;"")</formula>
    </cfRule>
  </conditionalFormatting>
  <conditionalFormatting sqref="E49">
    <cfRule type="expression" dxfId="2" priority="3">
      <formula>AND(E49="",F49&lt;&gt;"")</formula>
    </cfRule>
  </conditionalFormatting>
  <conditionalFormatting sqref="E50">
    <cfRule type="expression" dxfId="1" priority="2">
      <formula>AND(E50="",F50&lt;&gt;"")</formula>
    </cfRule>
  </conditionalFormatting>
  <conditionalFormatting sqref="E51">
    <cfRule type="expression" dxfId="0" priority="1">
      <formula>AND(E51="",F51&lt;&gt;"")</formula>
    </cfRule>
  </conditionalFormatting>
  <dataValidations xWindow="274" yWindow="582" count="4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imeMode="on" allowBlank="1" showInputMessage="1" showErrorMessage="1" sqref="B10:B29 G10:G29 C2 B32:B51 G32:G51" xr:uid="{355D2CCF-6582-4083-AAAE-A16FF28FB691}"/>
    <dataValidation type="whole" imeMode="off" operator="greaterThanOrEqual" allowBlank="1" showInputMessage="1" showErrorMessage="1" errorTitle="入力が正しくありません" error="整数を入力してください" prompt="整数を入力してください" sqref="F32:F51 F10:F29" xr:uid="{65CB22A7-0D20-46B0-8883-97450D60167A}">
      <formula1>0</formula1>
    </dataValidation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80775D70-6EC2-4A85-A56F-D5EF7CA001B4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 codeName="Sheet6">
    <pageSetUpPr fitToPage="1"/>
  </sheetPr>
  <dimension ref="A1:H53"/>
  <sheetViews>
    <sheetView showGridLines="0" zoomScale="115" zoomScaleNormal="115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A2" s="48"/>
      <c r="B2" s="49" t="s">
        <v>25</v>
      </c>
      <c r="C2" s="137" t="str">
        <f>IF(経費合計!C2="","",経費合計!C2)</f>
        <v/>
      </c>
      <c r="D2" s="154"/>
      <c r="E2" s="172"/>
      <c r="F2" s="155"/>
    </row>
    <row r="3" spans="1:8" ht="18.75" customHeight="1"/>
    <row r="4" spans="1:8" ht="18.75" customHeight="1">
      <c r="A4" t="s">
        <v>36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20"/>
      <c r="C7" s="11" t="s">
        <v>33</v>
      </c>
      <c r="D7" s="173" t="s">
        <v>14</v>
      </c>
      <c r="E7" s="174"/>
      <c r="F7" s="45" t="s">
        <v>15</v>
      </c>
      <c r="G7" s="122" t="s">
        <v>16</v>
      </c>
      <c r="H7" s="149"/>
    </row>
    <row r="8" spans="1:8" ht="33" customHeight="1" thickBot="1">
      <c r="B8" s="121"/>
      <c r="C8" s="12" t="s">
        <v>17</v>
      </c>
      <c r="D8" s="132" t="s">
        <v>34</v>
      </c>
      <c r="E8" s="164"/>
      <c r="F8" s="14" t="s">
        <v>17</v>
      </c>
      <c r="G8" s="124" t="s">
        <v>19</v>
      </c>
      <c r="H8" s="150"/>
    </row>
    <row r="9" spans="1:8" ht="20.25" thickTop="1" thickBot="1">
      <c r="B9" s="7" t="s">
        <v>20</v>
      </c>
      <c r="C9" s="4"/>
      <c r="D9" s="170"/>
      <c r="E9" s="171"/>
      <c r="F9" s="22"/>
      <c r="G9" s="151"/>
      <c r="H9" s="152"/>
    </row>
    <row r="10" spans="1:8" ht="19.5" thickBot="1">
      <c r="B10" s="16"/>
      <c r="C10" s="19"/>
      <c r="D10" s="20"/>
      <c r="E10" s="18"/>
      <c r="F10" s="46" t="str">
        <f>IF(B10="","",IF(E10="","",IF(C10="","",ROUNDDOWN(C10*D10,0))))</f>
        <v/>
      </c>
      <c r="G10" s="116"/>
      <c r="H10" s="144"/>
    </row>
    <row r="11" spans="1:8" ht="19.5" thickBot="1">
      <c r="B11" s="16"/>
      <c r="C11" s="19"/>
      <c r="D11" s="20"/>
      <c r="E11" s="15"/>
      <c r="F11" s="46" t="str">
        <f t="shared" ref="F11:F29" si="0">IF(B11="","",IF(E11="","",IF(C11="","",ROUNDDOWN(C11*D11,0))))</f>
        <v/>
      </c>
      <c r="G11" s="116"/>
      <c r="H11" s="144"/>
    </row>
    <row r="12" spans="1:8" ht="19.5" thickBot="1">
      <c r="B12" s="16"/>
      <c r="C12" s="19"/>
      <c r="D12" s="20"/>
      <c r="E12" s="15"/>
      <c r="F12" s="46" t="str">
        <f t="shared" si="0"/>
        <v/>
      </c>
      <c r="G12" s="116"/>
      <c r="H12" s="144"/>
    </row>
    <row r="13" spans="1:8" ht="19.5" thickBot="1">
      <c r="B13" s="16"/>
      <c r="C13" s="19"/>
      <c r="D13" s="20"/>
      <c r="E13" s="15"/>
      <c r="F13" s="46" t="str">
        <f t="shared" si="0"/>
        <v/>
      </c>
      <c r="G13" s="116"/>
      <c r="H13" s="144"/>
    </row>
    <row r="14" spans="1:8" ht="19.5" thickBot="1">
      <c r="B14" s="16"/>
      <c r="C14" s="19"/>
      <c r="D14" s="20"/>
      <c r="E14" s="15"/>
      <c r="F14" s="46" t="str">
        <f t="shared" si="0"/>
        <v/>
      </c>
      <c r="G14" s="116"/>
      <c r="H14" s="144"/>
    </row>
    <row r="15" spans="1:8" ht="19.5" thickBot="1">
      <c r="B15" s="16"/>
      <c r="C15" s="19"/>
      <c r="D15" s="20"/>
      <c r="E15" s="15"/>
      <c r="F15" s="46" t="str">
        <f t="shared" si="0"/>
        <v/>
      </c>
      <c r="G15" s="116"/>
      <c r="H15" s="144"/>
    </row>
    <row r="16" spans="1:8" ht="19.5" thickBot="1">
      <c r="B16" s="16"/>
      <c r="C16" s="19"/>
      <c r="D16" s="20"/>
      <c r="E16" s="15"/>
      <c r="F16" s="46" t="str">
        <f t="shared" si="0"/>
        <v/>
      </c>
      <c r="G16" s="116"/>
      <c r="H16" s="144"/>
    </row>
    <row r="17" spans="2:8" ht="19.5" thickBot="1">
      <c r="B17" s="16"/>
      <c r="C17" s="19"/>
      <c r="D17" s="20"/>
      <c r="E17" s="15"/>
      <c r="F17" s="46" t="str">
        <f t="shared" si="0"/>
        <v/>
      </c>
      <c r="G17" s="116"/>
      <c r="H17" s="144"/>
    </row>
    <row r="18" spans="2:8" ht="19.5" thickBot="1">
      <c r="B18" s="16"/>
      <c r="C18" s="19"/>
      <c r="D18" s="20"/>
      <c r="E18" s="15"/>
      <c r="F18" s="46" t="str">
        <f t="shared" si="0"/>
        <v/>
      </c>
      <c r="G18" s="116"/>
      <c r="H18" s="144"/>
    </row>
    <row r="19" spans="2:8" ht="19.5" thickBot="1">
      <c r="B19" s="16"/>
      <c r="C19" s="19"/>
      <c r="D19" s="20"/>
      <c r="E19" s="15"/>
      <c r="F19" s="46" t="str">
        <f t="shared" si="0"/>
        <v/>
      </c>
      <c r="G19" s="116"/>
      <c r="H19" s="144"/>
    </row>
    <row r="20" spans="2:8" ht="19.5" thickBot="1">
      <c r="B20" s="16"/>
      <c r="C20" s="19"/>
      <c r="D20" s="20"/>
      <c r="E20" s="15"/>
      <c r="F20" s="46" t="str">
        <f t="shared" si="0"/>
        <v/>
      </c>
      <c r="G20" s="116"/>
      <c r="H20" s="144"/>
    </row>
    <row r="21" spans="2:8" ht="19.5" thickBot="1">
      <c r="B21" s="16"/>
      <c r="C21" s="19"/>
      <c r="D21" s="20"/>
      <c r="E21" s="15"/>
      <c r="F21" s="46" t="str">
        <f t="shared" si="0"/>
        <v/>
      </c>
      <c r="G21" s="116"/>
      <c r="H21" s="144"/>
    </row>
    <row r="22" spans="2:8" ht="19.5" thickBot="1">
      <c r="B22" s="16"/>
      <c r="C22" s="19"/>
      <c r="D22" s="20"/>
      <c r="E22" s="15"/>
      <c r="F22" s="46" t="str">
        <f t="shared" si="0"/>
        <v/>
      </c>
      <c r="G22" s="116"/>
      <c r="H22" s="144"/>
    </row>
    <row r="23" spans="2:8" ht="19.5" thickBot="1">
      <c r="B23" s="16"/>
      <c r="C23" s="19"/>
      <c r="D23" s="20"/>
      <c r="E23" s="15"/>
      <c r="F23" s="46" t="str">
        <f t="shared" si="0"/>
        <v/>
      </c>
      <c r="G23" s="116"/>
      <c r="H23" s="144"/>
    </row>
    <row r="24" spans="2:8" ht="19.5" thickBot="1">
      <c r="B24" s="16"/>
      <c r="C24" s="19"/>
      <c r="D24" s="20"/>
      <c r="E24" s="15"/>
      <c r="F24" s="46" t="str">
        <f t="shared" si="0"/>
        <v/>
      </c>
      <c r="G24" s="116"/>
      <c r="H24" s="144"/>
    </row>
    <row r="25" spans="2:8" ht="19.5" thickBot="1">
      <c r="B25" s="16"/>
      <c r="C25" s="19"/>
      <c r="D25" s="20"/>
      <c r="E25" s="17"/>
      <c r="F25" s="46" t="str">
        <f t="shared" si="0"/>
        <v/>
      </c>
      <c r="G25" s="116"/>
      <c r="H25" s="144"/>
    </row>
    <row r="26" spans="2:8" ht="19.5" thickBot="1">
      <c r="B26" s="16"/>
      <c r="C26" s="19"/>
      <c r="D26" s="20"/>
      <c r="E26" s="15"/>
      <c r="F26" s="46" t="str">
        <f t="shared" si="0"/>
        <v/>
      </c>
      <c r="G26" s="116"/>
      <c r="H26" s="144"/>
    </row>
    <row r="27" spans="2:8" ht="19.5" thickBot="1">
      <c r="B27" s="16"/>
      <c r="C27" s="19"/>
      <c r="D27" s="20"/>
      <c r="E27" s="15"/>
      <c r="F27" s="46" t="str">
        <f t="shared" si="0"/>
        <v/>
      </c>
      <c r="G27" s="116"/>
      <c r="H27" s="144"/>
    </row>
    <row r="28" spans="2:8" ht="19.5" thickBot="1">
      <c r="B28" s="16"/>
      <c r="C28" s="19"/>
      <c r="D28" s="20"/>
      <c r="E28" s="15"/>
      <c r="F28" s="46" t="str">
        <f t="shared" si="0"/>
        <v/>
      </c>
      <c r="G28" s="116"/>
      <c r="H28" s="144"/>
    </row>
    <row r="29" spans="2:8" ht="19.5" thickBot="1">
      <c r="B29" s="16"/>
      <c r="C29" s="19"/>
      <c r="D29" s="20"/>
      <c r="E29" s="17"/>
      <c r="F29" s="46" t="str">
        <f t="shared" si="0"/>
        <v/>
      </c>
      <c r="G29" s="116"/>
      <c r="H29" s="144"/>
    </row>
    <row r="30" spans="2:8" ht="19.5" thickBot="1">
      <c r="B30" s="8" t="s">
        <v>21</v>
      </c>
      <c r="C30" s="9"/>
      <c r="D30" s="165"/>
      <c r="E30" s="166"/>
      <c r="F30" s="47">
        <f>ROUNDDOWN(SUM(F10:F29),0)</f>
        <v>0</v>
      </c>
      <c r="G30" s="145"/>
      <c r="H30" s="146"/>
    </row>
    <row r="31" spans="2:8" ht="20.25" thickTop="1" thickBot="1">
      <c r="B31" s="7" t="s">
        <v>22</v>
      </c>
      <c r="C31" s="4"/>
      <c r="D31" s="170"/>
      <c r="E31" s="171"/>
      <c r="F31" s="22"/>
      <c r="G31" s="147"/>
      <c r="H31" s="148"/>
    </row>
    <row r="32" spans="2:8" ht="19.5" thickBot="1">
      <c r="B32" s="16"/>
      <c r="C32" s="19"/>
      <c r="D32" s="20"/>
      <c r="E32" s="18"/>
      <c r="F32" s="46" t="str">
        <f>IF(B32="","",IF(E32="","",IF(C32="","",ROUNDDOWN(C32*D32,0))))</f>
        <v/>
      </c>
      <c r="G32" s="116"/>
      <c r="H32" s="144"/>
    </row>
    <row r="33" spans="2:8" ht="19.5" thickBot="1">
      <c r="B33" s="16"/>
      <c r="C33" s="19"/>
      <c r="D33" s="20"/>
      <c r="E33" s="15"/>
      <c r="F33" s="46" t="str">
        <f t="shared" ref="F33:F51" si="1">IF(B33="","",IF(E33="","",IF(C33="","",ROUNDDOWN(C33*D33,0))))</f>
        <v/>
      </c>
      <c r="G33" s="116"/>
      <c r="H33" s="144"/>
    </row>
    <row r="34" spans="2:8" ht="19.5" thickBot="1">
      <c r="B34" s="16"/>
      <c r="C34" s="19"/>
      <c r="D34" s="20"/>
      <c r="E34" s="15"/>
      <c r="F34" s="46" t="str">
        <f t="shared" si="1"/>
        <v/>
      </c>
      <c r="G34" s="116"/>
      <c r="H34" s="144"/>
    </row>
    <row r="35" spans="2:8" ht="19.5" thickBot="1">
      <c r="B35" s="16"/>
      <c r="C35" s="19"/>
      <c r="D35" s="20"/>
      <c r="E35" s="15"/>
      <c r="F35" s="46" t="str">
        <f t="shared" si="1"/>
        <v/>
      </c>
      <c r="G35" s="116"/>
      <c r="H35" s="144"/>
    </row>
    <row r="36" spans="2:8" ht="19.5" thickBot="1">
      <c r="B36" s="16"/>
      <c r="C36" s="19"/>
      <c r="D36" s="20"/>
      <c r="E36" s="15"/>
      <c r="F36" s="46" t="str">
        <f t="shared" si="1"/>
        <v/>
      </c>
      <c r="G36" s="116"/>
      <c r="H36" s="144"/>
    </row>
    <row r="37" spans="2:8" ht="19.5" thickBot="1">
      <c r="B37" s="16"/>
      <c r="C37" s="19"/>
      <c r="D37" s="20"/>
      <c r="E37" s="15"/>
      <c r="F37" s="46" t="str">
        <f t="shared" si="1"/>
        <v/>
      </c>
      <c r="G37" s="116"/>
      <c r="H37" s="144"/>
    </row>
    <row r="38" spans="2:8" ht="19.5" thickBot="1">
      <c r="B38" s="16"/>
      <c r="C38" s="19"/>
      <c r="D38" s="20"/>
      <c r="E38" s="15"/>
      <c r="F38" s="46" t="str">
        <f t="shared" si="1"/>
        <v/>
      </c>
      <c r="G38" s="116"/>
      <c r="H38" s="144"/>
    </row>
    <row r="39" spans="2:8" ht="19.5" thickBot="1">
      <c r="B39" s="16"/>
      <c r="C39" s="19"/>
      <c r="D39" s="20"/>
      <c r="E39" s="15"/>
      <c r="F39" s="46" t="str">
        <f t="shared" si="1"/>
        <v/>
      </c>
      <c r="G39" s="116"/>
      <c r="H39" s="144"/>
    </row>
    <row r="40" spans="2:8" ht="19.5" thickBot="1">
      <c r="B40" s="16"/>
      <c r="C40" s="19"/>
      <c r="D40" s="20"/>
      <c r="E40" s="15"/>
      <c r="F40" s="46" t="str">
        <f t="shared" si="1"/>
        <v/>
      </c>
      <c r="G40" s="116"/>
      <c r="H40" s="144"/>
    </row>
    <row r="41" spans="2:8" ht="19.5" thickBot="1">
      <c r="B41" s="16"/>
      <c r="C41" s="19"/>
      <c r="D41" s="20"/>
      <c r="E41" s="15"/>
      <c r="F41" s="46" t="str">
        <f t="shared" si="1"/>
        <v/>
      </c>
      <c r="G41" s="116"/>
      <c r="H41" s="144"/>
    </row>
    <row r="42" spans="2:8" ht="19.5" thickBot="1">
      <c r="B42" s="16"/>
      <c r="C42" s="19"/>
      <c r="D42" s="20"/>
      <c r="E42" s="15"/>
      <c r="F42" s="46" t="str">
        <f t="shared" si="1"/>
        <v/>
      </c>
      <c r="G42" s="116"/>
      <c r="H42" s="144"/>
    </row>
    <row r="43" spans="2:8" ht="19.5" thickBot="1">
      <c r="B43" s="16"/>
      <c r="C43" s="19"/>
      <c r="D43" s="20"/>
      <c r="E43" s="15"/>
      <c r="F43" s="46" t="str">
        <f t="shared" si="1"/>
        <v/>
      </c>
      <c r="G43" s="116"/>
      <c r="H43" s="144"/>
    </row>
    <row r="44" spans="2:8" ht="19.5" thickBot="1">
      <c r="B44" s="16"/>
      <c r="C44" s="19"/>
      <c r="D44" s="20"/>
      <c r="E44" s="15"/>
      <c r="F44" s="46" t="str">
        <f t="shared" si="1"/>
        <v/>
      </c>
      <c r="G44" s="116"/>
      <c r="H44" s="144"/>
    </row>
    <row r="45" spans="2:8" ht="19.5" thickBot="1">
      <c r="B45" s="16"/>
      <c r="C45" s="19"/>
      <c r="D45" s="20"/>
      <c r="E45" s="15"/>
      <c r="F45" s="46" t="str">
        <f t="shared" si="1"/>
        <v/>
      </c>
      <c r="G45" s="116"/>
      <c r="H45" s="144"/>
    </row>
    <row r="46" spans="2:8" ht="19.5" thickBot="1">
      <c r="B46" s="16"/>
      <c r="C46" s="19"/>
      <c r="D46" s="20"/>
      <c r="E46" s="15"/>
      <c r="F46" s="46" t="str">
        <f t="shared" si="1"/>
        <v/>
      </c>
      <c r="G46" s="116"/>
      <c r="H46" s="144"/>
    </row>
    <row r="47" spans="2:8" ht="19.5" thickBot="1">
      <c r="B47" s="16"/>
      <c r="C47" s="19"/>
      <c r="D47" s="20"/>
      <c r="E47" s="17"/>
      <c r="F47" s="46" t="str">
        <f t="shared" si="1"/>
        <v/>
      </c>
      <c r="G47" s="116"/>
      <c r="H47" s="144"/>
    </row>
    <row r="48" spans="2:8" ht="19.5" thickBot="1">
      <c r="B48" s="16"/>
      <c r="C48" s="19"/>
      <c r="D48" s="20"/>
      <c r="E48" s="15"/>
      <c r="F48" s="46" t="str">
        <f t="shared" si="1"/>
        <v/>
      </c>
      <c r="G48" s="116"/>
      <c r="H48" s="144"/>
    </row>
    <row r="49" spans="2:8" ht="19.5" thickBot="1">
      <c r="B49" s="16"/>
      <c r="C49" s="19"/>
      <c r="D49" s="20"/>
      <c r="E49" s="15"/>
      <c r="F49" s="46" t="str">
        <f t="shared" si="1"/>
        <v/>
      </c>
      <c r="G49" s="116"/>
      <c r="H49" s="144"/>
    </row>
    <row r="50" spans="2:8" ht="19.5" thickBot="1">
      <c r="B50" s="16"/>
      <c r="C50" s="19"/>
      <c r="D50" s="20"/>
      <c r="E50" s="15"/>
      <c r="F50" s="46" t="str">
        <f t="shared" si="1"/>
        <v/>
      </c>
      <c r="G50" s="116"/>
      <c r="H50" s="144"/>
    </row>
    <row r="51" spans="2:8" ht="19.5" thickBot="1">
      <c r="B51" s="16"/>
      <c r="C51" s="19"/>
      <c r="D51" s="20"/>
      <c r="E51" s="17"/>
      <c r="F51" s="46" t="str">
        <f t="shared" si="1"/>
        <v/>
      </c>
      <c r="G51" s="116"/>
      <c r="H51" s="144"/>
    </row>
    <row r="52" spans="2:8" ht="19.5" thickBot="1">
      <c r="B52" s="8" t="s">
        <v>23</v>
      </c>
      <c r="C52" s="9"/>
      <c r="D52" s="165"/>
      <c r="E52" s="166"/>
      <c r="F52" s="47">
        <f>ROUNDDOWN(SUM(F32:F51),0)</f>
        <v>0</v>
      </c>
      <c r="G52" s="145"/>
      <c r="H52" s="146"/>
    </row>
    <row r="53" spans="2:8" ht="25.5" thickTop="1" thickBot="1">
      <c r="B53" s="3" t="s">
        <v>37</v>
      </c>
      <c r="C53" s="4"/>
      <c r="D53" s="167"/>
      <c r="E53" s="168"/>
      <c r="F53" s="21">
        <f>ROUNDDOWN(F30+F52,0)</f>
        <v>0</v>
      </c>
      <c r="G53" s="147"/>
      <c r="H53" s="153"/>
    </row>
  </sheetData>
  <sheetProtection algorithmName="SHA-512" hashValue="NDnzZEzWE6K6Z0vI24h12AvvM2357X6hoEbzrgasxfunDogQRd9NzBMkFOKuptrKG1exKwNg4oMhfVuXU5ynPA==" saltValue="D+6BjyD3vhFoV7NERpZvf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4A72EDD6-04A7-4B43-B523-40E2B51EDA1B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 codeName="Sheet7">
    <pageSetUpPr fitToPage="1"/>
  </sheetPr>
  <dimension ref="A1:H53"/>
  <sheetViews>
    <sheetView showGridLines="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A2" s="48"/>
      <c r="B2" s="49" t="s">
        <v>25</v>
      </c>
      <c r="C2" s="137" t="str">
        <f>IF(経費合計!C2="","",経費合計!C2)</f>
        <v/>
      </c>
      <c r="D2" s="154"/>
      <c r="E2" s="172"/>
      <c r="F2" s="155"/>
    </row>
    <row r="3" spans="1:8" ht="18.75" customHeight="1"/>
    <row r="4" spans="1:8" ht="18.75" customHeight="1">
      <c r="A4" t="s">
        <v>38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20"/>
      <c r="C7" s="11" t="s">
        <v>33</v>
      </c>
      <c r="D7" s="173" t="s">
        <v>14</v>
      </c>
      <c r="E7" s="174"/>
      <c r="F7" s="45" t="s">
        <v>15</v>
      </c>
      <c r="G7" s="122" t="s">
        <v>16</v>
      </c>
      <c r="H7" s="149"/>
    </row>
    <row r="8" spans="1:8" ht="33" customHeight="1" thickBot="1">
      <c r="B8" s="121"/>
      <c r="C8" s="12" t="s">
        <v>17</v>
      </c>
      <c r="D8" s="132" t="s">
        <v>34</v>
      </c>
      <c r="E8" s="164"/>
      <c r="F8" s="14" t="s">
        <v>17</v>
      </c>
      <c r="G8" s="124" t="s">
        <v>19</v>
      </c>
      <c r="H8" s="150"/>
    </row>
    <row r="9" spans="1:8" ht="20.25" thickTop="1" thickBot="1">
      <c r="B9" s="7" t="s">
        <v>20</v>
      </c>
      <c r="C9" s="4"/>
      <c r="D9" s="170"/>
      <c r="E9" s="171"/>
      <c r="F9" s="22"/>
      <c r="G9" s="151"/>
      <c r="H9" s="152"/>
    </row>
    <row r="10" spans="1:8" ht="19.5" thickBot="1">
      <c r="B10" s="16"/>
      <c r="C10" s="19"/>
      <c r="D10" s="20"/>
      <c r="E10" s="18"/>
      <c r="F10" s="46" t="str">
        <f>IF(E10="","",IF(C10="","",ROUNDDOWN(C10*D10,0)))</f>
        <v/>
      </c>
      <c r="G10" s="116"/>
      <c r="H10" s="144"/>
    </row>
    <row r="11" spans="1:8" ht="19.5" thickBot="1">
      <c r="B11" s="16"/>
      <c r="C11" s="19"/>
      <c r="D11" s="20"/>
      <c r="E11" s="15"/>
      <c r="F11" s="46" t="str">
        <f t="shared" ref="F11:F29" si="0">IF(E11="","",IF(C11="","",ROUNDDOWN(C11*D11,0)))</f>
        <v/>
      </c>
      <c r="G11" s="116"/>
      <c r="H11" s="144"/>
    </row>
    <row r="12" spans="1:8" ht="19.5" thickBot="1">
      <c r="B12" s="16"/>
      <c r="C12" s="19"/>
      <c r="D12" s="20"/>
      <c r="E12" s="15"/>
      <c r="F12" s="46" t="str">
        <f t="shared" si="0"/>
        <v/>
      </c>
      <c r="G12" s="116"/>
      <c r="H12" s="144"/>
    </row>
    <row r="13" spans="1:8" ht="19.5" thickBot="1">
      <c r="B13" s="16"/>
      <c r="C13" s="19"/>
      <c r="D13" s="20"/>
      <c r="E13" s="15"/>
      <c r="F13" s="46" t="str">
        <f t="shared" si="0"/>
        <v/>
      </c>
      <c r="G13" s="116"/>
      <c r="H13" s="144"/>
    </row>
    <row r="14" spans="1:8" ht="19.5" thickBot="1">
      <c r="B14" s="16"/>
      <c r="C14" s="19"/>
      <c r="D14" s="20"/>
      <c r="E14" s="15"/>
      <c r="F14" s="46" t="str">
        <f t="shared" si="0"/>
        <v/>
      </c>
      <c r="G14" s="116"/>
      <c r="H14" s="144"/>
    </row>
    <row r="15" spans="1:8" ht="19.5" thickBot="1">
      <c r="B15" s="16"/>
      <c r="C15" s="19"/>
      <c r="D15" s="20"/>
      <c r="E15" s="15"/>
      <c r="F15" s="46" t="str">
        <f t="shared" si="0"/>
        <v/>
      </c>
      <c r="G15" s="116"/>
      <c r="H15" s="144"/>
    </row>
    <row r="16" spans="1:8" ht="19.5" thickBot="1">
      <c r="B16" s="16"/>
      <c r="C16" s="19"/>
      <c r="D16" s="20"/>
      <c r="E16" s="15"/>
      <c r="F16" s="46" t="str">
        <f t="shared" si="0"/>
        <v/>
      </c>
      <c r="G16" s="116"/>
      <c r="H16" s="144"/>
    </row>
    <row r="17" spans="2:8" ht="19.5" thickBot="1">
      <c r="B17" s="16"/>
      <c r="C17" s="19"/>
      <c r="D17" s="20"/>
      <c r="E17" s="15"/>
      <c r="F17" s="46" t="str">
        <f t="shared" si="0"/>
        <v/>
      </c>
      <c r="G17" s="116"/>
      <c r="H17" s="144"/>
    </row>
    <row r="18" spans="2:8" ht="19.5" thickBot="1">
      <c r="B18" s="16"/>
      <c r="C18" s="19"/>
      <c r="D18" s="20"/>
      <c r="E18" s="15"/>
      <c r="F18" s="46" t="str">
        <f t="shared" si="0"/>
        <v/>
      </c>
      <c r="G18" s="116"/>
      <c r="H18" s="144"/>
    </row>
    <row r="19" spans="2:8" ht="19.5" thickBot="1">
      <c r="B19" s="16"/>
      <c r="C19" s="19"/>
      <c r="D19" s="20"/>
      <c r="E19" s="15"/>
      <c r="F19" s="46" t="str">
        <f t="shared" si="0"/>
        <v/>
      </c>
      <c r="G19" s="116"/>
      <c r="H19" s="144"/>
    </row>
    <row r="20" spans="2:8" ht="19.5" thickBot="1">
      <c r="B20" s="16"/>
      <c r="C20" s="19"/>
      <c r="D20" s="20"/>
      <c r="E20" s="15"/>
      <c r="F20" s="46" t="str">
        <f t="shared" si="0"/>
        <v/>
      </c>
      <c r="G20" s="116"/>
      <c r="H20" s="144"/>
    </row>
    <row r="21" spans="2:8" ht="19.5" thickBot="1">
      <c r="B21" s="16"/>
      <c r="C21" s="19"/>
      <c r="D21" s="20"/>
      <c r="E21" s="15"/>
      <c r="F21" s="46" t="str">
        <f t="shared" si="0"/>
        <v/>
      </c>
      <c r="G21" s="116"/>
      <c r="H21" s="144"/>
    </row>
    <row r="22" spans="2:8" ht="19.5" thickBot="1">
      <c r="B22" s="16"/>
      <c r="C22" s="19"/>
      <c r="D22" s="20"/>
      <c r="E22" s="15"/>
      <c r="F22" s="46" t="str">
        <f t="shared" si="0"/>
        <v/>
      </c>
      <c r="G22" s="116"/>
      <c r="H22" s="144"/>
    </row>
    <row r="23" spans="2:8" ht="19.5" thickBot="1">
      <c r="B23" s="16"/>
      <c r="C23" s="19"/>
      <c r="D23" s="20"/>
      <c r="E23" s="15"/>
      <c r="F23" s="46" t="str">
        <f t="shared" si="0"/>
        <v/>
      </c>
      <c r="G23" s="116"/>
      <c r="H23" s="144"/>
    </row>
    <row r="24" spans="2:8" ht="19.5" thickBot="1">
      <c r="B24" s="16"/>
      <c r="C24" s="19"/>
      <c r="D24" s="20"/>
      <c r="E24" s="15"/>
      <c r="F24" s="46" t="str">
        <f t="shared" si="0"/>
        <v/>
      </c>
      <c r="G24" s="116"/>
      <c r="H24" s="144"/>
    </row>
    <row r="25" spans="2:8" ht="19.5" thickBot="1">
      <c r="B25" s="16"/>
      <c r="C25" s="19"/>
      <c r="D25" s="20"/>
      <c r="E25" s="17"/>
      <c r="F25" s="46" t="str">
        <f t="shared" si="0"/>
        <v/>
      </c>
      <c r="G25" s="116"/>
      <c r="H25" s="144"/>
    </row>
    <row r="26" spans="2:8" ht="19.5" thickBot="1">
      <c r="B26" s="16"/>
      <c r="C26" s="19"/>
      <c r="D26" s="20"/>
      <c r="E26" s="15"/>
      <c r="F26" s="46" t="str">
        <f t="shared" si="0"/>
        <v/>
      </c>
      <c r="G26" s="116"/>
      <c r="H26" s="144"/>
    </row>
    <row r="27" spans="2:8" ht="19.5" thickBot="1">
      <c r="B27" s="16"/>
      <c r="C27" s="19"/>
      <c r="D27" s="20"/>
      <c r="E27" s="15"/>
      <c r="F27" s="46" t="str">
        <f t="shared" si="0"/>
        <v/>
      </c>
      <c r="G27" s="116"/>
      <c r="H27" s="144"/>
    </row>
    <row r="28" spans="2:8" ht="19.5" thickBot="1">
      <c r="B28" s="16"/>
      <c r="C28" s="19"/>
      <c r="D28" s="20"/>
      <c r="E28" s="15"/>
      <c r="F28" s="46" t="str">
        <f t="shared" si="0"/>
        <v/>
      </c>
      <c r="G28" s="116"/>
      <c r="H28" s="144"/>
    </row>
    <row r="29" spans="2:8" ht="19.5" thickBot="1">
      <c r="B29" s="16"/>
      <c r="C29" s="19"/>
      <c r="D29" s="20"/>
      <c r="E29" s="17"/>
      <c r="F29" s="46" t="str">
        <f t="shared" si="0"/>
        <v/>
      </c>
      <c r="G29" s="116"/>
      <c r="H29" s="144"/>
    </row>
    <row r="30" spans="2:8" ht="19.5" thickBot="1">
      <c r="B30" s="8" t="s">
        <v>21</v>
      </c>
      <c r="C30" s="9"/>
      <c r="D30" s="165"/>
      <c r="E30" s="166"/>
      <c r="F30" s="47">
        <f>ROUNDDOWN(SUM(F10:F29),0)</f>
        <v>0</v>
      </c>
      <c r="G30" s="145"/>
      <c r="H30" s="146"/>
    </row>
    <row r="31" spans="2:8" ht="20.25" thickTop="1" thickBot="1">
      <c r="B31" s="7" t="s">
        <v>22</v>
      </c>
      <c r="C31" s="4"/>
      <c r="D31" s="170"/>
      <c r="E31" s="171"/>
      <c r="F31" s="22"/>
      <c r="G31" s="147"/>
      <c r="H31" s="148"/>
    </row>
    <row r="32" spans="2:8" ht="19.5" thickBot="1">
      <c r="B32" s="16"/>
      <c r="C32" s="19"/>
      <c r="D32" s="20"/>
      <c r="E32" s="18"/>
      <c r="F32" s="46" t="str">
        <f>IF(E32="","",IF(C32="","",ROUNDDOWN(C32*D32,0)))</f>
        <v/>
      </c>
      <c r="G32" s="116"/>
      <c r="H32" s="144"/>
    </row>
    <row r="33" spans="2:8" ht="19.5" thickBot="1">
      <c r="B33" s="16"/>
      <c r="C33" s="19"/>
      <c r="D33" s="20"/>
      <c r="E33" s="15"/>
      <c r="F33" s="46" t="str">
        <f t="shared" ref="F33:F51" si="1">IF(E33="","",IF(C33="","",ROUNDDOWN(C33*D33,0)))</f>
        <v/>
      </c>
      <c r="G33" s="116"/>
      <c r="H33" s="144"/>
    </row>
    <row r="34" spans="2:8" ht="19.5" thickBot="1">
      <c r="B34" s="16"/>
      <c r="C34" s="19"/>
      <c r="D34" s="20"/>
      <c r="E34" s="15"/>
      <c r="F34" s="46" t="str">
        <f t="shared" si="1"/>
        <v/>
      </c>
      <c r="G34" s="116"/>
      <c r="H34" s="144"/>
    </row>
    <row r="35" spans="2:8" ht="19.5" thickBot="1">
      <c r="B35" s="16"/>
      <c r="C35" s="19"/>
      <c r="D35" s="20"/>
      <c r="E35" s="15"/>
      <c r="F35" s="46" t="str">
        <f t="shared" si="1"/>
        <v/>
      </c>
      <c r="G35" s="116"/>
      <c r="H35" s="144"/>
    </row>
    <row r="36" spans="2:8" ht="19.5" thickBot="1">
      <c r="B36" s="16"/>
      <c r="C36" s="19"/>
      <c r="D36" s="20"/>
      <c r="E36" s="15"/>
      <c r="F36" s="46" t="str">
        <f t="shared" si="1"/>
        <v/>
      </c>
      <c r="G36" s="116"/>
      <c r="H36" s="144"/>
    </row>
    <row r="37" spans="2:8" ht="19.5" thickBot="1">
      <c r="B37" s="16"/>
      <c r="C37" s="19"/>
      <c r="D37" s="20"/>
      <c r="E37" s="15"/>
      <c r="F37" s="46" t="str">
        <f t="shared" si="1"/>
        <v/>
      </c>
      <c r="G37" s="116"/>
      <c r="H37" s="144"/>
    </row>
    <row r="38" spans="2:8" ht="19.5" thickBot="1">
      <c r="B38" s="16"/>
      <c r="C38" s="19"/>
      <c r="D38" s="20"/>
      <c r="E38" s="15"/>
      <c r="F38" s="46" t="str">
        <f t="shared" si="1"/>
        <v/>
      </c>
      <c r="G38" s="116"/>
      <c r="H38" s="144"/>
    </row>
    <row r="39" spans="2:8" ht="19.5" thickBot="1">
      <c r="B39" s="16"/>
      <c r="C39" s="19"/>
      <c r="D39" s="20"/>
      <c r="E39" s="15"/>
      <c r="F39" s="46" t="str">
        <f t="shared" si="1"/>
        <v/>
      </c>
      <c r="G39" s="116"/>
      <c r="H39" s="144"/>
    </row>
    <row r="40" spans="2:8" ht="19.5" thickBot="1">
      <c r="B40" s="16"/>
      <c r="C40" s="19"/>
      <c r="D40" s="20"/>
      <c r="E40" s="15"/>
      <c r="F40" s="46" t="str">
        <f t="shared" si="1"/>
        <v/>
      </c>
      <c r="G40" s="116"/>
      <c r="H40" s="144"/>
    </row>
    <row r="41" spans="2:8" ht="19.5" thickBot="1">
      <c r="B41" s="16"/>
      <c r="C41" s="19"/>
      <c r="D41" s="20"/>
      <c r="E41" s="15"/>
      <c r="F41" s="46" t="str">
        <f t="shared" si="1"/>
        <v/>
      </c>
      <c r="G41" s="116"/>
      <c r="H41" s="144"/>
    </row>
    <row r="42" spans="2:8" ht="19.5" thickBot="1">
      <c r="B42" s="16"/>
      <c r="C42" s="19"/>
      <c r="D42" s="20"/>
      <c r="E42" s="15"/>
      <c r="F42" s="46" t="str">
        <f t="shared" si="1"/>
        <v/>
      </c>
      <c r="G42" s="116"/>
      <c r="H42" s="144"/>
    </row>
    <row r="43" spans="2:8" ht="19.5" thickBot="1">
      <c r="B43" s="16"/>
      <c r="C43" s="19"/>
      <c r="D43" s="20"/>
      <c r="E43" s="15"/>
      <c r="F43" s="46" t="str">
        <f t="shared" si="1"/>
        <v/>
      </c>
      <c r="G43" s="116"/>
      <c r="H43" s="144"/>
    </row>
    <row r="44" spans="2:8" ht="19.5" thickBot="1">
      <c r="B44" s="16"/>
      <c r="C44" s="19"/>
      <c r="D44" s="20"/>
      <c r="E44" s="15"/>
      <c r="F44" s="46" t="str">
        <f t="shared" si="1"/>
        <v/>
      </c>
      <c r="G44" s="116"/>
      <c r="H44" s="144"/>
    </row>
    <row r="45" spans="2:8" ht="19.5" thickBot="1">
      <c r="B45" s="16"/>
      <c r="C45" s="19"/>
      <c r="D45" s="20"/>
      <c r="E45" s="15"/>
      <c r="F45" s="46" t="str">
        <f t="shared" si="1"/>
        <v/>
      </c>
      <c r="G45" s="116"/>
      <c r="H45" s="144"/>
    </row>
    <row r="46" spans="2:8" ht="19.5" thickBot="1">
      <c r="B46" s="16"/>
      <c r="C46" s="19"/>
      <c r="D46" s="20"/>
      <c r="E46" s="15"/>
      <c r="F46" s="46" t="str">
        <f t="shared" si="1"/>
        <v/>
      </c>
      <c r="G46" s="116"/>
      <c r="H46" s="144"/>
    </row>
    <row r="47" spans="2:8" ht="19.5" thickBot="1">
      <c r="B47" s="16"/>
      <c r="C47" s="19"/>
      <c r="D47" s="20"/>
      <c r="E47" s="17"/>
      <c r="F47" s="46" t="str">
        <f t="shared" si="1"/>
        <v/>
      </c>
      <c r="G47" s="116"/>
      <c r="H47" s="144"/>
    </row>
    <row r="48" spans="2:8" ht="19.5" thickBot="1">
      <c r="B48" s="16"/>
      <c r="C48" s="19"/>
      <c r="D48" s="20"/>
      <c r="E48" s="15"/>
      <c r="F48" s="46" t="str">
        <f t="shared" si="1"/>
        <v/>
      </c>
      <c r="G48" s="116"/>
      <c r="H48" s="144"/>
    </row>
    <row r="49" spans="2:8" ht="19.5" thickBot="1">
      <c r="B49" s="16"/>
      <c r="C49" s="19"/>
      <c r="D49" s="20"/>
      <c r="E49" s="15"/>
      <c r="F49" s="46" t="str">
        <f t="shared" si="1"/>
        <v/>
      </c>
      <c r="G49" s="116"/>
      <c r="H49" s="144"/>
    </row>
    <row r="50" spans="2:8" ht="19.5" thickBot="1">
      <c r="B50" s="16"/>
      <c r="C50" s="19"/>
      <c r="D50" s="20"/>
      <c r="E50" s="15"/>
      <c r="F50" s="46" t="str">
        <f t="shared" si="1"/>
        <v/>
      </c>
      <c r="G50" s="116"/>
      <c r="H50" s="144"/>
    </row>
    <row r="51" spans="2:8" ht="19.5" thickBot="1">
      <c r="B51" s="16"/>
      <c r="C51" s="19"/>
      <c r="D51" s="20"/>
      <c r="E51" s="17"/>
      <c r="F51" s="46" t="str">
        <f t="shared" si="1"/>
        <v/>
      </c>
      <c r="G51" s="116"/>
      <c r="H51" s="144"/>
    </row>
    <row r="52" spans="2:8" ht="19.5" thickBot="1">
      <c r="B52" s="8" t="s">
        <v>23</v>
      </c>
      <c r="C52" s="9"/>
      <c r="D52" s="165"/>
      <c r="E52" s="166"/>
      <c r="F52" s="47">
        <f>ROUNDDOWN(SUM(F32:F51),0)</f>
        <v>0</v>
      </c>
      <c r="G52" s="145"/>
      <c r="H52" s="146"/>
    </row>
    <row r="53" spans="2:8" ht="25.5" thickTop="1" thickBot="1">
      <c r="B53" s="3" t="s">
        <v>39</v>
      </c>
      <c r="C53" s="4"/>
      <c r="D53" s="167"/>
      <c r="E53" s="168"/>
      <c r="F53" s="21">
        <f>ROUNDDOWN(F30+F52,0)</f>
        <v>0</v>
      </c>
      <c r="G53" s="147"/>
      <c r="H53" s="153"/>
    </row>
  </sheetData>
  <sheetProtection algorithmName="SHA-512" hashValue="EfuwzA+kI3nRtgsQcr8cOSuZ8ZPnZ7VM2zqUBStKz1EEyjJQ+WWGdzJop9vbHuaHBxAoY1ZkWXdKsWix8zClaw==" saltValue="9rPzujeF2JLa0RO7AgHCb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333" yWindow="820" count="5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0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3 F9 F30:F31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48B9-C48E-41A5-8E13-106A5C1D7037}">
  <sheetPr codeName="Sheet8">
    <pageSetUpPr fitToPage="1"/>
  </sheetPr>
  <dimension ref="A1:H40"/>
  <sheetViews>
    <sheetView showGridLines="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style="83" customWidth="1"/>
    <col min="2" max="2" width="23.125" style="83" customWidth="1"/>
    <col min="3" max="3" width="16.125" style="83" bestFit="1" customWidth="1"/>
    <col min="4" max="5" width="16.125" style="83" customWidth="1"/>
    <col min="6" max="7" width="14.125" style="83" customWidth="1"/>
    <col min="8" max="16384" width="9" style="83"/>
  </cols>
  <sheetData>
    <row r="1" spans="1:8" ht="19.5" thickBot="1">
      <c r="A1" s="86"/>
    </row>
    <row r="2" spans="1:8" ht="19.5" thickBot="1">
      <c r="B2" s="24" t="s">
        <v>0</v>
      </c>
      <c r="C2" s="137" t="str">
        <f>IF(経費合計!C2="","",経費合計!C2)</f>
        <v/>
      </c>
      <c r="D2" s="154"/>
      <c r="E2" s="155"/>
    </row>
    <row r="3" spans="1:8" ht="18.75" customHeight="1"/>
    <row r="4" spans="1:8" ht="18.75" customHeight="1">
      <c r="A4" s="83" t="s">
        <v>40</v>
      </c>
    </row>
    <row r="5" spans="1:8" ht="18.75" customHeight="1"/>
    <row r="6" spans="1:8" ht="18.75" customHeight="1" thickBot="1">
      <c r="B6" s="83" t="s">
        <v>12</v>
      </c>
      <c r="D6" s="44"/>
    </row>
    <row r="7" spans="1:8" ht="57">
      <c r="B7" s="120"/>
      <c r="C7" s="66" t="s">
        <v>63</v>
      </c>
      <c r="D7" s="82" t="s">
        <v>41</v>
      </c>
      <c r="E7" s="45" t="s">
        <v>15</v>
      </c>
      <c r="F7" s="122" t="s">
        <v>16</v>
      </c>
      <c r="G7" s="149"/>
    </row>
    <row r="8" spans="1:8" ht="33" customHeight="1" thickBot="1">
      <c r="B8" s="121"/>
      <c r="C8" s="12" t="s">
        <v>42</v>
      </c>
      <c r="D8" s="80" t="s">
        <v>43</v>
      </c>
      <c r="E8" s="14" t="s">
        <v>17</v>
      </c>
      <c r="F8" s="124" t="s">
        <v>19</v>
      </c>
      <c r="G8" s="150"/>
    </row>
    <row r="9" spans="1:8" ht="20.25" thickTop="1" thickBot="1">
      <c r="B9" s="7" t="s">
        <v>20</v>
      </c>
      <c r="C9" s="4"/>
      <c r="D9" s="84"/>
      <c r="E9" s="22"/>
      <c r="F9" s="151"/>
      <c r="G9" s="152"/>
      <c r="H9" s="13"/>
    </row>
    <row r="10" spans="1:8" ht="19.5" thickBot="1">
      <c r="B10" s="16"/>
      <c r="C10" s="19"/>
      <c r="D10" s="20"/>
      <c r="E10" s="46" t="str">
        <f>IF(C10="","",ROUNDDOWN(C10*D10,0))</f>
        <v/>
      </c>
      <c r="F10" s="116"/>
      <c r="G10" s="144"/>
      <c r="H10" s="13"/>
    </row>
    <row r="11" spans="1:8" ht="19.5" thickBot="1">
      <c r="B11" s="16"/>
      <c r="C11" s="19"/>
      <c r="D11" s="20"/>
      <c r="E11" s="46" t="str">
        <f>IF(C11="","",ROUNDDOWN(C11*D11,0))</f>
        <v/>
      </c>
      <c r="F11" s="116"/>
      <c r="G11" s="144"/>
      <c r="H11" s="13"/>
    </row>
    <row r="12" spans="1:8" ht="19.5" thickBot="1">
      <c r="B12" s="16"/>
      <c r="C12" s="19"/>
      <c r="D12" s="20"/>
      <c r="E12" s="46" t="str">
        <f t="shared" ref="E12:E19" si="0">IF(C12="","",ROUNDDOWN(C12*D12,0))</f>
        <v/>
      </c>
      <c r="F12" s="116"/>
      <c r="G12" s="144"/>
      <c r="H12" s="13"/>
    </row>
    <row r="13" spans="1:8" ht="19.5" thickBot="1">
      <c r="B13" s="16"/>
      <c r="C13" s="19"/>
      <c r="D13" s="20"/>
      <c r="E13" s="46" t="str">
        <f t="shared" si="0"/>
        <v/>
      </c>
      <c r="F13" s="116"/>
      <c r="G13" s="144"/>
      <c r="H13" s="13"/>
    </row>
    <row r="14" spans="1:8" ht="19.5" thickBot="1">
      <c r="B14" s="16"/>
      <c r="C14" s="19"/>
      <c r="D14" s="20"/>
      <c r="E14" s="46" t="str">
        <f t="shared" si="0"/>
        <v/>
      </c>
      <c r="F14" s="116"/>
      <c r="G14" s="144"/>
      <c r="H14" s="13"/>
    </row>
    <row r="15" spans="1:8" ht="19.5" thickBot="1">
      <c r="B15" s="16"/>
      <c r="C15" s="19"/>
      <c r="D15" s="20"/>
      <c r="E15" s="46" t="str">
        <f t="shared" si="0"/>
        <v/>
      </c>
      <c r="F15" s="116"/>
      <c r="G15" s="144"/>
      <c r="H15" s="13"/>
    </row>
    <row r="16" spans="1:8" ht="19.5" thickBot="1">
      <c r="B16" s="16"/>
      <c r="C16" s="19"/>
      <c r="D16" s="20"/>
      <c r="E16" s="46" t="str">
        <f t="shared" si="0"/>
        <v/>
      </c>
      <c r="F16" s="116"/>
      <c r="G16" s="144"/>
      <c r="H16" s="13"/>
    </row>
    <row r="17" spans="2:8" ht="19.5" thickBot="1">
      <c r="B17" s="16"/>
      <c r="C17" s="19"/>
      <c r="D17" s="20"/>
      <c r="E17" s="46" t="str">
        <f t="shared" si="0"/>
        <v/>
      </c>
      <c r="F17" s="116"/>
      <c r="G17" s="144"/>
      <c r="H17" s="13"/>
    </row>
    <row r="18" spans="2:8" ht="19.5" thickBot="1">
      <c r="B18" s="16"/>
      <c r="C18" s="19"/>
      <c r="D18" s="20"/>
      <c r="E18" s="46" t="str">
        <f t="shared" si="0"/>
        <v/>
      </c>
      <c r="F18" s="116"/>
      <c r="G18" s="144"/>
      <c r="H18" s="13"/>
    </row>
    <row r="19" spans="2:8" ht="19.5" thickBot="1">
      <c r="B19" s="16"/>
      <c r="C19" s="19"/>
      <c r="D19" s="20"/>
      <c r="E19" s="46" t="str">
        <f t="shared" si="0"/>
        <v/>
      </c>
      <c r="F19" s="116"/>
      <c r="G19" s="144"/>
      <c r="H19" s="13"/>
    </row>
    <row r="20" spans="2:8" ht="19.5" thickBot="1">
      <c r="B20" s="8" t="s">
        <v>21</v>
      </c>
      <c r="C20" s="9"/>
      <c r="D20" s="81"/>
      <c r="E20" s="47">
        <f>ROUNDDOWN(SUM(E10:E19),0)</f>
        <v>0</v>
      </c>
      <c r="F20" s="145"/>
      <c r="G20" s="146"/>
      <c r="H20" s="13"/>
    </row>
    <row r="21" spans="2:8" ht="20.25" thickTop="1" thickBot="1">
      <c r="B21" s="7" t="s">
        <v>22</v>
      </c>
      <c r="C21" s="4"/>
      <c r="D21" s="84"/>
      <c r="E21" s="22"/>
      <c r="F21" s="147"/>
      <c r="G21" s="148"/>
      <c r="H21" s="13"/>
    </row>
    <row r="22" spans="2:8" ht="19.5" thickBot="1">
      <c r="B22" s="16"/>
      <c r="C22" s="19"/>
      <c r="D22" s="20"/>
      <c r="E22" s="46" t="str">
        <f>IF(C22="","",ROUNDDOWN(C22*D22,0))</f>
        <v/>
      </c>
      <c r="F22" s="116"/>
      <c r="G22" s="144"/>
      <c r="H22" s="13"/>
    </row>
    <row r="23" spans="2:8" ht="19.5" thickBot="1">
      <c r="B23" s="16"/>
      <c r="C23" s="19"/>
      <c r="D23" s="20"/>
      <c r="E23" s="46" t="str">
        <f>IF(C23="","",ROUNDDOWN(C23*D23,0))</f>
        <v/>
      </c>
      <c r="F23" s="116"/>
      <c r="G23" s="144"/>
      <c r="H23" s="13"/>
    </row>
    <row r="24" spans="2:8" ht="19.5" thickBot="1">
      <c r="B24" s="16"/>
      <c r="C24" s="19"/>
      <c r="D24" s="20"/>
      <c r="E24" s="46" t="str">
        <f t="shared" ref="E24:E31" si="1">IF(C24="","",ROUNDDOWN(C24*D24,0))</f>
        <v/>
      </c>
      <c r="F24" s="116"/>
      <c r="G24" s="144"/>
      <c r="H24" s="13"/>
    </row>
    <row r="25" spans="2:8" ht="19.5" thickBot="1">
      <c r="B25" s="16"/>
      <c r="C25" s="19"/>
      <c r="D25" s="20"/>
      <c r="E25" s="46" t="str">
        <f t="shared" si="1"/>
        <v/>
      </c>
      <c r="F25" s="116"/>
      <c r="G25" s="144"/>
      <c r="H25" s="13"/>
    </row>
    <row r="26" spans="2:8" ht="19.5" thickBot="1">
      <c r="B26" s="16"/>
      <c r="C26" s="19"/>
      <c r="D26" s="20"/>
      <c r="E26" s="46" t="str">
        <f t="shared" si="1"/>
        <v/>
      </c>
      <c r="F26" s="116"/>
      <c r="G26" s="144"/>
      <c r="H26" s="13"/>
    </row>
    <row r="27" spans="2:8" ht="19.5" thickBot="1">
      <c r="B27" s="16"/>
      <c r="C27" s="19"/>
      <c r="D27" s="20"/>
      <c r="E27" s="46" t="str">
        <f t="shared" si="1"/>
        <v/>
      </c>
      <c r="F27" s="116"/>
      <c r="G27" s="144"/>
      <c r="H27" s="13"/>
    </row>
    <row r="28" spans="2:8" ht="19.5" thickBot="1">
      <c r="B28" s="16"/>
      <c r="C28" s="19"/>
      <c r="D28" s="20"/>
      <c r="E28" s="46" t="str">
        <f t="shared" si="1"/>
        <v/>
      </c>
      <c r="F28" s="116"/>
      <c r="G28" s="144"/>
      <c r="H28" s="13"/>
    </row>
    <row r="29" spans="2:8" ht="19.5" thickBot="1">
      <c r="B29" s="16"/>
      <c r="C29" s="19"/>
      <c r="D29" s="20"/>
      <c r="E29" s="46" t="str">
        <f t="shared" si="1"/>
        <v/>
      </c>
      <c r="F29" s="116"/>
      <c r="G29" s="144"/>
      <c r="H29" s="13"/>
    </row>
    <row r="30" spans="2:8" ht="19.5" thickBot="1">
      <c r="B30" s="16"/>
      <c r="C30" s="19"/>
      <c r="D30" s="20"/>
      <c r="E30" s="46" t="str">
        <f t="shared" si="1"/>
        <v/>
      </c>
      <c r="F30" s="116"/>
      <c r="G30" s="144"/>
      <c r="H30" s="13"/>
    </row>
    <row r="31" spans="2:8" ht="19.5" thickBot="1">
      <c r="B31" s="16"/>
      <c r="C31" s="19"/>
      <c r="D31" s="20"/>
      <c r="E31" s="46" t="str">
        <f t="shared" si="1"/>
        <v/>
      </c>
      <c r="F31" s="116"/>
      <c r="G31" s="144"/>
      <c r="H31" s="13"/>
    </row>
    <row r="32" spans="2:8" ht="19.5" thickBot="1">
      <c r="B32" s="8" t="s">
        <v>23</v>
      </c>
      <c r="C32" s="9"/>
      <c r="D32" s="81"/>
      <c r="E32" s="23">
        <f>ROUNDDOWN(SUM(E22:E31),0)</f>
        <v>0</v>
      </c>
      <c r="F32" s="145"/>
      <c r="G32" s="175"/>
      <c r="H32" s="13"/>
    </row>
    <row r="33" spans="2:7" ht="25.5" thickTop="1" thickBot="1">
      <c r="B33" s="3" t="s">
        <v>44</v>
      </c>
      <c r="C33" s="4"/>
      <c r="D33" s="85"/>
      <c r="E33" s="21">
        <f>ROUNDDOWN(E20+E32,0)</f>
        <v>0</v>
      </c>
      <c r="F33" s="147"/>
      <c r="G33" s="153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MdyhRj3QBkNeIQiCKmBLFxhspjRXB2TKAg8n9+8zVdkIG1J1mDu0aVXaW0hZvPTaKVVvWKv/zApdBcdtYzutMA==" saltValue="CpvHF1aoMgmm5VQKN6oPIA==" spinCount="100000" sheet="1" selectLockedCells="1"/>
  <mergeCells count="29">
    <mergeCell ref="F29:G29"/>
    <mergeCell ref="F30:G30"/>
    <mergeCell ref="F31:G31"/>
    <mergeCell ref="F32:G32"/>
    <mergeCell ref="F33:G33"/>
    <mergeCell ref="F28:G28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16:G16"/>
    <mergeCell ref="C2:E2"/>
    <mergeCell ref="B7:B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</mergeCells>
  <phoneticPr fontId="5"/>
  <dataValidations count="3"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C25A1721-AA89-4268-99E3-436313BEABFC}">
      <formula1>1</formula1>
    </dataValidation>
    <dataValidation imeMode="on" allowBlank="1" showInputMessage="1" showErrorMessage="1" sqref="B10:B19 C2 F10:F19 B22:B31 F22:F31" xr:uid="{3783EA23-3849-4081-AB57-434E99B5C27A}"/>
    <dataValidation type="decimal" imeMode="off" operator="greaterThan" allowBlank="1" showInputMessage="1" showErrorMessage="1" errorTitle="入力が正しくありません" error="数字を入力してください" prompt="数字を入力してください" sqref="C10:C19 C22:C31 D10:D19 D22:D31" xr:uid="{A2CC8F4F-3BC8-4243-B0F0-7F4C1AB2A235}">
      <formula1>0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sheetPr codeName="Sheet9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5" width="8.25" customWidth="1"/>
    <col min="6" max="6" width="13" customWidth="1"/>
    <col min="7" max="7" width="13.25" customWidth="1"/>
    <col min="8" max="8" width="14.125" customWidth="1"/>
  </cols>
  <sheetData>
    <row r="1" spans="1:9" ht="19.5" thickBot="1"/>
    <row r="2" spans="1:9" ht="19.5" thickBot="1">
      <c r="B2" s="24" t="s">
        <v>0</v>
      </c>
      <c r="C2" s="128"/>
      <c r="D2" s="154"/>
      <c r="E2" s="154"/>
      <c r="F2" s="155"/>
    </row>
    <row r="4" spans="1:9">
      <c r="A4" t="s">
        <v>40</v>
      </c>
    </row>
    <row r="5" spans="1:9" ht="13.15" customHeight="1"/>
    <row r="6" spans="1:9" ht="19.5" thickBot="1">
      <c r="B6" t="s">
        <v>12</v>
      </c>
    </row>
    <row r="7" spans="1:9" ht="24">
      <c r="B7" s="192" t="s">
        <v>45</v>
      </c>
      <c r="C7" s="11" t="s">
        <v>46</v>
      </c>
      <c r="D7" s="130" t="s">
        <v>47</v>
      </c>
      <c r="E7" s="189"/>
      <c r="F7" s="34" t="s">
        <v>15</v>
      </c>
      <c r="G7" s="122" t="s">
        <v>16</v>
      </c>
      <c r="H7" s="149"/>
    </row>
    <row r="8" spans="1:9" ht="33" customHeight="1" thickBot="1">
      <c r="B8" s="182"/>
      <c r="C8" s="12" t="s">
        <v>17</v>
      </c>
      <c r="D8" s="190" t="s">
        <v>43</v>
      </c>
      <c r="E8" s="191"/>
      <c r="F8" s="35" t="s">
        <v>17</v>
      </c>
      <c r="G8" s="124" t="s">
        <v>19</v>
      </c>
      <c r="H8" s="150"/>
    </row>
    <row r="9" spans="1:9" ht="20.25" thickTop="1" thickBot="1">
      <c r="B9" s="7" t="s">
        <v>20</v>
      </c>
      <c r="C9" s="4"/>
      <c r="D9" s="187"/>
      <c r="E9" s="188"/>
      <c r="F9" s="22"/>
      <c r="G9" s="151"/>
      <c r="H9" s="152"/>
      <c r="I9" s="13"/>
    </row>
    <row r="10" spans="1:9" ht="19.5" thickBot="1">
      <c r="B10" s="16" t="s">
        <v>48</v>
      </c>
      <c r="C10" s="19">
        <v>300000</v>
      </c>
      <c r="D10" s="179">
        <v>3</v>
      </c>
      <c r="E10" s="180"/>
      <c r="F10" s="29">
        <f>IF(C10="","",C10*D10)</f>
        <v>900000</v>
      </c>
      <c r="G10" s="116"/>
      <c r="H10" s="176"/>
      <c r="I10" s="13"/>
    </row>
    <row r="11" spans="1:9" ht="19.5" thickBot="1">
      <c r="B11" s="16" t="s">
        <v>49</v>
      </c>
      <c r="C11" s="19">
        <v>900000</v>
      </c>
      <c r="D11" s="179">
        <v>4</v>
      </c>
      <c r="E11" s="180"/>
      <c r="F11" s="29">
        <f t="shared" ref="F11:F19" si="0">IF(C11="","",C11*D11)</f>
        <v>3600000</v>
      </c>
      <c r="G11" s="116"/>
      <c r="H11" s="176"/>
      <c r="I11" s="13"/>
    </row>
    <row r="12" spans="1:9" ht="19.5" thickBot="1">
      <c r="B12" s="16" t="s">
        <v>50</v>
      </c>
      <c r="C12" s="19">
        <v>1000000</v>
      </c>
      <c r="D12" s="179">
        <v>5</v>
      </c>
      <c r="E12" s="180"/>
      <c r="F12" s="29">
        <f t="shared" si="0"/>
        <v>5000000</v>
      </c>
      <c r="G12" s="116"/>
      <c r="H12" s="176"/>
      <c r="I12" s="13"/>
    </row>
    <row r="13" spans="1:9" ht="19.5" thickBot="1">
      <c r="B13" s="16"/>
      <c r="C13" s="19"/>
      <c r="D13" s="179"/>
      <c r="E13" s="180"/>
      <c r="F13" s="29" t="str">
        <f t="shared" si="0"/>
        <v/>
      </c>
      <c r="G13" s="116"/>
      <c r="H13" s="176"/>
      <c r="I13" s="13"/>
    </row>
    <row r="14" spans="1:9" ht="19.5" thickBot="1">
      <c r="B14" s="16"/>
      <c r="C14" s="19"/>
      <c r="D14" s="179"/>
      <c r="E14" s="180"/>
      <c r="F14" s="29" t="str">
        <f t="shared" si="0"/>
        <v/>
      </c>
      <c r="G14" s="116"/>
      <c r="H14" s="176"/>
      <c r="I14" s="13"/>
    </row>
    <row r="15" spans="1:9" ht="19.5" thickBot="1">
      <c r="B15" s="16"/>
      <c r="C15" s="19"/>
      <c r="D15" s="179"/>
      <c r="E15" s="180"/>
      <c r="F15" s="29" t="str">
        <f t="shared" si="0"/>
        <v/>
      </c>
      <c r="G15" s="116"/>
      <c r="H15" s="176"/>
      <c r="I15" s="13"/>
    </row>
    <row r="16" spans="1:9" ht="19.5" thickBot="1">
      <c r="B16" s="16"/>
      <c r="C16" s="19"/>
      <c r="D16" s="179"/>
      <c r="E16" s="180"/>
      <c r="F16" s="29" t="str">
        <f t="shared" si="0"/>
        <v/>
      </c>
      <c r="G16" s="116"/>
      <c r="H16" s="176"/>
      <c r="I16" s="13"/>
    </row>
    <row r="17" spans="2:9" ht="19.5" thickBot="1">
      <c r="B17" s="16"/>
      <c r="C17" s="19"/>
      <c r="D17" s="179"/>
      <c r="E17" s="180"/>
      <c r="F17" s="29" t="str">
        <f t="shared" si="0"/>
        <v/>
      </c>
      <c r="G17" s="116"/>
      <c r="H17" s="176"/>
      <c r="I17" s="13"/>
    </row>
    <row r="18" spans="2:9" ht="19.5" thickBot="1">
      <c r="B18" s="16"/>
      <c r="C18" s="19"/>
      <c r="D18" s="179"/>
      <c r="E18" s="180"/>
      <c r="F18" s="29" t="str">
        <f t="shared" si="0"/>
        <v/>
      </c>
      <c r="G18" s="116"/>
      <c r="H18" s="176"/>
      <c r="I18" s="13"/>
    </row>
    <row r="19" spans="2:9" ht="19.5" thickBot="1">
      <c r="B19" s="16"/>
      <c r="C19" s="19"/>
      <c r="D19" s="179"/>
      <c r="E19" s="180"/>
      <c r="F19" s="29" t="str">
        <f t="shared" si="0"/>
        <v/>
      </c>
      <c r="G19" s="116"/>
      <c r="H19" s="176"/>
      <c r="I19" s="13"/>
    </row>
    <row r="20" spans="2:9" ht="19.5" thickBot="1">
      <c r="B20" s="31" t="s">
        <v>21</v>
      </c>
      <c r="C20" s="32"/>
      <c r="D20" s="177"/>
      <c r="E20" s="178"/>
      <c r="F20" s="30">
        <f>SUM(F10:F19)</f>
        <v>9500000</v>
      </c>
      <c r="G20" s="185"/>
      <c r="H20" s="186"/>
      <c r="I20" s="13"/>
    </row>
    <row r="21" spans="2:9" ht="19.5" thickBot="1">
      <c r="B21" s="39"/>
      <c r="C21" s="40"/>
      <c r="D21" s="39"/>
      <c r="E21" s="41"/>
      <c r="F21" s="42"/>
      <c r="G21" s="39"/>
      <c r="H21" s="28"/>
    </row>
    <row r="22" spans="2:9">
      <c r="B22" s="181"/>
      <c r="C22" s="5" t="s">
        <v>33</v>
      </c>
      <c r="D22" s="173" t="s">
        <v>14</v>
      </c>
      <c r="E22" s="174"/>
      <c r="F22" s="38" t="s">
        <v>15</v>
      </c>
      <c r="G22" s="183" t="s">
        <v>16</v>
      </c>
      <c r="H22" s="184"/>
    </row>
    <row r="23" spans="2:9" ht="33" customHeight="1" thickBot="1">
      <c r="B23" s="182"/>
      <c r="C23" s="12" t="s">
        <v>17</v>
      </c>
      <c r="D23" s="132" t="s">
        <v>34</v>
      </c>
      <c r="E23" s="164"/>
      <c r="F23" s="14" t="s">
        <v>17</v>
      </c>
      <c r="G23" s="124" t="s">
        <v>19</v>
      </c>
      <c r="H23" s="150"/>
    </row>
    <row r="24" spans="2:9" ht="20.25" thickTop="1" thickBot="1">
      <c r="B24" s="7" t="s">
        <v>22</v>
      </c>
      <c r="C24" s="4"/>
      <c r="D24" s="26"/>
      <c r="E24" s="33"/>
      <c r="F24" s="22"/>
      <c r="G24" s="147"/>
      <c r="H24" s="148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16"/>
      <c r="H25" s="176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16"/>
      <c r="H26" s="176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16"/>
      <c r="H27" s="176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16"/>
      <c r="H28" s="176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16"/>
      <c r="H29" s="176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16"/>
      <c r="H30" s="176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16"/>
      <c r="H31" s="176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16"/>
      <c r="H32" s="176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16"/>
      <c r="H33" s="176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16"/>
      <c r="H34" s="176"/>
      <c r="I34" s="13"/>
    </row>
    <row r="35" spans="2:9" ht="19.5" thickBot="1">
      <c r="B35" s="8" t="s">
        <v>23</v>
      </c>
      <c r="C35" s="9"/>
      <c r="D35" s="25"/>
      <c r="E35" s="36"/>
      <c r="F35" s="23">
        <f>SUM(F25:F34)</f>
        <v>100000</v>
      </c>
      <c r="G35" s="145"/>
      <c r="H35" s="175"/>
      <c r="I35" s="13"/>
    </row>
    <row r="36" spans="2:9" ht="25.5" thickTop="1" thickBot="1">
      <c r="B36" s="3" t="s">
        <v>52</v>
      </c>
      <c r="C36" s="4"/>
      <c r="D36" s="27"/>
      <c r="E36" s="37"/>
      <c r="F36" s="21">
        <f>SUM(F35,F20)</f>
        <v>9600000</v>
      </c>
      <c r="G36" s="147"/>
      <c r="H36" s="153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D9:E9"/>
    <mergeCell ref="D7:E7"/>
    <mergeCell ref="D8:E8"/>
    <mergeCell ref="C2:F2"/>
    <mergeCell ref="B7:B8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G16:H16"/>
    <mergeCell ref="G17:H17"/>
    <mergeCell ref="G26:H26"/>
    <mergeCell ref="G27:H27"/>
    <mergeCell ref="G28:H28"/>
    <mergeCell ref="G25:H25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2023-03-30T15:10:19Z</dcterms:created>
  <dcterms:modified xsi:type="dcterms:W3CDTF">2024-03-01T05:58:39Z</dcterms:modified>
  <cp:category/>
  <cp:contentStatus/>
</cp:coreProperties>
</file>