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Q:\JOB\2023（R5）\02_地域経営T\1-429179_中小企業新事業創出促進対策事業費補助金（副業・兼業支援補助事業）\02.公募要領・交付規程・申請書類・経費処理\申請書類・記入例\"/>
    </mc:Choice>
  </mc:AlternateContent>
  <xr:revisionPtr revIDLastSave="0" documentId="13_ncr:1_{AF45AAFA-C652-41E5-8EF0-FD2BA5033888}" xr6:coauthVersionLast="47" xr6:coauthVersionMax="47" xr10:uidLastSave="{00000000-0000-0000-0000-000000000000}"/>
  <workbookProtection workbookAlgorithmName="SHA-512" workbookHashValue="9IiIPvDbnwJmmT3uWXidHkOIWeXAD53YBuq4mPWfaJZkif8H+eWkokoX8j6BEte2LjAWfq5REt8vW5bRDY8EJQ==" workbookSaltValue="6xJdSdNEao2eQWKqQdEj0A==" workbookSpinCount="100000" lockStructure="1"/>
  <bookViews>
    <workbookView xWindow="1350" yWindow="-120" windowWidth="27570" windowHeight="16440" firstSheet="2" activeTab="2" xr2:uid="{C21C24A2-9A52-41A2-AC35-6F380E4D4DFB}"/>
  </bookViews>
  <sheets>
    <sheet name="補助シート" sheetId="18" state="hidden" r:id="rId1"/>
    <sheet name="集約用シート" sheetId="28" state="hidden" r:id="rId2"/>
    <sheet name="提出書類一覧" sheetId="7" r:id="rId3"/>
    <sheet name="1－① 事業者の基本情報" sheetId="8" r:id="rId4"/>
    <sheet name="1－② 支出計画書" sheetId="9" r:id="rId5"/>
    <sheet name="1－② 支出計画書 別紙" sheetId="29" r:id="rId6"/>
    <sheet name="１－③ 交付申請書" sheetId="11" r:id="rId7"/>
    <sheet name="１－④ 役員名簿" sheetId="14" r:id="rId8"/>
    <sheet name="２ 事業計画書" sheetId="1" r:id="rId9"/>
    <sheet name="プルダウンリスト" sheetId="2" state="hidden" r:id="rId10"/>
  </sheets>
  <definedNames>
    <definedName name="A_農業・林業">補助シート!$F$1:$AC$1</definedName>
    <definedName name="AS2DocOpenMode" hidden="1">"AS2DocumentEdit"</definedName>
    <definedName name="B_漁業">補助シート!$F$2:$AC$2</definedName>
    <definedName name="C_鉱業・採石業・砂利採取業">補助シート!$F$3:$AC$3</definedName>
    <definedName name="D_建設業">補助シート!$F$4:$AC$4</definedName>
    <definedName name="E_製造業">補助シート!$F$5:$AC$5</definedName>
    <definedName name="F_電気・ガス・熱供給・水道業">補助シート!$F$6:$AC$6</definedName>
    <definedName name="G_情報通信業">補助シート!$F$7:$AC$7</definedName>
    <definedName name="H_運輸業・郵便業">補助シート!$F$8:$AC$8</definedName>
    <definedName name="I_卸売業・小売業">補助シート!$F$9:$AC$9</definedName>
    <definedName name="J_金融業・保険業">補助シート!$F$10:$AC$10</definedName>
    <definedName name="K_不動産業・物品賃貸業">補助シート!$F$11:$AC$11</definedName>
    <definedName name="L_学術研究・専門・技術サービス業">補助シート!$F$12:$AC$12</definedName>
    <definedName name="M_宿泊業・飲食サービス業">補助シート!$F$13:$AC$13</definedName>
    <definedName name="N_生活関連サービス業・娯楽業">補助シート!$F$14:$AC$14</definedName>
    <definedName name="O_教育・学習支援業">補助シート!$F$15:$AC$15</definedName>
    <definedName name="P_医療・福祉">補助シート!$F$16:$AC$16</definedName>
    <definedName name="_xlnm.Print_Area" localSheetId="3">'1－① 事業者の基本情報'!$A$1:$C$33</definedName>
    <definedName name="_xlnm.Print_Area" localSheetId="4">'1－② 支出計画書'!$A$1:$G$28</definedName>
    <definedName name="_xlnm.Print_Area" localSheetId="5">'1－② 支出計画書 別紙'!$A$1:$H$19</definedName>
    <definedName name="_xlnm.Print_Area" localSheetId="7">'１－④ 役員名簿'!$A$1:$I$31</definedName>
    <definedName name="_xlnm.Print_Area" localSheetId="8">'２ 事業計画書'!$A$1:$C$28</definedName>
    <definedName name="_xlnm.Print_Area" localSheetId="2">提出書類一覧!$A$1:$G$14</definedName>
    <definedName name="Q_複合サービス事業">補助シート!$F$17:$AC$17</definedName>
    <definedName name="R_サービス業_他に分類されないもの">補助シート!$F$18:$AC$18</definedName>
    <definedName name="T_分類不能の産業">補助シート!$F$19:$AC$19</definedName>
    <definedName name="インターネット附随サービス業">補助シート!$F$61:$N$61</definedName>
    <definedName name="ガス業">補助シート!$F$55:$N$55</definedName>
    <definedName name="ゴム製品製造業">補助シート!$F$40:$N$40</definedName>
    <definedName name="その他のサービス業">補助シート!$F$116:$N$116</definedName>
    <definedName name="その他の卸売業">補助シート!$F$76:$N$76</definedName>
    <definedName name="その他の教育・学習支援業">補助シート!$F$103:$N$103</definedName>
    <definedName name="その他の事業サービス業">補助シート!$F$113:$N$113</definedName>
    <definedName name="その他の小売業">補助シート!$F$81:$N$81</definedName>
    <definedName name="その他の生活関連サービス業">補助シート!$F$100:$N$100</definedName>
    <definedName name="その他の製造業">補助シート!$F$53:$N$53</definedName>
    <definedName name="なめし革・同製品・毛皮製造業">補助シート!$F$41:$N$41</definedName>
    <definedName name="パルプ・紙・紙加工品製造業">補助シート!$F$35:$N$35</definedName>
    <definedName name="はん用機械器具製造業">補助シート!$F$46:$N$46</definedName>
    <definedName name="プラスチック製品製造業_別掲を除く">補助シート!$F$39:$N$39</definedName>
    <definedName name="医療業">補助シート!$F$104:$N$104</definedName>
    <definedName name="印刷・同関連業">補助シート!$F$36:$N$36</definedName>
    <definedName name="飲食店">補助シート!$F$97:$N$97</definedName>
    <definedName name="飲食料品卸売業">補助シート!$F$73:$N$73</definedName>
    <definedName name="飲食料品小売業">補助シート!$F$79:$N$79</definedName>
    <definedName name="飲料・たばこ・飼料製造業">補助シート!$F$31:$N$31</definedName>
    <definedName name="運輸に附帯するサービス業">補助シート!$F$69:$N$69</definedName>
    <definedName name="映像・音声・文字情報制作業">補助シート!$F$62:$N$62</definedName>
    <definedName name="化学工業">補助シート!$F$37:$N$37</definedName>
    <definedName name="家具・装備品製造業">補助シート!$F$34:$N$34</definedName>
    <definedName name="外国公務">補助シート!$F$117:$N$117</definedName>
    <definedName name="各種商品卸売業">補助シート!$F$71:$N$71</definedName>
    <definedName name="各種商品小売業">補助シート!$F$77:$N$77</definedName>
    <definedName name="学校教育">補助シート!$F$102:$N$102</definedName>
    <definedName name="学術・開発研究機関">補助シート!$F$92:$N$92</definedName>
    <definedName name="機械器具卸売業">補助シート!$F$75:$N$75</definedName>
    <definedName name="機械器具小売業">補助シート!$F$80:$N$80</definedName>
    <definedName name="機械等修理業_別掲を除く">補助シート!$F$111:$N$111</definedName>
    <definedName name="技術サービス業_他に分類されないもの">補助シート!$F$95:$N$95</definedName>
    <definedName name="漁業_水産養殖業を除く">補助シート!$F$24:$N$24</definedName>
    <definedName name="協同組合_他に分類されないもの">補助シート!$F$108:$N$108</definedName>
    <definedName name="協同組織金融業">補助シート!$F$84:$N$84</definedName>
    <definedName name="業種">補助シート!$E$1:$E$19</definedName>
    <definedName name="業務用機械器具製造業">補助シート!$F$48:$N$48</definedName>
    <definedName name="金属製品製造業">補助シート!$F$45:$N$45</definedName>
    <definedName name="金融商品取引業・商品先物取引業">補助シート!$F$86:$N$86</definedName>
    <definedName name="銀行業">補助シート!$F$83:$N$83</definedName>
    <definedName name="建築材料・鉱物・金属材料等卸売業">補助シート!$F$74:$N$74</definedName>
    <definedName name="娯楽業">補助シート!$F$101:$N$101</definedName>
    <definedName name="広告業">補助シート!$F$94:$N$94</definedName>
    <definedName name="航空運輸業">補助シート!$F$67:$N$67</definedName>
    <definedName name="鉱業・採石業・砂利採取業">補助シート!$F$26:$N$26</definedName>
    <definedName name="持ち帰り・配達飲食サービス業">補助シート!$F$98:$N$98</definedName>
    <definedName name="自動車整備業">補助シート!$F$110:$N$110</definedName>
    <definedName name="社会保険・社会福祉・介護事業">補助シート!$F$106:$N$106</definedName>
    <definedName name="宗教">補助シート!$F$115:$N$115</definedName>
    <definedName name="宿泊業">補助シート!$F$96:$N$96</definedName>
    <definedName name="情報サービス業">補助シート!$F$60:$N$60</definedName>
    <definedName name="情報通信機械器具製造業">補助シート!$F$51:$N$51</definedName>
    <definedName name="織物・衣服・身の回り品小売業">補助シート!$F$78:$N$78</definedName>
    <definedName name="職業紹介・労働者派遣業">補助シート!$F$112:$N$112</definedName>
    <definedName name="職別工事業_設備工事業を除く">補助シート!$F$28:$N$28</definedName>
    <definedName name="食料品製造業">補助シート!$F$30:$N$30</definedName>
    <definedName name="水運業">補助シート!$F$66:$N$66</definedName>
    <definedName name="水産養殖業">補助シート!$F$25:$N$25</definedName>
    <definedName name="水道業">補助シート!$F$57:$N$57</definedName>
    <definedName name="政治・経済・文化団体">補助シート!$F$114:$N$114</definedName>
    <definedName name="生産用機械器具製造業">補助シート!$F$47:$N$47</definedName>
    <definedName name="石油製品・石炭製品製造業">補助シート!$F$38:$N$38</definedName>
    <definedName name="設備工事業">補助シート!$F$29:$N$29</definedName>
    <definedName name="専門サービス業_他に分類されないもの">補助シート!$F$93:$N$93</definedName>
    <definedName name="洗濯・理容・美容・浴場業">補助シート!$F$99:$N$99</definedName>
    <definedName name="繊維・衣服等卸売業">補助シート!$F$72:$N$72</definedName>
    <definedName name="繊維工業">補助シート!$F$32:$N$32</definedName>
    <definedName name="倉庫業">補助シート!$F$68:$N$68</definedName>
    <definedName name="総合工事業">補助シート!$F$27:$N$27</definedName>
    <definedName name="貸金業・クレジットカード業等非預金信用機関">補助シート!$F$85:$N$85</definedName>
    <definedName name="大分類">補助シート!$E$1:$E$19</definedName>
    <definedName name="中分類">補助シート!$E$22:$E$118</definedName>
    <definedName name="通信業">補助シート!$F$58:$N$58</definedName>
    <definedName name="鉄鋼業">補助シート!$F$43:$N$43</definedName>
    <definedName name="鉄道業">補助シート!$F$63:$N$63</definedName>
    <definedName name="電気機械器具製造業">補助シート!$F$50:$N$50</definedName>
    <definedName name="電気業">補助シート!$F$54:$N$54</definedName>
    <definedName name="電子部品・デバイス・電子回路製造業">補助シート!$F$49:$N$49</definedName>
    <definedName name="道路貨物運送業">補助シート!$F$65:$N$65</definedName>
    <definedName name="道路旅客運送業">補助シート!$F$64:$N$64</definedName>
    <definedName name="熱供給業">補助シート!$F$56:$N$56</definedName>
    <definedName name="農業">補助シート!$F$22:$N$22</definedName>
    <definedName name="廃棄物処理業">補助シート!$F$109:$N$109</definedName>
    <definedName name="非鉄金属製造業">補助シート!$F$44:$N$44</definedName>
    <definedName name="不動産取引業">補助シート!$F$89:$N$89</definedName>
    <definedName name="不動産賃貸業・管理業">補助シート!$F$90:$N$90</definedName>
    <definedName name="物品賃貸業">補助シート!$F$91:$N$91</definedName>
    <definedName name="分類不能の産業">補助シート!$F$118:$N$118</definedName>
    <definedName name="保健衛生">補助シート!$F$105:$N$105</definedName>
    <definedName name="保険業_保険媒介代理業・保険サービス業を含む">補助シート!$F$88:$N$88</definedName>
    <definedName name="補助的金融業等">補助シート!$F$87:$N$87</definedName>
    <definedName name="放送業">補助シート!$F$59:$N$59</definedName>
    <definedName name="無店舗小売業">補助シート!$F$82:$N$82</definedName>
    <definedName name="木材・木製品製造業_家具を除く">補助シート!$F$33:$N$33</definedName>
    <definedName name="輸送用機械器具製造業">補助シート!$F$52:$N$52</definedName>
    <definedName name="郵便業_信書便事業を含む">補助シート!$F$70:$N$70</definedName>
    <definedName name="郵便局">補助シート!$F$107:$N$107</definedName>
    <definedName name="窯業・土石製品製造業">補助シート!$F$42:$N$42</definedName>
    <definedName name="林業">補助シート!$F$23:$N$23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9" l="1"/>
  <c r="AL5" i="28"/>
  <c r="F12" i="9"/>
  <c r="F14" i="9"/>
  <c r="F27" i="9"/>
  <c r="AM5" i="28"/>
  <c r="G12" i="9"/>
  <c r="G14" i="9"/>
  <c r="G27" i="9"/>
  <c r="AN5" i="28"/>
  <c r="E26" i="9"/>
  <c r="AI5" i="28"/>
  <c r="F11" i="9"/>
  <c r="F15" i="9"/>
  <c r="F26" i="9"/>
  <c r="AJ5" i="28"/>
  <c r="G11" i="9"/>
  <c r="G15" i="9"/>
  <c r="G26" i="9"/>
  <c r="AK5" i="28"/>
  <c r="E25" i="9"/>
  <c r="AF5" i="28"/>
  <c r="F10" i="9"/>
  <c r="F13" i="9"/>
  <c r="F25" i="9"/>
  <c r="AG5" i="28"/>
  <c r="G10" i="9"/>
  <c r="G13" i="9"/>
  <c r="G25" i="9"/>
  <c r="AH5" i="28"/>
  <c r="AA5" i="28"/>
  <c r="M5" i="28"/>
  <c r="J5" i="28"/>
  <c r="F16" i="9"/>
  <c r="F17" i="9"/>
  <c r="F18" i="9"/>
  <c r="F19" i="9"/>
  <c r="F20" i="9"/>
  <c r="F21" i="9"/>
  <c r="F22" i="9"/>
  <c r="F23" i="9"/>
  <c r="F24" i="9"/>
  <c r="E28" i="9"/>
  <c r="B5" i="29"/>
  <c r="C5" i="29"/>
  <c r="D5" i="29"/>
  <c r="E5" i="29"/>
  <c r="B6" i="29"/>
  <c r="C6" i="29"/>
  <c r="D6" i="29"/>
  <c r="E6" i="29"/>
  <c r="B7" i="29"/>
  <c r="C7" i="29"/>
  <c r="D7" i="29"/>
  <c r="E7" i="29"/>
  <c r="B8" i="29"/>
  <c r="C8" i="29"/>
  <c r="D8" i="29"/>
  <c r="E8" i="29"/>
  <c r="B9" i="29"/>
  <c r="C9" i="29"/>
  <c r="D9" i="29"/>
  <c r="E9" i="29"/>
  <c r="B10" i="29"/>
  <c r="C10" i="29"/>
  <c r="D10" i="29"/>
  <c r="E10" i="29"/>
  <c r="B11" i="29"/>
  <c r="C11" i="29"/>
  <c r="D11" i="29"/>
  <c r="E11" i="29"/>
  <c r="B12" i="29"/>
  <c r="C12" i="29"/>
  <c r="D12" i="29"/>
  <c r="E12" i="29"/>
  <c r="B13" i="29"/>
  <c r="C13" i="29"/>
  <c r="D13" i="29"/>
  <c r="E13" i="29"/>
  <c r="B14" i="29"/>
  <c r="C14" i="29"/>
  <c r="D14" i="29"/>
  <c r="E14" i="29"/>
  <c r="B15" i="29"/>
  <c r="C15" i="29"/>
  <c r="D15" i="29"/>
  <c r="E15" i="29"/>
  <c r="B16" i="29"/>
  <c r="C16" i="29"/>
  <c r="D16" i="29"/>
  <c r="E16" i="29"/>
  <c r="B17" i="29"/>
  <c r="C17" i="29"/>
  <c r="D17" i="29"/>
  <c r="E17" i="29"/>
  <c r="B18" i="29"/>
  <c r="C18" i="29"/>
  <c r="D18" i="29"/>
  <c r="E18" i="29"/>
  <c r="B19" i="29"/>
  <c r="C19" i="29"/>
  <c r="D19" i="29"/>
  <c r="E19" i="29"/>
  <c r="C3" i="29"/>
  <c r="D3" i="9"/>
  <c r="AD5" i="28"/>
  <c r="F28" i="9"/>
  <c r="B3" i="1"/>
  <c r="C3" i="9"/>
  <c r="BE5" i="28"/>
  <c r="BD5" i="28"/>
  <c r="BC5" i="28"/>
  <c r="BB5" i="28"/>
  <c r="BA5" i="28"/>
  <c r="AZ5" i="28"/>
  <c r="AY5" i="28"/>
  <c r="AX5" i="28"/>
  <c r="AW5" i="28"/>
  <c r="AV5" i="28"/>
  <c r="AU5" i="28"/>
  <c r="AT5" i="28"/>
  <c r="AS5" i="28"/>
  <c r="AR5" i="28"/>
  <c r="AQ5" i="28"/>
  <c r="AP5" i="28"/>
  <c r="AO5" i="28"/>
  <c r="Z5" i="28"/>
  <c r="Y5" i="28"/>
  <c r="X5" i="28"/>
  <c r="W5" i="28"/>
  <c r="V5" i="28"/>
  <c r="U5" i="28"/>
  <c r="T5" i="28"/>
  <c r="S5" i="28"/>
  <c r="R5" i="28"/>
  <c r="Q5" i="28"/>
  <c r="P5" i="28"/>
  <c r="O5" i="28"/>
  <c r="N5" i="28"/>
  <c r="L5" i="28"/>
  <c r="K5" i="28"/>
  <c r="I5" i="28"/>
  <c r="H5" i="28"/>
  <c r="G5" i="28"/>
  <c r="F5" i="28"/>
  <c r="E5" i="28"/>
  <c r="D5" i="28"/>
  <c r="C5" i="28"/>
  <c r="B5" i="28"/>
  <c r="A5" i="28"/>
  <c r="F7" i="11"/>
  <c r="F6" i="11"/>
  <c r="E7" i="11"/>
  <c r="E6" i="11"/>
  <c r="E5" i="9"/>
  <c r="G17" i="9"/>
  <c r="G19" i="9"/>
  <c r="G20" i="9"/>
  <c r="G18" i="9"/>
  <c r="C16" i="11"/>
  <c r="E4" i="9"/>
  <c r="F8" i="11"/>
  <c r="F5" i="11"/>
  <c r="A2" i="11"/>
  <c r="G22" i="9"/>
  <c r="G23" i="9"/>
  <c r="G24" i="9"/>
  <c r="G21" i="9"/>
  <c r="G16" i="9"/>
  <c r="D70" i="18"/>
  <c r="D6" i="18"/>
  <c r="D108" i="18"/>
  <c r="D94" i="18"/>
  <c r="D19" i="18"/>
  <c r="D57" i="18"/>
  <c r="D49" i="18"/>
  <c r="D31" i="18"/>
  <c r="D96" i="18"/>
  <c r="D62" i="18"/>
  <c r="D99" i="18"/>
  <c r="D69" i="18"/>
  <c r="D74" i="18"/>
  <c r="D2" i="18"/>
  <c r="D87" i="18"/>
  <c r="D104" i="18"/>
  <c r="D79" i="18"/>
  <c r="D72" i="18"/>
  <c r="D97" i="18"/>
  <c r="D116" i="18"/>
  <c r="D89" i="18"/>
  <c r="D59" i="18"/>
  <c r="D1" i="18"/>
  <c r="D53" i="18"/>
  <c r="D32" i="18"/>
  <c r="D17" i="18"/>
  <c r="D18" i="18"/>
  <c r="D86" i="18"/>
  <c r="D92" i="18"/>
  <c r="D68" i="18"/>
  <c r="D25" i="18"/>
  <c r="D37" i="18"/>
  <c r="D109" i="18"/>
  <c r="D45" i="18"/>
  <c r="D27" i="18"/>
  <c r="D110" i="18"/>
  <c r="D118" i="18"/>
  <c r="D80" i="18"/>
  <c r="D7" i="18"/>
  <c r="D102" i="18"/>
  <c r="D66" i="18"/>
  <c r="D95" i="18"/>
  <c r="D54" i="18"/>
  <c r="D56" i="18"/>
  <c r="D51" i="18"/>
  <c r="D28" i="18"/>
  <c r="D40" i="18"/>
  <c r="D16" i="18"/>
  <c r="D75" i="18"/>
  <c r="D46" i="18"/>
  <c r="D88" i="18"/>
  <c r="D23" i="18"/>
  <c r="D26" i="18"/>
  <c r="D81" i="18"/>
  <c r="D38" i="18"/>
  <c r="D44" i="18"/>
  <c r="D106" i="18"/>
  <c r="D98" i="18"/>
  <c r="D22" i="18"/>
  <c r="D105" i="18"/>
  <c r="D114" i="18"/>
  <c r="D11" i="18"/>
  <c r="D48" i="18"/>
  <c r="D15" i="18"/>
  <c r="D10" i="18"/>
  <c r="D90" i="18"/>
  <c r="D83" i="18"/>
  <c r="D65" i="18"/>
  <c r="D47" i="18"/>
  <c r="D33" i="18"/>
  <c r="D78" i="18"/>
  <c r="D115" i="18"/>
  <c r="D50" i="18"/>
  <c r="D60" i="18"/>
  <c r="D36" i="18"/>
  <c r="D55" i="18"/>
  <c r="D42" i="18"/>
  <c r="D29" i="18"/>
  <c r="D3" i="18"/>
  <c r="D63" i="18"/>
  <c r="D77" i="18"/>
  <c r="D5" i="18"/>
  <c r="D84" i="18"/>
  <c r="D24" i="18"/>
  <c r="D91" i="18"/>
  <c r="D41" i="18"/>
  <c r="D61" i="18"/>
  <c r="D30" i="18"/>
  <c r="D93" i="18"/>
  <c r="D113" i="18"/>
  <c r="D14" i="18"/>
  <c r="D111" i="18"/>
  <c r="D8" i="18"/>
  <c r="D9" i="18"/>
  <c r="D34" i="18"/>
  <c r="D112" i="18"/>
  <c r="D85" i="18"/>
  <c r="D64" i="18"/>
  <c r="D73" i="18"/>
  <c r="D76" i="18"/>
  <c r="D103" i="18"/>
  <c r="D35" i="18"/>
  <c r="D82" i="18"/>
  <c r="D12" i="18"/>
  <c r="D100" i="18"/>
  <c r="D4" i="18"/>
  <c r="D67" i="18"/>
  <c r="D43" i="18"/>
  <c r="D71" i="18"/>
  <c r="D101" i="18"/>
  <c r="D39" i="18"/>
  <c r="D13" i="18"/>
  <c r="D52" i="18"/>
  <c r="D58" i="18"/>
  <c r="D117" i="18"/>
  <c r="D107" i="18"/>
  <c r="C20" i="11"/>
  <c r="C21" i="11"/>
  <c r="AB5" i="28"/>
  <c r="G28" i="9"/>
  <c r="E7" i="9"/>
  <c r="AE5" i="28"/>
  <c r="D20" i="11"/>
  <c r="D21" i="11"/>
  <c r="AC5" i="28"/>
  <c r="F20" i="11"/>
  <c r="F21" i="11"/>
</calcChain>
</file>

<file path=xl/sharedStrings.xml><?xml version="1.0" encoding="utf-8"?>
<sst xmlns="http://schemas.openxmlformats.org/spreadsheetml/2006/main" count="1035" uniqueCount="838">
  <si>
    <t>③改定予定時期</t>
    <rPh sb="1" eb="3">
      <t>カイテイ</t>
    </rPh>
    <rPh sb="3" eb="5">
      <t>ヨテイ</t>
    </rPh>
    <rPh sb="5" eb="7">
      <t>ジキ</t>
    </rPh>
    <phoneticPr fontId="1"/>
  </si>
  <si>
    <t>申請日</t>
    <rPh sb="0" eb="3">
      <t>シンセイビ</t>
    </rPh>
    <phoneticPr fontId="1"/>
  </si>
  <si>
    <t>事業者情報</t>
    <rPh sb="0" eb="3">
      <t>ジギョウシャ</t>
    </rPh>
    <rPh sb="3" eb="5">
      <t>ジョウホウ</t>
    </rPh>
    <phoneticPr fontId="1"/>
  </si>
  <si>
    <t>会社名</t>
    <rPh sb="0" eb="3">
      <t>カイシャメイ</t>
    </rPh>
    <phoneticPr fontId="1"/>
  </si>
  <si>
    <t>代表者役職</t>
    <rPh sb="0" eb="2">
      <t>ダイヒョウ</t>
    </rPh>
    <rPh sb="2" eb="3">
      <t>シャ</t>
    </rPh>
    <rPh sb="3" eb="5">
      <t>ヤクショク</t>
    </rPh>
    <phoneticPr fontId="1"/>
  </si>
  <si>
    <t>予算決算及び会計令第70条及び第71条の規定への該当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1"/>
  </si>
  <si>
    <t>＊下表(a)と同額</t>
    <phoneticPr fontId="1"/>
  </si>
  <si>
    <t>＊下表(c)と同額</t>
    <phoneticPr fontId="1"/>
  </si>
  <si>
    <t>＊下表(b)と同額</t>
    <phoneticPr fontId="1"/>
  </si>
  <si>
    <t>事業者名</t>
    <rPh sb="0" eb="4">
      <t>ジギョウシャメイ</t>
    </rPh>
    <phoneticPr fontId="1"/>
  </si>
  <si>
    <t>№</t>
    <phoneticPr fontId="1"/>
  </si>
  <si>
    <t>費用内容</t>
    <rPh sb="0" eb="2">
      <t>ヒヨウ</t>
    </rPh>
    <rPh sb="2" eb="4">
      <t>ナイヨウ</t>
    </rPh>
    <phoneticPr fontId="1"/>
  </si>
  <si>
    <t>日</t>
    <rPh sb="0" eb="1">
      <t>ヒ</t>
    </rPh>
    <phoneticPr fontId="1"/>
  </si>
  <si>
    <t>月</t>
    <rPh sb="0" eb="1">
      <t>ツキ</t>
    </rPh>
    <phoneticPr fontId="1"/>
  </si>
  <si>
    <t>年</t>
    <rPh sb="0" eb="1">
      <t>ネン</t>
    </rPh>
    <phoneticPr fontId="1"/>
  </si>
  <si>
    <t>和暦</t>
    <rPh sb="0" eb="2">
      <t>ワレキ</t>
    </rPh>
    <phoneticPr fontId="1"/>
  </si>
  <si>
    <t>役職名</t>
    <rPh sb="0" eb="3">
      <t>ヤクショクメイ</t>
    </rPh>
    <phoneticPr fontId="1"/>
  </si>
  <si>
    <t>性別</t>
    <rPh sb="0" eb="2">
      <t>セイベツ</t>
    </rPh>
    <phoneticPr fontId="1"/>
  </si>
  <si>
    <t>生年月日</t>
    <phoneticPr fontId="1"/>
  </si>
  <si>
    <t>役員名簿</t>
    <rPh sb="0" eb="2">
      <t>ヤクイン</t>
    </rPh>
    <rPh sb="2" eb="4">
      <t>メイボ</t>
    </rPh>
    <phoneticPr fontId="1"/>
  </si>
  <si>
    <t>氏名</t>
    <phoneticPr fontId="1"/>
  </si>
  <si>
    <t>カナ</t>
    <phoneticPr fontId="1"/>
  </si>
  <si>
    <t>漢字</t>
    <rPh sb="0" eb="2">
      <t>カンジ</t>
    </rPh>
    <phoneticPr fontId="1"/>
  </si>
  <si>
    <t>リストから選択してください</t>
    <rPh sb="5" eb="7">
      <t>センタク</t>
    </rPh>
    <phoneticPr fontId="6"/>
  </si>
  <si>
    <t>A</t>
    <phoneticPr fontId="1"/>
  </si>
  <si>
    <t>A_農業・林業</t>
  </si>
  <si>
    <t>農業</t>
  </si>
  <si>
    <t>林業</t>
  </si>
  <si>
    <t>不明</t>
    <rPh sb="0" eb="2">
      <t>フメイ</t>
    </rPh>
    <phoneticPr fontId="6"/>
  </si>
  <si>
    <t>B</t>
    <phoneticPr fontId="1"/>
  </si>
  <si>
    <t>B_漁業</t>
    <phoneticPr fontId="10"/>
  </si>
  <si>
    <t>漁業_水産養殖業を除く</t>
  </si>
  <si>
    <t>水産養殖業</t>
  </si>
  <si>
    <t>北海道</t>
  </si>
  <si>
    <t>C</t>
    <phoneticPr fontId="1"/>
  </si>
  <si>
    <t>C_鉱業・採石業・砂利採取業</t>
  </si>
  <si>
    <t>鉱業・採石業・砂利採取業</t>
  </si>
  <si>
    <t>青森県</t>
  </si>
  <si>
    <t>D</t>
    <phoneticPr fontId="1"/>
  </si>
  <si>
    <t>D_建設業</t>
    <phoneticPr fontId="10"/>
  </si>
  <si>
    <t>総合工事業</t>
  </si>
  <si>
    <t>職別工事業_設備工事業を除く</t>
  </si>
  <si>
    <t>設備工事業</t>
  </si>
  <si>
    <t>岩手県</t>
  </si>
  <si>
    <t>E</t>
    <phoneticPr fontId="1"/>
  </si>
  <si>
    <t>E_製造業</t>
    <phoneticPr fontId="10"/>
  </si>
  <si>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</si>
  <si>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</si>
  <si>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</si>
  <si>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</si>
  <si>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</si>
  <si>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</si>
  <si>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</si>
  <si>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</si>
  <si>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</si>
  <si>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</si>
  <si>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</si>
  <si>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</si>
  <si>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</si>
  <si>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</si>
  <si>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</si>
  <si>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</si>
  <si>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</si>
  <si>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</si>
  <si>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</si>
  <si>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</si>
  <si>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</si>
  <si>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</si>
  <si>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</si>
  <si>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</si>
  <si>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宮城県</t>
  </si>
  <si>
    <t>F</t>
    <phoneticPr fontId="1"/>
  </si>
  <si>
    <t>F_電気・ガス・熱供給・水道業</t>
    <phoneticPr fontId="10"/>
  </si>
  <si>
    <t>電気業</t>
  </si>
  <si>
    <t>ガス業</t>
  </si>
  <si>
    <t>熱供給業</t>
  </si>
  <si>
    <t>水道業</t>
  </si>
  <si>
    <t>秋田県</t>
  </si>
  <si>
    <t>G</t>
    <phoneticPr fontId="1"/>
  </si>
  <si>
    <t>G_情報通信業</t>
    <phoneticPr fontId="10"/>
  </si>
  <si>
    <t>通信業</t>
  </si>
  <si>
    <t>放送業</t>
  </si>
  <si>
    <t>情報サービス業</t>
  </si>
  <si>
    <t>インターネット附随サービス業</t>
  </si>
  <si>
    <t>映像・音声・文字情報制作業</t>
  </si>
  <si>
    <t>山形県</t>
  </si>
  <si>
    <t>H</t>
    <phoneticPr fontId="1"/>
  </si>
  <si>
    <t>H_運輸業・郵便業</t>
  </si>
  <si>
    <t>鉄道業</t>
  </si>
  <si>
    <t>道路旅客運送業</t>
  </si>
  <si>
    <t>道路貨物運送業</t>
  </si>
  <si>
    <t>水運業</t>
  </si>
  <si>
    <t>航空運輸業</t>
  </si>
  <si>
    <t>倉庫業</t>
  </si>
  <si>
    <t>運輸に附帯するサービス業</t>
  </si>
  <si>
    <t>郵便業_信書便事業を含む</t>
  </si>
  <si>
    <t>福島県</t>
  </si>
  <si>
    <t xml:space="preserve">I </t>
    <phoneticPr fontId="1"/>
  </si>
  <si>
    <t>I_卸売業・小売業</t>
    <phoneticPr fontId="10"/>
  </si>
  <si>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</si>
  <si>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</si>
  <si>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</si>
  <si>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</si>
  <si>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</si>
  <si>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</si>
  <si>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</si>
  <si>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</si>
  <si>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</si>
  <si>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</si>
  <si>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</si>
  <si>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</si>
  <si>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茨城県</t>
  </si>
  <si>
    <t>J</t>
    <phoneticPr fontId="1"/>
  </si>
  <si>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</si>
  <si>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</si>
  <si>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</si>
  <si>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</si>
  <si>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</si>
  <si>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</si>
  <si>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</si>
  <si>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栃木県</t>
  </si>
  <si>
    <t>K</t>
    <phoneticPr fontId="1"/>
  </si>
  <si>
    <t>K_不動産業・物品賃貸業</t>
  </si>
  <si>
    <t>不動産取引業</t>
  </si>
  <si>
    <t>不動産賃貸業・管理業</t>
  </si>
  <si>
    <t>物品賃貸業</t>
  </si>
  <si>
    <t>群馬県</t>
  </si>
  <si>
    <t>L</t>
    <phoneticPr fontId="1"/>
  </si>
  <si>
    <t>L_学術研究・専門・技術サービス業</t>
  </si>
  <si>
    <t>学術・開発研究機関</t>
  </si>
  <si>
    <t>専門サービス業_他に分類されないもの</t>
  </si>
  <si>
    <t>広告業</t>
  </si>
  <si>
    <t>技術サービス業_他に分類されないもの</t>
  </si>
  <si>
    <t>埼玉県</t>
  </si>
  <si>
    <t>M</t>
    <phoneticPr fontId="1"/>
  </si>
  <si>
    <t>M_宿泊業・飲食サービス業</t>
  </si>
  <si>
    <t>宿泊業</t>
  </si>
  <si>
    <t>飲食店</t>
  </si>
  <si>
    <t>持ち帰り・配達飲食サービス業</t>
  </si>
  <si>
    <t>千葉県</t>
  </si>
  <si>
    <t>N</t>
    <phoneticPr fontId="1"/>
  </si>
  <si>
    <t>N_生活関連サービス業・娯楽業</t>
  </si>
  <si>
    <t>洗濯・理容・美容・浴場業</t>
  </si>
  <si>
    <t>その他の生活関連サービス業</t>
  </si>
  <si>
    <t>娯楽業</t>
  </si>
  <si>
    <t>東京都</t>
  </si>
  <si>
    <t>O</t>
    <phoneticPr fontId="1"/>
  </si>
  <si>
    <t>O_教育・学習支援業</t>
  </si>
  <si>
    <t>学校教育</t>
  </si>
  <si>
    <t>その他の教育・学習支援業</t>
  </si>
  <si>
    <t>神奈川県</t>
  </si>
  <si>
    <t>P</t>
    <phoneticPr fontId="1"/>
  </si>
  <si>
    <t>P_医療・福祉</t>
  </si>
  <si>
    <t>医療業</t>
  </si>
  <si>
    <t>保健衛生</t>
  </si>
  <si>
    <t>社会保険・社会福祉・介護事業</t>
  </si>
  <si>
    <t>新潟県</t>
  </si>
  <si>
    <t>Q</t>
    <phoneticPr fontId="1"/>
  </si>
  <si>
    <t>Q_複合サービス事業</t>
    <phoneticPr fontId="10"/>
  </si>
  <si>
    <t>郵便局</t>
  </si>
  <si>
    <t>協同組合_他に分類されないもの</t>
  </si>
  <si>
    <t>富山県</t>
  </si>
  <si>
    <t>R</t>
    <phoneticPr fontId="1"/>
  </si>
  <si>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</si>
  <si>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</si>
  <si>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</si>
  <si>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</si>
  <si>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</si>
  <si>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</si>
  <si>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</si>
  <si>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</si>
  <si>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</si>
  <si>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</si>
  <si>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石川県</t>
  </si>
  <si>
    <t>T</t>
    <phoneticPr fontId="1"/>
  </si>
  <si>
    <t>T_分類不能の産業</t>
    <phoneticPr fontId="10"/>
  </si>
  <si>
    <t>分類不能の産業</t>
  </si>
  <si>
    <t>福井県</t>
  </si>
  <si>
    <t>山梨県</t>
  </si>
  <si>
    <t>長野県</t>
  </si>
  <si>
    <t>耕種農業</t>
  </si>
  <si>
    <t>畜産農業</t>
  </si>
  <si>
    <t>農業サービス業（園芸サービス業を除く）</t>
  </si>
  <si>
    <t>園芸サービス業</t>
  </si>
  <si>
    <t>岐阜県</t>
  </si>
  <si>
    <t>育林業</t>
  </si>
  <si>
    <t>素材生産業</t>
  </si>
  <si>
    <t>特用林産物生産業（きのこ類の栽培を除く）</t>
  </si>
  <si>
    <t>林業サービス業</t>
  </si>
  <si>
    <t>その他の林業</t>
  </si>
  <si>
    <t>静岡県</t>
  </si>
  <si>
    <t>海面漁業</t>
  </si>
  <si>
    <t>内水面漁業</t>
  </si>
  <si>
    <t>愛知県</t>
  </si>
  <si>
    <t>海面養殖業</t>
  </si>
  <si>
    <t>内水面養殖業</t>
  </si>
  <si>
    <t>三重県</t>
  </si>
  <si>
    <t>金属鉱業</t>
  </si>
  <si>
    <t>石炭・亜炭鉱業</t>
  </si>
  <si>
    <t>原油・天然ガス鉱業</t>
  </si>
  <si>
    <t>採石業，砂・砂利・玉石採取業</t>
  </si>
  <si>
    <t>窯業原料用鉱物鉱業（耐火物・陶磁器・ガラス・セメント原料用に限る）</t>
  </si>
  <si>
    <t>その他の鉱業</t>
  </si>
  <si>
    <t>滋賀県</t>
  </si>
  <si>
    <t>一般土木建築工事業</t>
  </si>
  <si>
    <t>土木工事業（舗装工事業を除く）</t>
  </si>
  <si>
    <t>舗装工事業</t>
  </si>
  <si>
    <t>建築工事業(木造建築工事業を除く)</t>
  </si>
  <si>
    <t>木造建築工事業</t>
  </si>
  <si>
    <t>建築リフォーム工事業</t>
  </si>
  <si>
    <t>京都府</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</si>
  <si>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</si>
  <si>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</si>
  <si>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</si>
  <si>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</si>
  <si>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</si>
  <si>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</si>
  <si>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</si>
  <si>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</si>
  <si>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</si>
  <si>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大阪府</t>
  </si>
  <si>
    <t>電気工事業</t>
  </si>
  <si>
    <t>電気通信・信号装置工事業</t>
  </si>
  <si>
    <t>管工事業（さく井工事業を除く）</t>
  </si>
  <si>
    <t>機械器具設置工事業</t>
  </si>
  <si>
    <t>その他の設備工事業</t>
  </si>
  <si>
    <t>兵庫県</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</si>
  <si>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</si>
  <si>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</si>
  <si>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</si>
  <si>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</si>
  <si>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</si>
  <si>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</si>
  <si>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</si>
  <si>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</si>
  <si>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</si>
  <si>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奈良県</t>
  </si>
  <si>
    <t>清涼飲料製造業</t>
  </si>
  <si>
    <t>酒類製造業</t>
  </si>
  <si>
    <t>茶・コーヒー製造業（清涼飲料を除く）</t>
  </si>
  <si>
    <t>製氷業</t>
  </si>
  <si>
    <t>たばこ製造業</t>
  </si>
  <si>
    <t>飼料・有機質肥料製造業</t>
  </si>
  <si>
    <t>和歌山県</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</si>
  <si>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</si>
  <si>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</si>
  <si>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</si>
  <si>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</si>
  <si>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</si>
  <si>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</si>
  <si>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</si>
  <si>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</si>
  <si>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</si>
  <si>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鳥取県</t>
  </si>
  <si>
    <t>製材業，木製品製造業</t>
  </si>
  <si>
    <t>造作材・合板・建築用組立材料製造業</t>
  </si>
  <si>
    <t>木製容器製造業（竹，とうを含む）</t>
  </si>
  <si>
    <t>その他の木製品製造業(竹，とうを含む)</t>
  </si>
  <si>
    <t>島根県</t>
  </si>
  <si>
    <t>家具製造業</t>
  </si>
  <si>
    <t>宗教用具製造業</t>
  </si>
  <si>
    <t>建具製造業</t>
  </si>
  <si>
    <t>その他の家具・装備品製造業</t>
  </si>
  <si>
    <t>岡山県</t>
  </si>
  <si>
    <t>パルプ製造業</t>
  </si>
  <si>
    <t>紙製造業</t>
  </si>
  <si>
    <t>加工紙製造業</t>
  </si>
  <si>
    <t>紙製品製造業</t>
  </si>
  <si>
    <t>紙製容器製造業</t>
  </si>
  <si>
    <t>その他のパルプ・紙・紙加工品製造業</t>
  </si>
  <si>
    <t>広島県</t>
  </si>
  <si>
    <t>印刷業</t>
  </si>
  <si>
    <t>製版業</t>
  </si>
  <si>
    <t>製本業，印刷物加工業</t>
  </si>
  <si>
    <t>印刷関連サービス業</t>
  </si>
  <si>
    <t>山口県</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</si>
  <si>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</si>
  <si>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</si>
  <si>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</si>
  <si>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</si>
  <si>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</si>
  <si>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</si>
  <si>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</si>
  <si>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徳島県</t>
  </si>
  <si>
    <t>石油精製業</t>
  </si>
  <si>
    <t>潤滑油・グリース製造業（石油精製業によらないもの）</t>
  </si>
  <si>
    <t>コークス製造業</t>
  </si>
  <si>
    <t>舗装材料製造業</t>
  </si>
  <si>
    <t>その他の石油製品・石炭製品製造業</t>
  </si>
  <si>
    <t>香川県</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</si>
  <si>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</si>
  <si>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</si>
  <si>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</si>
  <si>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</si>
  <si>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</si>
  <si>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</si>
  <si>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愛媛県</t>
  </si>
  <si>
    <t>タイヤ・チューブ製造業</t>
  </si>
  <si>
    <t>ゴム製・プラスチック製履物・同附属品製造業</t>
  </si>
  <si>
    <t>ゴムベルト・ゴムホース・工業用ゴム製品製造業</t>
  </si>
  <si>
    <t>その他のゴム製品製造業</t>
  </si>
  <si>
    <t>高知県</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</si>
  <si>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</si>
  <si>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</si>
  <si>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</si>
  <si>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</si>
  <si>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</si>
  <si>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</si>
  <si>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</si>
  <si>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</si>
  <si>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</si>
  <si>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福岡県</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</si>
  <si>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</si>
  <si>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</si>
  <si>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</si>
  <si>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</si>
  <si>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</si>
  <si>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</si>
  <si>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</si>
  <si>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</si>
  <si>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</si>
  <si>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佐賀県</t>
  </si>
  <si>
    <t>製鉄業</t>
  </si>
  <si>
    <t>製鋼・製鋼圧延業</t>
  </si>
  <si>
    <t>製鋼を行わない鋼材製造業（表面処理鋼材を除く）</t>
  </si>
  <si>
    <t>表面処理鋼材製造業</t>
  </si>
  <si>
    <t>鉄素形材製造業</t>
  </si>
  <si>
    <t>その他の鉄鋼業</t>
  </si>
  <si>
    <t>長崎県</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</si>
  <si>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</si>
  <si>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</si>
  <si>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</si>
  <si>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</si>
  <si>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</si>
  <si>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</si>
  <si>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熊本県</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</si>
  <si>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</si>
  <si>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</si>
  <si>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</si>
  <si>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</si>
  <si>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</si>
  <si>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</si>
  <si>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</si>
  <si>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</si>
  <si>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</si>
  <si>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大分県</t>
  </si>
  <si>
    <t>ボイラ・原動機製造業</t>
  </si>
  <si>
    <t>ポンプ・圧縮機器製造業</t>
  </si>
  <si>
    <t>一般産業用機械・装置製造業</t>
  </si>
  <si>
    <t>その他のはん用機械・同部分品製造業</t>
  </si>
  <si>
    <t>宮崎県</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</si>
  <si>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</si>
  <si>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</si>
  <si>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</si>
  <si>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</si>
  <si>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</si>
  <si>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</si>
  <si>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</si>
  <si>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</si>
  <si>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鹿児島県</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</si>
  <si>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</si>
  <si>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</si>
  <si>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</si>
  <si>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</si>
  <si>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</si>
  <si>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</si>
  <si>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沖縄県</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</si>
  <si>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</si>
  <si>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</si>
  <si>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</si>
  <si>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</si>
  <si>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</si>
  <si>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</si>
  <si>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</si>
  <si>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</si>
  <si>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</si>
  <si>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</si>
  <si>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</si>
  <si>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</si>
  <si>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</si>
  <si>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</si>
  <si>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</si>
  <si>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</si>
  <si>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</si>
  <si>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</si>
  <si>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</si>
  <si>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</si>
  <si>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</si>
  <si>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</si>
  <si>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</si>
  <si>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</si>
  <si>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</si>
  <si>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</si>
  <si>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</si>
  <si>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</si>
  <si>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</si>
  <si>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</si>
  <si>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</si>
  <si>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</si>
  <si>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</si>
  <si>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</si>
  <si>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</si>
  <si>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</si>
  <si>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</si>
  <si>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</si>
  <si>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公共放送業（有線放送業を除く）</t>
  </si>
  <si>
    <t>民間放送業（有線放送業を除く）</t>
  </si>
  <si>
    <t>有線放送業</t>
  </si>
  <si>
    <t>ソフトウェア業</t>
  </si>
  <si>
    <t>情報処理・提供サービス業</t>
  </si>
  <si>
    <t>映像情報制作・配給業</t>
  </si>
  <si>
    <t>音声情報制作業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</si>
  <si>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</si>
  <si>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</si>
  <si>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</si>
  <si>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</si>
  <si>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</si>
  <si>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</si>
  <si>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</si>
  <si>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</si>
  <si>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</si>
  <si>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</si>
  <si>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</si>
  <si>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</si>
  <si>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</si>
  <si>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</si>
  <si>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</si>
  <si>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</si>
  <si>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</si>
  <si>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</si>
  <si>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航空機使用業（航空運送業を除く）</t>
  </si>
  <si>
    <t>倉庫業（冷蔵倉庫業を除く）</t>
  </si>
  <si>
    <t>冷蔵倉庫業</t>
  </si>
  <si>
    <t>港湾運送業</t>
  </si>
  <si>
    <t>貨物運送取扱業（集配利用運送業を除く）</t>
  </si>
  <si>
    <t>運送代理店</t>
  </si>
  <si>
    <t>こん包業</t>
  </si>
  <si>
    <t>運輸施設提供業</t>
  </si>
  <si>
    <t>その他の運輸に附帯するサービス業</t>
  </si>
  <si>
    <t>郵便業（信書便事業を含む）</t>
  </si>
  <si>
    <t>繊維品卸売業（衣服，身の回り品を除く）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</si>
  <si>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</si>
  <si>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</si>
  <si>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</si>
  <si>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</si>
  <si>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</si>
  <si>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</si>
  <si>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</si>
  <si>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</si>
  <si>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</si>
  <si>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</si>
  <si>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</si>
  <si>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</si>
  <si>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</si>
  <si>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</si>
  <si>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</si>
  <si>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</si>
  <si>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</si>
  <si>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</si>
  <si>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</si>
  <si>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</si>
  <si>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</si>
  <si>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</si>
  <si>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</si>
  <si>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</si>
  <si>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</si>
  <si>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</si>
  <si>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</si>
  <si>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</si>
  <si>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</si>
  <si>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</si>
  <si>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</si>
  <si>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</si>
  <si>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</si>
  <si>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</si>
  <si>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</si>
  <si>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</si>
  <si>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</si>
  <si>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</si>
  <si>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</si>
  <si>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</si>
  <si>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</si>
  <si>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</si>
  <si>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</si>
  <si>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</si>
  <si>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</si>
  <si>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</si>
  <si>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</si>
  <si>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</si>
  <si>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</si>
  <si>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</si>
  <si>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</si>
  <si>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</si>
  <si>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</si>
  <si>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</si>
  <si>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</si>
  <si>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</si>
  <si>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</si>
  <si>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</si>
  <si>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</si>
  <si>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</si>
  <si>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</si>
  <si>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</si>
  <si>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</si>
  <si>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</si>
  <si>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</si>
  <si>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</si>
  <si>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</si>
  <si>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</si>
  <si>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</si>
  <si>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</si>
  <si>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</si>
  <si>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</si>
  <si>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</si>
  <si>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</si>
  <si>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</si>
  <si>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</si>
  <si>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</si>
  <si>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</si>
  <si>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</si>
  <si>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</si>
  <si>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</si>
  <si>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</si>
  <si>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</si>
  <si>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</si>
  <si>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</si>
  <si>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</si>
  <si>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</si>
  <si>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</si>
  <si>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</si>
  <si>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</si>
  <si>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</si>
  <si>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</si>
  <si>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</si>
  <si>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</si>
  <si>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</si>
  <si>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</si>
  <si>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</si>
  <si>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</si>
  <si>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</si>
  <si>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</si>
  <si>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</si>
  <si>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</si>
  <si>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</si>
  <si>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</si>
  <si>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</si>
  <si>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</si>
  <si>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</si>
  <si>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</si>
  <si>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</si>
  <si>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</si>
  <si>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</si>
  <si>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</si>
  <si>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</si>
  <si>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</si>
  <si>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</si>
  <si>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</si>
  <si>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</si>
  <si>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</si>
  <si>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</si>
  <si>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</si>
  <si>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</si>
  <si>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</si>
  <si>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</si>
  <si>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</si>
  <si>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</si>
  <si>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</si>
  <si>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</si>
  <si>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</si>
  <si>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</si>
  <si>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</si>
  <si>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</si>
  <si>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</si>
  <si>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</si>
  <si>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</si>
  <si>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</si>
  <si>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</si>
  <si>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</si>
  <si>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</si>
  <si>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</si>
  <si>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</si>
  <si>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</si>
  <si>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</si>
  <si>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</si>
  <si>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</si>
  <si>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</si>
  <si>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</si>
  <si>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</si>
  <si>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</si>
  <si>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</si>
  <si>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</si>
  <si>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</si>
  <si>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</si>
  <si>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</si>
  <si>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</si>
  <si>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</si>
  <si>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</si>
  <si>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</si>
  <si>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</si>
  <si>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</si>
  <si>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農林水産業協同組合（他に分類されないもの）</t>
  </si>
  <si>
    <t>事業協同組合（他に分類されないもの）</t>
  </si>
  <si>
    <t>一般廃棄物処理業</t>
  </si>
  <si>
    <t>産業廃棄物処理業</t>
  </si>
  <si>
    <t>その他の廃棄物処理業</t>
  </si>
  <si>
    <t>機械修理業（電気機械器具を除く）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</si>
  <si>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</si>
  <si>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</si>
  <si>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</si>
  <si>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</si>
  <si>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</si>
  <si>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</si>
  <si>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</si>
  <si>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</si>
  <si>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</si>
  <si>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</si>
  <si>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</si>
  <si>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</si>
  <si>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</si>
  <si>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</si>
  <si>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</si>
  <si>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</si>
  <si>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</si>
  <si>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</si>
  <si>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</si>
  <si>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</si>
  <si>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</si>
  <si>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</si>
  <si>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</si>
  <si>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ランドブレイン株式会社</t>
  </si>
  <si>
    <t>(1)副業・兼業の送り出しに向けて
社内の環境整備に取り組む理由・背景</t>
    <rPh sb="9" eb="10">
      <t>オク</t>
    </rPh>
    <rPh sb="11" eb="12">
      <t>ダ</t>
    </rPh>
    <rPh sb="14" eb="15">
      <t>ム</t>
    </rPh>
    <rPh sb="18" eb="20">
      <t>シャナイ</t>
    </rPh>
    <rPh sb="21" eb="25">
      <t>カンキョウセイビ</t>
    </rPh>
    <rPh sb="26" eb="27">
      <t>ト</t>
    </rPh>
    <rPh sb="28" eb="29">
      <t>ク</t>
    </rPh>
    <rPh sb="30" eb="32">
      <t>リユウ</t>
    </rPh>
    <rPh sb="33" eb="35">
      <t>ハイケイ</t>
    </rPh>
    <phoneticPr fontId="1"/>
  </si>
  <si>
    <t>②規定している
　具体的内容</t>
    <rPh sb="1" eb="3">
      <t>キテイ</t>
    </rPh>
    <rPh sb="9" eb="10">
      <t>カラダ</t>
    </rPh>
    <rPh sb="10" eb="12">
      <t>ナイヨウ</t>
    </rPh>
    <phoneticPr fontId="1"/>
  </si>
  <si>
    <t>（様式第１）</t>
  </si>
  <si>
    <t>代表取締役　吉武　祐一 殿</t>
  </si>
  <si>
    <t>記</t>
  </si>
  <si>
    <t>住所</t>
    <rPh sb="0" eb="2">
      <t>ジュウショ</t>
    </rPh>
    <phoneticPr fontId="1"/>
  </si>
  <si>
    <t>代表者名</t>
    <rPh sb="0" eb="3">
      <t>ダイヒョウシャ</t>
    </rPh>
    <rPh sb="3" eb="4">
      <t>メイ</t>
    </rPh>
    <phoneticPr fontId="1"/>
  </si>
  <si>
    <t>備考</t>
    <rPh sb="0" eb="2">
      <t>ビコウ</t>
    </rPh>
    <phoneticPr fontId="6"/>
  </si>
  <si>
    <t>（単位：円）</t>
  </si>
  <si>
    <t>補助率</t>
  </si>
  <si>
    <t>中小企業新事業創出促進対策事業費補助金
（副業・兼業支援補助事業）
交付申請書</t>
    <phoneticPr fontId="1"/>
  </si>
  <si>
    <t>　中小企業新事業創出促進対策事業費補助金（副業・兼業支援補助事業）交付規程（以下、「交付規程」という。）第４条に基づき上記補助金の交付を下記のとおり申請します。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
  </si>
  <si>
    <t>１．補助事業の目的及び内容</t>
    <phoneticPr fontId="1"/>
  </si>
  <si>
    <t>２．補助事業の開始及び完了予定日</t>
    <phoneticPr fontId="1"/>
  </si>
  <si>
    <t>中小企業新事業創出促進対策事業費</t>
    <phoneticPr fontId="1"/>
  </si>
  <si>
    <t>合　計</t>
    <phoneticPr fontId="1"/>
  </si>
  <si>
    <t>補助金交付
申請額</t>
    <phoneticPr fontId="1"/>
  </si>
  <si>
    <t>(A)補助事業に要する
経費(税込額)</t>
    <phoneticPr fontId="1"/>
  </si>
  <si>
    <t>指定
（別添２）</t>
    <rPh sb="0" eb="2">
      <t>シテイ</t>
    </rPh>
    <phoneticPr fontId="6"/>
  </si>
  <si>
    <t>指定
（別添３）</t>
    <rPh sb="0" eb="2">
      <t>シテイ</t>
    </rPh>
    <rPh sb="4" eb="6">
      <t>ベッテン</t>
    </rPh>
    <phoneticPr fontId="6"/>
  </si>
  <si>
    <t>指定
（別添１）</t>
    <rPh sb="0" eb="2">
      <t>シテイ</t>
    </rPh>
    <phoneticPr fontId="6"/>
  </si>
  <si>
    <t>１</t>
    <phoneticPr fontId="1"/>
  </si>
  <si>
    <t>２</t>
    <phoneticPr fontId="1"/>
  </si>
  <si>
    <t>№</t>
    <phoneticPr fontId="1"/>
  </si>
  <si>
    <t>＊役員名簿については、会社法上の役員を記入してください（取締役、監査役、会計参与など）。また、外国人については、氏名欄にはアルファベットを、氏名カナ欄は当該アルファベットのカナ読みを記入してください。</t>
    <phoneticPr fontId="1"/>
  </si>
  <si>
    <t>（別添１）</t>
    <rPh sb="1" eb="3">
      <t>ベッテン</t>
    </rPh>
    <phoneticPr fontId="1"/>
  </si>
  <si>
    <t>（別添２）</t>
    <phoneticPr fontId="1"/>
  </si>
  <si>
    <t>役員とは会社法上の役員であり、取締役、監査役、会計参与のことを指します。</t>
    <phoneticPr fontId="1"/>
  </si>
  <si>
    <t>事業者の基本情報</t>
    <rPh sb="0" eb="3">
      <t>ジギョウシャ</t>
    </rPh>
    <rPh sb="4" eb="6">
      <t>キホン</t>
    </rPh>
    <rPh sb="6" eb="8">
      <t>ジョウホウ</t>
    </rPh>
    <phoneticPr fontId="1"/>
  </si>
  <si>
    <t>　上記に該当することを確認しました</t>
    <rPh sb="1" eb="3">
      <t>ジョウキ</t>
    </rPh>
    <rPh sb="4" eb="6">
      <t>ガイトウ</t>
    </rPh>
    <rPh sb="11" eb="13">
      <t>カクニン</t>
    </rPh>
    <phoneticPr fontId="1"/>
  </si>
  <si>
    <t>３．補助事業に要する経費、補助対象経費、補助金交付申請額、およびその配分額</t>
    <rPh sb="2" eb="4">
      <t>ホジョ</t>
    </rPh>
    <phoneticPr fontId="1"/>
  </si>
  <si>
    <t>補助対象経費の区分</t>
    <rPh sb="0" eb="2">
      <t>ホジョ</t>
    </rPh>
    <phoneticPr fontId="1"/>
  </si>
  <si>
    <t>補助対象経費の額</t>
    <rPh sb="0" eb="2">
      <t>ホジョ</t>
    </rPh>
    <phoneticPr fontId="1"/>
  </si>
  <si>
    <t>補助事業に
要する経費</t>
    <rPh sb="0" eb="2">
      <t>ホジョ</t>
    </rPh>
    <phoneticPr fontId="1"/>
  </si>
  <si>
    <t>経済産業省所管補助金等交付等の停止及び契約に係る指名停止等措置要領(平成15・01・29 会課第１号)別表第一及び第二の各号第一欄に掲げる措置要件への該当</t>
    <phoneticPr fontId="1"/>
  </si>
  <si>
    <t>　上記の規定に該当しないことを確認しました</t>
    <rPh sb="1" eb="3">
      <t>ジョウキ</t>
    </rPh>
    <rPh sb="4" eb="6">
      <t>キテイ</t>
    </rPh>
    <rPh sb="7" eb="9">
      <t>ガイトウ</t>
    </rPh>
    <rPh sb="15" eb="17">
      <t>カクニン</t>
    </rPh>
    <phoneticPr fontId="1"/>
  </si>
  <si>
    <t>　上記の措置要件に該当しないことを確認しました</t>
    <rPh sb="4" eb="6">
      <t>ソチ</t>
    </rPh>
    <rPh sb="6" eb="8">
      <t>ヨウケン</t>
    </rPh>
    <rPh sb="17" eb="19">
      <t>カクニン</t>
    </rPh>
    <phoneticPr fontId="1"/>
  </si>
  <si>
    <t>自由</t>
    <rPh sb="0" eb="2">
      <t>ジユウ</t>
    </rPh>
    <phoneticPr fontId="7"/>
  </si>
  <si>
    <t>①規定している社内文書(就業規則、その他社内規程)</t>
    <rPh sb="1" eb="3">
      <t>キテイ</t>
    </rPh>
    <rPh sb="7" eb="9">
      <t>シャナイ</t>
    </rPh>
    <rPh sb="9" eb="11">
      <t>ブンショ</t>
    </rPh>
    <rPh sb="12" eb="16">
      <t>シュウギョウキソク</t>
    </rPh>
    <rPh sb="19" eb="20">
      <t>タ</t>
    </rPh>
    <rPh sb="20" eb="24">
      <t>シャナイキテイ</t>
    </rPh>
    <phoneticPr fontId="1"/>
  </si>
  <si>
    <t>②規定する
　具体的内容</t>
    <rPh sb="1" eb="3">
      <t>キテイ</t>
    </rPh>
    <rPh sb="7" eb="10">
      <t>グタイテキ</t>
    </rPh>
    <rPh sb="10" eb="12">
      <t>ナイヨウ</t>
    </rPh>
    <phoneticPr fontId="1"/>
  </si>
  <si>
    <t>１．自社の事業内容</t>
    <rPh sb="2" eb="4">
      <t>ジシャ</t>
    </rPh>
    <phoneticPr fontId="1"/>
  </si>
  <si>
    <t>自由</t>
    <rPh sb="0" eb="2">
      <t>ジユウ</t>
    </rPh>
    <phoneticPr fontId="1"/>
  </si>
  <si>
    <t>専門家経費</t>
    <rPh sb="0" eb="3">
      <t>センモンカ</t>
    </rPh>
    <rPh sb="3" eb="5">
      <t>ケイヒ</t>
    </rPh>
    <phoneticPr fontId="1"/>
  </si>
  <si>
    <t>クラウドサービス利用費</t>
    <rPh sb="8" eb="11">
      <t>リヨウヒ</t>
    </rPh>
    <phoneticPr fontId="1"/>
  </si>
  <si>
    <t>研修費</t>
    <rPh sb="0" eb="3">
      <t>ケンシュウヒ</t>
    </rPh>
    <phoneticPr fontId="1"/>
  </si>
  <si>
    <t>仲介サービス利用費</t>
    <rPh sb="0" eb="2">
      <t>チュウカイ</t>
    </rPh>
    <rPh sb="6" eb="9">
      <t>リヨウヒ</t>
    </rPh>
    <phoneticPr fontId="1"/>
  </si>
  <si>
    <t>専門家経費</t>
    <rPh sb="0" eb="5">
      <t>センモンカケイヒ</t>
    </rPh>
    <phoneticPr fontId="1"/>
  </si>
  <si>
    <t>旅費</t>
    <rPh sb="0" eb="2">
      <t>リョヒ</t>
    </rPh>
    <phoneticPr fontId="1"/>
  </si>
  <si>
    <t>　　別紙「事業計画書」による</t>
    <rPh sb="2" eb="4">
      <t>ベッシ</t>
    </rPh>
    <rPh sb="5" eb="10">
      <t>ジギョウケイカクショ</t>
    </rPh>
    <phoneticPr fontId="1"/>
  </si>
  <si>
    <t>　　交付決定日　 ～</t>
    <rPh sb="2" eb="6">
      <t>コウフケッテイ</t>
    </rPh>
    <rPh sb="6" eb="7">
      <t>ビ</t>
    </rPh>
    <phoneticPr fontId="1"/>
  </si>
  <si>
    <t>（注１）申請書には、次の事項を記載した書面を添付すること。
　(1)役員名簿
　(2)その他事務局が指示する書面 </t>
    <phoneticPr fontId="1"/>
  </si>
  <si>
    <t>設立年月日</t>
    <rPh sb="0" eb="2">
      <t>セツリツ</t>
    </rPh>
    <rPh sb="2" eb="5">
      <t>ネンガッピ</t>
    </rPh>
    <phoneticPr fontId="1"/>
  </si>
  <si>
    <t>連絡先電話番号</t>
    <rPh sb="0" eb="3">
      <t>レンラクサキ</t>
    </rPh>
    <rPh sb="3" eb="5">
      <t>デンワ</t>
    </rPh>
    <rPh sb="5" eb="7">
      <t>バンゴウ</t>
    </rPh>
    <phoneticPr fontId="1"/>
  </si>
  <si>
    <t>担当者メールアドレス</t>
    <rPh sb="0" eb="3">
      <t>タントウシャ</t>
    </rPh>
    <phoneticPr fontId="1"/>
  </si>
  <si>
    <t>連絡先郵便番号</t>
    <rPh sb="0" eb="3">
      <t>レンラクサキ</t>
    </rPh>
    <rPh sb="3" eb="7">
      <t>ユウビンバンゴウ</t>
    </rPh>
    <phoneticPr fontId="1"/>
  </si>
  <si>
    <t>申請担当者の
連絡先</t>
    <rPh sb="0" eb="2">
      <t>シンセイ</t>
    </rPh>
    <rPh sb="2" eb="5">
      <t>タントウシャ</t>
    </rPh>
    <rPh sb="7" eb="10">
      <t>レンラクサキ</t>
    </rPh>
    <phoneticPr fontId="1"/>
  </si>
  <si>
    <t>連絡先住所</t>
    <rPh sb="0" eb="3">
      <t>レンラクサキ</t>
    </rPh>
    <rPh sb="3" eb="5">
      <t>ジュウショ</t>
    </rPh>
    <phoneticPr fontId="1"/>
  </si>
  <si>
    <t>部署名</t>
    <rPh sb="0" eb="3">
      <t>ブショメイ</t>
    </rPh>
    <phoneticPr fontId="1"/>
  </si>
  <si>
    <t>役職</t>
    <rPh sb="0" eb="2">
      <t>ヤクショク</t>
    </rPh>
    <phoneticPr fontId="1"/>
  </si>
  <si>
    <t>担当者氏名</t>
    <rPh sb="0" eb="3">
      <t>タントウシャ</t>
    </rPh>
    <rPh sb="3" eb="5">
      <t>シメイ</t>
    </rPh>
    <phoneticPr fontId="1"/>
  </si>
  <si>
    <t>事業計画書
（本Excelファイル）</t>
    <rPh sb="0" eb="5">
      <t>ジギョウケイカクショ</t>
    </rPh>
    <phoneticPr fontId="1"/>
  </si>
  <si>
    <t>３</t>
    <phoneticPr fontId="1"/>
  </si>
  <si>
    <t>４</t>
    <phoneticPr fontId="1"/>
  </si>
  <si>
    <t>５</t>
    <phoneticPr fontId="1"/>
  </si>
  <si>
    <t>　　　指定
(交付規程
　様式第１別添)</t>
    <rPh sb="3" eb="5">
      <t>シテイ</t>
    </rPh>
    <rPh sb="8" eb="10">
      <t>コウフ</t>
    </rPh>
    <rPh sb="10" eb="12">
      <t>キテイ</t>
    </rPh>
    <rPh sb="14" eb="16">
      <t>ヨウシキ</t>
    </rPh>
    <rPh sb="16" eb="17">
      <t>ダイ</t>
    </rPh>
    <phoneticPr fontId="6"/>
  </si>
  <si>
    <t>　　　指定
(交付規程
　様式第１)</t>
    <rPh sb="7" eb="9">
      <t>コウフ</t>
    </rPh>
    <rPh sb="9" eb="11">
      <t>キテイ</t>
    </rPh>
    <phoneticPr fontId="1"/>
  </si>
  <si>
    <t>費目</t>
    <rPh sb="0" eb="2">
      <t>ヒモク</t>
    </rPh>
    <phoneticPr fontId="1"/>
  </si>
  <si>
    <t>作成日</t>
    <rPh sb="0" eb="3">
      <t>サクセイビ</t>
    </rPh>
    <phoneticPr fontId="1"/>
  </si>
  <si>
    <t>事業完了予定日</t>
    <rPh sb="0" eb="2">
      <t>ジギョウ</t>
    </rPh>
    <rPh sb="2" eb="4">
      <t>カンリョウ</t>
    </rPh>
    <rPh sb="4" eb="6">
      <t>ヨテイ</t>
    </rPh>
    <rPh sb="6" eb="7">
      <t>ビ</t>
    </rPh>
    <phoneticPr fontId="1"/>
  </si>
  <si>
    <t>(別添)</t>
    <rPh sb="1" eb="3">
      <t>ベッテン</t>
    </rPh>
    <phoneticPr fontId="1"/>
  </si>
  <si>
    <t>本補助事業における社内ルールの改定によって、従業員の副業・兼業を認める範囲が広がるものであること</t>
    <phoneticPr fontId="1"/>
  </si>
  <si>
    <t>上記の要件を満たすものとすることを宣誓します。</t>
    <rPh sb="0" eb="2">
      <t>ジョウキ</t>
    </rPh>
    <rPh sb="3" eb="5">
      <t>ヨウケン</t>
    </rPh>
    <rPh sb="6" eb="7">
      <t>ミ</t>
    </rPh>
    <rPh sb="17" eb="19">
      <t>センセイ</t>
    </rPh>
    <phoneticPr fontId="1"/>
  </si>
  <si>
    <t>(2)副業・兼業に関する【現行】の社内ルール</t>
    <rPh sb="3" eb="4">
      <t>フク</t>
    </rPh>
    <rPh sb="5" eb="7">
      <t>ケンギョウ</t>
    </rPh>
    <rPh sb="8" eb="9">
      <t>カン</t>
    </rPh>
    <rPh sb="12" eb="14">
      <t>ゲンコウ</t>
    </rPh>
    <rPh sb="16" eb="18">
      <t>シャナイ</t>
    </rPh>
    <phoneticPr fontId="1"/>
  </si>
  <si>
    <t>④改定に関する
社内プロセス</t>
    <rPh sb="1" eb="3">
      <t>カイテイ</t>
    </rPh>
    <rPh sb="4" eb="5">
      <t>カン</t>
    </rPh>
    <rPh sb="8" eb="10">
      <t>シャナイ</t>
    </rPh>
    <phoneticPr fontId="1"/>
  </si>
  <si>
    <t>①規定する社内文書
(就業規則、その他社内規程)</t>
    <rPh sb="1" eb="3">
      <t>キテイ</t>
    </rPh>
    <rPh sb="5" eb="7">
      <t>シャナイ</t>
    </rPh>
    <rPh sb="7" eb="9">
      <t>ブンショ</t>
    </rPh>
    <rPh sb="11" eb="15">
      <t>シュウギョウキソク</t>
    </rPh>
    <rPh sb="18" eb="19">
      <t>タ</t>
    </rPh>
    <rPh sb="19" eb="21">
      <t>シャナイ</t>
    </rPh>
    <rPh sb="21" eb="23">
      <t>キテイ</t>
    </rPh>
    <phoneticPr fontId="1"/>
  </si>
  <si>
    <t>⑤ルール改定後の
　社内での周知方法</t>
    <rPh sb="4" eb="7">
      <t>カイテイゴ</t>
    </rPh>
    <rPh sb="10" eb="12">
      <t>シャナイ</t>
    </rPh>
    <rPh sb="14" eb="16">
      <t>シュウチ</t>
    </rPh>
    <rPh sb="16" eb="18">
      <t>ホウホウ</t>
    </rPh>
    <phoneticPr fontId="1"/>
  </si>
  <si>
    <t>２．補助事業に関する宣誓事項</t>
    <phoneticPr fontId="1"/>
  </si>
  <si>
    <t>(4)ルール改定のほか、副業・兼業への送り出しに関する取組事項</t>
    <rPh sb="6" eb="8">
      <t>カイテイ</t>
    </rPh>
    <rPh sb="12" eb="14">
      <t>フクギョウ</t>
    </rPh>
    <rPh sb="15" eb="17">
      <t>ケンギョウ</t>
    </rPh>
    <rPh sb="19" eb="20">
      <t>オク</t>
    </rPh>
    <rPh sb="21" eb="22">
      <t>ダ</t>
    </rPh>
    <rPh sb="24" eb="25">
      <t>カン</t>
    </rPh>
    <rPh sb="27" eb="29">
      <t>トリクミ</t>
    </rPh>
    <rPh sb="29" eb="31">
      <t>ジコウ</t>
    </rPh>
    <phoneticPr fontId="1"/>
  </si>
  <si>
    <t>取組内容①</t>
    <rPh sb="0" eb="1">
      <t>ト</t>
    </rPh>
    <rPh sb="1" eb="2">
      <t>ク</t>
    </rPh>
    <rPh sb="2" eb="4">
      <t>ナイヨウ</t>
    </rPh>
    <phoneticPr fontId="1"/>
  </si>
  <si>
    <t>取組内容②</t>
    <rPh sb="0" eb="2">
      <t>トリクミ</t>
    </rPh>
    <rPh sb="2" eb="4">
      <t>ナイヨウ</t>
    </rPh>
    <phoneticPr fontId="1"/>
  </si>
  <si>
    <t>取組内容③</t>
    <rPh sb="0" eb="2">
      <t>トリクミ</t>
    </rPh>
    <rPh sb="2" eb="4">
      <t>ナイヨウ</t>
    </rPh>
    <phoneticPr fontId="1"/>
  </si>
  <si>
    <t>取組事項④</t>
    <rPh sb="0" eb="1">
      <t>ト</t>
    </rPh>
    <rPh sb="1" eb="2">
      <t>ク</t>
    </rPh>
    <rPh sb="2" eb="4">
      <t>ジコウ</t>
    </rPh>
    <phoneticPr fontId="1"/>
  </si>
  <si>
    <t>取組事項⑤</t>
    <rPh sb="0" eb="1">
      <t>ト</t>
    </rPh>
    <rPh sb="1" eb="2">
      <t>ク</t>
    </rPh>
    <rPh sb="2" eb="4">
      <t>ジコウ</t>
    </rPh>
    <phoneticPr fontId="1"/>
  </si>
  <si>
    <t>（別添３）</t>
    <rPh sb="1" eb="3">
      <t>ベッテン</t>
    </rPh>
    <phoneticPr fontId="1"/>
  </si>
  <si>
    <t>（1）補助事業に要する経費（全体）</t>
    <rPh sb="14" eb="16">
      <t>ゼンタイ</t>
    </rPh>
    <phoneticPr fontId="1"/>
  </si>
  <si>
    <t>（2）補助対象経費（全体）</t>
    <rPh sb="5" eb="7">
      <t>タイショウ</t>
    </rPh>
    <rPh sb="7" eb="9">
      <t>ケイヒ</t>
    </rPh>
    <phoneticPr fontId="1"/>
  </si>
  <si>
    <t>申請書
（本Excelファイル）</t>
    <rPh sb="0" eb="3">
      <t>シンセイショ</t>
    </rPh>
    <rPh sb="5" eb="6">
      <t>ホン</t>
    </rPh>
    <phoneticPr fontId="1"/>
  </si>
  <si>
    <t>右欄参照</t>
    <rPh sb="0" eb="1">
      <t>ミギ</t>
    </rPh>
    <rPh sb="1" eb="2">
      <t>ラン</t>
    </rPh>
    <rPh sb="2" eb="4">
      <t>サンショウ</t>
    </rPh>
    <phoneticPr fontId="1"/>
  </si>
  <si>
    <t>様式</t>
    <rPh sb="0" eb="2">
      <t>ヨウシキ</t>
    </rPh>
    <phoneticPr fontId="6"/>
  </si>
  <si>
    <t>法人</t>
    <rPh sb="0" eb="2">
      <t>ホウジン</t>
    </rPh>
    <phoneticPr fontId="1"/>
  </si>
  <si>
    <t>要</t>
    <rPh sb="0" eb="1">
      <t>ヨウ</t>
    </rPh>
    <phoneticPr fontId="1"/>
  </si>
  <si>
    <t>個人</t>
    <rPh sb="0" eb="2">
      <t>コジン</t>
    </rPh>
    <phoneticPr fontId="1"/>
  </si>
  <si>
    <t>不要</t>
    <rPh sb="0" eb="2">
      <t>フヨウ</t>
    </rPh>
    <phoneticPr fontId="1"/>
  </si>
  <si>
    <t>6</t>
    <phoneticPr fontId="1"/>
  </si>
  <si>
    <t>履歴事項全部証明書</t>
    <rPh sb="0" eb="9">
      <t>リレキジコウゼンブショウメイショ</t>
    </rPh>
    <phoneticPr fontId="7"/>
  </si>
  <si>
    <t>１－① 事業者の
基本情報</t>
    <phoneticPr fontId="1"/>
  </si>
  <si>
    <t>１－④ 役員名簿</t>
    <phoneticPr fontId="1"/>
  </si>
  <si>
    <t>本補助事業における改定後の社内ルールについて、全ての従業員に周知すること</t>
    <phoneticPr fontId="1"/>
  </si>
  <si>
    <t>本補助事業における改定後の社内ルールが、モデル就業規則（厚生労働省）の70条の規定に準じたもの、
又は、同条の規定よりも広範に従業員の副業・兼業を認めるものになること</t>
    <phoneticPr fontId="1"/>
  </si>
  <si>
    <t>－</t>
  </si>
  <si>
    <t>日本国内で事業を営む法人又は個人である</t>
    <rPh sb="0" eb="4">
      <t>ニホンコクナイ</t>
    </rPh>
    <rPh sb="5" eb="7">
      <t>ジギョウ</t>
    </rPh>
    <rPh sb="8" eb="9">
      <t>イトナ</t>
    </rPh>
    <rPh sb="10" eb="12">
      <t>ホウジン</t>
    </rPh>
    <rPh sb="12" eb="13">
      <t>マタ</t>
    </rPh>
    <rPh sb="14" eb="16">
      <t>コジン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</si>
  <si>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</si>
  <si>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</si>
  <si>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</si>
  <si>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直近の1期（1年間）の
売上高（円）</t>
    <rPh sb="0" eb="2">
      <t>チョッキン</t>
    </rPh>
    <rPh sb="4" eb="5">
      <t>キ</t>
    </rPh>
    <rPh sb="7" eb="9">
      <t>ネンカン</t>
    </rPh>
    <rPh sb="12" eb="14">
      <t>ウリアゲ</t>
    </rPh>
    <rPh sb="16" eb="17">
      <t>エン</t>
    </rPh>
    <phoneticPr fontId="1"/>
  </si>
  <si>
    <t>常時使用する従業員数</t>
    <rPh sb="0" eb="4">
      <t>ジョウジシヨウ</t>
    </rPh>
    <phoneticPr fontId="1"/>
  </si>
  <si>
    <t>代表者名（フリガナ）</t>
    <rPh sb="0" eb="4">
      <t>ダイヒョウシャメイ</t>
    </rPh>
    <phoneticPr fontId="1"/>
  </si>
  <si>
    <t>資本金（円）
（個人事業主は不要）</t>
    <rPh sb="4" eb="5">
      <t>エン</t>
    </rPh>
    <rPh sb="8" eb="13">
      <t>コジンジギョウヌシ</t>
    </rPh>
    <rPh sb="14" eb="16">
      <t>フヨウ</t>
    </rPh>
    <phoneticPr fontId="1"/>
  </si>
  <si>
    <t>本社所在地
（又は住所）</t>
    <rPh sb="0" eb="5">
      <t>ホンシャショザイチ</t>
    </rPh>
    <rPh sb="7" eb="8">
      <t>マタ</t>
    </rPh>
    <rPh sb="9" eb="11">
      <t>ジュウショ</t>
    </rPh>
    <phoneticPr fontId="1"/>
  </si>
  <si>
    <t>法人・個人事業主</t>
    <rPh sb="0" eb="2">
      <t>ホウジン</t>
    </rPh>
    <rPh sb="3" eb="8">
      <t>コジンジギョウヌシ</t>
    </rPh>
    <phoneticPr fontId="1"/>
  </si>
  <si>
    <t>法人名（又は屋号）</t>
    <rPh sb="0" eb="3">
      <t>ホウジンメイ</t>
    </rPh>
    <rPh sb="4" eb="5">
      <t>マタ</t>
    </rPh>
    <rPh sb="6" eb="8">
      <t>ヤゴウ</t>
    </rPh>
    <phoneticPr fontId="1"/>
  </si>
  <si>
    <t>３．副業・兼業の送り出しに関する計画</t>
    <rPh sb="2" eb="4">
      <t>フクギョウ</t>
    </rPh>
    <rPh sb="5" eb="7">
      <t>ケンギョウ</t>
    </rPh>
    <rPh sb="8" eb="9">
      <t>オク</t>
    </rPh>
    <rPh sb="10" eb="11">
      <t>ダ</t>
    </rPh>
    <rPh sb="13" eb="14">
      <t>カン</t>
    </rPh>
    <rPh sb="16" eb="18">
      <t>ケイカク</t>
    </rPh>
    <phoneticPr fontId="1"/>
  </si>
  <si>
    <t>３．副業・兼業の送り出しに関する計画</t>
    <phoneticPr fontId="1"/>
  </si>
  <si>
    <t>代表者名</t>
    <rPh sb="0" eb="4">
      <t>ダイヒョウシャメイ</t>
    </rPh>
    <phoneticPr fontId="1"/>
  </si>
  <si>
    <t>資本金（円）</t>
    <rPh sb="4" eb="5">
      <t>エン</t>
    </rPh>
    <phoneticPr fontId="1"/>
  </si>
  <si>
    <r>
      <t>１－</t>
    </r>
    <r>
      <rPr>
        <b/>
        <sz val="10"/>
        <color theme="1"/>
        <rFont val="游ゴシック"/>
        <family val="3"/>
        <charset val="128"/>
      </rPr>
      <t>① 事業者の基本情報</t>
    </r>
    <rPh sb="4" eb="7">
      <t>ジギョウシャ</t>
    </rPh>
    <rPh sb="8" eb="12">
      <t>キホンジョウホウ</t>
    </rPh>
    <phoneticPr fontId="1"/>
  </si>
  <si>
    <r>
      <t>１－</t>
    </r>
    <r>
      <rPr>
        <b/>
        <sz val="10"/>
        <color theme="1"/>
        <rFont val="游ゴシック"/>
        <family val="3"/>
        <charset val="128"/>
      </rPr>
      <t>② 支出計画書</t>
    </r>
    <rPh sb="4" eb="8">
      <t>シシュツケイカク</t>
    </rPh>
    <rPh sb="8" eb="9">
      <t>ショ</t>
    </rPh>
    <phoneticPr fontId="1"/>
  </si>
  <si>
    <t>２ 事業計画書</t>
    <rPh sb="2" eb="7">
      <t>ジギョウケイカクショ</t>
    </rPh>
    <phoneticPr fontId="1"/>
  </si>
  <si>
    <t>　　 要件確認</t>
    <rPh sb="3" eb="5">
      <t>ヨウケン</t>
    </rPh>
    <rPh sb="5" eb="7">
      <t>カクニン</t>
    </rPh>
    <phoneticPr fontId="1"/>
  </si>
  <si>
    <r>
      <t>(3)副業・兼業に関する</t>
    </r>
    <r>
      <rPr>
        <b/>
        <sz val="10"/>
        <color rgb="FF000000"/>
        <rFont val="游明朝"/>
        <family val="1"/>
        <charset val="128"/>
      </rPr>
      <t>【改定後】</t>
    </r>
    <r>
      <rPr>
        <sz val="10"/>
        <color rgb="FF000000"/>
        <rFont val="游明朝"/>
        <family val="1"/>
        <charset val="128"/>
      </rPr>
      <t>の社内ルール</t>
    </r>
    <phoneticPr fontId="1"/>
  </si>
  <si>
    <t>法人名
（又は屋号）</t>
    <rPh sb="0" eb="3">
      <t>ホウジンメイ</t>
    </rPh>
    <rPh sb="5" eb="6">
      <t>マタ</t>
    </rPh>
    <rPh sb="7" eb="9">
      <t>ヤゴウ</t>
    </rPh>
    <phoneticPr fontId="1"/>
  </si>
  <si>
    <t>２ 事業計画書</t>
    <rPh sb="2" eb="7">
      <t>ジギョウケイカクショ</t>
    </rPh>
    <phoneticPr fontId="1"/>
  </si>
  <si>
    <t>１－② 支出計画書</t>
    <rPh sb="4" eb="8">
      <t>シシュツケイカク</t>
    </rPh>
    <rPh sb="8" eb="9">
      <t>ショ</t>
    </rPh>
    <phoneticPr fontId="1"/>
  </si>
  <si>
    <t>１－③ 交付申請書</t>
  </si>
  <si>
    <t>（5）経費明細</t>
    <phoneticPr fontId="1"/>
  </si>
  <si>
    <t>＊１事業者あたり100万円</t>
    <phoneticPr fontId="1"/>
  </si>
  <si>
    <t>（4）補助金交付申請額（全体）</t>
    <rPh sb="12" eb="14">
      <t>ゼンタイ</t>
    </rPh>
    <phoneticPr fontId="1"/>
  </si>
  <si>
    <r>
      <t>(C)補助金交付申請額
=(B)×補助率1/2
＊</t>
    </r>
    <r>
      <rPr>
        <b/>
        <sz val="9"/>
        <rFont val="游明朝"/>
        <family val="1"/>
        <charset val="128"/>
      </rPr>
      <t>円未満切り捨て</t>
    </r>
    <rPh sb="25" eb="29">
      <t>エンミマンキ</t>
    </rPh>
    <rPh sb="30" eb="31">
      <t>ス</t>
    </rPh>
    <phoneticPr fontId="1"/>
  </si>
  <si>
    <t>合計</t>
    <rPh sb="0" eb="2">
      <t>ゴウケイ</t>
    </rPh>
    <phoneticPr fontId="1"/>
  </si>
  <si>
    <t>＊費目は、公募要領「補助対象経費」に示している各費目を選択してください。
＊補助対象経費には税抜額を記載してください。
＊(c)が補助上限額を超える場合は、当該補助上限額を申請額とします。</t>
    <rPh sb="1" eb="3">
      <t>ヒモク</t>
    </rPh>
    <rPh sb="27" eb="29">
      <t>センタク</t>
    </rPh>
    <phoneticPr fontId="1"/>
  </si>
  <si>
    <t>（3）補助上限額（全体）</t>
    <rPh sb="3" eb="8">
      <t>ホジョジョウゲンガク</t>
    </rPh>
    <rPh sb="9" eb="11">
      <t>ゼンタイ</t>
    </rPh>
    <phoneticPr fontId="1"/>
  </si>
  <si>
    <t>選定方法</t>
    <rPh sb="0" eb="4">
      <t>センテイホウホウ</t>
    </rPh>
    <phoneticPr fontId="1"/>
  </si>
  <si>
    <t>相見積もり</t>
    <rPh sb="0" eb="3">
      <t>アイミツモ</t>
    </rPh>
    <phoneticPr fontId="1"/>
  </si>
  <si>
    <t>随意契約</t>
    <rPh sb="0" eb="4">
      <t>ズイイケイヤク</t>
    </rPh>
    <phoneticPr fontId="1"/>
  </si>
  <si>
    <t>課税事業者</t>
    <rPh sb="0" eb="5">
      <t>カゼイジギョウシャ</t>
    </rPh>
    <phoneticPr fontId="1"/>
  </si>
  <si>
    <t>副業・兼業人材の送り出し予定人数</t>
    <rPh sb="0" eb="2">
      <t>フクギョウ</t>
    </rPh>
    <rPh sb="3" eb="5">
      <t>ケンギョウ</t>
    </rPh>
    <rPh sb="5" eb="7">
      <t>ジンザイ</t>
    </rPh>
    <rPh sb="8" eb="9">
      <t>オク</t>
    </rPh>
    <rPh sb="10" eb="11">
      <t>ダ</t>
    </rPh>
    <rPh sb="12" eb="14">
      <t>ヨテイ</t>
    </rPh>
    <rPh sb="14" eb="16">
      <t>ニンズウ</t>
    </rPh>
    <phoneticPr fontId="1"/>
  </si>
  <si>
    <t>（別添２別紙）</t>
    <rPh sb="4" eb="6">
      <t>ベッシ</t>
    </rPh>
    <phoneticPr fontId="1"/>
  </si>
  <si>
    <t>小計</t>
    <rPh sb="0" eb="2">
      <t>ショウケイ</t>
    </rPh>
    <phoneticPr fontId="1"/>
  </si>
  <si>
    <t>専門家経費</t>
    <rPh sb="0" eb="3">
      <t>センモンカ</t>
    </rPh>
    <rPh sb="3" eb="5">
      <t>ケイヒ</t>
    </rPh>
    <phoneticPr fontId="1"/>
  </si>
  <si>
    <t>研修費</t>
    <rPh sb="0" eb="3">
      <t>ケンシュウヒ</t>
    </rPh>
    <phoneticPr fontId="1"/>
  </si>
  <si>
    <t>クラウドサービス利用費</t>
    <rPh sb="8" eb="11">
      <t>リヨウヒ</t>
    </rPh>
    <phoneticPr fontId="1"/>
  </si>
  <si>
    <t>補助事業に要する
経費(税込額)</t>
    <phoneticPr fontId="1"/>
  </si>
  <si>
    <t>④改定に関する
　社内プロセス</t>
    <rPh sb="1" eb="3">
      <t>カイテイ</t>
    </rPh>
    <rPh sb="4" eb="5">
      <t>カン</t>
    </rPh>
    <rPh sb="9" eb="11">
      <t>シャナイ</t>
    </rPh>
    <phoneticPr fontId="1"/>
  </si>
  <si>
    <t>１－② 支出計画書
別紙</t>
    <rPh sb="4" eb="8">
      <t>シシュツケイカク</t>
    </rPh>
    <rPh sb="8" eb="9">
      <t>ショ</t>
    </rPh>
    <rPh sb="10" eb="12">
      <t>ベッシ</t>
    </rPh>
    <phoneticPr fontId="1"/>
  </si>
  <si>
    <t>指定
（別添２別紙）</t>
    <rPh sb="0" eb="2">
      <t>シテイ</t>
    </rPh>
    <rPh sb="7" eb="9">
      <t>ベッシ</t>
    </rPh>
    <phoneticPr fontId="6"/>
  </si>
  <si>
    <t>登記簿情報等に一致する内容を入力してください。</t>
    <rPh sb="0" eb="5">
      <t>トウキボジョウホウ</t>
    </rPh>
    <rPh sb="5" eb="6">
      <t>トウ</t>
    </rPh>
    <rPh sb="7" eb="9">
      <t>イッチ</t>
    </rPh>
    <rPh sb="11" eb="13">
      <t>ナイヨウ</t>
    </rPh>
    <rPh sb="14" eb="16">
      <t>ニュリョク</t>
    </rPh>
    <phoneticPr fontId="1"/>
  </si>
  <si>
    <t>写しで結構です。ただし、発行から３か月以内のものに限ります。</t>
    <rPh sb="0" eb="1">
      <t>ウツ</t>
    </rPh>
    <rPh sb="3" eb="5">
      <t>ケッコウ</t>
    </rPh>
    <rPh sb="12" eb="14">
      <t>ハッコウ</t>
    </rPh>
    <rPh sb="18" eb="19">
      <t>ゲツ</t>
    </rPh>
    <rPh sb="19" eb="21">
      <t>イナイ</t>
    </rPh>
    <rPh sb="25" eb="26">
      <t>カギ</t>
    </rPh>
    <phoneticPr fontId="1"/>
  </si>
  <si>
    <t>相見積もり先の
事業者名</t>
    <rPh sb="0" eb="3">
      <t>アイミツ</t>
    </rPh>
    <rPh sb="5" eb="6">
      <t>サキ</t>
    </rPh>
    <rPh sb="8" eb="12">
      <t>ジギョウシャメイ</t>
    </rPh>
    <phoneticPr fontId="1"/>
  </si>
  <si>
    <t>本見積もり先・
随意契約先の
事業者名</t>
    <rPh sb="0" eb="3">
      <t>ホンミツ</t>
    </rPh>
    <rPh sb="5" eb="6">
      <t>サキ</t>
    </rPh>
    <rPh sb="8" eb="12">
      <t>ズイイケイヤク</t>
    </rPh>
    <rPh sb="12" eb="13">
      <t>サキ</t>
    </rPh>
    <rPh sb="15" eb="19">
      <t>ジギョウシャメイ</t>
    </rPh>
    <phoneticPr fontId="1"/>
  </si>
  <si>
    <t>書類名</t>
    <phoneticPr fontId="1"/>
  </si>
  <si>
    <t>直近会計期の決算書</t>
    <rPh sb="0" eb="2">
      <t>チョッキン</t>
    </rPh>
    <rPh sb="2" eb="4">
      <t>カイケイ</t>
    </rPh>
    <rPh sb="4" eb="5">
      <t>キ</t>
    </rPh>
    <rPh sb="6" eb="9">
      <t>ケッサンショ</t>
    </rPh>
    <phoneticPr fontId="7"/>
  </si>
  <si>
    <t>免税事業者</t>
    <rPh sb="0" eb="5">
      <t>メンゼイ</t>
    </rPh>
    <phoneticPr fontId="1"/>
  </si>
  <si>
    <t>右欄参照</t>
    <rPh sb="0" eb="4">
      <t>ミギランサンショウ</t>
    </rPh>
    <phoneticPr fontId="1"/>
  </si>
  <si>
    <t>従業員の就業に係る
社内ルールに関する文書</t>
    <phoneticPr fontId="1"/>
  </si>
  <si>
    <t>自動作成されますので、入力の必要はありません。なお、採択審査の結果、採択となった者の交付申請書のみ正式に受理します。</t>
    <phoneticPr fontId="1"/>
  </si>
  <si>
    <t>右欄参照</t>
    <rPh sb="0" eb="4">
      <t>ウランサンショウ</t>
    </rPh>
    <phoneticPr fontId="2"/>
  </si>
  <si>
    <t>7</t>
    <phoneticPr fontId="1"/>
  </si>
  <si>
    <t>8</t>
    <phoneticPr fontId="1"/>
  </si>
  <si>
    <t>支出計画書の根拠資料</t>
    <phoneticPr fontId="1"/>
  </si>
  <si>
    <t>ワーク・ライフ・バランスに係る
認定に関する書類</t>
    <rPh sb="16" eb="18">
      <t>ニンテイ</t>
    </rPh>
    <rPh sb="19" eb="20">
      <t>カン</t>
    </rPh>
    <phoneticPr fontId="1"/>
  </si>
  <si>
    <t>直近１期（１年間）の
売上高（円）</t>
    <rPh sb="0" eb="2">
      <t>チョッキン</t>
    </rPh>
    <rPh sb="3" eb="4">
      <t>キ</t>
    </rPh>
    <rPh sb="6" eb="8">
      <t>ネンカン</t>
    </rPh>
    <rPh sb="11" eb="13">
      <t>ウリアゲ</t>
    </rPh>
    <rPh sb="15" eb="16">
      <t>エン</t>
    </rPh>
    <phoneticPr fontId="1"/>
  </si>
  <si>
    <t>課税事業者/免税事業者</t>
    <rPh sb="0" eb="5">
      <t>カゼイ</t>
    </rPh>
    <rPh sb="6" eb="8">
      <t>メンゼイ</t>
    </rPh>
    <rPh sb="8" eb="11">
      <t>ジギョウシャ</t>
    </rPh>
    <phoneticPr fontId="1"/>
  </si>
  <si>
    <r>
      <t>(2)副業・兼業に関する</t>
    </r>
    <r>
      <rPr>
        <b/>
        <sz val="10"/>
        <color rgb="FF000000"/>
        <rFont val="游明朝"/>
        <family val="1"/>
        <charset val="128"/>
      </rPr>
      <t>【現行】</t>
    </r>
    <r>
      <rPr>
        <sz val="10"/>
        <color rgb="FF000000"/>
        <rFont val="游明朝"/>
        <family val="1"/>
        <charset val="128"/>
      </rPr>
      <t>の
社内ルール</t>
    </r>
    <rPh sb="3" eb="4">
      <t>フク</t>
    </rPh>
    <rPh sb="5" eb="7">
      <t>ケンギョウ</t>
    </rPh>
    <rPh sb="8" eb="9">
      <t>カン</t>
    </rPh>
    <rPh sb="12" eb="14">
      <t>ゲンコウ</t>
    </rPh>
    <rPh sb="18" eb="20">
      <t>シャナイ</t>
    </rPh>
    <phoneticPr fontId="1"/>
  </si>
  <si>
    <t>直近の確定申告書
または開業届</t>
    <rPh sb="0" eb="2">
      <t>チョッキン</t>
    </rPh>
    <rPh sb="3" eb="5">
      <t>カクテイ</t>
    </rPh>
    <rPh sb="5" eb="8">
      <t>シンコクショ</t>
    </rPh>
    <rPh sb="12" eb="14">
      <t>カイギョウ</t>
    </rPh>
    <rPh sb="14" eb="15">
      <t>トドケ</t>
    </rPh>
    <phoneticPr fontId="1"/>
  </si>
  <si>
    <t>適宜</t>
    <rPh sb="0" eb="2">
      <t>テキギ</t>
    </rPh>
    <phoneticPr fontId="1"/>
  </si>
  <si>
    <t>課税事業者/
免税事業者</t>
    <rPh sb="0" eb="5">
      <t>カゼイ</t>
    </rPh>
    <rPh sb="7" eb="9">
      <t>メンゼイ</t>
    </rPh>
    <rPh sb="9" eb="12">
      <t>ジギョウシャ</t>
    </rPh>
    <phoneticPr fontId="1"/>
  </si>
  <si>
    <t>随意契約先の選定理由
（150字程度）</t>
    <rPh sb="0" eb="2">
      <t>ズイイ</t>
    </rPh>
    <rPh sb="2" eb="4">
      <t>ケイヤク</t>
    </rPh>
    <rPh sb="4" eb="5">
      <t>サキ</t>
    </rPh>
    <rPh sb="6" eb="8">
      <t>センテイ</t>
    </rPh>
    <rPh sb="8" eb="10">
      <t>リユウ</t>
    </rPh>
    <rPh sb="15" eb="16">
      <t>ジ</t>
    </rPh>
    <rPh sb="16" eb="18">
      <t>テイド</t>
    </rPh>
    <phoneticPr fontId="1"/>
  </si>
  <si>
    <t>法人/個人事業主</t>
    <rPh sb="0" eb="2">
      <t>ホウジン</t>
    </rPh>
    <rPh sb="3" eb="8">
      <t>コジンジギョウヌシ</t>
    </rPh>
    <phoneticPr fontId="1"/>
  </si>
  <si>
    <t>副業・兼業人材の
受け入れ予定人数</t>
    <phoneticPr fontId="1"/>
  </si>
  <si>
    <t>(C)補助金交付申請額</t>
  </si>
  <si>
    <t>専門家経費</t>
    <rPh sb="0" eb="3">
      <t>センモンカ</t>
    </rPh>
    <rPh sb="3" eb="5">
      <t>ケイヒセンモンカキョウ</t>
    </rPh>
    <phoneticPr fontId="1"/>
  </si>
  <si>
    <t>研修費</t>
    <rPh sb="0" eb="3">
      <t>ケンシュヒ</t>
    </rPh>
    <phoneticPr fontId="1"/>
  </si>
  <si>
    <t>クラウドサービス利用費</t>
    <rPh sb="8" eb="11">
      <t>リヨウヒ</t>
    </rPh>
    <phoneticPr fontId="1"/>
  </si>
  <si>
    <t>(A)補助事業に要する
経費</t>
  </si>
  <si>
    <t>(B)補助対象経費</t>
  </si>
  <si>
    <t>内訳</t>
    <rPh sb="0" eb="2">
      <t>ウチワケ</t>
    </rPh>
    <phoneticPr fontId="1"/>
  </si>
  <si>
    <t>経済産業省所管補助金等交付等の停止及び契約に係る指名停止等措置要領(平成15・01・29 会課第１号)別表第一及び第二の各号第一欄に掲げる措置要件への該当</t>
  </si>
  <si>
    <t>(1)副業・兼業の送り出しに向けて
社内の環境整備に取り組む理由・背景</t>
  </si>
  <si>
    <t>(3)副業・兼業に関する【改定後】の社内ルール</t>
  </si>
  <si>
    <t>(4)ルール改定のほか、副業・兼業への送り出しに関する取組事項</t>
  </si>
  <si>
    <t>法人名(又は屋号)</t>
    <rPh sb="0" eb="3">
      <t>ホウジンメイ</t>
    </rPh>
    <rPh sb="4" eb="5">
      <t>マタ</t>
    </rPh>
    <rPh sb="6" eb="8">
      <t>ヤゴウ</t>
    </rPh>
    <phoneticPr fontId="1"/>
  </si>
  <si>
    <t>本社所在地(又は住所)</t>
    <rPh sb="0" eb="5">
      <t>ホンシャショザイチ</t>
    </rPh>
    <rPh sb="6" eb="7">
      <t>マタ</t>
    </rPh>
    <rPh sb="8" eb="10">
      <t>ジュウショ</t>
    </rPh>
    <phoneticPr fontId="1"/>
  </si>
  <si>
    <t>代表者名(フリガナ)</t>
    <rPh sb="0" eb="4">
      <t>ダイヒョウシャメイ</t>
    </rPh>
    <phoneticPr fontId="1"/>
  </si>
  <si>
    <t>上記以外の従業員数
(同居の家族従業員、日雇労働者、季節労働者など)</t>
  </si>
  <si>
    <t>資本金(円)</t>
    <rPh sb="4" eb="5">
      <t>エン</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</si>
  <si>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</si>
  <si>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7" eb="10">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</si>
  <si>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</si>
  <si>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</si>
  <si>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(1)補助事業に要する経費(全体)</t>
    <rPh sb="14" eb="16">
      <t>ゼンタイ</t>
    </rPh>
    <phoneticPr fontId="1"/>
  </si>
  <si>
    <t>(2)補助対象経費(全体)</t>
    <rPh sb="5" eb="7">
      <t>タイショウ</t>
    </rPh>
    <rPh sb="7" eb="9">
      <t>ケイヒ</t>
    </rPh>
    <phoneticPr fontId="1"/>
  </si>
  <si>
    <t>(3)補助上限額
(全体)</t>
    <rPh sb="5" eb="8">
      <t>ジョウゲンガク</t>
    </rPh>
    <phoneticPr fontId="1"/>
  </si>
  <si>
    <t>(4)補助金交付申請額(全体)</t>
    <rPh sb="12" eb="14">
      <t>ゼンタイ</t>
    </rPh>
    <phoneticPr fontId="1"/>
  </si>
  <si>
    <t>本補助事業における改定後の社内ルールが、モデル就業規則(厚生労働省)の70条の規定に準じたもの、
又は、同条の規定よりも広範に従業員の副業・兼業を認めるものになること</t>
  </si>
  <si>
    <r>
      <t xml:space="preserve">(B)補助対象経費
(税抜額)
</t>
    </r>
    <r>
      <rPr>
        <b/>
        <sz val="9"/>
        <rFont val="游明朝"/>
        <family val="1"/>
        <charset val="128"/>
      </rPr>
      <t>＊免税事業者は税込額</t>
    </r>
    <rPh sb="17" eb="19">
      <t>メンゼイ</t>
    </rPh>
    <rPh sb="19" eb="22">
      <t>ジギョウシャ</t>
    </rPh>
    <rPh sb="21" eb="22">
      <t>シャ</t>
    </rPh>
    <rPh sb="22" eb="24">
      <t>ゼイコ</t>
    </rPh>
    <rPh sb="24" eb="25">
      <t>ガク</t>
    </rPh>
    <phoneticPr fontId="1"/>
  </si>
  <si>
    <t>従業員の副業・兼業の許可等について、詳細な運用等を規定した社内ルール（就業規則等）がある場合は提出してください。なお、常時使用する従業員とそれ以外の従業員で、適用する社内ルールが異なる場合は、両方を提出してください。</t>
    <phoneticPr fontId="1"/>
  </si>
  <si>
    <r>
      <rPr>
        <sz val="8"/>
        <rFont val="游明朝"/>
        <family val="1"/>
        <charset val="128"/>
      </rPr>
      <t>上記以外の従業員数</t>
    </r>
    <r>
      <rPr>
        <sz val="7"/>
        <rFont val="游明朝"/>
        <family val="1"/>
        <charset val="128"/>
      </rPr>
      <t>（同居の家族従業員、日雇労働者、季節労働者など）</t>
    </r>
    <rPh sb="0" eb="2">
      <t>ジョウキ</t>
    </rPh>
    <rPh sb="2" eb="4">
      <t>イガイ</t>
    </rPh>
    <rPh sb="5" eb="8">
      <t>ジュウギョウイン</t>
    </rPh>
    <rPh sb="8" eb="9">
      <t>スウ</t>
    </rPh>
    <phoneticPr fontId="1"/>
  </si>
  <si>
    <t>中小企業新事業創出促進対策事業費補助金
（副業・兼業支援補助事業）
類型Ａ　副業・兼業送り出し型　提出資料一覧（第２次公募）</t>
    <rPh sb="34" eb="36">
      <t>ルイケイ</t>
    </rPh>
    <rPh sb="38" eb="40">
      <t>フクギョウ</t>
    </rPh>
    <rPh sb="41" eb="43">
      <t>ケンギョウ</t>
    </rPh>
    <rPh sb="43" eb="44">
      <t>オク</t>
    </rPh>
    <rPh sb="45" eb="46">
      <t>ダ</t>
    </rPh>
    <rPh sb="47" eb="48">
      <t>ガタ</t>
    </rPh>
    <rPh sb="49" eb="51">
      <t>テイシュツ</t>
    </rPh>
    <rPh sb="51" eb="53">
      <t>シリョウ</t>
    </rPh>
    <rPh sb="53" eb="55">
      <t>イチラン</t>
    </rPh>
    <rPh sb="56" eb="57">
      <t>ダイ</t>
    </rPh>
    <rPh sb="58" eb="59">
      <t>ジ</t>
    </rPh>
    <rPh sb="59" eb="61">
      <t>コウボ</t>
    </rPh>
    <phoneticPr fontId="1"/>
  </si>
  <si>
    <t>支出計画書
（類型A　副業・兼業送り出し型／第２次公募）</t>
    <rPh sb="0" eb="4">
      <t>シシュツケイカク</t>
    </rPh>
    <rPh sb="4" eb="5">
      <t>ショ</t>
    </rPh>
    <rPh sb="7" eb="9">
      <t>ルイケイ</t>
    </rPh>
    <rPh sb="11" eb="13">
      <t>フクギョウ</t>
    </rPh>
    <rPh sb="14" eb="16">
      <t>ケンギョウ</t>
    </rPh>
    <rPh sb="16" eb="17">
      <t>オク</t>
    </rPh>
    <rPh sb="18" eb="19">
      <t>ダ</t>
    </rPh>
    <rPh sb="20" eb="21">
      <t>ガタ</t>
    </rPh>
    <rPh sb="22" eb="23">
      <t>ダイ</t>
    </rPh>
    <rPh sb="24" eb="25">
      <t>ジ</t>
    </rPh>
    <rPh sb="25" eb="27">
      <t>コウボ</t>
    </rPh>
    <phoneticPr fontId="1"/>
  </si>
  <si>
    <t>支出計画書　別紙
（類型A　副業・兼業送り出し型／第２次公募）</t>
    <rPh sb="0" eb="4">
      <t>シシュツケイカク</t>
    </rPh>
    <rPh sb="4" eb="5">
      <t>ショ</t>
    </rPh>
    <rPh sb="6" eb="8">
      <t>ベッシ</t>
    </rPh>
    <rPh sb="10" eb="12">
      <t>ルイケイ</t>
    </rPh>
    <rPh sb="14" eb="16">
      <t>フクギョウ</t>
    </rPh>
    <rPh sb="17" eb="19">
      <t>ケンギョウ</t>
    </rPh>
    <rPh sb="19" eb="20">
      <t>オク</t>
    </rPh>
    <rPh sb="21" eb="22">
      <t>ダ</t>
    </rPh>
    <rPh sb="23" eb="24">
      <t>ガタ</t>
    </rPh>
    <rPh sb="25" eb="26">
      <t>ダイ</t>
    </rPh>
    <rPh sb="27" eb="28">
      <t>ジ</t>
    </rPh>
    <rPh sb="28" eb="30">
      <t>コウボ</t>
    </rPh>
    <phoneticPr fontId="1"/>
  </si>
  <si>
    <t>事業計画書
(類型Ａ　副業・兼業送り出し型／第２次公募)</t>
    <rPh sb="22" eb="23">
      <t>ダイ</t>
    </rPh>
    <rPh sb="24" eb="25">
      <t>ジ</t>
    </rPh>
    <rPh sb="25" eb="27">
      <t>コウボ</t>
    </rPh>
    <phoneticPr fontId="1"/>
  </si>
  <si>
    <t>想定される支出計画に基づき、補助事業に要する経費の費目別内訳、費用内容、事業者の選定方法、補助事業に要する経費等を入力してください。なお、補助対象経費・補助金交付申請額は自動計算されます。</t>
    <rPh sb="57" eb="59">
      <t>ニュリョク</t>
    </rPh>
    <rPh sb="69" eb="71">
      <t>ホジョ</t>
    </rPh>
    <rPh sb="71" eb="73">
      <t>タイショウ</t>
    </rPh>
    <rPh sb="73" eb="75">
      <t>ケイヒ</t>
    </rPh>
    <rPh sb="76" eb="79">
      <t>ホジョキン</t>
    </rPh>
    <rPh sb="79" eb="83">
      <t>コウフシンセイ</t>
    </rPh>
    <rPh sb="83" eb="84">
      <t>ガク</t>
    </rPh>
    <rPh sb="85" eb="89">
      <t>ジドウケイサン</t>
    </rPh>
    <phoneticPr fontId="1"/>
  </si>
  <si>
    <t>支出計画書に記載した費目別の選定方法に応じて、価格競争の場合は本見積もりと相見積もりの発行元の事業者名、随意契約の場合は、随意契約先の事業者名と具体的な選定理由を入力してください。</t>
    <rPh sb="0" eb="2">
      <t>シシュツ</t>
    </rPh>
    <rPh sb="2" eb="5">
      <t>ケイカクショ</t>
    </rPh>
    <rPh sb="6" eb="8">
      <t>キサイ</t>
    </rPh>
    <rPh sb="10" eb="12">
      <t>ヒモク</t>
    </rPh>
    <rPh sb="12" eb="13">
      <t>ベツ</t>
    </rPh>
    <rPh sb="14" eb="16">
      <t>センテイ</t>
    </rPh>
    <rPh sb="16" eb="18">
      <t>ホウホウ</t>
    </rPh>
    <rPh sb="19" eb="20">
      <t>オウ</t>
    </rPh>
    <rPh sb="23" eb="24">
      <t>ホン</t>
    </rPh>
    <rPh sb="24" eb="26">
      <t>ミツ</t>
    </rPh>
    <rPh sb="29" eb="32">
      <t>アイミツ</t>
    </rPh>
    <rPh sb="35" eb="38">
      <t>ハッコウモト</t>
    </rPh>
    <rPh sb="42" eb="44">
      <t>ズイイ</t>
    </rPh>
    <rPh sb="44" eb="46">
      <t>ケイヤク</t>
    </rPh>
    <rPh sb="47" eb="51">
      <t>ジギョウシャメイ</t>
    </rPh>
    <rPh sb="51" eb="52">
      <t>サキ</t>
    </rPh>
    <rPh sb="53" eb="55">
      <t>グタイ</t>
    </rPh>
    <rPh sb="55" eb="56">
      <t>テキ</t>
    </rPh>
    <rPh sb="57" eb="59">
      <t>センテイ</t>
    </rPh>
    <rPh sb="61" eb="63">
      <t>ズイイ</t>
    </rPh>
    <rPh sb="63" eb="65">
      <t>ケイヤク</t>
    </rPh>
    <rPh sb="65" eb="67">
      <t>キニュウ</t>
    </rPh>
    <rPh sb="67" eb="71">
      <t>ジギョウシャメイ</t>
    </rPh>
    <rPh sb="72" eb="75">
      <t>グタイテキ</t>
    </rPh>
    <phoneticPr fontId="1"/>
  </si>
  <si>
    <t>補助事業の目的、内容、実施方法等について、具体的に入力してください。作成にあたっては、ホームページで公開している「申請の手引き」や「公募申請書・事業計画書の記入例」も参考にしてください。</t>
    <rPh sb="21" eb="24">
      <t>グタイテキ</t>
    </rPh>
    <rPh sb="25" eb="27">
      <t>ニュウリョク</t>
    </rPh>
    <rPh sb="34" eb="36">
      <t>サクセイ</t>
    </rPh>
    <rPh sb="50" eb="52">
      <t>コウカイ</t>
    </rPh>
    <rPh sb="57" eb="59">
      <t>シンセイ</t>
    </rPh>
    <rPh sb="60" eb="62">
      <t>テビ</t>
    </rPh>
    <rPh sb="66" eb="71">
      <t>コウボシンセイショ</t>
    </rPh>
    <rPh sb="72" eb="77">
      <t>ジギョウケイカクショ</t>
    </rPh>
    <rPh sb="78" eb="81">
      <t>キニュウレイ</t>
    </rPh>
    <rPh sb="83" eb="85">
      <t>サンコウ</t>
    </rPh>
    <phoneticPr fontId="2"/>
  </si>
  <si>
    <t>●開業してから決算期を１回以上迎えている場合は、所得額に関わらず、直近（免税事業者は３年分）の確定申告書【第一表及び第二表及び収支内訳書（１・２面）、または所得税青色申告決算書（１～４面）】（税務署受付印のあるもの）の写しを提出してください。
●決算期を一度も迎えていない場合のみ、申請段階で開業していることが分かる開業届（税務署受付印のあるもの）の写しを提出してください。
●確定申告書を書面提出した方で表紙に受付印がない場合には、税務署が発行する「納税証明書（その２：所得金額の証明書）」の写しを追加で提出してください。
●電子申告をした方は、「受付結果（受信通知）」を印刷したものを受付印の代用として添付してください。
●マイナンバーが提出書類に記載されている場合は、番号が見えないよう黒塗りしてください。</t>
    <rPh sb="36" eb="41">
      <t>メンゼイジギョウシャ</t>
    </rPh>
    <rPh sb="43" eb="45">
      <t>ネンブン</t>
    </rPh>
    <phoneticPr fontId="1"/>
  </si>
  <si>
    <t>公募要領の「７－２ 審査項目」の加点審査項目に示した、ワーク・ライフ・バランスに係る認定を受けている、または取組を行っている場合は、認定を証明する書類の写し、または専用サイト（女性の活躍推進企業データベース）における公表画面の写しを提出してください。
●えるぼし認定…基準適合一般事業主認定通知書
●女性活躍推進法に基づく行動計画の公表…行動計画
●くるみん認定…基準適合一般事業主認定通知書
●若者ユースエール認定…基準適合事業主認定通知書</t>
  </si>
  <si>
    <t>直近会計期（免税事業者は直近３期分）の財務諸表等（単体の損益計算書（Ｐ／Ｌ）、貸借対照表（Ｂ／Ｓ））を提出してください。決算書がない場合は、キャッシュフロー等が分かる資料（様式自由）を提出してください。</t>
    <rPh sb="6" eb="8">
      <t>メンゼイ</t>
    </rPh>
    <phoneticPr fontId="6"/>
  </si>
  <si>
    <t>支出計画書 別紙に記載した費目別の選定方法に応じて、以下の根拠資料を提出してください。
●相見積もりの場合…本見積もり・相見積もり
●随意契約の場合…本見積もり、または積算の根拠（価格等）が明確に分かるサービス説明資料</t>
    <rPh sb="85" eb="87">
      <t>セキサン</t>
    </rPh>
    <rPh sb="88" eb="90">
      <t>コンキョ</t>
    </rPh>
    <rPh sb="91" eb="93">
      <t>カカク</t>
    </rPh>
    <rPh sb="93" eb="94">
      <t>トウ</t>
    </rPh>
    <rPh sb="96" eb="98">
      <t>メイカク</t>
    </rPh>
    <rPh sb="99" eb="100">
      <t>ワ</t>
    </rPh>
    <rPh sb="106" eb="110">
      <t>セツメイシリョウ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</si>
</sst>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quot;(a)&quot;#,##0"/>
    <numFmt numFmtId="177" formatCode="&quot;(b)&quot;#,##0"/>
    <numFmt numFmtId="178" formatCode="&quot;(c)&quot;#,##0"/>
    <numFmt numFmtId="179" formatCode="[$-F800]dddd\,\ mmmm\ dd\,\ yyyy"/>
    <numFmt numFmtId="180" formatCode="#,##0;[Red]\-#,##0;&quot;－&quot;"/>
    <numFmt numFmtId="181" formatCode="#,##0_);[Red]\(#,##0\)"/>
    <numFmt numFmtId="182" formatCode="yyyy&quot;年&quot;m&quot;月&quot;d&quot;日&quot;;@"/>
    <numFmt numFmtId="183" formatCode="[&lt;=999]000;[&lt;=9999]000\-00;000\-0000"/>
    <numFmt numFmtId="184" formatCode="0&quot;人&quot;"/>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
      <sz val="10"/>
      <color rgb="FF000000"/>
      <name val="游明朝"/>
      <family val="1"/>
      <charset val="128"/>
    </font>
    <font>
      <b/>
      <sz val="10"/>
      <color theme="1"/>
      <name val="游明朝"/>
      <family val="1"/>
      <charset val="128"/>
    </font>
    <font>
      <b/>
      <sz val="12"/>
      <color rgb="FF000000"/>
      <name val="游明朝"/>
      <family val="1"/>
      <charset val="128"/>
    </font>
    <font>
      <b/>
      <sz val="12"/>
      <name val="游明朝"/>
      <family val="1"/>
      <charset val="128"/>
    </font>
    <font>
      <b/>
      <sz val="10"/>
      <color rgb="FF000000"/>
      <name val="游明朝"/>
      <family val="1"/>
      <charset val="128"/>
    </font>
    <font>
      <sz val="10"/>
      <color theme="1"/>
      <name val="游ゴシック"/>
      <family val="3"/>
      <charset val="128"/>
      <scheme val="minor"/>
    </font>
    <font>
      <b/>
      <sz val="10"/>
      <color theme="1"/>
      <name val="游ゴシック"/>
      <family val="3"/>
      <charset val="128"/>
    </font>
    <font>
      <sz val="10.5"/>
      <color theme="1"/>
      <name val="BIZ UDゴシック"/>
      <family val="3"/>
      <charset val="128"/>
    </font>
    <font>
      <b/>
      <sz val="10"/>
      <name val="游明朝"/>
      <family val="1"/>
      <charset val="128"/>
    </font>
    <font>
      <sz val="10"/>
      <color rgb="FFFF0000"/>
      <name val="游明朝"/>
      <family val="1"/>
      <charset val="128"/>
    </font>
    <font>
      <b/>
      <sz val="12"/>
      <color theme="1"/>
      <name val="游明朝"/>
      <family val="1"/>
      <charset val="128"/>
    </font>
    <font>
      <b/>
      <sz val="10"/>
      <color theme="1"/>
      <name val="游ゴシック"/>
      <family val="3"/>
      <charset val="128"/>
      <scheme val="minor"/>
    </font>
    <font>
      <b/>
      <sz val="9"/>
      <name val="游明朝"/>
      <family val="1"/>
      <charset val="128"/>
    </font>
    <font>
      <sz val="12"/>
      <color rgb="FF000000"/>
      <name val="游明朝"/>
      <family val="1"/>
      <charset val="128"/>
    </font>
    <font>
      <sz val="9"/>
      <color theme="1"/>
      <name val="游明朝"/>
      <family val="1"/>
      <charset val="128"/>
    </font>
    <font>
      <u/>
      <sz val="10"/>
      <color rgb="FF0070C0"/>
      <name val="游明朝"/>
      <family val="1"/>
      <charset val="128"/>
    </font>
    <font>
      <sz val="12"/>
      <name val="游ゴシック"/>
      <family val="3"/>
      <charset val="128"/>
      <scheme val="minor"/>
    </font>
    <font>
      <sz val="7"/>
      <name val="游明朝"/>
      <family val="1"/>
      <charset val="128"/>
    </font>
    <font>
      <sz val="8"/>
      <name val="游明朝"/>
      <family val="1"/>
      <charset val="128"/>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50">
    <border>
      <left/>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2" fillId="0" borderId="0">
      <alignment vertical="center"/>
    </xf>
    <xf numFmtId="0" fontId="2" fillId="0" borderId="0">
      <alignment vertical="center"/>
    </xf>
    <xf numFmtId="180" fontId="7" fillId="0" borderId="0">
      <alignment vertical="top"/>
    </xf>
    <xf numFmtId="0" fontId="9" fillId="0" borderId="0"/>
    <xf numFmtId="0" fontId="2" fillId="0" borderId="0">
      <alignment vertical="center"/>
    </xf>
    <xf numFmtId="0" fontId="4" fillId="0" borderId="0">
      <alignment vertical="center"/>
    </xf>
    <xf numFmtId="0" fontId="11" fillId="0" borderId="0"/>
  </cellStyleXfs>
  <cellXfs count="330">
    <xf numFmtId="0" fontId="0" fillId="0" borderId="0" xfId="0">
      <alignment vertical="center"/>
    </xf>
    <xf numFmtId="0" fontId="2" fillId="0" borderId="0" xfId="4">
      <alignment vertical="center"/>
    </xf>
    <xf numFmtId="0" fontId="2" fillId="0" borderId="0" xfId="4" applyAlignment="1">
      <alignment horizontal="center" vertical="center"/>
    </xf>
    <xf numFmtId="181" fontId="8" fillId="0" borderId="5" xfId="5" applyNumberFormat="1" applyFont="1" applyBorder="1" applyAlignment="1">
      <alignment vertical="center"/>
    </xf>
    <xf numFmtId="0" fontId="2" fillId="0" borderId="6" xfId="4" applyBorder="1">
      <alignment vertical="center"/>
    </xf>
    <xf numFmtId="181" fontId="8" fillId="0" borderId="6" xfId="5" applyNumberFormat="1" applyFont="1" applyBorder="1" applyAlignment="1">
      <alignment vertical="center"/>
    </xf>
    <xf numFmtId="0" fontId="9" fillId="0" borderId="6" xfId="6" applyBorder="1"/>
    <xf numFmtId="0" fontId="2" fillId="0" borderId="6" xfId="4" applyBorder="1" applyAlignment="1">
      <alignment horizontal="center" vertical="center"/>
    </xf>
    <xf numFmtId="0" fontId="2" fillId="0" borderId="17" xfId="4" applyBorder="1">
      <alignment vertical="center"/>
    </xf>
    <xf numFmtId="181" fontId="8" fillId="0" borderId="2" xfId="5" applyNumberFormat="1" applyFont="1" applyBorder="1" applyAlignment="1">
      <alignment vertical="center"/>
    </xf>
    <xf numFmtId="181" fontId="8" fillId="0" borderId="0" xfId="5" applyNumberFormat="1" applyFont="1" applyAlignment="1">
      <alignment vertical="center"/>
    </xf>
    <xf numFmtId="0" fontId="9" fillId="0" borderId="0" xfId="6"/>
    <xf numFmtId="0" fontId="2" fillId="0" borderId="19" xfId="4" applyBorder="1">
      <alignment vertical="center"/>
    </xf>
    <xf numFmtId="0" fontId="2" fillId="0" borderId="0" xfId="7">
      <alignment vertical="center"/>
    </xf>
    <xf numFmtId="0" fontId="5" fillId="0" borderId="2" xfId="4" applyFont="1" applyBorder="1">
      <alignment vertical="center"/>
    </xf>
    <xf numFmtId="181" fontId="8" fillId="0" borderId="3" xfId="5" applyNumberFormat="1" applyFont="1" applyBorder="1" applyAlignment="1">
      <alignment vertical="center"/>
    </xf>
    <xf numFmtId="0" fontId="2" fillId="0" borderId="4" xfId="4" applyBorder="1">
      <alignment vertical="center"/>
    </xf>
    <xf numFmtId="181" fontId="8" fillId="0" borderId="4" xfId="5" applyNumberFormat="1" applyFont="1" applyBorder="1" applyAlignment="1">
      <alignment vertical="center"/>
    </xf>
    <xf numFmtId="0" fontId="9" fillId="0" borderId="4" xfId="6" applyBorder="1"/>
    <xf numFmtId="0" fontId="2" fillId="0" borderId="4" xfId="4" applyBorder="1" applyAlignment="1">
      <alignment horizontal="center" vertical="center"/>
    </xf>
    <xf numFmtId="0" fontId="2" fillId="0" borderId="1" xfId="4" applyBorder="1">
      <alignment vertical="center"/>
    </xf>
    <xf numFmtId="0" fontId="9" fillId="0" borderId="0" xfId="6" applyAlignment="1">
      <alignment horizontal="center"/>
    </xf>
    <xf numFmtId="0" fontId="2" fillId="0" borderId="5" xfId="4" applyBorder="1">
      <alignment vertical="center"/>
    </xf>
    <xf numFmtId="0" fontId="2" fillId="0" borderId="2" xfId="4" applyBorder="1">
      <alignment vertical="center"/>
    </xf>
    <xf numFmtId="0" fontId="2" fillId="0" borderId="3" xfId="4" applyBorder="1">
      <alignment vertical="center"/>
    </xf>
    <xf numFmtId="0" fontId="14" fillId="0" borderId="0" xfId="0" applyFont="1">
      <alignment vertical="center"/>
    </xf>
    <xf numFmtId="0" fontId="15" fillId="4" borderId="0" xfId="0" applyFont="1" applyFill="1" applyAlignment="1">
      <alignment horizontal="left" vertical="center"/>
    </xf>
    <xf numFmtId="0" fontId="15" fillId="4" borderId="0" xfId="0" applyFont="1" applyFill="1">
      <alignment vertical="center"/>
    </xf>
    <xf numFmtId="0" fontId="15" fillId="4" borderId="0" xfId="8" applyFont="1" applyFill="1" applyAlignment="1" applyProtection="1">
      <alignment horizontal="left" vertical="center"/>
      <protection hidden="1"/>
    </xf>
    <xf numFmtId="0" fontId="15" fillId="4" borderId="7" xfId="0" applyFont="1" applyFill="1" applyBorder="1" applyAlignment="1" applyProtection="1">
      <alignment horizontal="left" vertical="center" wrapText="1"/>
      <protection hidden="1"/>
    </xf>
    <xf numFmtId="38" fontId="15" fillId="4" borderId="7" xfId="1" applyFont="1" applyFill="1" applyBorder="1" applyAlignment="1" applyProtection="1">
      <alignment vertical="center" wrapText="1"/>
      <protection hidden="1"/>
    </xf>
    <xf numFmtId="0" fontId="15" fillId="4" borderId="7" xfId="0" applyFont="1" applyFill="1" applyBorder="1" applyAlignment="1" applyProtection="1">
      <alignment horizontal="center" vertical="center" wrapText="1"/>
      <protection hidden="1"/>
    </xf>
    <xf numFmtId="0" fontId="15" fillId="4" borderId="0" xfId="8" applyFont="1" applyFill="1" applyProtection="1">
      <alignment vertical="center"/>
      <protection hidden="1"/>
    </xf>
    <xf numFmtId="0" fontId="15" fillId="4" borderId="0" xfId="8" applyFont="1" applyFill="1" applyAlignment="1" applyProtection="1">
      <alignment horizontal="right" vertical="center"/>
      <protection hidden="1"/>
    </xf>
    <xf numFmtId="0" fontId="15" fillId="0" borderId="21" xfId="0"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49" fontId="15" fillId="0" borderId="23" xfId="0" applyNumberFormat="1"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49" fontId="15" fillId="0" borderId="25" xfId="0" applyNumberFormat="1" applyFont="1" applyBorder="1" applyAlignment="1" applyProtection="1">
      <alignment horizontal="center" vertical="center" shrinkToFit="1"/>
      <protection locked="0"/>
    </xf>
    <xf numFmtId="49" fontId="15" fillId="0" borderId="26" xfId="0" applyNumberFormat="1"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49" fontId="15" fillId="0" borderId="28" xfId="0" applyNumberFormat="1" applyFont="1" applyBorder="1" applyAlignment="1" applyProtection="1">
      <alignment horizontal="center" vertical="center" shrinkToFit="1"/>
      <protection locked="0"/>
    </xf>
    <xf numFmtId="49" fontId="15" fillId="0" borderId="29" xfId="0" applyNumberFormat="1"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21" fillId="0" borderId="7" xfId="0" applyFont="1" applyBorder="1" applyAlignment="1">
      <alignment horizontal="left" vertical="center" wrapText="1"/>
    </xf>
    <xf numFmtId="0" fontId="21" fillId="0" borderId="0" xfId="0" applyFont="1">
      <alignment vertical="center"/>
    </xf>
    <xf numFmtId="0" fontId="21" fillId="0" borderId="7" xfId="0" applyFont="1" applyBorder="1">
      <alignment vertical="center"/>
    </xf>
    <xf numFmtId="0" fontId="27" fillId="0" borderId="0" xfId="0" applyFont="1" applyAlignment="1">
      <alignment vertical="center" wrapText="1"/>
    </xf>
    <xf numFmtId="0" fontId="27" fillId="0" borderId="0" xfId="0" applyFont="1" applyAlignment="1">
      <alignment horizontal="center" vertical="top" textRotation="255" wrapText="1"/>
    </xf>
    <xf numFmtId="0" fontId="21" fillId="0" borderId="0" xfId="0" applyFont="1" applyAlignment="1">
      <alignment vertical="center" wrapText="1"/>
    </xf>
    <xf numFmtId="12" fontId="15" fillId="4" borderId="7" xfId="8" quotePrefix="1" applyNumberFormat="1" applyFont="1" applyFill="1" applyBorder="1" applyAlignment="1" applyProtection="1">
      <alignment horizontal="center" vertical="center" wrapText="1"/>
      <protection hidden="1"/>
    </xf>
    <xf numFmtId="0" fontId="15" fillId="4" borderId="7" xfId="8" applyFont="1" applyFill="1" applyBorder="1" applyAlignment="1" applyProtection="1">
      <alignment horizontal="left" vertical="center" wrapText="1"/>
      <protection hidden="1"/>
    </xf>
    <xf numFmtId="38" fontId="21" fillId="0" borderId="7" xfId="0" applyNumberFormat="1" applyFont="1" applyBorder="1" applyAlignment="1">
      <alignment horizontal="left" vertical="center" wrapText="1"/>
    </xf>
    <xf numFmtId="14" fontId="21" fillId="0" borderId="7" xfId="0" applyNumberFormat="1" applyFont="1" applyBorder="1" applyAlignment="1">
      <alignment horizontal="left" vertical="center" wrapText="1"/>
    </xf>
    <xf numFmtId="0" fontId="27" fillId="7" borderId="7" xfId="0" applyFont="1" applyFill="1" applyBorder="1" applyAlignment="1">
      <alignment horizontal="left" vertical="center" wrapText="1"/>
    </xf>
    <xf numFmtId="183" fontId="21" fillId="0" borderId="7" xfId="0" applyNumberFormat="1" applyFont="1" applyBorder="1" applyAlignment="1">
      <alignment horizontal="left" vertical="center" wrapText="1"/>
    </xf>
    <xf numFmtId="38" fontId="12" fillId="0" borderId="12" xfId="1" applyFont="1" applyFill="1" applyBorder="1" applyAlignment="1" applyProtection="1">
      <alignment horizontal="right" vertical="center" wrapText="1"/>
      <protection locked="0"/>
    </xf>
    <xf numFmtId="38" fontId="12" fillId="0" borderId="8" xfId="1" applyFont="1" applyFill="1" applyBorder="1" applyAlignment="1" applyProtection="1">
      <alignment horizontal="right" vertical="center" wrapText="1"/>
      <protection locked="0"/>
    </xf>
    <xf numFmtId="38" fontId="12" fillId="0" borderId="9" xfId="1" applyFont="1" applyFill="1" applyBorder="1" applyAlignment="1" applyProtection="1">
      <alignment horizontal="right" vertical="center" wrapText="1"/>
      <protection locked="0"/>
    </xf>
    <xf numFmtId="0" fontId="12" fillId="0" borderId="27" xfId="0" applyFont="1" applyBorder="1" applyAlignment="1" applyProtection="1">
      <alignment horizontal="center" vertical="center" wrapText="1"/>
      <protection locked="0"/>
    </xf>
    <xf numFmtId="0" fontId="21" fillId="0" borderId="7" xfId="0" applyFont="1" applyBorder="1" applyAlignment="1">
      <alignment vertical="center" wrapText="1"/>
    </xf>
    <xf numFmtId="0" fontId="21" fillId="0" borderId="35" xfId="0" applyFont="1" applyBorder="1">
      <alignment vertical="center"/>
    </xf>
    <xf numFmtId="0" fontId="12" fillId="0" borderId="0" xfId="0" applyFont="1">
      <alignment vertical="center"/>
    </xf>
    <xf numFmtId="49" fontId="15" fillId="0" borderId="7" xfId="9" applyNumberFormat="1" applyFont="1" applyBorder="1" applyAlignment="1">
      <alignment horizontal="center" vertical="center"/>
    </xf>
    <xf numFmtId="0" fontId="15" fillId="0" borderId="7" xfId="9" applyFont="1" applyBorder="1" applyAlignment="1">
      <alignment horizontal="left" vertical="center" wrapText="1"/>
    </xf>
    <xf numFmtId="0" fontId="15" fillId="0" borderId="12" xfId="9" applyFont="1" applyBorder="1" applyAlignment="1">
      <alignment horizontal="center" vertical="center" wrapText="1"/>
    </xf>
    <xf numFmtId="0" fontId="15" fillId="0" borderId="12" xfId="9" applyFont="1" applyBorder="1" applyAlignment="1">
      <alignment horizontal="left" vertical="center" wrapText="1"/>
    </xf>
    <xf numFmtId="0" fontId="15" fillId="0" borderId="8" xfId="9" applyFont="1" applyBorder="1" applyAlignment="1">
      <alignment horizontal="center" vertical="center" wrapText="1"/>
    </xf>
    <xf numFmtId="0" fontId="15" fillId="0" borderId="8" xfId="9" applyFont="1" applyBorder="1" applyAlignment="1">
      <alignment horizontal="left" vertical="center" wrapText="1"/>
    </xf>
    <xf numFmtId="0" fontId="12" fillId="0" borderId="0" xfId="0" applyFont="1" applyAlignment="1">
      <alignment vertical="center" wrapText="1"/>
    </xf>
    <xf numFmtId="0" fontId="15" fillId="0" borderId="9" xfId="9" applyFont="1" applyBorder="1" applyAlignment="1">
      <alignment horizontal="left" vertical="center" wrapText="1"/>
    </xf>
    <xf numFmtId="0" fontId="15" fillId="0" borderId="7" xfId="9" applyFont="1" applyBorder="1" applyAlignment="1">
      <alignment horizontal="center" vertical="center" wrapText="1"/>
    </xf>
    <xf numFmtId="0" fontId="15" fillId="0" borderId="0" xfId="9" applyFont="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vertical="center" wrapText="1"/>
    </xf>
    <xf numFmtId="0" fontId="17" fillId="3" borderId="7" xfId="0" applyFont="1" applyFill="1" applyBorder="1" applyAlignment="1">
      <alignment horizontal="center" vertical="center"/>
    </xf>
    <xf numFmtId="0" fontId="12" fillId="0" borderId="0" xfId="0" applyFont="1" applyAlignment="1">
      <alignment horizontal="center" vertical="center"/>
    </xf>
    <xf numFmtId="0" fontId="17" fillId="0" borderId="10" xfId="0" applyFont="1" applyBorder="1" applyAlignment="1">
      <alignment horizontal="left" vertical="center" shrinkToFit="1"/>
    </xf>
    <xf numFmtId="0" fontId="12" fillId="3" borderId="7" xfId="0" applyFont="1" applyFill="1" applyBorder="1" applyAlignment="1">
      <alignment horizontal="left" vertical="center" wrapText="1"/>
    </xf>
    <xf numFmtId="0" fontId="20" fillId="2" borderId="7"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0" borderId="12" xfId="0" applyFont="1" applyBorder="1" applyAlignment="1">
      <alignment horizontal="left" vertical="center" wrapText="1" shrinkToFit="1"/>
    </xf>
    <xf numFmtId="0" fontId="12" fillId="0" borderId="12" xfId="0" applyFont="1" applyBorder="1" applyAlignment="1">
      <alignment horizontal="center" vertical="center" wrapText="1"/>
    </xf>
    <xf numFmtId="38" fontId="12" fillId="0" borderId="12" xfId="1" applyFont="1" applyFill="1" applyBorder="1" applyAlignment="1" applyProtection="1">
      <alignment horizontal="right" vertical="center" wrapText="1"/>
    </xf>
    <xf numFmtId="38" fontId="12" fillId="4" borderId="12" xfId="1" applyFont="1" applyFill="1" applyBorder="1" applyAlignment="1" applyProtection="1">
      <alignment vertical="center" wrapText="1"/>
    </xf>
    <xf numFmtId="38" fontId="12" fillId="4" borderId="12" xfId="1" applyFont="1" applyFill="1" applyBorder="1" applyAlignment="1" applyProtection="1">
      <alignment horizontal="right" vertical="center" wrapText="1"/>
    </xf>
    <xf numFmtId="0" fontId="12" fillId="3" borderId="8" xfId="0" applyFont="1" applyFill="1" applyBorder="1" applyAlignment="1">
      <alignment horizontal="center" vertical="center" wrapText="1"/>
    </xf>
    <xf numFmtId="0" fontId="12" fillId="0" borderId="8" xfId="0" applyFont="1" applyBorder="1" applyAlignment="1">
      <alignment horizontal="left" vertical="center" wrapText="1" shrinkToFit="1"/>
    </xf>
    <xf numFmtId="0" fontId="12" fillId="0" borderId="8" xfId="0" applyFont="1" applyBorder="1" applyAlignment="1">
      <alignment horizontal="center" vertical="center" wrapText="1"/>
    </xf>
    <xf numFmtId="38" fontId="12" fillId="0" borderId="8" xfId="1" applyFont="1" applyFill="1" applyBorder="1" applyAlignment="1" applyProtection="1">
      <alignment horizontal="right" vertical="center" wrapText="1"/>
    </xf>
    <xf numFmtId="38" fontId="12" fillId="4" borderId="8" xfId="1" applyFont="1" applyFill="1" applyBorder="1" applyAlignment="1" applyProtection="1">
      <alignment vertical="center" wrapText="1"/>
    </xf>
    <xf numFmtId="38" fontId="12" fillId="4" borderId="8" xfId="1" applyFont="1" applyFill="1" applyBorder="1" applyAlignment="1" applyProtection="1">
      <alignment horizontal="right" vertical="center" wrapText="1"/>
    </xf>
    <xf numFmtId="0" fontId="12" fillId="3" borderId="9" xfId="0" applyFont="1" applyFill="1" applyBorder="1" applyAlignment="1">
      <alignment horizontal="center" vertical="center" wrapText="1"/>
    </xf>
    <xf numFmtId="0" fontId="12" fillId="0" borderId="9" xfId="0" applyFont="1" applyBorder="1" applyAlignment="1">
      <alignment horizontal="left" vertical="center" wrapText="1" shrinkToFit="1"/>
    </xf>
    <xf numFmtId="0" fontId="12" fillId="0" borderId="9" xfId="0" applyFont="1" applyBorder="1" applyAlignment="1">
      <alignment horizontal="center" vertical="center" wrapText="1"/>
    </xf>
    <xf numFmtId="38" fontId="12" fillId="0" borderId="9" xfId="1" applyFont="1" applyFill="1" applyBorder="1" applyAlignment="1" applyProtection="1">
      <alignment horizontal="right" vertical="center" wrapText="1"/>
    </xf>
    <xf numFmtId="38" fontId="12" fillId="4" borderId="9" xfId="1" applyFont="1" applyFill="1" applyBorder="1" applyAlignment="1" applyProtection="1">
      <alignment vertical="center" wrapText="1"/>
    </xf>
    <xf numFmtId="38" fontId="12" fillId="4" borderId="9" xfId="1" applyFont="1" applyFill="1" applyBorder="1" applyAlignment="1" applyProtection="1">
      <alignment horizontal="right" vertical="center" wrapText="1"/>
    </xf>
    <xf numFmtId="3" fontId="17" fillId="3" borderId="12" xfId="0" applyNumberFormat="1" applyFont="1" applyFill="1" applyBorder="1" applyAlignment="1">
      <alignment horizontal="right" vertical="center" wrapText="1"/>
    </xf>
    <xf numFmtId="3" fontId="17" fillId="3" borderId="12" xfId="1" applyNumberFormat="1" applyFont="1" applyFill="1" applyBorder="1" applyAlignment="1" applyProtection="1">
      <alignment horizontal="right" vertical="center"/>
    </xf>
    <xf numFmtId="3" fontId="17" fillId="3" borderId="8" xfId="0" applyNumberFormat="1" applyFont="1" applyFill="1" applyBorder="1" applyAlignment="1">
      <alignment horizontal="right" vertical="center" wrapText="1"/>
    </xf>
    <xf numFmtId="3" fontId="17" fillId="3" borderId="8" xfId="1" applyNumberFormat="1" applyFont="1" applyFill="1" applyBorder="1" applyAlignment="1" applyProtection="1">
      <alignment horizontal="right" vertical="center"/>
    </xf>
    <xf numFmtId="3" fontId="17" fillId="3" borderId="9" xfId="0" applyNumberFormat="1" applyFont="1" applyFill="1" applyBorder="1" applyAlignment="1">
      <alignment horizontal="right" vertical="center" wrapText="1"/>
    </xf>
    <xf numFmtId="3" fontId="17" fillId="3" borderId="9" xfId="1" applyNumberFormat="1" applyFont="1" applyFill="1" applyBorder="1" applyAlignment="1" applyProtection="1">
      <alignment horizontal="right" vertical="center"/>
    </xf>
    <xf numFmtId="176" fontId="17" fillId="3" borderId="7" xfId="0" applyNumberFormat="1" applyFont="1" applyFill="1" applyBorder="1" applyAlignment="1">
      <alignment horizontal="right" vertical="center" wrapText="1"/>
    </xf>
    <xf numFmtId="177" fontId="17" fillId="3" borderId="7" xfId="0" applyNumberFormat="1" applyFont="1" applyFill="1" applyBorder="1" applyAlignment="1">
      <alignment horizontal="right" vertical="center" wrapText="1"/>
    </xf>
    <xf numFmtId="178" fontId="17" fillId="3" borderId="7" xfId="1" applyNumberFormat="1" applyFont="1" applyFill="1" applyBorder="1" applyAlignment="1" applyProtection="1">
      <alignment horizontal="right" vertical="center"/>
    </xf>
    <xf numFmtId="0" fontId="20" fillId="2" borderId="15" xfId="0" applyFont="1" applyFill="1" applyBorder="1" applyAlignment="1">
      <alignment horizontal="center" vertical="center" wrapText="1"/>
    </xf>
    <xf numFmtId="0" fontId="30" fillId="0" borderId="12"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4" fillId="2" borderId="7" xfId="0" applyFont="1" applyFill="1" applyBorder="1" applyAlignment="1">
      <alignment horizontal="center" vertical="center" wrapText="1"/>
    </xf>
    <xf numFmtId="0" fontId="13" fillId="0" borderId="0" xfId="0" applyFont="1">
      <alignment vertical="center"/>
    </xf>
    <xf numFmtId="0" fontId="17" fillId="3" borderId="15"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16" xfId="0" applyFont="1" applyFill="1" applyBorder="1" applyAlignment="1">
      <alignment horizontal="center" vertical="center"/>
    </xf>
    <xf numFmtId="0" fontId="13" fillId="0" borderId="18" xfId="0" applyFont="1" applyBorder="1" applyAlignment="1">
      <alignment vertical="center" wrapText="1"/>
    </xf>
    <xf numFmtId="0" fontId="16" fillId="4" borderId="11" xfId="0" applyFont="1" applyFill="1" applyBorder="1" applyAlignment="1">
      <alignment horizontal="center" vertical="center"/>
    </xf>
    <xf numFmtId="0" fontId="23" fillId="0" borderId="0" xfId="0" applyFont="1" applyAlignment="1">
      <alignment horizontal="left" vertical="center" indent="2"/>
    </xf>
    <xf numFmtId="0" fontId="23" fillId="0" borderId="0" xfId="0" applyFont="1">
      <alignment vertical="center"/>
    </xf>
    <xf numFmtId="0" fontId="16" fillId="4" borderId="12" xfId="0" applyFont="1" applyFill="1" applyBorder="1" applyAlignment="1">
      <alignment vertical="center" wrapText="1" shrinkToFit="1"/>
    </xf>
    <xf numFmtId="0" fontId="16" fillId="0" borderId="0" xfId="0" applyFont="1" applyAlignment="1">
      <alignment vertical="center" shrinkToFit="1"/>
    </xf>
    <xf numFmtId="0" fontId="16" fillId="4" borderId="34" xfId="0" applyFont="1" applyFill="1" applyBorder="1" applyAlignment="1">
      <alignment horizontal="left" vertical="center" wrapText="1"/>
    </xf>
    <xf numFmtId="0" fontId="16" fillId="4" borderId="32" xfId="0" applyFont="1" applyFill="1" applyBorder="1" applyAlignment="1">
      <alignment horizontal="left" vertical="center" wrapText="1" shrinkToFit="1"/>
    </xf>
    <xf numFmtId="0" fontId="16" fillId="4" borderId="33" xfId="0" applyFont="1" applyFill="1" applyBorder="1" applyAlignment="1">
      <alignment horizontal="left" vertical="center" wrapText="1"/>
    </xf>
    <xf numFmtId="0" fontId="16" fillId="4" borderId="33" xfId="0" applyFont="1" applyFill="1" applyBorder="1" applyAlignment="1">
      <alignment horizontal="left" vertical="center"/>
    </xf>
    <xf numFmtId="0" fontId="16" fillId="4" borderId="38"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25" fillId="0" borderId="0" xfId="0" applyFont="1">
      <alignment vertical="center"/>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24" fillId="3" borderId="16" xfId="0" applyFont="1" applyFill="1" applyBorder="1" applyAlignment="1">
      <alignment horizontal="center" vertical="center" wrapText="1"/>
    </xf>
    <xf numFmtId="0" fontId="15" fillId="0" borderId="21" xfId="9" applyFont="1" applyBorder="1" applyAlignment="1">
      <alignment horizontal="center" vertical="center" wrapText="1"/>
    </xf>
    <xf numFmtId="0" fontId="15" fillId="0" borderId="23" xfId="9" applyFont="1" applyBorder="1" applyAlignment="1">
      <alignment horizontal="center" vertical="center" wrapText="1"/>
    </xf>
    <xf numFmtId="0" fontId="15" fillId="0" borderId="24" xfId="9" applyFont="1" applyBorder="1" applyAlignment="1">
      <alignment horizontal="center" vertical="center" wrapText="1"/>
    </xf>
    <xf numFmtId="0" fontId="15" fillId="0" borderId="26" xfId="9" applyFont="1" applyBorder="1" applyAlignment="1">
      <alignment horizontal="center" vertical="center" wrapText="1"/>
    </xf>
    <xf numFmtId="0" fontId="15" fillId="0" borderId="27" xfId="9" applyFont="1" applyBorder="1" applyAlignment="1">
      <alignment horizontal="center" vertical="center" wrapText="1"/>
    </xf>
    <xf numFmtId="0" fontId="15" fillId="0" borderId="29" xfId="9" applyFont="1" applyBorder="1" applyAlignment="1">
      <alignment horizontal="center" vertical="center" wrapText="1"/>
    </xf>
    <xf numFmtId="0" fontId="15" fillId="0" borderId="15" xfId="9" applyFont="1" applyBorder="1" applyAlignment="1">
      <alignment horizontal="center" vertical="center" wrapText="1"/>
    </xf>
    <xf numFmtId="0" fontId="15" fillId="0" borderId="16" xfId="9"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37" xfId="9" applyFont="1" applyBorder="1" applyAlignment="1">
      <alignment horizontal="center" vertical="center" wrapText="1"/>
    </xf>
    <xf numFmtId="0" fontId="15" fillId="0" borderId="46" xfId="9" applyFont="1" applyBorder="1" applyAlignment="1">
      <alignment horizontal="center" vertical="center" wrapText="1"/>
    </xf>
    <xf numFmtId="0" fontId="15" fillId="0" borderId="47" xfId="9" applyFont="1" applyBorder="1" applyAlignment="1">
      <alignment horizontal="center" vertical="center" wrapText="1"/>
    </xf>
    <xf numFmtId="0" fontId="27" fillId="6" borderId="7" xfId="0" applyFont="1" applyFill="1" applyBorder="1" applyAlignment="1">
      <alignment horizontal="left" vertical="center" wrapText="1"/>
    </xf>
    <xf numFmtId="179" fontId="15" fillId="0" borderId="43" xfId="0" applyNumberFormat="1" applyFont="1" applyBorder="1" applyAlignment="1" applyProtection="1">
      <alignment horizontal="left" vertical="center" wrapText="1"/>
      <protection locked="0"/>
    </xf>
    <xf numFmtId="38" fontId="15" fillId="0" borderId="43" xfId="1" applyFont="1" applyFill="1" applyBorder="1" applyAlignment="1" applyProtection="1">
      <alignment horizontal="left" vertical="center" wrapText="1"/>
      <protection locked="0"/>
    </xf>
    <xf numFmtId="38" fontId="15" fillId="0" borderId="49" xfId="1" applyFont="1" applyFill="1" applyBorder="1" applyAlignment="1" applyProtection="1">
      <alignment horizontal="left" vertical="center" wrapText="1"/>
      <protection locked="0"/>
    </xf>
    <xf numFmtId="0" fontId="15" fillId="0" borderId="8" xfId="9" applyFont="1" applyBorder="1" applyAlignment="1">
      <alignment vertical="center" wrapText="1"/>
    </xf>
    <xf numFmtId="0" fontId="15" fillId="0" borderId="48" xfId="9" applyFont="1" applyBorder="1" applyAlignment="1">
      <alignment vertical="center" wrapText="1"/>
    </xf>
    <xf numFmtId="0" fontId="31" fillId="0" borderId="32" xfId="2" applyFont="1" applyBorder="1" applyAlignment="1" applyProtection="1">
      <alignment vertical="center" wrapText="1"/>
      <protection locked="0"/>
    </xf>
    <xf numFmtId="0" fontId="31" fillId="0" borderId="33" xfId="2" applyFont="1" applyBorder="1" applyProtection="1">
      <alignment vertical="center"/>
      <protection locked="0"/>
    </xf>
    <xf numFmtId="0" fontId="31" fillId="0" borderId="42" xfId="2" applyFont="1" applyBorder="1" applyAlignment="1" applyProtection="1">
      <alignment vertical="center" wrapText="1"/>
      <protection locked="0"/>
    </xf>
    <xf numFmtId="0" fontId="31" fillId="0" borderId="34" xfId="2" applyFont="1" applyBorder="1" applyProtection="1">
      <alignment vertical="center"/>
      <protection locked="0"/>
    </xf>
    <xf numFmtId="0" fontId="31" fillId="0" borderId="12" xfId="2" applyFont="1" applyFill="1" applyBorder="1" applyAlignment="1" applyProtection="1">
      <alignment vertical="center" wrapText="1"/>
      <protection locked="0"/>
    </xf>
    <xf numFmtId="0" fontId="17" fillId="2" borderId="7" xfId="0" applyFont="1" applyFill="1" applyBorder="1" applyAlignment="1">
      <alignment horizontal="center" vertical="center" wrapText="1"/>
    </xf>
    <xf numFmtId="49" fontId="12" fillId="4" borderId="8" xfId="0" applyNumberFormat="1" applyFont="1" applyFill="1" applyBorder="1" applyAlignment="1" applyProtection="1">
      <alignment horizontal="left" vertical="center" wrapText="1"/>
      <protection locked="0"/>
    </xf>
    <xf numFmtId="49" fontId="12" fillId="4" borderId="12" xfId="0" applyNumberFormat="1" applyFont="1" applyFill="1" applyBorder="1" applyAlignment="1" applyProtection="1">
      <alignment horizontal="left" vertical="top" wrapText="1"/>
      <protection locked="0"/>
    </xf>
    <xf numFmtId="49" fontId="12" fillId="4" borderId="9" xfId="0" applyNumberFormat="1" applyFont="1" applyFill="1" applyBorder="1" applyAlignment="1" applyProtection="1">
      <alignment horizontal="left" vertical="top" wrapText="1"/>
      <protection locked="0"/>
    </xf>
    <xf numFmtId="49" fontId="12" fillId="4" borderId="8" xfId="0" applyNumberFormat="1" applyFont="1" applyFill="1" applyBorder="1" applyAlignment="1" applyProtection="1">
      <alignment horizontal="left" vertical="top" wrapText="1"/>
      <protection locked="0"/>
    </xf>
    <xf numFmtId="49" fontId="12" fillId="0" borderId="12" xfId="0" applyNumberFormat="1" applyFont="1" applyBorder="1" applyAlignment="1" applyProtection="1">
      <alignment horizontal="left" vertical="top" wrapText="1"/>
      <protection locked="0"/>
    </xf>
    <xf numFmtId="49" fontId="12" fillId="0" borderId="8"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15" fillId="0" borderId="12" xfId="0" applyNumberFormat="1" applyFont="1" applyBorder="1" applyAlignment="1" applyProtection="1">
      <alignment horizontal="left" vertical="center" shrinkToFit="1"/>
      <protection locked="0"/>
    </xf>
    <xf numFmtId="49" fontId="15" fillId="0" borderId="8" xfId="0" applyNumberFormat="1" applyFont="1" applyBorder="1" applyAlignment="1" applyProtection="1">
      <alignment horizontal="left" vertical="center" shrinkToFit="1"/>
      <protection locked="0"/>
    </xf>
    <xf numFmtId="49" fontId="15" fillId="0" borderId="9" xfId="0" applyNumberFormat="1" applyFont="1" applyBorder="1" applyAlignment="1" applyProtection="1">
      <alignment horizontal="left" vertical="center" shrinkToFit="1"/>
      <protection locked="0"/>
    </xf>
    <xf numFmtId="49" fontId="12" fillId="0" borderId="12" xfId="0" applyNumberFormat="1" applyFont="1" applyBorder="1" applyAlignment="1" applyProtection="1">
      <alignment horizontal="left" vertical="center" wrapText="1" shrinkToFit="1"/>
      <protection locked="0"/>
    </xf>
    <xf numFmtId="49" fontId="30" fillId="0" borderId="12" xfId="0" applyNumberFormat="1" applyFont="1" applyBorder="1" applyAlignment="1" applyProtection="1">
      <alignment horizontal="left" vertical="top" wrapText="1"/>
      <protection locked="0"/>
    </xf>
    <xf numFmtId="49" fontId="12" fillId="0" borderId="12" xfId="0" applyNumberFormat="1" applyFont="1" applyBorder="1" applyAlignment="1" applyProtection="1">
      <alignment horizontal="center" vertical="center" wrapText="1"/>
      <protection locked="0"/>
    </xf>
    <xf numFmtId="49" fontId="12" fillId="0" borderId="8" xfId="0" applyNumberFormat="1" applyFont="1" applyBorder="1" applyAlignment="1" applyProtection="1">
      <alignment horizontal="left" vertical="center" wrapText="1" shrinkToFit="1"/>
      <protection locked="0"/>
    </xf>
    <xf numFmtId="49" fontId="30" fillId="0" borderId="8" xfId="0" applyNumberFormat="1" applyFont="1" applyBorder="1" applyAlignment="1" applyProtection="1">
      <alignment horizontal="left" vertical="top" wrapText="1"/>
      <protection locked="0"/>
    </xf>
    <xf numFmtId="49" fontId="12" fillId="0" borderId="8" xfId="0" applyNumberFormat="1" applyFont="1" applyBorder="1" applyAlignment="1" applyProtection="1">
      <alignment horizontal="center" vertical="center" wrapText="1"/>
      <protection locked="0"/>
    </xf>
    <xf numFmtId="49" fontId="12" fillId="0" borderId="9" xfId="0" applyNumberFormat="1" applyFont="1" applyBorder="1" applyAlignment="1" applyProtection="1">
      <alignment horizontal="left" vertical="center" wrapText="1" shrinkToFit="1"/>
      <protection locked="0"/>
    </xf>
    <xf numFmtId="49" fontId="30" fillId="0" borderId="9"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center" vertical="center" wrapText="1"/>
      <protection locked="0"/>
    </xf>
    <xf numFmtId="49" fontId="15" fillId="4" borderId="41" xfId="0" applyNumberFormat="1" applyFont="1" applyFill="1" applyBorder="1" applyAlignment="1" applyProtection="1">
      <alignment horizontal="left" vertical="center"/>
      <protection locked="0"/>
    </xf>
    <xf numFmtId="49" fontId="15" fillId="0" borderId="49" xfId="0" applyNumberFormat="1" applyFont="1" applyBorder="1" applyAlignment="1" applyProtection="1">
      <alignment horizontal="left" vertical="center" wrapText="1"/>
      <protection locked="0"/>
    </xf>
    <xf numFmtId="49" fontId="15" fillId="0" borderId="43" xfId="0" applyNumberFormat="1" applyFont="1" applyBorder="1" applyAlignment="1" applyProtection="1">
      <alignment horizontal="left" vertical="center" wrapText="1"/>
      <protection locked="0"/>
    </xf>
    <xf numFmtId="0" fontId="15" fillId="0" borderId="43" xfId="1" applyNumberFormat="1" applyFont="1" applyFill="1" applyBorder="1" applyAlignment="1" applyProtection="1">
      <alignment horizontal="left" vertical="center" wrapText="1"/>
      <protection locked="0"/>
    </xf>
    <xf numFmtId="49" fontId="15" fillId="0" borderId="8" xfId="0" applyNumberFormat="1" applyFont="1" applyBorder="1" applyAlignment="1" applyProtection="1">
      <alignment horizontal="left" vertical="center" wrapText="1"/>
      <protection locked="0"/>
    </xf>
    <xf numFmtId="184" fontId="12" fillId="0" borderId="7" xfId="0" applyNumberFormat="1" applyFont="1" applyBorder="1" applyAlignment="1" applyProtection="1">
      <alignment horizontal="right" vertical="center" shrinkToFit="1"/>
      <protection locked="0"/>
    </xf>
    <xf numFmtId="38" fontId="12" fillId="0" borderId="7" xfId="0" applyNumberFormat="1" applyFont="1" applyBorder="1" applyAlignment="1">
      <alignment horizontal="center" vertical="center" shrinkToFit="1"/>
    </xf>
    <xf numFmtId="0" fontId="15" fillId="0" borderId="12" xfId="0" applyFont="1" applyBorder="1" applyAlignment="1">
      <alignment horizontal="left" vertical="center" wrapText="1"/>
    </xf>
    <xf numFmtId="0" fontId="32" fillId="0" borderId="0" xfId="0" applyFont="1">
      <alignment vertical="center"/>
    </xf>
    <xf numFmtId="0" fontId="24" fillId="3" borderId="7" xfId="0" applyFont="1" applyFill="1" applyBorder="1" applyAlignment="1">
      <alignment horizontal="center" vertical="center"/>
    </xf>
    <xf numFmtId="182" fontId="15" fillId="0" borderId="30" xfId="2" applyNumberFormat="1" applyFont="1" applyFill="1" applyBorder="1" applyAlignment="1" applyProtection="1">
      <alignment horizontal="left" vertical="center"/>
      <protection locked="0"/>
    </xf>
    <xf numFmtId="0" fontId="15" fillId="0" borderId="0" xfId="0" applyFont="1">
      <alignment vertical="center"/>
    </xf>
    <xf numFmtId="0" fontId="24" fillId="3" borderId="13" xfId="0" applyFont="1" applyFill="1" applyBorder="1" applyAlignment="1">
      <alignment horizontal="center" vertical="center"/>
    </xf>
    <xf numFmtId="0" fontId="15" fillId="0" borderId="12" xfId="0" applyFont="1" applyBorder="1">
      <alignment vertical="center"/>
    </xf>
    <xf numFmtId="0" fontId="15" fillId="0" borderId="39" xfId="0" applyFont="1" applyBorder="1" applyAlignment="1">
      <alignment horizontal="left" vertical="center" wrapText="1"/>
    </xf>
    <xf numFmtId="0" fontId="15" fillId="0" borderId="8" xfId="0" applyFont="1" applyBorder="1" applyAlignment="1">
      <alignment horizontal="left" vertical="center" wrapText="1"/>
    </xf>
    <xf numFmtId="0" fontId="32" fillId="0" borderId="0" xfId="0" applyFont="1" applyAlignment="1">
      <alignment horizontal="center" vertical="center"/>
    </xf>
    <xf numFmtId="0" fontId="15" fillId="0" borderId="8" xfId="0" applyFont="1" applyBorder="1" applyAlignment="1">
      <alignment horizontal="left" vertical="center"/>
    </xf>
    <xf numFmtId="0" fontId="33" fillId="0" borderId="8" xfId="0" applyFont="1" applyBorder="1" applyAlignment="1">
      <alignment horizontal="left" vertical="center" wrapText="1"/>
    </xf>
    <xf numFmtId="0" fontId="15" fillId="4" borderId="8" xfId="0" applyFont="1" applyFill="1" applyBorder="1" applyAlignment="1">
      <alignment horizontal="left" vertical="center" wrapText="1"/>
    </xf>
    <xf numFmtId="0" fontId="15" fillId="0" borderId="43" xfId="3" applyFont="1" applyBorder="1" applyAlignment="1" applyProtection="1">
      <alignment horizontal="left" vertical="center"/>
      <protection locked="0"/>
    </xf>
    <xf numFmtId="0" fontId="15" fillId="0" borderId="9" xfId="0" applyFont="1" applyBorder="1" applyAlignment="1">
      <alignment horizontal="left" vertical="center" wrapText="1"/>
    </xf>
    <xf numFmtId="0" fontId="15" fillId="0" borderId="45" xfId="3" applyFont="1" applyBorder="1" applyAlignment="1" applyProtection="1">
      <alignment horizontal="left" vertical="center"/>
      <protection locked="0"/>
    </xf>
    <xf numFmtId="183" fontId="15" fillId="0" borderId="12" xfId="3" applyNumberFormat="1" applyFont="1" applyBorder="1" applyAlignment="1" applyProtection="1">
      <alignment horizontal="left" vertical="center"/>
      <protection locked="0"/>
    </xf>
    <xf numFmtId="49" fontId="15" fillId="0" borderId="8" xfId="3" applyNumberFormat="1" applyFont="1" applyBorder="1" applyAlignment="1" applyProtection="1">
      <alignment horizontal="left" vertical="center"/>
      <protection locked="0"/>
    </xf>
    <xf numFmtId="0" fontId="15" fillId="0" borderId="9" xfId="0" applyFont="1" applyBorder="1" applyAlignment="1">
      <alignment horizontal="left" vertical="center"/>
    </xf>
    <xf numFmtId="0" fontId="15" fillId="0" borderId="9" xfId="0" applyFont="1" applyBorder="1" applyProtection="1">
      <alignment vertical="center"/>
      <protection locked="0"/>
    </xf>
    <xf numFmtId="0" fontId="15" fillId="0" borderId="27" xfId="0" applyFont="1" applyBorder="1" applyAlignment="1" applyProtection="1">
      <alignment horizontal="center" vertical="center" wrapText="1"/>
      <protection locked="0"/>
    </xf>
    <xf numFmtId="0" fontId="15" fillId="0" borderId="29" xfId="0" applyFont="1" applyBorder="1">
      <alignment vertical="center"/>
    </xf>
    <xf numFmtId="0" fontId="32" fillId="0" borderId="0" xfId="0" applyFont="1" applyAlignment="1">
      <alignment horizontal="left" vertical="center" indent="3"/>
    </xf>
    <xf numFmtId="0" fontId="32" fillId="0" borderId="0" xfId="0" applyFont="1" applyAlignment="1">
      <alignment horizontal="left" vertical="center"/>
    </xf>
    <xf numFmtId="0" fontId="24" fillId="3" borderId="7" xfId="9" applyFont="1" applyFill="1" applyBorder="1" applyAlignment="1">
      <alignment horizontal="center" vertical="center"/>
    </xf>
    <xf numFmtId="0" fontId="24" fillId="3" borderId="15" xfId="9" applyFont="1" applyFill="1" applyBorder="1" applyAlignment="1">
      <alignment horizontal="center" vertical="center"/>
    </xf>
    <xf numFmtId="0" fontId="24" fillId="3" borderId="16" xfId="9" applyFont="1" applyFill="1" applyBorder="1" applyAlignment="1">
      <alignment horizontal="center" vertical="center"/>
    </xf>
    <xf numFmtId="49" fontId="12" fillId="0" borderId="21" xfId="1" applyNumberFormat="1" applyFont="1" applyFill="1" applyBorder="1" applyAlignment="1" applyProtection="1">
      <alignment horizontal="left" vertical="center" wrapText="1"/>
      <protection locked="0"/>
    </xf>
    <xf numFmtId="49" fontId="12" fillId="4" borderId="23" xfId="1" applyNumberFormat="1" applyFont="1" applyFill="1" applyBorder="1" applyAlignment="1" applyProtection="1">
      <alignment horizontal="left" vertical="center" wrapText="1"/>
      <protection locked="0"/>
    </xf>
    <xf numFmtId="49" fontId="12" fillId="0" borderId="24" xfId="1" applyNumberFormat="1" applyFont="1" applyFill="1" applyBorder="1" applyAlignment="1" applyProtection="1">
      <alignment horizontal="left" vertical="center" wrapText="1"/>
      <protection locked="0"/>
    </xf>
    <xf numFmtId="49" fontId="12" fillId="4" borderId="26" xfId="1" applyNumberFormat="1" applyFont="1" applyFill="1" applyBorder="1" applyAlignment="1" applyProtection="1">
      <alignment horizontal="left" vertical="center" wrapText="1"/>
      <protection locked="0"/>
    </xf>
    <xf numFmtId="49" fontId="12" fillId="0" borderId="27" xfId="1" applyNumberFormat="1" applyFont="1" applyFill="1" applyBorder="1" applyAlignment="1" applyProtection="1">
      <alignment horizontal="left" vertical="center" wrapText="1"/>
      <protection locked="0"/>
    </xf>
    <xf numFmtId="49" fontId="12" fillId="4" borderId="29" xfId="1" applyNumberFormat="1" applyFont="1" applyFill="1" applyBorder="1" applyAlignment="1" applyProtection="1">
      <alignment horizontal="left" vertical="center" wrapText="1"/>
      <protection locked="0"/>
    </xf>
    <xf numFmtId="49" fontId="30" fillId="4" borderId="12" xfId="1" applyNumberFormat="1" applyFont="1" applyFill="1" applyBorder="1" applyAlignment="1" applyProtection="1">
      <alignment horizontal="left" vertical="top" wrapText="1"/>
      <protection locked="0"/>
    </xf>
    <xf numFmtId="49" fontId="30" fillId="4" borderId="8" xfId="1" applyNumberFormat="1" applyFont="1" applyFill="1" applyBorder="1" applyAlignment="1" applyProtection="1">
      <alignment horizontal="left" vertical="top" wrapText="1"/>
      <protection locked="0"/>
    </xf>
    <xf numFmtId="49" fontId="30" fillId="4" borderId="9" xfId="1" applyNumberFormat="1" applyFont="1" applyFill="1" applyBorder="1" applyAlignment="1" applyProtection="1">
      <alignment horizontal="left" vertical="top" wrapText="1"/>
      <protection locked="0"/>
    </xf>
    <xf numFmtId="0" fontId="27" fillId="6" borderId="10" xfId="0" applyFont="1" applyFill="1" applyBorder="1" applyAlignment="1">
      <alignment horizontal="left" vertical="center" wrapText="1"/>
    </xf>
    <xf numFmtId="0" fontId="27" fillId="6" borderId="11" xfId="0" applyFont="1" applyFill="1" applyBorder="1" applyAlignment="1">
      <alignment horizontal="left" vertical="center" wrapText="1"/>
    </xf>
    <xf numFmtId="0" fontId="27" fillId="6" borderId="30" xfId="0" applyFont="1" applyFill="1" applyBorder="1" applyAlignment="1">
      <alignment horizontal="left" vertical="center" wrapText="1"/>
    </xf>
    <xf numFmtId="0" fontId="27" fillId="6" borderId="10"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5" borderId="7"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7" fillId="5" borderId="10"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27" fillId="5" borderId="30" xfId="0" applyFont="1" applyFill="1" applyBorder="1" applyAlignment="1">
      <alignment horizontal="left" vertical="center" wrapText="1"/>
    </xf>
    <xf numFmtId="0" fontId="19" fillId="0" borderId="14" xfId="0" applyFont="1" applyBorder="1" applyAlignment="1">
      <alignment horizontal="center" vertical="center" wrapText="1"/>
    </xf>
    <xf numFmtId="0" fontId="15" fillId="0" borderId="10" xfId="9" applyFont="1" applyBorder="1" applyAlignment="1">
      <alignment horizontal="left" vertical="center" wrapText="1"/>
    </xf>
    <xf numFmtId="0" fontId="15" fillId="0" borderId="30" xfId="9" applyFont="1" applyBorder="1" applyAlignment="1">
      <alignment horizontal="left" vertical="center"/>
    </xf>
    <xf numFmtId="0" fontId="15" fillId="0" borderId="7" xfId="0" applyFont="1" applyBorder="1" applyAlignment="1">
      <alignment horizontal="left" vertical="center"/>
    </xf>
    <xf numFmtId="0" fontId="12" fillId="0" borderId="0" xfId="0" applyFont="1" applyAlignment="1">
      <alignment vertical="center" wrapText="1"/>
    </xf>
    <xf numFmtId="0" fontId="12" fillId="0" borderId="0" xfId="0" applyFont="1">
      <alignment vertical="center"/>
    </xf>
    <xf numFmtId="0" fontId="15" fillId="0" borderId="10" xfId="0" applyFont="1" applyBorder="1" applyAlignment="1">
      <alignment horizontal="left" vertical="center" wrapText="1"/>
    </xf>
    <xf numFmtId="0" fontId="15" fillId="0" borderId="30" xfId="0" applyFont="1" applyBorder="1" applyAlignment="1">
      <alignment horizontal="left" vertical="center"/>
    </xf>
    <xf numFmtId="0" fontId="15" fillId="0" borderId="7" xfId="9" applyFont="1" applyBorder="1" applyAlignment="1">
      <alignment horizontal="left" vertical="center" wrapText="1"/>
    </xf>
    <xf numFmtId="49" fontId="15" fillId="0" borderId="7" xfId="9" applyNumberFormat="1" applyFont="1" applyBorder="1" applyAlignment="1">
      <alignment horizontal="center" vertical="center"/>
    </xf>
    <xf numFmtId="0" fontId="24" fillId="3" borderId="7" xfId="9" applyFont="1" applyFill="1" applyBorder="1" applyAlignment="1">
      <alignment horizontal="center" vertical="center"/>
    </xf>
    <xf numFmtId="0" fontId="15" fillId="0" borderId="31" xfId="0" applyFont="1" applyBorder="1" applyAlignment="1">
      <alignment vertical="center" wrapText="1"/>
    </xf>
    <xf numFmtId="0" fontId="15" fillId="0" borderId="35" xfId="0" applyFont="1" applyBorder="1">
      <alignment vertical="center"/>
    </xf>
    <xf numFmtId="0" fontId="15" fillId="0" borderId="7" xfId="0" applyFont="1" applyBorder="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24" fillId="3" borderId="7" xfId="0" applyFont="1" applyFill="1" applyBorder="1" applyAlignment="1">
      <alignment horizontal="left" vertical="center" wrapText="1"/>
    </xf>
    <xf numFmtId="0" fontId="24" fillId="3" borderId="7" xfId="0" applyFont="1" applyFill="1" applyBorder="1"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horizontal="left" vertical="center" wrapText="1"/>
    </xf>
    <xf numFmtId="0" fontId="24" fillId="3" borderId="37"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30" xfId="0" applyFont="1" applyFill="1" applyBorder="1" applyAlignment="1">
      <alignment horizontal="center" vertical="center"/>
    </xf>
    <xf numFmtId="0" fontId="24" fillId="3" borderId="37"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13" xfId="0" applyFont="1" applyFill="1" applyBorder="1" applyAlignment="1">
      <alignment horizontal="center" vertical="center"/>
    </xf>
    <xf numFmtId="0" fontId="12" fillId="4" borderId="0" xfId="0" applyFont="1" applyFill="1" applyAlignment="1">
      <alignment horizontal="left" vertical="center"/>
    </xf>
    <xf numFmtId="0" fontId="12" fillId="4" borderId="31" xfId="0" applyFont="1" applyFill="1" applyBorder="1" applyAlignment="1">
      <alignment horizontal="left" vertical="center" wrapText="1"/>
    </xf>
    <xf numFmtId="0" fontId="17" fillId="3" borderId="10" xfId="0" applyFont="1" applyFill="1" applyBorder="1" applyAlignment="1">
      <alignment horizontal="center" vertical="center"/>
    </xf>
    <xf numFmtId="0" fontId="17" fillId="3" borderId="30" xfId="0" applyFont="1" applyFill="1" applyBorder="1" applyAlignment="1">
      <alignment horizontal="center" vertical="center"/>
    </xf>
    <xf numFmtId="0" fontId="18" fillId="4" borderId="0" xfId="0" applyFont="1" applyFill="1" applyAlignment="1">
      <alignment horizontal="center" vertical="center" wrapText="1"/>
    </xf>
    <xf numFmtId="0" fontId="20" fillId="3" borderId="7" xfId="0" applyFont="1" applyFill="1" applyBorder="1" applyAlignment="1">
      <alignment horizontal="left" vertical="center" wrapText="1"/>
    </xf>
    <xf numFmtId="38" fontId="29" fillId="0" borderId="7" xfId="1" applyFont="1" applyFill="1" applyBorder="1" applyAlignment="1" applyProtection="1">
      <alignment horizontal="right" vertical="center" wrapText="1"/>
    </xf>
    <xf numFmtId="38" fontId="29" fillId="0" borderId="10" xfId="1" applyFont="1" applyFill="1" applyBorder="1" applyAlignment="1" applyProtection="1">
      <alignment horizontal="right" vertical="center" wrapText="1"/>
    </xf>
    <xf numFmtId="38" fontId="29" fillId="0" borderId="30" xfId="1" applyFont="1" applyFill="1" applyBorder="1" applyAlignment="1" applyProtection="1">
      <alignment horizontal="right" vertical="center" wrapText="1"/>
    </xf>
    <xf numFmtId="0" fontId="17" fillId="3" borderId="7" xfId="0" applyFont="1" applyFill="1" applyBorder="1" applyAlignment="1">
      <alignment horizontal="center" vertical="center" wrapText="1" shrinkToFit="1"/>
    </xf>
    <xf numFmtId="0" fontId="20" fillId="3" borderId="37" xfId="0" applyFont="1" applyFill="1" applyBorder="1" applyAlignment="1">
      <alignment horizontal="center" vertical="center" textRotation="255"/>
    </xf>
    <xf numFmtId="0" fontId="20" fillId="3" borderId="36" xfId="0" applyFont="1" applyFill="1" applyBorder="1" applyAlignment="1">
      <alignment horizontal="center" vertical="center" textRotation="255"/>
    </xf>
    <xf numFmtId="0" fontId="20" fillId="3" borderId="13" xfId="0" applyFont="1" applyFill="1" applyBorder="1" applyAlignment="1">
      <alignment horizontal="center" vertical="center" textRotation="255"/>
    </xf>
    <xf numFmtId="0" fontId="20" fillId="3" borderId="32" xfId="0" applyFont="1" applyFill="1" applyBorder="1" applyAlignment="1">
      <alignment horizontal="left" vertical="center" wrapText="1"/>
    </xf>
    <xf numFmtId="0" fontId="20" fillId="3" borderId="40" xfId="0" applyFont="1" applyFill="1" applyBorder="1" applyAlignment="1">
      <alignment horizontal="left" vertical="center" wrapText="1"/>
    </xf>
    <xf numFmtId="0" fontId="20" fillId="3" borderId="41"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20" fillId="3" borderId="42" xfId="0" applyFont="1" applyFill="1" applyBorder="1" applyAlignment="1">
      <alignment horizontal="left" vertical="center" wrapText="1"/>
    </xf>
    <xf numFmtId="0" fontId="20" fillId="3" borderId="43" xfId="0" applyFont="1" applyFill="1" applyBorder="1" applyAlignment="1">
      <alignment horizontal="left" vertical="center" wrapText="1"/>
    </xf>
    <xf numFmtId="0" fontId="20" fillId="3" borderId="34" xfId="0" applyFont="1" applyFill="1" applyBorder="1" applyAlignment="1">
      <alignment horizontal="left" vertical="center" wrapText="1"/>
    </xf>
    <xf numFmtId="0" fontId="20" fillId="3" borderId="44" xfId="0" applyFont="1" applyFill="1" applyBorder="1" applyAlignment="1">
      <alignment horizontal="left" vertical="center" wrapText="1"/>
    </xf>
    <xf numFmtId="0" fontId="20" fillId="3" borderId="45" xfId="0" applyFont="1" applyFill="1" applyBorder="1" applyAlignment="1">
      <alignment horizontal="left"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17" fillId="0" borderId="10"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30" xfId="0" applyFont="1" applyBorder="1" applyAlignment="1">
      <alignment horizontal="left" vertical="center" shrinkToFit="1"/>
    </xf>
    <xf numFmtId="0" fontId="15" fillId="4" borderId="0" xfId="0" applyFont="1" applyFill="1" applyAlignment="1">
      <alignment horizontal="left" vertical="center" wrapText="1" shrinkToFit="1"/>
    </xf>
    <xf numFmtId="0" fontId="15" fillId="4" borderId="0" xfId="0" applyFont="1" applyFill="1" applyAlignment="1">
      <alignment horizontal="center" vertical="center"/>
    </xf>
    <xf numFmtId="0" fontId="15" fillId="4" borderId="0" xfId="0" applyFont="1" applyFill="1" applyAlignment="1">
      <alignment horizontal="left" vertical="center" shrinkToFit="1"/>
    </xf>
    <xf numFmtId="0" fontId="15" fillId="4" borderId="0" xfId="0" applyFont="1" applyFill="1" applyAlignment="1">
      <alignment horizontal="left" vertical="center"/>
    </xf>
    <xf numFmtId="0" fontId="15" fillId="4" borderId="0" xfId="0" applyFont="1" applyFill="1" applyAlignment="1">
      <alignment horizontal="left" vertical="top" wrapText="1"/>
    </xf>
    <xf numFmtId="182" fontId="15" fillId="4" borderId="0" xfId="0" applyNumberFormat="1" applyFont="1" applyFill="1" applyAlignment="1">
      <alignment horizontal="left" vertical="center"/>
    </xf>
    <xf numFmtId="0" fontId="15" fillId="4" borderId="0" xfId="0" applyFont="1" applyFill="1" applyAlignment="1">
      <alignment horizontal="left" vertical="center" wrapText="1"/>
    </xf>
    <xf numFmtId="0" fontId="15" fillId="4" borderId="0" xfId="0" applyFont="1" applyFill="1" applyAlignment="1">
      <alignment horizontal="center" vertical="center" wrapText="1"/>
    </xf>
    <xf numFmtId="182" fontId="15" fillId="4" borderId="0" xfId="0" applyNumberFormat="1" applyFont="1" applyFill="1" applyAlignment="1">
      <alignment horizontal="right" vertical="center" indent="1"/>
    </xf>
    <xf numFmtId="0" fontId="15" fillId="4" borderId="0" xfId="0" applyFont="1" applyFill="1" applyAlignment="1">
      <alignment horizontal="left" vertical="center" indent="1"/>
    </xf>
    <xf numFmtId="0" fontId="12" fillId="4" borderId="0" xfId="0" applyFont="1" applyFill="1" applyAlignment="1">
      <alignment horizontal="left" vertical="center" wrapText="1"/>
    </xf>
    <xf numFmtId="0" fontId="12" fillId="4" borderId="14" xfId="0" applyFont="1" applyFill="1" applyBorder="1" applyAlignment="1">
      <alignment horizontal="left" vertical="center"/>
    </xf>
    <xf numFmtId="0" fontId="17" fillId="3" borderId="7" xfId="0" applyFont="1" applyFill="1" applyBorder="1" applyAlignment="1">
      <alignment horizontal="center" vertical="center"/>
    </xf>
    <xf numFmtId="0" fontId="16" fillId="3" borderId="37" xfId="0" applyFont="1" applyFill="1" applyBorder="1" applyAlignment="1">
      <alignment horizontal="left" vertical="center" wrapText="1"/>
    </xf>
    <xf numFmtId="0" fontId="16" fillId="3" borderId="36"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2" fillId="0" borderId="12" xfId="0" applyFont="1" applyBorder="1" applyAlignment="1">
      <alignment horizontal="left" vertical="center" wrapText="1"/>
    </xf>
    <xf numFmtId="0" fontId="16" fillId="2" borderId="7" xfId="0" applyFont="1" applyFill="1" applyBorder="1" applyAlignment="1">
      <alignment horizontal="left" vertical="center" wrapText="1"/>
    </xf>
    <xf numFmtId="0" fontId="16" fillId="2" borderId="37"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30" xfId="0" applyFont="1" applyFill="1" applyBorder="1" applyAlignment="1">
      <alignment horizontal="left" vertical="center" wrapText="1"/>
    </xf>
    <xf numFmtId="49" fontId="12" fillId="0" borderId="7" xfId="0" applyNumberFormat="1" applyFont="1" applyBorder="1" applyAlignment="1" applyProtection="1">
      <alignment horizontal="left" vertical="top" wrapText="1"/>
      <protection locked="0"/>
    </xf>
    <xf numFmtId="0" fontId="20" fillId="2" borderId="7" xfId="0" applyFont="1" applyFill="1" applyBorder="1" applyAlignment="1">
      <alignment horizontal="left" vertical="center"/>
    </xf>
    <xf numFmtId="0" fontId="16" fillId="4" borderId="11" xfId="0" applyFont="1" applyFill="1" applyBorder="1" applyAlignment="1">
      <alignment horizontal="center" vertical="center"/>
    </xf>
    <xf numFmtId="0" fontId="20" fillId="3" borderId="7" xfId="0" applyFont="1" applyFill="1" applyBorder="1" applyAlignment="1">
      <alignment horizontal="left" vertical="center"/>
    </xf>
    <xf numFmtId="0" fontId="26" fillId="4" borderId="0" xfId="0" applyFont="1" applyFill="1" applyAlignment="1">
      <alignment horizontal="center" vertical="center" wrapText="1"/>
    </xf>
    <xf numFmtId="0" fontId="20" fillId="2" borderId="7" xfId="0" applyFont="1" applyFill="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7" fillId="0" borderId="10" xfId="0" quotePrefix="1" applyFont="1" applyBorder="1" applyAlignment="1">
      <alignment horizontal="left" vertical="center" shrinkToFit="1"/>
    </xf>
    <xf numFmtId="0" fontId="17" fillId="0" borderId="30" xfId="0" quotePrefix="1" applyFont="1" applyBorder="1" applyAlignment="1">
      <alignment horizontal="left" vertical="center" shrinkToFit="1"/>
    </xf>
  </cellXfs>
  <cellStyles count="10">
    <cellStyle name="ハイパーリンク" xfId="2" builtinId="8"/>
    <cellStyle name="桁区切り" xfId="1" builtinId="6"/>
    <cellStyle name="標準" xfId="0" builtinId="0"/>
    <cellStyle name="標準 10" xfId="9" xr:uid="{E8B6FE25-5C7B-46B3-8C5A-480D2ABCAC38}"/>
    <cellStyle name="標準 2" xfId="8" xr:uid="{5F31A6E5-0D49-4D09-93AA-41AA32C90B10}"/>
    <cellStyle name="標準 2 2" xfId="5" xr:uid="{607A9CBF-D1C4-41ED-97D3-EF39AC0DC043}"/>
    <cellStyle name="標準 3" xfId="3" xr:uid="{417C31A2-B42D-45FA-9496-B3528349900B}"/>
    <cellStyle name="標準 3 2" xfId="7" xr:uid="{098C238A-16D2-4358-B409-E4E338EAA2BD}"/>
    <cellStyle name="標準 4 2" xfId="4" xr:uid="{49B96043-C13A-4663-A6E9-8E27CAE00BA5}"/>
    <cellStyle name="標準 4 2 2" xfId="6" xr:uid="{722F287C-8641-46A6-882A-EF57CA476668}"/>
  </cellStyles>
  <dxfs count="23">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darkUp">
          <fgColor theme="1"/>
        </patternFill>
      </fill>
    </dxf>
    <dxf>
      <fill>
        <patternFill patternType="darkUp">
          <fgColor theme="1"/>
        </patternFill>
      </fill>
    </dxf>
    <dxf>
      <font>
        <color theme="0"/>
      </font>
    </dxf>
    <dxf>
      <fill>
        <patternFill>
          <bgColor theme="5" tint="0.79998168889431442"/>
        </patternFill>
      </fill>
    </dxf>
    <dxf>
      <font>
        <color theme="0"/>
      </font>
    </dxf>
    <dxf>
      <fill>
        <patternFill>
          <bgColor theme="5" tint="0.79998168889431442"/>
        </patternFill>
      </fill>
    </dxf>
    <dxf>
      <font>
        <color theme="0"/>
      </font>
    </dxf>
    <dxf>
      <font>
        <color theme="0"/>
      </font>
    </dxf>
    <dxf>
      <fill>
        <patternFill>
          <bgColor theme="5" tint="0.79998168889431442"/>
        </patternFill>
      </fill>
    </dxf>
    <dxf>
      <fill>
        <patternFill patternType="darkUp">
          <f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A5598923-22DD-4A30-96DF-242E05671E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E99AA418-A594-45DC-A94A-4A72624207B3}"/>
            </a:ext>
          </a:extLst>
        </xdr:cNvPr>
        <xdr:cNvSpPr txBox="1"/>
      </xdr:nvSpPr>
      <xdr:spPr>
        <a:xfrm>
          <a:off x="8010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B7AA1DDB-4E4C-44B8-A869-B1BA0F8AC8A2}"/>
            </a:ext>
          </a:extLst>
        </xdr:cNvPr>
        <xdr:cNvSpPr txBox="1"/>
      </xdr:nvSpPr>
      <xdr:spPr>
        <a:xfrm>
          <a:off x="8010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309-695F-4D23-B57C-2EA0CB43F1E4}">
  <sheetPr codeName="Sheet2">
    <pageSetUpPr fitToPage="1"/>
  </sheetPr>
  <dimension ref="A1:AC459"/>
  <sheetViews>
    <sheetView workbookViewId="0">
      <selection activeCell="C13" sqref="C13"/>
    </sheetView>
  </sheetViews>
  <sheetFormatPr defaultColWidth="7.875" defaultRowHeight="18.75" x14ac:dyDescent="0.4"/>
  <cols>
    <col min="1" max="1" width="10.5" style="1" customWidth="1"/>
    <col min="2" max="2" width="7.875" style="1"/>
    <col min="3" max="4" width="11.5" style="2" customWidth="1"/>
    <col min="5" max="11" width="11.5" style="1" customWidth="1"/>
    <col min="12" max="13" width="11.5" style="2" customWidth="1"/>
    <col min="14" max="15" width="11.5" style="1" customWidth="1"/>
    <col min="16" max="18" width="11.5" style="2" customWidth="1"/>
    <col min="19" max="29" width="11.5" style="1" customWidth="1"/>
    <col min="30" max="16384" width="7.875" style="1"/>
  </cols>
  <sheetData>
    <row r="1" spans="1:29" x14ac:dyDescent="0.4">
      <c r="A1" s="1" t="s">
        <v>23</v>
      </c>
      <c r="C1" s="2" t="s">
        <v>24</v>
      </c>
      <c r="D1" s="2">
        <f ca="1">COUNTA(INDIRECT(E1))</f>
        <v>2</v>
      </c>
      <c r="E1" s="3" t="s">
        <v>25</v>
      </c>
      <c r="F1" s="4" t="s">
        <v>26</v>
      </c>
      <c r="G1" s="4" t="s">
        <v>27</v>
      </c>
      <c r="H1" s="5"/>
      <c r="I1" s="5"/>
      <c r="J1" s="5"/>
      <c r="K1" s="6"/>
      <c r="L1" s="7"/>
      <c r="M1" s="7"/>
      <c r="N1" s="4"/>
      <c r="O1" s="6"/>
      <c r="P1" s="7"/>
      <c r="Q1" s="7"/>
      <c r="R1" s="7"/>
      <c r="S1" s="4"/>
      <c r="T1" s="4"/>
      <c r="U1" s="4"/>
      <c r="V1" s="4"/>
      <c r="W1" s="4"/>
      <c r="X1" s="4"/>
      <c r="Y1" s="4"/>
      <c r="Z1" s="4"/>
      <c r="AA1" s="4"/>
      <c r="AB1" s="4"/>
      <c r="AC1" s="8"/>
    </row>
    <row r="2" spans="1:29" x14ac:dyDescent="0.4">
      <c r="A2" s="1" t="s">
        <v>28</v>
      </c>
      <c r="C2" s="2" t="s">
        <v>29</v>
      </c>
      <c r="D2" s="2">
        <f ca="1">COUNTA(INDIRECT(E2))</f>
        <v>2</v>
      </c>
      <c r="E2" s="9" t="s">
        <v>30</v>
      </c>
      <c r="F2" s="1" t="s">
        <v>31</v>
      </c>
      <c r="G2" s="1" t="s">
        <v>32</v>
      </c>
      <c r="H2" s="10"/>
      <c r="I2" s="10"/>
      <c r="J2" s="10"/>
      <c r="K2" s="11"/>
      <c r="O2" s="11"/>
      <c r="AC2" s="12"/>
    </row>
    <row r="3" spans="1:29" x14ac:dyDescent="0.4">
      <c r="A3" s="13" t="s">
        <v>33</v>
      </c>
      <c r="C3" s="2" t="s">
        <v>34</v>
      </c>
      <c r="D3" s="2">
        <f ca="1">COUNTA(INDIRECT(E3))</f>
        <v>1</v>
      </c>
      <c r="E3" s="9" t="s">
        <v>35</v>
      </c>
      <c r="F3" s="1" t="s">
        <v>36</v>
      </c>
      <c r="G3" s="10"/>
      <c r="H3" s="10"/>
      <c r="I3" s="10"/>
      <c r="J3" s="10"/>
      <c r="K3" s="11"/>
      <c r="O3" s="11"/>
      <c r="AC3" s="12"/>
    </row>
    <row r="4" spans="1:29" x14ac:dyDescent="0.4">
      <c r="A4" s="13" t="s">
        <v>37</v>
      </c>
      <c r="C4" s="2" t="s">
        <v>38</v>
      </c>
      <c r="D4" s="2">
        <f t="shared" ref="D4:D19" ca="1" si="0">COUNTA(INDIRECT(E4))</f>
        <v>3</v>
      </c>
      <c r="E4" s="9" t="s">
        <v>39</v>
      </c>
      <c r="F4" s="1" t="s">
        <v>40</v>
      </c>
      <c r="G4" s="1" t="s">
        <v>41</v>
      </c>
      <c r="H4" s="1" t="s">
        <v>42</v>
      </c>
      <c r="I4" s="10"/>
      <c r="J4" s="10"/>
      <c r="K4" s="11"/>
      <c r="O4" s="11"/>
      <c r="AC4" s="12"/>
    </row>
    <row r="5" spans="1:29" x14ac:dyDescent="0.4">
      <c r="A5" s="13" t="s">
        <v>43</v>
      </c>
      <c r="C5" s="2" t="s">
        <v>44</v>
      </c>
      <c r="D5" s="2">
        <f t="shared" ca="1" si="0"/>
        <v>24</v>
      </c>
      <c r="E5" s="9" t="s">
        <v>45</v>
      </c>
      <c r="F5" s="1" t="s">
        <v>46</v>
      </c>
      <c r="G5" s="1" t="s">
        <v>47</v>
      </c>
      <c r="H5" s="1" t="s">
        <v>48</v>
      </c>
      <c r="I5" s="1" t="s">
        <v>49</v>
      </c>
      <c r="J5" s="1" t="s">
        <v>50</v>
      </c>
      <c r="K5" s="1" t="s">
        <v>51</v>
      </c>
      <c r="L5" s="1" t="s">
        <v>52</v>
      </c>
      <c r="M5" s="1" t="s">
        <v>53</v>
      </c>
      <c r="N5" s="1" t="s">
        <v>54</v>
      </c>
      <c r="O5" s="1" t="s">
        <v>55</v>
      </c>
      <c r="P5" s="1" t="s">
        <v>56</v>
      </c>
      <c r="Q5" s="1" t="s">
        <v>57</v>
      </c>
      <c r="R5" s="1" t="s">
        <v>58</v>
      </c>
      <c r="S5" s="1" t="s">
        <v>59</v>
      </c>
      <c r="T5" s="1" t="s">
        <v>60</v>
      </c>
      <c r="U5" s="1" t="s">
        <v>61</v>
      </c>
      <c r="V5" s="1" t="s">
        <v>62</v>
      </c>
      <c r="W5" s="1" t="s">
        <v>63</v>
      </c>
      <c r="X5" s="1" t="s">
        <v>64</v>
      </c>
      <c r="Y5" s="1" t="s">
        <v>65</v>
      </c>
      <c r="Z5" s="1" t="s">
        <v>66</v>
      </c>
      <c r="AA5" s="1" t="s">
        <v>67</v>
      </c>
      <c r="AB5" s="1" t="s">
        <v>68</v>
      </c>
      <c r="AC5" s="12" t="s">
        <v>69</v>
      </c>
    </row>
    <row r="6" spans="1:29" x14ac:dyDescent="0.4">
      <c r="A6" s="13" t="s">
        <v>70</v>
      </c>
      <c r="C6" s="2" t="s">
        <v>71</v>
      </c>
      <c r="D6" s="2">
        <f t="shared" ca="1" si="0"/>
        <v>4</v>
      </c>
      <c r="E6" s="9" t="s">
        <v>72</v>
      </c>
      <c r="F6" s="1" t="s">
        <v>73</v>
      </c>
      <c r="G6" s="1" t="s">
        <v>74</v>
      </c>
      <c r="H6" s="1" t="s">
        <v>75</v>
      </c>
      <c r="I6" s="1" t="s">
        <v>76</v>
      </c>
      <c r="J6" s="10"/>
      <c r="K6" s="11"/>
      <c r="O6" s="11"/>
      <c r="AC6" s="12"/>
    </row>
    <row r="7" spans="1:29" x14ac:dyDescent="0.4">
      <c r="A7" s="13" t="s">
        <v>77</v>
      </c>
      <c r="C7" s="2" t="s">
        <v>78</v>
      </c>
      <c r="D7" s="2">
        <f t="shared" ca="1" si="0"/>
        <v>5</v>
      </c>
      <c r="E7" s="9" t="s">
        <v>79</v>
      </c>
      <c r="F7" s="1" t="s">
        <v>80</v>
      </c>
      <c r="G7" s="1" t="s">
        <v>81</v>
      </c>
      <c r="H7" s="1" t="s">
        <v>82</v>
      </c>
      <c r="I7" s="1" t="s">
        <v>83</v>
      </c>
      <c r="J7" s="1" t="s">
        <v>84</v>
      </c>
      <c r="K7" s="11"/>
      <c r="O7" s="11"/>
      <c r="AC7" s="12"/>
    </row>
    <row r="8" spans="1:29" x14ac:dyDescent="0.4">
      <c r="A8" s="13" t="s">
        <v>85</v>
      </c>
      <c r="C8" s="2" t="s">
        <v>86</v>
      </c>
      <c r="D8" s="2">
        <f t="shared" ca="1" si="0"/>
        <v>8</v>
      </c>
      <c r="E8" s="9" t="s">
        <v>87</v>
      </c>
      <c r="F8" s="1" t="s">
        <v>88</v>
      </c>
      <c r="G8" s="1" t="s">
        <v>89</v>
      </c>
      <c r="H8" s="1" t="s">
        <v>90</v>
      </c>
      <c r="I8" s="1" t="s">
        <v>91</v>
      </c>
      <c r="J8" s="1" t="s">
        <v>92</v>
      </c>
      <c r="K8" s="1" t="s">
        <v>93</v>
      </c>
      <c r="L8" s="1" t="s">
        <v>94</v>
      </c>
      <c r="M8" s="1" t="s">
        <v>95</v>
      </c>
      <c r="O8" s="11"/>
      <c r="AC8" s="12"/>
    </row>
    <row r="9" spans="1:29" x14ac:dyDescent="0.4">
      <c r="A9" s="13" t="s">
        <v>96</v>
      </c>
      <c r="C9" s="2" t="s">
        <v>97</v>
      </c>
      <c r="D9" s="2">
        <f t="shared" ca="1" si="0"/>
        <v>12</v>
      </c>
      <c r="E9" s="14" t="s">
        <v>98</v>
      </c>
      <c r="F9" s="1" t="s">
        <v>99</v>
      </c>
      <c r="G9" s="1" t="s">
        <v>100</v>
      </c>
      <c r="H9" s="1" t="s">
        <v>101</v>
      </c>
      <c r="I9" s="1" t="s">
        <v>102</v>
      </c>
      <c r="J9" s="1" t="s">
        <v>103</v>
      </c>
      <c r="K9" s="1" t="s">
        <v>104</v>
      </c>
      <c r="L9" s="1" t="s">
        <v>105</v>
      </c>
      <c r="M9" s="1" t="s">
        <v>106</v>
      </c>
      <c r="N9" s="1" t="s">
        <v>107</v>
      </c>
      <c r="O9" s="1" t="s">
        <v>108</v>
      </c>
      <c r="P9" s="1" t="s">
        <v>109</v>
      </c>
      <c r="Q9" s="1" t="s">
        <v>110</v>
      </c>
      <c r="AC9" s="12"/>
    </row>
    <row r="10" spans="1:29" x14ac:dyDescent="0.4">
      <c r="A10" s="13" t="s">
        <v>111</v>
      </c>
      <c r="C10" s="2" t="s">
        <v>112</v>
      </c>
      <c r="D10" s="2">
        <f t="shared" ca="1" si="0"/>
        <v>6</v>
      </c>
      <c r="E10" s="9" t="s">
        <v>113</v>
      </c>
      <c r="F10" s="1" t="s">
        <v>114</v>
      </c>
      <c r="G10" s="1" t="s">
        <v>115</v>
      </c>
      <c r="H10" s="1" t="s">
        <v>116</v>
      </c>
      <c r="I10" s="1" t="s">
        <v>117</v>
      </c>
      <c r="J10" s="1" t="s">
        <v>118</v>
      </c>
      <c r="K10" s="1" t="s">
        <v>119</v>
      </c>
      <c r="O10" s="11"/>
      <c r="AC10" s="12"/>
    </row>
    <row r="11" spans="1:29" x14ac:dyDescent="0.4">
      <c r="A11" s="13" t="s">
        <v>120</v>
      </c>
      <c r="C11" s="2" t="s">
        <v>121</v>
      </c>
      <c r="D11" s="2">
        <f t="shared" ca="1" si="0"/>
        <v>3</v>
      </c>
      <c r="E11" s="9" t="s">
        <v>122</v>
      </c>
      <c r="F11" s="1" t="s">
        <v>123</v>
      </c>
      <c r="G11" s="1" t="s">
        <v>124</v>
      </c>
      <c r="H11" s="1" t="s">
        <v>125</v>
      </c>
      <c r="I11" s="10"/>
      <c r="J11" s="10"/>
      <c r="K11" s="11"/>
      <c r="O11" s="11"/>
      <c r="AC11" s="12"/>
    </row>
    <row r="12" spans="1:29" x14ac:dyDescent="0.4">
      <c r="A12" s="13" t="s">
        <v>126</v>
      </c>
      <c r="C12" s="2" t="s">
        <v>127</v>
      </c>
      <c r="D12" s="2">
        <f t="shared" ca="1" si="0"/>
        <v>4</v>
      </c>
      <c r="E12" s="9" t="s">
        <v>128</v>
      </c>
      <c r="F12" s="1" t="s">
        <v>129</v>
      </c>
      <c r="G12" s="1" t="s">
        <v>130</v>
      </c>
      <c r="H12" s="1" t="s">
        <v>131</v>
      </c>
      <c r="I12" s="1" t="s">
        <v>132</v>
      </c>
      <c r="J12" s="10"/>
      <c r="K12" s="11"/>
      <c r="O12" s="11"/>
      <c r="AC12" s="12"/>
    </row>
    <row r="13" spans="1:29" x14ac:dyDescent="0.4">
      <c r="A13" s="13" t="s">
        <v>133</v>
      </c>
      <c r="C13" s="2" t="s">
        <v>134</v>
      </c>
      <c r="D13" s="2">
        <f t="shared" ca="1" si="0"/>
        <v>3</v>
      </c>
      <c r="E13" s="9" t="s">
        <v>135</v>
      </c>
      <c r="F13" s="1" t="s">
        <v>136</v>
      </c>
      <c r="G13" s="1" t="s">
        <v>137</v>
      </c>
      <c r="H13" s="1" t="s">
        <v>138</v>
      </c>
      <c r="I13" s="10"/>
      <c r="J13" s="10"/>
      <c r="K13" s="11"/>
      <c r="O13" s="11"/>
      <c r="AC13" s="12"/>
    </row>
    <row r="14" spans="1:29" x14ac:dyDescent="0.4">
      <c r="A14" s="13" t="s">
        <v>139</v>
      </c>
      <c r="C14" s="2" t="s">
        <v>140</v>
      </c>
      <c r="D14" s="2">
        <f t="shared" ca="1" si="0"/>
        <v>3</v>
      </c>
      <c r="E14" s="9" t="s">
        <v>141</v>
      </c>
      <c r="F14" s="1" t="s">
        <v>142</v>
      </c>
      <c r="G14" s="1" t="s">
        <v>143</v>
      </c>
      <c r="H14" s="1" t="s">
        <v>144</v>
      </c>
      <c r="I14" s="10"/>
      <c r="J14" s="10"/>
      <c r="K14" s="11"/>
      <c r="O14" s="11"/>
      <c r="AC14" s="12"/>
    </row>
    <row r="15" spans="1:29" x14ac:dyDescent="0.4">
      <c r="A15" s="13" t="s">
        <v>145</v>
      </c>
      <c r="C15" s="2" t="s">
        <v>146</v>
      </c>
      <c r="D15" s="2">
        <f t="shared" ca="1" si="0"/>
        <v>2</v>
      </c>
      <c r="E15" s="9" t="s">
        <v>147</v>
      </c>
      <c r="F15" s="1" t="s">
        <v>148</v>
      </c>
      <c r="G15" s="1" t="s">
        <v>149</v>
      </c>
      <c r="H15" s="10"/>
      <c r="I15" s="10"/>
      <c r="J15" s="10"/>
      <c r="K15" s="11"/>
      <c r="O15" s="11"/>
      <c r="AC15" s="12"/>
    </row>
    <row r="16" spans="1:29" x14ac:dyDescent="0.4">
      <c r="A16" s="13" t="s">
        <v>150</v>
      </c>
      <c r="C16" s="2" t="s">
        <v>151</v>
      </c>
      <c r="D16" s="2">
        <f t="shared" ca="1" si="0"/>
        <v>3</v>
      </c>
      <c r="E16" s="9" t="s">
        <v>152</v>
      </c>
      <c r="F16" s="1" t="s">
        <v>153</v>
      </c>
      <c r="G16" s="1" t="s">
        <v>154</v>
      </c>
      <c r="H16" s="1" t="s">
        <v>155</v>
      </c>
      <c r="I16" s="10"/>
      <c r="J16" s="10"/>
      <c r="K16" s="11"/>
      <c r="O16" s="11"/>
      <c r="AC16" s="12"/>
    </row>
    <row r="17" spans="1:29" x14ac:dyDescent="0.4">
      <c r="A17" s="13" t="s">
        <v>156</v>
      </c>
      <c r="C17" s="2" t="s">
        <v>157</v>
      </c>
      <c r="D17" s="2">
        <f t="shared" ca="1" si="0"/>
        <v>2</v>
      </c>
      <c r="E17" s="9" t="s">
        <v>158</v>
      </c>
      <c r="F17" s="1" t="s">
        <v>159</v>
      </c>
      <c r="G17" s="1" t="s">
        <v>160</v>
      </c>
      <c r="H17" s="10"/>
      <c r="I17" s="10"/>
      <c r="J17" s="10"/>
      <c r="K17" s="11"/>
      <c r="O17" s="11"/>
      <c r="AC17" s="12"/>
    </row>
    <row r="18" spans="1:29" x14ac:dyDescent="0.4">
      <c r="A18" s="13" t="s">
        <v>161</v>
      </c>
      <c r="C18" s="2" t="s">
        <v>162</v>
      </c>
      <c r="D18" s="2">
        <f t="shared" ca="1" si="0"/>
        <v>9</v>
      </c>
      <c r="E18" s="9" t="s">
        <v>163</v>
      </c>
      <c r="F18" s="1" t="s">
        <v>164</v>
      </c>
      <c r="G18" s="1" t="s">
        <v>165</v>
      </c>
      <c r="H18" s="1" t="s">
        <v>166</v>
      </c>
      <c r="I18" s="1" t="s">
        <v>167</v>
      </c>
      <c r="J18" s="1" t="s">
        <v>168</v>
      </c>
      <c r="K18" s="1" t="s">
        <v>169</v>
      </c>
      <c r="L18" s="1" t="s">
        <v>170</v>
      </c>
      <c r="M18" s="1" t="s">
        <v>171</v>
      </c>
      <c r="N18" s="1" t="s">
        <v>172</v>
      </c>
      <c r="O18" s="11"/>
      <c r="AC18" s="12"/>
    </row>
    <row r="19" spans="1:29" ht="19.5" thickBot="1" x14ac:dyDescent="0.45">
      <c r="A19" s="13" t="s">
        <v>173</v>
      </c>
      <c r="C19" s="2" t="s">
        <v>174</v>
      </c>
      <c r="D19" s="2">
        <f t="shared" ca="1" si="0"/>
        <v>1</v>
      </c>
      <c r="E19" s="15" t="s">
        <v>175</v>
      </c>
      <c r="F19" s="16" t="s">
        <v>176</v>
      </c>
      <c r="G19" s="17"/>
      <c r="H19" s="17"/>
      <c r="I19" s="17"/>
      <c r="J19" s="17"/>
      <c r="K19" s="18"/>
      <c r="L19" s="19"/>
      <c r="M19" s="19"/>
      <c r="N19" s="16"/>
      <c r="O19" s="18"/>
      <c r="P19" s="19"/>
      <c r="Q19" s="19"/>
      <c r="R19" s="19"/>
      <c r="S19" s="16"/>
      <c r="T19" s="16"/>
      <c r="U19" s="16"/>
      <c r="V19" s="16"/>
      <c r="W19" s="16"/>
      <c r="X19" s="16"/>
      <c r="Y19" s="16"/>
      <c r="Z19" s="16"/>
      <c r="AA19" s="16"/>
      <c r="AB19" s="16"/>
      <c r="AC19" s="20"/>
    </row>
    <row r="20" spans="1:29" x14ac:dyDescent="0.4">
      <c r="A20" s="13" t="s">
        <v>177</v>
      </c>
      <c r="C20" s="21"/>
      <c r="D20" s="21"/>
      <c r="E20" s="11"/>
      <c r="F20" s="11"/>
      <c r="G20" s="11"/>
      <c r="H20" s="11"/>
      <c r="I20" s="11"/>
      <c r="J20" s="11"/>
      <c r="K20" s="11"/>
      <c r="O20" s="11"/>
    </row>
    <row r="21" spans="1:29" ht="19.5" thickBot="1" x14ac:dyDescent="0.45">
      <c r="A21" s="13" t="s">
        <v>178</v>
      </c>
      <c r="C21" s="21"/>
      <c r="D21" s="21"/>
      <c r="E21" s="11"/>
      <c r="F21" s="11"/>
      <c r="G21" s="11"/>
      <c r="H21" s="11"/>
      <c r="I21" s="11"/>
      <c r="J21" s="11"/>
      <c r="K21" s="11"/>
      <c r="O21" s="11"/>
    </row>
    <row r="22" spans="1:29" x14ac:dyDescent="0.4">
      <c r="A22" s="13" t="s">
        <v>179</v>
      </c>
      <c r="C22" s="2">
        <v>1</v>
      </c>
      <c r="D22" s="2">
        <f t="shared" ref="D22:D85" ca="1" si="1">COUNTA(INDIRECT(E22))</f>
        <v>4</v>
      </c>
      <c r="E22" s="22" t="s">
        <v>26</v>
      </c>
      <c r="F22" s="4" t="s">
        <v>180</v>
      </c>
      <c r="G22" s="4" t="s">
        <v>181</v>
      </c>
      <c r="H22" s="4" t="s">
        <v>182</v>
      </c>
      <c r="I22" s="4" t="s">
        <v>183</v>
      </c>
      <c r="J22" s="4"/>
      <c r="K22" s="4"/>
      <c r="L22" s="4"/>
      <c r="M22" s="4"/>
      <c r="N22" s="8"/>
      <c r="P22" s="1"/>
      <c r="Q22" s="1"/>
      <c r="R22" s="1"/>
    </row>
    <row r="23" spans="1:29" x14ac:dyDescent="0.4">
      <c r="A23" s="13" t="s">
        <v>184</v>
      </c>
      <c r="C23" s="2">
        <v>2</v>
      </c>
      <c r="D23" s="2">
        <f t="shared" ca="1" si="1"/>
        <v>5</v>
      </c>
      <c r="E23" s="23" t="s">
        <v>27</v>
      </c>
      <c r="F23" s="1" t="s">
        <v>185</v>
      </c>
      <c r="G23" s="1" t="s">
        <v>186</v>
      </c>
      <c r="H23" s="1" t="s">
        <v>187</v>
      </c>
      <c r="I23" s="1" t="s">
        <v>188</v>
      </c>
      <c r="J23" s="1" t="s">
        <v>189</v>
      </c>
      <c r="L23" s="1"/>
      <c r="M23" s="1"/>
      <c r="N23" s="12"/>
      <c r="P23" s="1"/>
      <c r="Q23" s="1"/>
      <c r="R23" s="1"/>
    </row>
    <row r="24" spans="1:29" x14ac:dyDescent="0.4">
      <c r="A24" s="13" t="s">
        <v>190</v>
      </c>
      <c r="C24" s="2">
        <v>3</v>
      </c>
      <c r="D24" s="2">
        <f t="shared" ca="1" si="1"/>
        <v>2</v>
      </c>
      <c r="E24" s="23" t="s">
        <v>31</v>
      </c>
      <c r="F24" s="1" t="s">
        <v>191</v>
      </c>
      <c r="G24" s="1" t="s">
        <v>192</v>
      </c>
      <c r="H24" s="2"/>
      <c r="L24" s="1"/>
      <c r="M24" s="1"/>
      <c r="N24" s="12"/>
      <c r="P24" s="1"/>
      <c r="Q24" s="1"/>
      <c r="R24" s="1"/>
    </row>
    <row r="25" spans="1:29" x14ac:dyDescent="0.4">
      <c r="A25" s="13" t="s">
        <v>193</v>
      </c>
      <c r="C25" s="2">
        <v>4</v>
      </c>
      <c r="D25" s="2">
        <f t="shared" ca="1" si="1"/>
        <v>2</v>
      </c>
      <c r="E25" s="23" t="s">
        <v>32</v>
      </c>
      <c r="F25" s="1" t="s">
        <v>194</v>
      </c>
      <c r="G25" s="1" t="s">
        <v>195</v>
      </c>
      <c r="H25" s="2"/>
      <c r="L25" s="1"/>
      <c r="M25" s="1"/>
      <c r="N25" s="12"/>
      <c r="P25" s="1"/>
      <c r="Q25" s="1"/>
      <c r="R25" s="1"/>
    </row>
    <row r="26" spans="1:29" x14ac:dyDescent="0.4">
      <c r="A26" s="13" t="s">
        <v>196</v>
      </c>
      <c r="C26" s="2">
        <v>5</v>
      </c>
      <c r="D26" s="2">
        <f t="shared" ca="1" si="1"/>
        <v>6</v>
      </c>
      <c r="E26" s="23" t="s">
        <v>36</v>
      </c>
      <c r="F26" s="1" t="s">
        <v>197</v>
      </c>
      <c r="G26" s="1" t="s">
        <v>198</v>
      </c>
      <c r="H26" s="1" t="s">
        <v>199</v>
      </c>
      <c r="I26" s="1" t="s">
        <v>200</v>
      </c>
      <c r="J26" s="1" t="s">
        <v>201</v>
      </c>
      <c r="K26" s="1" t="s">
        <v>202</v>
      </c>
      <c r="L26" s="1"/>
      <c r="M26" s="1"/>
      <c r="N26" s="12"/>
      <c r="P26" s="1"/>
      <c r="Q26" s="1"/>
      <c r="R26" s="1"/>
    </row>
    <row r="27" spans="1:29" x14ac:dyDescent="0.4">
      <c r="A27" s="13" t="s">
        <v>203</v>
      </c>
      <c r="C27" s="2">
        <v>6</v>
      </c>
      <c r="D27" s="2">
        <f t="shared" ca="1" si="1"/>
        <v>6</v>
      </c>
      <c r="E27" s="23" t="s">
        <v>40</v>
      </c>
      <c r="F27" s="1" t="s">
        <v>204</v>
      </c>
      <c r="G27" s="1" t="s">
        <v>205</v>
      </c>
      <c r="H27" s="1" t="s">
        <v>206</v>
      </c>
      <c r="I27" s="1" t="s">
        <v>207</v>
      </c>
      <c r="J27" s="1" t="s">
        <v>208</v>
      </c>
      <c r="K27" s="1" t="s">
        <v>209</v>
      </c>
      <c r="L27" s="1"/>
      <c r="M27" s="1"/>
      <c r="N27" s="12"/>
      <c r="P27" s="1"/>
      <c r="Q27" s="1"/>
      <c r="R27" s="1"/>
    </row>
    <row r="28" spans="1:29" x14ac:dyDescent="0.4">
      <c r="A28" s="13" t="s">
        <v>210</v>
      </c>
      <c r="C28" s="2">
        <v>7</v>
      </c>
      <c r="D28" s="2">
        <f t="shared" ca="1" si="1"/>
        <v>9</v>
      </c>
      <c r="E28" s="23" t="s">
        <v>41</v>
      </c>
      <c r="F28" s="1" t="s">
        <v>211</v>
      </c>
      <c r="G28" s="1" t="s">
        <v>212</v>
      </c>
      <c r="H28" s="1" t="s">
        <v>213</v>
      </c>
      <c r="I28" s="1" t="s">
        <v>214</v>
      </c>
      <c r="J28" s="1" t="s">
        <v>215</v>
      </c>
      <c r="K28" s="1" t="s">
        <v>216</v>
      </c>
      <c r="L28" s="1" t="s">
        <v>217</v>
      </c>
      <c r="M28" s="1" t="s">
        <v>218</v>
      </c>
      <c r="N28" s="12" t="s">
        <v>219</v>
      </c>
      <c r="P28" s="1"/>
      <c r="Q28" s="1"/>
      <c r="R28" s="1"/>
    </row>
    <row r="29" spans="1:29" x14ac:dyDescent="0.4">
      <c r="A29" s="13" t="s">
        <v>220</v>
      </c>
      <c r="C29" s="2">
        <v>8</v>
      </c>
      <c r="D29" s="2">
        <f t="shared" ca="1" si="1"/>
        <v>5</v>
      </c>
      <c r="E29" s="23" t="s">
        <v>42</v>
      </c>
      <c r="F29" s="1" t="s">
        <v>221</v>
      </c>
      <c r="G29" s="1" t="s">
        <v>222</v>
      </c>
      <c r="H29" s="1" t="s">
        <v>223</v>
      </c>
      <c r="I29" s="1" t="s">
        <v>224</v>
      </c>
      <c r="J29" s="1" t="s">
        <v>225</v>
      </c>
      <c r="L29" s="1"/>
      <c r="M29" s="1"/>
      <c r="N29" s="12"/>
      <c r="P29" s="1"/>
      <c r="Q29" s="1"/>
      <c r="R29" s="1"/>
    </row>
    <row r="30" spans="1:29" x14ac:dyDescent="0.4">
      <c r="A30" s="13" t="s">
        <v>226</v>
      </c>
      <c r="C30" s="2">
        <v>9</v>
      </c>
      <c r="D30" s="2">
        <f t="shared" ca="1" si="1"/>
        <v>9</v>
      </c>
      <c r="E30" s="23" t="s">
        <v>46</v>
      </c>
      <c r="F30" s="1" t="s">
        <v>227</v>
      </c>
      <c r="G30" s="1" t="s">
        <v>228</v>
      </c>
      <c r="H30" s="1" t="s">
        <v>229</v>
      </c>
      <c r="I30" s="1" t="s">
        <v>230</v>
      </c>
      <c r="J30" s="1" t="s">
        <v>231</v>
      </c>
      <c r="K30" s="1" t="s">
        <v>232</v>
      </c>
      <c r="L30" s="1" t="s">
        <v>233</v>
      </c>
      <c r="M30" s="1" t="s">
        <v>234</v>
      </c>
      <c r="N30" s="12" t="s">
        <v>235</v>
      </c>
      <c r="P30" s="1"/>
      <c r="Q30" s="1"/>
      <c r="R30" s="1"/>
    </row>
    <row r="31" spans="1:29" x14ac:dyDescent="0.4">
      <c r="A31" s="13" t="s">
        <v>236</v>
      </c>
      <c r="C31" s="2">
        <v>10</v>
      </c>
      <c r="D31" s="2">
        <f t="shared" ca="1" si="1"/>
        <v>6</v>
      </c>
      <c r="E31" s="23" t="s">
        <v>47</v>
      </c>
      <c r="F31" s="1" t="s">
        <v>237</v>
      </c>
      <c r="G31" s="1" t="s">
        <v>238</v>
      </c>
      <c r="H31" s="1" t="s">
        <v>239</v>
      </c>
      <c r="I31" s="1" t="s">
        <v>240</v>
      </c>
      <c r="J31" s="1" t="s">
        <v>241</v>
      </c>
      <c r="K31" s="1" t="s">
        <v>242</v>
      </c>
      <c r="L31" s="1"/>
      <c r="M31" s="1"/>
      <c r="N31" s="12"/>
      <c r="P31" s="1"/>
      <c r="Q31" s="1"/>
      <c r="R31" s="1"/>
    </row>
    <row r="32" spans="1:29" x14ac:dyDescent="0.4">
      <c r="A32" s="13" t="s">
        <v>243</v>
      </c>
      <c r="C32" s="2">
        <v>11</v>
      </c>
      <c r="D32" s="2">
        <f t="shared" ca="1" si="1"/>
        <v>9</v>
      </c>
      <c r="E32" s="23" t="s">
        <v>48</v>
      </c>
      <c r="F32" s="1" t="s">
        <v>244</v>
      </c>
      <c r="G32" s="1" t="s">
        <v>245</v>
      </c>
      <c r="H32" s="1" t="s">
        <v>246</v>
      </c>
      <c r="I32" s="1" t="s">
        <v>247</v>
      </c>
      <c r="J32" s="1" t="s">
        <v>248</v>
      </c>
      <c r="K32" s="1" t="s">
        <v>249</v>
      </c>
      <c r="L32" s="1" t="s">
        <v>250</v>
      </c>
      <c r="M32" s="1" t="s">
        <v>251</v>
      </c>
      <c r="N32" s="12" t="s">
        <v>252</v>
      </c>
      <c r="P32" s="1"/>
      <c r="Q32" s="1"/>
      <c r="R32" s="1"/>
    </row>
    <row r="33" spans="1:18" x14ac:dyDescent="0.4">
      <c r="A33" s="13" t="s">
        <v>253</v>
      </c>
      <c r="C33" s="2">
        <v>12</v>
      </c>
      <c r="D33" s="2">
        <f t="shared" ca="1" si="1"/>
        <v>4</v>
      </c>
      <c r="E33" s="23" t="s">
        <v>49</v>
      </c>
      <c r="F33" s="1" t="s">
        <v>254</v>
      </c>
      <c r="G33" s="1" t="s">
        <v>255</v>
      </c>
      <c r="H33" s="1" t="s">
        <v>256</v>
      </c>
      <c r="I33" s="1" t="s">
        <v>257</v>
      </c>
      <c r="L33" s="1"/>
      <c r="M33" s="1"/>
      <c r="N33" s="12"/>
      <c r="P33" s="1"/>
      <c r="Q33" s="1"/>
      <c r="R33" s="1"/>
    </row>
    <row r="34" spans="1:18" x14ac:dyDescent="0.4">
      <c r="A34" s="13" t="s">
        <v>258</v>
      </c>
      <c r="C34" s="2">
        <v>13</v>
      </c>
      <c r="D34" s="2">
        <f t="shared" ca="1" si="1"/>
        <v>4</v>
      </c>
      <c r="E34" s="23" t="s">
        <v>50</v>
      </c>
      <c r="F34" s="1" t="s">
        <v>259</v>
      </c>
      <c r="G34" s="1" t="s">
        <v>260</v>
      </c>
      <c r="H34" s="1" t="s">
        <v>261</v>
      </c>
      <c r="I34" s="1" t="s">
        <v>262</v>
      </c>
      <c r="L34" s="1"/>
      <c r="M34" s="1"/>
      <c r="N34" s="12"/>
      <c r="P34" s="1"/>
      <c r="Q34" s="1"/>
      <c r="R34" s="1"/>
    </row>
    <row r="35" spans="1:18" x14ac:dyDescent="0.4">
      <c r="A35" s="13" t="s">
        <v>263</v>
      </c>
      <c r="C35" s="2">
        <v>14</v>
      </c>
      <c r="D35" s="2">
        <f t="shared" ca="1" si="1"/>
        <v>6</v>
      </c>
      <c r="E35" s="23" t="s">
        <v>51</v>
      </c>
      <c r="F35" s="1" t="s">
        <v>264</v>
      </c>
      <c r="G35" s="1" t="s">
        <v>265</v>
      </c>
      <c r="H35" s="1" t="s">
        <v>266</v>
      </c>
      <c r="I35" s="1" t="s">
        <v>267</v>
      </c>
      <c r="J35" s="1" t="s">
        <v>268</v>
      </c>
      <c r="K35" s="1" t="s">
        <v>269</v>
      </c>
      <c r="L35" s="1"/>
      <c r="M35" s="1"/>
      <c r="N35" s="12"/>
      <c r="P35" s="1"/>
      <c r="Q35" s="1"/>
      <c r="R35" s="1"/>
    </row>
    <row r="36" spans="1:18" x14ac:dyDescent="0.4">
      <c r="A36" s="13" t="s">
        <v>270</v>
      </c>
      <c r="C36" s="2">
        <v>15</v>
      </c>
      <c r="D36" s="2">
        <f t="shared" ca="1" si="1"/>
        <v>4</v>
      </c>
      <c r="E36" s="23" t="s">
        <v>52</v>
      </c>
      <c r="F36" s="1" t="s">
        <v>271</v>
      </c>
      <c r="G36" s="1" t="s">
        <v>272</v>
      </c>
      <c r="H36" s="1" t="s">
        <v>273</v>
      </c>
      <c r="I36" s="1" t="s">
        <v>274</v>
      </c>
      <c r="L36" s="1"/>
      <c r="M36" s="1"/>
      <c r="N36" s="12"/>
      <c r="P36" s="1"/>
      <c r="Q36" s="1"/>
      <c r="R36" s="1"/>
    </row>
    <row r="37" spans="1:18" x14ac:dyDescent="0.4">
      <c r="A37" s="13" t="s">
        <v>275</v>
      </c>
      <c r="C37" s="2">
        <v>16</v>
      </c>
      <c r="D37" s="2">
        <f t="shared" ca="1" si="1"/>
        <v>7</v>
      </c>
      <c r="E37" s="23" t="s">
        <v>53</v>
      </c>
      <c r="F37" s="1" t="s">
        <v>276</v>
      </c>
      <c r="G37" s="1" t="s">
        <v>277</v>
      </c>
      <c r="H37" s="1" t="s">
        <v>278</v>
      </c>
      <c r="I37" s="1" t="s">
        <v>279</v>
      </c>
      <c r="J37" s="1" t="s">
        <v>280</v>
      </c>
      <c r="K37" s="1" t="s">
        <v>281</v>
      </c>
      <c r="L37" s="1" t="s">
        <v>282</v>
      </c>
      <c r="M37" s="1"/>
      <c r="N37" s="12"/>
      <c r="P37" s="1"/>
      <c r="Q37" s="1"/>
      <c r="R37" s="1"/>
    </row>
    <row r="38" spans="1:18" x14ac:dyDescent="0.4">
      <c r="A38" s="13" t="s">
        <v>283</v>
      </c>
      <c r="C38" s="2">
        <v>17</v>
      </c>
      <c r="D38" s="2">
        <f t="shared" ca="1" si="1"/>
        <v>5</v>
      </c>
      <c r="E38" s="23" t="s">
        <v>54</v>
      </c>
      <c r="F38" s="1" t="s">
        <v>284</v>
      </c>
      <c r="G38" s="1" t="s">
        <v>285</v>
      </c>
      <c r="H38" s="1" t="s">
        <v>286</v>
      </c>
      <c r="I38" s="1" t="s">
        <v>287</v>
      </c>
      <c r="J38" s="1" t="s">
        <v>288</v>
      </c>
      <c r="L38" s="1"/>
      <c r="M38" s="1"/>
      <c r="N38" s="12"/>
      <c r="P38" s="1"/>
      <c r="Q38" s="1"/>
      <c r="R38" s="1"/>
    </row>
    <row r="39" spans="1:18" x14ac:dyDescent="0.4">
      <c r="A39" s="13" t="s">
        <v>289</v>
      </c>
      <c r="C39" s="2">
        <v>18</v>
      </c>
      <c r="D39" s="2">
        <f t="shared" ca="1" si="1"/>
        <v>6</v>
      </c>
      <c r="E39" s="23" t="s">
        <v>55</v>
      </c>
      <c r="F39" s="1" t="s">
        <v>290</v>
      </c>
      <c r="G39" s="1" t="s">
        <v>291</v>
      </c>
      <c r="H39" s="1" t="s">
        <v>292</v>
      </c>
      <c r="I39" s="1" t="s">
        <v>293</v>
      </c>
      <c r="J39" s="1" t="s">
        <v>294</v>
      </c>
      <c r="K39" s="1" t="s">
        <v>295</v>
      </c>
      <c r="L39" s="1"/>
      <c r="M39" s="1"/>
      <c r="N39" s="12"/>
      <c r="P39" s="1"/>
      <c r="Q39" s="1"/>
      <c r="R39" s="1"/>
    </row>
    <row r="40" spans="1:18" x14ac:dyDescent="0.4">
      <c r="A40" s="13" t="s">
        <v>296</v>
      </c>
      <c r="C40" s="2">
        <v>19</v>
      </c>
      <c r="D40" s="2">
        <f t="shared" ca="1" si="1"/>
        <v>4</v>
      </c>
      <c r="E40" s="23" t="s">
        <v>56</v>
      </c>
      <c r="F40" s="1" t="s">
        <v>297</v>
      </c>
      <c r="G40" s="1" t="s">
        <v>298</v>
      </c>
      <c r="H40" s="1" t="s">
        <v>299</v>
      </c>
      <c r="I40" s="1" t="s">
        <v>300</v>
      </c>
      <c r="L40" s="1"/>
      <c r="M40" s="1"/>
      <c r="N40" s="12"/>
      <c r="P40" s="1"/>
      <c r="Q40" s="1"/>
      <c r="R40" s="1"/>
    </row>
    <row r="41" spans="1:18" x14ac:dyDescent="0.4">
      <c r="A41" s="13" t="s">
        <v>301</v>
      </c>
      <c r="C41" s="2">
        <v>20</v>
      </c>
      <c r="D41" s="2">
        <f t="shared" ca="1" si="1"/>
        <v>9</v>
      </c>
      <c r="E41" s="23" t="s">
        <v>57</v>
      </c>
      <c r="F41" s="1" t="s">
        <v>302</v>
      </c>
      <c r="G41" s="1" t="s">
        <v>303</v>
      </c>
      <c r="H41" s="1" t="s">
        <v>304</v>
      </c>
      <c r="I41" s="1" t="s">
        <v>305</v>
      </c>
      <c r="J41" s="1" t="s">
        <v>306</v>
      </c>
      <c r="K41" s="1" t="s">
        <v>307</v>
      </c>
      <c r="L41" s="1" t="s">
        <v>308</v>
      </c>
      <c r="M41" s="1" t="s">
        <v>309</v>
      </c>
      <c r="N41" s="12" t="s">
        <v>310</v>
      </c>
      <c r="P41" s="1"/>
      <c r="Q41" s="1"/>
      <c r="R41" s="1"/>
    </row>
    <row r="42" spans="1:18" x14ac:dyDescent="0.4">
      <c r="A42" s="13" t="s">
        <v>311</v>
      </c>
      <c r="C42" s="2">
        <v>21</v>
      </c>
      <c r="D42" s="2">
        <f t="shared" ca="1" si="1"/>
        <v>9</v>
      </c>
      <c r="E42" s="23" t="s">
        <v>58</v>
      </c>
      <c r="F42" s="1" t="s">
        <v>312</v>
      </c>
      <c r="G42" s="1" t="s">
        <v>313</v>
      </c>
      <c r="H42" s="1" t="s">
        <v>314</v>
      </c>
      <c r="I42" s="1" t="s">
        <v>315</v>
      </c>
      <c r="J42" s="1" t="s">
        <v>316</v>
      </c>
      <c r="K42" s="1" t="s">
        <v>317</v>
      </c>
      <c r="L42" s="1" t="s">
        <v>318</v>
      </c>
      <c r="M42" s="1" t="s">
        <v>319</v>
      </c>
      <c r="N42" s="12" t="s">
        <v>320</v>
      </c>
      <c r="P42" s="1"/>
      <c r="Q42" s="1"/>
      <c r="R42" s="1"/>
    </row>
    <row r="43" spans="1:18" x14ac:dyDescent="0.4">
      <c r="A43" s="13" t="s">
        <v>321</v>
      </c>
      <c r="C43" s="2">
        <v>22</v>
      </c>
      <c r="D43" s="2">
        <f t="shared" ca="1" si="1"/>
        <v>6</v>
      </c>
      <c r="E43" s="23" t="s">
        <v>59</v>
      </c>
      <c r="F43" s="1" t="s">
        <v>322</v>
      </c>
      <c r="G43" s="1" t="s">
        <v>323</v>
      </c>
      <c r="H43" s="1" t="s">
        <v>324</v>
      </c>
      <c r="I43" s="1" t="s">
        <v>325</v>
      </c>
      <c r="J43" s="1" t="s">
        <v>326</v>
      </c>
      <c r="K43" s="1" t="s">
        <v>327</v>
      </c>
      <c r="L43" s="1"/>
      <c r="M43" s="1"/>
      <c r="N43" s="12"/>
      <c r="P43" s="1"/>
      <c r="Q43" s="1"/>
      <c r="R43" s="1"/>
    </row>
    <row r="44" spans="1:18" x14ac:dyDescent="0.4">
      <c r="A44" s="13" t="s">
        <v>328</v>
      </c>
      <c r="C44" s="2">
        <v>23</v>
      </c>
      <c r="D44" s="2">
        <f t="shared" ca="1" si="1"/>
        <v>6</v>
      </c>
      <c r="E44" s="23" t="s">
        <v>60</v>
      </c>
      <c r="F44" s="1" t="s">
        <v>329</v>
      </c>
      <c r="G44" s="1" t="s">
        <v>330</v>
      </c>
      <c r="H44" s="1" t="s">
        <v>331</v>
      </c>
      <c r="I44" s="1" t="s">
        <v>332</v>
      </c>
      <c r="J44" s="1" t="s">
        <v>333</v>
      </c>
      <c r="K44" s="1" t="s">
        <v>334</v>
      </c>
      <c r="L44" s="1"/>
      <c r="M44" s="1"/>
      <c r="N44" s="12"/>
      <c r="P44" s="1"/>
      <c r="Q44" s="1"/>
      <c r="R44" s="1"/>
    </row>
    <row r="45" spans="1:18" x14ac:dyDescent="0.4">
      <c r="A45" s="13" t="s">
        <v>335</v>
      </c>
      <c r="C45" s="2">
        <v>24</v>
      </c>
      <c r="D45" s="2">
        <f t="shared" ca="1" si="1"/>
        <v>9</v>
      </c>
      <c r="E45" s="23" t="s">
        <v>61</v>
      </c>
      <c r="F45" s="1" t="s">
        <v>336</v>
      </c>
      <c r="G45" s="1" t="s">
        <v>337</v>
      </c>
      <c r="H45" s="1" t="s">
        <v>338</v>
      </c>
      <c r="I45" s="1" t="s">
        <v>339</v>
      </c>
      <c r="J45" s="1" t="s">
        <v>340</v>
      </c>
      <c r="K45" s="1" t="s">
        <v>341</v>
      </c>
      <c r="L45" s="1" t="s">
        <v>342</v>
      </c>
      <c r="M45" s="1" t="s">
        <v>343</v>
      </c>
      <c r="N45" s="12" t="s">
        <v>344</v>
      </c>
      <c r="P45" s="1"/>
      <c r="Q45" s="1"/>
      <c r="R45" s="1"/>
    </row>
    <row r="46" spans="1:18" x14ac:dyDescent="0.4">
      <c r="A46" s="13" t="s">
        <v>345</v>
      </c>
      <c r="C46" s="2">
        <v>25</v>
      </c>
      <c r="D46" s="2">
        <f t="shared" ca="1" si="1"/>
        <v>4</v>
      </c>
      <c r="E46" s="23" t="s">
        <v>62</v>
      </c>
      <c r="F46" s="1" t="s">
        <v>346</v>
      </c>
      <c r="G46" s="1" t="s">
        <v>347</v>
      </c>
      <c r="H46" s="1" t="s">
        <v>348</v>
      </c>
      <c r="I46" s="1" t="s">
        <v>349</v>
      </c>
      <c r="L46" s="1"/>
      <c r="M46" s="1"/>
      <c r="N46" s="12"/>
      <c r="P46" s="1"/>
      <c r="Q46" s="1"/>
      <c r="R46" s="1"/>
    </row>
    <row r="47" spans="1:18" x14ac:dyDescent="0.4">
      <c r="A47" s="13" t="s">
        <v>350</v>
      </c>
      <c r="C47" s="2">
        <v>26</v>
      </c>
      <c r="D47" s="2">
        <f t="shared" ca="1" si="1"/>
        <v>8</v>
      </c>
      <c r="E47" s="23" t="s">
        <v>63</v>
      </c>
      <c r="F47" s="1" t="s">
        <v>351</v>
      </c>
      <c r="G47" s="1" t="s">
        <v>352</v>
      </c>
      <c r="H47" s="1" t="s">
        <v>353</v>
      </c>
      <c r="I47" s="1" t="s">
        <v>354</v>
      </c>
      <c r="J47" s="1" t="s">
        <v>355</v>
      </c>
      <c r="K47" s="1" t="s">
        <v>356</v>
      </c>
      <c r="L47" s="1" t="s">
        <v>357</v>
      </c>
      <c r="M47" s="1" t="s">
        <v>358</v>
      </c>
      <c r="N47" s="12"/>
      <c r="P47" s="1"/>
      <c r="Q47" s="1"/>
      <c r="R47" s="1"/>
    </row>
    <row r="48" spans="1:18" x14ac:dyDescent="0.4">
      <c r="A48" s="13" t="s">
        <v>359</v>
      </c>
      <c r="C48" s="2">
        <v>27</v>
      </c>
      <c r="D48" s="2">
        <f t="shared" ca="1" si="1"/>
        <v>6</v>
      </c>
      <c r="E48" s="23" t="s">
        <v>64</v>
      </c>
      <c r="F48" s="1" t="s">
        <v>360</v>
      </c>
      <c r="G48" s="1" t="s">
        <v>361</v>
      </c>
      <c r="H48" s="1" t="s">
        <v>362</v>
      </c>
      <c r="I48" s="1" t="s">
        <v>363</v>
      </c>
      <c r="J48" s="1" t="s">
        <v>364</v>
      </c>
      <c r="K48" s="1" t="s">
        <v>365</v>
      </c>
      <c r="L48" s="1"/>
      <c r="M48" s="1"/>
      <c r="N48" s="12"/>
      <c r="P48" s="1"/>
      <c r="Q48" s="1"/>
      <c r="R48" s="1"/>
    </row>
    <row r="49" spans="1:18" x14ac:dyDescent="0.4">
      <c r="A49" s="13" t="s">
        <v>366</v>
      </c>
      <c r="C49" s="2">
        <v>28</v>
      </c>
      <c r="D49" s="2">
        <f t="shared" ca="1" si="1"/>
        <v>6</v>
      </c>
      <c r="E49" s="23" t="s">
        <v>65</v>
      </c>
      <c r="F49" s="1" t="s">
        <v>367</v>
      </c>
      <c r="G49" s="1" t="s">
        <v>368</v>
      </c>
      <c r="H49" s="1" t="s">
        <v>369</v>
      </c>
      <c r="I49" s="1" t="s">
        <v>370</v>
      </c>
      <c r="J49" s="1" t="s">
        <v>371</v>
      </c>
      <c r="K49" s="1" t="s">
        <v>372</v>
      </c>
      <c r="L49" s="1"/>
      <c r="M49" s="1"/>
      <c r="N49" s="12"/>
      <c r="P49" s="1"/>
      <c r="Q49" s="1"/>
      <c r="R49" s="1"/>
    </row>
    <row r="50" spans="1:18" x14ac:dyDescent="0.4">
      <c r="C50" s="2">
        <v>29</v>
      </c>
      <c r="D50" s="2">
        <f t="shared" ca="1" si="1"/>
        <v>8</v>
      </c>
      <c r="E50" s="23" t="s">
        <v>66</v>
      </c>
      <c r="F50" s="1" t="s">
        <v>373</v>
      </c>
      <c r="G50" s="1" t="s">
        <v>374</v>
      </c>
      <c r="H50" s="1" t="s">
        <v>375</v>
      </c>
      <c r="I50" s="1" t="s">
        <v>376</v>
      </c>
      <c r="J50" s="1" t="s">
        <v>377</v>
      </c>
      <c r="K50" s="1" t="s">
        <v>378</v>
      </c>
      <c r="L50" s="1" t="s">
        <v>379</v>
      </c>
      <c r="M50" s="1" t="s">
        <v>380</v>
      </c>
      <c r="N50" s="12"/>
      <c r="P50" s="1"/>
      <c r="Q50" s="1"/>
      <c r="R50" s="1"/>
    </row>
    <row r="51" spans="1:18" x14ac:dyDescent="0.4">
      <c r="C51" s="2">
        <v>30</v>
      </c>
      <c r="D51" s="2">
        <f t="shared" ca="1" si="1"/>
        <v>3</v>
      </c>
      <c r="E51" s="23" t="s">
        <v>67</v>
      </c>
      <c r="F51" s="1" t="s">
        <v>381</v>
      </c>
      <c r="G51" s="1" t="s">
        <v>382</v>
      </c>
      <c r="H51" s="1" t="s">
        <v>383</v>
      </c>
      <c r="L51" s="1"/>
      <c r="M51" s="1"/>
      <c r="N51" s="12"/>
      <c r="P51" s="1"/>
      <c r="Q51" s="1"/>
      <c r="R51" s="1"/>
    </row>
    <row r="52" spans="1:18" x14ac:dyDescent="0.4">
      <c r="C52" s="2">
        <v>31</v>
      </c>
      <c r="D52" s="2">
        <f t="shared" ca="1" si="1"/>
        <v>6</v>
      </c>
      <c r="E52" s="23" t="s">
        <v>68</v>
      </c>
      <c r="F52" s="1" t="s">
        <v>384</v>
      </c>
      <c r="G52" s="1" t="s">
        <v>385</v>
      </c>
      <c r="H52" s="1" t="s">
        <v>386</v>
      </c>
      <c r="I52" s="1" t="s">
        <v>387</v>
      </c>
      <c r="J52" s="1" t="s">
        <v>388</v>
      </c>
      <c r="K52" s="1" t="s">
        <v>389</v>
      </c>
      <c r="L52" s="1"/>
      <c r="M52" s="1"/>
      <c r="N52" s="12"/>
      <c r="P52" s="1"/>
      <c r="Q52" s="1"/>
      <c r="R52" s="1"/>
    </row>
    <row r="53" spans="1:18" x14ac:dyDescent="0.4">
      <c r="C53" s="2">
        <v>32</v>
      </c>
      <c r="D53" s="2">
        <f t="shared" ca="1" si="1"/>
        <v>9</v>
      </c>
      <c r="E53" s="23" t="s">
        <v>69</v>
      </c>
      <c r="F53" s="1" t="s">
        <v>390</v>
      </c>
      <c r="G53" s="1" t="s">
        <v>391</v>
      </c>
      <c r="H53" s="1" t="s">
        <v>392</v>
      </c>
      <c r="I53" s="1" t="s">
        <v>393</v>
      </c>
      <c r="J53" s="1" t="s">
        <v>394</v>
      </c>
      <c r="K53" s="1" t="s">
        <v>395</v>
      </c>
      <c r="L53" s="1" t="s">
        <v>396</v>
      </c>
      <c r="M53" s="1" t="s">
        <v>397</v>
      </c>
      <c r="N53" s="12" t="s">
        <v>398</v>
      </c>
      <c r="P53" s="1"/>
      <c r="Q53" s="1"/>
      <c r="R53" s="1"/>
    </row>
    <row r="54" spans="1:18" x14ac:dyDescent="0.4">
      <c r="C54" s="2">
        <v>33</v>
      </c>
      <c r="D54" s="2">
        <f t="shared" ca="1" si="1"/>
        <v>1</v>
      </c>
      <c r="E54" s="23" t="s">
        <v>73</v>
      </c>
      <c r="F54" s="1" t="s">
        <v>73</v>
      </c>
      <c r="G54" s="2"/>
      <c r="H54" s="2"/>
      <c r="L54" s="1"/>
      <c r="M54" s="1"/>
      <c r="N54" s="12"/>
      <c r="P54" s="1"/>
      <c r="Q54" s="1"/>
      <c r="R54" s="1"/>
    </row>
    <row r="55" spans="1:18" x14ac:dyDescent="0.4">
      <c r="C55" s="2">
        <v>34</v>
      </c>
      <c r="D55" s="2">
        <f t="shared" ca="1" si="1"/>
        <v>1</v>
      </c>
      <c r="E55" s="23" t="s">
        <v>74</v>
      </c>
      <c r="F55" s="1" t="s">
        <v>74</v>
      </c>
      <c r="G55" s="2"/>
      <c r="H55" s="2"/>
      <c r="L55" s="1"/>
      <c r="M55" s="1"/>
      <c r="N55" s="12"/>
      <c r="P55" s="1"/>
      <c r="Q55" s="1"/>
      <c r="R55" s="1"/>
    </row>
    <row r="56" spans="1:18" x14ac:dyDescent="0.4">
      <c r="C56" s="2">
        <v>35</v>
      </c>
      <c r="D56" s="2">
        <f t="shared" ca="1" si="1"/>
        <v>1</v>
      </c>
      <c r="E56" s="23" t="s">
        <v>75</v>
      </c>
      <c r="F56" s="1" t="s">
        <v>75</v>
      </c>
      <c r="G56" s="2"/>
      <c r="H56" s="2"/>
      <c r="L56" s="1"/>
      <c r="M56" s="1"/>
      <c r="N56" s="12"/>
      <c r="P56" s="1"/>
      <c r="Q56" s="1"/>
      <c r="R56" s="1"/>
    </row>
    <row r="57" spans="1:18" x14ac:dyDescent="0.4">
      <c r="C57" s="2">
        <v>36</v>
      </c>
      <c r="D57" s="2">
        <f t="shared" ca="1" si="1"/>
        <v>3</v>
      </c>
      <c r="E57" s="23" t="s">
        <v>76</v>
      </c>
      <c r="F57" s="1" t="s">
        <v>399</v>
      </c>
      <c r="G57" s="1" t="s">
        <v>400</v>
      </c>
      <c r="H57" s="1" t="s">
        <v>401</v>
      </c>
      <c r="L57" s="1"/>
      <c r="M57" s="1"/>
      <c r="N57" s="12"/>
      <c r="P57" s="1"/>
      <c r="Q57" s="1"/>
      <c r="R57" s="1"/>
    </row>
    <row r="58" spans="1:18" x14ac:dyDescent="0.4">
      <c r="C58" s="2">
        <v>37</v>
      </c>
      <c r="D58" s="2">
        <f t="shared" ca="1" si="1"/>
        <v>3</v>
      </c>
      <c r="E58" s="23" t="s">
        <v>80</v>
      </c>
      <c r="F58" s="1" t="s">
        <v>402</v>
      </c>
      <c r="G58" s="1" t="s">
        <v>403</v>
      </c>
      <c r="H58" s="1" t="s">
        <v>404</v>
      </c>
      <c r="L58" s="1"/>
      <c r="M58" s="1"/>
      <c r="N58" s="12"/>
      <c r="P58" s="1"/>
      <c r="Q58" s="1"/>
      <c r="R58" s="1"/>
    </row>
    <row r="59" spans="1:18" x14ac:dyDescent="0.4">
      <c r="C59" s="2">
        <v>38</v>
      </c>
      <c r="D59" s="2">
        <f t="shared" ca="1" si="1"/>
        <v>3</v>
      </c>
      <c r="E59" s="23" t="s">
        <v>81</v>
      </c>
      <c r="F59" s="1" t="s">
        <v>405</v>
      </c>
      <c r="G59" s="1" t="s">
        <v>406</v>
      </c>
      <c r="H59" s="1" t="s">
        <v>407</v>
      </c>
      <c r="L59" s="1"/>
      <c r="M59" s="1"/>
      <c r="N59" s="12"/>
      <c r="P59" s="1"/>
      <c r="Q59" s="1"/>
      <c r="R59" s="1"/>
    </row>
    <row r="60" spans="1:18" x14ac:dyDescent="0.4">
      <c r="C60" s="2">
        <v>39</v>
      </c>
      <c r="D60" s="2">
        <f t="shared" ca="1" si="1"/>
        <v>2</v>
      </c>
      <c r="E60" s="23" t="s">
        <v>82</v>
      </c>
      <c r="F60" s="1" t="s">
        <v>408</v>
      </c>
      <c r="G60" s="1" t="s">
        <v>409</v>
      </c>
      <c r="H60" s="2"/>
      <c r="L60" s="1"/>
      <c r="M60" s="1"/>
      <c r="N60" s="12"/>
      <c r="P60" s="1"/>
      <c r="Q60" s="1"/>
      <c r="R60" s="1"/>
    </row>
    <row r="61" spans="1:18" x14ac:dyDescent="0.4">
      <c r="C61" s="2">
        <v>40</v>
      </c>
      <c r="D61" s="2">
        <f t="shared" ca="1" si="1"/>
        <v>1</v>
      </c>
      <c r="E61" s="23" t="s">
        <v>83</v>
      </c>
      <c r="F61" s="1" t="s">
        <v>83</v>
      </c>
      <c r="G61" s="2"/>
      <c r="H61" s="2"/>
      <c r="L61" s="1"/>
      <c r="M61" s="1"/>
      <c r="N61" s="12"/>
      <c r="P61" s="1"/>
      <c r="Q61" s="1"/>
      <c r="R61" s="1"/>
    </row>
    <row r="62" spans="1:18" x14ac:dyDescent="0.4">
      <c r="C62" s="2">
        <v>41</v>
      </c>
      <c r="D62" s="2">
        <f t="shared" ca="1" si="1"/>
        <v>6</v>
      </c>
      <c r="E62" s="23" t="s">
        <v>84</v>
      </c>
      <c r="F62" s="1" t="s">
        <v>410</v>
      </c>
      <c r="G62" s="1" t="s">
        <v>411</v>
      </c>
      <c r="H62" s="1" t="s">
        <v>412</v>
      </c>
      <c r="I62" s="1" t="s">
        <v>413</v>
      </c>
      <c r="J62" s="1" t="s">
        <v>414</v>
      </c>
      <c r="K62" s="1" t="s">
        <v>415</v>
      </c>
      <c r="L62" s="1"/>
      <c r="M62" s="1"/>
      <c r="N62" s="12"/>
      <c r="P62" s="1"/>
      <c r="Q62" s="1"/>
      <c r="R62" s="1"/>
    </row>
    <row r="63" spans="1:18" x14ac:dyDescent="0.4">
      <c r="C63" s="2">
        <v>42</v>
      </c>
      <c r="D63" s="2">
        <f t="shared" ca="1" si="1"/>
        <v>1</v>
      </c>
      <c r="E63" s="23" t="s">
        <v>88</v>
      </c>
      <c r="F63" s="1" t="s">
        <v>88</v>
      </c>
      <c r="G63" s="2"/>
      <c r="H63" s="2"/>
      <c r="L63" s="1"/>
      <c r="M63" s="1"/>
      <c r="N63" s="12"/>
      <c r="P63" s="1"/>
      <c r="Q63" s="1"/>
      <c r="R63" s="1"/>
    </row>
    <row r="64" spans="1:18" x14ac:dyDescent="0.4">
      <c r="C64" s="2">
        <v>43</v>
      </c>
      <c r="D64" s="2">
        <f t="shared" ca="1" si="1"/>
        <v>4</v>
      </c>
      <c r="E64" s="23" t="s">
        <v>89</v>
      </c>
      <c r="F64" s="1" t="s">
        <v>416</v>
      </c>
      <c r="G64" s="1" t="s">
        <v>417</v>
      </c>
      <c r="H64" s="1" t="s">
        <v>418</v>
      </c>
      <c r="I64" s="1" t="s">
        <v>419</v>
      </c>
      <c r="L64" s="1"/>
      <c r="M64" s="1"/>
      <c r="N64" s="12"/>
      <c r="P64" s="1"/>
      <c r="Q64" s="1"/>
      <c r="R64" s="1"/>
    </row>
    <row r="65" spans="3:18" x14ac:dyDescent="0.4">
      <c r="C65" s="2">
        <v>44</v>
      </c>
      <c r="D65" s="2">
        <f t="shared" ca="1" si="1"/>
        <v>5</v>
      </c>
      <c r="E65" s="23" t="s">
        <v>90</v>
      </c>
      <c r="F65" s="1" t="s">
        <v>420</v>
      </c>
      <c r="G65" s="1" t="s">
        <v>421</v>
      </c>
      <c r="H65" s="1" t="s">
        <v>422</v>
      </c>
      <c r="I65" s="1" t="s">
        <v>423</v>
      </c>
      <c r="J65" s="1" t="s">
        <v>424</v>
      </c>
      <c r="L65" s="1"/>
      <c r="M65" s="1"/>
      <c r="N65" s="12"/>
      <c r="P65" s="1"/>
      <c r="Q65" s="1"/>
      <c r="R65" s="1"/>
    </row>
    <row r="66" spans="3:18" x14ac:dyDescent="0.4">
      <c r="C66" s="2">
        <v>45</v>
      </c>
      <c r="D66" s="2">
        <f t="shared" ca="1" si="1"/>
        <v>4</v>
      </c>
      <c r="E66" s="23" t="s">
        <v>91</v>
      </c>
      <c r="F66" s="1" t="s">
        <v>425</v>
      </c>
      <c r="G66" s="1" t="s">
        <v>426</v>
      </c>
      <c r="H66" s="1" t="s">
        <v>427</v>
      </c>
      <c r="I66" s="1" t="s">
        <v>428</v>
      </c>
      <c r="L66" s="1"/>
      <c r="M66" s="1"/>
      <c r="N66" s="12"/>
      <c r="P66" s="1"/>
      <c r="Q66" s="1"/>
      <c r="R66" s="1"/>
    </row>
    <row r="67" spans="3:18" x14ac:dyDescent="0.4">
      <c r="C67" s="2">
        <v>46</v>
      </c>
      <c r="D67" s="2">
        <f t="shared" ca="1" si="1"/>
        <v>2</v>
      </c>
      <c r="E67" s="23" t="s">
        <v>92</v>
      </c>
      <c r="F67" s="1" t="s">
        <v>429</v>
      </c>
      <c r="G67" s="1" t="s">
        <v>430</v>
      </c>
      <c r="H67" s="2"/>
      <c r="L67" s="1"/>
      <c r="M67" s="1"/>
      <c r="N67" s="12"/>
      <c r="P67" s="1"/>
      <c r="Q67" s="1"/>
      <c r="R67" s="1"/>
    </row>
    <row r="68" spans="3:18" x14ac:dyDescent="0.4">
      <c r="C68" s="2">
        <v>47</v>
      </c>
      <c r="D68" s="2">
        <f t="shared" ca="1" si="1"/>
        <v>2</v>
      </c>
      <c r="E68" s="23" t="s">
        <v>93</v>
      </c>
      <c r="F68" s="1" t="s">
        <v>431</v>
      </c>
      <c r="G68" s="1" t="s">
        <v>432</v>
      </c>
      <c r="H68" s="2"/>
      <c r="L68" s="1"/>
      <c r="M68" s="1"/>
      <c r="N68" s="12"/>
      <c r="P68" s="1"/>
      <c r="Q68" s="1"/>
      <c r="R68" s="1"/>
    </row>
    <row r="69" spans="3:18" x14ac:dyDescent="0.4">
      <c r="C69" s="2">
        <v>48</v>
      </c>
      <c r="D69" s="2">
        <f t="shared" ca="1" si="1"/>
        <v>6</v>
      </c>
      <c r="E69" s="23" t="s">
        <v>94</v>
      </c>
      <c r="F69" s="1" t="s">
        <v>433</v>
      </c>
      <c r="G69" s="1" t="s">
        <v>434</v>
      </c>
      <c r="H69" s="1" t="s">
        <v>435</v>
      </c>
      <c r="I69" s="1" t="s">
        <v>436</v>
      </c>
      <c r="J69" s="1" t="s">
        <v>437</v>
      </c>
      <c r="K69" s="1" t="s">
        <v>438</v>
      </c>
      <c r="L69" s="1"/>
      <c r="M69" s="1"/>
      <c r="N69" s="12"/>
      <c r="P69" s="1"/>
      <c r="Q69" s="1"/>
      <c r="R69" s="1"/>
    </row>
    <row r="70" spans="3:18" x14ac:dyDescent="0.4">
      <c r="C70" s="2">
        <v>49</v>
      </c>
      <c r="D70" s="2">
        <f t="shared" ca="1" si="1"/>
        <v>1</v>
      </c>
      <c r="E70" s="23" t="s">
        <v>95</v>
      </c>
      <c r="F70" s="1" t="s">
        <v>439</v>
      </c>
      <c r="G70" s="2"/>
      <c r="H70" s="2"/>
      <c r="L70" s="1"/>
      <c r="M70" s="1"/>
      <c r="N70" s="12"/>
      <c r="P70" s="1"/>
      <c r="Q70" s="1"/>
      <c r="R70" s="1"/>
    </row>
    <row r="71" spans="3:18" x14ac:dyDescent="0.4">
      <c r="C71" s="2">
        <v>50</v>
      </c>
      <c r="D71" s="2">
        <f t="shared" ca="1" si="1"/>
        <v>1</v>
      </c>
      <c r="E71" s="23" t="s">
        <v>99</v>
      </c>
      <c r="F71" s="1" t="s">
        <v>99</v>
      </c>
      <c r="G71" s="2"/>
      <c r="H71" s="2"/>
      <c r="L71" s="1"/>
      <c r="M71" s="1"/>
      <c r="N71" s="12"/>
      <c r="P71" s="1"/>
      <c r="Q71" s="1"/>
      <c r="R71" s="1"/>
    </row>
    <row r="72" spans="3:18" x14ac:dyDescent="0.4">
      <c r="C72" s="2">
        <v>51</v>
      </c>
      <c r="D72" s="2">
        <f t="shared" ca="1" si="1"/>
        <v>3</v>
      </c>
      <c r="E72" s="23" t="s">
        <v>100</v>
      </c>
      <c r="F72" s="1" t="s">
        <v>440</v>
      </c>
      <c r="G72" s="1" t="s">
        <v>441</v>
      </c>
      <c r="H72" s="1" t="s">
        <v>442</v>
      </c>
      <c r="L72" s="1"/>
      <c r="M72" s="1"/>
      <c r="N72" s="12"/>
      <c r="P72" s="1"/>
      <c r="Q72" s="1"/>
      <c r="R72" s="1"/>
    </row>
    <row r="73" spans="3:18" x14ac:dyDescent="0.4">
      <c r="C73" s="2">
        <v>52</v>
      </c>
      <c r="D73" s="2">
        <f t="shared" ca="1" si="1"/>
        <v>2</v>
      </c>
      <c r="E73" s="23" t="s">
        <v>101</v>
      </c>
      <c r="F73" s="1" t="s">
        <v>443</v>
      </c>
      <c r="G73" s="1" t="s">
        <v>444</v>
      </c>
      <c r="H73" s="2"/>
      <c r="L73" s="1"/>
      <c r="M73" s="1"/>
      <c r="N73" s="12"/>
      <c r="P73" s="1"/>
      <c r="Q73" s="1"/>
      <c r="R73" s="1"/>
    </row>
    <row r="74" spans="3:18" x14ac:dyDescent="0.4">
      <c r="C74" s="2">
        <v>53</v>
      </c>
      <c r="D74" s="2">
        <f t="shared" ca="1" si="1"/>
        <v>6</v>
      </c>
      <c r="E74" s="23" t="s">
        <v>102</v>
      </c>
      <c r="F74" s="1" t="s">
        <v>445</v>
      </c>
      <c r="G74" s="1" t="s">
        <v>446</v>
      </c>
      <c r="H74" s="1" t="s">
        <v>447</v>
      </c>
      <c r="I74" s="1" t="s">
        <v>448</v>
      </c>
      <c r="J74" s="1" t="s">
        <v>449</v>
      </c>
      <c r="K74" s="1" t="s">
        <v>450</v>
      </c>
      <c r="L74" s="1"/>
      <c r="M74" s="1"/>
      <c r="N74" s="12"/>
      <c r="P74" s="1"/>
      <c r="Q74" s="1"/>
      <c r="R74" s="1"/>
    </row>
    <row r="75" spans="3:18" x14ac:dyDescent="0.4">
      <c r="C75" s="2">
        <v>54</v>
      </c>
      <c r="D75" s="2">
        <f t="shared" ca="1" si="1"/>
        <v>4</v>
      </c>
      <c r="E75" s="23" t="s">
        <v>103</v>
      </c>
      <c r="F75" s="1" t="s">
        <v>451</v>
      </c>
      <c r="G75" s="1" t="s">
        <v>452</v>
      </c>
      <c r="H75" s="1" t="s">
        <v>453</v>
      </c>
      <c r="I75" s="1" t="s">
        <v>454</v>
      </c>
      <c r="L75" s="1"/>
      <c r="M75" s="1"/>
      <c r="N75" s="12"/>
      <c r="P75" s="1"/>
      <c r="Q75" s="1"/>
      <c r="R75" s="1"/>
    </row>
    <row r="76" spans="3:18" x14ac:dyDescent="0.4">
      <c r="C76" s="2">
        <v>55</v>
      </c>
      <c r="D76" s="2">
        <f t="shared" ca="1" si="1"/>
        <v>4</v>
      </c>
      <c r="E76" s="23" t="s">
        <v>104</v>
      </c>
      <c r="F76" s="1" t="s">
        <v>455</v>
      </c>
      <c r="G76" s="1" t="s">
        <v>456</v>
      </c>
      <c r="H76" s="1" t="s">
        <v>457</v>
      </c>
      <c r="I76" s="1" t="s">
        <v>458</v>
      </c>
      <c r="L76" s="1"/>
      <c r="M76" s="1"/>
      <c r="N76" s="12"/>
      <c r="P76" s="1"/>
      <c r="Q76" s="1"/>
      <c r="R76" s="1"/>
    </row>
    <row r="77" spans="3:18" x14ac:dyDescent="0.4">
      <c r="C77" s="2">
        <v>56</v>
      </c>
      <c r="D77" s="2">
        <f t="shared" ca="1" si="1"/>
        <v>2</v>
      </c>
      <c r="E77" s="23" t="s">
        <v>105</v>
      </c>
      <c r="F77" s="1" t="s">
        <v>459</v>
      </c>
      <c r="G77" s="1" t="s">
        <v>460</v>
      </c>
      <c r="H77" s="2"/>
      <c r="L77" s="1"/>
      <c r="M77" s="1"/>
      <c r="N77" s="12"/>
      <c r="P77" s="1"/>
      <c r="Q77" s="1"/>
      <c r="R77" s="1"/>
    </row>
    <row r="78" spans="3:18" x14ac:dyDescent="0.4">
      <c r="C78" s="2">
        <v>57</v>
      </c>
      <c r="D78" s="2">
        <f t="shared" ca="1" si="1"/>
        <v>5</v>
      </c>
      <c r="E78" s="23" t="s">
        <v>106</v>
      </c>
      <c r="F78" s="1" t="s">
        <v>461</v>
      </c>
      <c r="G78" s="1" t="s">
        <v>462</v>
      </c>
      <c r="H78" s="1" t="s">
        <v>463</v>
      </c>
      <c r="I78" s="1" t="s">
        <v>464</v>
      </c>
      <c r="J78" s="1" t="s">
        <v>465</v>
      </c>
      <c r="L78" s="1"/>
      <c r="M78" s="1"/>
      <c r="N78" s="12"/>
      <c r="P78" s="1"/>
      <c r="Q78" s="1"/>
      <c r="R78" s="1"/>
    </row>
    <row r="79" spans="3:18" x14ac:dyDescent="0.4">
      <c r="C79" s="2">
        <v>58</v>
      </c>
      <c r="D79" s="2">
        <f t="shared" ca="1" si="1"/>
        <v>7</v>
      </c>
      <c r="E79" s="23" t="s">
        <v>107</v>
      </c>
      <c r="F79" s="1" t="s">
        <v>466</v>
      </c>
      <c r="G79" s="1" t="s">
        <v>467</v>
      </c>
      <c r="H79" s="1" t="s">
        <v>468</v>
      </c>
      <c r="I79" s="1" t="s">
        <v>469</v>
      </c>
      <c r="J79" s="1" t="s">
        <v>470</v>
      </c>
      <c r="K79" s="1" t="s">
        <v>471</v>
      </c>
      <c r="L79" s="1" t="s">
        <v>472</v>
      </c>
      <c r="M79" s="1"/>
      <c r="N79" s="12"/>
      <c r="P79" s="1"/>
      <c r="Q79" s="1"/>
      <c r="R79" s="1"/>
    </row>
    <row r="80" spans="3:18" x14ac:dyDescent="0.4">
      <c r="C80" s="2">
        <v>59</v>
      </c>
      <c r="D80" s="2">
        <f t="shared" ca="1" si="1"/>
        <v>3</v>
      </c>
      <c r="E80" s="23" t="s">
        <v>108</v>
      </c>
      <c r="F80" s="1" t="s">
        <v>473</v>
      </c>
      <c r="G80" s="1" t="s">
        <v>474</v>
      </c>
      <c r="H80" s="1" t="s">
        <v>475</v>
      </c>
      <c r="L80" s="1"/>
      <c r="M80" s="1"/>
      <c r="N80" s="12"/>
      <c r="P80" s="1"/>
      <c r="Q80" s="1"/>
      <c r="R80" s="1"/>
    </row>
    <row r="81" spans="3:18" x14ac:dyDescent="0.4">
      <c r="C81" s="2">
        <v>60</v>
      </c>
      <c r="D81" s="2">
        <f t="shared" ca="1" si="1"/>
        <v>9</v>
      </c>
      <c r="E81" s="23" t="s">
        <v>109</v>
      </c>
      <c r="F81" s="1" t="s">
        <v>476</v>
      </c>
      <c r="G81" s="1" t="s">
        <v>477</v>
      </c>
      <c r="H81" s="1" t="s">
        <v>478</v>
      </c>
      <c r="I81" s="1" t="s">
        <v>479</v>
      </c>
      <c r="J81" s="1" t="s">
        <v>480</v>
      </c>
      <c r="K81" s="1" t="s">
        <v>481</v>
      </c>
      <c r="L81" s="1" t="s">
        <v>482</v>
      </c>
      <c r="M81" s="1" t="s">
        <v>483</v>
      </c>
      <c r="N81" s="12" t="s">
        <v>484</v>
      </c>
      <c r="P81" s="1"/>
      <c r="Q81" s="1"/>
      <c r="R81" s="1"/>
    </row>
    <row r="82" spans="3:18" x14ac:dyDescent="0.4">
      <c r="C82" s="2">
        <v>61</v>
      </c>
      <c r="D82" s="2">
        <f t="shared" ca="1" si="1"/>
        <v>3</v>
      </c>
      <c r="E82" s="23" t="s">
        <v>110</v>
      </c>
      <c r="F82" s="1" t="s">
        <v>485</v>
      </c>
      <c r="G82" s="1" t="s">
        <v>486</v>
      </c>
      <c r="H82" s="1" t="s">
        <v>487</v>
      </c>
      <c r="L82" s="1"/>
      <c r="M82" s="1"/>
      <c r="N82" s="12"/>
      <c r="P82" s="1"/>
      <c r="Q82" s="1"/>
      <c r="R82" s="1"/>
    </row>
    <row r="83" spans="3:18" x14ac:dyDescent="0.4">
      <c r="C83" s="2">
        <v>62</v>
      </c>
      <c r="D83" s="2">
        <f t="shared" ca="1" si="1"/>
        <v>2</v>
      </c>
      <c r="E83" s="23" t="s">
        <v>114</v>
      </c>
      <c r="F83" s="1" t="s">
        <v>488</v>
      </c>
      <c r="G83" s="1" t="s">
        <v>489</v>
      </c>
      <c r="H83" s="2"/>
      <c r="L83" s="1"/>
      <c r="M83" s="1"/>
      <c r="N83" s="12"/>
      <c r="P83" s="1"/>
      <c r="Q83" s="1"/>
      <c r="R83" s="1"/>
    </row>
    <row r="84" spans="3:18" x14ac:dyDescent="0.4">
      <c r="C84" s="2">
        <v>63</v>
      </c>
      <c r="D84" s="2">
        <f t="shared" ca="1" si="1"/>
        <v>2</v>
      </c>
      <c r="E84" s="23" t="s">
        <v>115</v>
      </c>
      <c r="F84" s="1" t="s">
        <v>490</v>
      </c>
      <c r="G84" s="1" t="s">
        <v>491</v>
      </c>
      <c r="H84" s="2"/>
      <c r="L84" s="1"/>
      <c r="M84" s="1"/>
      <c r="N84" s="12"/>
      <c r="P84" s="1"/>
      <c r="Q84" s="1"/>
      <c r="R84" s="1"/>
    </row>
    <row r="85" spans="3:18" x14ac:dyDescent="0.4">
      <c r="C85" s="2">
        <v>64</v>
      </c>
      <c r="D85" s="2">
        <f t="shared" ca="1" si="1"/>
        <v>4</v>
      </c>
      <c r="E85" s="23" t="s">
        <v>116</v>
      </c>
      <c r="F85" s="1" t="s">
        <v>492</v>
      </c>
      <c r="G85" s="1" t="s">
        <v>493</v>
      </c>
      <c r="H85" s="1" t="s">
        <v>494</v>
      </c>
      <c r="I85" s="1" t="s">
        <v>495</v>
      </c>
      <c r="L85" s="1"/>
      <c r="M85" s="1"/>
      <c r="N85" s="12"/>
      <c r="P85" s="1"/>
      <c r="Q85" s="1"/>
      <c r="R85" s="1"/>
    </row>
    <row r="86" spans="3:18" x14ac:dyDescent="0.4">
      <c r="C86" s="2">
        <v>65</v>
      </c>
      <c r="D86" s="2">
        <f t="shared" ref="D86:D118" ca="1" si="2">COUNTA(INDIRECT(E86))</f>
        <v>2</v>
      </c>
      <c r="E86" s="23" t="s">
        <v>117</v>
      </c>
      <c r="F86" s="1" t="s">
        <v>496</v>
      </c>
      <c r="G86" s="1" t="s">
        <v>497</v>
      </c>
      <c r="H86" s="2"/>
      <c r="L86" s="1"/>
      <c r="M86" s="1"/>
      <c r="N86" s="12"/>
      <c r="P86" s="1"/>
      <c r="Q86" s="1"/>
      <c r="R86" s="1"/>
    </row>
    <row r="87" spans="3:18" x14ac:dyDescent="0.4">
      <c r="C87" s="2">
        <v>66</v>
      </c>
      <c r="D87" s="2">
        <f t="shared" ca="1" si="2"/>
        <v>3</v>
      </c>
      <c r="E87" s="23" t="s">
        <v>118</v>
      </c>
      <c r="F87" s="1" t="s">
        <v>498</v>
      </c>
      <c r="G87" s="1" t="s">
        <v>499</v>
      </c>
      <c r="H87" s="1" t="s">
        <v>500</v>
      </c>
      <c r="L87" s="1"/>
      <c r="M87" s="1"/>
      <c r="N87" s="12"/>
      <c r="P87" s="1"/>
      <c r="Q87" s="1"/>
      <c r="R87" s="1"/>
    </row>
    <row r="88" spans="3:18" x14ac:dyDescent="0.4">
      <c r="C88" s="2">
        <v>67</v>
      </c>
      <c r="D88" s="2">
        <f t="shared" ca="1" si="2"/>
        <v>5</v>
      </c>
      <c r="E88" s="23" t="s">
        <v>119</v>
      </c>
      <c r="F88" s="1" t="s">
        <v>501</v>
      </c>
      <c r="G88" s="1" t="s">
        <v>502</v>
      </c>
      <c r="H88" s="1" t="s">
        <v>503</v>
      </c>
      <c r="I88" s="1" t="s">
        <v>504</v>
      </c>
      <c r="J88" s="1" t="s">
        <v>505</v>
      </c>
      <c r="L88" s="1"/>
      <c r="M88" s="1"/>
      <c r="N88" s="12"/>
      <c r="P88" s="1"/>
      <c r="Q88" s="1"/>
      <c r="R88" s="1"/>
    </row>
    <row r="89" spans="3:18" x14ac:dyDescent="0.4">
      <c r="C89" s="2">
        <v>68</v>
      </c>
      <c r="D89" s="2">
        <f t="shared" ca="1" si="2"/>
        <v>2</v>
      </c>
      <c r="E89" s="23" t="s">
        <v>123</v>
      </c>
      <c r="F89" s="1" t="s">
        <v>506</v>
      </c>
      <c r="G89" s="1" t="s">
        <v>507</v>
      </c>
      <c r="H89" s="2"/>
      <c r="L89" s="1"/>
      <c r="M89" s="1"/>
      <c r="N89" s="12"/>
      <c r="P89" s="1"/>
      <c r="Q89" s="1"/>
      <c r="R89" s="1"/>
    </row>
    <row r="90" spans="3:18" x14ac:dyDescent="0.4">
      <c r="C90" s="2">
        <v>69</v>
      </c>
      <c r="D90" s="2">
        <f t="shared" ca="1" si="2"/>
        <v>4</v>
      </c>
      <c r="E90" s="23" t="s">
        <v>124</v>
      </c>
      <c r="F90" s="1" t="s">
        <v>508</v>
      </c>
      <c r="G90" s="1" t="s">
        <v>509</v>
      </c>
      <c r="H90" s="1" t="s">
        <v>510</v>
      </c>
      <c r="I90" s="1" t="s">
        <v>511</v>
      </c>
      <c r="L90" s="1"/>
      <c r="M90" s="1"/>
      <c r="N90" s="12"/>
      <c r="P90" s="1"/>
      <c r="Q90" s="1"/>
      <c r="R90" s="1"/>
    </row>
    <row r="91" spans="3:18" x14ac:dyDescent="0.4">
      <c r="C91" s="2">
        <v>70</v>
      </c>
      <c r="D91" s="2">
        <f t="shared" ca="1" si="2"/>
        <v>6</v>
      </c>
      <c r="E91" s="23" t="s">
        <v>125</v>
      </c>
      <c r="F91" s="1" t="s">
        <v>512</v>
      </c>
      <c r="G91" s="1" t="s">
        <v>513</v>
      </c>
      <c r="H91" s="1" t="s">
        <v>514</v>
      </c>
      <c r="I91" s="1" t="s">
        <v>515</v>
      </c>
      <c r="J91" s="1" t="s">
        <v>516</v>
      </c>
      <c r="K91" s="1" t="s">
        <v>517</v>
      </c>
      <c r="L91" s="1"/>
      <c r="M91" s="1"/>
      <c r="N91" s="12"/>
      <c r="P91" s="1"/>
      <c r="Q91" s="1"/>
      <c r="R91" s="1"/>
    </row>
    <row r="92" spans="3:18" x14ac:dyDescent="0.4">
      <c r="C92" s="2">
        <v>71</v>
      </c>
      <c r="D92" s="2">
        <f t="shared" ca="1" si="2"/>
        <v>2</v>
      </c>
      <c r="E92" s="23" t="s">
        <v>129</v>
      </c>
      <c r="F92" s="1" t="s">
        <v>518</v>
      </c>
      <c r="G92" s="1" t="s">
        <v>519</v>
      </c>
      <c r="H92" s="2"/>
      <c r="L92" s="1"/>
      <c r="M92" s="1"/>
      <c r="N92" s="12"/>
      <c r="P92" s="1"/>
      <c r="Q92" s="1"/>
      <c r="R92" s="1"/>
    </row>
    <row r="93" spans="3:18" x14ac:dyDescent="0.4">
      <c r="C93" s="2">
        <v>72</v>
      </c>
      <c r="D93" s="2">
        <f t="shared" ca="1" si="2"/>
        <v>9</v>
      </c>
      <c r="E93" s="23" t="s">
        <v>130</v>
      </c>
      <c r="F93" s="1" t="s">
        <v>520</v>
      </c>
      <c r="G93" s="1" t="s">
        <v>521</v>
      </c>
      <c r="H93" s="1" t="s">
        <v>522</v>
      </c>
      <c r="I93" s="1" t="s">
        <v>523</v>
      </c>
      <c r="J93" s="1" t="s">
        <v>524</v>
      </c>
      <c r="K93" s="1" t="s">
        <v>525</v>
      </c>
      <c r="L93" s="1" t="s">
        <v>526</v>
      </c>
      <c r="M93" s="1" t="s">
        <v>527</v>
      </c>
      <c r="N93" s="12" t="s">
        <v>528</v>
      </c>
      <c r="P93" s="1"/>
      <c r="Q93" s="1"/>
      <c r="R93" s="1"/>
    </row>
    <row r="94" spans="3:18" x14ac:dyDescent="0.4">
      <c r="C94" s="2">
        <v>73</v>
      </c>
      <c r="D94" s="2">
        <f t="shared" ca="1" si="2"/>
        <v>1</v>
      </c>
      <c r="E94" s="23" t="s">
        <v>131</v>
      </c>
      <c r="F94" s="1" t="s">
        <v>131</v>
      </c>
      <c r="G94" s="2"/>
      <c r="H94" s="2"/>
      <c r="L94" s="1"/>
      <c r="M94" s="1"/>
      <c r="N94" s="12"/>
      <c r="P94" s="1"/>
      <c r="Q94" s="1"/>
      <c r="R94" s="1"/>
    </row>
    <row r="95" spans="3:18" x14ac:dyDescent="0.4">
      <c r="C95" s="2">
        <v>74</v>
      </c>
      <c r="D95" s="2">
        <f t="shared" ca="1" si="2"/>
        <v>7</v>
      </c>
      <c r="E95" s="23" t="s">
        <v>132</v>
      </c>
      <c r="F95" s="1" t="s">
        <v>529</v>
      </c>
      <c r="G95" s="1" t="s">
        <v>530</v>
      </c>
      <c r="H95" s="1" t="s">
        <v>531</v>
      </c>
      <c r="I95" s="1" t="s">
        <v>532</v>
      </c>
      <c r="J95" s="1" t="s">
        <v>533</v>
      </c>
      <c r="K95" s="1" t="s">
        <v>534</v>
      </c>
      <c r="L95" s="1" t="s">
        <v>535</v>
      </c>
      <c r="M95" s="1"/>
      <c r="N95" s="12"/>
      <c r="P95" s="1"/>
      <c r="Q95" s="1"/>
      <c r="R95" s="1"/>
    </row>
    <row r="96" spans="3:18" x14ac:dyDescent="0.4">
      <c r="C96" s="2">
        <v>75</v>
      </c>
      <c r="D96" s="2">
        <f t="shared" ca="1" si="2"/>
        <v>4</v>
      </c>
      <c r="E96" s="23" t="s">
        <v>136</v>
      </c>
      <c r="F96" s="1" t="s">
        <v>536</v>
      </c>
      <c r="G96" s="1" t="s">
        <v>537</v>
      </c>
      <c r="H96" s="1" t="s">
        <v>538</v>
      </c>
      <c r="I96" s="1" t="s">
        <v>539</v>
      </c>
      <c r="L96" s="1"/>
      <c r="M96" s="1"/>
      <c r="N96" s="12"/>
      <c r="P96" s="1"/>
      <c r="Q96" s="1"/>
      <c r="R96" s="1"/>
    </row>
    <row r="97" spans="3:18" x14ac:dyDescent="0.4">
      <c r="C97" s="2">
        <v>76</v>
      </c>
      <c r="D97" s="2">
        <f t="shared" ca="1" si="2"/>
        <v>8</v>
      </c>
      <c r="E97" s="23" t="s">
        <v>137</v>
      </c>
      <c r="F97" s="1" t="s">
        <v>540</v>
      </c>
      <c r="G97" s="1" t="s">
        <v>541</v>
      </c>
      <c r="H97" s="1" t="s">
        <v>542</v>
      </c>
      <c r="I97" s="1" t="s">
        <v>543</v>
      </c>
      <c r="J97" s="1" t="s">
        <v>544</v>
      </c>
      <c r="K97" s="1" t="s">
        <v>545</v>
      </c>
      <c r="L97" s="1" t="s">
        <v>546</v>
      </c>
      <c r="M97" s="1" t="s">
        <v>547</v>
      </c>
      <c r="N97" s="12"/>
      <c r="P97" s="1"/>
      <c r="Q97" s="1"/>
      <c r="R97" s="1"/>
    </row>
    <row r="98" spans="3:18" x14ac:dyDescent="0.4">
      <c r="C98" s="2">
        <v>77</v>
      </c>
      <c r="D98" s="2">
        <f t="shared" ca="1" si="2"/>
        <v>2</v>
      </c>
      <c r="E98" s="23" t="s">
        <v>138</v>
      </c>
      <c r="F98" s="1" t="s">
        <v>548</v>
      </c>
      <c r="G98" s="1" t="s">
        <v>549</v>
      </c>
      <c r="H98" s="2"/>
      <c r="L98" s="1"/>
      <c r="M98" s="1"/>
      <c r="N98" s="12"/>
      <c r="P98" s="1"/>
      <c r="Q98" s="1"/>
      <c r="R98" s="1"/>
    </row>
    <row r="99" spans="3:18" x14ac:dyDescent="0.4">
      <c r="C99" s="2">
        <v>78</v>
      </c>
      <c r="D99" s="2">
        <f t="shared" ca="1" si="2"/>
        <v>6</v>
      </c>
      <c r="E99" s="23" t="s">
        <v>142</v>
      </c>
      <c r="F99" s="1" t="s">
        <v>550</v>
      </c>
      <c r="G99" s="1" t="s">
        <v>551</v>
      </c>
      <c r="H99" s="1" t="s">
        <v>552</v>
      </c>
      <c r="I99" s="1" t="s">
        <v>553</v>
      </c>
      <c r="J99" s="1" t="s">
        <v>554</v>
      </c>
      <c r="K99" s="1" t="s">
        <v>555</v>
      </c>
      <c r="L99" s="1"/>
      <c r="M99" s="1"/>
      <c r="N99" s="12"/>
      <c r="P99" s="1"/>
      <c r="Q99" s="1"/>
      <c r="R99" s="1"/>
    </row>
    <row r="100" spans="3:18" x14ac:dyDescent="0.4">
      <c r="C100" s="2">
        <v>79</v>
      </c>
      <c r="D100" s="2">
        <f t="shared" ca="1" si="2"/>
        <v>7</v>
      </c>
      <c r="E100" s="23" t="s">
        <v>143</v>
      </c>
      <c r="F100" s="1" t="s">
        <v>556</v>
      </c>
      <c r="G100" s="1" t="s">
        <v>557</v>
      </c>
      <c r="H100" s="1" t="s">
        <v>558</v>
      </c>
      <c r="I100" s="1" t="s">
        <v>559</v>
      </c>
      <c r="J100" s="1" t="s">
        <v>560</v>
      </c>
      <c r="K100" s="1" t="s">
        <v>561</v>
      </c>
      <c r="L100" s="1" t="s">
        <v>562</v>
      </c>
      <c r="M100" s="1"/>
      <c r="N100" s="12"/>
      <c r="P100" s="1"/>
      <c r="Q100" s="1"/>
      <c r="R100" s="1"/>
    </row>
    <row r="101" spans="3:18" x14ac:dyDescent="0.4">
      <c r="C101" s="2">
        <v>80</v>
      </c>
      <c r="D101" s="2">
        <f t="shared" ca="1" si="2"/>
        <v>7</v>
      </c>
      <c r="E101" s="23" t="s">
        <v>144</v>
      </c>
      <c r="F101" s="1" t="s">
        <v>563</v>
      </c>
      <c r="G101" s="1" t="s">
        <v>564</v>
      </c>
      <c r="H101" s="1" t="s">
        <v>565</v>
      </c>
      <c r="I101" s="1" t="s">
        <v>566</v>
      </c>
      <c r="J101" s="1" t="s">
        <v>567</v>
      </c>
      <c r="K101" s="1" t="s">
        <v>568</v>
      </c>
      <c r="L101" s="1" t="s">
        <v>569</v>
      </c>
      <c r="M101" s="1"/>
      <c r="N101" s="12"/>
      <c r="P101" s="1"/>
      <c r="Q101" s="1"/>
      <c r="R101" s="1"/>
    </row>
    <row r="102" spans="3:18" x14ac:dyDescent="0.4">
      <c r="C102" s="2">
        <v>81</v>
      </c>
      <c r="D102" s="2">
        <f t="shared" ca="1" si="2"/>
        <v>9</v>
      </c>
      <c r="E102" s="23" t="s">
        <v>148</v>
      </c>
      <c r="F102" s="1" t="s">
        <v>570</v>
      </c>
      <c r="G102" s="1" t="s">
        <v>571</v>
      </c>
      <c r="H102" s="1" t="s">
        <v>572</v>
      </c>
      <c r="I102" s="1" t="s">
        <v>573</v>
      </c>
      <c r="J102" s="1" t="s">
        <v>574</v>
      </c>
      <c r="K102" s="1" t="s">
        <v>575</v>
      </c>
      <c r="L102" s="1" t="s">
        <v>576</v>
      </c>
      <c r="M102" s="1" t="s">
        <v>577</v>
      </c>
      <c r="N102" s="12" t="s">
        <v>578</v>
      </c>
      <c r="P102" s="1"/>
      <c r="Q102" s="1"/>
      <c r="R102" s="1"/>
    </row>
    <row r="103" spans="3:18" x14ac:dyDescent="0.4">
      <c r="C103" s="2">
        <v>82</v>
      </c>
      <c r="D103" s="2">
        <f t="shared" ca="1" si="2"/>
        <v>5</v>
      </c>
      <c r="E103" s="23" t="s">
        <v>149</v>
      </c>
      <c r="F103" s="1" t="s">
        <v>579</v>
      </c>
      <c r="G103" s="1" t="s">
        <v>580</v>
      </c>
      <c r="H103" s="1" t="s">
        <v>581</v>
      </c>
      <c r="I103" s="1" t="s">
        <v>582</v>
      </c>
      <c r="J103" s="1" t="s">
        <v>583</v>
      </c>
      <c r="L103" s="1"/>
      <c r="M103" s="1"/>
      <c r="N103" s="12"/>
      <c r="P103" s="1"/>
      <c r="Q103" s="1"/>
      <c r="R103" s="1"/>
    </row>
    <row r="104" spans="3:18" x14ac:dyDescent="0.4">
      <c r="C104" s="2">
        <v>83</v>
      </c>
      <c r="D104" s="2">
        <f t="shared" ca="1" si="2"/>
        <v>6</v>
      </c>
      <c r="E104" s="23" t="s">
        <v>153</v>
      </c>
      <c r="F104" s="1" t="s">
        <v>584</v>
      </c>
      <c r="G104" s="1" t="s">
        <v>585</v>
      </c>
      <c r="H104" s="1" t="s">
        <v>586</v>
      </c>
      <c r="I104" s="1" t="s">
        <v>587</v>
      </c>
      <c r="J104" s="1" t="s">
        <v>588</v>
      </c>
      <c r="K104" s="1" t="s">
        <v>589</v>
      </c>
      <c r="L104" s="1"/>
      <c r="M104" s="1"/>
      <c r="N104" s="12"/>
      <c r="P104" s="1"/>
      <c r="Q104" s="1"/>
      <c r="R104" s="1"/>
    </row>
    <row r="105" spans="3:18" x14ac:dyDescent="0.4">
      <c r="C105" s="2">
        <v>84</v>
      </c>
      <c r="D105" s="2">
        <f t="shared" ca="1" si="2"/>
        <v>3</v>
      </c>
      <c r="E105" s="23" t="s">
        <v>154</v>
      </c>
      <c r="F105" s="1" t="s">
        <v>590</v>
      </c>
      <c r="G105" s="1" t="s">
        <v>591</v>
      </c>
      <c r="H105" s="1" t="s">
        <v>592</v>
      </c>
      <c r="L105" s="1"/>
      <c r="M105" s="1"/>
      <c r="N105" s="12"/>
      <c r="P105" s="1"/>
      <c r="Q105" s="1"/>
      <c r="R105" s="1"/>
    </row>
    <row r="106" spans="3:18" x14ac:dyDescent="0.4">
      <c r="C106" s="2">
        <v>85</v>
      </c>
      <c r="D106" s="2">
        <f t="shared" ca="1" si="2"/>
        <v>6</v>
      </c>
      <c r="E106" s="23" t="s">
        <v>155</v>
      </c>
      <c r="F106" s="1" t="s">
        <v>593</v>
      </c>
      <c r="G106" s="1" t="s">
        <v>594</v>
      </c>
      <c r="H106" s="1" t="s">
        <v>595</v>
      </c>
      <c r="I106" s="1" t="s">
        <v>596</v>
      </c>
      <c r="J106" s="1" t="s">
        <v>597</v>
      </c>
      <c r="K106" s="1" t="s">
        <v>598</v>
      </c>
      <c r="L106" s="1"/>
      <c r="M106" s="1"/>
      <c r="N106" s="12"/>
      <c r="P106" s="1"/>
      <c r="Q106" s="1"/>
      <c r="R106" s="1"/>
    </row>
    <row r="107" spans="3:18" x14ac:dyDescent="0.4">
      <c r="C107" s="2">
        <v>86</v>
      </c>
      <c r="D107" s="2">
        <f t="shared" ca="1" si="2"/>
        <v>2</v>
      </c>
      <c r="E107" s="23" t="s">
        <v>159</v>
      </c>
      <c r="F107" s="1" t="s">
        <v>159</v>
      </c>
      <c r="G107" s="1" t="s">
        <v>599</v>
      </c>
      <c r="H107" s="2"/>
      <c r="L107" s="1"/>
      <c r="M107" s="1"/>
      <c r="N107" s="12"/>
      <c r="P107" s="1"/>
      <c r="Q107" s="1"/>
      <c r="R107" s="1"/>
    </row>
    <row r="108" spans="3:18" x14ac:dyDescent="0.4">
      <c r="C108" s="2">
        <v>87</v>
      </c>
      <c r="D108" s="2">
        <f t="shared" ca="1" si="2"/>
        <v>2</v>
      </c>
      <c r="E108" s="23" t="s">
        <v>160</v>
      </c>
      <c r="F108" s="1" t="s">
        <v>600</v>
      </c>
      <c r="G108" s="1" t="s">
        <v>601</v>
      </c>
      <c r="H108" s="2"/>
      <c r="L108" s="1"/>
      <c r="M108" s="1"/>
      <c r="N108" s="12"/>
      <c r="P108" s="1"/>
      <c r="Q108" s="1"/>
      <c r="R108" s="1"/>
    </row>
    <row r="109" spans="3:18" x14ac:dyDescent="0.4">
      <c r="C109" s="2">
        <v>88</v>
      </c>
      <c r="D109" s="2">
        <f t="shared" ca="1" si="2"/>
        <v>3</v>
      </c>
      <c r="E109" s="23" t="s">
        <v>164</v>
      </c>
      <c r="F109" s="1" t="s">
        <v>602</v>
      </c>
      <c r="G109" s="1" t="s">
        <v>603</v>
      </c>
      <c r="H109" s="1" t="s">
        <v>604</v>
      </c>
      <c r="L109" s="1"/>
      <c r="M109" s="1"/>
      <c r="N109" s="12"/>
      <c r="P109" s="1"/>
      <c r="Q109" s="1"/>
      <c r="R109" s="1"/>
    </row>
    <row r="110" spans="3:18" x14ac:dyDescent="0.4">
      <c r="C110" s="2">
        <v>89</v>
      </c>
      <c r="D110" s="2">
        <f t="shared" ca="1" si="2"/>
        <v>1</v>
      </c>
      <c r="E110" s="23" t="s">
        <v>165</v>
      </c>
      <c r="F110" s="1" t="s">
        <v>165</v>
      </c>
      <c r="G110" s="2"/>
      <c r="H110" s="2"/>
      <c r="L110" s="1"/>
      <c r="M110" s="1"/>
      <c r="N110" s="12"/>
      <c r="P110" s="1"/>
      <c r="Q110" s="1"/>
      <c r="R110" s="1"/>
    </row>
    <row r="111" spans="3:18" x14ac:dyDescent="0.4">
      <c r="C111" s="2">
        <v>90</v>
      </c>
      <c r="D111" s="2">
        <f t="shared" ca="1" si="2"/>
        <v>4</v>
      </c>
      <c r="E111" s="23" t="s">
        <v>166</v>
      </c>
      <c r="F111" s="1" t="s">
        <v>605</v>
      </c>
      <c r="G111" s="1" t="s">
        <v>606</v>
      </c>
      <c r="H111" s="1" t="s">
        <v>607</v>
      </c>
      <c r="I111" s="1" t="s">
        <v>608</v>
      </c>
      <c r="L111" s="1"/>
      <c r="M111" s="1"/>
      <c r="N111" s="12"/>
      <c r="P111" s="1"/>
      <c r="Q111" s="1"/>
      <c r="R111" s="1"/>
    </row>
    <row r="112" spans="3:18" x14ac:dyDescent="0.4">
      <c r="C112" s="2">
        <v>91</v>
      </c>
      <c r="D112" s="2">
        <f t="shared" ca="1" si="2"/>
        <v>2</v>
      </c>
      <c r="E112" s="23" t="s">
        <v>167</v>
      </c>
      <c r="F112" s="1" t="s">
        <v>609</v>
      </c>
      <c r="G112" s="1" t="s">
        <v>610</v>
      </c>
      <c r="H112" s="2"/>
      <c r="L112" s="1"/>
      <c r="M112" s="1"/>
      <c r="N112" s="12"/>
      <c r="P112" s="1"/>
      <c r="Q112" s="1"/>
      <c r="R112" s="1"/>
    </row>
    <row r="113" spans="3:18" x14ac:dyDescent="0.4">
      <c r="C113" s="2">
        <v>92</v>
      </c>
      <c r="D113" s="2">
        <f t="shared" ca="1" si="2"/>
        <v>4</v>
      </c>
      <c r="E113" s="23" t="s">
        <v>168</v>
      </c>
      <c r="F113" s="1" t="s">
        <v>611</v>
      </c>
      <c r="G113" s="1" t="s">
        <v>612</v>
      </c>
      <c r="H113" s="1" t="s">
        <v>613</v>
      </c>
      <c r="I113" s="1" t="s">
        <v>614</v>
      </c>
      <c r="L113" s="1"/>
      <c r="M113" s="1"/>
      <c r="N113" s="12"/>
      <c r="P113" s="1"/>
      <c r="Q113" s="1"/>
      <c r="R113" s="1"/>
    </row>
    <row r="114" spans="3:18" x14ac:dyDescent="0.4">
      <c r="C114" s="2">
        <v>93</v>
      </c>
      <c r="D114" s="2">
        <f t="shared" ca="1" si="2"/>
        <v>5</v>
      </c>
      <c r="E114" s="23" t="s">
        <v>169</v>
      </c>
      <c r="F114" s="1" t="s">
        <v>615</v>
      </c>
      <c r="G114" s="1" t="s">
        <v>616</v>
      </c>
      <c r="H114" s="1" t="s">
        <v>617</v>
      </c>
      <c r="I114" s="1" t="s">
        <v>618</v>
      </c>
      <c r="J114" s="1" t="s">
        <v>619</v>
      </c>
      <c r="L114" s="1"/>
      <c r="M114" s="1"/>
      <c r="N114" s="12"/>
      <c r="P114" s="1"/>
      <c r="Q114" s="1"/>
      <c r="R114" s="1"/>
    </row>
    <row r="115" spans="3:18" x14ac:dyDescent="0.4">
      <c r="C115" s="2">
        <v>94</v>
      </c>
      <c r="D115" s="2">
        <f t="shared" ca="1" si="2"/>
        <v>4</v>
      </c>
      <c r="E115" s="23" t="s">
        <v>170</v>
      </c>
      <c r="F115" s="1" t="s">
        <v>620</v>
      </c>
      <c r="G115" s="1" t="s">
        <v>621</v>
      </c>
      <c r="H115" s="1" t="s">
        <v>622</v>
      </c>
      <c r="I115" s="1" t="s">
        <v>623</v>
      </c>
      <c r="L115" s="1"/>
      <c r="M115" s="1"/>
      <c r="N115" s="12"/>
      <c r="P115" s="1"/>
      <c r="Q115" s="1"/>
      <c r="R115" s="1"/>
    </row>
    <row r="116" spans="3:18" x14ac:dyDescent="0.4">
      <c r="C116" s="2">
        <v>95</v>
      </c>
      <c r="D116" s="2">
        <f t="shared" ca="1" si="2"/>
        <v>3</v>
      </c>
      <c r="E116" s="23" t="s">
        <v>171</v>
      </c>
      <c r="F116" s="1" t="s">
        <v>624</v>
      </c>
      <c r="G116" s="1" t="s">
        <v>625</v>
      </c>
      <c r="H116" s="1" t="s">
        <v>626</v>
      </c>
      <c r="L116" s="1"/>
      <c r="M116" s="1"/>
      <c r="N116" s="12"/>
      <c r="P116" s="1"/>
      <c r="Q116" s="1"/>
      <c r="R116" s="1"/>
    </row>
    <row r="117" spans="3:18" x14ac:dyDescent="0.4">
      <c r="C117" s="2">
        <v>96</v>
      </c>
      <c r="D117" s="2">
        <f t="shared" ca="1" si="2"/>
        <v>2</v>
      </c>
      <c r="E117" s="23" t="s">
        <v>172</v>
      </c>
      <c r="F117" s="1" t="s">
        <v>627</v>
      </c>
      <c r="G117" s="1" t="s">
        <v>628</v>
      </c>
      <c r="H117" s="2"/>
      <c r="L117" s="1"/>
      <c r="M117" s="1"/>
      <c r="N117" s="12"/>
      <c r="P117" s="1"/>
      <c r="Q117" s="1"/>
      <c r="R117" s="1"/>
    </row>
    <row r="118" spans="3:18" ht="19.5" thickBot="1" x14ac:dyDescent="0.45">
      <c r="C118" s="2">
        <v>99</v>
      </c>
      <c r="D118" s="2">
        <f t="shared" ca="1" si="2"/>
        <v>1</v>
      </c>
      <c r="E118" s="24" t="s">
        <v>176</v>
      </c>
      <c r="F118" s="16" t="s">
        <v>176</v>
      </c>
      <c r="G118" s="19"/>
      <c r="H118" s="19"/>
      <c r="I118" s="16"/>
      <c r="J118" s="16"/>
      <c r="K118" s="16"/>
      <c r="L118" s="16"/>
      <c r="M118" s="16"/>
      <c r="N118" s="20"/>
      <c r="P118" s="1"/>
      <c r="Q118" s="1"/>
      <c r="R118" s="1"/>
    </row>
    <row r="119" spans="3:18" x14ac:dyDescent="0.4">
      <c r="G119" s="2"/>
      <c r="H119" s="2"/>
      <c r="L119" s="1"/>
      <c r="M119" s="1"/>
      <c r="P119" s="1"/>
      <c r="Q119" s="1"/>
      <c r="R119" s="1"/>
    </row>
    <row r="120" spans="3:18" x14ac:dyDescent="0.4">
      <c r="C120" s="1"/>
      <c r="G120" s="2"/>
      <c r="H120" s="2"/>
      <c r="L120" s="1"/>
      <c r="M120" s="1"/>
      <c r="P120" s="1"/>
      <c r="Q120" s="1"/>
      <c r="R120" s="1"/>
    </row>
    <row r="121" spans="3:18" x14ac:dyDescent="0.4">
      <c r="C121" s="1"/>
      <c r="D121" s="1"/>
      <c r="F121" s="2"/>
      <c r="G121" s="2"/>
      <c r="H121" s="2"/>
      <c r="L121" s="1"/>
      <c r="M121" s="1"/>
      <c r="P121" s="1"/>
      <c r="Q121" s="1"/>
      <c r="R121" s="1"/>
    </row>
    <row r="122" spans="3:18" x14ac:dyDescent="0.4">
      <c r="C122" s="1"/>
      <c r="D122" s="1"/>
      <c r="F122" s="2"/>
      <c r="G122" s="2"/>
      <c r="H122" s="2"/>
      <c r="L122" s="1"/>
      <c r="M122" s="1"/>
      <c r="P122" s="1"/>
      <c r="Q122" s="1"/>
      <c r="R122" s="1"/>
    </row>
    <row r="123" spans="3:18" x14ac:dyDescent="0.4">
      <c r="C123" s="1"/>
      <c r="D123" s="1"/>
      <c r="F123" s="2"/>
      <c r="G123" s="2"/>
      <c r="H123" s="2"/>
      <c r="L123" s="1"/>
      <c r="M123" s="1"/>
      <c r="P123" s="1"/>
      <c r="Q123" s="1"/>
      <c r="R123" s="1"/>
    </row>
    <row r="124" spans="3:18" x14ac:dyDescent="0.4">
      <c r="C124" s="1"/>
      <c r="D124" s="1"/>
      <c r="F124" s="2"/>
      <c r="G124" s="2"/>
      <c r="H124" s="2"/>
      <c r="L124" s="1"/>
      <c r="M124" s="1"/>
      <c r="P124" s="1"/>
      <c r="Q124" s="1"/>
      <c r="R124" s="1"/>
    </row>
    <row r="125" spans="3:18" x14ac:dyDescent="0.4">
      <c r="C125" s="1"/>
      <c r="D125" s="1"/>
      <c r="F125" s="2"/>
      <c r="G125" s="2"/>
      <c r="H125" s="2"/>
      <c r="L125" s="1"/>
      <c r="M125" s="1"/>
      <c r="P125" s="1"/>
      <c r="Q125" s="1"/>
      <c r="R125" s="1"/>
    </row>
    <row r="126" spans="3:18" x14ac:dyDescent="0.4">
      <c r="C126" s="1"/>
      <c r="D126" s="1"/>
      <c r="F126" s="2"/>
      <c r="G126" s="2"/>
      <c r="H126" s="2"/>
      <c r="L126" s="1"/>
      <c r="M126" s="1"/>
      <c r="P126" s="1"/>
      <c r="Q126" s="1"/>
      <c r="R126" s="1"/>
    </row>
    <row r="127" spans="3:18" x14ac:dyDescent="0.4">
      <c r="C127" s="1"/>
      <c r="D127" s="1"/>
      <c r="F127" s="2"/>
      <c r="G127" s="2"/>
      <c r="H127" s="2"/>
      <c r="L127" s="1"/>
      <c r="M127" s="1"/>
      <c r="P127" s="1"/>
      <c r="Q127" s="1"/>
      <c r="R127" s="1"/>
    </row>
    <row r="128" spans="3:18" x14ac:dyDescent="0.4">
      <c r="C128" s="1"/>
      <c r="D128" s="1"/>
      <c r="F128" s="2"/>
      <c r="G128" s="2"/>
      <c r="H128" s="2"/>
      <c r="L128" s="1"/>
      <c r="M128" s="1"/>
      <c r="P128" s="1"/>
      <c r="Q128" s="1"/>
      <c r="R128" s="1"/>
    </row>
    <row r="129" spans="3:18" x14ac:dyDescent="0.4">
      <c r="C129" s="1"/>
      <c r="D129" s="1"/>
      <c r="F129" s="2"/>
      <c r="G129" s="2"/>
      <c r="H129" s="2"/>
      <c r="L129" s="1"/>
      <c r="M129" s="1"/>
      <c r="P129" s="1"/>
      <c r="Q129" s="1"/>
      <c r="R129" s="1"/>
    </row>
    <row r="130" spans="3:18" x14ac:dyDescent="0.4">
      <c r="C130" s="1"/>
      <c r="D130" s="1"/>
      <c r="F130" s="2"/>
      <c r="G130" s="2"/>
      <c r="H130" s="2"/>
      <c r="L130" s="1"/>
      <c r="M130" s="1"/>
      <c r="P130" s="1"/>
      <c r="Q130" s="1"/>
      <c r="R130" s="1"/>
    </row>
    <row r="131" spans="3:18" x14ac:dyDescent="0.4">
      <c r="C131" s="1"/>
      <c r="D131" s="1"/>
      <c r="F131" s="2"/>
      <c r="G131" s="2"/>
      <c r="H131" s="2"/>
      <c r="L131" s="1"/>
      <c r="M131" s="1"/>
      <c r="P131" s="1"/>
      <c r="Q131" s="1"/>
      <c r="R131" s="1"/>
    </row>
    <row r="132" spans="3:18" x14ac:dyDescent="0.4">
      <c r="C132" s="1"/>
      <c r="D132" s="1"/>
      <c r="F132" s="2"/>
      <c r="G132" s="2"/>
      <c r="H132" s="2"/>
      <c r="L132" s="1"/>
      <c r="M132" s="1"/>
      <c r="P132" s="1"/>
      <c r="Q132" s="1"/>
      <c r="R132" s="1"/>
    </row>
    <row r="133" spans="3:18" x14ac:dyDescent="0.4">
      <c r="I133" s="2"/>
      <c r="J133" s="2"/>
      <c r="L133" s="1"/>
    </row>
    <row r="134" spans="3:18" x14ac:dyDescent="0.4">
      <c r="I134" s="2"/>
      <c r="J134" s="2"/>
      <c r="L134" s="1"/>
    </row>
    <row r="135" spans="3:18" x14ac:dyDescent="0.4">
      <c r="J135" s="2"/>
      <c r="L135" s="1"/>
    </row>
    <row r="136" spans="3:18" x14ac:dyDescent="0.4">
      <c r="J136" s="2"/>
      <c r="L136" s="1"/>
    </row>
    <row r="137" spans="3:18" x14ac:dyDescent="0.4">
      <c r="J137" s="2"/>
      <c r="L137" s="1"/>
    </row>
    <row r="138" spans="3:18" x14ac:dyDescent="0.4">
      <c r="J138" s="2"/>
      <c r="L138" s="1"/>
    </row>
    <row r="139" spans="3:18" x14ac:dyDescent="0.4">
      <c r="J139" s="2"/>
      <c r="L139" s="1"/>
    </row>
    <row r="140" spans="3:18" x14ac:dyDescent="0.4">
      <c r="J140" s="2"/>
      <c r="L140" s="1"/>
    </row>
    <row r="141" spans="3:18" x14ac:dyDescent="0.4">
      <c r="J141" s="2"/>
      <c r="L141" s="1"/>
    </row>
    <row r="142" spans="3:18" x14ac:dyDescent="0.4">
      <c r="L142" s="1"/>
    </row>
    <row r="143" spans="3:18" x14ac:dyDescent="0.4">
      <c r="L143" s="1"/>
    </row>
    <row r="144" spans="3:18" x14ac:dyDescent="0.4">
      <c r="L144" s="1"/>
    </row>
    <row r="145" spans="12:12" x14ac:dyDescent="0.4">
      <c r="L145" s="1"/>
    </row>
    <row r="146" spans="12:12" x14ac:dyDescent="0.4">
      <c r="L146" s="1"/>
    </row>
    <row r="147" spans="12:12" x14ac:dyDescent="0.4">
      <c r="L147" s="1"/>
    </row>
    <row r="148" spans="12:12" x14ac:dyDescent="0.4">
      <c r="L148" s="1"/>
    </row>
    <row r="149" spans="12:12" x14ac:dyDescent="0.4">
      <c r="L149" s="1"/>
    </row>
    <row r="150" spans="12:12" x14ac:dyDescent="0.4">
      <c r="L150" s="1"/>
    </row>
    <row r="151" spans="12:12" x14ac:dyDescent="0.4">
      <c r="L151" s="1"/>
    </row>
    <row r="152" spans="12:12" x14ac:dyDescent="0.4">
      <c r="L152" s="1"/>
    </row>
    <row r="361" spans="8:8" x14ac:dyDescent="0.4">
      <c r="H361" s="2"/>
    </row>
    <row r="362" spans="8:8" x14ac:dyDescent="0.4">
      <c r="H362" s="2"/>
    </row>
    <row r="363" spans="8:8" x14ac:dyDescent="0.4">
      <c r="H363" s="2"/>
    </row>
    <row r="364" spans="8:8" x14ac:dyDescent="0.4">
      <c r="H364" s="2"/>
    </row>
    <row r="365" spans="8:8" x14ac:dyDescent="0.4">
      <c r="H365" s="2"/>
    </row>
    <row r="366" spans="8:8" x14ac:dyDescent="0.4">
      <c r="H366" s="2"/>
    </row>
    <row r="367" spans="8:8" x14ac:dyDescent="0.4">
      <c r="H367" s="2"/>
    </row>
    <row r="368" spans="8:8" x14ac:dyDescent="0.4">
      <c r="H368" s="2"/>
    </row>
    <row r="369" spans="8:8" x14ac:dyDescent="0.4">
      <c r="H369" s="2"/>
    </row>
    <row r="370" spans="8:8" x14ac:dyDescent="0.4">
      <c r="H370" s="2"/>
    </row>
    <row r="371" spans="8:8" x14ac:dyDescent="0.4">
      <c r="H371" s="2"/>
    </row>
    <row r="372" spans="8:8" x14ac:dyDescent="0.4">
      <c r="H372" s="2"/>
    </row>
    <row r="373" spans="8:8" x14ac:dyDescent="0.4">
      <c r="H373" s="2"/>
    </row>
    <row r="374" spans="8:8" x14ac:dyDescent="0.4">
      <c r="H374" s="2"/>
    </row>
    <row r="375" spans="8:8" x14ac:dyDescent="0.4">
      <c r="H375" s="2"/>
    </row>
    <row r="376" spans="8:8" x14ac:dyDescent="0.4">
      <c r="H376" s="2"/>
    </row>
    <row r="377" spans="8:8" x14ac:dyDescent="0.4">
      <c r="H377" s="2"/>
    </row>
    <row r="378" spans="8:8" x14ac:dyDescent="0.4">
      <c r="H378" s="2"/>
    </row>
    <row r="379" spans="8:8" x14ac:dyDescent="0.4">
      <c r="H379" s="2"/>
    </row>
    <row r="380" spans="8:8" x14ac:dyDescent="0.4">
      <c r="H380" s="2"/>
    </row>
    <row r="381" spans="8:8" x14ac:dyDescent="0.4">
      <c r="H381" s="2"/>
    </row>
    <row r="382" spans="8:8" x14ac:dyDescent="0.4">
      <c r="H382" s="2"/>
    </row>
    <row r="383" spans="8:8" x14ac:dyDescent="0.4">
      <c r="H383" s="2"/>
    </row>
    <row r="384" spans="8:8" x14ac:dyDescent="0.4">
      <c r="H384" s="2"/>
    </row>
    <row r="385" spans="8:8" x14ac:dyDescent="0.4">
      <c r="H385" s="2"/>
    </row>
    <row r="386" spans="8:8" x14ac:dyDescent="0.4">
      <c r="H386" s="2"/>
    </row>
    <row r="387" spans="8:8" x14ac:dyDescent="0.4">
      <c r="H387" s="2"/>
    </row>
    <row r="388" spans="8:8" x14ac:dyDescent="0.4">
      <c r="H388" s="2"/>
    </row>
    <row r="389" spans="8:8" x14ac:dyDescent="0.4">
      <c r="H389" s="2"/>
    </row>
    <row r="390" spans="8:8" x14ac:dyDescent="0.4">
      <c r="H390" s="2"/>
    </row>
    <row r="391" spans="8:8" x14ac:dyDescent="0.4">
      <c r="H391" s="2"/>
    </row>
    <row r="392" spans="8:8" x14ac:dyDescent="0.4">
      <c r="H392" s="2"/>
    </row>
    <row r="393" spans="8:8" x14ac:dyDescent="0.4">
      <c r="H393" s="2"/>
    </row>
    <row r="394" spans="8:8" x14ac:dyDescent="0.4">
      <c r="H394" s="2"/>
    </row>
    <row r="395" spans="8:8" x14ac:dyDescent="0.4">
      <c r="H395" s="2"/>
    </row>
    <row r="396" spans="8:8" x14ac:dyDescent="0.4">
      <c r="H396" s="2"/>
    </row>
    <row r="397" spans="8:8" x14ac:dyDescent="0.4">
      <c r="H397" s="2"/>
    </row>
    <row r="398" spans="8:8" x14ac:dyDescent="0.4">
      <c r="H398" s="2"/>
    </row>
    <row r="399" spans="8:8" x14ac:dyDescent="0.4">
      <c r="H399" s="2"/>
    </row>
    <row r="400" spans="8:8" x14ac:dyDescent="0.4">
      <c r="H400" s="2"/>
    </row>
    <row r="401" spans="8:12" x14ac:dyDescent="0.4">
      <c r="H401" s="2"/>
    </row>
    <row r="402" spans="8:12" x14ac:dyDescent="0.4">
      <c r="H402" s="2"/>
    </row>
    <row r="403" spans="8:12" x14ac:dyDescent="0.4">
      <c r="H403" s="2"/>
    </row>
    <row r="404" spans="8:12" x14ac:dyDescent="0.4">
      <c r="H404" s="2"/>
    </row>
    <row r="405" spans="8:12" x14ac:dyDescent="0.4">
      <c r="H405" s="2"/>
    </row>
    <row r="406" spans="8:12" x14ac:dyDescent="0.4">
      <c r="H406" s="2"/>
    </row>
    <row r="407" spans="8:12" x14ac:dyDescent="0.4">
      <c r="H407" s="2"/>
    </row>
    <row r="408" spans="8:12" x14ac:dyDescent="0.4">
      <c r="H408" s="2"/>
    </row>
    <row r="409" spans="8:12" x14ac:dyDescent="0.4">
      <c r="H409" s="2"/>
    </row>
    <row r="410" spans="8:12" x14ac:dyDescent="0.4">
      <c r="H410" s="2"/>
    </row>
    <row r="411" spans="8:12" x14ac:dyDescent="0.4">
      <c r="H411" s="2"/>
    </row>
    <row r="412" spans="8:12" x14ac:dyDescent="0.4">
      <c r="H412" s="2"/>
      <c r="L412" s="1"/>
    </row>
    <row r="413" spans="8:12" x14ac:dyDescent="0.4">
      <c r="H413" s="2"/>
      <c r="L413" s="1"/>
    </row>
    <row r="414" spans="8:12" x14ac:dyDescent="0.4">
      <c r="H414" s="2"/>
      <c r="L414" s="1"/>
    </row>
    <row r="415" spans="8:12" x14ac:dyDescent="0.4">
      <c r="H415" s="2"/>
      <c r="L415" s="1"/>
    </row>
    <row r="416" spans="8:12" x14ac:dyDescent="0.4">
      <c r="H416" s="2"/>
      <c r="L416" s="1"/>
    </row>
    <row r="417" spans="8:12" x14ac:dyDescent="0.4">
      <c r="H417" s="2"/>
      <c r="L417" s="1"/>
    </row>
    <row r="418" spans="8:12" x14ac:dyDescent="0.4">
      <c r="H418" s="2"/>
      <c r="L418" s="1"/>
    </row>
    <row r="419" spans="8:12" x14ac:dyDescent="0.4">
      <c r="H419" s="2"/>
      <c r="L419" s="1"/>
    </row>
    <row r="420" spans="8:12" x14ac:dyDescent="0.4">
      <c r="H420" s="2"/>
      <c r="L420" s="1"/>
    </row>
    <row r="421" spans="8:12" x14ac:dyDescent="0.4">
      <c r="H421" s="2"/>
      <c r="L421" s="1"/>
    </row>
    <row r="422" spans="8:12" x14ac:dyDescent="0.4">
      <c r="H422" s="2"/>
      <c r="L422" s="1"/>
    </row>
    <row r="423" spans="8:12" x14ac:dyDescent="0.4">
      <c r="H423" s="2"/>
      <c r="L423" s="1"/>
    </row>
    <row r="424" spans="8:12" x14ac:dyDescent="0.4">
      <c r="H424" s="2"/>
      <c r="L424" s="1"/>
    </row>
    <row r="425" spans="8:12" x14ac:dyDescent="0.4">
      <c r="H425" s="2"/>
      <c r="L425" s="1"/>
    </row>
    <row r="426" spans="8:12" x14ac:dyDescent="0.4">
      <c r="H426" s="2"/>
      <c r="L426" s="1"/>
    </row>
    <row r="427" spans="8:12" x14ac:dyDescent="0.4">
      <c r="H427" s="2"/>
      <c r="L427" s="1"/>
    </row>
    <row r="428" spans="8:12" x14ac:dyDescent="0.4">
      <c r="H428" s="2"/>
      <c r="L428" s="1"/>
    </row>
    <row r="429" spans="8:12" x14ac:dyDescent="0.4">
      <c r="H429" s="2"/>
      <c r="L429" s="1"/>
    </row>
    <row r="430" spans="8:12" x14ac:dyDescent="0.4">
      <c r="H430" s="2"/>
      <c r="L430" s="1"/>
    </row>
    <row r="431" spans="8:12" x14ac:dyDescent="0.4">
      <c r="H431" s="2"/>
      <c r="L431" s="1"/>
    </row>
    <row r="432" spans="8:12" x14ac:dyDescent="0.4">
      <c r="H432" s="2"/>
      <c r="L432" s="1"/>
    </row>
    <row r="433" spans="8:12" x14ac:dyDescent="0.4">
      <c r="H433" s="2"/>
      <c r="L433" s="1"/>
    </row>
    <row r="434" spans="8:12" x14ac:dyDescent="0.4">
      <c r="H434" s="2"/>
      <c r="L434" s="1"/>
    </row>
    <row r="435" spans="8:12" x14ac:dyDescent="0.4">
      <c r="H435" s="2"/>
      <c r="L435" s="1"/>
    </row>
    <row r="436" spans="8:12" x14ac:dyDescent="0.4">
      <c r="H436" s="2"/>
      <c r="L436" s="1"/>
    </row>
    <row r="437" spans="8:12" x14ac:dyDescent="0.4">
      <c r="H437" s="2"/>
      <c r="L437" s="1"/>
    </row>
    <row r="438" spans="8:12" x14ac:dyDescent="0.4">
      <c r="H438" s="2"/>
      <c r="L438" s="1"/>
    </row>
    <row r="439" spans="8:12" x14ac:dyDescent="0.4">
      <c r="H439" s="2"/>
      <c r="L439" s="1"/>
    </row>
    <row r="440" spans="8:12" x14ac:dyDescent="0.4">
      <c r="H440" s="2"/>
      <c r="L440" s="1"/>
    </row>
    <row r="441" spans="8:12" x14ac:dyDescent="0.4">
      <c r="H441" s="2"/>
      <c r="L441" s="1"/>
    </row>
    <row r="442" spans="8:12" x14ac:dyDescent="0.4">
      <c r="H442" s="2"/>
      <c r="L442" s="1"/>
    </row>
    <row r="443" spans="8:12" x14ac:dyDescent="0.4">
      <c r="H443" s="2"/>
      <c r="L443" s="1"/>
    </row>
    <row r="444" spans="8:12" x14ac:dyDescent="0.4">
      <c r="H444" s="2"/>
      <c r="L444" s="1"/>
    </row>
    <row r="445" spans="8:12" x14ac:dyDescent="0.4">
      <c r="H445" s="2"/>
      <c r="L445" s="1"/>
    </row>
    <row r="446" spans="8:12" x14ac:dyDescent="0.4">
      <c r="H446" s="2"/>
      <c r="L446" s="1"/>
    </row>
    <row r="447" spans="8:12" x14ac:dyDescent="0.4">
      <c r="H447" s="2"/>
      <c r="L447" s="1"/>
    </row>
    <row r="448" spans="8:12" x14ac:dyDescent="0.4">
      <c r="H448" s="2"/>
      <c r="L448" s="1"/>
    </row>
    <row r="449" spans="8:12" x14ac:dyDescent="0.4">
      <c r="H449" s="2"/>
      <c r="L449" s="1"/>
    </row>
    <row r="450" spans="8:12" x14ac:dyDescent="0.4">
      <c r="H450" s="2"/>
      <c r="L450" s="1"/>
    </row>
    <row r="451" spans="8:12" x14ac:dyDescent="0.4">
      <c r="H451" s="2"/>
      <c r="L451" s="1"/>
    </row>
    <row r="452" spans="8:12" x14ac:dyDescent="0.4">
      <c r="H452" s="2"/>
      <c r="L452" s="1"/>
    </row>
    <row r="453" spans="8:12" x14ac:dyDescent="0.4">
      <c r="H453" s="2"/>
      <c r="L453" s="1"/>
    </row>
    <row r="454" spans="8:12" x14ac:dyDescent="0.4">
      <c r="H454" s="2"/>
      <c r="L454" s="1"/>
    </row>
    <row r="455" spans="8:12" x14ac:dyDescent="0.4">
      <c r="H455" s="2"/>
      <c r="L455" s="1"/>
    </row>
    <row r="456" spans="8:12" x14ac:dyDescent="0.4">
      <c r="H456" s="2"/>
      <c r="L456" s="1"/>
    </row>
    <row r="457" spans="8:12" x14ac:dyDescent="0.4">
      <c r="H457" s="2"/>
      <c r="L457" s="1"/>
    </row>
    <row r="458" spans="8:12" x14ac:dyDescent="0.4">
      <c r="H458" s="2"/>
      <c r="L458" s="1"/>
    </row>
    <row r="459" spans="8:12" x14ac:dyDescent="0.4">
      <c r="H459" s="2"/>
      <c r="L459" s="1"/>
    </row>
  </sheetData>
  <sheetProtection password="FDD7" sheet="1" objects="1" scenarios="1"/>
  <phoneticPr fontId="1"/>
  <pageMargins left="0.70866141732283472" right="0.70866141732283472" top="0.74803149606299213" bottom="0.74803149606299213" header="0.31496062992125984" footer="0.31496062992125984"/>
  <pageSetup paperSize="8" scale="59" fitToHeight="0" orientation="portrait" r:id="rId1"/>
  <headerFooter>
    <oddHeader>&amp;R&amp;"ＭＳ Ｐゴシック,標準"機密性○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35BB-5DD2-4B76-94D6-20D2DD090FD1}">
  <sheetPr codeName="Sheet3"/>
  <dimension ref="A1:D4"/>
  <sheetViews>
    <sheetView workbookViewId="0">
      <selection activeCell="A3" sqref="A3"/>
    </sheetView>
  </sheetViews>
  <sheetFormatPr defaultColWidth="8.75" defaultRowHeight="16.5" x14ac:dyDescent="0.4"/>
  <cols>
    <col min="1" max="1" width="11.375" style="47" bestFit="1" customWidth="1"/>
    <col min="2" max="3" width="20.375" style="47" bestFit="1" customWidth="1"/>
    <col min="4" max="16384" width="8.75" style="47"/>
  </cols>
  <sheetData>
    <row r="1" spans="1:4" x14ac:dyDescent="0.4">
      <c r="A1" s="48" t="s">
        <v>764</v>
      </c>
      <c r="B1" s="48" t="s">
        <v>672</v>
      </c>
      <c r="C1" s="48" t="s">
        <v>675</v>
      </c>
      <c r="D1" s="62" t="s">
        <v>762</v>
      </c>
    </row>
    <row r="2" spans="1:4" x14ac:dyDescent="0.4">
      <c r="A2" s="48" t="s">
        <v>781</v>
      </c>
      <c r="B2" s="48" t="s">
        <v>674</v>
      </c>
      <c r="C2" s="48" t="s">
        <v>676</v>
      </c>
      <c r="D2" s="62" t="s">
        <v>763</v>
      </c>
    </row>
    <row r="3" spans="1:4" x14ac:dyDescent="0.4">
      <c r="B3" s="48" t="s">
        <v>673</v>
      </c>
      <c r="C3" s="48" t="s">
        <v>677</v>
      </c>
    </row>
    <row r="4" spans="1:4" x14ac:dyDescent="0.4">
      <c r="B4" s="63"/>
      <c r="C4" s="48" t="s">
        <v>673</v>
      </c>
    </row>
  </sheetData>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8FBD1-B6EC-47BF-9B50-F1172E70DD21}">
  <sheetPr codeName="Sheet4"/>
  <dimension ref="A1:BE5"/>
  <sheetViews>
    <sheetView workbookViewId="0">
      <selection activeCell="A5" sqref="A5"/>
    </sheetView>
  </sheetViews>
  <sheetFormatPr defaultColWidth="17" defaultRowHeight="16.5" x14ac:dyDescent="0.4"/>
  <cols>
    <col min="1" max="16384" width="17" style="51"/>
  </cols>
  <sheetData>
    <row r="1" spans="1:57" s="49" customFormat="1" ht="18.75" customHeight="1" x14ac:dyDescent="0.4">
      <c r="A1" s="236" t="s">
        <v>745</v>
      </c>
      <c r="B1" s="237"/>
      <c r="C1" s="237"/>
      <c r="D1" s="237"/>
      <c r="E1" s="237"/>
      <c r="F1" s="237"/>
      <c r="G1" s="237"/>
      <c r="H1" s="237"/>
      <c r="I1" s="237"/>
      <c r="J1" s="237"/>
      <c r="K1" s="237"/>
      <c r="L1" s="237"/>
      <c r="M1" s="237"/>
      <c r="N1" s="237"/>
      <c r="O1" s="237"/>
      <c r="P1" s="237"/>
      <c r="Q1" s="237"/>
      <c r="R1" s="237"/>
      <c r="S1" s="237"/>
      <c r="T1" s="237"/>
      <c r="U1" s="237"/>
      <c r="V1" s="237"/>
      <c r="W1" s="237"/>
      <c r="X1" s="237"/>
      <c r="Y1" s="237"/>
      <c r="Z1" s="238"/>
      <c r="AA1" s="222" t="s">
        <v>746</v>
      </c>
      <c r="AB1" s="223"/>
      <c r="AC1" s="223"/>
      <c r="AD1" s="223"/>
      <c r="AE1" s="223"/>
      <c r="AF1" s="223"/>
      <c r="AG1" s="223"/>
      <c r="AH1" s="223"/>
      <c r="AI1" s="223"/>
      <c r="AJ1" s="223"/>
      <c r="AK1" s="223"/>
      <c r="AL1" s="223"/>
      <c r="AM1" s="223"/>
      <c r="AN1" s="224"/>
      <c r="AO1" s="235" t="s">
        <v>747</v>
      </c>
      <c r="AP1" s="235"/>
      <c r="AQ1" s="235"/>
      <c r="AR1" s="235"/>
      <c r="AS1" s="235"/>
      <c r="AT1" s="235"/>
      <c r="AU1" s="235"/>
      <c r="AV1" s="235"/>
      <c r="AW1" s="235"/>
      <c r="AX1" s="235"/>
      <c r="AY1" s="235"/>
      <c r="AZ1" s="235"/>
      <c r="BA1" s="235"/>
      <c r="BB1" s="235"/>
      <c r="BC1" s="235"/>
      <c r="BD1" s="235"/>
      <c r="BE1" s="235"/>
    </row>
    <row r="2" spans="1:57" s="49" customFormat="1" ht="16.5" customHeight="1" x14ac:dyDescent="0.4">
      <c r="A2" s="234" t="s">
        <v>1</v>
      </c>
      <c r="B2" s="234" t="s">
        <v>698</v>
      </c>
      <c r="C2" s="234" t="s">
        <v>739</v>
      </c>
      <c r="D2" s="234" t="s">
        <v>810</v>
      </c>
      <c r="E2" s="234" t="s">
        <v>811</v>
      </c>
      <c r="F2" s="234" t="s">
        <v>4</v>
      </c>
      <c r="G2" s="234" t="s">
        <v>812</v>
      </c>
      <c r="H2" s="234" t="s">
        <v>681</v>
      </c>
      <c r="I2" s="234" t="s">
        <v>735</v>
      </c>
      <c r="J2" s="231" t="s">
        <v>813</v>
      </c>
      <c r="K2" s="234" t="s">
        <v>814</v>
      </c>
      <c r="L2" s="234" t="s">
        <v>815</v>
      </c>
      <c r="M2" s="231" t="s">
        <v>795</v>
      </c>
      <c r="N2" s="234" t="s">
        <v>816</v>
      </c>
      <c r="O2" s="234" t="s">
        <v>817</v>
      </c>
      <c r="P2" s="234" t="s">
        <v>818</v>
      </c>
      <c r="Q2" s="234" t="s">
        <v>684</v>
      </c>
      <c r="R2" s="234" t="s">
        <v>686</v>
      </c>
      <c r="S2" s="234" t="s">
        <v>687</v>
      </c>
      <c r="T2" s="234" t="s">
        <v>688</v>
      </c>
      <c r="U2" s="234" t="s">
        <v>689</v>
      </c>
      <c r="V2" s="234" t="s">
        <v>682</v>
      </c>
      <c r="W2" s="234" t="s">
        <v>683</v>
      </c>
      <c r="X2" s="234" t="s">
        <v>730</v>
      </c>
      <c r="Y2" s="234" t="s">
        <v>5</v>
      </c>
      <c r="Z2" s="234" t="s">
        <v>806</v>
      </c>
      <c r="AA2" s="228" t="s">
        <v>798</v>
      </c>
      <c r="AB2" s="228" t="s">
        <v>819</v>
      </c>
      <c r="AC2" s="228" t="s">
        <v>820</v>
      </c>
      <c r="AD2" s="228" t="s">
        <v>821</v>
      </c>
      <c r="AE2" s="228" t="s">
        <v>822</v>
      </c>
      <c r="AF2" s="222" t="s">
        <v>805</v>
      </c>
      <c r="AG2" s="223"/>
      <c r="AH2" s="223"/>
      <c r="AI2" s="223"/>
      <c r="AJ2" s="223"/>
      <c r="AK2" s="223"/>
      <c r="AL2" s="223"/>
      <c r="AM2" s="223"/>
      <c r="AN2" s="224"/>
      <c r="AO2" s="235" t="s">
        <v>670</v>
      </c>
      <c r="AP2" s="235" t="s">
        <v>706</v>
      </c>
      <c r="AQ2" s="235"/>
      <c r="AR2" s="235"/>
      <c r="AS2" s="235" t="s">
        <v>742</v>
      </c>
      <c r="AT2" s="235"/>
      <c r="AU2" s="235"/>
      <c r="AV2" s="235"/>
      <c r="AW2" s="235"/>
      <c r="AX2" s="235"/>
      <c r="AY2" s="235"/>
      <c r="AZ2" s="235"/>
      <c r="BA2" s="235"/>
      <c r="BB2" s="235"/>
      <c r="BC2" s="235"/>
      <c r="BD2" s="235"/>
      <c r="BE2" s="235"/>
    </row>
    <row r="3" spans="1:57" s="50" customFormat="1" ht="15.75" customHeight="1" x14ac:dyDescent="0.4">
      <c r="A3" s="234"/>
      <c r="B3" s="234"/>
      <c r="C3" s="234" t="s">
        <v>739</v>
      </c>
      <c r="D3" s="234" t="s">
        <v>740</v>
      </c>
      <c r="E3" s="234" t="s">
        <v>738</v>
      </c>
      <c r="F3" s="234" t="s">
        <v>4</v>
      </c>
      <c r="G3" s="234" t="s">
        <v>736</v>
      </c>
      <c r="H3" s="234" t="s">
        <v>681</v>
      </c>
      <c r="I3" s="234" t="s">
        <v>735</v>
      </c>
      <c r="J3" s="232"/>
      <c r="K3" s="234" t="s">
        <v>737</v>
      </c>
      <c r="L3" s="234" t="s">
        <v>734</v>
      </c>
      <c r="M3" s="232"/>
      <c r="N3" s="234" t="s">
        <v>731</v>
      </c>
      <c r="O3" s="234" t="s">
        <v>732</v>
      </c>
      <c r="P3" s="234" t="s">
        <v>733</v>
      </c>
      <c r="Q3" s="234" t="s">
        <v>684</v>
      </c>
      <c r="R3" s="234" t="s">
        <v>686</v>
      </c>
      <c r="S3" s="234" t="s">
        <v>687</v>
      </c>
      <c r="T3" s="234" t="s">
        <v>688</v>
      </c>
      <c r="U3" s="234" t="s">
        <v>689</v>
      </c>
      <c r="V3" s="234" t="s">
        <v>682</v>
      </c>
      <c r="W3" s="234" t="s">
        <v>683</v>
      </c>
      <c r="X3" s="234" t="s">
        <v>730</v>
      </c>
      <c r="Y3" s="234" t="s">
        <v>5</v>
      </c>
      <c r="Z3" s="234" t="s">
        <v>664</v>
      </c>
      <c r="AA3" s="229"/>
      <c r="AB3" s="229"/>
      <c r="AC3" s="229"/>
      <c r="AD3" s="229"/>
      <c r="AE3" s="229"/>
      <c r="AF3" s="225" t="s">
        <v>800</v>
      </c>
      <c r="AG3" s="226"/>
      <c r="AH3" s="227"/>
      <c r="AI3" s="225" t="s">
        <v>801</v>
      </c>
      <c r="AJ3" s="226"/>
      <c r="AK3" s="227"/>
      <c r="AL3" s="225" t="s">
        <v>802</v>
      </c>
      <c r="AM3" s="226"/>
      <c r="AN3" s="227"/>
      <c r="AO3" s="235" t="s">
        <v>670</v>
      </c>
      <c r="AP3" s="235" t="s">
        <v>700</v>
      </c>
      <c r="AQ3" s="235" t="s">
        <v>823</v>
      </c>
      <c r="AR3" s="235" t="s">
        <v>727</v>
      </c>
      <c r="AS3" s="235" t="s">
        <v>807</v>
      </c>
      <c r="AT3" s="235" t="s">
        <v>702</v>
      </c>
      <c r="AU3" s="235"/>
      <c r="AV3" s="235" t="s">
        <v>808</v>
      </c>
      <c r="AW3" s="235"/>
      <c r="AX3" s="235"/>
      <c r="AY3" s="235"/>
      <c r="AZ3" s="235"/>
      <c r="BA3" s="235" t="s">
        <v>809</v>
      </c>
      <c r="BB3" s="235"/>
      <c r="BC3" s="235"/>
      <c r="BD3" s="235"/>
      <c r="BE3" s="235"/>
    </row>
    <row r="4" spans="1:57" s="49" customFormat="1" ht="49.5" x14ac:dyDescent="0.4">
      <c r="A4" s="234"/>
      <c r="B4" s="234"/>
      <c r="C4" s="234"/>
      <c r="D4" s="234"/>
      <c r="E4" s="234"/>
      <c r="F4" s="234"/>
      <c r="G4" s="234"/>
      <c r="H4" s="234"/>
      <c r="I4" s="234"/>
      <c r="J4" s="233"/>
      <c r="K4" s="234"/>
      <c r="L4" s="234"/>
      <c r="M4" s="233"/>
      <c r="N4" s="234"/>
      <c r="O4" s="234"/>
      <c r="P4" s="234"/>
      <c r="Q4" s="234"/>
      <c r="R4" s="234"/>
      <c r="S4" s="234"/>
      <c r="T4" s="234"/>
      <c r="U4" s="234"/>
      <c r="V4" s="234"/>
      <c r="W4" s="234"/>
      <c r="X4" s="234"/>
      <c r="Y4" s="234"/>
      <c r="Z4" s="234"/>
      <c r="AA4" s="230"/>
      <c r="AB4" s="230"/>
      <c r="AC4" s="230"/>
      <c r="AD4" s="230"/>
      <c r="AE4" s="230"/>
      <c r="AF4" s="148" t="s">
        <v>803</v>
      </c>
      <c r="AG4" s="148" t="s">
        <v>804</v>
      </c>
      <c r="AH4" s="148" t="s">
        <v>799</v>
      </c>
      <c r="AI4" s="148" t="s">
        <v>803</v>
      </c>
      <c r="AJ4" s="148" t="s">
        <v>804</v>
      </c>
      <c r="AK4" s="148" t="s">
        <v>799</v>
      </c>
      <c r="AL4" s="148" t="s">
        <v>803</v>
      </c>
      <c r="AM4" s="148" t="s">
        <v>804</v>
      </c>
      <c r="AN4" s="148" t="s">
        <v>799</v>
      </c>
      <c r="AO4" s="235"/>
      <c r="AP4" s="235"/>
      <c r="AQ4" s="235"/>
      <c r="AR4" s="235"/>
      <c r="AS4" s="235"/>
      <c r="AT4" s="56" t="s">
        <v>668</v>
      </c>
      <c r="AU4" s="56" t="s">
        <v>631</v>
      </c>
      <c r="AV4" s="56" t="s">
        <v>704</v>
      </c>
      <c r="AW4" s="56" t="s">
        <v>669</v>
      </c>
      <c r="AX4" s="56" t="s">
        <v>0</v>
      </c>
      <c r="AY4" s="56" t="s">
        <v>703</v>
      </c>
      <c r="AZ4" s="56" t="s">
        <v>705</v>
      </c>
      <c r="BA4" s="56" t="s">
        <v>708</v>
      </c>
      <c r="BB4" s="56" t="s">
        <v>709</v>
      </c>
      <c r="BC4" s="56" t="s">
        <v>710</v>
      </c>
      <c r="BD4" s="56" t="s">
        <v>711</v>
      </c>
      <c r="BE4" s="56" t="s">
        <v>712</v>
      </c>
    </row>
    <row r="5" spans="1:57" ht="75" customHeight="1" x14ac:dyDescent="0.4">
      <c r="A5" s="55">
        <f>'1－① 事業者の基本情報'!$B$2</f>
        <v>0</v>
      </c>
      <c r="B5" s="55">
        <f>'1－① 事業者の基本情報'!$B$3</f>
        <v>0</v>
      </c>
      <c r="C5" s="46">
        <f>'1－① 事業者の基本情報'!$C$6</f>
        <v>0</v>
      </c>
      <c r="D5" s="46">
        <f>'1－① 事業者の基本情報'!$C$7</f>
        <v>0</v>
      </c>
      <c r="E5" s="46">
        <f>'1－① 事業者の基本情報'!$C$8</f>
        <v>0</v>
      </c>
      <c r="F5" s="46">
        <f>'1－① 事業者の基本情報'!$C$9</f>
        <v>0</v>
      </c>
      <c r="G5" s="46">
        <f>'1－① 事業者の基本情報'!$C$10</f>
        <v>0</v>
      </c>
      <c r="H5" s="55">
        <f>'1－① 事業者の基本情報'!$C$11</f>
        <v>0</v>
      </c>
      <c r="I5" s="54">
        <f>'1－① 事業者の基本情報'!$C$12</f>
        <v>0</v>
      </c>
      <c r="J5" s="54">
        <f>'1－① 事業者の基本情報'!$C$13</f>
        <v>0</v>
      </c>
      <c r="K5" s="54">
        <f>'1－① 事業者の基本情報'!$C$14</f>
        <v>0</v>
      </c>
      <c r="L5" s="54">
        <f>'1－① 事業者の基本情報'!$C$15</f>
        <v>0</v>
      </c>
      <c r="M5" s="54">
        <f>'1－① 事業者の基本情報'!$C$16</f>
        <v>0</v>
      </c>
      <c r="N5" s="46">
        <f>'1－① 事業者の基本情報'!$C$17</f>
        <v>0</v>
      </c>
      <c r="O5" s="46">
        <f>'1－① 事業者の基本情報'!$C$18</f>
        <v>0</v>
      </c>
      <c r="P5" s="46">
        <f>'1－① 事業者の基本情報'!$C$19</f>
        <v>0</v>
      </c>
      <c r="Q5" s="57">
        <f>'1－① 事業者の基本情報'!$C$20</f>
        <v>0</v>
      </c>
      <c r="R5" s="46">
        <f>'1－① 事業者の基本情報'!$C$21</f>
        <v>0</v>
      </c>
      <c r="S5" s="46">
        <f>'1－① 事業者の基本情報'!$C$22</f>
        <v>0</v>
      </c>
      <c r="T5" s="46">
        <f>'1－① 事業者の基本情報'!$C$23</f>
        <v>0</v>
      </c>
      <c r="U5" s="46">
        <f>'1－① 事業者の基本情報'!$C$24</f>
        <v>0</v>
      </c>
      <c r="V5" s="46">
        <f>'1－① 事業者の基本情報'!$C$25</f>
        <v>0</v>
      </c>
      <c r="W5" s="46">
        <f>'1－① 事業者の基本情報'!$C$26</f>
        <v>0</v>
      </c>
      <c r="X5" s="46" t="str">
        <f>'1－① 事業者の基本情報'!$B$29</f>
        <v>－</v>
      </c>
      <c r="Y5" s="46" t="str">
        <f>'1－① 事業者の基本情報'!$B$31</f>
        <v>－</v>
      </c>
      <c r="Z5" s="46" t="str">
        <f>'1－① 事業者の基本情報'!$B$33</f>
        <v>－</v>
      </c>
      <c r="AA5" s="54">
        <f>'1－② 支出計画書'!$G$3</f>
        <v>0</v>
      </c>
      <c r="AB5" s="54">
        <f>'1－② 支出計画書'!$E$4</f>
        <v>0</v>
      </c>
      <c r="AC5" s="54">
        <f>'1－② 支出計画書'!$E$5</f>
        <v>0</v>
      </c>
      <c r="AD5" s="54">
        <f>'1－② 支出計画書'!$E$6</f>
        <v>1000000</v>
      </c>
      <c r="AE5" s="54">
        <f>'1－② 支出計画書'!$E$7</f>
        <v>0</v>
      </c>
      <c r="AF5" s="54">
        <f>'1－② 支出計画書'!E25</f>
        <v>0</v>
      </c>
      <c r="AG5" s="54">
        <f>'1－② 支出計画書'!F25</f>
        <v>0</v>
      </c>
      <c r="AH5" s="54">
        <f>'1－② 支出計画書'!G25</f>
        <v>0</v>
      </c>
      <c r="AI5" s="54">
        <f>'1－② 支出計画書'!E26</f>
        <v>0</v>
      </c>
      <c r="AJ5" s="54">
        <f>'1－② 支出計画書'!F26</f>
        <v>0</v>
      </c>
      <c r="AK5" s="54">
        <f>'1－② 支出計画書'!G26</f>
        <v>0</v>
      </c>
      <c r="AL5" s="54">
        <f>'1－② 支出計画書'!E27</f>
        <v>0</v>
      </c>
      <c r="AM5" s="54">
        <f>'1－② 支出計画書'!F27</f>
        <v>0</v>
      </c>
      <c r="AN5" s="54">
        <f>'1－② 支出計画書'!G27</f>
        <v>0</v>
      </c>
      <c r="AO5" s="46">
        <f>'２ 事業計画書'!$A$5</f>
        <v>0</v>
      </c>
      <c r="AP5" s="46" t="str">
        <f>'２ 事業計画書'!$A$9</f>
        <v>－</v>
      </c>
      <c r="AQ5" s="46" t="str">
        <f>'２ 事業計画書'!$A$11</f>
        <v>－</v>
      </c>
      <c r="AR5" s="46" t="str">
        <f>'２ 事業計画書'!$A$13</f>
        <v>－</v>
      </c>
      <c r="AS5" s="46">
        <f>'２ 事業計画書'!$C$16</f>
        <v>0</v>
      </c>
      <c r="AT5" s="46">
        <f>'２ 事業計画書'!$C$17</f>
        <v>0</v>
      </c>
      <c r="AU5" s="46">
        <f>'２ 事業計画書'!$C$18</f>
        <v>0</v>
      </c>
      <c r="AV5" s="46">
        <f>'２ 事業計画書'!$C$19</f>
        <v>0</v>
      </c>
      <c r="AW5" s="46">
        <f>'２ 事業計画書'!$C$20</f>
        <v>0</v>
      </c>
      <c r="AX5" s="46">
        <f>'２ 事業計画書'!$C$21</f>
        <v>0</v>
      </c>
      <c r="AY5" s="46">
        <f>'２ 事業計画書'!$C$22</f>
        <v>0</v>
      </c>
      <c r="AZ5" s="46">
        <f>'２ 事業計画書'!$C$23</f>
        <v>0</v>
      </c>
      <c r="BA5" s="46">
        <f>'２ 事業計画書'!$C$24</f>
        <v>0</v>
      </c>
      <c r="BB5" s="46">
        <f>'２ 事業計画書'!$C$25</f>
        <v>0</v>
      </c>
      <c r="BC5" s="46">
        <f>'２ 事業計画書'!$C$26</f>
        <v>0</v>
      </c>
      <c r="BD5" s="46">
        <f>'２ 事業計画書'!$C$27</f>
        <v>0</v>
      </c>
      <c r="BE5" s="46">
        <f>'２ 事業計画書'!$C$28</f>
        <v>0</v>
      </c>
    </row>
  </sheetData>
  <mergeCells count="48">
    <mergeCell ref="A1:Z1"/>
    <mergeCell ref="E2:E4"/>
    <mergeCell ref="F2:F4"/>
    <mergeCell ref="L2:L4"/>
    <mergeCell ref="G2:G4"/>
    <mergeCell ref="H2:H4"/>
    <mergeCell ref="I2:I4"/>
    <mergeCell ref="K2:K4"/>
    <mergeCell ref="A2:A4"/>
    <mergeCell ref="B2:B4"/>
    <mergeCell ref="C2:C4"/>
    <mergeCell ref="D2:D4"/>
    <mergeCell ref="U2:U4"/>
    <mergeCell ref="V2:V4"/>
    <mergeCell ref="N2:N4"/>
    <mergeCell ref="O2:O4"/>
    <mergeCell ref="BA3:BE3"/>
    <mergeCell ref="AV3:AZ3"/>
    <mergeCell ref="AT3:AU3"/>
    <mergeCell ref="AS2:BE2"/>
    <mergeCell ref="AO1:BE1"/>
    <mergeCell ref="AR3:AR4"/>
    <mergeCell ref="AS3:AS4"/>
    <mergeCell ref="AP3:AP4"/>
    <mergeCell ref="AQ3:AQ4"/>
    <mergeCell ref="AP2:AR2"/>
    <mergeCell ref="AO2:AO4"/>
    <mergeCell ref="J2:J4"/>
    <mergeCell ref="M2:M4"/>
    <mergeCell ref="AA2:AA4"/>
    <mergeCell ref="W2:W4"/>
    <mergeCell ref="X2:X4"/>
    <mergeCell ref="Y2:Y4"/>
    <mergeCell ref="Z2:Z4"/>
    <mergeCell ref="P2:P4"/>
    <mergeCell ref="Q2:Q4"/>
    <mergeCell ref="R2:R4"/>
    <mergeCell ref="S2:S4"/>
    <mergeCell ref="T2:T4"/>
    <mergeCell ref="AA1:AN1"/>
    <mergeCell ref="AF2:AN2"/>
    <mergeCell ref="AL3:AN3"/>
    <mergeCell ref="AI3:AK3"/>
    <mergeCell ref="AF3:AH3"/>
    <mergeCell ref="AB2:AB4"/>
    <mergeCell ref="AC2:AC4"/>
    <mergeCell ref="AE2:AE4"/>
    <mergeCell ref="AD2:AD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8D21-64E8-4B7D-B7BF-03B65BFF48BB}">
  <sheetPr codeName="Sheet5">
    <pageSetUpPr fitToPage="1"/>
  </sheetPr>
  <dimension ref="A1:H14"/>
  <sheetViews>
    <sheetView tabSelected="1" view="pageBreakPreview" zoomScaleNormal="100" zoomScaleSheetLayoutView="100" workbookViewId="0">
      <selection sqref="A1:G1"/>
    </sheetView>
  </sheetViews>
  <sheetFormatPr defaultColWidth="9" defaultRowHeight="16.5" x14ac:dyDescent="0.4"/>
  <cols>
    <col min="1" max="1" width="4" style="64" bestFit="1" customWidth="1"/>
    <col min="2" max="2" width="17.25" style="64" bestFit="1" customWidth="1"/>
    <col min="3" max="3" width="15.375" style="64" bestFit="1" customWidth="1"/>
    <col min="4" max="4" width="13" style="64" bestFit="1" customWidth="1"/>
    <col min="5" max="6" width="5" style="64" bestFit="1" customWidth="1"/>
    <col min="7" max="7" width="43.125" style="64" customWidth="1"/>
    <col min="8" max="8" width="51.125" style="64" bestFit="1" customWidth="1"/>
    <col min="9" max="16384" width="9" style="64"/>
  </cols>
  <sheetData>
    <row r="1" spans="1:8" ht="60" customHeight="1" x14ac:dyDescent="0.4">
      <c r="A1" s="239" t="s">
        <v>827</v>
      </c>
      <c r="B1" s="239"/>
      <c r="C1" s="239"/>
      <c r="D1" s="239"/>
      <c r="E1" s="239"/>
      <c r="F1" s="239"/>
      <c r="G1" s="239"/>
    </row>
    <row r="2" spans="1:8" ht="33" customHeight="1" x14ac:dyDescent="0.4">
      <c r="A2" s="210" t="s">
        <v>653</v>
      </c>
      <c r="B2" s="249" t="s">
        <v>779</v>
      </c>
      <c r="C2" s="249"/>
      <c r="D2" s="210" t="s">
        <v>718</v>
      </c>
      <c r="E2" s="211" t="s">
        <v>719</v>
      </c>
      <c r="F2" s="212" t="s">
        <v>721</v>
      </c>
      <c r="G2" s="210" t="s">
        <v>637</v>
      </c>
    </row>
    <row r="3" spans="1:8" ht="33" x14ac:dyDescent="0.4">
      <c r="A3" s="248" t="s">
        <v>651</v>
      </c>
      <c r="B3" s="247" t="s">
        <v>716</v>
      </c>
      <c r="C3" s="154" t="s">
        <v>725</v>
      </c>
      <c r="D3" s="67" t="s">
        <v>650</v>
      </c>
      <c r="E3" s="135" t="s">
        <v>720</v>
      </c>
      <c r="F3" s="136" t="s">
        <v>720</v>
      </c>
      <c r="G3" s="68" t="s">
        <v>775</v>
      </c>
    </row>
    <row r="4" spans="1:8" ht="66" x14ac:dyDescent="0.4">
      <c r="A4" s="248"/>
      <c r="B4" s="247"/>
      <c r="C4" s="155" t="s">
        <v>752</v>
      </c>
      <c r="D4" s="69" t="s">
        <v>648</v>
      </c>
      <c r="E4" s="137" t="s">
        <v>720</v>
      </c>
      <c r="F4" s="138" t="s">
        <v>720</v>
      </c>
      <c r="G4" s="152" t="s">
        <v>831</v>
      </c>
      <c r="H4" s="243"/>
    </row>
    <row r="5" spans="1:8" ht="66" x14ac:dyDescent="0.4">
      <c r="A5" s="248"/>
      <c r="B5" s="247"/>
      <c r="C5" s="156" t="s">
        <v>773</v>
      </c>
      <c r="D5" s="69" t="s">
        <v>774</v>
      </c>
      <c r="E5" s="137" t="s">
        <v>720</v>
      </c>
      <c r="F5" s="138" t="s">
        <v>720</v>
      </c>
      <c r="G5" s="152" t="s">
        <v>832</v>
      </c>
      <c r="H5" s="243"/>
    </row>
    <row r="6" spans="1:8" ht="49.5" x14ac:dyDescent="0.4">
      <c r="A6" s="248"/>
      <c r="B6" s="247"/>
      <c r="C6" s="155" t="s">
        <v>753</v>
      </c>
      <c r="D6" s="70" t="s">
        <v>695</v>
      </c>
      <c r="E6" s="137" t="s">
        <v>720</v>
      </c>
      <c r="F6" s="138" t="s">
        <v>720</v>
      </c>
      <c r="G6" s="70" t="s">
        <v>784</v>
      </c>
      <c r="H6" s="244"/>
    </row>
    <row r="7" spans="1:8" ht="49.5" x14ac:dyDescent="0.4">
      <c r="A7" s="248"/>
      <c r="B7" s="247"/>
      <c r="C7" s="157" t="s">
        <v>726</v>
      </c>
      <c r="D7" s="72" t="s">
        <v>694</v>
      </c>
      <c r="E7" s="139" t="s">
        <v>720</v>
      </c>
      <c r="F7" s="140" t="s">
        <v>722</v>
      </c>
      <c r="G7" s="72" t="s">
        <v>657</v>
      </c>
    </row>
    <row r="8" spans="1:8" ht="66" x14ac:dyDescent="0.4">
      <c r="A8" s="65" t="s">
        <v>652</v>
      </c>
      <c r="B8" s="66" t="s">
        <v>690</v>
      </c>
      <c r="C8" s="158" t="s">
        <v>751</v>
      </c>
      <c r="D8" s="67" t="s">
        <v>649</v>
      </c>
      <c r="E8" s="135" t="s">
        <v>720</v>
      </c>
      <c r="F8" s="136" t="s">
        <v>720</v>
      </c>
      <c r="G8" s="68" t="s">
        <v>833</v>
      </c>
      <c r="H8" s="71"/>
    </row>
    <row r="9" spans="1:8" ht="33" x14ac:dyDescent="0.4">
      <c r="A9" s="65" t="s">
        <v>691</v>
      </c>
      <c r="B9" s="242" t="s">
        <v>724</v>
      </c>
      <c r="C9" s="242"/>
      <c r="D9" s="73" t="s">
        <v>671</v>
      </c>
      <c r="E9" s="141" t="s">
        <v>720</v>
      </c>
      <c r="F9" s="142" t="s">
        <v>722</v>
      </c>
      <c r="G9" s="66" t="s">
        <v>776</v>
      </c>
      <c r="H9" s="74"/>
    </row>
    <row r="10" spans="1:8" ht="66" x14ac:dyDescent="0.4">
      <c r="A10" s="65" t="s">
        <v>692</v>
      </c>
      <c r="B10" s="252" t="s">
        <v>780</v>
      </c>
      <c r="C10" s="242"/>
      <c r="D10" s="75" t="s">
        <v>667</v>
      </c>
      <c r="E10" s="143" t="s">
        <v>720</v>
      </c>
      <c r="F10" s="144" t="s">
        <v>722</v>
      </c>
      <c r="G10" s="76" t="s">
        <v>836</v>
      </c>
    </row>
    <row r="11" spans="1:8" ht="270" customHeight="1" x14ac:dyDescent="0.4">
      <c r="A11" s="65" t="s">
        <v>693</v>
      </c>
      <c r="B11" s="245" t="s">
        <v>793</v>
      </c>
      <c r="C11" s="246"/>
      <c r="D11" s="75" t="s">
        <v>717</v>
      </c>
      <c r="E11" s="143" t="s">
        <v>722</v>
      </c>
      <c r="F11" s="144" t="s">
        <v>720</v>
      </c>
      <c r="G11" s="76" t="s">
        <v>834</v>
      </c>
    </row>
    <row r="12" spans="1:8" ht="99" x14ac:dyDescent="0.4">
      <c r="A12" s="65" t="s">
        <v>723</v>
      </c>
      <c r="B12" s="250" t="s">
        <v>788</v>
      </c>
      <c r="C12" s="251"/>
      <c r="D12" s="145" t="s">
        <v>785</v>
      </c>
      <c r="E12" s="146" t="s">
        <v>720</v>
      </c>
      <c r="F12" s="147" t="s">
        <v>720</v>
      </c>
      <c r="G12" s="153" t="s">
        <v>837</v>
      </c>
    </row>
    <row r="13" spans="1:8" ht="187.5" customHeight="1" x14ac:dyDescent="0.4">
      <c r="A13" s="65" t="s">
        <v>786</v>
      </c>
      <c r="B13" s="240" t="s">
        <v>789</v>
      </c>
      <c r="C13" s="241"/>
      <c r="D13" s="73" t="s">
        <v>782</v>
      </c>
      <c r="E13" s="143" t="s">
        <v>794</v>
      </c>
      <c r="F13" s="144" t="s">
        <v>722</v>
      </c>
      <c r="G13" s="66" t="s">
        <v>835</v>
      </c>
    </row>
    <row r="14" spans="1:8" ht="82.5" x14ac:dyDescent="0.4">
      <c r="A14" s="65" t="s">
        <v>787</v>
      </c>
      <c r="B14" s="240" t="s">
        <v>783</v>
      </c>
      <c r="C14" s="241"/>
      <c r="D14" s="73" t="s">
        <v>671</v>
      </c>
      <c r="E14" s="141" t="s">
        <v>720</v>
      </c>
      <c r="F14" s="142" t="s">
        <v>720</v>
      </c>
      <c r="G14" s="66" t="s">
        <v>825</v>
      </c>
    </row>
  </sheetData>
  <sheetProtection algorithmName="SHA-512" hashValue="KNkU1rtqOGqmYeI9ydb3RtKA8TRl1gTb5HhOHJNfMvVPpqkip7j6j1y/Q1GaSjI8Pn0N4ey3RY2TCqvrZGBUYA==" saltValue="xexRnMn/xEr4yYMNPvH4rw==" spinCount="100000" sheet="1" objects="1" scenarios="1"/>
  <mergeCells count="11">
    <mergeCell ref="A1:G1"/>
    <mergeCell ref="B13:C13"/>
    <mergeCell ref="B14:C14"/>
    <mergeCell ref="B9:C9"/>
    <mergeCell ref="H4:H6"/>
    <mergeCell ref="B11:C11"/>
    <mergeCell ref="B3:B7"/>
    <mergeCell ref="A3:A7"/>
    <mergeCell ref="B2:C2"/>
    <mergeCell ref="B12:C12"/>
    <mergeCell ref="B10:C10"/>
  </mergeCells>
  <phoneticPr fontId="1"/>
  <hyperlinks>
    <hyperlink ref="C7" location="'１－④ 役員名簿'!A1" display="１－④ 役員名簿" xr:uid="{5F30DE0B-7A9C-4333-9619-F7EBDCEA3978}"/>
    <hyperlink ref="C3" location="'1－① 事業者の基本情報'!A1" display="'1－① 事業者の基本情報'!A1" xr:uid="{75AFE3CC-5995-4FF3-90F1-F9CA0080D4CE}"/>
    <hyperlink ref="C4" location="'1－② 支出計画書'!A1" display="１－② 支出計画書" xr:uid="{CC15887D-2851-43E8-8712-40272C3FBBF7}"/>
    <hyperlink ref="C6" location="'１－③ 交付申請書'!A1" display="１－③ 交付申請書" xr:uid="{7752BB33-DCCF-41CE-BAA7-427FEE0DABDC}"/>
    <hyperlink ref="C8" location="'２ 事業計画書'!A1" display="２ 事業計画書" xr:uid="{D03B10AC-DB31-4334-AF23-931CFAFBFC44}"/>
    <hyperlink ref="C5" location="'1－② 支出計画書 別紙'!A1" display="'1－② 支出計画書 別紙'!A1" xr:uid="{0A05B521-4CC0-404A-9FE5-F2B4A06CA51F}"/>
  </hyperlinks>
  <printOptions horizontalCentered="1"/>
  <pageMargins left="0.70866141732283472" right="0.70866141732283472" top="0.74803149606299213" bottom="0.74803149606299213" header="0.31496062992125984" footer="0.31496062992125984"/>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66B5-FA66-4B9D-9A3D-3C16DBF0FA9B}">
  <sheetPr codeName="Sheet6"/>
  <dimension ref="A1:G34"/>
  <sheetViews>
    <sheetView showGridLines="0" zoomScaleNormal="100" zoomScaleSheetLayoutView="100" workbookViewId="0">
      <selection sqref="A1:C1"/>
    </sheetView>
  </sheetViews>
  <sheetFormatPr defaultColWidth="8.75" defaultRowHeight="30" customHeight="1" x14ac:dyDescent="0.4"/>
  <cols>
    <col min="1" max="1" width="15.875" style="187" bestFit="1" customWidth="1"/>
    <col min="2" max="2" width="18.375" style="187" customWidth="1"/>
    <col min="3" max="3" width="56.25" style="187" customWidth="1"/>
    <col min="4" max="16384" width="8.75" style="187"/>
  </cols>
  <sheetData>
    <row r="1" spans="1:7" ht="30" customHeight="1" x14ac:dyDescent="0.4">
      <c r="A1" s="253" t="s">
        <v>655</v>
      </c>
      <c r="B1" s="253"/>
      <c r="C1" s="253"/>
    </row>
    <row r="2" spans="1:7" ht="30" customHeight="1" x14ac:dyDescent="0.4">
      <c r="A2" s="188" t="s">
        <v>1</v>
      </c>
      <c r="B2" s="189"/>
      <c r="C2" s="190"/>
    </row>
    <row r="3" spans="1:7" ht="30" customHeight="1" x14ac:dyDescent="0.4">
      <c r="A3" s="191" t="s">
        <v>698</v>
      </c>
      <c r="B3" s="189"/>
      <c r="C3" s="190"/>
    </row>
    <row r="4" spans="1:7" ht="30" customHeight="1" x14ac:dyDescent="0.4">
      <c r="A4" s="254"/>
      <c r="B4" s="254"/>
      <c r="C4" s="254"/>
    </row>
    <row r="5" spans="1:7" ht="30" customHeight="1" x14ac:dyDescent="0.4">
      <c r="A5" s="262" t="s">
        <v>658</v>
      </c>
      <c r="B5" s="263"/>
      <c r="C5" s="264"/>
    </row>
    <row r="6" spans="1:7" ht="30" customHeight="1" x14ac:dyDescent="0.4">
      <c r="A6" s="265" t="s">
        <v>2</v>
      </c>
      <c r="B6" s="192" t="s">
        <v>797</v>
      </c>
      <c r="C6" s="179"/>
    </row>
    <row r="7" spans="1:7" ht="30" customHeight="1" x14ac:dyDescent="0.4">
      <c r="A7" s="266"/>
      <c r="B7" s="193" t="s">
        <v>750</v>
      </c>
      <c r="C7" s="180"/>
    </row>
    <row r="8" spans="1:7" ht="30" customHeight="1" x14ac:dyDescent="0.4">
      <c r="A8" s="266"/>
      <c r="B8" s="194" t="s">
        <v>738</v>
      </c>
      <c r="C8" s="181"/>
      <c r="G8" s="195"/>
    </row>
    <row r="9" spans="1:7" ht="30" customHeight="1" x14ac:dyDescent="0.4">
      <c r="A9" s="266"/>
      <c r="B9" s="196" t="s">
        <v>4</v>
      </c>
      <c r="C9" s="181"/>
    </row>
    <row r="10" spans="1:7" ht="30" customHeight="1" x14ac:dyDescent="0.4">
      <c r="A10" s="266"/>
      <c r="B10" s="196" t="s">
        <v>743</v>
      </c>
      <c r="C10" s="181"/>
    </row>
    <row r="11" spans="1:7" ht="30" customHeight="1" x14ac:dyDescent="0.4">
      <c r="A11" s="266"/>
      <c r="B11" s="194" t="s">
        <v>681</v>
      </c>
      <c r="C11" s="149"/>
    </row>
    <row r="12" spans="1:7" ht="30" customHeight="1" x14ac:dyDescent="0.4">
      <c r="A12" s="266"/>
      <c r="B12" s="194" t="s">
        <v>735</v>
      </c>
      <c r="C12" s="182"/>
    </row>
    <row r="13" spans="1:7" ht="30" customHeight="1" x14ac:dyDescent="0.4">
      <c r="A13" s="266"/>
      <c r="B13" s="197" t="s">
        <v>826</v>
      </c>
      <c r="C13" s="182"/>
    </row>
    <row r="14" spans="1:7" ht="30" customHeight="1" x14ac:dyDescent="0.4">
      <c r="A14" s="266"/>
      <c r="B14" s="194" t="s">
        <v>744</v>
      </c>
      <c r="C14" s="150"/>
    </row>
    <row r="15" spans="1:7" ht="30" customHeight="1" x14ac:dyDescent="0.4">
      <c r="A15" s="266"/>
      <c r="B15" s="198" t="s">
        <v>790</v>
      </c>
      <c r="C15" s="151"/>
    </row>
    <row r="16" spans="1:7" ht="30" customHeight="1" x14ac:dyDescent="0.4">
      <c r="A16" s="266"/>
      <c r="B16" s="194" t="s">
        <v>791</v>
      </c>
      <c r="C16" s="151"/>
    </row>
    <row r="17" spans="1:3" ht="30" customHeight="1" x14ac:dyDescent="0.4">
      <c r="A17" s="266"/>
      <c r="B17" s="194" t="s">
        <v>731</v>
      </c>
      <c r="C17" s="199"/>
    </row>
    <row r="18" spans="1:3" ht="30" customHeight="1" x14ac:dyDescent="0.4">
      <c r="A18" s="266"/>
      <c r="B18" s="194" t="s">
        <v>732</v>
      </c>
      <c r="C18" s="199"/>
    </row>
    <row r="19" spans="1:3" ht="30" customHeight="1" x14ac:dyDescent="0.4">
      <c r="A19" s="267"/>
      <c r="B19" s="200" t="s">
        <v>733</v>
      </c>
      <c r="C19" s="201"/>
    </row>
    <row r="20" spans="1:3" ht="30" customHeight="1" x14ac:dyDescent="0.4">
      <c r="A20" s="259" t="s">
        <v>685</v>
      </c>
      <c r="B20" s="186" t="s">
        <v>684</v>
      </c>
      <c r="C20" s="202"/>
    </row>
    <row r="21" spans="1:3" ht="30" customHeight="1" x14ac:dyDescent="0.4">
      <c r="A21" s="260"/>
      <c r="B21" s="194" t="s">
        <v>686</v>
      </c>
      <c r="C21" s="203"/>
    </row>
    <row r="22" spans="1:3" ht="30" customHeight="1" x14ac:dyDescent="0.4">
      <c r="A22" s="260"/>
      <c r="B22" s="196" t="s">
        <v>687</v>
      </c>
      <c r="C22" s="183"/>
    </row>
    <row r="23" spans="1:3" ht="30" customHeight="1" x14ac:dyDescent="0.4">
      <c r="A23" s="260"/>
      <c r="B23" s="196" t="s">
        <v>688</v>
      </c>
      <c r="C23" s="183"/>
    </row>
    <row r="24" spans="1:3" ht="30" customHeight="1" x14ac:dyDescent="0.4">
      <c r="A24" s="260"/>
      <c r="B24" s="196" t="s">
        <v>689</v>
      </c>
      <c r="C24" s="183"/>
    </row>
    <row r="25" spans="1:3" ht="30" customHeight="1" x14ac:dyDescent="0.4">
      <c r="A25" s="260"/>
      <c r="B25" s="194" t="s">
        <v>682</v>
      </c>
      <c r="C25" s="183"/>
    </row>
    <row r="26" spans="1:3" ht="30" customHeight="1" x14ac:dyDescent="0.4">
      <c r="A26" s="261"/>
      <c r="B26" s="204" t="s">
        <v>683</v>
      </c>
      <c r="C26" s="205"/>
    </row>
    <row r="27" spans="1:3" ht="30" customHeight="1" x14ac:dyDescent="0.4">
      <c r="A27" s="254"/>
      <c r="B27" s="254"/>
      <c r="C27" s="254"/>
    </row>
    <row r="28" spans="1:3" ht="30" customHeight="1" x14ac:dyDescent="0.4">
      <c r="A28" s="255" t="s">
        <v>748</v>
      </c>
      <c r="B28" s="257" t="s">
        <v>730</v>
      </c>
      <c r="C28" s="257"/>
    </row>
    <row r="29" spans="1:3" ht="30" customHeight="1" x14ac:dyDescent="0.4">
      <c r="A29" s="256"/>
      <c r="B29" s="206" t="s">
        <v>729</v>
      </c>
      <c r="C29" s="207" t="s">
        <v>659</v>
      </c>
    </row>
    <row r="30" spans="1:3" ht="30" customHeight="1" x14ac:dyDescent="0.4">
      <c r="A30" s="256"/>
      <c r="B30" s="257" t="s">
        <v>5</v>
      </c>
      <c r="C30" s="257"/>
    </row>
    <row r="31" spans="1:3" ht="30" customHeight="1" x14ac:dyDescent="0.4">
      <c r="A31" s="256"/>
      <c r="B31" s="206" t="s">
        <v>729</v>
      </c>
      <c r="C31" s="207" t="s">
        <v>665</v>
      </c>
    </row>
    <row r="32" spans="1:3" ht="30" customHeight="1" x14ac:dyDescent="0.4">
      <c r="A32" s="256"/>
      <c r="B32" s="258" t="s">
        <v>664</v>
      </c>
      <c r="C32" s="258"/>
    </row>
    <row r="33" spans="1:3" ht="30" customHeight="1" x14ac:dyDescent="0.4">
      <c r="A33" s="256"/>
      <c r="B33" s="206" t="s">
        <v>729</v>
      </c>
      <c r="C33" s="207" t="s">
        <v>666</v>
      </c>
    </row>
    <row r="34" spans="1:3" ht="30" customHeight="1" x14ac:dyDescent="0.4">
      <c r="B34" s="208"/>
      <c r="C34" s="209"/>
    </row>
  </sheetData>
  <sheetProtection algorithmName="SHA-512" hashValue="HKpm1NjmYLSeXsq2Sdu9hYYYTWzqUiEU6szw+YAYI1ee4J1xpTmHwIosna3ayJUUF+TD1pSvkIQARcch3lP5Hw==" saltValue="XLQQeyNUlKQ+FPEA8M+qhA==" spinCount="100000" sheet="1"/>
  <mergeCells count="10">
    <mergeCell ref="A1:C1"/>
    <mergeCell ref="A4:C4"/>
    <mergeCell ref="A28:A33"/>
    <mergeCell ref="B28:C28"/>
    <mergeCell ref="B32:C32"/>
    <mergeCell ref="A27:C27"/>
    <mergeCell ref="B30:C30"/>
    <mergeCell ref="A20:A26"/>
    <mergeCell ref="A5:C5"/>
    <mergeCell ref="A6:A19"/>
  </mergeCells>
  <phoneticPr fontId="1"/>
  <conditionalFormatting sqref="B2:B3">
    <cfRule type="cellIs" dxfId="22" priority="11" operator="equal">
      <formula>""</formula>
    </cfRule>
  </conditionalFormatting>
  <conditionalFormatting sqref="B29">
    <cfRule type="containsText" dxfId="21" priority="5" operator="containsText" text="－">
      <formula>NOT(ISERROR(SEARCH("－",B29)))</formula>
    </cfRule>
  </conditionalFormatting>
  <conditionalFormatting sqref="B31">
    <cfRule type="containsText" dxfId="20" priority="6" operator="containsText" text="－">
      <formula>NOT(ISERROR(SEARCH("－",B31)))</formula>
    </cfRule>
  </conditionalFormatting>
  <conditionalFormatting sqref="B33">
    <cfRule type="containsText" dxfId="19" priority="8" operator="containsText" text="－">
      <formula>NOT(ISERROR(SEARCH("－",B33)))</formula>
    </cfRule>
  </conditionalFormatting>
  <conditionalFormatting sqref="C6:C26">
    <cfRule type="cellIs" dxfId="18" priority="3" operator="equal">
      <formula>""</formula>
    </cfRule>
  </conditionalFormatting>
  <conditionalFormatting sqref="C11">
    <cfRule type="cellIs" dxfId="17" priority="13" operator="equal">
      <formula>"0000/00/00"</formula>
    </cfRule>
  </conditionalFormatting>
  <conditionalFormatting sqref="C13">
    <cfRule type="expression" dxfId="16" priority="1">
      <formula>$C$12&gt;0</formula>
    </cfRule>
  </conditionalFormatting>
  <dataValidations xWindow="330" yWindow="275" count="20">
    <dataValidation type="date" imeMode="off" showInputMessage="1" error="公募期間外です。" prompt="西暦で申請日をご入力ください。年月日の間には半角のスラッシュ（/）を入れてください（例：2023/4/1）。" sqref="B2:B3" xr:uid="{F54470CE-D5B3-4F5C-9120-1977B826BCFE}">
      <formula1>45108</formula1>
      <formula2>45351</formula2>
    </dataValidation>
    <dataValidation type="list" showInputMessage="1" showErrorMessage="1" error="リストから選択してください" prompt="大分類→中分類→小分類の順に、それぞれリストから選択してください。_x000a_" sqref="C17" xr:uid="{87BE66DB-8481-425B-BADE-88FFBB812244}">
      <formula1>業種</formula1>
    </dataValidation>
    <dataValidation imeMode="on" allowBlank="1" sqref="C9:C10" xr:uid="{A3EB8D84-C15C-4BEB-A758-D1493B05CADE}"/>
    <dataValidation imeMode="off" allowBlank="1" showInputMessage="1" prompt="個人事業主の方は開業年月日をご入力ください。年月日の間には半角のスラッシュ（/）を入れてください（例：2023/4/1）。" sqref="C11" xr:uid="{464ADA8A-591B-4EA5-968B-178B1091E900}"/>
    <dataValidation imeMode="off" allowBlank="1" showInputMessage="1" prompt="メールアドレスをご入力ください。" sqref="C26" xr:uid="{757E79C4-7001-446C-92D3-97D07443FEC4}"/>
    <dataValidation imeMode="off" allowBlank="1" showInputMessage="1" prompt="電話番号をご入力ください（例：03-1234-5678）。" sqref="C25" xr:uid="{A96F7E6C-D23B-46A2-8B59-2A80E268706D}"/>
    <dataValidation imeMode="off" allowBlank="1" sqref="C15" xr:uid="{07A80A71-31DD-4AB8-9254-4603CDEC60A1}"/>
    <dataValidation type="textLength" imeMode="on" operator="greaterThanOrEqual" allowBlank="1" showInputMessage="1" prompt="担当者の氏名をご入力ください。" sqref="C24" xr:uid="{D76B817B-2ACD-42B2-9DCA-0326EB18CC72}">
      <formula1>2</formula1>
    </dataValidation>
    <dataValidation type="whole" imeMode="off" showInputMessage="1" prompt="郵便番号をご入力ください（ハイフン不要）。" sqref="C20" xr:uid="{F71016D4-EB1D-49B6-A298-37ABCEBEFF8E}">
      <formula1>0</formula1>
      <formula2>9999999</formula2>
    </dataValidation>
    <dataValidation imeMode="on" allowBlank="1" showInputMessage="1" prompt="建物名等まで含めた住所をご入力ください。" sqref="C21" xr:uid="{2CC708FB-A02C-4B9F-BDF9-2ABC173FC0E8}"/>
    <dataValidation imeMode="on" allowBlank="1" showInputMessage="1" prompt="法人名以外のご所属の部署名をご入力ください。" sqref="C22" xr:uid="{B3ADDA29-B58A-40F1-9CB7-DDDA0DA27D2D}"/>
    <dataValidation imeMode="on" allowBlank="1" showInputMessage="1" prompt="担当者の役職をご入力ください。" sqref="C23" xr:uid="{31A1D016-8700-4B82-9B0A-272A42601160}"/>
    <dataValidation imeMode="off" allowBlank="1" showInputMessage="1" prompt="従業員には、正社員のほか、パート・アルバイト、契約社員を含みます。常時使用する従業員がいなければ、「０」と記入してください。" sqref="C12" xr:uid="{80CBF282-E631-46D0-91B2-1B663A819382}"/>
    <dataValidation imeMode="off" allowBlank="1" showInputMessage="1" prompt="個人事業主の方は入力不要です。" sqref="C14" xr:uid="{BD4EFC7F-75FE-4DDE-B792-1B871A1E71D8}"/>
    <dataValidation type="list" allowBlank="1" showInputMessage="1" showErrorMessage="1" prompt="法人・個人事業主のいずれかをお選びください。" sqref="C6" xr:uid="{E50EF3EC-0860-478D-AD7C-1CF0A4BC3400}">
      <formula1>"法人,個人事業主"</formula1>
    </dataValidation>
    <dataValidation type="list" allowBlank="1" showInputMessage="1" prompt="リストから✔（チェックマーク）をお選びください。チェックがない場合は、本補助金の申請要件を満たしていないことになります。" sqref="B29 B31 B33" xr:uid="{F48A6703-0A70-438B-A210-58A6B67EABB7}">
      <formula1>"✔,－"</formula1>
    </dataValidation>
    <dataValidation imeMode="on" allowBlank="1" showInputMessage="1" prompt="個人事業主の方で、屋号がない場合は記載不要です。" sqref="C7" xr:uid="{68AE39F2-CFEB-47CD-B617-587348AA2E3E}"/>
    <dataValidation imeMode="on" allowBlank="1" showInputMessage="1" prompt="建物名（ビル・マンション等）までご入力ください。" sqref="C8" xr:uid="{0688C1B2-2B7A-4A9C-AB6A-3D6779FABFD2}"/>
    <dataValidation imeMode="off" allowBlank="1" showInputMessage="1" prompt="「常時使用する従業員数」が「0」の場合のみ、ご記入ください（送り出す人材の有無を確認するための項目となります）。" sqref="C13" xr:uid="{83A0F79C-51FC-4CE8-9FA0-67516CA66A03}"/>
    <dataValidation allowBlank="1" sqref="C33 C31 C29" xr:uid="{0ECC118A-0688-48E2-B277-C96AF397BCAB}"/>
  </dataValidations>
  <pageMargins left="0.7" right="0.7" top="0.75" bottom="0.75" header="0.3" footer="0.3"/>
  <pageSetup paperSize="9" scale="75" orientation="portrait" r:id="rId1"/>
  <extLst>
    <ext xmlns:x14="http://schemas.microsoft.com/office/spreadsheetml/2009/9/main" uri="{CCE6A557-97BC-4b89-ADB6-D9C93CAAB3DF}">
      <x14:dataValidations xmlns:xm="http://schemas.microsoft.com/office/excel/2006/main" xWindow="330" yWindow="275" count="3">
        <x14:dataValidation type="list" showInputMessage="1" prompt="大分類→中分類→小分類の順に、それぞれリストから選択してください。" xr:uid="{8517B418-75D1-44AF-8F59-8EDC496DE610}">
          <x14:formula1>
            <xm:f>OFFSET(補助シート!$E$1,MATCH($C$17,大分類,0)-1,1,1,INDIRECT("補助シート!D"&amp;MATCH($C$17,大分類,0)))</xm:f>
          </x14:formula1>
          <xm:sqref>C18</xm:sqref>
        </x14:dataValidation>
        <x14:dataValidation type="list" showInputMessage="1" prompt="大分類→中分類→小分類の順に、それぞれリストから選択してください。" xr:uid="{B1E30BB2-143E-43F7-A607-4937A82F6CF9}">
          <x14:formula1>
            <xm:f>OFFSET(補助シート!$E$22,MATCH($C$18,中分類,0)-1,1,1,INDIRECT("補助シート!D"&amp;MATCH($C$18,中分類,0)+21))</xm:f>
          </x14:formula1>
          <xm:sqref>C19</xm:sqref>
        </x14:dataValidation>
        <x14:dataValidation type="list" allowBlank="1" showInputMessage="1" prompt="課税事業者・免税事業者のいずれかをお選びください。" xr:uid="{34D9CECA-033F-481F-A77B-56FF5A009965}">
          <x14:formula1>
            <xm:f>プルダウンリスト!$A$1:$A$2</xm:f>
          </x14:formula1>
          <xm:sqref>C16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D2AE-1093-4714-8141-C038BAD4C63F}">
  <sheetPr codeName="Sheet7">
    <pageSetUpPr fitToPage="1"/>
  </sheetPr>
  <dimension ref="A1:G29"/>
  <sheetViews>
    <sheetView view="pageBreakPreview" zoomScaleNormal="100" zoomScaleSheetLayoutView="100" workbookViewId="0">
      <selection sqref="A1:G1"/>
    </sheetView>
  </sheetViews>
  <sheetFormatPr defaultColWidth="8.75" defaultRowHeight="30" customHeight="1" x14ac:dyDescent="0.4"/>
  <cols>
    <col min="1" max="1" width="3.625" style="78" bestFit="1" customWidth="1"/>
    <col min="2" max="2" width="8.25" style="64" customWidth="1"/>
    <col min="3" max="3" width="32.375" style="64" customWidth="1"/>
    <col min="4" max="4" width="10.5" style="64" customWidth="1"/>
    <col min="5" max="7" width="20.375" style="64" customWidth="1"/>
    <col min="8" max="16384" width="8.75" style="64"/>
  </cols>
  <sheetData>
    <row r="1" spans="1:7" ht="21" customHeight="1" x14ac:dyDescent="0.4">
      <c r="A1" s="268" t="s">
        <v>656</v>
      </c>
      <c r="B1" s="268"/>
      <c r="C1" s="268"/>
      <c r="D1" s="268"/>
      <c r="E1" s="268"/>
      <c r="F1" s="268"/>
      <c r="G1" s="268"/>
    </row>
    <row r="2" spans="1:7" ht="42" customHeight="1" x14ac:dyDescent="0.4">
      <c r="A2" s="272" t="s">
        <v>828</v>
      </c>
      <c r="B2" s="272"/>
      <c r="C2" s="272"/>
      <c r="D2" s="272"/>
      <c r="E2" s="272"/>
      <c r="F2" s="272"/>
      <c r="G2" s="272"/>
    </row>
    <row r="3" spans="1:7" ht="19.5" customHeight="1" x14ac:dyDescent="0.4">
      <c r="A3" s="270" t="s">
        <v>9</v>
      </c>
      <c r="B3" s="271"/>
      <c r="C3" s="79">
        <f>IF('1－① 事業者の基本情報'!C6="法人",'1－① 事業者の基本情報'!$C$7,'1－① 事業者の基本情報'!$C$10)</f>
        <v>0</v>
      </c>
      <c r="D3" s="185">
        <f>'1－① 事業者の基本情報'!C16</f>
        <v>0</v>
      </c>
      <c r="E3" s="277" t="s">
        <v>765</v>
      </c>
      <c r="F3" s="277"/>
      <c r="G3" s="184"/>
    </row>
    <row r="4" spans="1:7" ht="19.5" customHeight="1" x14ac:dyDescent="0.4">
      <c r="A4" s="293" t="s">
        <v>714</v>
      </c>
      <c r="B4" s="294"/>
      <c r="C4" s="294"/>
      <c r="D4" s="295"/>
      <c r="E4" s="274">
        <f>E28</f>
        <v>0</v>
      </c>
      <c r="F4" s="274"/>
      <c r="G4" s="80" t="s">
        <v>6</v>
      </c>
    </row>
    <row r="5" spans="1:7" ht="19.5" customHeight="1" x14ac:dyDescent="0.4">
      <c r="A5" s="293" t="s">
        <v>715</v>
      </c>
      <c r="B5" s="294"/>
      <c r="C5" s="294"/>
      <c r="D5" s="295"/>
      <c r="E5" s="274">
        <f>F28</f>
        <v>0</v>
      </c>
      <c r="F5" s="274"/>
      <c r="G5" s="80" t="s">
        <v>8</v>
      </c>
    </row>
    <row r="6" spans="1:7" ht="19.5" customHeight="1" x14ac:dyDescent="0.4">
      <c r="A6" s="293" t="s">
        <v>760</v>
      </c>
      <c r="B6" s="294"/>
      <c r="C6" s="294"/>
      <c r="D6" s="295"/>
      <c r="E6" s="275">
        <v>1000000</v>
      </c>
      <c r="F6" s="276"/>
      <c r="G6" s="80" t="s">
        <v>755</v>
      </c>
    </row>
    <row r="7" spans="1:7" ht="19.5" customHeight="1" x14ac:dyDescent="0.4">
      <c r="A7" s="293" t="s">
        <v>756</v>
      </c>
      <c r="B7" s="294"/>
      <c r="C7" s="294"/>
      <c r="D7" s="295"/>
      <c r="E7" s="274">
        <f>G28</f>
        <v>0</v>
      </c>
      <c r="F7" s="274"/>
      <c r="G7" s="80" t="s">
        <v>7</v>
      </c>
    </row>
    <row r="8" spans="1:7" ht="19.5" customHeight="1" x14ac:dyDescent="0.4">
      <c r="A8" s="273" t="s">
        <v>754</v>
      </c>
      <c r="B8" s="273"/>
      <c r="C8" s="273"/>
      <c r="D8" s="273"/>
      <c r="E8" s="273"/>
      <c r="F8" s="273"/>
      <c r="G8" s="273"/>
    </row>
    <row r="9" spans="1:7" ht="49.5" customHeight="1" x14ac:dyDescent="0.4">
      <c r="A9" s="81" t="s">
        <v>10</v>
      </c>
      <c r="B9" s="81" t="s">
        <v>696</v>
      </c>
      <c r="C9" s="81" t="s">
        <v>11</v>
      </c>
      <c r="D9" s="159" t="s">
        <v>761</v>
      </c>
      <c r="E9" s="81" t="s">
        <v>647</v>
      </c>
      <c r="F9" s="82" t="s">
        <v>824</v>
      </c>
      <c r="G9" s="82" t="s">
        <v>757</v>
      </c>
    </row>
    <row r="10" spans="1:7" ht="48.75" customHeight="1" x14ac:dyDescent="0.4">
      <c r="A10" s="83">
        <v>1</v>
      </c>
      <c r="B10" s="170"/>
      <c r="C10" s="171"/>
      <c r="D10" s="172"/>
      <c r="E10" s="58"/>
      <c r="F10" s="87">
        <f>IF('1－① 事業者の基本情報'!C16=プルダウンリスト!$A$2,$E10,ROUNDDOWN($E10/1.1,0))</f>
        <v>0</v>
      </c>
      <c r="G10" s="88">
        <f t="shared" ref="G10:G24" si="0">ROUNDDOWN((F10*0.5),0)</f>
        <v>0</v>
      </c>
    </row>
    <row r="11" spans="1:7" ht="48.75" customHeight="1" x14ac:dyDescent="0.4">
      <c r="A11" s="89">
        <v>2</v>
      </c>
      <c r="B11" s="173"/>
      <c r="C11" s="174"/>
      <c r="D11" s="175"/>
      <c r="E11" s="59"/>
      <c r="F11" s="93">
        <f>IF('1－① 事業者の基本情報'!C17=プルダウンリスト!$A$2,$E11,ROUNDDOWN($E11/1.1,0))</f>
        <v>0</v>
      </c>
      <c r="G11" s="94">
        <f t="shared" si="0"/>
        <v>0</v>
      </c>
    </row>
    <row r="12" spans="1:7" ht="48.75" customHeight="1" x14ac:dyDescent="0.4">
      <c r="A12" s="89">
        <v>3</v>
      </c>
      <c r="B12" s="173"/>
      <c r="C12" s="174"/>
      <c r="D12" s="175"/>
      <c r="E12" s="59"/>
      <c r="F12" s="93">
        <f>IF('1－① 事業者の基本情報'!C18=プルダウンリスト!$A$2,$E12,ROUNDDOWN($E12/1.1,0))</f>
        <v>0</v>
      </c>
      <c r="G12" s="94">
        <f t="shared" si="0"/>
        <v>0</v>
      </c>
    </row>
    <row r="13" spans="1:7" ht="48.75" customHeight="1" x14ac:dyDescent="0.4">
      <c r="A13" s="89">
        <v>4</v>
      </c>
      <c r="B13" s="173"/>
      <c r="C13" s="174"/>
      <c r="D13" s="175"/>
      <c r="E13" s="59"/>
      <c r="F13" s="93">
        <f>IF('1－① 事業者の基本情報'!C19=プルダウンリスト!$A$2,$E13,ROUNDDOWN($E13/1.1,0))</f>
        <v>0</v>
      </c>
      <c r="G13" s="94">
        <f t="shared" si="0"/>
        <v>0</v>
      </c>
    </row>
    <row r="14" spans="1:7" ht="48.75" customHeight="1" x14ac:dyDescent="0.4">
      <c r="A14" s="89">
        <v>5</v>
      </c>
      <c r="B14" s="173"/>
      <c r="C14" s="174"/>
      <c r="D14" s="175"/>
      <c r="E14" s="59"/>
      <c r="F14" s="93">
        <f>IF('1－① 事業者の基本情報'!C20=プルダウンリスト!$A$2,$E14,ROUNDDOWN($E14/1.1,0))</f>
        <v>0</v>
      </c>
      <c r="G14" s="94">
        <f t="shared" si="0"/>
        <v>0</v>
      </c>
    </row>
    <row r="15" spans="1:7" ht="48.75" customHeight="1" x14ac:dyDescent="0.4">
      <c r="A15" s="89">
        <v>6</v>
      </c>
      <c r="B15" s="173"/>
      <c r="C15" s="174"/>
      <c r="D15" s="175"/>
      <c r="E15" s="59"/>
      <c r="F15" s="93">
        <f>IF('1－① 事業者の基本情報'!C21=プルダウンリスト!$A$2,$E15,ROUNDDOWN($E15/1.1,0))</f>
        <v>0</v>
      </c>
      <c r="G15" s="94">
        <f t="shared" si="0"/>
        <v>0</v>
      </c>
    </row>
    <row r="16" spans="1:7" ht="48.75" customHeight="1" x14ac:dyDescent="0.4">
      <c r="A16" s="89">
        <v>7</v>
      </c>
      <c r="B16" s="173"/>
      <c r="C16" s="174"/>
      <c r="D16" s="175"/>
      <c r="E16" s="59"/>
      <c r="F16" s="93">
        <f>IF('1－① 事業者の基本情報'!C22=プルダウンリスト!$A$2,$E16,ROUNDDOWN($E16/1.1,0))</f>
        <v>0</v>
      </c>
      <c r="G16" s="94">
        <f t="shared" si="0"/>
        <v>0</v>
      </c>
    </row>
    <row r="17" spans="1:7" ht="48.75" customHeight="1" x14ac:dyDescent="0.4">
      <c r="A17" s="89">
        <v>8</v>
      </c>
      <c r="B17" s="173"/>
      <c r="C17" s="174"/>
      <c r="D17" s="175"/>
      <c r="E17" s="59"/>
      <c r="F17" s="93">
        <f>IF('1－① 事業者の基本情報'!C23=プルダウンリスト!$A$2,$E17,ROUNDDOWN($E17/1.1,0))</f>
        <v>0</v>
      </c>
      <c r="G17" s="94">
        <f t="shared" si="0"/>
        <v>0</v>
      </c>
    </row>
    <row r="18" spans="1:7" ht="48.75" customHeight="1" x14ac:dyDescent="0.4">
      <c r="A18" s="89">
        <v>9</v>
      </c>
      <c r="B18" s="173"/>
      <c r="C18" s="174"/>
      <c r="D18" s="175"/>
      <c r="E18" s="59"/>
      <c r="F18" s="93">
        <f>IF('1－① 事業者の基本情報'!C24=プルダウンリスト!$A$2,$E18,ROUNDDOWN($E18/1.1,0))</f>
        <v>0</v>
      </c>
      <c r="G18" s="94">
        <f t="shared" si="0"/>
        <v>0</v>
      </c>
    </row>
    <row r="19" spans="1:7" ht="48.75" customHeight="1" x14ac:dyDescent="0.4">
      <c r="A19" s="89">
        <v>10</v>
      </c>
      <c r="B19" s="173"/>
      <c r="C19" s="174"/>
      <c r="D19" s="175"/>
      <c r="E19" s="59"/>
      <c r="F19" s="93">
        <f>IF('1－① 事業者の基本情報'!C25=プルダウンリスト!$A$2,$E19,ROUNDDOWN($E19/1.1,0))</f>
        <v>0</v>
      </c>
      <c r="G19" s="94">
        <f t="shared" si="0"/>
        <v>0</v>
      </c>
    </row>
    <row r="20" spans="1:7" ht="48.75" customHeight="1" x14ac:dyDescent="0.4">
      <c r="A20" s="89">
        <v>11</v>
      </c>
      <c r="B20" s="173"/>
      <c r="C20" s="174"/>
      <c r="D20" s="175"/>
      <c r="E20" s="59"/>
      <c r="F20" s="93">
        <f>IF('1－① 事業者の基本情報'!C26=プルダウンリスト!$A$2,$E20,ROUNDDOWN($E20/1.1,0))</f>
        <v>0</v>
      </c>
      <c r="G20" s="94">
        <f t="shared" si="0"/>
        <v>0</v>
      </c>
    </row>
    <row r="21" spans="1:7" ht="48.75" customHeight="1" x14ac:dyDescent="0.4">
      <c r="A21" s="89">
        <v>12</v>
      </c>
      <c r="B21" s="173"/>
      <c r="C21" s="174"/>
      <c r="D21" s="175"/>
      <c r="E21" s="59"/>
      <c r="F21" s="93">
        <f>IF('1－① 事業者の基本情報'!C27=プルダウンリスト!$A$2,$E21,ROUNDDOWN($E21/1.1,0))</f>
        <v>0</v>
      </c>
      <c r="G21" s="94">
        <f t="shared" si="0"/>
        <v>0</v>
      </c>
    </row>
    <row r="22" spans="1:7" ht="48.75" customHeight="1" x14ac:dyDescent="0.4">
      <c r="A22" s="89">
        <v>13</v>
      </c>
      <c r="B22" s="173"/>
      <c r="C22" s="174"/>
      <c r="D22" s="175"/>
      <c r="E22" s="59"/>
      <c r="F22" s="93">
        <f>IF('1－① 事業者の基本情報'!C28=プルダウンリスト!$A$2,$E22,ROUNDDOWN($E22/1.1,0))</f>
        <v>0</v>
      </c>
      <c r="G22" s="94">
        <f t="shared" si="0"/>
        <v>0</v>
      </c>
    </row>
    <row r="23" spans="1:7" ht="48.75" customHeight="1" x14ac:dyDescent="0.4">
      <c r="A23" s="89">
        <v>14</v>
      </c>
      <c r="B23" s="173"/>
      <c r="C23" s="174"/>
      <c r="D23" s="175"/>
      <c r="E23" s="59"/>
      <c r="F23" s="93">
        <f>IF('1－① 事業者の基本情報'!C29=プルダウンリスト!$A$2,$E23,ROUNDDOWN($E23/1.1,0))</f>
        <v>0</v>
      </c>
      <c r="G23" s="94">
        <f t="shared" si="0"/>
        <v>0</v>
      </c>
    </row>
    <row r="24" spans="1:7" ht="48.75" customHeight="1" x14ac:dyDescent="0.4">
      <c r="A24" s="95">
        <v>15</v>
      </c>
      <c r="B24" s="176"/>
      <c r="C24" s="177"/>
      <c r="D24" s="178"/>
      <c r="E24" s="60"/>
      <c r="F24" s="99">
        <f>IF('1－① 事業者の基本情報'!C30=プルダウンリスト!$A$2,$E24,ROUNDDOWN($E24/1.1,0))</f>
        <v>0</v>
      </c>
      <c r="G24" s="100">
        <f t="shared" si="0"/>
        <v>0</v>
      </c>
    </row>
    <row r="25" spans="1:7" ht="16.5" x14ac:dyDescent="0.4">
      <c r="A25" s="278" t="s">
        <v>767</v>
      </c>
      <c r="B25" s="281" t="s">
        <v>768</v>
      </c>
      <c r="C25" s="282"/>
      <c r="D25" s="283"/>
      <c r="E25" s="101">
        <f>SUMIFS(E$10:E$24,$B$10:$B$24,$B25)</f>
        <v>0</v>
      </c>
      <c r="F25" s="101">
        <f t="shared" ref="F25:G27" si="1">SUMIFS(F$10:F$24,$B$10:$B$24,$B25)</f>
        <v>0</v>
      </c>
      <c r="G25" s="102">
        <f t="shared" si="1"/>
        <v>0</v>
      </c>
    </row>
    <row r="26" spans="1:7" ht="16.5" x14ac:dyDescent="0.4">
      <c r="A26" s="279"/>
      <c r="B26" s="284" t="s">
        <v>769</v>
      </c>
      <c r="C26" s="285"/>
      <c r="D26" s="286"/>
      <c r="E26" s="103">
        <f t="shared" ref="E26:E27" si="2">SUMIFS(E$10:E$24,$B$10:$B$24,$B26)</f>
        <v>0</v>
      </c>
      <c r="F26" s="103">
        <f t="shared" si="1"/>
        <v>0</v>
      </c>
      <c r="G26" s="104">
        <f t="shared" si="1"/>
        <v>0</v>
      </c>
    </row>
    <row r="27" spans="1:7" ht="16.5" x14ac:dyDescent="0.4">
      <c r="A27" s="280"/>
      <c r="B27" s="287" t="s">
        <v>770</v>
      </c>
      <c r="C27" s="288"/>
      <c r="D27" s="289"/>
      <c r="E27" s="105">
        <f t="shared" si="2"/>
        <v>0</v>
      </c>
      <c r="F27" s="105">
        <f t="shared" si="1"/>
        <v>0</v>
      </c>
      <c r="G27" s="106">
        <f t="shared" si="1"/>
        <v>0</v>
      </c>
    </row>
    <row r="28" spans="1:7" ht="16.5" x14ac:dyDescent="0.4">
      <c r="A28" s="290" t="s">
        <v>758</v>
      </c>
      <c r="B28" s="291"/>
      <c r="C28" s="291"/>
      <c r="D28" s="292"/>
      <c r="E28" s="107">
        <f>SUM($E$10:$E$24)</f>
        <v>0</v>
      </c>
      <c r="F28" s="108">
        <f>SUM($F$10:$F$24)</f>
        <v>0</v>
      </c>
      <c r="G28" s="109">
        <f>IF((SUM($G$10:$G$24))&gt;1000000,1000000,SUM($G$10:$G$24))</f>
        <v>0</v>
      </c>
    </row>
    <row r="29" spans="1:7" ht="60" customHeight="1" x14ac:dyDescent="0.4">
      <c r="A29" s="269" t="s">
        <v>759</v>
      </c>
      <c r="B29" s="269"/>
      <c r="C29" s="269"/>
      <c r="D29" s="269"/>
      <c r="E29" s="269"/>
      <c r="F29" s="269"/>
      <c r="G29" s="269"/>
    </row>
  </sheetData>
  <sheetProtection algorithmName="SHA-512" hashValue="6/43q1ITXvehlnr2zcXRB0XE25Dlze5IzoMOdlq+HthgN6O+B/zfxzvr8zTV4zC+19/byIqzsljS5Kp1+GSzQA==" saltValue="9jiEMV3V+nLORCCesZKIyA==" spinCount="100000" sheet="1"/>
  <mergeCells count="19">
    <mergeCell ref="A5:D5"/>
    <mergeCell ref="A6:D6"/>
    <mergeCell ref="A7:D7"/>
    <mergeCell ref="A1:G1"/>
    <mergeCell ref="A29:G29"/>
    <mergeCell ref="A3:B3"/>
    <mergeCell ref="A2:G2"/>
    <mergeCell ref="A8:G8"/>
    <mergeCell ref="E4:F4"/>
    <mergeCell ref="E5:F5"/>
    <mergeCell ref="E7:F7"/>
    <mergeCell ref="E6:F6"/>
    <mergeCell ref="E3:F3"/>
    <mergeCell ref="A25:A27"/>
    <mergeCell ref="B25:D25"/>
    <mergeCell ref="B26:D26"/>
    <mergeCell ref="B27:D27"/>
    <mergeCell ref="A28:D28"/>
    <mergeCell ref="A4:D4"/>
  </mergeCells>
  <phoneticPr fontId="1"/>
  <conditionalFormatting sqref="B10:F24">
    <cfRule type="cellIs" dxfId="15" priority="4" operator="equal">
      <formula>""</formula>
    </cfRule>
  </conditionalFormatting>
  <conditionalFormatting sqref="C3:D3">
    <cfRule type="cellIs" dxfId="14" priority="1" operator="equal">
      <formula>0</formula>
    </cfRule>
  </conditionalFormatting>
  <conditionalFormatting sqref="F10:G24">
    <cfRule type="cellIs" dxfId="13" priority="2" operator="equal">
      <formula>0</formula>
    </cfRule>
  </conditionalFormatting>
  <conditionalFormatting sqref="G3">
    <cfRule type="cellIs" dxfId="12" priority="3" operator="equal">
      <formula>""</formula>
    </cfRule>
  </conditionalFormatting>
  <dataValidations xWindow="33" yWindow="367" count="3">
    <dataValidation imeMode="on" allowBlank="1" showInputMessage="1" showErrorMessage="1" prompt="費目ごとに具体的な内容をご記入ください。_x000a_専門家経費：①専門家の職種②氏名③相談内容④相談回数_x000a_研修費：①研修名②主催者名③研修内容④研修受講人数_x000a_クラウドサービス利用費：①サービス名②利用期間③利用予定人数" sqref="C11:C24 C10" xr:uid="{7D719288-C6CD-4034-B6AE-807168EE615B}"/>
    <dataValidation imeMode="off" allowBlank="1" showInputMessage="1" showErrorMessage="1" prompt="送り出し予定人数を入力してください（研修費やクラウドサービス利用費の積算の参考とします）。" sqref="G3" xr:uid="{2376C177-93C9-446F-9730-462945C34324}"/>
    <dataValidation imeMode="off" allowBlank="1" showInputMessage="1" prompt="費目ごとに経費の税込額をご記入ください（右欄の補助対象経費、補助金交付申請額は自動計算されます）。" sqref="E10:E24" xr:uid="{6917247B-4DFE-4695-8E9C-80F8412ED4F9}"/>
  </dataValidations>
  <pageMargins left="0.7" right="0.7" top="0.75" bottom="0.75" header="0.3" footer="0.3"/>
  <pageSetup paperSize="9" scale="69" fitToHeight="0" orientation="portrait" r:id="rId1"/>
  <colBreaks count="1" manualBreakCount="1">
    <brk id="1" max="27" man="1"/>
  </colBreaks>
  <ignoredErrors>
    <ignoredError sqref="E4:F5 E7:F7 F6" unlockedFormula="1"/>
  </ignoredErrors>
  <extLst>
    <ext xmlns:x14="http://schemas.microsoft.com/office/spreadsheetml/2009/9/main" uri="{CCE6A557-97BC-4b89-ADB6-D9C93CAAB3DF}">
      <x14:dataValidations xmlns:xm="http://schemas.microsoft.com/office/excel/2006/main" xWindow="33" yWindow="367" count="2">
        <x14:dataValidation type="list" allowBlank="1" showInputMessage="1" prompt="該当する費目をリストからお選びください。" xr:uid="{35815D98-7038-4150-BB28-A76801C252FD}">
          <x14:formula1>
            <xm:f>プルダウンリスト!$B$1:$B$3</xm:f>
          </x14:formula1>
          <xm:sqref>B10:B24</xm:sqref>
        </x14:dataValidation>
        <x14:dataValidation type="list" allowBlank="1" showInputMessage="1" prompt="費目ごとの事業者選定の方法について、_x000a_「相見積もり」、「随意契約」のいずれかを_x000a_リストからお選びください。" xr:uid="{59078759-2636-4047-A12A-070E06FE7C88}">
          <x14:formula1>
            <xm:f>プルダウンリスト!$D$1:$D$2</xm:f>
          </x14:formula1>
          <xm:sqref>D10:D24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1340-F8DB-441E-AF79-15518065FB68}">
  <sheetPr>
    <pageSetUpPr fitToPage="1"/>
  </sheetPr>
  <dimension ref="A1:H19"/>
  <sheetViews>
    <sheetView view="pageBreakPreview" zoomScaleNormal="100" zoomScaleSheetLayoutView="100" workbookViewId="0">
      <selection sqref="A1:H1"/>
    </sheetView>
  </sheetViews>
  <sheetFormatPr defaultColWidth="8.75" defaultRowHeight="30" customHeight="1" x14ac:dyDescent="0.4"/>
  <cols>
    <col min="1" max="1" width="3.625" style="78" bestFit="1" customWidth="1"/>
    <col min="2" max="2" width="8.25" style="64" customWidth="1"/>
    <col min="3" max="3" width="32.375" style="64" customWidth="1"/>
    <col min="4" max="4" width="10.5" style="64" customWidth="1"/>
    <col min="5" max="5" width="20.375" style="64" customWidth="1"/>
    <col min="6" max="7" width="15" style="64" customWidth="1"/>
    <col min="8" max="8" width="45" style="64" customWidth="1"/>
    <col min="9" max="16384" width="8.75" style="64"/>
  </cols>
  <sheetData>
    <row r="1" spans="1:8" ht="21" customHeight="1" x14ac:dyDescent="0.4">
      <c r="A1" s="268" t="s">
        <v>766</v>
      </c>
      <c r="B1" s="268"/>
      <c r="C1" s="268"/>
      <c r="D1" s="268"/>
      <c r="E1" s="268"/>
      <c r="F1" s="268"/>
      <c r="G1" s="268"/>
      <c r="H1" s="268"/>
    </row>
    <row r="2" spans="1:8" ht="42" customHeight="1" x14ac:dyDescent="0.4">
      <c r="A2" s="272" t="s">
        <v>829</v>
      </c>
      <c r="B2" s="272"/>
      <c r="C2" s="272"/>
      <c r="D2" s="272"/>
      <c r="E2" s="272"/>
      <c r="F2" s="272"/>
      <c r="G2" s="272"/>
      <c r="H2" s="272"/>
    </row>
    <row r="3" spans="1:8" ht="19.5" customHeight="1" x14ac:dyDescent="0.4">
      <c r="A3" s="270" t="s">
        <v>9</v>
      </c>
      <c r="B3" s="271"/>
      <c r="C3" s="296">
        <f>IF('1－① 事業者の基本情報'!C6="法人",'1－① 事業者の基本情報'!$C$7,'1－① 事業者の基本情報'!$C$10)</f>
        <v>0</v>
      </c>
      <c r="D3" s="297"/>
      <c r="E3" s="297"/>
      <c r="F3" s="297"/>
      <c r="G3" s="297"/>
      <c r="H3" s="298"/>
    </row>
    <row r="4" spans="1:8" ht="49.5" customHeight="1" x14ac:dyDescent="0.4">
      <c r="A4" s="81" t="s">
        <v>10</v>
      </c>
      <c r="B4" s="81" t="s">
        <v>696</v>
      </c>
      <c r="C4" s="81" t="s">
        <v>11</v>
      </c>
      <c r="D4" s="114" t="s">
        <v>761</v>
      </c>
      <c r="E4" s="81" t="s">
        <v>771</v>
      </c>
      <c r="F4" s="110" t="s">
        <v>778</v>
      </c>
      <c r="G4" s="134" t="s">
        <v>777</v>
      </c>
      <c r="H4" s="82" t="s">
        <v>796</v>
      </c>
    </row>
    <row r="5" spans="1:8" ht="82.5" customHeight="1" x14ac:dyDescent="0.4">
      <c r="A5" s="83">
        <v>1</v>
      </c>
      <c r="B5" s="84">
        <f>'1－② 支出計画書'!B10</f>
        <v>0</v>
      </c>
      <c r="C5" s="111">
        <f>'1－② 支出計画書'!C10</f>
        <v>0</v>
      </c>
      <c r="D5" s="85">
        <f>'1－② 支出計画書'!D10</f>
        <v>0</v>
      </c>
      <c r="E5" s="86">
        <f>'1－② 支出計画書'!E10</f>
        <v>0</v>
      </c>
      <c r="F5" s="213"/>
      <c r="G5" s="214"/>
      <c r="H5" s="219"/>
    </row>
    <row r="6" spans="1:8" ht="82.5" customHeight="1" x14ac:dyDescent="0.4">
      <c r="A6" s="89">
        <v>2</v>
      </c>
      <c r="B6" s="90">
        <f>'1－② 支出計画書'!B11</f>
        <v>0</v>
      </c>
      <c r="C6" s="112">
        <f>'1－② 支出計画書'!C11</f>
        <v>0</v>
      </c>
      <c r="D6" s="91">
        <f>'1－② 支出計画書'!D11</f>
        <v>0</v>
      </c>
      <c r="E6" s="92">
        <f>'1－② 支出計画書'!E11</f>
        <v>0</v>
      </c>
      <c r="F6" s="215"/>
      <c r="G6" s="216"/>
      <c r="H6" s="220"/>
    </row>
    <row r="7" spans="1:8" ht="82.5" customHeight="1" x14ac:dyDescent="0.4">
      <c r="A7" s="89">
        <v>3</v>
      </c>
      <c r="B7" s="90">
        <f>'1－② 支出計画書'!B12</f>
        <v>0</v>
      </c>
      <c r="C7" s="112">
        <f>'1－② 支出計画書'!C12</f>
        <v>0</v>
      </c>
      <c r="D7" s="91">
        <f>'1－② 支出計画書'!D12</f>
        <v>0</v>
      </c>
      <c r="E7" s="92">
        <f>'1－② 支出計画書'!E12</f>
        <v>0</v>
      </c>
      <c r="F7" s="215"/>
      <c r="G7" s="216"/>
      <c r="H7" s="220"/>
    </row>
    <row r="8" spans="1:8" ht="82.5" customHeight="1" x14ac:dyDescent="0.4">
      <c r="A8" s="89">
        <v>4</v>
      </c>
      <c r="B8" s="90">
        <f>'1－② 支出計画書'!B13</f>
        <v>0</v>
      </c>
      <c r="C8" s="112">
        <f>'1－② 支出計画書'!C13</f>
        <v>0</v>
      </c>
      <c r="D8" s="91">
        <f>'1－② 支出計画書'!D13</f>
        <v>0</v>
      </c>
      <c r="E8" s="92">
        <f>'1－② 支出計画書'!E13</f>
        <v>0</v>
      </c>
      <c r="F8" s="215"/>
      <c r="G8" s="216"/>
      <c r="H8" s="220"/>
    </row>
    <row r="9" spans="1:8" ht="82.5" customHeight="1" x14ac:dyDescent="0.4">
      <c r="A9" s="89">
        <v>5</v>
      </c>
      <c r="B9" s="90">
        <f>'1－② 支出計画書'!B14</f>
        <v>0</v>
      </c>
      <c r="C9" s="112">
        <f>'1－② 支出計画書'!C14</f>
        <v>0</v>
      </c>
      <c r="D9" s="91">
        <f>'1－② 支出計画書'!D14</f>
        <v>0</v>
      </c>
      <c r="E9" s="92">
        <f>'1－② 支出計画書'!E14</f>
        <v>0</v>
      </c>
      <c r="F9" s="215"/>
      <c r="G9" s="216"/>
      <c r="H9" s="220"/>
    </row>
    <row r="10" spans="1:8" ht="82.5" customHeight="1" x14ac:dyDescent="0.4">
      <c r="A10" s="89">
        <v>6</v>
      </c>
      <c r="B10" s="90">
        <f>'1－② 支出計画書'!B15</f>
        <v>0</v>
      </c>
      <c r="C10" s="112">
        <f>'1－② 支出計画書'!C15</f>
        <v>0</v>
      </c>
      <c r="D10" s="91">
        <f>'1－② 支出計画書'!D15</f>
        <v>0</v>
      </c>
      <c r="E10" s="92">
        <f>'1－② 支出計画書'!E15</f>
        <v>0</v>
      </c>
      <c r="F10" s="215"/>
      <c r="G10" s="216"/>
      <c r="H10" s="220"/>
    </row>
    <row r="11" spans="1:8" ht="82.5" customHeight="1" x14ac:dyDescent="0.4">
      <c r="A11" s="89">
        <v>7</v>
      </c>
      <c r="B11" s="90">
        <f>'1－② 支出計画書'!B16</f>
        <v>0</v>
      </c>
      <c r="C11" s="112">
        <f>'1－② 支出計画書'!C16</f>
        <v>0</v>
      </c>
      <c r="D11" s="91">
        <f>'1－② 支出計画書'!D16</f>
        <v>0</v>
      </c>
      <c r="E11" s="92">
        <f>'1－② 支出計画書'!E16</f>
        <v>0</v>
      </c>
      <c r="F11" s="215"/>
      <c r="G11" s="216"/>
      <c r="H11" s="220"/>
    </row>
    <row r="12" spans="1:8" ht="82.5" customHeight="1" x14ac:dyDescent="0.4">
      <c r="A12" s="89">
        <v>8</v>
      </c>
      <c r="B12" s="90">
        <f>'1－② 支出計画書'!B17</f>
        <v>0</v>
      </c>
      <c r="C12" s="112">
        <f>'1－② 支出計画書'!C17</f>
        <v>0</v>
      </c>
      <c r="D12" s="91">
        <f>'1－② 支出計画書'!D17</f>
        <v>0</v>
      </c>
      <c r="E12" s="92">
        <f>'1－② 支出計画書'!E17</f>
        <v>0</v>
      </c>
      <c r="F12" s="215"/>
      <c r="G12" s="216"/>
      <c r="H12" s="220"/>
    </row>
    <row r="13" spans="1:8" ht="82.5" customHeight="1" x14ac:dyDescent="0.4">
      <c r="A13" s="89">
        <v>9</v>
      </c>
      <c r="B13" s="90">
        <f>'1－② 支出計画書'!B18</f>
        <v>0</v>
      </c>
      <c r="C13" s="112">
        <f>'1－② 支出計画書'!C18</f>
        <v>0</v>
      </c>
      <c r="D13" s="91">
        <f>'1－② 支出計画書'!D18</f>
        <v>0</v>
      </c>
      <c r="E13" s="92">
        <f>'1－② 支出計画書'!E18</f>
        <v>0</v>
      </c>
      <c r="F13" s="215"/>
      <c r="G13" s="216"/>
      <c r="H13" s="220"/>
    </row>
    <row r="14" spans="1:8" ht="82.5" customHeight="1" x14ac:dyDescent="0.4">
      <c r="A14" s="89">
        <v>10</v>
      </c>
      <c r="B14" s="90">
        <f>'1－② 支出計画書'!B19</f>
        <v>0</v>
      </c>
      <c r="C14" s="112">
        <f>'1－② 支出計画書'!C19</f>
        <v>0</v>
      </c>
      <c r="D14" s="91">
        <f>'1－② 支出計画書'!D19</f>
        <v>0</v>
      </c>
      <c r="E14" s="92">
        <f>'1－② 支出計画書'!E19</f>
        <v>0</v>
      </c>
      <c r="F14" s="215"/>
      <c r="G14" s="216"/>
      <c r="H14" s="220"/>
    </row>
    <row r="15" spans="1:8" ht="82.5" customHeight="1" x14ac:dyDescent="0.4">
      <c r="A15" s="89">
        <v>11</v>
      </c>
      <c r="B15" s="90">
        <f>'1－② 支出計画書'!B20</f>
        <v>0</v>
      </c>
      <c r="C15" s="112">
        <f>'1－② 支出計画書'!C20</f>
        <v>0</v>
      </c>
      <c r="D15" s="91">
        <f>'1－② 支出計画書'!D20</f>
        <v>0</v>
      </c>
      <c r="E15" s="92">
        <f>'1－② 支出計画書'!E20</f>
        <v>0</v>
      </c>
      <c r="F15" s="215"/>
      <c r="G15" s="216"/>
      <c r="H15" s="220"/>
    </row>
    <row r="16" spans="1:8" ht="82.5" customHeight="1" x14ac:dyDescent="0.4">
      <c r="A16" s="89">
        <v>12</v>
      </c>
      <c r="B16" s="90">
        <f>'1－② 支出計画書'!B21</f>
        <v>0</v>
      </c>
      <c r="C16" s="112">
        <f>'1－② 支出計画書'!C21</f>
        <v>0</v>
      </c>
      <c r="D16" s="91">
        <f>'1－② 支出計画書'!D21</f>
        <v>0</v>
      </c>
      <c r="E16" s="92">
        <f>'1－② 支出計画書'!E21</f>
        <v>0</v>
      </c>
      <c r="F16" s="215"/>
      <c r="G16" s="216"/>
      <c r="H16" s="220"/>
    </row>
    <row r="17" spans="1:8" ht="82.5" customHeight="1" x14ac:dyDescent="0.4">
      <c r="A17" s="89">
        <v>13</v>
      </c>
      <c r="B17" s="90">
        <f>'1－② 支出計画書'!B22</f>
        <v>0</v>
      </c>
      <c r="C17" s="112">
        <f>'1－② 支出計画書'!C22</f>
        <v>0</v>
      </c>
      <c r="D17" s="91">
        <f>'1－② 支出計画書'!D22</f>
        <v>0</v>
      </c>
      <c r="E17" s="92">
        <f>'1－② 支出計画書'!E22</f>
        <v>0</v>
      </c>
      <c r="F17" s="215"/>
      <c r="G17" s="216"/>
      <c r="H17" s="220"/>
    </row>
    <row r="18" spans="1:8" ht="82.5" customHeight="1" x14ac:dyDescent="0.4">
      <c r="A18" s="89">
        <v>14</v>
      </c>
      <c r="B18" s="90">
        <f>'1－② 支出計画書'!B23</f>
        <v>0</v>
      </c>
      <c r="C18" s="112">
        <f>'1－② 支出計画書'!C23</f>
        <v>0</v>
      </c>
      <c r="D18" s="91">
        <f>'1－② 支出計画書'!D23</f>
        <v>0</v>
      </c>
      <c r="E18" s="92">
        <f>'1－② 支出計画書'!E23</f>
        <v>0</v>
      </c>
      <c r="F18" s="215"/>
      <c r="G18" s="216"/>
      <c r="H18" s="220"/>
    </row>
    <row r="19" spans="1:8" ht="82.5" customHeight="1" x14ac:dyDescent="0.4">
      <c r="A19" s="95">
        <v>15</v>
      </c>
      <c r="B19" s="96">
        <f>'1－② 支出計画書'!B24</f>
        <v>0</v>
      </c>
      <c r="C19" s="113">
        <f>'1－② 支出計画書'!C24</f>
        <v>0</v>
      </c>
      <c r="D19" s="97">
        <f>'1－② 支出計画書'!D24</f>
        <v>0</v>
      </c>
      <c r="E19" s="98">
        <f>'1－② 支出計画書'!E24</f>
        <v>0</v>
      </c>
      <c r="F19" s="217"/>
      <c r="G19" s="218"/>
      <c r="H19" s="221"/>
    </row>
  </sheetData>
  <sheetProtection algorithmName="SHA-512" hashValue="Mueid4dGEHJJwJkp1hWZ+PLKzCyj1QRo4f5d+XlM2e9LiRR3Y9XhEaDG5DhGBqv6V1puBGehQrfRa5p4yrN2Eg==" saltValue="xhiNHgfjVyQsYJn5xafi6A==" spinCount="100000" sheet="1"/>
  <mergeCells count="4">
    <mergeCell ref="A2:H2"/>
    <mergeCell ref="C3:H3"/>
    <mergeCell ref="A3:B3"/>
    <mergeCell ref="A1:H1"/>
  </mergeCells>
  <phoneticPr fontId="1"/>
  <conditionalFormatting sqref="B5:E19">
    <cfRule type="cellIs" dxfId="11" priority="2" operator="equal">
      <formula>0</formula>
    </cfRule>
  </conditionalFormatting>
  <conditionalFormatting sqref="B5:H19">
    <cfRule type="cellIs" dxfId="10" priority="7" operator="equal">
      <formula>""</formula>
    </cfRule>
  </conditionalFormatting>
  <conditionalFormatting sqref="C3:H3">
    <cfRule type="cellIs" dxfId="9" priority="1" operator="equal">
      <formula>0</formula>
    </cfRule>
  </conditionalFormatting>
  <dataValidations xWindow="1091" yWindow="258" count="4">
    <dataValidation imeMode="on" allowBlank="1" showInputMessage="1" prompt="随意契約とすることが適切と考えられる具体的な理由をご記入ください。" sqref="H5:H19" xr:uid="{028D3DDA-C11E-46A5-8017-FFA1689206D5}"/>
    <dataValidation allowBlank="1" sqref="B5:E19" xr:uid="{D5F81A9F-4E95-47DC-9542-43068FB9E841}"/>
    <dataValidation imeMode="on" allowBlank="1" showInputMessage="1" prompt="相見積もり先の事業者名を正確にご記入ください。" sqref="G5:G19" xr:uid="{D6573C5C-22FF-4349-ACA3-466505E40DE4}"/>
    <dataValidation imeMode="on" allowBlank="1" showInputMessage="1" prompt="本見積もり先・随意契約先の事業者名を正確にご記入ください。" sqref="F5:F19" xr:uid="{A66B6A42-5C79-4389-9D01-4C7898FE2994}"/>
  </dataValidations>
  <pageMargins left="0.7" right="0.7" top="0.75" bottom="0.75" header="0.3" footer="0.3"/>
  <pageSetup paperSize="9" scale="53" fitToHeight="0" orientation="portrait" r:id="rId1"/>
  <colBreaks count="1" manualBreakCount="1">
    <brk id="1" max="18" man="1"/>
  </colBreaks>
  <drawing r:id="rId2"/>
  <extLst>
    <ext xmlns:x14="http://schemas.microsoft.com/office/spreadsheetml/2009/9/main" uri="{78C0D931-6437-407d-A8EE-F0AAD7539E65}">
      <x14:conditionalFormattings>
        <x14:conditionalFormatting xmlns:xm="http://schemas.microsoft.com/office/excel/2006/main">
          <x14:cfRule type="expression" priority="4" id="{606A8406-1BE1-43DF-9D03-81E79147698B}">
            <xm:f>$D5=プルダウンリスト!$D$2</xm:f>
            <x14:dxf>
              <fill>
                <patternFill patternType="darkUp">
                  <fgColor theme="1"/>
                </patternFill>
              </fill>
            </x14:dxf>
          </x14:cfRule>
          <xm:sqref>G5:G19</xm:sqref>
        </x14:conditionalFormatting>
        <x14:conditionalFormatting xmlns:xm="http://schemas.microsoft.com/office/excel/2006/main">
          <x14:cfRule type="expression" priority="3" id="{8D79F01D-34CE-43D7-A50E-E075D0675A15}">
            <xm:f>$D5=プルダウンリスト!$D$1</xm:f>
            <x14:dxf>
              <fill>
                <patternFill patternType="darkUp">
                  <fgColor theme="1"/>
                </patternFill>
              </fill>
            </x14:dxf>
          </x14:cfRule>
          <xm:sqref>H5:H19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FAEA-8569-4020-9247-AFC675875EF3}">
  <sheetPr codeName="Sheet9">
    <pageSetUpPr fitToPage="1"/>
  </sheetPr>
  <dimension ref="A1:G23"/>
  <sheetViews>
    <sheetView view="pageBreakPreview" zoomScale="90" zoomScaleNormal="100" zoomScaleSheetLayoutView="90" workbookViewId="0">
      <selection sqref="A1:F1"/>
    </sheetView>
  </sheetViews>
  <sheetFormatPr defaultColWidth="19.25" defaultRowHeight="18" x14ac:dyDescent="0.4"/>
  <cols>
    <col min="1" max="1" width="5.875" style="25" customWidth="1"/>
    <col min="2" max="7" width="11.75" style="25" customWidth="1"/>
    <col min="8" max="16384" width="19.25" style="25"/>
  </cols>
  <sheetData>
    <row r="1" spans="1:7" x14ac:dyDescent="0.4">
      <c r="A1" s="302" t="s">
        <v>632</v>
      </c>
      <c r="B1" s="302"/>
      <c r="C1" s="302"/>
      <c r="D1" s="302"/>
      <c r="E1" s="302"/>
      <c r="F1" s="302"/>
      <c r="G1" s="27" t="s">
        <v>697</v>
      </c>
    </row>
    <row r="2" spans="1:7" x14ac:dyDescent="0.4">
      <c r="A2" s="307">
        <f>'1－① 事業者の基本情報'!$B$2</f>
        <v>0</v>
      </c>
      <c r="B2" s="307"/>
      <c r="C2" s="307"/>
      <c r="D2" s="307"/>
      <c r="E2" s="307"/>
      <c r="F2" s="307"/>
      <c r="G2" s="307"/>
    </row>
    <row r="3" spans="1:7" x14ac:dyDescent="0.4">
      <c r="A3" s="308" t="s">
        <v>629</v>
      </c>
      <c r="B3" s="308"/>
      <c r="C3" s="308"/>
      <c r="D3" s="308"/>
      <c r="E3" s="308"/>
      <c r="F3" s="308"/>
      <c r="G3" s="308"/>
    </row>
    <row r="4" spans="1:7" x14ac:dyDescent="0.4">
      <c r="A4" s="308" t="s">
        <v>633</v>
      </c>
      <c r="B4" s="308"/>
      <c r="C4" s="308"/>
      <c r="D4" s="308"/>
      <c r="E4" s="308"/>
      <c r="F4" s="308"/>
      <c r="G4" s="308"/>
    </row>
    <row r="5" spans="1:7" ht="45" customHeight="1" x14ac:dyDescent="0.4">
      <c r="A5" s="300"/>
      <c r="B5" s="300"/>
      <c r="C5" s="300"/>
      <c r="D5" s="300"/>
      <c r="E5" s="26" t="s">
        <v>635</v>
      </c>
      <c r="F5" s="299">
        <f>'1－① 事業者の基本情報'!C8</f>
        <v>0</v>
      </c>
      <c r="G5" s="299"/>
    </row>
    <row r="6" spans="1:7" x14ac:dyDescent="0.4">
      <c r="A6" s="300"/>
      <c r="B6" s="300"/>
      <c r="C6" s="300"/>
      <c r="D6" s="300"/>
      <c r="E6" s="28" t="str">
        <f>IF('1－① 事業者の基本情報'!C6="法人","会社名","")</f>
        <v/>
      </c>
      <c r="F6" s="301" t="str">
        <f>IF('1－① 事業者の基本情報'!C6="法人",'1－① 事業者の基本情報'!C7,"")</f>
        <v/>
      </c>
      <c r="G6" s="301"/>
    </row>
    <row r="7" spans="1:7" x14ac:dyDescent="0.4">
      <c r="A7" s="300"/>
      <c r="B7" s="300"/>
      <c r="C7" s="300"/>
      <c r="D7" s="300"/>
      <c r="E7" s="28" t="str">
        <f>IF('1－① 事業者の基本情報'!C6="法人","代表者役職","")</f>
        <v/>
      </c>
      <c r="F7" s="301" t="str">
        <f>IF('1－① 事業者の基本情報'!C6="法人",'1－① 事業者の基本情報'!C9,"")</f>
        <v/>
      </c>
      <c r="G7" s="301"/>
    </row>
    <row r="8" spans="1:7" x14ac:dyDescent="0.4">
      <c r="A8" s="300"/>
      <c r="B8" s="300"/>
      <c r="C8" s="300"/>
      <c r="D8" s="300"/>
      <c r="E8" s="28" t="s">
        <v>636</v>
      </c>
      <c r="F8" s="301">
        <f>'1－① 事業者の基本情報'!C10</f>
        <v>0</v>
      </c>
      <c r="G8" s="301"/>
    </row>
    <row r="9" spans="1:7" x14ac:dyDescent="0.4">
      <c r="A9" s="300"/>
      <c r="B9" s="300"/>
      <c r="C9" s="300"/>
      <c r="D9" s="300"/>
      <c r="E9" s="300"/>
      <c r="F9" s="300"/>
      <c r="G9" s="300"/>
    </row>
    <row r="10" spans="1:7" ht="57" customHeight="1" x14ac:dyDescent="0.4">
      <c r="A10" s="306" t="s">
        <v>640</v>
      </c>
      <c r="B10" s="300"/>
      <c r="C10" s="300"/>
      <c r="D10" s="300"/>
      <c r="E10" s="300"/>
      <c r="F10" s="300"/>
      <c r="G10" s="300"/>
    </row>
    <row r="11" spans="1:7" ht="99.6" customHeight="1" x14ac:dyDescent="0.4">
      <c r="A11" s="305" t="s">
        <v>641</v>
      </c>
      <c r="B11" s="305"/>
      <c r="C11" s="305"/>
      <c r="D11" s="305"/>
      <c r="E11" s="305"/>
      <c r="F11" s="305"/>
      <c r="G11" s="305"/>
    </row>
    <row r="12" spans="1:7" ht="26.45" customHeight="1" x14ac:dyDescent="0.4">
      <c r="A12" s="300" t="s">
        <v>634</v>
      </c>
      <c r="B12" s="300"/>
      <c r="C12" s="300"/>
      <c r="D12" s="300"/>
      <c r="E12" s="300"/>
      <c r="F12" s="300"/>
      <c r="G12" s="300"/>
    </row>
    <row r="13" spans="1:7" x14ac:dyDescent="0.4">
      <c r="A13" s="302" t="s">
        <v>642</v>
      </c>
      <c r="B13" s="302"/>
      <c r="C13" s="302"/>
      <c r="D13" s="302"/>
      <c r="E13" s="302"/>
      <c r="F13" s="302"/>
      <c r="G13" s="302"/>
    </row>
    <row r="14" spans="1:7" ht="36" customHeight="1" x14ac:dyDescent="0.4">
      <c r="A14" s="302" t="s">
        <v>678</v>
      </c>
      <c r="B14" s="302"/>
      <c r="C14" s="302"/>
      <c r="D14" s="302"/>
      <c r="E14" s="302"/>
      <c r="F14" s="302"/>
      <c r="G14" s="302"/>
    </row>
    <row r="15" spans="1:7" x14ac:dyDescent="0.4">
      <c r="A15" s="302" t="s">
        <v>643</v>
      </c>
      <c r="B15" s="302"/>
      <c r="C15" s="302"/>
      <c r="D15" s="302"/>
      <c r="E15" s="302"/>
      <c r="F15" s="302"/>
      <c r="G15" s="302"/>
    </row>
    <row r="16" spans="1:7" ht="36" customHeight="1" x14ac:dyDescent="0.4">
      <c r="A16" s="302" t="s">
        <v>679</v>
      </c>
      <c r="B16" s="302"/>
      <c r="C16" s="304">
        <f>'1－① 事業者の基本情報'!B3</f>
        <v>0</v>
      </c>
      <c r="D16" s="304"/>
      <c r="E16" s="26"/>
      <c r="F16" s="26"/>
      <c r="G16" s="26"/>
    </row>
    <row r="17" spans="1:7" x14ac:dyDescent="0.4">
      <c r="A17" s="302" t="s">
        <v>660</v>
      </c>
      <c r="B17" s="302"/>
      <c r="C17" s="302"/>
      <c r="D17" s="302"/>
      <c r="E17" s="302"/>
      <c r="F17" s="302"/>
      <c r="G17" s="302"/>
    </row>
    <row r="18" spans="1:7" x14ac:dyDescent="0.4">
      <c r="A18" s="26"/>
      <c r="B18" s="32"/>
      <c r="C18" s="32"/>
      <c r="D18" s="32"/>
      <c r="E18" s="32"/>
      <c r="F18" s="33" t="s">
        <v>638</v>
      </c>
      <c r="G18" s="26"/>
    </row>
    <row r="19" spans="1:7" ht="33" x14ac:dyDescent="0.4">
      <c r="A19" s="26"/>
      <c r="B19" s="29" t="s">
        <v>661</v>
      </c>
      <c r="C19" s="53" t="s">
        <v>663</v>
      </c>
      <c r="D19" s="53" t="s">
        <v>662</v>
      </c>
      <c r="E19" s="53" t="s">
        <v>639</v>
      </c>
      <c r="F19" s="53" t="s">
        <v>646</v>
      </c>
      <c r="G19" s="26"/>
    </row>
    <row r="20" spans="1:7" ht="49.5" x14ac:dyDescent="0.4">
      <c r="A20" s="26"/>
      <c r="B20" s="29" t="s">
        <v>644</v>
      </c>
      <c r="C20" s="30">
        <f>'1－② 支出計画書'!E4</f>
        <v>0</v>
      </c>
      <c r="D20" s="30">
        <f>'1－② 支出計画書'!E5</f>
        <v>0</v>
      </c>
      <c r="E20" s="52">
        <v>0.5</v>
      </c>
      <c r="F20" s="30">
        <f>'1－② 支出計画書'!E7</f>
        <v>0</v>
      </c>
      <c r="G20" s="26"/>
    </row>
    <row r="21" spans="1:7" x14ac:dyDescent="0.4">
      <c r="A21" s="26"/>
      <c r="B21" s="31" t="s">
        <v>645</v>
      </c>
      <c r="C21" s="30">
        <f>C20</f>
        <v>0</v>
      </c>
      <c r="D21" s="30">
        <f>D20</f>
        <v>0</v>
      </c>
      <c r="E21" s="52">
        <v>0.5</v>
      </c>
      <c r="F21" s="30">
        <f>F20</f>
        <v>0</v>
      </c>
      <c r="G21" s="26"/>
    </row>
    <row r="22" spans="1:7" x14ac:dyDescent="0.4">
      <c r="A22" s="302"/>
      <c r="B22" s="302"/>
      <c r="C22" s="302"/>
      <c r="D22" s="302"/>
      <c r="E22" s="302"/>
      <c r="F22" s="302"/>
      <c r="G22" s="302"/>
    </row>
    <row r="23" spans="1:7" ht="54" customHeight="1" x14ac:dyDescent="0.4">
      <c r="A23" s="303" t="s">
        <v>680</v>
      </c>
      <c r="B23" s="303"/>
      <c r="C23" s="303"/>
      <c r="D23" s="303"/>
      <c r="E23" s="303"/>
      <c r="F23" s="303"/>
      <c r="G23" s="303"/>
    </row>
  </sheetData>
  <sheetProtection algorithmName="SHA-512" hashValue="jRre1GTRTfuULOqyTWEJvsB/dOd69p/KjD/uA54jFLRvQyeHp9fyigEr3VHL/7WomyF73Nv8soXLSKzsgF9RoA==" saltValue="jOdnH+B7xCe5MKqfQyKsCw==" spinCount="100000" sheet="1"/>
  <mergeCells count="24">
    <mergeCell ref="A1:F1"/>
    <mergeCell ref="A22:G22"/>
    <mergeCell ref="A23:G23"/>
    <mergeCell ref="A15:G15"/>
    <mergeCell ref="A17:G17"/>
    <mergeCell ref="A12:G12"/>
    <mergeCell ref="A13:G13"/>
    <mergeCell ref="C16:D16"/>
    <mergeCell ref="A14:G14"/>
    <mergeCell ref="A16:B16"/>
    <mergeCell ref="A11:G11"/>
    <mergeCell ref="A9:G9"/>
    <mergeCell ref="A10:G10"/>
    <mergeCell ref="A2:G2"/>
    <mergeCell ref="A3:G3"/>
    <mergeCell ref="A4:G4"/>
    <mergeCell ref="F5:G5"/>
    <mergeCell ref="A5:D5"/>
    <mergeCell ref="A6:D6"/>
    <mergeCell ref="A7:D7"/>
    <mergeCell ref="A8:D8"/>
    <mergeCell ref="F6:G6"/>
    <mergeCell ref="F7:G7"/>
    <mergeCell ref="F8:G8"/>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9B9B-CB2F-41E8-9CEA-6E2541659ABE}">
  <sheetPr codeName="Sheet10">
    <pageSetUpPr fitToPage="1"/>
  </sheetPr>
  <dimension ref="A1:J31"/>
  <sheetViews>
    <sheetView view="pageBreakPreview" zoomScaleNormal="100" zoomScaleSheetLayoutView="100" workbookViewId="0">
      <selection sqref="A1:I1"/>
    </sheetView>
  </sheetViews>
  <sheetFormatPr defaultColWidth="8.75" defaultRowHeight="18" x14ac:dyDescent="0.4"/>
  <cols>
    <col min="1" max="2" width="15" style="115" customWidth="1"/>
    <col min="3" max="3" width="5.25" style="115" bestFit="1" customWidth="1"/>
    <col min="4" max="6" width="3.625" style="115" bestFit="1" customWidth="1"/>
    <col min="7" max="7" width="5.25" style="115" bestFit="1" customWidth="1"/>
    <col min="8" max="9" width="18" style="115" customWidth="1"/>
    <col min="10" max="10" width="54.75" style="115" customWidth="1"/>
    <col min="11" max="16384" width="8.75" style="115"/>
  </cols>
  <sheetData>
    <row r="1" spans="1:10" x14ac:dyDescent="0.4">
      <c r="A1" s="268" t="s">
        <v>699</v>
      </c>
      <c r="B1" s="268"/>
      <c r="C1" s="268"/>
      <c r="D1" s="268"/>
      <c r="E1" s="268"/>
      <c r="F1" s="268"/>
      <c r="G1" s="268"/>
      <c r="H1" s="268"/>
      <c r="I1" s="268"/>
    </row>
    <row r="2" spans="1:10" x14ac:dyDescent="0.4">
      <c r="A2" s="310" t="s">
        <v>19</v>
      </c>
      <c r="B2" s="310"/>
      <c r="C2" s="310"/>
      <c r="D2" s="310"/>
      <c r="E2" s="310"/>
      <c r="F2" s="310"/>
      <c r="G2" s="310"/>
      <c r="H2" s="310"/>
      <c r="I2" s="310"/>
    </row>
    <row r="3" spans="1:10" x14ac:dyDescent="0.4">
      <c r="A3" s="270" t="s">
        <v>20</v>
      </c>
      <c r="B3" s="271"/>
      <c r="C3" s="311" t="s">
        <v>18</v>
      </c>
      <c r="D3" s="311"/>
      <c r="E3" s="311"/>
      <c r="F3" s="311"/>
      <c r="G3" s="311" t="s">
        <v>17</v>
      </c>
      <c r="H3" s="311" t="s">
        <v>3</v>
      </c>
      <c r="I3" s="311" t="s">
        <v>16</v>
      </c>
    </row>
    <row r="4" spans="1:10" x14ac:dyDescent="0.4">
      <c r="A4" s="77" t="s">
        <v>21</v>
      </c>
      <c r="B4" s="77" t="s">
        <v>22</v>
      </c>
      <c r="C4" s="116" t="s">
        <v>15</v>
      </c>
      <c r="D4" s="117" t="s">
        <v>14</v>
      </c>
      <c r="E4" s="117" t="s">
        <v>13</v>
      </c>
      <c r="F4" s="118" t="s">
        <v>12</v>
      </c>
      <c r="G4" s="311"/>
      <c r="H4" s="311"/>
      <c r="I4" s="311"/>
    </row>
    <row r="5" spans="1:10" ht="18" customHeight="1" x14ac:dyDescent="0.4">
      <c r="A5" s="167"/>
      <c r="B5" s="167"/>
      <c r="C5" s="34"/>
      <c r="D5" s="35"/>
      <c r="E5" s="35"/>
      <c r="F5" s="36"/>
      <c r="G5" s="37"/>
      <c r="H5" s="167"/>
      <c r="I5" s="167"/>
      <c r="J5" s="119"/>
    </row>
    <row r="6" spans="1:10" x14ac:dyDescent="0.4">
      <c r="A6" s="168"/>
      <c r="B6" s="168"/>
      <c r="C6" s="38"/>
      <c r="D6" s="39"/>
      <c r="E6" s="39"/>
      <c r="F6" s="40"/>
      <c r="G6" s="41"/>
      <c r="H6" s="168"/>
      <c r="I6" s="168"/>
      <c r="J6" s="119"/>
    </row>
    <row r="7" spans="1:10" x14ac:dyDescent="0.4">
      <c r="A7" s="168"/>
      <c r="B7" s="168"/>
      <c r="C7" s="38"/>
      <c r="D7" s="39"/>
      <c r="E7" s="39"/>
      <c r="F7" s="40"/>
      <c r="G7" s="41"/>
      <c r="H7" s="168"/>
      <c r="I7" s="168"/>
      <c r="J7" s="119"/>
    </row>
    <row r="8" spans="1:10" x14ac:dyDescent="0.4">
      <c r="A8" s="168"/>
      <c r="B8" s="168"/>
      <c r="C8" s="38"/>
      <c r="D8" s="39"/>
      <c r="E8" s="39"/>
      <c r="F8" s="40"/>
      <c r="G8" s="41"/>
      <c r="H8" s="168"/>
      <c r="I8" s="168"/>
    </row>
    <row r="9" spans="1:10" x14ac:dyDescent="0.4">
      <c r="A9" s="168"/>
      <c r="B9" s="168"/>
      <c r="C9" s="38"/>
      <c r="D9" s="39"/>
      <c r="E9" s="39"/>
      <c r="F9" s="40"/>
      <c r="G9" s="41"/>
      <c r="H9" s="168"/>
      <c r="I9" s="168"/>
    </row>
    <row r="10" spans="1:10" x14ac:dyDescent="0.4">
      <c r="A10" s="168"/>
      <c r="B10" s="168"/>
      <c r="C10" s="38"/>
      <c r="D10" s="39"/>
      <c r="E10" s="39"/>
      <c r="F10" s="40"/>
      <c r="G10" s="41"/>
      <c r="H10" s="168"/>
      <c r="I10" s="168"/>
    </row>
    <row r="11" spans="1:10" x14ac:dyDescent="0.4">
      <c r="A11" s="168"/>
      <c r="B11" s="168"/>
      <c r="C11" s="38"/>
      <c r="D11" s="39"/>
      <c r="E11" s="39"/>
      <c r="F11" s="40"/>
      <c r="G11" s="41"/>
      <c r="H11" s="168"/>
      <c r="I11" s="168"/>
    </row>
    <row r="12" spans="1:10" x14ac:dyDescent="0.4">
      <c r="A12" s="168"/>
      <c r="B12" s="168"/>
      <c r="C12" s="38"/>
      <c r="D12" s="39"/>
      <c r="E12" s="39"/>
      <c r="F12" s="40"/>
      <c r="G12" s="41"/>
      <c r="H12" s="168"/>
      <c r="I12" s="168"/>
    </row>
    <row r="13" spans="1:10" x14ac:dyDescent="0.4">
      <c r="A13" s="168"/>
      <c r="B13" s="168"/>
      <c r="C13" s="38"/>
      <c r="D13" s="39"/>
      <c r="E13" s="39"/>
      <c r="F13" s="40"/>
      <c r="G13" s="41"/>
      <c r="H13" s="168"/>
      <c r="I13" s="168"/>
    </row>
    <row r="14" spans="1:10" x14ac:dyDescent="0.4">
      <c r="A14" s="168"/>
      <c r="B14" s="168"/>
      <c r="C14" s="38"/>
      <c r="D14" s="39"/>
      <c r="E14" s="39"/>
      <c r="F14" s="40"/>
      <c r="G14" s="41"/>
      <c r="H14" s="168"/>
      <c r="I14" s="168"/>
    </row>
    <row r="15" spans="1:10" x14ac:dyDescent="0.4">
      <c r="A15" s="168"/>
      <c r="B15" s="168"/>
      <c r="C15" s="38"/>
      <c r="D15" s="39"/>
      <c r="E15" s="39"/>
      <c r="F15" s="40"/>
      <c r="G15" s="41"/>
      <c r="H15" s="168"/>
      <c r="I15" s="168"/>
    </row>
    <row r="16" spans="1:10" x14ac:dyDescent="0.4">
      <c r="A16" s="168"/>
      <c r="B16" s="168"/>
      <c r="C16" s="38"/>
      <c r="D16" s="39"/>
      <c r="E16" s="39"/>
      <c r="F16" s="40"/>
      <c r="G16" s="41"/>
      <c r="H16" s="168"/>
      <c r="I16" s="168"/>
    </row>
    <row r="17" spans="1:9" x14ac:dyDescent="0.4">
      <c r="A17" s="168"/>
      <c r="B17" s="168"/>
      <c r="C17" s="38"/>
      <c r="D17" s="39"/>
      <c r="E17" s="39"/>
      <c r="F17" s="40"/>
      <c r="G17" s="41"/>
      <c r="H17" s="168"/>
      <c r="I17" s="168"/>
    </row>
    <row r="18" spans="1:9" x14ac:dyDescent="0.4">
      <c r="A18" s="168"/>
      <c r="B18" s="168"/>
      <c r="C18" s="38"/>
      <c r="D18" s="39"/>
      <c r="E18" s="39"/>
      <c r="F18" s="40"/>
      <c r="G18" s="41"/>
      <c r="H18" s="168"/>
      <c r="I18" s="168"/>
    </row>
    <row r="19" spans="1:9" x14ac:dyDescent="0.4">
      <c r="A19" s="168"/>
      <c r="B19" s="168"/>
      <c r="C19" s="38"/>
      <c r="D19" s="39"/>
      <c r="E19" s="39"/>
      <c r="F19" s="40"/>
      <c r="G19" s="41"/>
      <c r="H19" s="168"/>
      <c r="I19" s="168"/>
    </row>
    <row r="20" spans="1:9" x14ac:dyDescent="0.4">
      <c r="A20" s="168"/>
      <c r="B20" s="168"/>
      <c r="C20" s="38"/>
      <c r="D20" s="39"/>
      <c r="E20" s="39"/>
      <c r="F20" s="40"/>
      <c r="G20" s="41"/>
      <c r="H20" s="168"/>
      <c r="I20" s="168"/>
    </row>
    <row r="21" spans="1:9" x14ac:dyDescent="0.4">
      <c r="A21" s="168"/>
      <c r="B21" s="168"/>
      <c r="C21" s="38"/>
      <c r="D21" s="39"/>
      <c r="E21" s="39"/>
      <c r="F21" s="40"/>
      <c r="G21" s="41"/>
      <c r="H21" s="168"/>
      <c r="I21" s="168"/>
    </row>
    <row r="22" spans="1:9" x14ac:dyDescent="0.4">
      <c r="A22" s="168"/>
      <c r="B22" s="168"/>
      <c r="C22" s="38"/>
      <c r="D22" s="39"/>
      <c r="E22" s="39"/>
      <c r="F22" s="40"/>
      <c r="G22" s="41"/>
      <c r="H22" s="168"/>
      <c r="I22" s="168"/>
    </row>
    <row r="23" spans="1:9" x14ac:dyDescent="0.4">
      <c r="A23" s="168"/>
      <c r="B23" s="168"/>
      <c r="C23" s="38"/>
      <c r="D23" s="39"/>
      <c r="E23" s="39"/>
      <c r="F23" s="40"/>
      <c r="G23" s="41"/>
      <c r="H23" s="168"/>
      <c r="I23" s="168"/>
    </row>
    <row r="24" spans="1:9" x14ac:dyDescent="0.4">
      <c r="A24" s="168"/>
      <c r="B24" s="168"/>
      <c r="C24" s="38"/>
      <c r="D24" s="39"/>
      <c r="E24" s="39"/>
      <c r="F24" s="40"/>
      <c r="G24" s="41"/>
      <c r="H24" s="168"/>
      <c r="I24" s="168"/>
    </row>
    <row r="25" spans="1:9" x14ac:dyDescent="0.4">
      <c r="A25" s="168"/>
      <c r="B25" s="168"/>
      <c r="C25" s="38"/>
      <c r="D25" s="39"/>
      <c r="E25" s="39"/>
      <c r="F25" s="40"/>
      <c r="G25" s="41"/>
      <c r="H25" s="168"/>
      <c r="I25" s="168"/>
    </row>
    <row r="26" spans="1:9" x14ac:dyDescent="0.4">
      <c r="A26" s="168"/>
      <c r="B26" s="168"/>
      <c r="C26" s="38"/>
      <c r="D26" s="39"/>
      <c r="E26" s="39"/>
      <c r="F26" s="40"/>
      <c r="G26" s="41"/>
      <c r="H26" s="168"/>
      <c r="I26" s="168"/>
    </row>
    <row r="27" spans="1:9" x14ac:dyDescent="0.4">
      <c r="A27" s="168"/>
      <c r="B27" s="168"/>
      <c r="C27" s="38"/>
      <c r="D27" s="39"/>
      <c r="E27" s="39"/>
      <c r="F27" s="40"/>
      <c r="G27" s="41"/>
      <c r="H27" s="168"/>
      <c r="I27" s="168"/>
    </row>
    <row r="28" spans="1:9" x14ac:dyDescent="0.4">
      <c r="A28" s="168"/>
      <c r="B28" s="168"/>
      <c r="C28" s="38"/>
      <c r="D28" s="39"/>
      <c r="E28" s="39"/>
      <c r="F28" s="40"/>
      <c r="G28" s="41"/>
      <c r="H28" s="168"/>
      <c r="I28" s="168"/>
    </row>
    <row r="29" spans="1:9" x14ac:dyDescent="0.4">
      <c r="A29" s="168"/>
      <c r="B29" s="168"/>
      <c r="C29" s="38"/>
      <c r="D29" s="39"/>
      <c r="E29" s="39"/>
      <c r="F29" s="40"/>
      <c r="G29" s="41"/>
      <c r="H29" s="168"/>
      <c r="I29" s="168"/>
    </row>
    <row r="30" spans="1:9" x14ac:dyDescent="0.4">
      <c r="A30" s="169"/>
      <c r="B30" s="169"/>
      <c r="C30" s="42"/>
      <c r="D30" s="43"/>
      <c r="E30" s="43"/>
      <c r="F30" s="44"/>
      <c r="G30" s="45"/>
      <c r="H30" s="169"/>
      <c r="I30" s="169"/>
    </row>
    <row r="31" spans="1:9" ht="72" customHeight="1" x14ac:dyDescent="0.4">
      <c r="A31" s="309" t="s">
        <v>654</v>
      </c>
      <c r="B31" s="309"/>
      <c r="C31" s="309"/>
      <c r="D31" s="309"/>
      <c r="E31" s="309"/>
      <c r="F31" s="309"/>
      <c r="G31" s="309"/>
      <c r="H31" s="309"/>
      <c r="I31" s="309"/>
    </row>
  </sheetData>
  <sheetProtection algorithmName="SHA-512" hashValue="lHyvsH0N3J4SmJF388ztRnkrnzW7dFZbfgoKBY3uNho9XQ/qEYyTGYZRQjaiiOPDLVOdRYT8aM989NUoN7Njsw==" saltValue="yT7uvtwmsycGY9d2yhLS4w==" spinCount="100000" sheet="1"/>
  <mergeCells count="8">
    <mergeCell ref="A31:I31"/>
    <mergeCell ref="A2:I2"/>
    <mergeCell ref="A1:I1"/>
    <mergeCell ref="A3:B3"/>
    <mergeCell ref="C3:F3"/>
    <mergeCell ref="G3:G4"/>
    <mergeCell ref="H3:H4"/>
    <mergeCell ref="I3:I4"/>
  </mergeCells>
  <phoneticPr fontId="1"/>
  <conditionalFormatting sqref="A5:I30">
    <cfRule type="cellIs" dxfId="6" priority="1" operator="equal">
      <formula>""</formula>
    </cfRule>
  </conditionalFormatting>
  <dataValidations count="6">
    <dataValidation type="list" allowBlank="1" showInputMessage="1" showErrorMessage="1" prompt="男性…M_x000a_女性…F_x000a_のいずれかを選択してください。" sqref="G5:G30" xr:uid="{FEF6C7D6-407B-4EDE-8D54-19518E54EEF1}">
      <formula1>"M,F"</formula1>
    </dataValidation>
    <dataValidation type="textLength" imeMode="off" operator="equal" allowBlank="1" showInputMessage="1" showErrorMessage="1" error="2桁の半角数字で入力してください。_x000a_（例：4→04　9→09）" prompt="2桁の半角数字で入力してください。_x000a_（例：4→04　9→09）" sqref="D5:F30" xr:uid="{6A4B2441-C7D8-4E29-9BBB-06ABFEC76775}">
      <formula1>2</formula1>
    </dataValidation>
    <dataValidation imeMode="halfKatakana" allowBlank="1" showInputMessage="1" prompt="半角カナ、姓と名の間は半角で１マス空けてください。" sqref="A5:A30" xr:uid="{B680DE41-E9F8-4FBD-8FC7-DDC16A824C7A}"/>
    <dataValidation imeMode="on" allowBlank="1" showInputMessage="1" prompt="全角、姓と名の間は全角で１マス空けてください。" sqref="B5:B30" xr:uid="{5080889D-2BEC-4745-93F2-EC016B228BDA}"/>
    <dataValidation type="list" allowBlank="1" showInputMessage="1" showErrorMessage="1" prompt="大正…T_x000a_昭和…S_x000a_平成…H_x000a_のいずれかを選択してください。" sqref="C5:C30" xr:uid="{FE54C60E-E1AF-4D89-81EA-A7AD02A5122B}">
      <formula1>"T,S,H"</formula1>
    </dataValidation>
    <dataValidation imeMode="on" allowBlank="1" sqref="H5:I30" xr:uid="{06B2D6EE-8FA2-4A63-82BC-99E8688BF4B6}"/>
  </dataValidations>
  <pageMargins left="0.7" right="0.7" top="0.75" bottom="0.75" header="0.3" footer="0.3"/>
  <pageSetup paperSize="9" scale="9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BA66-D2EB-4C4E-B58E-CF9BEB01960D}">
  <sheetPr codeName="Sheet1">
    <pageSetUpPr fitToPage="1"/>
  </sheetPr>
  <dimension ref="A1:E28"/>
  <sheetViews>
    <sheetView view="pageBreakPreview" zoomScaleNormal="100" zoomScaleSheetLayoutView="100" workbookViewId="0">
      <selection sqref="A1:C1"/>
    </sheetView>
  </sheetViews>
  <sheetFormatPr defaultColWidth="8.75" defaultRowHeight="27" customHeight="1" x14ac:dyDescent="0.4"/>
  <cols>
    <col min="1" max="1" width="15" style="64" customWidth="1"/>
    <col min="2" max="2" width="17.5" style="64" customWidth="1"/>
    <col min="3" max="3" width="50" style="64" customWidth="1"/>
    <col min="4" max="16384" width="8.75" style="64"/>
  </cols>
  <sheetData>
    <row r="1" spans="1:4" ht="21" customHeight="1" x14ac:dyDescent="0.4">
      <c r="A1" s="268" t="s">
        <v>713</v>
      </c>
      <c r="B1" s="268"/>
      <c r="C1" s="268"/>
    </row>
    <row r="2" spans="1:4" ht="41.25" customHeight="1" x14ac:dyDescent="0.4">
      <c r="A2" s="324" t="s">
        <v>830</v>
      </c>
      <c r="B2" s="324"/>
      <c r="C2" s="324"/>
    </row>
    <row r="3" spans="1:4" ht="27" customHeight="1" x14ac:dyDescent="0.4">
      <c r="A3" s="77" t="s">
        <v>9</v>
      </c>
      <c r="B3" s="328">
        <f>IF('1－① 事業者の基本情報'!C6="法人",'1－① 事業者の基本情報'!$C$7,'1－① 事業者の基本情報'!$C$10)</f>
        <v>0</v>
      </c>
      <c r="C3" s="329"/>
    </row>
    <row r="4" spans="1:4" ht="25.5" customHeight="1" x14ac:dyDescent="0.4">
      <c r="A4" s="325" t="s">
        <v>670</v>
      </c>
      <c r="B4" s="325"/>
      <c r="C4" s="325"/>
    </row>
    <row r="5" spans="1:4" ht="120" customHeight="1" x14ac:dyDescent="0.4">
      <c r="A5" s="320"/>
      <c r="B5" s="320"/>
      <c r="C5" s="320"/>
    </row>
    <row r="6" spans="1:4" ht="27" customHeight="1" x14ac:dyDescent="0.4">
      <c r="A6" s="322"/>
      <c r="B6" s="322"/>
      <c r="C6" s="322"/>
    </row>
    <row r="7" spans="1:4" ht="27" customHeight="1" x14ac:dyDescent="0.4">
      <c r="A7" s="323" t="s">
        <v>706</v>
      </c>
      <c r="B7" s="323"/>
      <c r="C7" s="323"/>
    </row>
    <row r="8" spans="1:4" ht="27" customHeight="1" x14ac:dyDescent="0.4">
      <c r="A8" s="315" t="s">
        <v>700</v>
      </c>
      <c r="B8" s="315"/>
      <c r="C8" s="315"/>
      <c r="D8" s="121"/>
    </row>
    <row r="9" spans="1:4" ht="27" customHeight="1" x14ac:dyDescent="0.4">
      <c r="A9" s="61" t="s">
        <v>729</v>
      </c>
      <c r="B9" s="326" t="s">
        <v>701</v>
      </c>
      <c r="C9" s="327"/>
      <c r="D9" s="121"/>
    </row>
    <row r="10" spans="1:4" ht="43.5" customHeight="1" x14ac:dyDescent="0.4">
      <c r="A10" s="315" t="s">
        <v>728</v>
      </c>
      <c r="B10" s="315"/>
      <c r="C10" s="315"/>
      <c r="D10" s="122"/>
    </row>
    <row r="11" spans="1:4" ht="27" customHeight="1" x14ac:dyDescent="0.4">
      <c r="A11" s="61" t="s">
        <v>729</v>
      </c>
      <c r="B11" s="326" t="s">
        <v>701</v>
      </c>
      <c r="C11" s="327"/>
    </row>
    <row r="12" spans="1:4" ht="27" customHeight="1" x14ac:dyDescent="0.4">
      <c r="A12" s="258" t="s">
        <v>727</v>
      </c>
      <c r="B12" s="258"/>
      <c r="C12" s="258"/>
    </row>
    <row r="13" spans="1:4" ht="27" customHeight="1" x14ac:dyDescent="0.4">
      <c r="A13" s="61" t="s">
        <v>729</v>
      </c>
      <c r="B13" s="326" t="s">
        <v>701</v>
      </c>
      <c r="C13" s="327"/>
    </row>
    <row r="14" spans="1:4" ht="27" customHeight="1" x14ac:dyDescent="0.4">
      <c r="A14" s="120"/>
      <c r="B14" s="120"/>
      <c r="C14" s="120"/>
    </row>
    <row r="15" spans="1:4" ht="21" customHeight="1" x14ac:dyDescent="0.4">
      <c r="A15" s="321" t="s">
        <v>741</v>
      </c>
      <c r="B15" s="321"/>
      <c r="C15" s="321"/>
    </row>
    <row r="16" spans="1:4" ht="150" customHeight="1" x14ac:dyDescent="0.4">
      <c r="A16" s="318" t="s">
        <v>630</v>
      </c>
      <c r="B16" s="319"/>
      <c r="C16" s="161"/>
    </row>
    <row r="17" spans="1:5" ht="51" customHeight="1" x14ac:dyDescent="0.4">
      <c r="A17" s="316" t="s">
        <v>792</v>
      </c>
      <c r="B17" s="123" t="s">
        <v>668</v>
      </c>
      <c r="C17" s="161"/>
      <c r="E17" s="124"/>
    </row>
    <row r="18" spans="1:5" ht="75" customHeight="1" x14ac:dyDescent="0.4">
      <c r="A18" s="316"/>
      <c r="B18" s="125" t="s">
        <v>631</v>
      </c>
      <c r="C18" s="162"/>
    </row>
    <row r="19" spans="1:5" ht="51" customHeight="1" x14ac:dyDescent="0.4">
      <c r="A19" s="316" t="s">
        <v>749</v>
      </c>
      <c r="B19" s="126" t="s">
        <v>704</v>
      </c>
      <c r="C19" s="161"/>
    </row>
    <row r="20" spans="1:5" ht="75" customHeight="1" x14ac:dyDescent="0.4">
      <c r="A20" s="316"/>
      <c r="B20" s="127" t="s">
        <v>669</v>
      </c>
      <c r="C20" s="163"/>
    </row>
    <row r="21" spans="1:5" ht="21" customHeight="1" x14ac:dyDescent="0.4">
      <c r="A21" s="316"/>
      <c r="B21" s="128" t="s">
        <v>0</v>
      </c>
      <c r="C21" s="160"/>
    </row>
    <row r="22" spans="1:5" ht="74.25" customHeight="1" x14ac:dyDescent="0.4">
      <c r="A22" s="317"/>
      <c r="B22" s="129" t="s">
        <v>772</v>
      </c>
      <c r="C22" s="163"/>
    </row>
    <row r="23" spans="1:5" ht="74.25" customHeight="1" x14ac:dyDescent="0.4">
      <c r="A23" s="316"/>
      <c r="B23" s="125" t="s">
        <v>705</v>
      </c>
      <c r="C23" s="162"/>
    </row>
    <row r="24" spans="1:5" ht="75" customHeight="1" x14ac:dyDescent="0.4">
      <c r="A24" s="312" t="s">
        <v>707</v>
      </c>
      <c r="B24" s="130" t="s">
        <v>708</v>
      </c>
      <c r="C24" s="164"/>
      <c r="D24" s="131"/>
    </row>
    <row r="25" spans="1:5" ht="75" customHeight="1" x14ac:dyDescent="0.4">
      <c r="A25" s="313"/>
      <c r="B25" s="132" t="s">
        <v>709</v>
      </c>
      <c r="C25" s="165"/>
    </row>
    <row r="26" spans="1:5" ht="75" customHeight="1" x14ac:dyDescent="0.4">
      <c r="A26" s="313"/>
      <c r="B26" s="132" t="s">
        <v>710</v>
      </c>
      <c r="C26" s="165"/>
    </row>
    <row r="27" spans="1:5" ht="75" customHeight="1" x14ac:dyDescent="0.4">
      <c r="A27" s="313"/>
      <c r="B27" s="132" t="s">
        <v>711</v>
      </c>
      <c r="C27" s="165"/>
    </row>
    <row r="28" spans="1:5" ht="75" customHeight="1" x14ac:dyDescent="0.4">
      <c r="A28" s="314"/>
      <c r="B28" s="133" t="s">
        <v>712</v>
      </c>
      <c r="C28" s="166"/>
    </row>
  </sheetData>
  <sheetProtection algorithmName="SHA-512" hashValue="6S7E4mmQNmzlroUDYBGlvWG7dJ4IG/Jkz1lAej3olMgHU1s23nLNl1c8BmxlW5359AhJEt6Eiqb5fNThdGGadg==" saltValue="PIGDMzI9XHmLP0Unzl+99w==" spinCount="100000" sheet="1"/>
  <mergeCells count="18">
    <mergeCell ref="A1:C1"/>
    <mergeCell ref="A16:B16"/>
    <mergeCell ref="A5:C5"/>
    <mergeCell ref="A15:C15"/>
    <mergeCell ref="A17:A18"/>
    <mergeCell ref="A6:C6"/>
    <mergeCell ref="A7:C7"/>
    <mergeCell ref="A2:C2"/>
    <mergeCell ref="A4:C4"/>
    <mergeCell ref="B9:C9"/>
    <mergeCell ref="B11:C11"/>
    <mergeCell ref="B13:C13"/>
    <mergeCell ref="B3:C3"/>
    <mergeCell ref="A24:A28"/>
    <mergeCell ref="A8:C8"/>
    <mergeCell ref="A10:C10"/>
    <mergeCell ref="A12:C12"/>
    <mergeCell ref="A19:A23"/>
  </mergeCells>
  <phoneticPr fontId="1"/>
  <conditionalFormatting sqref="A9">
    <cfRule type="containsText" dxfId="5" priority="5" operator="containsText" text="－">
      <formula>NOT(ISERROR(SEARCH("－",A9)))</formula>
    </cfRule>
  </conditionalFormatting>
  <conditionalFormatting sqref="A11">
    <cfRule type="containsText" dxfId="4" priority="4" operator="containsText" text="－">
      <formula>NOT(ISERROR(SEARCH("－",A11)))</formula>
    </cfRule>
  </conditionalFormatting>
  <conditionalFormatting sqref="A13">
    <cfRule type="containsText" dxfId="3" priority="3" operator="containsText" text="－">
      <formula>NOT(ISERROR(SEARCH("－",A13)))</formula>
    </cfRule>
  </conditionalFormatting>
  <conditionalFormatting sqref="A5:C5">
    <cfRule type="cellIs" dxfId="2" priority="2" operator="equal">
      <formula>""</formula>
    </cfRule>
  </conditionalFormatting>
  <conditionalFormatting sqref="B3:C3">
    <cfRule type="cellIs" dxfId="1" priority="1" operator="equal">
      <formula>0</formula>
    </cfRule>
  </conditionalFormatting>
  <conditionalFormatting sqref="C16:C28">
    <cfRule type="cellIs" dxfId="0" priority="6" operator="equal">
      <formula>""</formula>
    </cfRule>
  </conditionalFormatting>
  <dataValidations xWindow="546" yWindow="738" count="11">
    <dataValidation imeMode="on" allowBlank="1" showInputMessage="1" prompt="段階的に箇条書きの形とし、大まかなスケジュール感が分かるようご記入ください。" sqref="C22" xr:uid="{3568A7D7-C52A-404A-936D-D574899A0AA1}"/>
    <dataValidation imeMode="on" allowBlank="1" showInputMessage="1" prompt="支出計画書に、ルール改定以外の専門家経費、研修費、クラウドサービス利用費を計上されている方は、個別に取組内容の詳細についてご記入ください。なお、取組内容①～⑤の全てに記入する必要はございませんが、補助対象経費に関係しない取組についても、できる限りご記入ください。" sqref="C24:C28" xr:uid="{054CE6DE-28E2-423F-A9A1-EDB41488F856}"/>
    <dataValidation type="list" allowBlank="1" showInputMessage="1" prompt="リストから✔（チェックマーク）をお選びください。チェックがない場合は、本補助金の申請要件を満たしていないことになります。" sqref="A13 A9 A11" xr:uid="{EE8520B5-52EE-4416-9D45-685D2A98A043}">
      <formula1>"✔,－"</formula1>
    </dataValidation>
    <dataValidation imeMode="on" allowBlank="1" showInputMessage="1" prompt="事後的に確認可能な周知方法（文書、メール）をご記入ください。朝礼等の口頭での周知は認められません。" sqref="C23" xr:uid="{D64D90E4-8C2D-462D-9A97-A120174ADB90}"/>
    <dataValidation imeMode="on" allowBlank="1" showInputMessage="1" prompt="自社の事業内容や企業理念、経営戦略、達成目標等についてお書きください。なお、経営課題に関する内容は、別の項目にご記入いただきますので、重複がないようご注意ください。" sqref="A5:C5" xr:uid="{B3DB70B6-DFAC-4973-B40B-5F6EF53A3FC2}"/>
    <dataValidation allowBlank="1" showInputMessage="1" sqref="B13:C13 A12:C12 B11:C11 A10:C10 B9:C9 A8:C8" xr:uid="{D1C4FA49-6808-4DB4-AA8A-227E87349C97}"/>
    <dataValidation imeMode="on" allowBlank="1" showInputMessage="1" prompt="副業・兼業の送り出しに向けて、社内ルールの改定等の検討に至った理由や背景について、具体的にご記入ください。" sqref="C16" xr:uid="{3D5EAE9B-2213-4B82-BF3B-13D149C37C98}"/>
    <dataValidation imeMode="on" allowBlank="1" showInputMessage="1" prompt="副業・兼業に関する社内ルールに関して、【現行】と【改定後】の内容の違いが明確に分かるよう、項目ごとに具体的にご記入ください。【現行】の社内ルールに関して、規定している社内文書がない場合も、単なる記入漏れと判別できるよう、空欄にせず、「特に規定なし」などご記入ください。" sqref="C17:C18" xr:uid="{73FE4659-C8B0-4B55-9D46-FF3C707EADBA}"/>
    <dataValidation imeMode="on" allowBlank="1" showInputMessage="1" prompt="副業・兼業に関する社内ルールに関して、【現行】と【改定後】の内容の違いが明確に分かるよう、項目ごとに具体的にご記入ください。" sqref="C19" xr:uid="{2BB003D4-F80F-4E22-A6D1-32D8CCF7FFB2}"/>
    <dataValidation imeMode="on" allowBlank="1" showInputMessage="1" prompt="補助事業の実施期間内の改定予定時期をご記入ください。" sqref="C21" xr:uid="{CDCD85F9-CB97-49CB-80D3-1119BA3EDE55}"/>
    <dataValidation imeMode="on" allowBlank="1" showInputMessage="1" prompt="厚生労働省のモデル就業規則第70条の規定に準じたもの、又は、同条の規程よりも広範に従業員の副業・兼業を認めるものとなるようご記入ください。" sqref="C20" xr:uid="{B72B5257-0F59-4D9C-A242-E70A2BEC6EFB}"/>
  </dataValidations>
  <printOptions horizontalCentered="1"/>
  <pageMargins left="0.23622047244094491" right="0.23622047244094491" top="0.74803149606299213" bottom="0.74803149606299213" header="0.31496062992125984" footer="0.31496062992125984"/>
  <pageSetup paperSize="9" fitToHeight="0" orientation="portrait" r:id="rId1"/>
  <rowBreaks count="2" manualBreakCount="2">
    <brk id="14" max="2" man="1"/>
    <brk id="2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125</vt:i4>
      </vt:variant>
    </vt:vector>
  </HeadingPairs>
  <TitlesOfParts>
    <vt:vector size="135" baseType="lpstr">
      <vt:lpstr>補助シート</vt:lpstr>
      <vt:lpstr>集約用シート</vt:lpstr>
      <vt:lpstr>提出書類一覧</vt:lpstr>
      <vt:lpstr>1－① 事業者の基本情報</vt:lpstr>
      <vt:lpstr>1－② 支出計画書</vt:lpstr>
      <vt:lpstr>1－② 支出計画書 別紙</vt:lpstr>
      <vt:lpstr>１－③ 交付申請書</vt:lpstr>
      <vt:lpstr>１－④ 役員名簿</vt:lpstr>
      <vt:lpstr>２ 事業計画書</vt:lpstr>
      <vt:lpstr>プルダウンリスト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'1－① 事業者の基本情報'!Print_Area</vt:lpstr>
      <vt:lpstr>'1－② 支出計画書'!Print_Area</vt:lpstr>
      <vt:lpstr>'1－② 支出計画書 別紙'!Print_Area</vt:lpstr>
      <vt:lpstr>'１－④ 役員名簿'!Print_Area</vt:lpstr>
      <vt:lpstr>'２ 事業計画書'!Print_Area</vt:lpstr>
      <vt:lpstr>提出書類一覧!Print_Area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業種</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大分類</vt:lpstr>
      <vt:lpstr>中分類</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2023-07-07T01:05:17Z</cp:lastPrinted>
  <dcterms:created xsi:type="dcterms:W3CDTF">2023-03-19T10:39:31Z</dcterms:created>
  <dcterms:modified xsi:type="dcterms:W3CDTF">2023-07-07T04:14:13Z</dcterms:modified>
</cp:coreProperties>
</file>