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G:\共有ドライブ\3部_DER導入支援事業\02_R4補正_系統用蓄電システム・水電解装置導入支援事業\200_情報発信・外部公開\18_申請書様式\"/>
    </mc:Choice>
  </mc:AlternateContent>
  <xr:revisionPtr revIDLastSave="0" documentId="8_{A60C7D2F-37DE-4610-987B-635237955247}" xr6:coauthVersionLast="47" xr6:coauthVersionMax="47" xr10:uidLastSave="{00000000-0000-0000-0000-000000000000}"/>
  <workbookProtection workbookAlgorithmName="SHA-512" workbookHashValue="ArGzdGysCcqa1MCcSXKEiTOyHlLVtm42dEWrKUvHzc1Ivy6vaHTGgcD5NGQ/aOeNDmxWAyZRVopZBRrmu71bPg==" workbookSaltValue="1FBOd52M4iYWth555bDxgA==" workbookSpinCount="100000" lockStructure="1"/>
  <bookViews>
    <workbookView xWindow="-120" yWindow="-120" windowWidth="29040" windowHeight="15840" tabRatio="734" firstSheet="2" activeTab="2" xr2:uid="{00000000-000D-0000-FFFF-FFFF00000000}"/>
  </bookViews>
  <sheets>
    <sheet name="プルダウン用リスト" sheetId="34" state="hidden" r:id="rId1"/>
    <sheet name="DB用転記シート" sheetId="40" state="hidden" r:id="rId2"/>
    <sheet name="申請書の作成にあたって" sheetId="39" r:id="rId3"/>
    <sheet name="電子申請（jGrants）入力用シート" sheetId="36" r:id="rId4"/>
    <sheet name="交付申請書類" sheetId="31" r:id="rId5"/>
    <sheet name="1.補助金交付申請書（鑑）" sheetId="5" r:id="rId6"/>
    <sheet name="1.補助金交付申請書（2枚目）" sheetId="6" r:id="rId7"/>
    <sheet name="別紙1" sheetId="7" r:id="rId8"/>
    <sheet name="別紙2" sheetId="15" r:id="rId9"/>
    <sheet name="別紙2（共同申請者）" sheetId="35" r:id="rId10"/>
    <sheet name="別紙3" sheetId="32" r:id="rId11"/>
    <sheet name="2-1_実施概要書" sheetId="30" r:id="rId12"/>
    <sheet name="2-2導入事業経費の配分 (蓄電システム)" sheetId="23" r:id="rId13"/>
    <sheet name="2-2導入事業経費の配分 (水電解装置)" sheetId="29" r:id="rId14"/>
    <sheet name="2-4補助事業に要する経費及びその調達方法" sheetId="22" r:id="rId15"/>
    <sheet name="2-6補助対象設備の機器リスト（蓄電システム）" sheetId="24" r:id="rId16"/>
    <sheet name="2-6補助対象設備の機器リスト（水電解装置）" sheetId="33" r:id="rId17"/>
    <sheet name="2-11事業実施体制" sheetId="26" r:id="rId18"/>
    <sheet name="2-12事業実施予定スケジュール" sheetId="27" r:id="rId19"/>
    <sheet name="共同申請者リスト" sheetId="38" r:id="rId20"/>
  </sheets>
  <definedNames>
    <definedName name="_xlnm.Print_Area" localSheetId="6">'1.補助金交付申請書（2枚目）'!$A$1:$W$22</definedName>
    <definedName name="_xlnm.Print_Area" localSheetId="5">'1.補助金交付申請書（鑑）'!$A$1:$Z$43</definedName>
    <definedName name="_xlnm.Print_Area" localSheetId="11">'2-1_実施概要書'!$A$1:$AP$63</definedName>
    <definedName name="_xlnm.Print_Area" localSheetId="17">'2-11事業実施体制'!$A$1:$F$50</definedName>
    <definedName name="_xlnm.Print_Area" localSheetId="18">'2-12事業実施予定スケジュール'!$A$1:$AQ$32</definedName>
    <definedName name="_xlnm.Print_Area" localSheetId="13">'2-2導入事業経費の配分 (水電解装置)'!$A$1:$J$25</definedName>
    <definedName name="_xlnm.Print_Area" localSheetId="12">'2-2導入事業経費の配分 (蓄電システム)'!$A$1:$J$26</definedName>
    <definedName name="_xlnm.Print_Area" localSheetId="14">'2-4補助事業に要する経費及びその調達方法'!$A$1:$M$26</definedName>
    <definedName name="_xlnm.Print_Area" localSheetId="16">'2-6補助対象設備の機器リスト（水電解装置）'!$A$1:$I$26</definedName>
    <definedName name="_xlnm.Print_Area" localSheetId="15">'2-6補助対象設備の機器リスト（蓄電システム）'!$A$1:$I$26</definedName>
    <definedName name="_xlnm.Print_Area" localSheetId="19">共同申請者リスト!$A$1:$AP$51</definedName>
    <definedName name="_xlnm.Print_Area" localSheetId="4">交付申請書類!$A$1:$E$28</definedName>
    <definedName name="_xlnm.Print_Area" localSheetId="2">申請書の作成にあたって!$A$1:$N$24</definedName>
    <definedName name="_xlnm.Print_Area" localSheetId="7">別紙1!$A$1:$F$15</definedName>
    <definedName name="_xlnm.Print_Area" localSheetId="8">別紙2!$A$1:$AL$51</definedName>
    <definedName name="_xlnm.Print_Area" localSheetId="9">'別紙2（共同申請者）'!$A$1:$AL$51</definedName>
    <definedName name="_xlnm.Print_Area" localSheetId="10">別紙3!$A$1:$G$36</definedName>
    <definedName name="_xlnm.Print_Titles" localSheetId="11">'2-1_実施概要書'!$1:$2</definedName>
    <definedName name="_xlnm.Print_Titles" localSheetId="19">共同申請者リスト!#REF!</definedName>
    <definedName name="_xlnm.Print_Titles" localSheetId="4">交付申請書類!$1:$2</definedName>
    <definedName name="卸電力市場">プルダウン用リスト!$N$2:$N$4</definedName>
    <definedName name="機器リスト_水電解装置">プルダウン用リスト!$J$2:$J$6</definedName>
    <definedName name="機器リスト_蓄電システム">プルダウン用リスト!$I$2:$I$7</definedName>
    <definedName name="業種">プルダウン用リスト!$L$2:$L$21</definedName>
    <definedName name="市区町村">プルダウン用リスト!$G$2:$G$5</definedName>
    <definedName name="需給調整市場">プルダウン用リスト!$M$2:$M$7</definedName>
    <definedName name="性別">プルダウン用リスト!$E$2:$E$3</definedName>
    <definedName name="生年月日_和暦">プルダウン用リスト!$D$2:$D$4</definedName>
    <definedName name="提出チェック">プルダウン用リスト!$A$2:$A$3</definedName>
    <definedName name="都道府県">プルダウン用リスト!$F$2:$F$5</definedName>
    <definedName name="都道府県コード">プルダウン用リスト!$K$2:$K$48</definedName>
    <definedName name="導入設備種別">プルダウン用リスト!$H$2:$H$3</definedName>
    <definedName name="補助率">プルダウン用リスト!$B$2:$B$4</definedName>
    <definedName name="有無チェック">プルダウン用リスト!$C$2:$C$3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3" i="40" l="1"/>
  <c r="AY3" i="40"/>
  <c r="AX3" i="40"/>
  <c r="AW3" i="40"/>
  <c r="AV3" i="40"/>
  <c r="AU3" i="40"/>
  <c r="AT3" i="40"/>
  <c r="AS3" i="40"/>
  <c r="AR3" i="40"/>
  <c r="AQ3" i="40"/>
  <c r="AP3" i="40"/>
  <c r="AO3" i="40"/>
  <c r="AN3" i="40"/>
  <c r="AM3" i="40"/>
  <c r="AL3" i="40"/>
  <c r="AK3" i="40"/>
  <c r="AJ3" i="40"/>
  <c r="M3" i="40"/>
  <c r="L3" i="40"/>
  <c r="K3" i="40"/>
  <c r="J3" i="40"/>
  <c r="I3" i="40"/>
  <c r="H3" i="40"/>
  <c r="G3" i="40"/>
  <c r="F3" i="40"/>
  <c r="E3" i="40"/>
  <c r="D3" i="40"/>
  <c r="C3" i="40"/>
  <c r="B3" i="40"/>
  <c r="A3" i="40"/>
  <c r="C63" i="36"/>
  <c r="C15" i="39"/>
  <c r="C17" i="39" s="1"/>
  <c r="C19" i="39" s="1"/>
  <c r="C21" i="39" s="1"/>
  <c r="C23" i="39" s="1"/>
  <c r="AF48" i="30" l="1"/>
  <c r="C43" i="36" l="1"/>
  <c r="C26" i="36"/>
  <c r="C24" i="36"/>
  <c r="E23" i="36"/>
  <c r="C23" i="36"/>
  <c r="C22" i="36"/>
  <c r="C18" i="36"/>
  <c r="C44" i="36"/>
  <c r="C68" i="36"/>
  <c r="C67" i="36"/>
  <c r="C66" i="36"/>
  <c r="C60" i="36"/>
  <c r="C59" i="36"/>
  <c r="C58" i="36"/>
  <c r="C55" i="36"/>
  <c r="C54" i="36"/>
  <c r="C53" i="36"/>
  <c r="C16" i="36"/>
  <c r="E15" i="36"/>
  <c r="C15" i="36"/>
  <c r="C14" i="36"/>
  <c r="O18" i="5" l="1"/>
  <c r="O12" i="5"/>
  <c r="AA32" i="30"/>
  <c r="H32" i="30"/>
  <c r="AA31" i="30"/>
  <c r="H31" i="30"/>
  <c r="B40" i="30"/>
  <c r="C11" i="7"/>
  <c r="H61" i="30"/>
  <c r="J5" i="6"/>
  <c r="J4" i="6"/>
  <c r="O17" i="5"/>
  <c r="O16" i="5"/>
  <c r="O14" i="5"/>
  <c r="O13" i="5"/>
  <c r="P13" i="6" l="1"/>
  <c r="E46" i="36"/>
  <c r="AF47" i="30"/>
  <c r="P6" i="29" l="1"/>
  <c r="P6" i="23"/>
  <c r="E10" i="7" l="1"/>
  <c r="E9" i="7"/>
  <c r="E8" i="7"/>
  <c r="E11" i="23" l="1"/>
  <c r="E12" i="23"/>
  <c r="E13" i="23"/>
  <c r="E14" i="23"/>
  <c r="E15" i="23"/>
  <c r="D9" i="29"/>
  <c r="B9" i="29"/>
  <c r="E8" i="29"/>
  <c r="E7" i="29"/>
  <c r="E8" i="23"/>
  <c r="O9" i="29" l="1"/>
  <c r="D9" i="23"/>
  <c r="B9" i="23"/>
  <c r="H58" i="30" s="1"/>
  <c r="E7" i="23"/>
  <c r="O9" i="23" l="1"/>
  <c r="P58" i="30"/>
  <c r="D8" i="7"/>
  <c r="C8" i="7"/>
  <c r="C52" i="36" s="1"/>
  <c r="D22" i="29"/>
  <c r="O22" i="29" s="1"/>
  <c r="B22" i="29"/>
  <c r="E21" i="29"/>
  <c r="E20" i="29"/>
  <c r="E19" i="29"/>
  <c r="E18" i="29"/>
  <c r="E17" i="29"/>
  <c r="E16" i="29"/>
  <c r="D15" i="29"/>
  <c r="O15" i="29" s="1"/>
  <c r="B15" i="29"/>
  <c r="B23" i="29" s="1"/>
  <c r="E14" i="29"/>
  <c r="E13" i="29"/>
  <c r="E12" i="29"/>
  <c r="E11" i="29"/>
  <c r="E10" i="29"/>
  <c r="D23" i="29" l="1"/>
  <c r="P15" i="29" s="1"/>
  <c r="B25" i="29"/>
  <c r="D23" i="23"/>
  <c r="B23" i="23"/>
  <c r="E22" i="23"/>
  <c r="E21" i="23"/>
  <c r="E20" i="23"/>
  <c r="E19" i="23"/>
  <c r="E18" i="23"/>
  <c r="E17" i="23"/>
  <c r="D16" i="23"/>
  <c r="B16" i="23"/>
  <c r="E10" i="23"/>
  <c r="D22" i="22"/>
  <c r="I7" i="22" s="1"/>
  <c r="D14" i="22"/>
  <c r="F7" i="22" s="1"/>
  <c r="P60" i="30" l="1"/>
  <c r="D10" i="7"/>
  <c r="C10" i="7"/>
  <c r="H60" i="30"/>
  <c r="O16" i="23"/>
  <c r="D9" i="7"/>
  <c r="P59" i="30"/>
  <c r="B24" i="23"/>
  <c r="B26" i="23" s="1"/>
  <c r="C7" i="22" s="1"/>
  <c r="H7" i="22" s="1"/>
  <c r="C9" i="7"/>
  <c r="H59" i="30"/>
  <c r="D25" i="29"/>
  <c r="P22" i="29"/>
  <c r="O23" i="29"/>
  <c r="P9" i="29"/>
  <c r="O23" i="23"/>
  <c r="D24" i="23"/>
  <c r="H62" i="30" l="1"/>
  <c r="C47" i="36" s="1"/>
  <c r="P62" i="30"/>
  <c r="E47" i="36" s="1"/>
  <c r="D12" i="7"/>
  <c r="J10" i="6" s="1"/>
  <c r="C12" i="7"/>
  <c r="J9" i="6" s="1"/>
  <c r="P23" i="29"/>
  <c r="P24" i="29" s="1"/>
  <c r="Q15" i="29" s="1"/>
  <c r="R22" i="29"/>
  <c r="H22" i="29" s="1"/>
  <c r="AA60" i="30" s="1"/>
  <c r="R15" i="29"/>
  <c r="H15" i="29" s="1"/>
  <c r="AA59" i="30" s="1"/>
  <c r="R9" i="29"/>
  <c r="H9" i="29" s="1"/>
  <c r="AA58" i="30" s="1"/>
  <c r="O24" i="23"/>
  <c r="P16" i="23"/>
  <c r="P23" i="23"/>
  <c r="D26" i="23"/>
  <c r="D7" i="22" s="1"/>
  <c r="P9" i="23"/>
  <c r="K7" i="22"/>
  <c r="H23" i="29" l="1"/>
  <c r="H25" i="29" s="1"/>
  <c r="R9" i="23"/>
  <c r="R23" i="23"/>
  <c r="H23" i="23" s="1"/>
  <c r="F10" i="7" s="1"/>
  <c r="P24" i="23"/>
  <c r="P25" i="23" s="1"/>
  <c r="Q16" i="23" s="1"/>
  <c r="R16" i="23" s="1"/>
  <c r="H16" i="23" s="1"/>
  <c r="F9" i="7" s="1"/>
  <c r="H9" i="23" l="1"/>
  <c r="F8" i="7" s="1"/>
  <c r="F12" i="7" s="1"/>
  <c r="H24" i="23" l="1"/>
  <c r="H26" i="23" s="1"/>
  <c r="E7" i="22" s="1"/>
  <c r="G7" i="22" s="1"/>
  <c r="L7" i="22" s="1"/>
  <c r="AA62" i="30"/>
  <c r="C48" i="36" s="1"/>
  <c r="J11" i="6"/>
</calcChain>
</file>

<file path=xl/sharedStrings.xml><?xml version="1.0" encoding="utf-8"?>
<sst xmlns="http://schemas.openxmlformats.org/spreadsheetml/2006/main" count="869" uniqueCount="587">
  <si>
    <t>月</t>
    <rPh sb="0" eb="1">
      <t>ガツ</t>
    </rPh>
    <phoneticPr fontId="3"/>
  </si>
  <si>
    <t>日</t>
    <rPh sb="0" eb="1">
      <t>ニチ</t>
    </rPh>
    <phoneticPr fontId="3"/>
  </si>
  <si>
    <t>会社名</t>
    <rPh sb="0" eb="3">
      <t>カイシャメイ</t>
    </rPh>
    <phoneticPr fontId="13"/>
  </si>
  <si>
    <t>（様式第１）</t>
    <phoneticPr fontId="3"/>
  </si>
  <si>
    <t>1/2</t>
    <phoneticPr fontId="3"/>
  </si>
  <si>
    <t>申請書番号</t>
    <rPh sb="0" eb="3">
      <t>シンセイショ</t>
    </rPh>
    <rPh sb="3" eb="5">
      <t>バンゴウ</t>
    </rPh>
    <phoneticPr fontId="13"/>
  </si>
  <si>
    <t>申　請　者</t>
    <phoneticPr fontId="3"/>
  </si>
  <si>
    <t>2/2</t>
    <phoneticPr fontId="3"/>
  </si>
  <si>
    <t>記</t>
    <rPh sb="0" eb="1">
      <t>キ</t>
    </rPh>
    <phoneticPr fontId="3"/>
  </si>
  <si>
    <t>円</t>
    <rPh sb="0" eb="1">
      <t>エン</t>
    </rPh>
    <phoneticPr fontId="3"/>
  </si>
  <si>
    <t>（３）補助金交付申請額</t>
  </si>
  <si>
    <t>（別紙１）</t>
    <rPh sb="1" eb="3">
      <t>ベッシ</t>
    </rPh>
    <phoneticPr fontId="13"/>
  </si>
  <si>
    <t>補助事業に要する経費、補助対象経費及び補助金の配分額</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3" eb="25">
      <t>ハイブン</t>
    </rPh>
    <rPh sb="25" eb="26">
      <t>ガク</t>
    </rPh>
    <phoneticPr fontId="13"/>
  </si>
  <si>
    <t>（単位　円）</t>
    <phoneticPr fontId="13"/>
  </si>
  <si>
    <t>補助対象経費の区分</t>
    <rPh sb="0" eb="2">
      <t>ホジョ</t>
    </rPh>
    <rPh sb="2" eb="4">
      <t>タイショウ</t>
    </rPh>
    <rPh sb="4" eb="6">
      <t>ケイヒ</t>
    </rPh>
    <rPh sb="7" eb="9">
      <t>クブン</t>
    </rPh>
    <phoneticPr fontId="13"/>
  </si>
  <si>
    <t>補助事業に要する経費
（注１）</t>
    <rPh sb="12" eb="13">
      <t>チュウ</t>
    </rPh>
    <phoneticPr fontId="3"/>
  </si>
  <si>
    <t>補助対象経費の額
（注２）</t>
    <rPh sb="0" eb="2">
      <t>ホジョ</t>
    </rPh>
    <rPh sb="2" eb="4">
      <t>タイショウ</t>
    </rPh>
    <rPh sb="4" eb="6">
      <t>ケイヒ</t>
    </rPh>
    <rPh sb="7" eb="8">
      <t>ガク</t>
    </rPh>
    <phoneticPr fontId="3"/>
  </si>
  <si>
    <t>補助率
（注３）</t>
    <rPh sb="0" eb="2">
      <t>ホジョ</t>
    </rPh>
    <rPh sb="2" eb="3">
      <t>リツ</t>
    </rPh>
    <phoneticPr fontId="3"/>
  </si>
  <si>
    <t>補助金の交付申請額
（注４）</t>
    <rPh sb="0" eb="3">
      <t>ホジョキン</t>
    </rPh>
    <rPh sb="4" eb="6">
      <t>コウフ</t>
    </rPh>
    <rPh sb="6" eb="8">
      <t>シンセイ</t>
    </rPh>
    <rPh sb="8" eb="9">
      <t>ガク</t>
    </rPh>
    <phoneticPr fontId="3"/>
  </si>
  <si>
    <t>―</t>
  </si>
  <si>
    <t>合計</t>
  </si>
  <si>
    <t>所在地</t>
    <rPh sb="0" eb="3">
      <t>ショザイチ</t>
    </rPh>
    <phoneticPr fontId="3"/>
  </si>
  <si>
    <t>〒</t>
    <phoneticPr fontId="3"/>
  </si>
  <si>
    <t>住所</t>
    <rPh sb="0" eb="2">
      <t>ジュウショ</t>
    </rPh>
    <phoneticPr fontId="3"/>
  </si>
  <si>
    <t>役 員 名 簿</t>
    <rPh sb="0" eb="1">
      <t>ヤク</t>
    </rPh>
    <rPh sb="2" eb="3">
      <t>イン</t>
    </rPh>
    <rPh sb="4" eb="5">
      <t>ナ</t>
    </rPh>
    <rPh sb="6" eb="7">
      <t>ボ</t>
    </rPh>
    <phoneticPr fontId="13"/>
  </si>
  <si>
    <t>氏名 カナ</t>
    <rPh sb="0" eb="2">
      <t>シメイ</t>
    </rPh>
    <phoneticPr fontId="13"/>
  </si>
  <si>
    <t>氏名 漢字</t>
    <rPh sb="0" eb="2">
      <t>シメイ</t>
    </rPh>
    <rPh sb="3" eb="5">
      <t>カンジ</t>
    </rPh>
    <phoneticPr fontId="13"/>
  </si>
  <si>
    <t>生年月日</t>
    <rPh sb="0" eb="2">
      <t>セイネン</t>
    </rPh>
    <rPh sb="2" eb="4">
      <t>ガッピ</t>
    </rPh>
    <phoneticPr fontId="13"/>
  </si>
  <si>
    <t>性別</t>
    <rPh sb="0" eb="2">
      <t>セイベツ</t>
    </rPh>
    <phoneticPr fontId="13"/>
  </si>
  <si>
    <t>役職名</t>
    <rPh sb="0" eb="3">
      <t>ヤクショクメイ</t>
    </rPh>
    <phoneticPr fontId="13"/>
  </si>
  <si>
    <t>和暦</t>
    <rPh sb="0" eb="2">
      <t>ワレキ</t>
    </rPh>
    <phoneticPr fontId="13"/>
  </si>
  <si>
    <t>年</t>
    <rPh sb="0" eb="1">
      <t>ネン</t>
    </rPh>
    <phoneticPr fontId="13"/>
  </si>
  <si>
    <t>月</t>
    <rPh sb="0" eb="1">
      <t>ゲツ</t>
    </rPh>
    <phoneticPr fontId="13"/>
  </si>
  <si>
    <t>日</t>
    <rPh sb="0" eb="1">
      <t>ニチ</t>
    </rPh>
    <phoneticPr fontId="13"/>
  </si>
  <si>
    <t xml:space="preserve">（注）
役員名簿については、氏名カナ（半角、姓と名の間も半角で１マス空け）、氏名漢字（全角、姓と名の間も全角で１マス空け）、生年月日（半角で大正はT、昭和はS、平成はH、数字は２桁半角）、性別（半角で男性はM、女性はF）、会社名及び役職名を記載する。（上記記載例参照）。
また、外国人については、氏名漢字欄にはアルファベットを、氏名カナ欄は当該アルファベットのカナ読みを記載すること。
</t>
    <rPh sb="19" eb="21">
      <t>ハンカク</t>
    </rPh>
    <rPh sb="28" eb="30">
      <t>ハンカク</t>
    </rPh>
    <rPh sb="67" eb="69">
      <t>ハンカク</t>
    </rPh>
    <rPh sb="90" eb="92">
      <t>ハンカク</t>
    </rPh>
    <rPh sb="97" eb="99">
      <t>ハンカク</t>
    </rPh>
    <rPh sb="150" eb="152">
      <t>カンジ</t>
    </rPh>
    <phoneticPr fontId="13"/>
  </si>
  <si>
    <t>（１）補助事業に要する経費</t>
    <phoneticPr fontId="3"/>
  </si>
  <si>
    <t>1/2以内</t>
    <rPh sb="3" eb="5">
      <t>イナイ</t>
    </rPh>
    <phoneticPr fontId="3"/>
  </si>
  <si>
    <t>１．補助事業の名称</t>
    <rPh sb="2" eb="6">
      <t>ホジョジギョウ</t>
    </rPh>
    <rPh sb="7" eb="9">
      <t>メイショウ</t>
    </rPh>
    <phoneticPr fontId="3"/>
  </si>
  <si>
    <t>２．補助事業の目的及び内容</t>
    <rPh sb="2" eb="4">
      <t>ホジョ</t>
    </rPh>
    <rPh sb="4" eb="6">
      <t>ジギョウ</t>
    </rPh>
    <rPh sb="7" eb="9">
      <t>モクテキ</t>
    </rPh>
    <rPh sb="9" eb="10">
      <t>オヨ</t>
    </rPh>
    <rPh sb="11" eb="13">
      <t>ナイヨウ</t>
    </rPh>
    <phoneticPr fontId="3"/>
  </si>
  <si>
    <t>３．補助事業の実施計画</t>
    <rPh sb="2" eb="6">
      <t>ホジョジギョウ</t>
    </rPh>
    <rPh sb="7" eb="11">
      <t>ジッシケイカク</t>
    </rPh>
    <phoneticPr fontId="3"/>
  </si>
  <si>
    <t>４．補助金交付申請額</t>
    <rPh sb="2" eb="5">
      <t>ホジョキン</t>
    </rPh>
    <rPh sb="5" eb="7">
      <t>コウフ</t>
    </rPh>
    <rPh sb="7" eb="9">
      <t>シンセイ</t>
    </rPh>
    <rPh sb="9" eb="10">
      <t>ガク</t>
    </rPh>
    <phoneticPr fontId="3"/>
  </si>
  <si>
    <t>（２）補助対象経費の額</t>
    <rPh sb="10" eb="11">
      <t>ガク</t>
    </rPh>
    <phoneticPr fontId="3"/>
  </si>
  <si>
    <t>５．補助事業に要する経費、補助対象経費及び補助金の配分額（別紙１）</t>
    <phoneticPr fontId="3"/>
  </si>
  <si>
    <t>～</t>
    <phoneticPr fontId="3"/>
  </si>
  <si>
    <t>設備費</t>
    <rPh sb="0" eb="3">
      <t>セツビヒ</t>
    </rPh>
    <phoneticPr fontId="3"/>
  </si>
  <si>
    <t>工事費</t>
  </si>
  <si>
    <t>工事費</t>
    <rPh sb="0" eb="3">
      <t>コウジヒ</t>
    </rPh>
    <phoneticPr fontId="3"/>
  </si>
  <si>
    <t>▼記入時の注意事項▼</t>
    <rPh sb="1" eb="4">
      <t>キニュウジ</t>
    </rPh>
    <rPh sb="5" eb="9">
      <t>チュウイジコウ</t>
    </rPh>
    <phoneticPr fontId="3"/>
  </si>
  <si>
    <t>実　施　概　要　書</t>
    <rPh sb="0" eb="1">
      <t>ジツ</t>
    </rPh>
    <rPh sb="2" eb="3">
      <t>シ</t>
    </rPh>
    <rPh sb="4" eb="5">
      <t>ガイ</t>
    </rPh>
    <rPh sb="6" eb="7">
      <t>ヨウ</t>
    </rPh>
    <rPh sb="8" eb="9">
      <t>ショ</t>
    </rPh>
    <phoneticPr fontId="3"/>
  </si>
  <si>
    <t>３.設置場所情報</t>
    <rPh sb="2" eb="4">
      <t>セッチ</t>
    </rPh>
    <rPh sb="4" eb="6">
      <t>バショ</t>
    </rPh>
    <rPh sb="6" eb="8">
      <t>ジョウホウ</t>
    </rPh>
    <phoneticPr fontId="3"/>
  </si>
  <si>
    <t>設置先名称</t>
    <rPh sb="0" eb="2">
      <t>セッチ</t>
    </rPh>
    <rPh sb="2" eb="3">
      <t>サキ</t>
    </rPh>
    <rPh sb="3" eb="5">
      <t>メイショウ</t>
    </rPh>
    <phoneticPr fontId="3"/>
  </si>
  <si>
    <t>設置先種別</t>
    <rPh sb="0" eb="2">
      <t>セッチ</t>
    </rPh>
    <rPh sb="2" eb="3">
      <t>サキ</t>
    </rPh>
    <rPh sb="3" eb="5">
      <t>シュベツ</t>
    </rPh>
    <phoneticPr fontId="3"/>
  </si>
  <si>
    <t>所有者名称</t>
    <rPh sb="0" eb="3">
      <t>ショユウシャ</t>
    </rPh>
    <rPh sb="3" eb="5">
      <t>メイショウ</t>
    </rPh>
    <phoneticPr fontId="3"/>
  </si>
  <si>
    <t>工事完了予定日</t>
    <rPh sb="0" eb="7">
      <t>コウジカンリョウヨテイビ</t>
    </rPh>
    <phoneticPr fontId="3"/>
  </si>
  <si>
    <t>※詳細スケジュールは別途パワーポイントで作成をすること</t>
    <rPh sb="1" eb="3">
      <t>ショウサイ</t>
    </rPh>
    <rPh sb="10" eb="12">
      <t>ベット</t>
    </rPh>
    <rPh sb="20" eb="22">
      <t>サクセイ</t>
    </rPh>
    <phoneticPr fontId="3"/>
  </si>
  <si>
    <t xml:space="preserve"> リース</t>
    <phoneticPr fontId="3"/>
  </si>
  <si>
    <t>リース有無</t>
    <rPh sb="3" eb="5">
      <t>ウム</t>
    </rPh>
    <phoneticPr fontId="3"/>
  </si>
  <si>
    <t>リース契約期間</t>
    <rPh sb="3" eb="5">
      <t>ケイヤク</t>
    </rPh>
    <rPh sb="5" eb="7">
      <t>キカン</t>
    </rPh>
    <phoneticPr fontId="3"/>
  </si>
  <si>
    <t>ヶ月</t>
    <rPh sb="1" eb="2">
      <t>ゲツ</t>
    </rPh>
    <phoneticPr fontId="3"/>
  </si>
  <si>
    <t>ESCO</t>
    <phoneticPr fontId="3"/>
  </si>
  <si>
    <t>導入設備</t>
    <rPh sb="0" eb="4">
      <t>ドウニュウセツビ</t>
    </rPh>
    <phoneticPr fontId="3"/>
  </si>
  <si>
    <t>型番</t>
    <rPh sb="0" eb="2">
      <t>カタバン</t>
    </rPh>
    <phoneticPr fontId="3"/>
  </si>
  <si>
    <t>取引市場</t>
    <rPh sb="0" eb="4">
      <t>トリヒキシジョウ</t>
    </rPh>
    <phoneticPr fontId="3"/>
  </si>
  <si>
    <t>開始予定時期</t>
    <rPh sb="0" eb="6">
      <t>カイシヨテイジキ</t>
    </rPh>
    <phoneticPr fontId="3"/>
  </si>
  <si>
    <t>補助事業に要する経費、及びその調達方法</t>
    <rPh sb="0" eb="2">
      <t>ホジョ</t>
    </rPh>
    <rPh sb="2" eb="4">
      <t>ジギョウ</t>
    </rPh>
    <rPh sb="5" eb="6">
      <t>ヨウ</t>
    </rPh>
    <rPh sb="8" eb="10">
      <t>ケイヒ</t>
    </rPh>
    <rPh sb="11" eb="12">
      <t>オヨ</t>
    </rPh>
    <rPh sb="15" eb="17">
      <t>チョウタツ</t>
    </rPh>
    <rPh sb="17" eb="19">
      <t>ホウホウ</t>
    </rPh>
    <phoneticPr fontId="35"/>
  </si>
  <si>
    <t>１．補助事業に要する経費及び調達方法</t>
    <rPh sb="2" eb="4">
      <t>ホジョ</t>
    </rPh>
    <rPh sb="4" eb="6">
      <t>ジギョウ</t>
    </rPh>
    <rPh sb="7" eb="8">
      <t>ヨウ</t>
    </rPh>
    <rPh sb="10" eb="12">
      <t>ケイヒ</t>
    </rPh>
    <rPh sb="12" eb="13">
      <t>オヨ</t>
    </rPh>
    <rPh sb="14" eb="16">
      <t>チョウタツ</t>
    </rPh>
    <rPh sb="16" eb="18">
      <t>ホウホウ</t>
    </rPh>
    <phoneticPr fontId="35"/>
  </si>
  <si>
    <t>(単位：円）</t>
    <rPh sb="1" eb="3">
      <t>タンイ</t>
    </rPh>
    <rPh sb="4" eb="5">
      <t>エン</t>
    </rPh>
    <phoneticPr fontId="13"/>
  </si>
  <si>
    <t>補助事業に
要する経費</t>
    <rPh sb="0" eb="2">
      <t>ホジョ</t>
    </rPh>
    <rPh sb="2" eb="4">
      <t>ジギョウ</t>
    </rPh>
    <rPh sb="6" eb="7">
      <t>ヨウ</t>
    </rPh>
    <rPh sb="9" eb="11">
      <t>ケイヒ</t>
    </rPh>
    <phoneticPr fontId="13"/>
  </si>
  <si>
    <t>補助対象経費</t>
    <rPh sb="0" eb="2">
      <t>ホジョ</t>
    </rPh>
    <rPh sb="2" eb="4">
      <t>タイショウ</t>
    </rPh>
    <rPh sb="4" eb="6">
      <t>ケイヒ</t>
    </rPh>
    <phoneticPr fontId="13"/>
  </si>
  <si>
    <t>補助金</t>
    <rPh sb="0" eb="3">
      <t>ホジョキン</t>
    </rPh>
    <phoneticPr fontId="13"/>
  </si>
  <si>
    <t>資金調達先</t>
    <rPh sb="0" eb="2">
      <t>シキン</t>
    </rPh>
    <rPh sb="2" eb="4">
      <t>チョウタツ</t>
    </rPh>
    <rPh sb="4" eb="5">
      <t>サキ</t>
    </rPh>
    <phoneticPr fontId="13"/>
  </si>
  <si>
    <t>合計</t>
    <rPh sb="0" eb="2">
      <t>ゴウケイ</t>
    </rPh>
    <phoneticPr fontId="13"/>
  </si>
  <si>
    <t>備考</t>
    <rPh sb="0" eb="2">
      <t>ビコウ</t>
    </rPh>
    <phoneticPr fontId="13"/>
  </si>
  <si>
    <t xml:space="preserve">補助金交付申請額 </t>
    <rPh sb="0" eb="3">
      <t>ホジョキン</t>
    </rPh>
    <rPh sb="3" eb="5">
      <t>コウフ</t>
    </rPh>
    <rPh sb="5" eb="7">
      <t>シンセイ</t>
    </rPh>
    <rPh sb="7" eb="8">
      <t>ガク</t>
    </rPh>
    <rPh sb="8" eb="9">
      <t>テイガク</t>
    </rPh>
    <phoneticPr fontId="13"/>
  </si>
  <si>
    <t>国庫以外の
補助金</t>
    <rPh sb="0" eb="2">
      <t>コッコ</t>
    </rPh>
    <rPh sb="2" eb="4">
      <t>イガイ</t>
    </rPh>
    <rPh sb="6" eb="9">
      <t>ホジョキン</t>
    </rPh>
    <phoneticPr fontId="13"/>
  </si>
  <si>
    <t>小計</t>
    <rPh sb="0" eb="2">
      <t>ショウケイ</t>
    </rPh>
    <phoneticPr fontId="13"/>
  </si>
  <si>
    <t>自己資金</t>
    <rPh sb="0" eb="2">
      <t>ジコ</t>
    </rPh>
    <rPh sb="2" eb="4">
      <t>シキン</t>
    </rPh>
    <phoneticPr fontId="13"/>
  </si>
  <si>
    <t>金融機関等
借入金</t>
    <rPh sb="0" eb="2">
      <t>キンユウ</t>
    </rPh>
    <rPh sb="2" eb="4">
      <t>キカン</t>
    </rPh>
    <rPh sb="4" eb="5">
      <t>トウ</t>
    </rPh>
    <rPh sb="6" eb="8">
      <t>カリイレ</t>
    </rPh>
    <rPh sb="8" eb="9">
      <t>キン</t>
    </rPh>
    <phoneticPr fontId="13"/>
  </si>
  <si>
    <t>その他</t>
    <rPh sb="2" eb="3">
      <t>タ</t>
    </rPh>
    <phoneticPr fontId="13"/>
  </si>
  <si>
    <t>事業費</t>
    <rPh sb="0" eb="2">
      <t>ジギョウ</t>
    </rPh>
    <rPh sb="2" eb="3">
      <t>ヒ</t>
    </rPh>
    <phoneticPr fontId="35"/>
  </si>
  <si>
    <t>国庫以外の補助金の内訳（本事業に関して本補助金以外の他の補助金を受けている、または受ける予定がある場合は、その補助金の内容を具体的に記入してください）</t>
    <rPh sb="0" eb="2">
      <t>コッコ</t>
    </rPh>
    <rPh sb="2" eb="4">
      <t>イガイ</t>
    </rPh>
    <rPh sb="5" eb="8">
      <t>ホジョキン</t>
    </rPh>
    <rPh sb="9" eb="11">
      <t>ウチワケ</t>
    </rPh>
    <rPh sb="12" eb="13">
      <t>ホン</t>
    </rPh>
    <rPh sb="13" eb="15">
      <t>ジギョウ</t>
    </rPh>
    <rPh sb="16" eb="17">
      <t>カン</t>
    </rPh>
    <rPh sb="19" eb="20">
      <t>ホン</t>
    </rPh>
    <rPh sb="20" eb="23">
      <t>ホジョキン</t>
    </rPh>
    <rPh sb="23" eb="25">
      <t>イガイ</t>
    </rPh>
    <rPh sb="26" eb="27">
      <t>ホカ</t>
    </rPh>
    <rPh sb="28" eb="31">
      <t>ホジョキン</t>
    </rPh>
    <rPh sb="32" eb="33">
      <t>ウ</t>
    </rPh>
    <rPh sb="41" eb="42">
      <t>ウ</t>
    </rPh>
    <rPh sb="44" eb="46">
      <t>ヨテイ</t>
    </rPh>
    <rPh sb="49" eb="51">
      <t>バアイ</t>
    </rPh>
    <rPh sb="55" eb="58">
      <t>ホジョキン</t>
    </rPh>
    <rPh sb="59" eb="61">
      <t>ナイヨウ</t>
    </rPh>
    <rPh sb="62" eb="65">
      <t>グタイテキ</t>
    </rPh>
    <rPh sb="66" eb="68">
      <t>キニュウ</t>
    </rPh>
    <phoneticPr fontId="35"/>
  </si>
  <si>
    <t>補助金の名称</t>
    <rPh sb="0" eb="3">
      <t>ホジョキン</t>
    </rPh>
    <rPh sb="4" eb="6">
      <t>メイショウ</t>
    </rPh>
    <phoneticPr fontId="35"/>
  </si>
  <si>
    <t>補助金額</t>
    <rPh sb="0" eb="2">
      <t>ホジョ</t>
    </rPh>
    <rPh sb="2" eb="4">
      <t>キンガク</t>
    </rPh>
    <phoneticPr fontId="35"/>
  </si>
  <si>
    <t>補助金の内容</t>
    <rPh sb="0" eb="3">
      <t>ホジョキン</t>
    </rPh>
    <rPh sb="4" eb="6">
      <t>ナイヨウ</t>
    </rPh>
    <phoneticPr fontId="35"/>
  </si>
  <si>
    <t>計</t>
    <rPh sb="0" eb="1">
      <t>ケイ</t>
    </rPh>
    <phoneticPr fontId="35"/>
  </si>
  <si>
    <t>金融機関等借入金の内訳（本事業に関して金融機関等からの借入を受けている、または受ける予定がある場合は、調達先、金額、担保権の有無、担保権の内容を具体的に記入してください）</t>
    <rPh sb="0" eb="2">
      <t>キンユウ</t>
    </rPh>
    <rPh sb="2" eb="4">
      <t>キカン</t>
    </rPh>
    <rPh sb="4" eb="5">
      <t>トウ</t>
    </rPh>
    <rPh sb="5" eb="7">
      <t>カリイレ</t>
    </rPh>
    <rPh sb="7" eb="8">
      <t>キン</t>
    </rPh>
    <rPh sb="9" eb="11">
      <t>ウチワケ</t>
    </rPh>
    <rPh sb="12" eb="13">
      <t>ホン</t>
    </rPh>
    <rPh sb="13" eb="15">
      <t>ジギョウ</t>
    </rPh>
    <rPh sb="16" eb="17">
      <t>カン</t>
    </rPh>
    <rPh sb="19" eb="21">
      <t>キンユウ</t>
    </rPh>
    <rPh sb="21" eb="23">
      <t>キカン</t>
    </rPh>
    <rPh sb="23" eb="24">
      <t>トウ</t>
    </rPh>
    <rPh sb="27" eb="29">
      <t>カリイレ</t>
    </rPh>
    <rPh sb="30" eb="31">
      <t>ウ</t>
    </rPh>
    <rPh sb="39" eb="40">
      <t>ウ</t>
    </rPh>
    <rPh sb="42" eb="44">
      <t>ヨテイ</t>
    </rPh>
    <rPh sb="47" eb="49">
      <t>バアイ</t>
    </rPh>
    <rPh sb="51" eb="54">
      <t>チョウタツサキ</t>
    </rPh>
    <rPh sb="55" eb="57">
      <t>キンガク</t>
    </rPh>
    <rPh sb="58" eb="60">
      <t>タンポ</t>
    </rPh>
    <rPh sb="60" eb="61">
      <t>ケン</t>
    </rPh>
    <rPh sb="62" eb="64">
      <t>ウム</t>
    </rPh>
    <rPh sb="65" eb="67">
      <t>タンポ</t>
    </rPh>
    <rPh sb="67" eb="68">
      <t>ケン</t>
    </rPh>
    <rPh sb="69" eb="71">
      <t>ナイヨウ</t>
    </rPh>
    <rPh sb="72" eb="75">
      <t>グタイテキ</t>
    </rPh>
    <rPh sb="76" eb="78">
      <t>キニュウ</t>
    </rPh>
    <phoneticPr fontId="35"/>
  </si>
  <si>
    <t>資金の調達先</t>
    <rPh sb="0" eb="2">
      <t>シキン</t>
    </rPh>
    <rPh sb="3" eb="6">
      <t>チョウタツサキ</t>
    </rPh>
    <phoneticPr fontId="35"/>
  </si>
  <si>
    <t>金額</t>
    <rPh sb="0" eb="2">
      <t>キンガク</t>
    </rPh>
    <phoneticPr fontId="35"/>
  </si>
  <si>
    <t>担保権の
設定の有無</t>
    <rPh sb="0" eb="2">
      <t>タンポ</t>
    </rPh>
    <rPh sb="2" eb="3">
      <t>ケン</t>
    </rPh>
    <rPh sb="5" eb="7">
      <t>セッテイ</t>
    </rPh>
    <rPh sb="8" eb="10">
      <t>ウム</t>
    </rPh>
    <phoneticPr fontId="35"/>
  </si>
  <si>
    <t>担保権の内容</t>
    <rPh sb="0" eb="2">
      <t>タンポ</t>
    </rPh>
    <rPh sb="2" eb="3">
      <t>ケン</t>
    </rPh>
    <rPh sb="4" eb="6">
      <t>ナイヨウ</t>
    </rPh>
    <phoneticPr fontId="35"/>
  </si>
  <si>
    <t>２．その他（本事業の資金調達において報告すべき事項がある場合は、具体的に記入してください）</t>
    <rPh sb="4" eb="5">
      <t>タ</t>
    </rPh>
    <rPh sb="6" eb="7">
      <t>ホン</t>
    </rPh>
    <rPh sb="7" eb="9">
      <t>ジギョウ</t>
    </rPh>
    <rPh sb="10" eb="12">
      <t>シキン</t>
    </rPh>
    <rPh sb="12" eb="14">
      <t>チョウタツ</t>
    </rPh>
    <rPh sb="18" eb="20">
      <t>ホウコク</t>
    </rPh>
    <rPh sb="23" eb="25">
      <t>ジコウ</t>
    </rPh>
    <rPh sb="28" eb="30">
      <t>バアイ</t>
    </rPh>
    <rPh sb="32" eb="35">
      <t>グタイテキ</t>
    </rPh>
    <rPh sb="36" eb="38">
      <t>キニュウ</t>
    </rPh>
    <phoneticPr fontId="35"/>
  </si>
  <si>
    <t>（単位：円）</t>
    <rPh sb="1" eb="3">
      <t>タンイ</t>
    </rPh>
    <rPh sb="4" eb="5">
      <t>エン</t>
    </rPh>
    <phoneticPr fontId="13"/>
  </si>
  <si>
    <t>補助事業経費の</t>
    <rPh sb="0" eb="2">
      <t>ホジョ</t>
    </rPh>
    <rPh sb="2" eb="4">
      <t>ジギョウ</t>
    </rPh>
    <rPh sb="4" eb="6">
      <t>ケイヒ</t>
    </rPh>
    <phoneticPr fontId="35"/>
  </si>
  <si>
    <t>補助事業に要する経費</t>
    <rPh sb="0" eb="2">
      <t>ホジョ</t>
    </rPh>
    <phoneticPr fontId="35"/>
  </si>
  <si>
    <t>補助対象経費</t>
    <phoneticPr fontId="35"/>
  </si>
  <si>
    <t>補助率</t>
  </si>
  <si>
    <t>補助金
交付申請額</t>
    <phoneticPr fontId="13"/>
  </si>
  <si>
    <t>備考</t>
  </si>
  <si>
    <t>区分</t>
    <rPh sb="0" eb="2">
      <t>クブン</t>
    </rPh>
    <phoneticPr fontId="35"/>
  </si>
  <si>
    <t>金額</t>
  </si>
  <si>
    <t>内訳</t>
    <rPh sb="0" eb="2">
      <t>ウチワケ</t>
    </rPh>
    <phoneticPr fontId="35"/>
  </si>
  <si>
    <t>見積書番号</t>
    <rPh sb="0" eb="2">
      <t>ミツモリ</t>
    </rPh>
    <rPh sb="2" eb="3">
      <t>ショ</t>
    </rPh>
    <rPh sb="3" eb="5">
      <t>バンゴウ</t>
    </rPh>
    <phoneticPr fontId="35"/>
  </si>
  <si>
    <t>設備費</t>
    <rPh sb="0" eb="3">
      <t>セツビヒ</t>
    </rPh>
    <phoneticPr fontId="13"/>
  </si>
  <si>
    <t>蓄電池部</t>
    <rPh sb="0" eb="3">
      <t>チクデンチ</t>
    </rPh>
    <rPh sb="3" eb="4">
      <t>ブ</t>
    </rPh>
    <phoneticPr fontId="35"/>
  </si>
  <si>
    <t>電力変換装置</t>
    <rPh sb="0" eb="2">
      <t>デンリョク</t>
    </rPh>
    <rPh sb="2" eb="4">
      <t>ヘンカン</t>
    </rPh>
    <rPh sb="4" eb="6">
      <t>ソウチ</t>
    </rPh>
    <phoneticPr fontId="35"/>
  </si>
  <si>
    <t>その他</t>
    <rPh sb="2" eb="3">
      <t>タ</t>
    </rPh>
    <phoneticPr fontId="35"/>
  </si>
  <si>
    <t>（小計）</t>
  </si>
  <si>
    <t>基礎工事</t>
    <rPh sb="0" eb="2">
      <t>キソ</t>
    </rPh>
    <rPh sb="2" eb="4">
      <t>コウジ</t>
    </rPh>
    <phoneticPr fontId="35"/>
  </si>
  <si>
    <t>据付工事</t>
    <rPh sb="0" eb="2">
      <t>スエツケ</t>
    </rPh>
    <rPh sb="2" eb="4">
      <t>コウジ</t>
    </rPh>
    <phoneticPr fontId="35"/>
  </si>
  <si>
    <t>電気工事</t>
    <rPh sb="0" eb="2">
      <t>デンキ</t>
    </rPh>
    <rPh sb="2" eb="4">
      <t>コウジ</t>
    </rPh>
    <phoneticPr fontId="35"/>
  </si>
  <si>
    <t>附帯工事</t>
    <rPh sb="0" eb="2">
      <t>フタイ</t>
    </rPh>
    <rPh sb="2" eb="4">
      <t>コウジ</t>
    </rPh>
    <phoneticPr fontId="35"/>
  </si>
  <si>
    <t>試運転調整</t>
    <rPh sb="0" eb="3">
      <t>シウンテン</t>
    </rPh>
    <rPh sb="3" eb="5">
      <t>チョウセイ</t>
    </rPh>
    <phoneticPr fontId="35"/>
  </si>
  <si>
    <t>消費税</t>
  </si>
  <si>
    <t>総計</t>
    <rPh sb="0" eb="2">
      <t>ソウケイ</t>
    </rPh>
    <phoneticPr fontId="13"/>
  </si>
  <si>
    <t>・一つの設備種別に複数の型式がある場合は、設備名称に各々記入してください。</t>
    <rPh sb="1" eb="2">
      <t>ヒト</t>
    </rPh>
    <rPh sb="4" eb="6">
      <t>セツビ</t>
    </rPh>
    <rPh sb="6" eb="8">
      <t>シュベツ</t>
    </rPh>
    <rPh sb="9" eb="11">
      <t>フクスウ</t>
    </rPh>
    <rPh sb="12" eb="14">
      <t>カタシキ</t>
    </rPh>
    <rPh sb="17" eb="19">
      <t>バアイ</t>
    </rPh>
    <rPh sb="21" eb="23">
      <t>セツビ</t>
    </rPh>
    <rPh sb="23" eb="25">
      <t>メイショウ</t>
    </rPh>
    <rPh sb="26" eb="28">
      <t>オノオノ</t>
    </rPh>
    <rPh sb="28" eb="30">
      <t>キニュウ</t>
    </rPh>
    <phoneticPr fontId="13"/>
  </si>
  <si>
    <t>・設備名称の項目を増やす場合は、適宜、エクセルの行を増やしてください。</t>
    <rPh sb="1" eb="3">
      <t>セツビ</t>
    </rPh>
    <rPh sb="3" eb="5">
      <t>メイショウ</t>
    </rPh>
    <rPh sb="6" eb="8">
      <t>コウモク</t>
    </rPh>
    <rPh sb="9" eb="10">
      <t>フ</t>
    </rPh>
    <rPh sb="12" eb="14">
      <t>バアイ</t>
    </rPh>
    <phoneticPr fontId="13"/>
  </si>
  <si>
    <t>Ｎｏ</t>
    <phoneticPr fontId="13"/>
  </si>
  <si>
    <t>設備内訳</t>
    <rPh sb="0" eb="2">
      <t>セツビ</t>
    </rPh>
    <rPh sb="2" eb="4">
      <t>ウチワケ</t>
    </rPh>
    <phoneticPr fontId="13"/>
  </si>
  <si>
    <t>メーカー</t>
    <phoneticPr fontId="13"/>
  </si>
  <si>
    <t>型番</t>
    <rPh sb="0" eb="2">
      <t>カタバン</t>
    </rPh>
    <phoneticPr fontId="13"/>
  </si>
  <si>
    <t>数量</t>
  </si>
  <si>
    <t>機器配置図、
単線結線図の
照合番号</t>
    <rPh sb="0" eb="2">
      <t>キキ</t>
    </rPh>
    <rPh sb="2" eb="4">
      <t>ハイチ</t>
    </rPh>
    <rPh sb="4" eb="5">
      <t>ズ</t>
    </rPh>
    <rPh sb="7" eb="9">
      <t>タンセン</t>
    </rPh>
    <rPh sb="9" eb="11">
      <t>ケッセン</t>
    </rPh>
    <rPh sb="11" eb="12">
      <t>ズ</t>
    </rPh>
    <rPh sb="14" eb="16">
      <t>ショウゴウ</t>
    </rPh>
    <rPh sb="16" eb="18">
      <t>バンゴウ</t>
    </rPh>
    <phoneticPr fontId="35"/>
  </si>
  <si>
    <t>設備種別</t>
    <rPh sb="0" eb="2">
      <t>セツビ</t>
    </rPh>
    <rPh sb="2" eb="4">
      <t>シュベツ</t>
    </rPh>
    <phoneticPr fontId="13"/>
  </si>
  <si>
    <t>設備名称</t>
    <rPh sb="0" eb="2">
      <t>セツビ</t>
    </rPh>
    <rPh sb="2" eb="4">
      <t>メイショウ</t>
    </rPh>
    <phoneticPr fontId="35"/>
  </si>
  <si>
    <t>事業実施体制</t>
    <phoneticPr fontId="13"/>
  </si>
  <si>
    <t>項目</t>
    <rPh sb="0" eb="2">
      <t>コウモク</t>
    </rPh>
    <phoneticPr fontId="35"/>
  </si>
  <si>
    <t>住所</t>
    <rPh sb="0" eb="2">
      <t>ジュウショ</t>
    </rPh>
    <phoneticPr fontId="35"/>
  </si>
  <si>
    <t>郵便番号</t>
    <rPh sb="0" eb="4">
      <t>ユウビンバンゴウ</t>
    </rPh>
    <phoneticPr fontId="35"/>
  </si>
  <si>
    <t>都道府県</t>
    <rPh sb="0" eb="4">
      <t>トドウフケン</t>
    </rPh>
    <phoneticPr fontId="35"/>
  </si>
  <si>
    <t>市区町村</t>
    <rPh sb="0" eb="2">
      <t>シク</t>
    </rPh>
    <rPh sb="2" eb="4">
      <t>チョウソン</t>
    </rPh>
    <phoneticPr fontId="35"/>
  </si>
  <si>
    <t>町名・番地</t>
    <rPh sb="0" eb="2">
      <t>チョウメイ</t>
    </rPh>
    <rPh sb="3" eb="5">
      <t>バンチ</t>
    </rPh>
    <phoneticPr fontId="35"/>
  </si>
  <si>
    <t>建物名</t>
    <rPh sb="0" eb="2">
      <t>タテモノ</t>
    </rPh>
    <rPh sb="2" eb="3">
      <t>メイ</t>
    </rPh>
    <phoneticPr fontId="35"/>
  </si>
  <si>
    <t>フリガナ</t>
    <phoneticPr fontId="35"/>
  </si>
  <si>
    <t>事業者名</t>
    <rPh sb="0" eb="3">
      <t>ジギョウシャ</t>
    </rPh>
    <rPh sb="3" eb="4">
      <t>メイ</t>
    </rPh>
    <phoneticPr fontId="35"/>
  </si>
  <si>
    <t>所属部署名</t>
    <rPh sb="0" eb="2">
      <t>ショゾク</t>
    </rPh>
    <rPh sb="2" eb="4">
      <t>ブショ</t>
    </rPh>
    <rPh sb="4" eb="5">
      <t>メイ</t>
    </rPh>
    <phoneticPr fontId="35"/>
  </si>
  <si>
    <t>担当者氏名</t>
    <rPh sb="0" eb="3">
      <t>タントウシャ</t>
    </rPh>
    <rPh sb="3" eb="5">
      <t>シメイ</t>
    </rPh>
    <phoneticPr fontId="35"/>
  </si>
  <si>
    <t>電子メールアドレス</t>
    <rPh sb="0" eb="2">
      <t>デンシ</t>
    </rPh>
    <phoneticPr fontId="35"/>
  </si>
  <si>
    <t>電話番号</t>
    <rPh sb="0" eb="2">
      <t>デンワ</t>
    </rPh>
    <rPh sb="2" eb="4">
      <t>バンゴウ</t>
    </rPh>
    <phoneticPr fontId="35"/>
  </si>
  <si>
    <t>２．体制図</t>
    <rPh sb="2" eb="4">
      <t>タイセイ</t>
    </rPh>
    <rPh sb="4" eb="5">
      <t>ズ</t>
    </rPh>
    <phoneticPr fontId="35"/>
  </si>
  <si>
    <t>事業実施予定スケジュール</t>
    <rPh sb="0" eb="2">
      <t>ジギョウ</t>
    </rPh>
    <rPh sb="2" eb="4">
      <t>ジッシ</t>
    </rPh>
    <rPh sb="4" eb="6">
      <t>ヨテイ</t>
    </rPh>
    <phoneticPr fontId="35"/>
  </si>
  <si>
    <t>項　　目</t>
    <rPh sb="0" eb="1">
      <t>コウ</t>
    </rPh>
    <rPh sb="3" eb="4">
      <t>メ</t>
    </rPh>
    <phoneticPr fontId="35"/>
  </si>
  <si>
    <t>3月</t>
    <rPh sb="1" eb="2">
      <t>ガツ</t>
    </rPh>
    <phoneticPr fontId="35"/>
  </si>
  <si>
    <t>4月</t>
    <rPh sb="1" eb="2">
      <t>ガツ</t>
    </rPh>
    <phoneticPr fontId="35"/>
  </si>
  <si>
    <t>5月</t>
    <rPh sb="1" eb="2">
      <t>ガツ</t>
    </rPh>
    <phoneticPr fontId="35"/>
  </si>
  <si>
    <t>6月</t>
    <rPh sb="1" eb="2">
      <t>ガツ</t>
    </rPh>
    <phoneticPr fontId="35"/>
  </si>
  <si>
    <t>7月</t>
    <rPh sb="1" eb="2">
      <t>ガツ</t>
    </rPh>
    <phoneticPr fontId="35"/>
  </si>
  <si>
    <t>8月</t>
    <rPh sb="1" eb="2">
      <t>ガツ</t>
    </rPh>
    <phoneticPr fontId="35"/>
  </si>
  <si>
    <t>9月</t>
    <rPh sb="1" eb="2">
      <t>ガツ</t>
    </rPh>
    <phoneticPr fontId="35"/>
  </si>
  <si>
    <t>10月</t>
    <rPh sb="2" eb="3">
      <t>ガツ</t>
    </rPh>
    <phoneticPr fontId="35"/>
  </si>
  <si>
    <t>11月</t>
    <rPh sb="2" eb="3">
      <t>ガツ</t>
    </rPh>
    <phoneticPr fontId="35"/>
  </si>
  <si>
    <t>12月</t>
    <rPh sb="2" eb="3">
      <t>ガツ</t>
    </rPh>
    <phoneticPr fontId="35"/>
  </si>
  <si>
    <t>1月</t>
    <rPh sb="1" eb="2">
      <t>ガツ</t>
    </rPh>
    <phoneticPr fontId="35"/>
  </si>
  <si>
    <t>2月</t>
    <rPh sb="1" eb="2">
      <t>ガツ</t>
    </rPh>
    <phoneticPr fontId="35"/>
  </si>
  <si>
    <t>交付決定</t>
    <rPh sb="0" eb="2">
      <t>コウフ</t>
    </rPh>
    <rPh sb="2" eb="4">
      <t>ケッテイ</t>
    </rPh>
    <phoneticPr fontId="35"/>
  </si>
  <si>
    <t>一般送配電事業者
との協議</t>
    <rPh sb="0" eb="2">
      <t>イッパン</t>
    </rPh>
    <rPh sb="2" eb="3">
      <t>ソウ</t>
    </rPh>
    <rPh sb="3" eb="5">
      <t>ハイデン</t>
    </rPh>
    <rPh sb="5" eb="7">
      <t>ジギョウ</t>
    </rPh>
    <rPh sb="7" eb="8">
      <t>シャ</t>
    </rPh>
    <rPh sb="11" eb="13">
      <t>キョウギ</t>
    </rPh>
    <phoneticPr fontId="35"/>
  </si>
  <si>
    <t>出力変動緩和対策及び
非常時の対応に関する協議</t>
    <rPh sb="0" eb="2">
      <t>シュツリョク</t>
    </rPh>
    <rPh sb="2" eb="4">
      <t>ヘンドウ</t>
    </rPh>
    <rPh sb="4" eb="6">
      <t>カンワ</t>
    </rPh>
    <rPh sb="6" eb="8">
      <t>タイサク</t>
    </rPh>
    <rPh sb="8" eb="9">
      <t>オヨ</t>
    </rPh>
    <rPh sb="11" eb="13">
      <t>ヒジョウ</t>
    </rPh>
    <rPh sb="13" eb="14">
      <t>ジ</t>
    </rPh>
    <rPh sb="15" eb="17">
      <t>タイオウ</t>
    </rPh>
    <rPh sb="18" eb="19">
      <t>カン</t>
    </rPh>
    <rPh sb="21" eb="23">
      <t>キョウギ</t>
    </rPh>
    <phoneticPr fontId="35"/>
  </si>
  <si>
    <t>系統連系契約</t>
    <rPh sb="0" eb="2">
      <t>ケイトウ</t>
    </rPh>
    <rPh sb="2" eb="4">
      <t>レンケイ</t>
    </rPh>
    <rPh sb="4" eb="6">
      <t>ケイヤク</t>
    </rPh>
    <phoneticPr fontId="35"/>
  </si>
  <si>
    <t>設　　備</t>
    <rPh sb="0" eb="1">
      <t>セツ</t>
    </rPh>
    <rPh sb="3" eb="4">
      <t>ソナ</t>
    </rPh>
    <phoneticPr fontId="35"/>
  </si>
  <si>
    <t>見積依頼に関する社内稟議</t>
    <rPh sb="0" eb="2">
      <t>ミツモリ</t>
    </rPh>
    <rPh sb="2" eb="4">
      <t>イライ</t>
    </rPh>
    <rPh sb="5" eb="6">
      <t>カン</t>
    </rPh>
    <rPh sb="8" eb="10">
      <t>シャナイ</t>
    </rPh>
    <rPh sb="10" eb="12">
      <t>リンギ</t>
    </rPh>
    <phoneticPr fontId="35"/>
  </si>
  <si>
    <t>見積依頼</t>
    <rPh sb="0" eb="2">
      <t>ミツモリ</t>
    </rPh>
    <rPh sb="2" eb="4">
      <t>イライ</t>
    </rPh>
    <phoneticPr fontId="35"/>
  </si>
  <si>
    <t>契約に関する社内稟議</t>
    <rPh sb="0" eb="2">
      <t>ケイヤク</t>
    </rPh>
    <rPh sb="3" eb="4">
      <t>カン</t>
    </rPh>
    <rPh sb="6" eb="8">
      <t>シャナイ</t>
    </rPh>
    <rPh sb="8" eb="10">
      <t>リンギ</t>
    </rPh>
    <phoneticPr fontId="35"/>
  </si>
  <si>
    <t>契約締結</t>
    <rPh sb="0" eb="2">
      <t>ケイヤク</t>
    </rPh>
    <rPh sb="2" eb="4">
      <t>テイケツ</t>
    </rPh>
    <phoneticPr fontId="35"/>
  </si>
  <si>
    <t>業務完了</t>
    <rPh sb="0" eb="2">
      <t>ギョウム</t>
    </rPh>
    <rPh sb="2" eb="4">
      <t>カンリョウ</t>
    </rPh>
    <phoneticPr fontId="35"/>
  </si>
  <si>
    <t>検収</t>
    <rPh sb="0" eb="2">
      <t>ケンシュウ</t>
    </rPh>
    <phoneticPr fontId="35"/>
  </si>
  <si>
    <t>支払い</t>
    <rPh sb="0" eb="2">
      <t>シハラ</t>
    </rPh>
    <phoneticPr fontId="35"/>
  </si>
  <si>
    <t>工　　事</t>
    <rPh sb="0" eb="1">
      <t>コウ</t>
    </rPh>
    <rPh sb="3" eb="4">
      <t>コト</t>
    </rPh>
    <phoneticPr fontId="35"/>
  </si>
  <si>
    <t>系統連系開始予定日</t>
    <rPh sb="0" eb="4">
      <t>ケイトウレンケイ</t>
    </rPh>
    <rPh sb="4" eb="6">
      <t>カイシ</t>
    </rPh>
    <rPh sb="6" eb="8">
      <t>ヨテイ</t>
    </rPh>
    <rPh sb="8" eb="9">
      <t>ヒ</t>
    </rPh>
    <phoneticPr fontId="13"/>
  </si>
  <si>
    <t>実績報告書提出予定日</t>
    <rPh sb="7" eb="10">
      <t>ヨテイビ</t>
    </rPh>
    <phoneticPr fontId="35"/>
  </si>
  <si>
    <t>①本事業を行うにあたり、当社は「エネルギー・リソース・アグリゲーション・ビジネスに関するサイバーセキュリティガイドライン Ver2.0　（令和元年12月27日）」に準拠したセキュリティ対策を実施します。</t>
    <rPh sb="1" eb="4">
      <t>ホンジギョウ</t>
    </rPh>
    <rPh sb="5" eb="6">
      <t>オコナ</t>
    </rPh>
    <rPh sb="12" eb="14">
      <t>トウシャ</t>
    </rPh>
    <phoneticPr fontId="3"/>
  </si>
  <si>
    <t>②本事業を行うにあたり、当社は電気事業法に基づき「電力制御システムセキュリティガイドライン」に準拠したセキュリティ対策を実施します。
※発電事業の用に供する場合</t>
    <rPh sb="1" eb="4">
      <t>ホンジギョウ</t>
    </rPh>
    <rPh sb="5" eb="6">
      <t>オコナ</t>
    </rPh>
    <rPh sb="12" eb="14">
      <t>トウシャ</t>
    </rPh>
    <rPh sb="15" eb="20">
      <t>デンキジギョウホウ</t>
    </rPh>
    <rPh sb="21" eb="22">
      <t>モト</t>
    </rPh>
    <rPh sb="25" eb="27">
      <t>デンリョク</t>
    </rPh>
    <rPh sb="27" eb="29">
      <t>セイギョ</t>
    </rPh>
    <rPh sb="68" eb="72">
      <t>ハツデンジギョウ</t>
    </rPh>
    <rPh sb="73" eb="74">
      <t>ヨウ</t>
    </rPh>
    <rPh sb="75" eb="76">
      <t>キョウ</t>
    </rPh>
    <rPh sb="78" eb="80">
      <t>バアイ</t>
    </rPh>
    <phoneticPr fontId="3"/>
  </si>
  <si>
    <t>対応完了予定日</t>
    <rPh sb="0" eb="2">
      <t>タイオウ</t>
    </rPh>
    <rPh sb="2" eb="4">
      <t>カンリョウ</t>
    </rPh>
    <rPh sb="4" eb="6">
      <t>ヨテイ</t>
    </rPh>
    <rPh sb="6" eb="7">
      <t>ヒ</t>
    </rPh>
    <phoneticPr fontId="3"/>
  </si>
  <si>
    <t>活用電力（kW)</t>
    <rPh sb="0" eb="2">
      <t>カツヨウ</t>
    </rPh>
    <rPh sb="2" eb="4">
      <t>デンリョク</t>
    </rPh>
    <phoneticPr fontId="3"/>
  </si>
  <si>
    <t>その他</t>
    <rPh sb="2" eb="3">
      <t>タ</t>
    </rPh>
    <phoneticPr fontId="3"/>
  </si>
  <si>
    <t>水電解装置部</t>
    <rPh sb="0" eb="1">
      <t>ミズ</t>
    </rPh>
    <rPh sb="1" eb="3">
      <t>デンカイ</t>
    </rPh>
    <rPh sb="3" eb="5">
      <t>ソウチ</t>
    </rPh>
    <rPh sb="5" eb="6">
      <t>ブ</t>
    </rPh>
    <phoneticPr fontId="35"/>
  </si>
  <si>
    <t>水素発生システム制御装置</t>
    <rPh sb="0" eb="2">
      <t>スイソ</t>
    </rPh>
    <rPh sb="2" eb="4">
      <t>ハッセイ</t>
    </rPh>
    <rPh sb="8" eb="10">
      <t>セイギョ</t>
    </rPh>
    <rPh sb="10" eb="12">
      <t>ソウチ</t>
    </rPh>
    <phoneticPr fontId="35"/>
  </si>
  <si>
    <t>付帯設備</t>
    <rPh sb="0" eb="2">
      <t>フタイ</t>
    </rPh>
    <rPh sb="2" eb="4">
      <t>セツビ</t>
    </rPh>
    <phoneticPr fontId="35"/>
  </si>
  <si>
    <t>　　ESCO契約期間　　　　　　　　　　　</t>
    <phoneticPr fontId="3"/>
  </si>
  <si>
    <t>設計費</t>
    <rPh sb="0" eb="2">
      <t>セッケイ</t>
    </rPh>
    <rPh sb="2" eb="3">
      <t>ヒ</t>
    </rPh>
    <phoneticPr fontId="3"/>
  </si>
  <si>
    <t>書類区分</t>
    <rPh sb="0" eb="2">
      <t>ショルイ</t>
    </rPh>
    <rPh sb="2" eb="4">
      <t>クブン</t>
    </rPh>
    <phoneticPr fontId="3"/>
  </si>
  <si>
    <t>No</t>
    <phoneticPr fontId="3"/>
  </si>
  <si>
    <t>様式</t>
    <rPh sb="0" eb="2">
      <t>ヨウシキ</t>
    </rPh>
    <phoneticPr fontId="3"/>
  </si>
  <si>
    <t>書類名</t>
    <rPh sb="0" eb="2">
      <t>ショルイ</t>
    </rPh>
    <rPh sb="2" eb="3">
      <t>メイ</t>
    </rPh>
    <phoneticPr fontId="3"/>
  </si>
  <si>
    <t>交付申請書</t>
    <rPh sb="0" eb="2">
      <t>コウフ</t>
    </rPh>
    <rPh sb="2" eb="4">
      <t>シンセイ</t>
    </rPh>
    <rPh sb="4" eb="5">
      <t>ショ</t>
    </rPh>
    <phoneticPr fontId="3"/>
  </si>
  <si>
    <t>〇</t>
    <phoneticPr fontId="3"/>
  </si>
  <si>
    <t>補助金交付申請書（様式第1）</t>
    <phoneticPr fontId="3"/>
  </si>
  <si>
    <t>補助事業に要する経費、補助対象経費及び補助金の配分額（別紙1）</t>
    <phoneticPr fontId="3"/>
  </si>
  <si>
    <t>実施計画書</t>
    <rPh sb="0" eb="2">
      <t>ジッシ</t>
    </rPh>
    <rPh sb="2" eb="5">
      <t>ケイカクショ</t>
    </rPh>
    <phoneticPr fontId="3"/>
  </si>
  <si>
    <t>2-1</t>
    <phoneticPr fontId="3"/>
  </si>
  <si>
    <t>実施概要書(ppt別紙あり）</t>
    <rPh sb="4" eb="5">
      <t>ショ</t>
    </rPh>
    <rPh sb="9" eb="11">
      <t>ベッシ</t>
    </rPh>
    <phoneticPr fontId="3"/>
  </si>
  <si>
    <t>2-2</t>
  </si>
  <si>
    <t>導入事業経費の配分</t>
    <phoneticPr fontId="3"/>
  </si>
  <si>
    <t>2-3</t>
  </si>
  <si>
    <t>無</t>
    <rPh sb="0" eb="1">
      <t>ナシ</t>
    </rPh>
    <phoneticPr fontId="3"/>
  </si>
  <si>
    <t>見積書</t>
    <phoneticPr fontId="3"/>
  </si>
  <si>
    <t>2-4</t>
  </si>
  <si>
    <t>補助事業に要する経費及びその調達方法</t>
    <phoneticPr fontId="3"/>
  </si>
  <si>
    <t>2-5</t>
  </si>
  <si>
    <t>金融機関から確実に融資されていることが判る書類</t>
    <phoneticPr fontId="3"/>
  </si>
  <si>
    <t>2-6</t>
  </si>
  <si>
    <t>補助対象設備の機器リスト</t>
    <phoneticPr fontId="3"/>
  </si>
  <si>
    <t>2-7</t>
  </si>
  <si>
    <t>2-8</t>
    <phoneticPr fontId="3"/>
  </si>
  <si>
    <t>機器配置図</t>
    <phoneticPr fontId="3"/>
  </si>
  <si>
    <t>2-9</t>
    <phoneticPr fontId="3"/>
  </si>
  <si>
    <t>単線結線図</t>
    <rPh sb="0" eb="2">
      <t>タンセン</t>
    </rPh>
    <rPh sb="2" eb="4">
      <t>ケッセン</t>
    </rPh>
    <rPh sb="4" eb="5">
      <t>ズ</t>
    </rPh>
    <phoneticPr fontId="3"/>
  </si>
  <si>
    <t>2-10</t>
    <phoneticPr fontId="3"/>
  </si>
  <si>
    <t>2-11</t>
    <phoneticPr fontId="3"/>
  </si>
  <si>
    <t>2-12</t>
    <phoneticPr fontId="3"/>
  </si>
  <si>
    <t>2-13</t>
    <phoneticPr fontId="3"/>
  </si>
  <si>
    <t>添付資料</t>
    <rPh sb="0" eb="2">
      <t>テンプ</t>
    </rPh>
    <rPh sb="2" eb="4">
      <t>シリョウ</t>
    </rPh>
    <phoneticPr fontId="3"/>
  </si>
  <si>
    <t>会社・団体概要</t>
    <phoneticPr fontId="3"/>
  </si>
  <si>
    <t>財務諸表（貸借対照表　及び　損益計算書）の写し</t>
    <phoneticPr fontId="3"/>
  </si>
  <si>
    <t>設置場所（建物又は土地）の登記簿謄本（全部事項証明書）の写し</t>
    <phoneticPr fontId="3"/>
  </si>
  <si>
    <t>主たる出資者等による補助事業の履行に係る確約書</t>
    <rPh sb="0" eb="1">
      <t>シュ</t>
    </rPh>
    <rPh sb="3" eb="6">
      <t>シュッシシャ</t>
    </rPh>
    <rPh sb="6" eb="7">
      <t>トウ</t>
    </rPh>
    <rPh sb="10" eb="12">
      <t>ホジョ</t>
    </rPh>
    <rPh sb="12" eb="14">
      <t>ジギョウ</t>
    </rPh>
    <rPh sb="15" eb="17">
      <t>リコウ</t>
    </rPh>
    <rPh sb="18" eb="19">
      <t>カカワ</t>
    </rPh>
    <rPh sb="20" eb="23">
      <t>カクヤクショ</t>
    </rPh>
    <phoneticPr fontId="3"/>
  </si>
  <si>
    <t>リース契約書及びリース計算書の写し</t>
    <phoneticPr fontId="3"/>
  </si>
  <si>
    <t>実施体制図</t>
    <phoneticPr fontId="3"/>
  </si>
  <si>
    <t>実施体制（税込み１００万円以上の契約。請負その他委託の形式を問わない。）</t>
    <phoneticPr fontId="3"/>
  </si>
  <si>
    <t>事業者名</t>
  </si>
  <si>
    <t>当社との関係</t>
  </si>
  <si>
    <t>住所</t>
  </si>
  <si>
    <t>契約見込金額(税込み)</t>
  </si>
  <si>
    <t>業務の範囲</t>
  </si>
  <si>
    <t>【実施体制図に記載すべき事項】</t>
    <phoneticPr fontId="3"/>
  </si>
  <si>
    <t>・補助事業の一部を第三者に委託（請負その他委託の形式を問わない。）する場合については、契約先の事　業者（税込み１００万円以上の取引に限る）の事業者名、補助事業者との契約関係、住所、契約金額及び業務の範囲</t>
    <phoneticPr fontId="3"/>
  </si>
  <si>
    <t>・第三者の委託先からさらに委託している場合（再委託などを行っている場合で、税込み１００万円以上の取引に限る）も上記同様に記載のこと。</t>
    <phoneticPr fontId="3"/>
  </si>
  <si>
    <t>利用許可書、賃貸借契約書等の写し（土地や建物の所有権者が異なる場合の利用証明）</t>
    <rPh sb="17" eb="19">
      <t>トチ</t>
    </rPh>
    <rPh sb="20" eb="22">
      <t>タテモノ</t>
    </rPh>
    <rPh sb="23" eb="26">
      <t>ショユウケン</t>
    </rPh>
    <rPh sb="26" eb="27">
      <t>シャ</t>
    </rPh>
    <rPh sb="28" eb="29">
      <t>コト</t>
    </rPh>
    <rPh sb="31" eb="33">
      <t>バアイ</t>
    </rPh>
    <rPh sb="34" eb="36">
      <t>リヨウ</t>
    </rPh>
    <rPh sb="36" eb="38">
      <t>ショウメイ</t>
    </rPh>
    <phoneticPr fontId="3"/>
  </si>
  <si>
    <t>事業実施予定スケジュール</t>
    <phoneticPr fontId="3"/>
  </si>
  <si>
    <t>事業実施体制</t>
    <rPh sb="4" eb="6">
      <t>タイセイ</t>
    </rPh>
    <phoneticPr fontId="3"/>
  </si>
  <si>
    <t>予定している蓄電池モジュールメーカーによる事故の原因と対策を示した資料
※過去に「発煙・発火」に類する事故を起こした蓄電池モジュールを組み込んだ蓄電システムの導入を予定している場合のみ</t>
    <rPh sb="0" eb="2">
      <t>ヨテイ</t>
    </rPh>
    <rPh sb="88" eb="90">
      <t>バアイ</t>
    </rPh>
    <phoneticPr fontId="3"/>
  </si>
  <si>
    <t>（別紙３）</t>
    <rPh sb="1" eb="3">
      <t>ベッシ</t>
    </rPh>
    <phoneticPr fontId="13"/>
  </si>
  <si>
    <t>電力会社との系統連系申し込み状況を証明する書類</t>
    <rPh sb="0" eb="2">
      <t>デンリョク</t>
    </rPh>
    <rPh sb="2" eb="4">
      <t>ガイシャ</t>
    </rPh>
    <rPh sb="6" eb="11">
      <t>ケイトウレンケイモウ</t>
    </rPh>
    <rPh sb="12" eb="13">
      <t>コ</t>
    </rPh>
    <rPh sb="14" eb="16">
      <t>ジョウキョウ</t>
    </rPh>
    <rPh sb="17" eb="19">
      <t>ショウメイ</t>
    </rPh>
    <rPh sb="21" eb="23">
      <t>ショルイ</t>
    </rPh>
    <phoneticPr fontId="3"/>
  </si>
  <si>
    <t>工事に係る工程表（裏付けとなる証票等あれば添付）</t>
    <phoneticPr fontId="3"/>
  </si>
  <si>
    <t>補助事業実施場所における地元調整等の状況説明</t>
    <phoneticPr fontId="3"/>
  </si>
  <si>
    <r>
      <t xml:space="preserve">電池部種別
</t>
    </r>
    <r>
      <rPr>
        <sz val="8"/>
        <rFont val="ＭＳ 明朝"/>
        <family val="1"/>
        <charset val="128"/>
      </rPr>
      <t>※蓄電システムのみ</t>
    </r>
    <rPh sb="0" eb="3">
      <t>デンチブ</t>
    </rPh>
    <rPh sb="3" eb="5">
      <t>シュベツ</t>
    </rPh>
    <rPh sb="7" eb="9">
      <t>チクデン</t>
    </rPh>
    <phoneticPr fontId="3"/>
  </si>
  <si>
    <r>
      <t xml:space="preserve">容量(kWh)
</t>
    </r>
    <r>
      <rPr>
        <sz val="8"/>
        <rFont val="ＭＳ 明朝"/>
        <family val="1"/>
        <charset val="128"/>
      </rPr>
      <t>※蓄電システムのみ</t>
    </r>
    <rPh sb="0" eb="2">
      <t>ヨウリョウ</t>
    </rPh>
    <phoneticPr fontId="3"/>
  </si>
  <si>
    <t>設計費</t>
    <rPh sb="0" eb="2">
      <t>セッケイ</t>
    </rPh>
    <rPh sb="2" eb="3">
      <t>ヒ</t>
    </rPh>
    <phoneticPr fontId="13"/>
  </si>
  <si>
    <t>実施設計費</t>
    <rPh sb="0" eb="5">
      <t>ジッシセッケイヒ</t>
    </rPh>
    <phoneticPr fontId="35"/>
  </si>
  <si>
    <t>・蓄電システム制御装置のプログラムの更新実施者が当該制御装置のメーカーと異なる場合には、
　備考欄にプログラムの更新実施者を明記してください。</t>
    <phoneticPr fontId="13"/>
  </si>
  <si>
    <t>・水電解装置制御装置のプログラムの更新実施者が当該制御装置のメーカーと異なる場合には、
　備考欄にプログラムの更新実施者を明記してください。</t>
    <phoneticPr fontId="13"/>
  </si>
  <si>
    <t>⑦耐類焼試験への適合証明等取得状況の報告を行います。
※蓄電システムを導入し、かつ耐類焼性を要求されている電池種の採用を予定している場合のみ</t>
    <rPh sb="1" eb="2">
      <t>タイ</t>
    </rPh>
    <rPh sb="2" eb="4">
      <t>ルイショウ</t>
    </rPh>
    <rPh sb="4" eb="6">
      <t>シケン</t>
    </rPh>
    <rPh sb="8" eb="10">
      <t>テキゴウ</t>
    </rPh>
    <rPh sb="10" eb="12">
      <t>ショウメイ</t>
    </rPh>
    <rPh sb="12" eb="13">
      <t>トウ</t>
    </rPh>
    <rPh sb="13" eb="15">
      <t>シュトク</t>
    </rPh>
    <rPh sb="15" eb="17">
      <t>ジョウキョウ</t>
    </rPh>
    <rPh sb="18" eb="20">
      <t>ホウコク</t>
    </rPh>
    <rPh sb="21" eb="22">
      <t>オコナ</t>
    </rPh>
    <rPh sb="28" eb="30">
      <t>チクデン</t>
    </rPh>
    <rPh sb="35" eb="37">
      <t>ドウニュウ</t>
    </rPh>
    <rPh sb="41" eb="42">
      <t>タイ</t>
    </rPh>
    <phoneticPr fontId="3"/>
  </si>
  <si>
    <t>蓄電池部制御部分</t>
    <rPh sb="0" eb="4">
      <t>チクデンチブ</t>
    </rPh>
    <rPh sb="4" eb="8">
      <t>セイギョブブン</t>
    </rPh>
    <phoneticPr fontId="3"/>
  </si>
  <si>
    <t>蓄電システム制御装置</t>
    <rPh sb="0" eb="2">
      <t>チクデン</t>
    </rPh>
    <rPh sb="6" eb="10">
      <t>セイギョソウチ</t>
    </rPh>
    <phoneticPr fontId="35"/>
  </si>
  <si>
    <t>付帯設備</t>
    <rPh sb="0" eb="4">
      <t>フタイセツビ</t>
    </rPh>
    <phoneticPr fontId="35"/>
  </si>
  <si>
    <t>代表理事　村上　孝　　殿</t>
    <phoneticPr fontId="3"/>
  </si>
  <si>
    <t>2023 年</t>
    <rPh sb="5" eb="6">
      <t>ネン</t>
    </rPh>
    <phoneticPr fontId="3"/>
  </si>
  <si>
    <t>補助率</t>
    <rPh sb="0" eb="3">
      <t>ホジョリツ</t>
    </rPh>
    <phoneticPr fontId="3"/>
  </si>
  <si>
    <t>有</t>
    <rPh sb="0" eb="1">
      <t>アリ</t>
    </rPh>
    <phoneticPr fontId="3"/>
  </si>
  <si>
    <t>有無チェック</t>
    <rPh sb="0" eb="2">
      <t>ウム</t>
    </rPh>
    <phoneticPr fontId="3"/>
  </si>
  <si>
    <t>生年月日_和暦</t>
    <rPh sb="0" eb="4">
      <t>セイネンガッピ</t>
    </rPh>
    <rPh sb="5" eb="7">
      <t>ワレキ</t>
    </rPh>
    <phoneticPr fontId="3"/>
  </si>
  <si>
    <t>T</t>
    <phoneticPr fontId="3"/>
  </si>
  <si>
    <t>S</t>
    <phoneticPr fontId="3"/>
  </si>
  <si>
    <t>H</t>
    <phoneticPr fontId="3"/>
  </si>
  <si>
    <t>性別</t>
    <rPh sb="0" eb="2">
      <t>セイベツ</t>
    </rPh>
    <phoneticPr fontId="3"/>
  </si>
  <si>
    <t>M</t>
    <phoneticPr fontId="3"/>
  </si>
  <si>
    <t>F</t>
    <phoneticPr fontId="3"/>
  </si>
  <si>
    <t>都道府県</t>
    <rPh sb="0" eb="4">
      <t>トドウフケン</t>
    </rPh>
    <phoneticPr fontId="3"/>
  </si>
  <si>
    <t>都</t>
    <rPh sb="0" eb="1">
      <t>ト</t>
    </rPh>
    <phoneticPr fontId="3"/>
  </si>
  <si>
    <t>道</t>
    <rPh sb="0" eb="1">
      <t>ミチ</t>
    </rPh>
    <phoneticPr fontId="3"/>
  </si>
  <si>
    <t>府</t>
    <rPh sb="0" eb="1">
      <t>フ</t>
    </rPh>
    <phoneticPr fontId="3"/>
  </si>
  <si>
    <t>県</t>
    <rPh sb="0" eb="1">
      <t>ケン</t>
    </rPh>
    <phoneticPr fontId="3"/>
  </si>
  <si>
    <t>市区町村</t>
    <rPh sb="0" eb="4">
      <t>シクチョウソン</t>
    </rPh>
    <phoneticPr fontId="3"/>
  </si>
  <si>
    <t>市</t>
    <rPh sb="0" eb="1">
      <t>シ</t>
    </rPh>
    <phoneticPr fontId="3"/>
  </si>
  <si>
    <t>区</t>
    <rPh sb="0" eb="1">
      <t>ク</t>
    </rPh>
    <phoneticPr fontId="3"/>
  </si>
  <si>
    <t>町</t>
    <rPh sb="0" eb="1">
      <t>マチ</t>
    </rPh>
    <phoneticPr fontId="3"/>
  </si>
  <si>
    <t>村</t>
    <rPh sb="0" eb="1">
      <t>ムラ</t>
    </rPh>
    <phoneticPr fontId="3"/>
  </si>
  <si>
    <t>導入設備種別</t>
    <rPh sb="0" eb="4">
      <t>ドウニュウセツビ</t>
    </rPh>
    <rPh sb="4" eb="6">
      <t>シュベツ</t>
    </rPh>
    <phoneticPr fontId="3"/>
  </si>
  <si>
    <t>系統用蓄電システム</t>
    <rPh sb="0" eb="3">
      <t>ケイトウヨウ</t>
    </rPh>
    <rPh sb="3" eb="5">
      <t>チクデン</t>
    </rPh>
    <phoneticPr fontId="3"/>
  </si>
  <si>
    <t>水電解装置</t>
    <rPh sb="0" eb="5">
      <t>ミズデンカイソウチ</t>
    </rPh>
    <phoneticPr fontId="3"/>
  </si>
  <si>
    <t>1/3以内</t>
    <rPh sb="3" eb="5">
      <t>イナイ</t>
    </rPh>
    <phoneticPr fontId="3"/>
  </si>
  <si>
    <t>2/3以内</t>
    <rPh sb="3" eb="5">
      <t>イナイ</t>
    </rPh>
    <phoneticPr fontId="3"/>
  </si>
  <si>
    <t>機器リスト_蓄電システム</t>
    <rPh sb="0" eb="2">
      <t>キキ</t>
    </rPh>
    <rPh sb="6" eb="8">
      <t>チクデン</t>
    </rPh>
    <phoneticPr fontId="3"/>
  </si>
  <si>
    <t>機器リスト_水電解装置</t>
    <rPh sb="0" eb="2">
      <t>キキ</t>
    </rPh>
    <rPh sb="6" eb="11">
      <t>ミズデンカイソウチ</t>
    </rPh>
    <phoneticPr fontId="3"/>
  </si>
  <si>
    <t>蓄電池部</t>
    <rPh sb="0" eb="4">
      <t>チクデンチブ</t>
    </rPh>
    <phoneticPr fontId="3"/>
  </si>
  <si>
    <t>蓄電池部制御部分</t>
    <rPh sb="0" eb="3">
      <t>チクデンチ</t>
    </rPh>
    <rPh sb="3" eb="4">
      <t>ブ</t>
    </rPh>
    <rPh sb="4" eb="8">
      <t>セイギョブブン</t>
    </rPh>
    <phoneticPr fontId="3"/>
  </si>
  <si>
    <t>電力変換装置</t>
    <rPh sb="0" eb="6">
      <t>デンリョクヘンカンソウチ</t>
    </rPh>
    <phoneticPr fontId="3"/>
  </si>
  <si>
    <t>蓄電システム制御装置</t>
    <rPh sb="0" eb="2">
      <t>チクデン</t>
    </rPh>
    <rPh sb="6" eb="10">
      <t>セイギョソウチ</t>
    </rPh>
    <phoneticPr fontId="3"/>
  </si>
  <si>
    <t>付帯設備</t>
    <rPh sb="0" eb="4">
      <t>フタイセツビ</t>
    </rPh>
    <phoneticPr fontId="3"/>
  </si>
  <si>
    <t>水電解装置部</t>
    <rPh sb="0" eb="6">
      <t>ミズデンカイソウチブ</t>
    </rPh>
    <phoneticPr fontId="3"/>
  </si>
  <si>
    <t>水素発生システム制御装置</t>
    <rPh sb="0" eb="4">
      <t>スイソハッセイ</t>
    </rPh>
    <rPh sb="8" eb="12">
      <t>セイギョソウチ</t>
    </rPh>
    <phoneticPr fontId="3"/>
  </si>
  <si>
    <t>補助対象設備の機器リスト（系統用蓄電システム）</t>
    <rPh sb="0" eb="2">
      <t>ホジョ</t>
    </rPh>
    <rPh sb="2" eb="4">
      <t>タイショウ</t>
    </rPh>
    <rPh sb="4" eb="6">
      <t>セツビ</t>
    </rPh>
    <rPh sb="7" eb="9">
      <t>キキ</t>
    </rPh>
    <rPh sb="13" eb="16">
      <t>ケイトウヨウ</t>
    </rPh>
    <rPh sb="16" eb="18">
      <t>チクデン</t>
    </rPh>
    <phoneticPr fontId="13"/>
  </si>
  <si>
    <t>補助対象設備の機器リスト（水電解装置）</t>
    <rPh sb="0" eb="2">
      <t>ホジョ</t>
    </rPh>
    <rPh sb="2" eb="4">
      <t>タイショウ</t>
    </rPh>
    <rPh sb="4" eb="6">
      <t>セツビ</t>
    </rPh>
    <rPh sb="7" eb="9">
      <t>キキ</t>
    </rPh>
    <rPh sb="13" eb="18">
      <t>ミズデンカイソウチ</t>
    </rPh>
    <phoneticPr fontId="13"/>
  </si>
  <si>
    <t>⑥公募要領内1-6)補助対象設備1)③の要求事項を満たしたシステムを導入します。
※蓄電システムを導入する場合のみ</t>
    <rPh sb="1" eb="3">
      <t>コウボ</t>
    </rPh>
    <rPh sb="3" eb="5">
      <t>ヨウリョウ</t>
    </rPh>
    <rPh sb="5" eb="6">
      <t>ナイ</t>
    </rPh>
    <rPh sb="10" eb="12">
      <t>ホジョ</t>
    </rPh>
    <rPh sb="12" eb="14">
      <t>タイショウ</t>
    </rPh>
    <rPh sb="14" eb="16">
      <t>セツビ</t>
    </rPh>
    <rPh sb="20" eb="22">
      <t>ヨウキュウ</t>
    </rPh>
    <rPh sb="22" eb="24">
      <t>ジコウ</t>
    </rPh>
    <rPh sb="25" eb="26">
      <t>ミ</t>
    </rPh>
    <rPh sb="34" eb="36">
      <t>ドウニュウ</t>
    </rPh>
    <phoneticPr fontId="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</si>
  <si>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</si>
  <si>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</si>
  <si>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</si>
  <si>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</si>
  <si>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</si>
  <si>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</si>
  <si>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</si>
  <si>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</si>
  <si>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</si>
  <si>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</si>
  <si>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</si>
  <si>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</si>
  <si>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</si>
  <si>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</si>
  <si>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</si>
  <si>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</si>
  <si>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</si>
  <si>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</si>
  <si>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</si>
  <si>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</si>
  <si>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</si>
  <si>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</si>
  <si>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</si>
  <si>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</si>
  <si>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</si>
  <si>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</si>
  <si>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</si>
  <si>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</si>
  <si>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</si>
  <si>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</si>
  <si>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</si>
  <si>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</si>
  <si>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</si>
  <si>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</si>
  <si>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</si>
  <si>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</si>
  <si>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</si>
  <si>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</si>
  <si>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</si>
  <si>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</si>
  <si>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</si>
  <si>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</si>
  <si>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</si>
  <si>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</si>
  <si>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</si>
  <si>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</si>
  <si>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</si>
  <si>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都道府県コード</t>
    <rPh sb="0" eb="4">
      <t>トドウフケン</t>
    </rPh>
    <phoneticPr fontId="3"/>
  </si>
  <si>
    <t>2023年</t>
    <rPh sb="4" eb="5">
      <t>ネン</t>
    </rPh>
    <phoneticPr fontId="35"/>
  </si>
  <si>
    <t>消費税</t>
    <rPh sb="0" eb="3">
      <t>ショウヒゼイ</t>
    </rPh>
    <phoneticPr fontId="3"/>
  </si>
  <si>
    <t>提出
チェック</t>
    <rPh sb="0" eb="2">
      <t>テイシュツ</t>
    </rPh>
    <phoneticPr fontId="3"/>
  </si>
  <si>
    <t>提出チェック</t>
    <rPh sb="0" eb="2">
      <t>テイシュツ</t>
    </rPh>
    <phoneticPr fontId="3"/>
  </si>
  <si>
    <t>○</t>
    <phoneticPr fontId="3"/>
  </si>
  <si>
    <t>／</t>
    <phoneticPr fontId="3"/>
  </si>
  <si>
    <t>代表者等名</t>
    <rPh sb="0" eb="1">
      <t>ダイ</t>
    </rPh>
    <rPh sb="1" eb="2">
      <t>ヒョウ</t>
    </rPh>
    <rPh sb="2" eb="3">
      <t>シャ</t>
    </rPh>
    <rPh sb="3" eb="4">
      <t>トウ</t>
    </rPh>
    <rPh sb="4" eb="5">
      <t>メイ</t>
    </rPh>
    <phoneticPr fontId="3"/>
  </si>
  <si>
    <t>住所</t>
    <phoneticPr fontId="3"/>
  </si>
  <si>
    <t>名称</t>
    <phoneticPr fontId="3"/>
  </si>
  <si>
    <t>６．補助事業の開始及び完了予定日</t>
    <phoneticPr fontId="3"/>
  </si>
  <si>
    <t>（注）この申請書には、以下の書面を添付すること。
（１）　役員等名簿（別紙２）
（２）　実施体制図（別紙３）
（３）　その他ＳＩＩが指示する書面</t>
    <phoneticPr fontId="3"/>
  </si>
  <si>
    <t>交付決定日</t>
    <rPh sb="0" eb="5">
      <t>コウフケッテイビ</t>
    </rPh>
    <phoneticPr fontId="3"/>
  </si>
  <si>
    <t>（別紙２）</t>
    <rPh sb="1" eb="3">
      <t>ベッシ</t>
    </rPh>
    <phoneticPr fontId="13"/>
  </si>
  <si>
    <t>←定格出力は、系統用蓄電システムの場合は系統側の出力を、水電解装置の場合は定格消費出力を記載すること</t>
    <rPh sb="1" eb="5">
      <t>テイカクシュツリョク</t>
    </rPh>
    <rPh sb="7" eb="10">
      <t>ケイトウヨウ</t>
    </rPh>
    <rPh sb="10" eb="12">
      <t>チクデン</t>
    </rPh>
    <rPh sb="17" eb="19">
      <t>バアイ</t>
    </rPh>
    <rPh sb="20" eb="23">
      <t>ケイトウガワ</t>
    </rPh>
    <rPh sb="24" eb="26">
      <t>シュツリョク</t>
    </rPh>
    <rPh sb="28" eb="33">
      <t>ミズデンカイソウチ</t>
    </rPh>
    <rPh sb="34" eb="36">
      <t>バアイ</t>
    </rPh>
    <rPh sb="37" eb="39">
      <t>テイカク</t>
    </rPh>
    <rPh sb="39" eb="41">
      <t>ショウヒ</t>
    </rPh>
    <rPh sb="41" eb="43">
      <t>シュツリョク</t>
    </rPh>
    <rPh sb="44" eb="46">
      <t>キサイ</t>
    </rPh>
    <phoneticPr fontId="3"/>
  </si>
  <si>
    <t>最大活用電力
合計活用電力量</t>
    <rPh sb="0" eb="2">
      <t>サイダイ</t>
    </rPh>
    <rPh sb="2" eb="4">
      <t>カツヨウ</t>
    </rPh>
    <rPh sb="4" eb="6">
      <t>デンリョク</t>
    </rPh>
    <rPh sb="7" eb="9">
      <t>ゴウケイ</t>
    </rPh>
    <rPh sb="9" eb="11">
      <t>カツヨウ</t>
    </rPh>
    <rPh sb="11" eb="14">
      <t>デンリョクリョウ</t>
    </rPh>
    <phoneticPr fontId="3"/>
  </si>
  <si>
    <t>卸電力市場</t>
    <rPh sb="0" eb="1">
      <t>オロシ</t>
    </rPh>
    <rPh sb="1" eb="5">
      <t>デンリョクシジョウ</t>
    </rPh>
    <phoneticPr fontId="3"/>
  </si>
  <si>
    <t>需給調整市場</t>
    <rPh sb="0" eb="6">
      <t>ジュキュウチョウセイシジョウ</t>
    </rPh>
    <phoneticPr fontId="3"/>
  </si>
  <si>
    <t>容量市場</t>
    <rPh sb="0" eb="2">
      <t>ヨウリョウ</t>
    </rPh>
    <rPh sb="2" eb="4">
      <t>シジョウ</t>
    </rPh>
    <phoneticPr fontId="3"/>
  </si>
  <si>
    <t>相対契約</t>
    <rPh sb="0" eb="4">
      <t>アイタイケイヤク</t>
    </rPh>
    <phoneticPr fontId="3"/>
  </si>
  <si>
    <t>設計費</t>
    <rPh sb="0" eb="3">
      <t>セッケイヒ</t>
    </rPh>
    <phoneticPr fontId="3"/>
  </si>
  <si>
    <t>単純計算時</t>
    <rPh sb="0" eb="4">
      <t>タンジュンケイサン</t>
    </rPh>
    <rPh sb="4" eb="5">
      <t>ジ</t>
    </rPh>
    <phoneticPr fontId="3"/>
  </si>
  <si>
    <t>補助上限額</t>
    <rPh sb="0" eb="5">
      <t>ホジョジョウゲンガク</t>
    </rPh>
    <phoneticPr fontId="3"/>
  </si>
  <si>
    <t>補助金額頭打ち時</t>
    <rPh sb="0" eb="4">
      <t>ホジョキンガク</t>
    </rPh>
    <rPh sb="4" eb="6">
      <t>アタマウ</t>
    </rPh>
    <rPh sb="7" eb="8">
      <t>ジ</t>
    </rPh>
    <phoneticPr fontId="3"/>
  </si>
  <si>
    <t>設備費</t>
    <rPh sb="0" eb="3">
      <t>セツビヒ</t>
    </rPh>
    <phoneticPr fontId="3"/>
  </si>
  <si>
    <t>工事費</t>
    <rPh sb="0" eb="3">
      <t>コウジヒ</t>
    </rPh>
    <phoneticPr fontId="3"/>
  </si>
  <si>
    <t>端数</t>
    <rPh sb="0" eb="2">
      <t>ハスウ</t>
    </rPh>
    <phoneticPr fontId="3"/>
  </si>
  <si>
    <t>端数反映設備費</t>
    <rPh sb="0" eb="2">
      <t>ハスウ</t>
    </rPh>
    <rPh sb="2" eb="4">
      <t>ハンエイ</t>
    </rPh>
    <rPh sb="4" eb="6">
      <t>セツビ</t>
    </rPh>
    <rPh sb="6" eb="7">
      <t>ヒ</t>
    </rPh>
    <phoneticPr fontId="3"/>
  </si>
  <si>
    <t>最終反映金額</t>
    <rPh sb="0" eb="2">
      <t>サイシュウ</t>
    </rPh>
    <rPh sb="2" eb="4">
      <t>ハンエイ</t>
    </rPh>
    <rPh sb="4" eb="6">
      <t>キンガク</t>
    </rPh>
    <phoneticPr fontId="3"/>
  </si>
  <si>
    <t>合計</t>
    <rPh sb="0" eb="2">
      <t>ゴウケイ</t>
    </rPh>
    <phoneticPr fontId="3"/>
  </si>
  <si>
    <t>設備導入事業経費の配分（系統用蓄電システム）</t>
    <rPh sb="0" eb="2">
      <t>セツビ</t>
    </rPh>
    <rPh sb="2" eb="4">
      <t>ドウニュウ</t>
    </rPh>
    <rPh sb="4" eb="6">
      <t>ジギョウ</t>
    </rPh>
    <rPh sb="6" eb="8">
      <t>ケイヒ</t>
    </rPh>
    <rPh sb="9" eb="11">
      <t>ハイブン</t>
    </rPh>
    <rPh sb="12" eb="15">
      <t>ケイトウヨウ</t>
    </rPh>
    <rPh sb="15" eb="17">
      <t>チクデン</t>
    </rPh>
    <phoneticPr fontId="35"/>
  </si>
  <si>
    <t>設備導入事業経費の配分（水電解装置）</t>
    <rPh sb="0" eb="2">
      <t>セツビ</t>
    </rPh>
    <rPh sb="2" eb="4">
      <t>ドウニュウ</t>
    </rPh>
    <rPh sb="4" eb="6">
      <t>ジギョウ</t>
    </rPh>
    <rPh sb="6" eb="8">
      <t>ケイヒ</t>
    </rPh>
    <rPh sb="9" eb="11">
      <t>ハイブン</t>
    </rPh>
    <rPh sb="12" eb="17">
      <t>ミズデンカイソウチ</t>
    </rPh>
    <phoneticPr fontId="35"/>
  </si>
  <si>
    <t>設　　計</t>
    <rPh sb="0" eb="1">
      <t>セツ</t>
    </rPh>
    <rPh sb="3" eb="4">
      <t>ケイ</t>
    </rPh>
    <phoneticPr fontId="35"/>
  </si>
  <si>
    <t>2024年</t>
    <rPh sb="4" eb="5">
      <t>ネン</t>
    </rPh>
    <phoneticPr fontId="35"/>
  </si>
  <si>
    <t>　補助対象設備に係る事故等（地震・火災等）が起きた際に上記体制図内の事業者がとる対応について記載してください。</t>
    <rPh sb="1" eb="7">
      <t>ホジョタイショウセツビ</t>
    </rPh>
    <rPh sb="8" eb="9">
      <t>カカワ</t>
    </rPh>
    <rPh sb="10" eb="12">
      <t>ジコ</t>
    </rPh>
    <rPh sb="12" eb="13">
      <t>トウ</t>
    </rPh>
    <rPh sb="14" eb="16">
      <t>ジシン</t>
    </rPh>
    <rPh sb="17" eb="19">
      <t>カサイ</t>
    </rPh>
    <rPh sb="19" eb="20">
      <t>トウ</t>
    </rPh>
    <rPh sb="22" eb="23">
      <t>オ</t>
    </rPh>
    <rPh sb="25" eb="26">
      <t>サイ</t>
    </rPh>
    <rPh sb="27" eb="29">
      <t>ジョウキ</t>
    </rPh>
    <rPh sb="29" eb="31">
      <t>タイセイ</t>
    </rPh>
    <rPh sb="31" eb="32">
      <t>ズ</t>
    </rPh>
    <rPh sb="32" eb="33">
      <t>ナイ</t>
    </rPh>
    <rPh sb="34" eb="37">
      <t>ジギョウシャ</t>
    </rPh>
    <rPh sb="40" eb="42">
      <t>タイオウ</t>
    </rPh>
    <rPh sb="46" eb="48">
      <t>キサイ</t>
    </rPh>
    <phoneticPr fontId="3"/>
  </si>
  <si>
    <t>設備の運用開始日</t>
    <rPh sb="0" eb="2">
      <t>セツビ</t>
    </rPh>
    <rPh sb="3" eb="8">
      <t>ウンヨウカイシビ</t>
    </rPh>
    <phoneticPr fontId="13"/>
  </si>
  <si>
    <r>
      <t>　申請者と、補助事業に関係する一般送配電事業者、リース事業者、請負事業者、出資者　等との役割分担がわかるように作成してください</t>
    </r>
    <r>
      <rPr>
        <vertAlign val="superscript"/>
        <sz val="10.5"/>
        <rFont val="ＭＳ 明朝"/>
        <family val="1"/>
        <charset val="128"/>
      </rPr>
      <t>※</t>
    </r>
    <r>
      <rPr>
        <sz val="10.5"/>
        <rFont val="ＭＳ 明朝"/>
        <family val="1"/>
        <charset val="128"/>
      </rPr>
      <t>。また、運用・保守等についてもできるだけ詳細に記載してください。
　</t>
    </r>
    <r>
      <rPr>
        <sz val="10"/>
        <rFont val="ＭＳ 明朝"/>
        <family val="1"/>
        <charset val="128"/>
      </rPr>
      <t>※補助事業の一部を第三者に委託し、又は第三者と共同して実施しようとする場合は、委託先等との関係がわかるように体制図に組み込んでください。なお、その場合は委託関係が何重であっても、すべて図示してください。</t>
    </r>
    <rPh sb="1" eb="3">
      <t>シンセイ</t>
    </rPh>
    <rPh sb="3" eb="4">
      <t>シャ</t>
    </rPh>
    <rPh sb="6" eb="8">
      <t>ホジョ</t>
    </rPh>
    <rPh sb="8" eb="10">
      <t>ジギョウ</t>
    </rPh>
    <rPh sb="11" eb="13">
      <t>カンケイ</t>
    </rPh>
    <rPh sb="15" eb="17">
      <t>イッパン</t>
    </rPh>
    <rPh sb="17" eb="18">
      <t>ソウ</t>
    </rPh>
    <rPh sb="18" eb="20">
      <t>ハイデン</t>
    </rPh>
    <rPh sb="20" eb="22">
      <t>ジギョウ</t>
    </rPh>
    <rPh sb="22" eb="23">
      <t>シャ</t>
    </rPh>
    <rPh sb="27" eb="29">
      <t>ジギョウ</t>
    </rPh>
    <rPh sb="29" eb="30">
      <t>シャ</t>
    </rPh>
    <rPh sb="31" eb="36">
      <t>ウケオイジギョウシャ</t>
    </rPh>
    <rPh sb="60" eb="61">
      <t>トウ</t>
    </rPh>
    <rPh sb="63" eb="65">
      <t>ヤクワリ</t>
    </rPh>
    <rPh sb="84" eb="86">
      <t>ショウサイ</t>
    </rPh>
    <rPh sb="87" eb="89">
      <t>キサイ</t>
    </rPh>
    <rPh sb="96" eb="98">
      <t>ブンタン</t>
    </rPh>
    <rPh sb="105" eb="107">
      <t>タイセイ</t>
    </rPh>
    <rPh sb="107" eb="108">
      <t>ズ</t>
    </rPh>
    <rPh sb="109" eb="111">
      <t>サクセイ</t>
    </rPh>
    <rPh sb="122" eb="124">
      <t>ホジョ</t>
    </rPh>
    <rPh sb="124" eb="126">
      <t>ジギョウ</t>
    </rPh>
    <rPh sb="127" eb="129">
      <t>イチブ</t>
    </rPh>
    <rPh sb="130" eb="131">
      <t>ダイ</t>
    </rPh>
    <rPh sb="131" eb="133">
      <t>サンシャ</t>
    </rPh>
    <rPh sb="134" eb="136">
      <t>イタク</t>
    </rPh>
    <rPh sb="138" eb="139">
      <t>マタ</t>
    </rPh>
    <rPh sb="140" eb="141">
      <t>ダイ</t>
    </rPh>
    <rPh sb="141" eb="143">
      <t>サンシャ</t>
    </rPh>
    <rPh sb="144" eb="146">
      <t>キョウドウ</t>
    </rPh>
    <rPh sb="148" eb="150">
      <t>ジッシ</t>
    </rPh>
    <rPh sb="156" eb="158">
      <t>バアイ</t>
    </rPh>
    <rPh sb="160" eb="163">
      <t>イタクサキ</t>
    </rPh>
    <rPh sb="163" eb="164">
      <t>トウ</t>
    </rPh>
    <rPh sb="166" eb="168">
      <t>カンケイ</t>
    </rPh>
    <rPh sb="175" eb="177">
      <t>タイセイ</t>
    </rPh>
    <rPh sb="177" eb="178">
      <t>ズ</t>
    </rPh>
    <rPh sb="179" eb="180">
      <t>ク</t>
    </rPh>
    <rPh sb="181" eb="182">
      <t>コ</t>
    </rPh>
    <rPh sb="194" eb="196">
      <t>バアイ</t>
    </rPh>
    <rPh sb="197" eb="199">
      <t>イタクカンケイナンジュウズシ</t>
    </rPh>
    <phoneticPr fontId="13"/>
  </si>
  <si>
    <t>１．事業実施責任者情報及びセキュリティ管理者情報</t>
    <rPh sb="2" eb="4">
      <t>ジギョウ</t>
    </rPh>
    <rPh sb="4" eb="6">
      <t>ジッシ</t>
    </rPh>
    <rPh sb="6" eb="9">
      <t>セキニンシャ</t>
    </rPh>
    <rPh sb="9" eb="11">
      <t>ジョウホウ</t>
    </rPh>
    <rPh sb="11" eb="12">
      <t>オヨ</t>
    </rPh>
    <rPh sb="19" eb="22">
      <t>カンリシャ</t>
    </rPh>
    <rPh sb="22" eb="24">
      <t>ジョウホウ</t>
    </rPh>
    <phoneticPr fontId="35"/>
  </si>
  <si>
    <t>事業実施責任者</t>
    <rPh sb="0" eb="2">
      <t>ジギョウ</t>
    </rPh>
    <rPh sb="2" eb="4">
      <t>ジッシ</t>
    </rPh>
    <rPh sb="4" eb="7">
      <t>セキニンシャ</t>
    </rPh>
    <phoneticPr fontId="35"/>
  </si>
  <si>
    <t>セキュリティ管理者</t>
    <rPh sb="6" eb="9">
      <t>カンリシャ</t>
    </rPh>
    <phoneticPr fontId="35"/>
  </si>
  <si>
    <t>　本事業において必要なセキュリティ対策及び公衆安全の確保について該当するものにチェック及びその対応完了予定日を記載してください。</t>
    <rPh sb="1" eb="4">
      <t>ホンジギョウ</t>
    </rPh>
    <rPh sb="8" eb="10">
      <t>ヒツヨウ</t>
    </rPh>
    <rPh sb="17" eb="19">
      <t>タイサク</t>
    </rPh>
    <rPh sb="19" eb="20">
      <t>オヨ</t>
    </rPh>
    <rPh sb="21" eb="25">
      <t>コウシュウアンゼン</t>
    </rPh>
    <rPh sb="26" eb="28">
      <t>カクホ</t>
    </rPh>
    <rPh sb="32" eb="34">
      <t>ガイトウ</t>
    </rPh>
    <rPh sb="43" eb="44">
      <t>オヨ</t>
    </rPh>
    <rPh sb="47" eb="54">
      <t>タイオウカンリョウヨテイビ</t>
    </rPh>
    <rPh sb="55" eb="57">
      <t>キサイ</t>
    </rPh>
    <phoneticPr fontId="13"/>
  </si>
  <si>
    <t>１.申請者情報</t>
    <rPh sb="2" eb="5">
      <t>シンセイシャ</t>
    </rPh>
    <rPh sb="5" eb="7">
      <t>ジョウホウ</t>
    </rPh>
    <phoneticPr fontId="3"/>
  </si>
  <si>
    <t>事業者名</t>
    <rPh sb="0" eb="3">
      <t>ジギョウシャ</t>
    </rPh>
    <rPh sb="3" eb="4">
      <t>メイ</t>
    </rPh>
    <phoneticPr fontId="3"/>
  </si>
  <si>
    <t>代表者役職</t>
    <rPh sb="0" eb="3">
      <t>ダイヒョウシャ</t>
    </rPh>
    <rPh sb="3" eb="5">
      <t>ヤクショク</t>
    </rPh>
    <phoneticPr fontId="3"/>
  </si>
  <si>
    <t>代表者名</t>
    <rPh sb="0" eb="3">
      <t>ダイヒョウシャ</t>
    </rPh>
    <rPh sb="3" eb="4">
      <t>メイ</t>
    </rPh>
    <phoneticPr fontId="3"/>
  </si>
  <si>
    <t>共同申請者（リースにて設備導入を行う場合は設備使用者、SPCを設立する予定の場合はSPCの情報を記入すること）</t>
    <rPh sb="0" eb="5">
      <t>キョウドウシンセイシャ</t>
    </rPh>
    <rPh sb="11" eb="15">
      <t>セツビドウニュウ</t>
    </rPh>
    <rPh sb="16" eb="17">
      <t>オコナ</t>
    </rPh>
    <rPh sb="18" eb="20">
      <t>バアイ</t>
    </rPh>
    <rPh sb="21" eb="26">
      <t>セツビシヨウシャ</t>
    </rPh>
    <rPh sb="31" eb="33">
      <t>セツリツ</t>
    </rPh>
    <rPh sb="35" eb="37">
      <t>ヨテイ</t>
    </rPh>
    <rPh sb="38" eb="40">
      <t>バアイ</t>
    </rPh>
    <rPh sb="45" eb="47">
      <t>ジョウホウ</t>
    </rPh>
    <rPh sb="48" eb="50">
      <t>キニュウ</t>
    </rPh>
    <phoneticPr fontId="3"/>
  </si>
  <si>
    <t>補助事業の名称</t>
    <rPh sb="0" eb="4">
      <t>ホジョジギョウ</t>
    </rPh>
    <rPh sb="5" eb="7">
      <t>メイショウ</t>
    </rPh>
    <phoneticPr fontId="3"/>
  </si>
  <si>
    <t>補助事業の内容</t>
    <rPh sb="0" eb="4">
      <t>ホジョジギョウ</t>
    </rPh>
    <rPh sb="5" eb="7">
      <t>ナイヨウ</t>
    </rPh>
    <phoneticPr fontId="3"/>
  </si>
  <si>
    <t>業種</t>
    <rPh sb="0" eb="2">
      <t>ギョウシュ</t>
    </rPh>
    <phoneticPr fontId="3"/>
  </si>
  <si>
    <t>資本金（千円）</t>
    <rPh sb="0" eb="3">
      <t>シホンキン</t>
    </rPh>
    <rPh sb="4" eb="6">
      <t>センエン</t>
    </rPh>
    <phoneticPr fontId="3"/>
  </si>
  <si>
    <t>従業員数</t>
    <rPh sb="0" eb="3">
      <t>ジュウギョウイン</t>
    </rPh>
    <rPh sb="3" eb="4">
      <t>スウ</t>
    </rPh>
    <phoneticPr fontId="3"/>
  </si>
  <si>
    <t xml:space="preserve">農業、林業 </t>
    <phoneticPr fontId="3"/>
  </si>
  <si>
    <t xml:space="preserve">漁業 </t>
    <phoneticPr fontId="3"/>
  </si>
  <si>
    <t xml:space="preserve">鉱業、採石業、砂利採取業 </t>
    <phoneticPr fontId="3"/>
  </si>
  <si>
    <t xml:space="preserve">建設業 </t>
    <phoneticPr fontId="3"/>
  </si>
  <si>
    <t xml:space="preserve">製造業 </t>
    <phoneticPr fontId="3"/>
  </si>
  <si>
    <t xml:space="preserve">電気・ガス・熱供給・水道業 </t>
    <phoneticPr fontId="3"/>
  </si>
  <si>
    <t xml:space="preserve">情報通信業 </t>
    <phoneticPr fontId="3"/>
  </si>
  <si>
    <t xml:space="preserve">運輸業、郵便業 </t>
    <phoneticPr fontId="3"/>
  </si>
  <si>
    <t xml:space="preserve">卸売・小売業 </t>
    <phoneticPr fontId="3"/>
  </si>
  <si>
    <t xml:space="preserve">金融業・保険業 </t>
    <phoneticPr fontId="3"/>
  </si>
  <si>
    <t xml:space="preserve">不動産業、物品賃貸業 </t>
    <phoneticPr fontId="3"/>
  </si>
  <si>
    <t xml:space="preserve">学術研究、専門・技術サービ </t>
    <phoneticPr fontId="3"/>
  </si>
  <si>
    <t xml:space="preserve">宿泊業、飲食サービス業 </t>
    <phoneticPr fontId="3"/>
  </si>
  <si>
    <t xml:space="preserve">生活関連サービス業、娯楽業 </t>
    <phoneticPr fontId="3"/>
  </si>
  <si>
    <t xml:space="preserve">教育、学習支援業 </t>
    <phoneticPr fontId="3"/>
  </si>
  <si>
    <t xml:space="preserve">医療、福祉 </t>
    <phoneticPr fontId="3"/>
  </si>
  <si>
    <t xml:space="preserve">複合サービス事業 </t>
    <phoneticPr fontId="3"/>
  </si>
  <si>
    <t xml:space="preserve">サービス業（他に分類されな いもの） </t>
    <phoneticPr fontId="3"/>
  </si>
  <si>
    <t xml:space="preserve">公務（他に分類されるものを 除く） </t>
    <phoneticPr fontId="3"/>
  </si>
  <si>
    <t xml:space="preserve">分類不能の産業 </t>
    <phoneticPr fontId="3"/>
  </si>
  <si>
    <t>２．補助事業の概要</t>
    <rPh sb="2" eb="6">
      <t>ホジョジギョウ</t>
    </rPh>
    <rPh sb="7" eb="9">
      <t>ガイヨウ</t>
    </rPh>
    <phoneticPr fontId="3"/>
  </si>
  <si>
    <t>支払完了予定日</t>
    <rPh sb="0" eb="7">
      <t>シハライカンリョウヨテイビ</t>
    </rPh>
    <phoneticPr fontId="3"/>
  </si>
  <si>
    <t>系統連系開始予定日</t>
    <rPh sb="0" eb="4">
      <t>ケイトウレンケイ</t>
    </rPh>
    <rPh sb="4" eb="6">
      <t>カイシ</t>
    </rPh>
    <rPh sb="6" eb="8">
      <t>ヨテイ</t>
    </rPh>
    <rPh sb="8" eb="9">
      <t>ビ</t>
    </rPh>
    <phoneticPr fontId="3"/>
  </si>
  <si>
    <t>系統連系契約予定日</t>
    <rPh sb="0" eb="4">
      <t>ケイトウレンケイ</t>
    </rPh>
    <rPh sb="4" eb="6">
      <t>ケイヤク</t>
    </rPh>
    <rPh sb="6" eb="8">
      <t>ヨテイ</t>
    </rPh>
    <rPh sb="8" eb="9">
      <t>ビ</t>
    </rPh>
    <phoneticPr fontId="3"/>
  </si>
  <si>
    <t>設備の運用開始予定日</t>
    <rPh sb="0" eb="2">
      <t>セツビ</t>
    </rPh>
    <rPh sb="3" eb="7">
      <t>ウンヨウカイシ</t>
    </rPh>
    <rPh sb="7" eb="10">
      <t>ヨテイビ</t>
    </rPh>
    <phoneticPr fontId="3"/>
  </si>
  <si>
    <t>需給調整市場</t>
    <rPh sb="0" eb="6">
      <t>ジュキュウチョウセイシジョウ</t>
    </rPh>
    <phoneticPr fontId="3"/>
  </si>
  <si>
    <t>二次①のみ</t>
    <rPh sb="0" eb="2">
      <t>ニジ</t>
    </rPh>
    <phoneticPr fontId="3"/>
  </si>
  <si>
    <t>二次②のみ</t>
    <rPh sb="0" eb="2">
      <t>ニジ</t>
    </rPh>
    <phoneticPr fontId="3"/>
  </si>
  <si>
    <t>一次のみ</t>
    <rPh sb="0" eb="2">
      <t>イチジ</t>
    </rPh>
    <phoneticPr fontId="3"/>
  </si>
  <si>
    <t>スポットのみ</t>
    <phoneticPr fontId="3"/>
  </si>
  <si>
    <t>時間前のみ</t>
    <rPh sb="0" eb="3">
      <t>ジカンマエ</t>
    </rPh>
    <phoneticPr fontId="3"/>
  </si>
  <si>
    <t>種別問わず</t>
    <rPh sb="0" eb="2">
      <t>シュベツ</t>
    </rPh>
    <rPh sb="2" eb="3">
      <t>ト</t>
    </rPh>
    <phoneticPr fontId="3"/>
  </si>
  <si>
    <t>卸電力市場</t>
    <rPh sb="0" eb="1">
      <t>オロシ</t>
    </rPh>
    <rPh sb="1" eb="5">
      <t>デンリョクシジョウ</t>
    </rPh>
    <phoneticPr fontId="3"/>
  </si>
  <si>
    <t>６.経費情報</t>
    <rPh sb="2" eb="4">
      <t>ケイヒ</t>
    </rPh>
    <rPh sb="4" eb="6">
      <t>ジョウホウ</t>
    </rPh>
    <phoneticPr fontId="3"/>
  </si>
  <si>
    <t>経費区分</t>
    <rPh sb="0" eb="4">
      <t>ケイヒクブン</t>
    </rPh>
    <phoneticPr fontId="3"/>
  </si>
  <si>
    <t>補助事業に要する経費</t>
    <rPh sb="0" eb="4">
      <t>ホジョジギョウ</t>
    </rPh>
    <rPh sb="5" eb="6">
      <t>ヨウ</t>
    </rPh>
    <rPh sb="8" eb="10">
      <t>ケイヒ</t>
    </rPh>
    <phoneticPr fontId="3"/>
  </si>
  <si>
    <t>補助対象経費</t>
    <rPh sb="0" eb="6">
      <t>ホジョタイショウケイヒ</t>
    </rPh>
    <phoneticPr fontId="3"/>
  </si>
  <si>
    <t>補助金申請額</t>
    <rPh sb="0" eb="6">
      <t>ホジョキンシンセイガク</t>
    </rPh>
    <phoneticPr fontId="3"/>
  </si>
  <si>
    <t>設計費</t>
    <rPh sb="0" eb="3">
      <t>セッケイヒ</t>
    </rPh>
    <phoneticPr fontId="3"/>
  </si>
  <si>
    <t>設備費</t>
    <rPh sb="0" eb="3">
      <t>セツビヒ</t>
    </rPh>
    <phoneticPr fontId="3"/>
  </si>
  <si>
    <t>工事費</t>
    <rPh sb="0" eb="3">
      <t>コウジヒ</t>
    </rPh>
    <phoneticPr fontId="3"/>
  </si>
  <si>
    <t>消費税</t>
    <rPh sb="0" eb="3">
      <t>ショウヒゼイ</t>
    </rPh>
    <phoneticPr fontId="3"/>
  </si>
  <si>
    <t>合計</t>
    <rPh sb="0" eb="2">
      <t>ゴウケイ</t>
    </rPh>
    <phoneticPr fontId="3"/>
  </si>
  <si>
    <t>有とした項目については、仕様書等詳細資料を別途提出すること</t>
    <rPh sb="0" eb="1">
      <t>アリ</t>
    </rPh>
    <rPh sb="4" eb="6">
      <t>コウモク</t>
    </rPh>
    <rPh sb="12" eb="16">
      <t>シヨウショトウ</t>
    </rPh>
    <rPh sb="16" eb="20">
      <t>ショウサイシリョウ</t>
    </rPh>
    <rPh sb="21" eb="23">
      <t>ベット</t>
    </rPh>
    <rPh sb="23" eb="25">
      <t>テイシュツ</t>
    </rPh>
    <phoneticPr fontId="3"/>
  </si>
  <si>
    <t>導入設備のメーカー</t>
    <rPh sb="0" eb="2">
      <t>ドウニュウ</t>
    </rPh>
    <rPh sb="2" eb="4">
      <t>セツビ</t>
    </rPh>
    <phoneticPr fontId="3"/>
  </si>
  <si>
    <t>　 活用電力量率（水電解装置）・・・（１年間の活用電力量(kWh/年)／（補助対象設備の定格入力(kW)×24(h)×365(日)））×100</t>
    <rPh sb="2" eb="4">
      <t>カツヨウ</t>
    </rPh>
    <rPh sb="4" eb="6">
      <t>デンリョク</t>
    </rPh>
    <rPh sb="6" eb="7">
      <t>リョウ</t>
    </rPh>
    <rPh sb="7" eb="8">
      <t>リツ</t>
    </rPh>
    <rPh sb="9" eb="14">
      <t>ミズデンカイソウチ</t>
    </rPh>
    <rPh sb="20" eb="22">
      <t>ネンカン</t>
    </rPh>
    <rPh sb="23" eb="25">
      <t>カツヨウ</t>
    </rPh>
    <rPh sb="25" eb="28">
      <t>デンリョクリョウ</t>
    </rPh>
    <rPh sb="33" eb="34">
      <t>ネン</t>
    </rPh>
    <rPh sb="37" eb="43">
      <t>ホジョタイショウセツビ</t>
    </rPh>
    <rPh sb="44" eb="46">
      <t>テイカク</t>
    </rPh>
    <rPh sb="46" eb="48">
      <t>ニュウリョク</t>
    </rPh>
    <rPh sb="63" eb="64">
      <t>ニチ</t>
    </rPh>
    <phoneticPr fontId="3"/>
  </si>
  <si>
    <t>　 活用電力率（水電解装置）・・・（活用電力(kW)／補助対象設備の定格入力(kW)）×100</t>
    <rPh sb="2" eb="4">
      <t>カツヨウ</t>
    </rPh>
    <rPh sb="4" eb="6">
      <t>デンリョク</t>
    </rPh>
    <rPh sb="6" eb="7">
      <t>リツ</t>
    </rPh>
    <rPh sb="8" eb="13">
      <t>ミズデンカイソウチ</t>
    </rPh>
    <rPh sb="18" eb="22">
      <t>カツヨウデンリョク</t>
    </rPh>
    <rPh sb="27" eb="33">
      <t>ホジョタイショウセツビ</t>
    </rPh>
    <rPh sb="34" eb="36">
      <t>テイカク</t>
    </rPh>
    <rPh sb="36" eb="38">
      <t>ニュウリョク</t>
    </rPh>
    <phoneticPr fontId="3"/>
  </si>
  <si>
    <t>　 活用電力量率（系統用蓄電システム）・・・（１年間の活用電力量(kWh/年)／（補助対象設備の、電力系統側の定格出力(kW)×24(h)×365(日)／２））×100</t>
    <rPh sb="2" eb="4">
      <t>カツヨウ</t>
    </rPh>
    <rPh sb="4" eb="6">
      <t>デンリョク</t>
    </rPh>
    <rPh sb="6" eb="7">
      <t>リョウ</t>
    </rPh>
    <rPh sb="7" eb="8">
      <t>リツ</t>
    </rPh>
    <rPh sb="9" eb="12">
      <t>ケイトウヨウ</t>
    </rPh>
    <rPh sb="12" eb="14">
      <t>チクデン</t>
    </rPh>
    <rPh sb="24" eb="26">
      <t>ネンカン</t>
    </rPh>
    <rPh sb="27" eb="29">
      <t>カツヨウ</t>
    </rPh>
    <rPh sb="29" eb="32">
      <t>デンリョクリョウ</t>
    </rPh>
    <rPh sb="37" eb="38">
      <t>ネン</t>
    </rPh>
    <rPh sb="41" eb="47">
      <t>ホジョタイショウセツビ</t>
    </rPh>
    <rPh sb="49" eb="53">
      <t>デンリョクケイトウ</t>
    </rPh>
    <rPh sb="53" eb="54">
      <t>ガワ</t>
    </rPh>
    <rPh sb="55" eb="57">
      <t>テイカク</t>
    </rPh>
    <rPh sb="57" eb="59">
      <t>シュツリョク</t>
    </rPh>
    <rPh sb="74" eb="75">
      <t>ニチ</t>
    </rPh>
    <phoneticPr fontId="3"/>
  </si>
  <si>
    <t>３．セキュリティ対策、公衆安全の確保等について</t>
    <rPh sb="8" eb="10">
      <t>タイサク</t>
    </rPh>
    <rPh sb="11" eb="15">
      <t>コウシュウアンゼン</t>
    </rPh>
    <rPh sb="16" eb="18">
      <t>カクホ</t>
    </rPh>
    <rPh sb="18" eb="19">
      <t>トウ</t>
    </rPh>
    <phoneticPr fontId="35"/>
  </si>
  <si>
    <t>４．非常時の対応</t>
    <rPh sb="2" eb="5">
      <t>ヒジョウジ</t>
    </rPh>
    <rPh sb="6" eb="8">
      <t>タイオウ</t>
    </rPh>
    <phoneticPr fontId="35"/>
  </si>
  <si>
    <t>設備に係る契約予定日</t>
    <rPh sb="0" eb="2">
      <t>セツビ</t>
    </rPh>
    <rPh sb="3" eb="4">
      <t>カカ</t>
    </rPh>
    <rPh sb="5" eb="7">
      <t>ケイヤク</t>
    </rPh>
    <rPh sb="7" eb="10">
      <t>ヨテイビ</t>
    </rPh>
    <phoneticPr fontId="3"/>
  </si>
  <si>
    <t>４.概略スケジュール等</t>
    <rPh sb="2" eb="4">
      <t>ガイリャク</t>
    </rPh>
    <rPh sb="10" eb="11">
      <t>トウ</t>
    </rPh>
    <phoneticPr fontId="3"/>
  </si>
  <si>
    <t>実施計画書2-1　実施概要書</t>
    <rPh sb="0" eb="5">
      <t>ジッシケイカクショ</t>
    </rPh>
    <rPh sb="9" eb="14">
      <t>ジッシガイヨウショ</t>
    </rPh>
    <phoneticPr fontId="3"/>
  </si>
  <si>
    <t>実施計画書2-2　設備導入事業経費の配分</t>
    <rPh sb="0" eb="5">
      <t>ジッシケイカクショ</t>
    </rPh>
    <rPh sb="9" eb="17">
      <t>セツビドウニュウジギョウケイヒ</t>
    </rPh>
    <rPh sb="18" eb="20">
      <t>ハイブン</t>
    </rPh>
    <phoneticPr fontId="3"/>
  </si>
  <si>
    <t>実施計画書2-4　補助事業に要する経費、及びその調達方法</t>
    <rPh sb="0" eb="5">
      <t>ジッシケイカクショ</t>
    </rPh>
    <rPh sb="9" eb="13">
      <t>ホジョジギョウ</t>
    </rPh>
    <rPh sb="14" eb="15">
      <t>ヨウ</t>
    </rPh>
    <rPh sb="17" eb="19">
      <t>ケイヒ</t>
    </rPh>
    <rPh sb="20" eb="21">
      <t>オヨ</t>
    </rPh>
    <rPh sb="24" eb="28">
      <t>チョウタツホウホウ</t>
    </rPh>
    <phoneticPr fontId="3"/>
  </si>
  <si>
    <t>実施計画書2-6　補助対象設備の機器リスト</t>
    <rPh sb="0" eb="5">
      <t>ジッシケイカクショ</t>
    </rPh>
    <rPh sb="9" eb="15">
      <t>ホジョタイショウセツビ</t>
    </rPh>
    <rPh sb="16" eb="18">
      <t>キキ</t>
    </rPh>
    <phoneticPr fontId="3"/>
  </si>
  <si>
    <t>実施計画書2-11 事業実施体制</t>
    <rPh sb="0" eb="2">
      <t>ジッシ</t>
    </rPh>
    <rPh sb="2" eb="4">
      <t>ケイカク</t>
    </rPh>
    <rPh sb="4" eb="5">
      <t>ショ</t>
    </rPh>
    <rPh sb="10" eb="12">
      <t>ジギョウ</t>
    </rPh>
    <rPh sb="12" eb="14">
      <t>ジッシ</t>
    </rPh>
    <rPh sb="14" eb="16">
      <t>タイセイ</t>
    </rPh>
    <phoneticPr fontId="35"/>
  </si>
  <si>
    <t>実施計画書2-12　事業実施予定スケジュール</t>
    <rPh sb="0" eb="2">
      <t>ジッシ</t>
    </rPh>
    <rPh sb="2" eb="5">
      <t>ケイカクショ</t>
    </rPh>
    <rPh sb="10" eb="12">
      <t>ジギョウ</t>
    </rPh>
    <rPh sb="12" eb="14">
      <t>ジッシ</t>
    </rPh>
    <rPh sb="14" eb="16">
      <t>ヨテイ</t>
    </rPh>
    <phoneticPr fontId="35"/>
  </si>
  <si>
    <t>令和４年度補正ＤＥＲ導入支援事業共同事業体</t>
    <rPh sb="0" eb="2">
      <t>レイワ</t>
    </rPh>
    <rPh sb="3" eb="5">
      <t>ネンド</t>
    </rPh>
    <rPh sb="5" eb="7">
      <t>ホセイ</t>
    </rPh>
    <rPh sb="10" eb="16">
      <t>ドウニュウシエンジギョウ</t>
    </rPh>
    <rPh sb="16" eb="21">
      <t>キョウドウジギョウタイ</t>
    </rPh>
    <phoneticPr fontId="3"/>
  </si>
  <si>
    <t>代表幹事　一般社団法人　環境共創イニシアチブ</t>
    <rPh sb="0" eb="4">
      <t>ダイヒョウカンジ</t>
    </rPh>
    <phoneticPr fontId="3"/>
  </si>
  <si>
    <t>←公募要領P.23　採点基準の4-①、4-②について蓄電システムメーカーに確認し、該当の有無を選択すること。</t>
    <rPh sb="1" eb="5">
      <t>コウボヨウリョウ</t>
    </rPh>
    <rPh sb="10" eb="14">
      <t>サイテンキジュン</t>
    </rPh>
    <rPh sb="26" eb="28">
      <t>チクデン</t>
    </rPh>
    <rPh sb="37" eb="39">
      <t>カクニン</t>
    </rPh>
    <rPh sb="41" eb="43">
      <t>ガイトウ</t>
    </rPh>
    <rPh sb="44" eb="46">
      <t>ウム</t>
    </rPh>
    <rPh sb="47" eb="49">
      <t>センタク</t>
    </rPh>
    <phoneticPr fontId="3"/>
  </si>
  <si>
    <t>←卸電力市場、需給調整市場は想定可能なものを記載すること</t>
    <rPh sb="1" eb="4">
      <t>オロシデンリョク</t>
    </rPh>
    <rPh sb="4" eb="6">
      <t>シジョウ</t>
    </rPh>
    <rPh sb="7" eb="13">
      <t>ジュキュウチョウセイシジョウ</t>
    </rPh>
    <rPh sb="14" eb="18">
      <t>ソウテイカノウ</t>
    </rPh>
    <rPh sb="22" eb="24">
      <t>キサイ</t>
    </rPh>
    <phoneticPr fontId="3"/>
  </si>
  <si>
    <t>※詳細は別添の事業概要資料を参照。</t>
    <rPh sb="1" eb="3">
      <t>ショウサイ</t>
    </rPh>
    <rPh sb="4" eb="6">
      <t>ベッテン</t>
    </rPh>
    <rPh sb="7" eb="11">
      <t>ジギョウガイヨウ</t>
    </rPh>
    <rPh sb="11" eb="13">
      <t>シリョウ</t>
    </rPh>
    <rPh sb="14" eb="16">
      <t>サンショウ</t>
    </rPh>
    <phoneticPr fontId="3"/>
  </si>
  <si>
    <r>
      <t>←関係会社への</t>
    </r>
    <r>
      <rPr>
        <b/>
        <u/>
        <sz val="12"/>
        <color rgb="FFFFFF00"/>
        <rFont val="ＭＳ 明朝"/>
        <family val="1"/>
        <charset val="128"/>
      </rPr>
      <t>連絡後の対応を含めて</t>
    </r>
    <r>
      <rPr>
        <b/>
        <sz val="12"/>
        <color rgb="FFFFFF00"/>
        <rFont val="ＭＳ 明朝"/>
        <family val="1"/>
        <charset val="128"/>
      </rPr>
      <t>記載してください。</t>
    </r>
    <rPh sb="1" eb="5">
      <t>カンケイガイシャ</t>
    </rPh>
    <rPh sb="7" eb="10">
      <t>レンラクゴ</t>
    </rPh>
    <rPh sb="11" eb="13">
      <t>タイオウ</t>
    </rPh>
    <rPh sb="14" eb="15">
      <t>フク</t>
    </rPh>
    <rPh sb="17" eb="19">
      <t>キサイ</t>
    </rPh>
    <phoneticPr fontId="3"/>
  </si>
  <si>
    <t>電力管区</t>
    <rPh sb="0" eb="2">
      <t>デンリョク</t>
    </rPh>
    <rPh sb="2" eb="4">
      <t>カンク</t>
    </rPh>
    <phoneticPr fontId="3"/>
  </si>
  <si>
    <t>５.導入設備情報</t>
    <rPh sb="2" eb="4">
      <t>ドウニュウ</t>
    </rPh>
    <rPh sb="4" eb="6">
      <t>セツビ</t>
    </rPh>
    <rPh sb="6" eb="8">
      <t>ジョウホウ</t>
    </rPh>
    <phoneticPr fontId="3"/>
  </si>
  <si>
    <t>事業基本情報</t>
    <rPh sb="0" eb="2">
      <t>ジギョウ</t>
    </rPh>
    <rPh sb="2" eb="6">
      <t>キホンジョウホウ</t>
    </rPh>
    <phoneticPr fontId="35"/>
  </si>
  <si>
    <t>事業の名称</t>
    <rPh sb="0" eb="2">
      <t>ジギョウ</t>
    </rPh>
    <rPh sb="3" eb="5">
      <t>メイショウ</t>
    </rPh>
    <phoneticPr fontId="35"/>
  </si>
  <si>
    <t>事業開始日の決定方法</t>
    <rPh sb="0" eb="4">
      <t>ジギョウカイシ</t>
    </rPh>
    <rPh sb="4" eb="5">
      <t>ビ</t>
    </rPh>
    <rPh sb="6" eb="10">
      <t>ケッテイホウホウ</t>
    </rPh>
    <phoneticPr fontId="35"/>
  </si>
  <si>
    <t>事業開始日</t>
    <rPh sb="0" eb="4">
      <t>ジギョウカイシ</t>
    </rPh>
    <rPh sb="4" eb="5">
      <t>ビ</t>
    </rPh>
    <phoneticPr fontId="35"/>
  </si>
  <si>
    <t>事業終了日（公募・交付申請時）</t>
    <rPh sb="0" eb="2">
      <t>ジギョウ</t>
    </rPh>
    <rPh sb="2" eb="5">
      <t>シュウリョウビ</t>
    </rPh>
    <rPh sb="6" eb="8">
      <t>コウボ</t>
    </rPh>
    <rPh sb="9" eb="13">
      <t>コウフシンセイ</t>
    </rPh>
    <rPh sb="13" eb="14">
      <t>ジ</t>
    </rPh>
    <phoneticPr fontId="35"/>
  </si>
  <si>
    <t>補助事業に要する経費（合計）</t>
    <rPh sb="0" eb="4">
      <t>ホジョジギョウ</t>
    </rPh>
    <rPh sb="5" eb="6">
      <t>ヨウ</t>
    </rPh>
    <rPh sb="8" eb="10">
      <t>ケイヒ</t>
    </rPh>
    <rPh sb="11" eb="13">
      <t>ゴウケイ</t>
    </rPh>
    <phoneticPr fontId="35"/>
  </si>
  <si>
    <t>補助対象経費（合計）</t>
    <rPh sb="0" eb="4">
      <t>ホジョタイショウ</t>
    </rPh>
    <rPh sb="4" eb="6">
      <t>ケイヒ</t>
    </rPh>
    <rPh sb="7" eb="9">
      <t>ゴウケイ</t>
    </rPh>
    <phoneticPr fontId="35"/>
  </si>
  <si>
    <t>補助金交付申請額（合計）</t>
    <rPh sb="0" eb="3">
      <t>ホジョキン</t>
    </rPh>
    <rPh sb="3" eb="5">
      <t>コウフ</t>
    </rPh>
    <rPh sb="5" eb="7">
      <t>シンセイ</t>
    </rPh>
    <rPh sb="7" eb="8">
      <t>ガク</t>
    </rPh>
    <rPh sb="9" eb="11">
      <t>ゴウケイ</t>
    </rPh>
    <phoneticPr fontId="35"/>
  </si>
  <si>
    <t>法人名／屋号</t>
  </si>
  <si>
    <t>補助事業に要する経費</t>
  </si>
  <si>
    <t>設計費</t>
    <phoneticPr fontId="35"/>
  </si>
  <si>
    <t>設備費</t>
    <phoneticPr fontId="35"/>
  </si>
  <si>
    <t>工事費</t>
    <phoneticPr fontId="35"/>
  </si>
  <si>
    <t>消費税</t>
    <phoneticPr fontId="35"/>
  </si>
  <si>
    <t>補助対象経費</t>
  </si>
  <si>
    <t>補助金申請額</t>
  </si>
  <si>
    <t>jGrantsに申請情報を入力する際は、下記内容をコピー＆ペーストしてください。</t>
    <rPh sb="8" eb="12">
      <t>シンセイジョウホウ</t>
    </rPh>
    <rPh sb="13" eb="15">
      <t>ニュウリョク</t>
    </rPh>
    <rPh sb="17" eb="18">
      <t>サイ</t>
    </rPh>
    <rPh sb="20" eb="22">
      <t>カキ</t>
    </rPh>
    <rPh sb="22" eb="24">
      <t>ナイヨウ</t>
    </rPh>
    <phoneticPr fontId="35"/>
  </si>
  <si>
    <t>電子申請（jGrants）入力用シート</t>
    <rPh sb="0" eb="2">
      <t>デンシ</t>
    </rPh>
    <rPh sb="2" eb="4">
      <t>シンセイ</t>
    </rPh>
    <rPh sb="13" eb="16">
      <t>ニュウリョクヨウ</t>
    </rPh>
    <phoneticPr fontId="35"/>
  </si>
  <si>
    <t>本社所在地／印鑑登録証明書住所（都道府県）</t>
    <rPh sb="16" eb="20">
      <t>トドウフケン</t>
    </rPh>
    <phoneticPr fontId="3"/>
  </si>
  <si>
    <t>本社所在地／印鑑登録証明書住所（市区町村）</t>
    <rPh sb="16" eb="20">
      <t>シクチョウソン</t>
    </rPh>
    <phoneticPr fontId="3"/>
  </si>
  <si>
    <t>本社所在地／印鑑登録証明書住所（番地等）</t>
    <rPh sb="16" eb="19">
      <t>バンチトウ</t>
    </rPh>
    <phoneticPr fontId="3"/>
  </si>
  <si>
    <t>申請担当者の連絡先</t>
    <rPh sb="0" eb="2">
      <t>シンセイ</t>
    </rPh>
    <rPh sb="2" eb="5">
      <t>タントウシャ</t>
    </rPh>
    <rPh sb="6" eb="9">
      <t>レンラクサキ</t>
    </rPh>
    <phoneticPr fontId="35"/>
  </si>
  <si>
    <t>会社名</t>
    <rPh sb="0" eb="3">
      <t>カイシャメイ</t>
    </rPh>
    <phoneticPr fontId="1"/>
  </si>
  <si>
    <t>所属</t>
    <rPh sb="0" eb="2">
      <t>ショゾク</t>
    </rPh>
    <phoneticPr fontId="3"/>
  </si>
  <si>
    <t>申請にあたって</t>
    <rPh sb="0" eb="2">
      <t>シンセイ</t>
    </rPh>
    <phoneticPr fontId="35"/>
  </si>
  <si>
    <t>交付規程、公募要領の確認</t>
    <rPh sb="0" eb="4">
      <t>コウフキテイ</t>
    </rPh>
    <rPh sb="5" eb="7">
      <t>コウボ</t>
    </rPh>
    <rPh sb="7" eb="9">
      <t>ヨウリョウ</t>
    </rPh>
    <rPh sb="10" eb="12">
      <t>カクニン</t>
    </rPh>
    <phoneticPr fontId="35"/>
  </si>
  <si>
    <t>個人情報の提供についての同意</t>
    <rPh sb="0" eb="4">
      <t>コジンジョウホウ</t>
    </rPh>
    <rPh sb="5" eb="7">
      <t>テイキョウ</t>
    </rPh>
    <rPh sb="12" eb="14">
      <t>ドウイ</t>
    </rPh>
    <phoneticPr fontId="35"/>
  </si>
  <si>
    <t>法人番号／事業者識別番号</t>
    <rPh sb="2" eb="4">
      <t>バンゴウ</t>
    </rPh>
    <rPh sb="5" eb="10">
      <t>ジギョウシャシキベツ</t>
    </rPh>
    <rPh sb="10" eb="12">
      <t>バンゴウ</t>
    </rPh>
    <phoneticPr fontId="3"/>
  </si>
  <si>
    <t>法人番号を入力してください</t>
    <rPh sb="0" eb="4">
      <t>ホウジンバンゴウ</t>
    </rPh>
    <rPh sb="5" eb="7">
      <t>ニュウリョク</t>
    </rPh>
    <phoneticPr fontId="3"/>
  </si>
  <si>
    <t>法人名／カナ</t>
    <rPh sb="0" eb="3">
      <t>ホウジンメイ</t>
    </rPh>
    <phoneticPr fontId="3"/>
  </si>
  <si>
    <t>法人名のフリガナを記入してください</t>
    <rPh sb="0" eb="3">
      <t>ホウジンメイ</t>
    </rPh>
    <rPh sb="9" eb="11">
      <t>キニュウ</t>
    </rPh>
    <phoneticPr fontId="3"/>
  </si>
  <si>
    <t>代表者名／個人事業主氏名（姓）</t>
    <rPh sb="3" eb="4">
      <t>メイ</t>
    </rPh>
    <rPh sb="5" eb="7">
      <t>コジン</t>
    </rPh>
    <rPh sb="7" eb="10">
      <t>ジギョウヌシ</t>
    </rPh>
    <rPh sb="10" eb="12">
      <t>シメイ</t>
    </rPh>
    <rPh sb="13" eb="14">
      <t>セイ</t>
    </rPh>
    <phoneticPr fontId="35"/>
  </si>
  <si>
    <t>代表者名／個人事業主氏名（名）</t>
    <rPh sb="3" eb="4">
      <t>メイ</t>
    </rPh>
    <rPh sb="5" eb="7">
      <t>コジン</t>
    </rPh>
    <rPh sb="7" eb="10">
      <t>ジギョウヌシ</t>
    </rPh>
    <rPh sb="10" eb="12">
      <t>シメイ</t>
    </rPh>
    <rPh sb="13" eb="14">
      <t>メイ</t>
    </rPh>
    <phoneticPr fontId="35"/>
  </si>
  <si>
    <t>代表者役職</t>
    <rPh sb="0" eb="3">
      <t>ダイヒョウシャ</t>
    </rPh>
    <rPh sb="3" eb="5">
      <t>ヤクショク</t>
    </rPh>
    <phoneticPr fontId="3"/>
  </si>
  <si>
    <t>代表者の姓を入力してください</t>
    <rPh sb="0" eb="3">
      <t>ダイヒョウシャ</t>
    </rPh>
    <rPh sb="4" eb="5">
      <t>セイ</t>
    </rPh>
    <rPh sb="6" eb="8">
      <t>ニュウリョク</t>
    </rPh>
    <phoneticPr fontId="3"/>
  </si>
  <si>
    <t>代表者の名を入力してください</t>
    <rPh sb="0" eb="3">
      <t>ダイヒョウシャ</t>
    </rPh>
    <rPh sb="4" eb="5">
      <t>ナ</t>
    </rPh>
    <rPh sb="6" eb="8">
      <t>ニュウリョク</t>
    </rPh>
    <phoneticPr fontId="3"/>
  </si>
  <si>
    <t>該当の項目にチェックを入れてください</t>
    <rPh sb="0" eb="2">
      <t>ガイトウ</t>
    </rPh>
    <rPh sb="3" eb="5">
      <t>コウモク</t>
    </rPh>
    <rPh sb="11" eb="12">
      <t>イ</t>
    </rPh>
    <phoneticPr fontId="3"/>
  </si>
  <si>
    <t>担当者１</t>
    <rPh sb="0" eb="3">
      <t>タントウシャ</t>
    </rPh>
    <phoneticPr fontId="3"/>
  </si>
  <si>
    <t>その他の申請者</t>
    <rPh sb="2" eb="3">
      <t>タ</t>
    </rPh>
    <rPh sb="4" eb="7">
      <t>シンセイシャ</t>
    </rPh>
    <phoneticPr fontId="3"/>
  </si>
  <si>
    <t>役職</t>
    <rPh sb="0" eb="2">
      <t>ヤクショク</t>
    </rPh>
    <phoneticPr fontId="3"/>
  </si>
  <si>
    <t>担当者氏名（姓）</t>
    <phoneticPr fontId="3"/>
  </si>
  <si>
    <t>担当者氏名（名）</t>
    <phoneticPr fontId="3"/>
  </si>
  <si>
    <t>連絡先電話番号</t>
    <rPh sb="0" eb="3">
      <t>レンラクサキ</t>
    </rPh>
    <rPh sb="3" eb="7">
      <t>デンワバンゴウ</t>
    </rPh>
    <phoneticPr fontId="3"/>
  </si>
  <si>
    <t>担当者メールアドレス</t>
    <rPh sb="0" eb="3">
      <t>タントウシャ</t>
    </rPh>
    <phoneticPr fontId="3"/>
  </si>
  <si>
    <t>担当者２</t>
    <rPh sb="0" eb="3">
      <t>タントウシャ</t>
    </rPh>
    <phoneticPr fontId="3"/>
  </si>
  <si>
    <t>主申請者情報</t>
    <rPh sb="0" eb="1">
      <t>シュ</t>
    </rPh>
    <rPh sb="1" eb="4">
      <t>シンセイシャ</t>
    </rPh>
    <rPh sb="4" eb="6">
      <t>ジョウホウ</t>
    </rPh>
    <phoneticPr fontId="3"/>
  </si>
  <si>
    <t>事業者基本情報</t>
    <rPh sb="0" eb="7">
      <t>ジギョウシャキホンジョウホウ</t>
    </rPh>
    <phoneticPr fontId="35"/>
  </si>
  <si>
    <t>共同申請者情報</t>
    <rPh sb="0" eb="5">
      <t>キョウドウシンセイシャ</t>
    </rPh>
    <rPh sb="5" eb="7">
      <t>ジョウホウ</t>
    </rPh>
    <phoneticPr fontId="3"/>
  </si>
  <si>
    <t>補助事業の目的及び内容</t>
    <rPh sb="0" eb="4">
      <t>ホジョジギョウ</t>
    </rPh>
    <rPh sb="5" eb="7">
      <t>モクテキ</t>
    </rPh>
    <rPh sb="7" eb="8">
      <t>オヨ</t>
    </rPh>
    <rPh sb="9" eb="11">
      <t>ナイヨウ</t>
    </rPh>
    <phoneticPr fontId="35"/>
  </si>
  <si>
    <t>空欄としてください</t>
    <rPh sb="0" eb="2">
      <t>クウラン</t>
    </rPh>
    <phoneticPr fontId="3"/>
  </si>
  <si>
    <t>補助事業に要する経費、補助対象経費及び補助金額の明細</t>
    <rPh sb="0" eb="4">
      <t>ホジョジギョウ</t>
    </rPh>
    <rPh sb="5" eb="6">
      <t>ヨウ</t>
    </rPh>
    <rPh sb="8" eb="10">
      <t>ケイヒ</t>
    </rPh>
    <rPh sb="11" eb="15">
      <t>ホジョタイショウ</t>
    </rPh>
    <rPh sb="15" eb="17">
      <t>ケイヒ</t>
    </rPh>
    <rPh sb="17" eb="18">
      <t>オヨ</t>
    </rPh>
    <rPh sb="19" eb="23">
      <t>ホジョキンガク</t>
    </rPh>
    <rPh sb="24" eb="26">
      <t>メイサイ</t>
    </rPh>
    <phoneticPr fontId="35"/>
  </si>
  <si>
    <t>三次①のみ</t>
    <rPh sb="0" eb="2">
      <t>サンジ</t>
    </rPh>
    <phoneticPr fontId="3"/>
  </si>
  <si>
    <t>三次②のみ</t>
    <rPh sb="0" eb="2">
      <t>サンジ</t>
    </rPh>
    <phoneticPr fontId="3"/>
  </si>
  <si>
    <t>複合約定</t>
    <rPh sb="0" eb="2">
      <t>フクゴウ</t>
    </rPh>
    <rPh sb="2" eb="4">
      <t>ヤクジョウ</t>
    </rPh>
    <phoneticPr fontId="3"/>
  </si>
  <si>
    <t>廃棄物処理法上の
広域認定の取得
※蓄電システムにおいて採点審査における評価を希望する場合のみ</t>
    <rPh sb="0" eb="3">
      <t>ハイキブツ</t>
    </rPh>
    <rPh sb="3" eb="5">
      <t>ショリ</t>
    </rPh>
    <rPh sb="5" eb="6">
      <t>ホウ</t>
    </rPh>
    <rPh sb="6" eb="7">
      <t>ジョウ</t>
    </rPh>
    <rPh sb="9" eb="11">
      <t>コウイキ</t>
    </rPh>
    <rPh sb="11" eb="13">
      <t>ニンテイ</t>
    </rPh>
    <rPh sb="14" eb="16">
      <t>シュトク</t>
    </rPh>
    <rPh sb="18" eb="20">
      <t>チクデン</t>
    </rPh>
    <rPh sb="28" eb="32">
      <t>サイテンシンサ</t>
    </rPh>
    <rPh sb="36" eb="38">
      <t>ヒョウカ</t>
    </rPh>
    <rPh sb="39" eb="41">
      <t>キボウ</t>
    </rPh>
    <rPh sb="43" eb="45">
      <t>バアイ</t>
    </rPh>
    <phoneticPr fontId="3"/>
  </si>
  <si>
    <t>レジリエンス
※蓄電システムにおいて採点審査における評価を希望する場合のみ</t>
    <rPh sb="8" eb="10">
      <t>チクデン</t>
    </rPh>
    <rPh sb="18" eb="22">
      <t>サイテンシンサ</t>
    </rPh>
    <rPh sb="26" eb="28">
      <t>ヒョウカ</t>
    </rPh>
    <rPh sb="29" eb="31">
      <t>キボウ</t>
    </rPh>
    <rPh sb="33" eb="35">
      <t>バアイ</t>
    </rPh>
    <phoneticPr fontId="3"/>
  </si>
  <si>
    <t>蓄電システムの早期復旧や原因解明が可能な体制が整えられている。
※採用予定の蓄電システムメーカーが国内にサービス拠点を有していることを示す書類を添付している。</t>
    <rPh sb="0" eb="2">
      <t>チクデン</t>
    </rPh>
    <rPh sb="7" eb="11">
      <t>ソウキフッキュウ</t>
    </rPh>
    <rPh sb="12" eb="16">
      <t>ゲンインカイメイ</t>
    </rPh>
    <rPh sb="17" eb="19">
      <t>カノウ</t>
    </rPh>
    <rPh sb="20" eb="22">
      <t>タイセイ</t>
    </rPh>
    <rPh sb="23" eb="24">
      <t>トトノ</t>
    </rPh>
    <rPh sb="33" eb="37">
      <t>サイヨウヨテイ</t>
    </rPh>
    <rPh sb="38" eb="40">
      <t>チクデン</t>
    </rPh>
    <rPh sb="49" eb="51">
      <t>コクナイ</t>
    </rPh>
    <rPh sb="56" eb="58">
      <t>キョテン</t>
    </rPh>
    <rPh sb="59" eb="60">
      <t>ユウ</t>
    </rPh>
    <rPh sb="67" eb="68">
      <t>シメ</t>
    </rPh>
    <rPh sb="69" eb="71">
      <t>ショルイ</t>
    </rPh>
    <rPh sb="72" eb="74">
      <t>テンプ</t>
    </rPh>
    <phoneticPr fontId="3"/>
  </si>
  <si>
    <t>採用予定の蓄電システムの製造・加工・販売等の事業を行う者が、廃棄物処理法上の広域認定において蓄電池関連製品での認定を取得している。
※廃棄物処理法上の広域認定において蓄電池関連製品での認定を取得していることを確認できる書類を添付している。</t>
    <rPh sb="0" eb="4">
      <t>サイヨウヨテイ</t>
    </rPh>
    <rPh sb="5" eb="7">
      <t>チクデン</t>
    </rPh>
    <rPh sb="12" eb="14">
      <t>セイゾウ</t>
    </rPh>
    <rPh sb="15" eb="17">
      <t>カコウ</t>
    </rPh>
    <rPh sb="18" eb="21">
      <t>ハンバイトウ</t>
    </rPh>
    <rPh sb="22" eb="24">
      <t>ジギョウ</t>
    </rPh>
    <rPh sb="25" eb="26">
      <t>オコナ</t>
    </rPh>
    <rPh sb="27" eb="28">
      <t>モノ</t>
    </rPh>
    <rPh sb="30" eb="37">
      <t>ハイキブツショリホウジョウ</t>
    </rPh>
    <rPh sb="38" eb="42">
      <t>コウイキニンテイ</t>
    </rPh>
    <rPh sb="46" eb="49">
      <t>チクデンチ</t>
    </rPh>
    <rPh sb="49" eb="53">
      <t>カンレンセイヒン</t>
    </rPh>
    <rPh sb="55" eb="57">
      <t>ニンテイ</t>
    </rPh>
    <rPh sb="58" eb="60">
      <t>シュトク</t>
    </rPh>
    <rPh sb="67" eb="70">
      <t>ハイキブツ</t>
    </rPh>
    <rPh sb="70" eb="74">
      <t>ショリホウジョウ</t>
    </rPh>
    <rPh sb="75" eb="79">
      <t>コウイキニンテイ</t>
    </rPh>
    <rPh sb="83" eb="86">
      <t>チクデンチ</t>
    </rPh>
    <rPh sb="86" eb="90">
      <t>カンレンセイヒン</t>
    </rPh>
    <rPh sb="92" eb="94">
      <t>ニンテイ</t>
    </rPh>
    <rPh sb="95" eb="97">
      <t>シュトク</t>
    </rPh>
    <rPh sb="104" eb="106">
      <t>カクニン</t>
    </rPh>
    <rPh sb="109" eb="111">
      <t>ショルイ</t>
    </rPh>
    <rPh sb="112" eb="114">
      <t>テンプ</t>
    </rPh>
    <phoneticPr fontId="3"/>
  </si>
  <si>
    <t>蓄電システムに異常が見つかった場合に備えて、代替する電池システムの主要部品（電池セル等）を迅速に供給できる拠点が整えられている。
※採用予定の蓄電システムに搭載される蓄電池セルおよびPCSの製造ラインが国内にあることを示す書類を添付している。</t>
    <rPh sb="0" eb="2">
      <t>チクデン</t>
    </rPh>
    <rPh sb="7" eb="9">
      <t>イジョウ</t>
    </rPh>
    <rPh sb="10" eb="11">
      <t>ミ</t>
    </rPh>
    <rPh sb="15" eb="17">
      <t>バアイ</t>
    </rPh>
    <rPh sb="18" eb="19">
      <t>ソナ</t>
    </rPh>
    <rPh sb="22" eb="24">
      <t>ダイタイ</t>
    </rPh>
    <rPh sb="26" eb="28">
      <t>デンチ</t>
    </rPh>
    <rPh sb="33" eb="37">
      <t>シュヨウブヒン</t>
    </rPh>
    <rPh sb="38" eb="40">
      <t>デンチ</t>
    </rPh>
    <rPh sb="42" eb="43">
      <t>トウ</t>
    </rPh>
    <rPh sb="45" eb="47">
      <t>ジンソク</t>
    </rPh>
    <rPh sb="48" eb="50">
      <t>キョウキュウ</t>
    </rPh>
    <rPh sb="53" eb="55">
      <t>キョテン</t>
    </rPh>
    <rPh sb="56" eb="57">
      <t>トトノ</t>
    </rPh>
    <rPh sb="66" eb="70">
      <t>サイヨウヨテイ</t>
    </rPh>
    <rPh sb="71" eb="73">
      <t>チクデン</t>
    </rPh>
    <rPh sb="78" eb="80">
      <t>トウサイ</t>
    </rPh>
    <rPh sb="83" eb="86">
      <t>チクデンチ</t>
    </rPh>
    <rPh sb="95" eb="97">
      <t>セイゾウ</t>
    </rPh>
    <rPh sb="101" eb="103">
      <t>コクナイ</t>
    </rPh>
    <rPh sb="109" eb="110">
      <t>シメ</t>
    </rPh>
    <rPh sb="111" eb="113">
      <t>ショルイ</t>
    </rPh>
    <rPh sb="114" eb="116">
      <t>テンプ</t>
    </rPh>
    <phoneticPr fontId="3"/>
  </si>
  <si>
    <t xml:space="preserve">（注１）「補助事業に要する経費」とは、本補助事業により導入される設備を用いて事業を
　　　　遂行するために必要な経費を意味します。
        なお、設計費、設備費、工事費は消費税及び地方消費税相当額を差し引いた金額を
　　　　記入すること。
（注２）「補助対象経費」には、「補助事業に要する経費」のうちで補助対象となる経費につい
        て、消費税及び地方消費税相当額を差し引いた金額を記入すること。
（注３）補助率には、１/３以内、１/２以内、２／３以内のいずれかを記載すること。
（注４）「補助金の交付申請額」は、「補助対象経費」のうちで補助金の交付を希望する額で、
        その限度は、「補助対象経費」に補助率を乗じた額（１円未満は切捨て）のことをいい
        ます。
</t>
    <rPh sb="19" eb="24">
      <t>ホンホジョジギョウ</t>
    </rPh>
    <rPh sb="27" eb="29">
      <t>ドウニュウ</t>
    </rPh>
    <rPh sb="32" eb="34">
      <t>セツビ</t>
    </rPh>
    <rPh sb="35" eb="36">
      <t>モチ</t>
    </rPh>
    <rPh sb="77" eb="80">
      <t>セッケイヒ</t>
    </rPh>
    <rPh sb="81" eb="84">
      <t>セツビヒ</t>
    </rPh>
    <rPh sb="85" eb="88">
      <t>コウジヒ</t>
    </rPh>
    <rPh sb="233" eb="235">
      <t>イナイ</t>
    </rPh>
    <phoneticPr fontId="3"/>
  </si>
  <si>
    <t xml:space="preserve">役員名簿（別紙２） </t>
    <phoneticPr fontId="3"/>
  </si>
  <si>
    <t>実施体制図（別紙３）</t>
    <rPh sb="0" eb="4">
      <t>ジッシタイセイ</t>
    </rPh>
    <rPh sb="4" eb="5">
      <t>ズ</t>
    </rPh>
    <rPh sb="6" eb="8">
      <t>ベッシ</t>
    </rPh>
    <phoneticPr fontId="3"/>
  </si>
  <si>
    <t>仕様書等詳細資料　
※蓄電システムの場合はP.23採点基準4-①、4-②の判断ができる書類も添付すること
※4-②については以下を示すこと
（a)採用予定の蓄電システムメーカーが国内にサービス拠点を有していること
  (b)採用予定の蓄電システムに搭載される蓄電池セルおよびPCSの製造ラインが国内にあること</t>
    <phoneticPr fontId="3"/>
  </si>
  <si>
    <t>予定している水電解装置メーカーによる事故原因の検証、対策を講じたことが分かる資料
※過去に水電解装置でC級事故相当以上の事故を起こしたことのある水電解装置メーカーの採用を予定している場合のみ</t>
    <phoneticPr fontId="3"/>
  </si>
  <si>
    <t>「交付決定日から開始」を選択してください</t>
    <rPh sb="1" eb="6">
      <t>コウフケッテイビ</t>
    </rPh>
    <rPh sb="8" eb="10">
      <t>カイシ</t>
    </rPh>
    <rPh sb="12" eb="14">
      <t>センタク</t>
    </rPh>
    <phoneticPr fontId="3"/>
  </si>
  <si>
    <t>オレンジ色のセルは指示に従って入力してください。</t>
    <rPh sb="4" eb="5">
      <t>イロ</t>
    </rPh>
    <rPh sb="9" eb="11">
      <t>シジ</t>
    </rPh>
    <rPh sb="12" eb="13">
      <t>シタガ</t>
    </rPh>
    <rPh sb="15" eb="17">
      <t>ニュウリョク</t>
    </rPh>
    <phoneticPr fontId="3"/>
  </si>
  <si>
    <t>共同申請者</t>
    <rPh sb="0" eb="5">
      <t>キョウドウシンセイシャ</t>
    </rPh>
    <phoneticPr fontId="3"/>
  </si>
  <si>
    <t>共同申請者が２者以上いる場合は、このシートを作成してください。</t>
    <rPh sb="0" eb="2">
      <t>キョウドウ</t>
    </rPh>
    <rPh sb="2" eb="5">
      <t>シンセイシャ</t>
    </rPh>
    <rPh sb="7" eb="8">
      <t>シャ</t>
    </rPh>
    <rPh sb="8" eb="10">
      <t>イジョウ</t>
    </rPh>
    <rPh sb="12" eb="14">
      <t>バアイ</t>
    </rPh>
    <rPh sb="22" eb="24">
      <t>サクセイ</t>
    </rPh>
    <phoneticPr fontId="3"/>
  </si>
  <si>
    <t>2-1 実施概要書参照</t>
    <rPh sb="4" eb="9">
      <t>ジッシガイヨウショ</t>
    </rPh>
    <rPh sb="9" eb="11">
      <t>サンショウ</t>
    </rPh>
    <phoneticPr fontId="3"/>
  </si>
  <si>
    <t>←申請者が２者を超える場合は、以下のシートに共同申請者をまとめて記載してください。</t>
    <rPh sb="1" eb="4">
      <t>シンセイシャ</t>
    </rPh>
    <rPh sb="6" eb="7">
      <t>シャ</t>
    </rPh>
    <rPh sb="8" eb="9">
      <t>コ</t>
    </rPh>
    <rPh sb="11" eb="13">
      <t>バアイ</t>
    </rPh>
    <rPh sb="15" eb="17">
      <t>イカ</t>
    </rPh>
    <rPh sb="22" eb="27">
      <t>キョウドウシンセイシャ</t>
    </rPh>
    <rPh sb="32" eb="34">
      <t>キサイ</t>
    </rPh>
    <phoneticPr fontId="3"/>
  </si>
  <si>
    <t>共同申請者リスト</t>
    <rPh sb="0" eb="5">
      <t>キョウドウシンセイシャ</t>
    </rPh>
    <phoneticPr fontId="3"/>
  </si>
  <si>
    <t>⑧系統連系時に適用される最新の「電力品質確保に係る系統連系技術要件ガイドライン」、「系統連系規程」、「系統連系技術要件（託送供給等約款別冊）」の要求事項を満たしていることを確認します。</t>
    <phoneticPr fontId="3"/>
  </si>
  <si>
    <t>⑤採用予定の蓄電システムのBMSのメーカー等について、過去五年間の実績を含め、国際的に受け入れられた基準等に反していないこと、その他の開発供給の適切性が確保されていることを確認します。</t>
    <rPh sb="21" eb="22">
      <t>トウ</t>
    </rPh>
    <rPh sb="29" eb="30">
      <t>ゴ</t>
    </rPh>
    <phoneticPr fontId="3"/>
  </si>
  <si>
    <t>活用電力量（kWh)/年</t>
    <rPh sb="0" eb="2">
      <t>カツヨウ</t>
    </rPh>
    <rPh sb="2" eb="4">
      <t>デンリョク</t>
    </rPh>
    <rPh sb="4" eb="5">
      <t>リョウ</t>
    </rPh>
    <rPh sb="11" eb="12">
      <t>ネン</t>
    </rPh>
    <phoneticPr fontId="3"/>
  </si>
  <si>
    <t>所属事業者名を入力してください</t>
    <rPh sb="0" eb="2">
      <t>ショゾク</t>
    </rPh>
    <rPh sb="2" eb="5">
      <t>ジギョウシャ</t>
    </rPh>
    <rPh sb="5" eb="6">
      <t>メイ</t>
    </rPh>
    <rPh sb="7" eb="9">
      <t>ニュウリョク</t>
    </rPh>
    <phoneticPr fontId="3"/>
  </si>
  <si>
    <t>所属部署を入力してください</t>
    <rPh sb="0" eb="2">
      <t>ショゾク</t>
    </rPh>
    <rPh sb="2" eb="4">
      <t>ブショ</t>
    </rPh>
    <rPh sb="5" eb="7">
      <t>ニュウリョク</t>
    </rPh>
    <phoneticPr fontId="3"/>
  </si>
  <si>
    <t>役職を入力してください</t>
    <rPh sb="0" eb="2">
      <t>ヤクショク</t>
    </rPh>
    <rPh sb="3" eb="5">
      <t>ニュウリョク</t>
    </rPh>
    <phoneticPr fontId="3"/>
  </si>
  <si>
    <t>担当者１の情報を入力してください</t>
    <rPh sb="0" eb="3">
      <t>タントウシャ</t>
    </rPh>
    <rPh sb="5" eb="7">
      <t>ジョウホウ</t>
    </rPh>
    <rPh sb="8" eb="10">
      <t>ニュウリョク</t>
    </rPh>
    <phoneticPr fontId="3"/>
  </si>
  <si>
    <t>担当者２の情報を入力してください</t>
    <rPh sb="0" eb="3">
      <t>タントウシャ</t>
    </rPh>
    <rPh sb="5" eb="7">
      <t>ジョウホウ</t>
    </rPh>
    <rPh sb="8" eb="10">
      <t>ニュウリョク</t>
    </rPh>
    <phoneticPr fontId="3"/>
  </si>
  <si>
    <t>活用電力率
活用電力量率※</t>
    <rPh sb="0" eb="2">
      <t>カツヨウ</t>
    </rPh>
    <rPh sb="2" eb="4">
      <t>デンリョク</t>
    </rPh>
    <rPh sb="4" eb="5">
      <t>リツ</t>
    </rPh>
    <rPh sb="6" eb="8">
      <t>カツヨウ</t>
    </rPh>
    <rPh sb="8" eb="11">
      <t>デンリョクリョウ</t>
    </rPh>
    <rPh sb="11" eb="12">
      <t>リツ</t>
    </rPh>
    <phoneticPr fontId="3"/>
  </si>
  <si>
    <t>　 活用電力率（系統用蓄電システム）・・・（活用電力(kW)／補助対象設備の、電力系統側の定格出力(kW)）×100</t>
    <rPh sb="2" eb="4">
      <t>カツヨウ</t>
    </rPh>
    <rPh sb="4" eb="6">
      <t>デンリョク</t>
    </rPh>
    <rPh sb="6" eb="7">
      <t>リツ</t>
    </rPh>
    <rPh sb="8" eb="11">
      <t>ケイトウヨウ</t>
    </rPh>
    <rPh sb="11" eb="13">
      <t>チクデン</t>
    </rPh>
    <rPh sb="22" eb="26">
      <t>カツヨウデンリョク</t>
    </rPh>
    <rPh sb="31" eb="37">
      <t>ホジョタイショウセツビ</t>
    </rPh>
    <rPh sb="39" eb="43">
      <t>デンリョクケイトウ</t>
    </rPh>
    <rPh sb="43" eb="44">
      <t>ガワ</t>
    </rPh>
    <rPh sb="45" eb="47">
      <t>テイカク</t>
    </rPh>
    <rPh sb="47" eb="49">
      <t>シュツリョク</t>
    </rPh>
    <phoneticPr fontId="3"/>
  </si>
  <si>
    <t>・機器が「2-8　機器配置図」、「2-9　単線結線図」と照合できるようにしてください。</t>
    <rPh sb="1" eb="3">
      <t>キキ</t>
    </rPh>
    <rPh sb="9" eb="11">
      <t>キキ</t>
    </rPh>
    <rPh sb="11" eb="13">
      <t>ハイチ</t>
    </rPh>
    <rPh sb="13" eb="14">
      <t>ズ</t>
    </rPh>
    <rPh sb="21" eb="23">
      <t>タンセン</t>
    </rPh>
    <rPh sb="23" eb="25">
      <t>ケッセン</t>
    </rPh>
    <rPh sb="25" eb="26">
      <t>ズ</t>
    </rPh>
    <rPh sb="28" eb="30">
      <t>ショウゴウ</t>
    </rPh>
    <phoneticPr fontId="13"/>
  </si>
  <si>
    <t>④本事業を行うにあたり、当社は各種法令を遵守します。また、設置する地域との調整を適切に実施します。</t>
    <rPh sb="20" eb="22">
      <t>ジュンシュ</t>
    </rPh>
    <phoneticPr fontId="3"/>
  </si>
  <si>
    <t>◆実施計画書等（Excel書式）の作成手順</t>
    <rPh sb="1" eb="3">
      <t>ジッシ</t>
    </rPh>
    <rPh sb="3" eb="6">
      <t>ケイカクショ</t>
    </rPh>
    <rPh sb="6" eb="7">
      <t>トウ</t>
    </rPh>
    <rPh sb="13" eb="15">
      <t>ショシキ</t>
    </rPh>
    <rPh sb="17" eb="19">
      <t>サクセイ</t>
    </rPh>
    <rPh sb="19" eb="21">
      <t>テジュン</t>
    </rPh>
    <phoneticPr fontId="13"/>
  </si>
  <si>
    <t>入力するセルの凡例を下記に示します。セル色が [黄色表示のセル] 及び[オレンジ色表示のセル]に入力してください。</t>
    <rPh sb="0" eb="2">
      <t>ニュウリョク</t>
    </rPh>
    <rPh sb="7" eb="9">
      <t>ハンレイ</t>
    </rPh>
    <rPh sb="10" eb="12">
      <t>カキ</t>
    </rPh>
    <rPh sb="13" eb="14">
      <t>シメ</t>
    </rPh>
    <rPh sb="33" eb="34">
      <t>オヨ</t>
    </rPh>
    <rPh sb="40" eb="41">
      <t>イロ</t>
    </rPh>
    <rPh sb="41" eb="43">
      <t>ヒョウジ</t>
    </rPh>
    <rPh sb="48" eb="50">
      <t>ニュウリョク</t>
    </rPh>
    <phoneticPr fontId="13"/>
  </si>
  <si>
    <t>[水色表示のセル]は入力された情報に基づいて自動計算、コメントが反映されるセルです。編集・削除はしないでください。</t>
    <rPh sb="1" eb="3">
      <t>ミズイロ</t>
    </rPh>
    <rPh sb="3" eb="5">
      <t>ヒョウジ</t>
    </rPh>
    <rPh sb="10" eb="12">
      <t>ニュウリョク</t>
    </rPh>
    <rPh sb="15" eb="17">
      <t>ジョウホウ</t>
    </rPh>
    <rPh sb="18" eb="19">
      <t>モト</t>
    </rPh>
    <rPh sb="22" eb="24">
      <t>ジドウ</t>
    </rPh>
    <rPh sb="24" eb="26">
      <t>ケイサン</t>
    </rPh>
    <rPh sb="32" eb="34">
      <t>ハンエイ</t>
    </rPh>
    <rPh sb="42" eb="44">
      <t>ヘンシュウ</t>
    </rPh>
    <rPh sb="45" eb="47">
      <t>サクジョ</t>
    </rPh>
    <phoneticPr fontId="13"/>
  </si>
  <si>
    <t>ただし、自動計算された内容が適切ではない場合は、適宜上書きをしてください。（保護がかかっている場合は保護を解除してください）</t>
    <rPh sb="4" eb="6">
      <t>ジドウ</t>
    </rPh>
    <rPh sb="6" eb="8">
      <t>ケイサン</t>
    </rPh>
    <rPh sb="11" eb="13">
      <t>ナイヨウ</t>
    </rPh>
    <rPh sb="14" eb="16">
      <t>テキセツ</t>
    </rPh>
    <rPh sb="20" eb="22">
      <t>バアイ</t>
    </rPh>
    <rPh sb="24" eb="26">
      <t>テキギ</t>
    </rPh>
    <rPh sb="26" eb="28">
      <t>ウワガ</t>
    </rPh>
    <rPh sb="38" eb="40">
      <t>ホゴ</t>
    </rPh>
    <rPh sb="47" eb="49">
      <t>バアイ</t>
    </rPh>
    <rPh sb="50" eb="52">
      <t>ホゴ</t>
    </rPh>
    <rPh sb="53" eb="55">
      <t>カイジョ</t>
    </rPh>
    <phoneticPr fontId="13"/>
  </si>
  <si>
    <t>・入力するセルの凡例（各シ－ト共通）</t>
    <rPh sb="1" eb="3">
      <t>ニュウリョク</t>
    </rPh>
    <rPh sb="8" eb="10">
      <t>ハンレイ</t>
    </rPh>
    <rPh sb="11" eb="12">
      <t>カク</t>
    </rPh>
    <rPh sb="15" eb="17">
      <t>キョウツウ</t>
    </rPh>
    <phoneticPr fontId="13"/>
  </si>
  <si>
    <t>　：必要情報を入力してください。</t>
    <rPh sb="2" eb="4">
      <t>ヒツヨウ</t>
    </rPh>
    <rPh sb="4" eb="6">
      <t>ジョウホウ</t>
    </rPh>
    <rPh sb="7" eb="9">
      <t>ニュウリョク</t>
    </rPh>
    <phoneticPr fontId="13"/>
  </si>
  <si>
    <t>　：プルダウンリストから選択してください。</t>
    <rPh sb="12" eb="14">
      <t>センタク</t>
    </rPh>
    <phoneticPr fontId="13"/>
  </si>
  <si>
    <t>　：入力された情報から自動的に計算されます。不都合が生じる場合は、適宜修正してください。</t>
    <rPh sb="2" eb="4">
      <t>ニュウリョク</t>
    </rPh>
    <rPh sb="7" eb="9">
      <t>ジョウホウ</t>
    </rPh>
    <rPh sb="11" eb="14">
      <t>ジドウテキ</t>
    </rPh>
    <rPh sb="15" eb="17">
      <t>ケイサン</t>
    </rPh>
    <rPh sb="22" eb="25">
      <t>フツゴウ</t>
    </rPh>
    <rPh sb="26" eb="27">
      <t>ショウ</t>
    </rPh>
    <rPh sb="29" eb="31">
      <t>バアイ</t>
    </rPh>
    <rPh sb="33" eb="35">
      <t>テキギ</t>
    </rPh>
    <rPh sb="35" eb="37">
      <t>シュウセイ</t>
    </rPh>
    <phoneticPr fontId="13"/>
  </si>
  <si>
    <t>以下、自由な順番で書類を作成いただいて構いませんが、必要事項が入力されないと完成しない書類があります。</t>
    <rPh sb="0" eb="2">
      <t>イカ</t>
    </rPh>
    <rPh sb="3" eb="5">
      <t>ジユウ</t>
    </rPh>
    <rPh sb="6" eb="8">
      <t>ジュンバン</t>
    </rPh>
    <rPh sb="9" eb="11">
      <t>ショルイ</t>
    </rPh>
    <rPh sb="12" eb="14">
      <t>サクセイ</t>
    </rPh>
    <rPh sb="19" eb="20">
      <t>カマ</t>
    </rPh>
    <rPh sb="26" eb="28">
      <t>ヒツヨウ</t>
    </rPh>
    <rPh sb="28" eb="30">
      <t>ジコウ</t>
    </rPh>
    <rPh sb="31" eb="33">
      <t>ニュウリョク</t>
    </rPh>
    <rPh sb="38" eb="40">
      <t>カンセイ</t>
    </rPh>
    <rPh sb="43" eb="45">
      <t>ショルイ</t>
    </rPh>
    <phoneticPr fontId="35"/>
  </si>
  <si>
    <t>書類の提出前には、記載された内容が正しいものであることを必ずご確認ください。</t>
    <rPh sb="0" eb="2">
      <t>ショルイ</t>
    </rPh>
    <rPh sb="3" eb="5">
      <t>テイシュツ</t>
    </rPh>
    <rPh sb="5" eb="6">
      <t>マエ</t>
    </rPh>
    <rPh sb="9" eb="11">
      <t>キサイ</t>
    </rPh>
    <rPh sb="14" eb="16">
      <t>ナイヨウ</t>
    </rPh>
    <rPh sb="17" eb="18">
      <t>タダ</t>
    </rPh>
    <rPh sb="28" eb="29">
      <t>カナラ</t>
    </rPh>
    <rPh sb="31" eb="33">
      <t>カクニン</t>
    </rPh>
    <phoneticPr fontId="13"/>
  </si>
  <si>
    <t>書類の不足がないかをチェックリストにて確認し、公募要領の「ファイリング例」に従ってファイリングしてください。</t>
    <rPh sb="0" eb="2">
      <t>ショルイ</t>
    </rPh>
    <rPh sb="3" eb="5">
      <t>フソク</t>
    </rPh>
    <rPh sb="19" eb="21">
      <t>カクニン</t>
    </rPh>
    <rPh sb="23" eb="25">
      <t>コウボ</t>
    </rPh>
    <rPh sb="25" eb="27">
      <t>ヨウリョウ</t>
    </rPh>
    <rPh sb="35" eb="36">
      <t>レイ</t>
    </rPh>
    <rPh sb="38" eb="39">
      <t>シタガ</t>
    </rPh>
    <phoneticPr fontId="13"/>
  </si>
  <si>
    <t>初めに「2-1 実施計画書」「2-2 導入事業経費の配分」の入力を完了してください。</t>
    <rPh sb="0" eb="1">
      <t>ハジ</t>
    </rPh>
    <rPh sb="8" eb="10">
      <t>ジッシ</t>
    </rPh>
    <rPh sb="10" eb="13">
      <t>ケイカクショ</t>
    </rPh>
    <rPh sb="19" eb="25">
      <t>ドウニュウジギョウケイヒ</t>
    </rPh>
    <rPh sb="26" eb="28">
      <t>ハイブン</t>
    </rPh>
    <rPh sb="30" eb="32">
      <t>ニュウリョク</t>
    </rPh>
    <rPh sb="33" eb="35">
      <t>カンリョウ</t>
    </rPh>
    <phoneticPr fontId="35"/>
  </si>
  <si>
    <t>情報の入力にあたっては、他の提出書類との整合性がとれていることを確認してください。</t>
    <rPh sb="0" eb="2">
      <t>ジョウホウ</t>
    </rPh>
    <rPh sb="3" eb="5">
      <t>ニュウリョク</t>
    </rPh>
    <rPh sb="12" eb="13">
      <t>ホカ</t>
    </rPh>
    <rPh sb="14" eb="18">
      <t>テイシュツショルイ</t>
    </rPh>
    <rPh sb="20" eb="23">
      <t>セイゴウセイ</t>
    </rPh>
    <rPh sb="32" eb="34">
      <t>カクニン</t>
    </rPh>
    <phoneticPr fontId="13"/>
  </si>
  <si>
    <t>添付書類</t>
    <rPh sb="0" eb="2">
      <t>テンプ</t>
    </rPh>
    <rPh sb="2" eb="4">
      <t>ショルイ</t>
    </rPh>
    <phoneticPr fontId="35"/>
  </si>
  <si>
    <t>申請書類を該当のアップローダーに添付してください。</t>
    <rPh sb="0" eb="4">
      <t>シンセイショルイ</t>
    </rPh>
    <rPh sb="5" eb="7">
      <t>ガイトウ</t>
    </rPh>
    <rPh sb="16" eb="18">
      <t>テンプ</t>
    </rPh>
    <phoneticPr fontId="3"/>
  </si>
  <si>
    <t>利用規約</t>
    <rPh sb="0" eb="4">
      <t>リヨウキヤク</t>
    </rPh>
    <phoneticPr fontId="35"/>
  </si>
  <si>
    <t>利用規約への同意</t>
    <rPh sb="0" eb="4">
      <t>リヨウキヤク</t>
    </rPh>
    <rPh sb="6" eb="8">
      <t>ドウイ</t>
    </rPh>
    <phoneticPr fontId="35"/>
  </si>
  <si>
    <t>確認の上、チェックを入れてください</t>
    <rPh sb="0" eb="2">
      <t>カクニン</t>
    </rPh>
    <rPh sb="3" eb="4">
      <t>ウエ</t>
    </rPh>
    <rPh sb="10" eb="11">
      <t>イ</t>
    </rPh>
    <phoneticPr fontId="3"/>
  </si>
  <si>
    <t>補助率</t>
    <rPh sb="0" eb="3">
      <t>ホジョリツ</t>
    </rPh>
    <phoneticPr fontId="3"/>
  </si>
  <si>
    <t>補助率</t>
    <rPh sb="0" eb="3">
      <t>ホジョリツ</t>
    </rPh>
    <phoneticPr fontId="35"/>
  </si>
  <si>
    <t>申請者１　事業者名</t>
    <rPh sb="0" eb="3">
      <t>シンセイシャ</t>
    </rPh>
    <rPh sb="5" eb="9">
      <t>ジギョウシャメイ</t>
    </rPh>
    <phoneticPr fontId="3"/>
  </si>
  <si>
    <t>設置場所住所</t>
    <rPh sb="0" eb="6">
      <t>セッチバショジュウショ</t>
    </rPh>
    <phoneticPr fontId="3"/>
  </si>
  <si>
    <t>設備所有者</t>
    <rPh sb="0" eb="2">
      <t>セツビ</t>
    </rPh>
    <rPh sb="2" eb="5">
      <t>ショユウシャ</t>
    </rPh>
    <phoneticPr fontId="3"/>
  </si>
  <si>
    <t>電池部種別</t>
    <rPh sb="0" eb="3">
      <t>デンチブ</t>
    </rPh>
    <rPh sb="3" eb="5">
      <t>シュベツ</t>
    </rPh>
    <phoneticPr fontId="3"/>
  </si>
  <si>
    <t>メーカー</t>
    <phoneticPr fontId="3"/>
  </si>
  <si>
    <t>容量（kWh）</t>
    <rPh sb="0" eb="2">
      <t>ヨウリョウ</t>
    </rPh>
    <phoneticPr fontId="3"/>
  </si>
  <si>
    <t>定格出力／定格消費電力（kW）</t>
    <rPh sb="0" eb="2">
      <t>テイカク</t>
    </rPh>
    <rPh sb="2" eb="4">
      <t>シュツリョク</t>
    </rPh>
    <rPh sb="5" eb="7">
      <t>テイカク</t>
    </rPh>
    <rPh sb="7" eb="9">
      <t>ショウヒ</t>
    </rPh>
    <rPh sb="9" eb="11">
      <t>デンリョク</t>
    </rPh>
    <phoneticPr fontId="3"/>
  </si>
  <si>
    <t>広域認定</t>
    <rPh sb="0" eb="4">
      <t>コウイキニンテイ</t>
    </rPh>
    <phoneticPr fontId="3"/>
  </si>
  <si>
    <t>国内サービス拠点</t>
    <rPh sb="0" eb="2">
      <t>コクナイ</t>
    </rPh>
    <rPh sb="6" eb="8">
      <t>キョテン</t>
    </rPh>
    <phoneticPr fontId="3"/>
  </si>
  <si>
    <t>国内製造ライン</t>
    <rPh sb="0" eb="2">
      <t>コクナイ</t>
    </rPh>
    <rPh sb="2" eb="4">
      <t>セイゾウ</t>
    </rPh>
    <phoneticPr fontId="3"/>
  </si>
  <si>
    <t>事業実施責任者</t>
    <rPh sb="0" eb="4">
      <t>ジギョウジッシ</t>
    </rPh>
    <rPh sb="4" eb="7">
      <t>セキニンシャ</t>
    </rPh>
    <phoneticPr fontId="3"/>
  </si>
  <si>
    <t>事業者名</t>
    <rPh sb="0" eb="4">
      <t>ジギョウシャメイ</t>
    </rPh>
    <phoneticPr fontId="3"/>
  </si>
  <si>
    <t>担当者氏名</t>
    <rPh sb="0" eb="3">
      <t>タントウシャ</t>
    </rPh>
    <rPh sb="3" eb="5">
      <t>シメイ</t>
    </rPh>
    <phoneticPr fontId="3"/>
  </si>
  <si>
    <t>アドレス</t>
    <phoneticPr fontId="3"/>
  </si>
  <si>
    <t>セキュリティ管理者</t>
    <rPh sb="6" eb="9">
      <t>カンリシャ</t>
    </rPh>
    <phoneticPr fontId="3"/>
  </si>
  <si>
    <t>担当者氏名</t>
    <rPh sb="0" eb="5">
      <t>タントウシャシメイ</t>
    </rPh>
    <phoneticPr fontId="3"/>
  </si>
  <si>
    <t>メールアドレス</t>
    <phoneticPr fontId="3"/>
  </si>
  <si>
    <t>系統連系契約日</t>
    <rPh sb="0" eb="7">
      <t>ケイトウレンケイケイヤクビ</t>
    </rPh>
    <phoneticPr fontId="3"/>
  </si>
  <si>
    <t>実績報告書提出予定日</t>
    <rPh sb="0" eb="5">
      <t>ジッセキホウコクショ</t>
    </rPh>
    <rPh sb="5" eb="10">
      <t>テイシュツヨテイビ</t>
    </rPh>
    <phoneticPr fontId="3"/>
  </si>
  <si>
    <t>系統連系開始予定日</t>
    <rPh sb="0" eb="9">
      <t>ケイトウレンケイカイシヨテイビ</t>
    </rPh>
    <phoneticPr fontId="3"/>
  </si>
  <si>
    <t>設備の運用開始日</t>
    <rPh sb="0" eb="2">
      <t>セツビ</t>
    </rPh>
    <rPh sb="3" eb="8">
      <t>ウンヨウカイシビ</t>
    </rPh>
    <phoneticPr fontId="3"/>
  </si>
  <si>
    <t>共同申請者事業者名</t>
    <rPh sb="0" eb="5">
      <t>キョウドウシンセイシャ</t>
    </rPh>
    <rPh sb="5" eb="9">
      <t>ジギョウシャメイ</t>
    </rPh>
    <phoneticPr fontId="3"/>
  </si>
  <si>
    <t>市場種別</t>
    <rPh sb="0" eb="2">
      <t>シジョウ</t>
    </rPh>
    <rPh sb="2" eb="4">
      <t>シュベツ</t>
    </rPh>
    <phoneticPr fontId="3"/>
  </si>
  <si>
    <t>活用電力（kW）</t>
    <rPh sb="0" eb="2">
      <t>カツヨウ</t>
    </rPh>
    <rPh sb="2" eb="4">
      <t>デンリョク</t>
    </rPh>
    <phoneticPr fontId="3"/>
  </si>
  <si>
    <t>活用電力量（kWh）/年</t>
    <rPh sb="0" eb="5">
      <t>カツヨウデンリョクリョウ</t>
    </rPh>
    <rPh sb="11" eb="12">
      <t>ネン</t>
    </rPh>
    <phoneticPr fontId="3"/>
  </si>
  <si>
    <t>容量市場</t>
    <rPh sb="0" eb="4">
      <t>ヨウリョウシジョウ</t>
    </rPh>
    <phoneticPr fontId="3"/>
  </si>
  <si>
    <t>活用電力</t>
    <rPh sb="0" eb="4">
      <t>カツヨウデンリョク</t>
    </rPh>
    <phoneticPr fontId="3"/>
  </si>
  <si>
    <t>相対契約</t>
    <rPh sb="0" eb="2">
      <t>アイタイ</t>
    </rPh>
    <rPh sb="2" eb="4">
      <t>ケイヤク</t>
    </rPh>
    <phoneticPr fontId="3"/>
  </si>
  <si>
    <t>最大活用電力</t>
    <rPh sb="0" eb="4">
      <t>サイダイカツヨウ</t>
    </rPh>
    <rPh sb="4" eb="6">
      <t>デンリョク</t>
    </rPh>
    <phoneticPr fontId="3"/>
  </si>
  <si>
    <t>合計活用電力量</t>
    <rPh sb="0" eb="4">
      <t>ゴウケイカツヨウ</t>
    </rPh>
    <rPh sb="4" eb="7">
      <t>デンリョクリョウ</t>
    </rPh>
    <phoneticPr fontId="3"/>
  </si>
  <si>
    <t>活用電力率</t>
    <rPh sb="0" eb="5">
      <t>カツヨウデンリョクリツ</t>
    </rPh>
    <phoneticPr fontId="3"/>
  </si>
  <si>
    <t>活用電力量率</t>
    <rPh sb="0" eb="6">
      <t>カツヨウデンリョクリョウリツ</t>
    </rPh>
    <phoneticPr fontId="3"/>
  </si>
  <si>
    <t>令和４年度補正
再生可能エネルギー導入拡大に資する分散型エネルギーリソース導入支援事業費補助金
（系統用蓄電システム・水電解装置導入支援事業）
交付申請書</t>
    <rPh sb="0" eb="2">
      <t>レイワ</t>
    </rPh>
    <rPh sb="3" eb="5">
      <t>ネンド</t>
    </rPh>
    <rPh sb="5" eb="7">
      <t>ホセイ</t>
    </rPh>
    <rPh sb="8" eb="10">
      <t>サイセイ</t>
    </rPh>
    <rPh sb="10" eb="12">
      <t>カノウ</t>
    </rPh>
    <rPh sb="17" eb="19">
      <t>ドウニュウ</t>
    </rPh>
    <rPh sb="19" eb="21">
      <t>カクダイ</t>
    </rPh>
    <rPh sb="22" eb="23">
      <t>シ</t>
    </rPh>
    <rPh sb="25" eb="27">
      <t>ブンサン</t>
    </rPh>
    <rPh sb="27" eb="28">
      <t>ガタ</t>
    </rPh>
    <rPh sb="37" eb="39">
      <t>ドウニュウ</t>
    </rPh>
    <rPh sb="39" eb="41">
      <t>シエン</t>
    </rPh>
    <rPh sb="41" eb="44">
      <t>ジギョウヒ</t>
    </rPh>
    <rPh sb="44" eb="47">
      <t>ホジョキン</t>
    </rPh>
    <rPh sb="49" eb="52">
      <t>ケイトウヨウ</t>
    </rPh>
    <rPh sb="52" eb="54">
      <t>チクデン</t>
    </rPh>
    <rPh sb="59" eb="60">
      <t>ミズ</t>
    </rPh>
    <rPh sb="60" eb="64">
      <t>デンカイソウチ</t>
    </rPh>
    <rPh sb="64" eb="70">
      <t>ドウニュウシエンジギョウ</t>
    </rPh>
    <rPh sb="72" eb="75">
      <t>シンセイショ</t>
    </rPh>
    <phoneticPr fontId="3"/>
  </si>
  <si>
    <t>令和４年度補正　再生可能エネルギー導入拡大に資する分散型エネルギーリソース導入支援事業費補助金」
（系統用蓄電システム・水電解装置導入支援事業）
交付申請書提出書類</t>
    <rPh sb="0" eb="2">
      <t>レイワ</t>
    </rPh>
    <rPh sb="3" eb="5">
      <t>ネンド</t>
    </rPh>
    <rPh sb="5" eb="7">
      <t>ホセイ</t>
    </rPh>
    <rPh sb="8" eb="10">
      <t>サイセイ</t>
    </rPh>
    <rPh sb="10" eb="12">
      <t>カノウ</t>
    </rPh>
    <rPh sb="17" eb="19">
      <t>ドウニュウ</t>
    </rPh>
    <rPh sb="19" eb="21">
      <t>カクダイ</t>
    </rPh>
    <rPh sb="22" eb="23">
      <t>シ</t>
    </rPh>
    <rPh sb="25" eb="28">
      <t>ブンサンガタ</t>
    </rPh>
    <rPh sb="37" eb="44">
      <t>ドウニュウシエンジギョウヒ</t>
    </rPh>
    <rPh sb="44" eb="47">
      <t>ホジョキン</t>
    </rPh>
    <rPh sb="50" eb="53">
      <t>ケイトウヨウ</t>
    </rPh>
    <rPh sb="53" eb="55">
      <t>チクデン</t>
    </rPh>
    <rPh sb="60" eb="65">
      <t>ミズデンカイソウチ</t>
    </rPh>
    <rPh sb="65" eb="71">
      <t>ドウニュウシエンジギョウ</t>
    </rPh>
    <rPh sb="72" eb="74">
      <t>コウフ</t>
    </rPh>
    <rPh sb="74" eb="76">
      <t>シンセイ</t>
    </rPh>
    <rPh sb="76" eb="77">
      <t>ショ</t>
    </rPh>
    <rPh sb="77" eb="79">
      <t>テイシュツ</t>
    </rPh>
    <rPh sb="79" eb="81">
      <t>ショルイ</t>
    </rPh>
    <phoneticPr fontId="3"/>
  </si>
  <si>
    <t>※下記の式に基づき、ロス（蓄電システム、PCS、その他構内ロス）、稼働日数、設備の劣化も考慮し、算出すること。
　なお、ロス、稼働日数、劣化率は設備の運用開始から10年後までの平均値を用いること。</t>
    <rPh sb="1" eb="3">
      <t>カキ</t>
    </rPh>
    <rPh sb="4" eb="5">
      <t>シキ</t>
    </rPh>
    <rPh sb="6" eb="7">
      <t>モト</t>
    </rPh>
    <rPh sb="13" eb="15">
      <t>チクデン</t>
    </rPh>
    <rPh sb="26" eb="27">
      <t>タ</t>
    </rPh>
    <rPh sb="27" eb="29">
      <t>コウナイ</t>
    </rPh>
    <rPh sb="33" eb="35">
      <t>カドウ</t>
    </rPh>
    <rPh sb="35" eb="37">
      <t>ニッスウ</t>
    </rPh>
    <rPh sb="38" eb="40">
      <t>セツビ</t>
    </rPh>
    <rPh sb="41" eb="43">
      <t>レッカ</t>
    </rPh>
    <rPh sb="44" eb="46">
      <t>コウリョ</t>
    </rPh>
    <rPh sb="48" eb="50">
      <t>サンシュツ</t>
    </rPh>
    <rPh sb="63" eb="65">
      <t>カドウ</t>
    </rPh>
    <rPh sb="65" eb="67">
      <t>ニッスウ</t>
    </rPh>
    <rPh sb="68" eb="71">
      <t>レッカリツ</t>
    </rPh>
    <rPh sb="72" eb="74">
      <t>セツビ</t>
    </rPh>
    <rPh sb="75" eb="79">
      <t>ウンヨウカイシ</t>
    </rPh>
    <rPh sb="83" eb="85">
      <t>ネンゴ</t>
    </rPh>
    <rPh sb="88" eb="91">
      <t>ヘイキンチ</t>
    </rPh>
    <rPh sb="92" eb="93">
      <t>モチ</t>
    </rPh>
    <phoneticPr fontId="3"/>
  </si>
  <si>
    <t>共同申請者</t>
    <rPh sb="0" eb="2">
      <t>キョウドウ</t>
    </rPh>
    <phoneticPr fontId="3"/>
  </si>
  <si>
    <t xml:space="preserve">   再生可能エネルギー導入拡大に資する分散型エネルギーリソース導入支援事業費補助金交付規程（ＳＩＩ－ＢＶＡ２２２－００－０００００１－Ｒ。以下「交付規程」という。）第６条の規定に基づき、下記のとおり申請します。
　なお、補助金等に係る予算の執行の適正化に関する法律（昭和３０年法律第１７９号）、補助金等に係る予算の執行の適正化に関する法律施行令（昭和３０年政令第２５５号）、再生可能エネルギー導入拡大に資する分散型エネルギーリソース導入支援事業費補助金交付要綱（２０２２１１１４財資第３号）及び交付規程の定めるところに従うことを承知の上、申請します。
</t>
    <rPh sb="14" eb="16">
      <t>カクダイ</t>
    </rPh>
    <rPh sb="17" eb="18">
      <t>シ</t>
    </rPh>
    <rPh sb="20" eb="23">
      <t>ブンサンガタ</t>
    </rPh>
    <rPh sb="32" eb="34">
      <t>ドウニュウ</t>
    </rPh>
    <phoneticPr fontId="3"/>
  </si>
  <si>
    <t>③本事業を行うにあたり、当社は外部ネットワークや他ネットワークを通じた発電設備の制御に係るシステムへの影響を最小化するための対策、及び発電制御に係るシステムへのマルウェアの侵入防止対策を実施します。
※発電事業の用に供さない場合</t>
    <rPh sb="1" eb="4">
      <t>ホンジギョウ</t>
    </rPh>
    <rPh sb="5" eb="6">
      <t>オコナ</t>
    </rPh>
    <rPh sb="9" eb="11">
      <t>トウシャ</t>
    </rPh>
    <rPh sb="54" eb="57">
      <t>サイショウカ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</si>
</sst>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quot;平成&quot;##&quot;年度&quot;"/>
    <numFmt numFmtId="177" formatCode="[=0]&quot;&quot;;General"/>
    <numFmt numFmtId="178" formatCode="&quot;〒&quot;@"/>
    <numFmt numFmtId="179" formatCode="[$-F800]dddd\,\ mmmm\ dd\,\ yyyy"/>
    <numFmt numFmtId="180" formatCode="#\ ?/2"/>
    <numFmt numFmtId="181" formatCode="#&quot;．&quot;"/>
  </numFmts>
  <fonts count="59" x14ac:knownFonts="1">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6"/>
      <name val="ＭＳ Ｐゴシック"/>
      <family val="2"/>
      <charset val="128"/>
      <scheme val="minor"/>
    </font>
    <font>
      <b/>
      <sz val="14"/>
      <name val="ＭＳ 明朝"/>
      <family val="1"/>
      <charset val="128"/>
    </font>
    <font>
      <sz val="8"/>
      <name val="ＭＳ 明朝"/>
      <family val="1"/>
      <charset val="128"/>
    </font>
    <font>
      <sz val="11"/>
      <name val="ＭＳ Ｐゴシック"/>
      <family val="2"/>
      <charset val="128"/>
      <scheme val="minor"/>
    </font>
    <font>
      <sz val="11"/>
      <name val="ＭＳ 明朝"/>
      <family val="1"/>
      <charset val="128"/>
    </font>
    <font>
      <sz val="9"/>
      <name val="ＭＳ 明朝"/>
      <family val="1"/>
      <charset val="128"/>
    </font>
    <font>
      <b/>
      <sz val="12"/>
      <name val="ＭＳ 明朝"/>
      <family val="1"/>
      <charset val="128"/>
    </font>
    <font>
      <sz val="12"/>
      <name val="ＭＳ 明朝"/>
      <family val="1"/>
      <charset val="128"/>
    </font>
    <font>
      <b/>
      <sz val="10"/>
      <name val="ＭＳ 明朝"/>
      <family val="1"/>
      <charset val="128"/>
    </font>
    <font>
      <sz val="10.5"/>
      <name val="ＭＳ 明朝"/>
      <family val="1"/>
      <charset val="128"/>
    </font>
    <font>
      <sz val="6"/>
      <name val="ＭＳ Ｐゴシック"/>
      <family val="3"/>
      <charset val="128"/>
    </font>
    <font>
      <sz val="10"/>
      <name val="ＭＳ Ｐゴシック"/>
      <family val="2"/>
      <charset val="128"/>
      <scheme val="minor"/>
    </font>
    <font>
      <b/>
      <sz val="10"/>
      <name val="ＭＳ Ｐゴシック"/>
      <family val="2"/>
      <charset val="128"/>
      <scheme val="minor"/>
    </font>
    <font>
      <b/>
      <sz val="9"/>
      <name val="ＭＳ 明朝"/>
      <family val="1"/>
      <charset val="128"/>
    </font>
    <font>
      <sz val="9"/>
      <name val="ＭＳ Ｐゴシック"/>
      <family val="3"/>
      <charset val="128"/>
      <scheme val="minor"/>
    </font>
    <font>
      <b/>
      <sz val="11"/>
      <name val="ＭＳ Ｐゴシック"/>
      <family val="2"/>
      <charset val="128"/>
      <scheme val="minor"/>
    </font>
    <font>
      <sz val="1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6"/>
      <name val="ＭＳ 明朝"/>
      <family val="1"/>
      <charset val="128"/>
    </font>
    <font>
      <b/>
      <sz val="16"/>
      <name val="ＭＳ 明朝"/>
      <family val="1"/>
      <charset val="128"/>
    </font>
    <font>
      <u/>
      <sz val="8"/>
      <name val="ＭＳ 明朝"/>
      <family val="1"/>
      <charset val="128"/>
    </font>
    <font>
      <sz val="10"/>
      <name val="ＭＳ Ｐ明朝"/>
      <family val="1"/>
      <charset val="128"/>
    </font>
    <font>
      <sz val="11"/>
      <color theme="1"/>
      <name val="ＭＳ Ｐゴシック"/>
      <family val="2"/>
      <charset val="128"/>
    </font>
    <font>
      <sz val="11"/>
      <name val="ＭＳ Ｐゴシック"/>
      <family val="3"/>
      <charset val="128"/>
    </font>
    <font>
      <u/>
      <sz val="11"/>
      <color indexed="12"/>
      <name val="ＭＳ Ｐゴシック"/>
      <family val="3"/>
      <charset val="128"/>
    </font>
    <font>
      <u/>
      <sz val="11"/>
      <color theme="10"/>
      <name val="ＭＳ Ｐゴシック"/>
      <family val="3"/>
      <charset val="128"/>
      <scheme val="minor"/>
    </font>
    <font>
      <sz val="11"/>
      <color rgb="FF9C0006"/>
      <name val="ＭＳ Ｐゴシック"/>
      <family val="2"/>
      <charset val="128"/>
    </font>
    <font>
      <sz val="11"/>
      <color indexed="8"/>
      <name val="ＭＳ Ｐゴシック"/>
      <family val="3"/>
      <charset val="128"/>
    </font>
    <font>
      <sz val="10"/>
      <name val="ＭＳ ゴシック"/>
      <family val="3"/>
      <charset val="128"/>
    </font>
    <font>
      <sz val="11"/>
      <color theme="1"/>
      <name val="ＭＳ Ｐゴシック"/>
      <family val="2"/>
      <scheme val="minor"/>
    </font>
    <font>
      <sz val="18"/>
      <name val="ＭＳ Ｐゴシック"/>
      <family val="3"/>
      <charset val="128"/>
      <scheme val="minor"/>
    </font>
    <font>
      <sz val="8"/>
      <name val="ＭＳ ゴシック"/>
      <family val="3"/>
      <charset val="128"/>
    </font>
    <font>
      <sz val="11"/>
      <name val="ＭＳ Ｐ明朝"/>
      <family val="1"/>
      <charset val="128"/>
    </font>
    <font>
      <sz val="14"/>
      <name val="ＭＳ 明朝"/>
      <family val="1"/>
      <charset val="128"/>
    </font>
    <font>
      <sz val="11"/>
      <name val="ＭＳ ゴシック"/>
      <family val="3"/>
      <charset val="128"/>
    </font>
    <font>
      <sz val="16"/>
      <name val="ＭＳ ゴシック"/>
      <family val="3"/>
      <charset val="128"/>
    </font>
    <font>
      <strike/>
      <sz val="11"/>
      <name val="ＭＳ 明朝"/>
      <family val="1"/>
      <charset val="128"/>
    </font>
    <font>
      <vertAlign val="superscript"/>
      <sz val="10.5"/>
      <name val="ＭＳ 明朝"/>
      <family val="1"/>
      <charset val="128"/>
    </font>
    <font>
      <sz val="10"/>
      <color theme="1"/>
      <name val="ＭＳ Ｐゴシック"/>
      <family val="2"/>
      <charset val="128"/>
      <scheme val="minor"/>
    </font>
    <font>
      <sz val="12"/>
      <name val="ＭＳ Ｐ明朝"/>
      <family val="1"/>
      <charset val="128"/>
    </font>
    <font>
      <u/>
      <sz val="10"/>
      <name val="ＭＳ 明朝"/>
      <family val="1"/>
      <charset val="128"/>
    </font>
    <font>
      <sz val="14"/>
      <name val="ＭＳ ゴシック"/>
      <family val="3"/>
      <charset val="128"/>
    </font>
    <font>
      <sz val="10.5"/>
      <color theme="0"/>
      <name val="ＭＳ 明朝"/>
      <family val="1"/>
      <charset val="128"/>
    </font>
    <font>
      <sz val="12"/>
      <color theme="0"/>
      <name val="ＭＳ 明朝"/>
      <family val="1"/>
      <charset val="128"/>
    </font>
    <font>
      <b/>
      <sz val="12"/>
      <color rgb="FFFFFF00"/>
      <name val="ＭＳ 明朝"/>
      <family val="1"/>
      <charset val="128"/>
    </font>
    <font>
      <sz val="10.5"/>
      <name val="ＭＳ Ｐゴシック"/>
      <family val="2"/>
      <charset val="128"/>
      <scheme val="minor"/>
    </font>
    <font>
      <b/>
      <sz val="10.5"/>
      <name val="ＭＳ 明朝"/>
      <family val="1"/>
      <charset val="128"/>
    </font>
    <font>
      <sz val="14"/>
      <color theme="1"/>
      <name val="ＭＳ Ｐゴシック"/>
      <family val="2"/>
      <charset val="128"/>
      <scheme val="minor"/>
    </font>
    <font>
      <sz val="14"/>
      <color theme="1"/>
      <name val="ＭＳ Ｐゴシック"/>
      <family val="3"/>
      <charset val="128"/>
      <scheme val="minor"/>
    </font>
    <font>
      <b/>
      <u/>
      <sz val="12"/>
      <color rgb="FFFFFF00"/>
      <name val="ＭＳ 明朝"/>
      <family val="1"/>
      <charset val="128"/>
    </font>
    <font>
      <u/>
      <sz val="11"/>
      <color theme="10"/>
      <name val="ＭＳ Ｐゴシック"/>
      <family val="2"/>
      <charset val="128"/>
      <scheme val="minor"/>
    </font>
    <font>
      <b/>
      <u/>
      <sz val="14"/>
      <color theme="10"/>
      <name val="ＭＳ 明朝"/>
      <family val="1"/>
      <charset val="128"/>
    </font>
    <font>
      <sz val="14"/>
      <name val="ＭＳ Ｐゴシック"/>
      <family val="3"/>
      <charset val="128"/>
    </font>
    <font>
      <sz val="10"/>
      <name val="ＭＳ Ｐゴシック"/>
      <family val="3"/>
      <charset val="128"/>
    </font>
    <font>
      <sz val="12"/>
      <color theme="1"/>
      <name val="ＭＳ Ｐゴシック"/>
      <family val="2"/>
      <charset val="128"/>
      <scheme val="minor"/>
    </font>
  </fonts>
  <fills count="17">
    <fill>
      <patternFill patternType="none"/>
    </fill>
    <fill>
      <patternFill patternType="gray125"/>
    </fill>
    <fill>
      <patternFill patternType="solid">
        <fgColor rgb="FFFFC7CE"/>
      </patternFill>
    </fill>
    <fill>
      <patternFill patternType="solid">
        <fgColor theme="4" tint="0.79998168889431442"/>
        <bgColor indexed="65"/>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FFFF99"/>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1"/>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9"/>
        <bgColor indexed="64"/>
      </patternFill>
    </fill>
  </fills>
  <borders count="1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left/>
      <right style="medium">
        <color indexed="64"/>
      </right>
      <top style="thin">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diagonal style="thin">
        <color indexed="64"/>
      </diagonal>
    </border>
    <border>
      <left/>
      <right style="medium">
        <color indexed="64"/>
      </right>
      <top/>
      <bottom/>
      <diagonal/>
    </border>
    <border>
      <left style="medium">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hair">
        <color indexed="64"/>
      </top>
      <bottom style="dotted">
        <color indexed="64"/>
      </bottom>
      <diagonal/>
    </border>
    <border>
      <left style="thin">
        <color indexed="64"/>
      </left>
      <right/>
      <top style="hair">
        <color indexed="64"/>
      </top>
      <bottom style="dotted">
        <color indexed="64"/>
      </bottom>
      <diagonal/>
    </border>
    <border>
      <left style="medium">
        <color indexed="64"/>
      </left>
      <right/>
      <top style="dotted">
        <color indexed="64"/>
      </top>
      <bottom style="double">
        <color indexed="64"/>
      </bottom>
      <diagonal/>
    </border>
    <border diagonalUp="1">
      <left style="thin">
        <color indexed="64"/>
      </left>
      <right style="thin">
        <color indexed="64"/>
      </right>
      <top style="dotted">
        <color indexed="64"/>
      </top>
      <bottom/>
      <diagonal style="thin">
        <color indexed="64"/>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diagonalUp="1">
      <left style="thin">
        <color indexed="64"/>
      </left>
      <right style="thin">
        <color indexed="64"/>
      </right>
      <top style="double">
        <color indexed="64"/>
      </top>
      <bottom/>
      <diagonal style="thin">
        <color indexed="64"/>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auto="1"/>
      </left>
      <right style="thin">
        <color auto="1"/>
      </right>
      <top style="dotted">
        <color auto="1"/>
      </top>
      <bottom style="dotted">
        <color auto="1"/>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right style="dotted">
        <color indexed="64"/>
      </right>
      <top style="thin">
        <color indexed="64"/>
      </top>
      <bottom style="thin">
        <color indexed="64"/>
      </bottom>
      <diagonal/>
    </border>
    <border>
      <left style="thin">
        <color indexed="64"/>
      </left>
      <right style="thin">
        <color indexed="64"/>
      </right>
      <top style="hair">
        <color indexed="64"/>
      </top>
      <bottom style="dotted">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hair">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style="thin">
        <color indexed="64"/>
      </left>
      <right/>
      <top style="dotted">
        <color indexed="64"/>
      </top>
      <bottom/>
      <diagonal style="thin">
        <color indexed="64"/>
      </diagonal>
    </border>
    <border diagonalUp="1">
      <left style="thin">
        <color indexed="64"/>
      </left>
      <right/>
      <top style="double">
        <color indexed="64"/>
      </top>
      <bottom style="double">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medium">
        <color indexed="64"/>
      </left>
      <right/>
      <top/>
      <bottom style="hair">
        <color indexed="64"/>
      </bottom>
      <diagonal/>
    </border>
    <border>
      <left style="thin">
        <color indexed="64"/>
      </left>
      <right/>
      <top/>
      <bottom style="hair">
        <color indexed="64"/>
      </bottom>
      <diagonal/>
    </border>
    <border>
      <left style="thin">
        <color indexed="64"/>
      </left>
      <right style="thin">
        <color indexed="64"/>
      </right>
      <top style="dotted">
        <color indexed="64"/>
      </top>
      <bottom/>
      <diagonal/>
    </border>
    <border>
      <left style="thin">
        <color auto="1"/>
      </left>
      <right/>
      <top style="thin">
        <color auto="1"/>
      </top>
      <bottom style="dotted">
        <color theme="0" tint="-0.24994659260841701"/>
      </bottom>
      <diagonal/>
    </border>
    <border>
      <left/>
      <right/>
      <top style="thin">
        <color auto="1"/>
      </top>
      <bottom style="dotted">
        <color theme="0" tint="-0.24994659260841701"/>
      </bottom>
      <diagonal/>
    </border>
    <border>
      <left/>
      <right style="thin">
        <color auto="1"/>
      </right>
      <top style="thin">
        <color auto="1"/>
      </top>
      <bottom style="dotted">
        <color theme="0" tint="-0.24994659260841701"/>
      </bottom>
      <diagonal/>
    </border>
    <border>
      <left style="thin">
        <color auto="1"/>
      </left>
      <right style="thin">
        <color theme="0" tint="-0.24994659260841701"/>
      </right>
      <top style="dotted">
        <color theme="0" tint="-0.24994659260841701"/>
      </top>
      <bottom style="dotted">
        <color theme="0" tint="-0.24994659260841701"/>
      </bottom>
      <diagonal/>
    </border>
    <border>
      <left style="thin">
        <color theme="0" tint="-0.24994659260841701"/>
      </left>
      <right style="thin">
        <color theme="0" tint="-0.24994659260841701"/>
      </right>
      <top style="dotted">
        <color theme="0" tint="-0.24994659260841701"/>
      </top>
      <bottom style="dotted">
        <color theme="0" tint="-0.24994659260841701"/>
      </bottom>
      <diagonal/>
    </border>
    <border>
      <left style="thin">
        <color theme="0" tint="-0.24994659260841701"/>
      </left>
      <right style="thin">
        <color auto="1"/>
      </right>
      <top style="dotted">
        <color theme="0" tint="-0.24994659260841701"/>
      </top>
      <bottom style="dotted">
        <color theme="0" tint="-0.24994659260841701"/>
      </bottom>
      <diagonal/>
    </border>
    <border>
      <left style="thin">
        <color auto="1"/>
      </left>
      <right style="thin">
        <color theme="0" tint="-0.24994659260841701"/>
      </right>
      <top style="dotted">
        <color theme="0" tint="-0.24994659260841701"/>
      </top>
      <bottom style="thin">
        <color auto="1"/>
      </bottom>
      <diagonal/>
    </border>
    <border>
      <left style="thin">
        <color theme="0" tint="-0.24994659260841701"/>
      </left>
      <right style="thin">
        <color theme="0" tint="-0.24994659260841701"/>
      </right>
      <top style="dotted">
        <color theme="0" tint="-0.24994659260841701"/>
      </top>
      <bottom style="thin">
        <color auto="1"/>
      </bottom>
      <diagonal/>
    </border>
    <border>
      <left style="thin">
        <color theme="0" tint="-0.24994659260841701"/>
      </left>
      <right style="thin">
        <color auto="1"/>
      </right>
      <top style="dotted">
        <color theme="0" tint="-0.24994659260841701"/>
      </top>
      <bottom style="thin">
        <color auto="1"/>
      </bottom>
      <diagonal/>
    </border>
    <border>
      <left style="thin">
        <color auto="1"/>
      </left>
      <right/>
      <top style="dotted">
        <color theme="0" tint="-0.24994659260841701"/>
      </top>
      <bottom style="dotted">
        <color theme="0" tint="-0.24994659260841701"/>
      </bottom>
      <diagonal/>
    </border>
    <border>
      <left/>
      <right/>
      <top style="dotted">
        <color theme="0" tint="-0.24994659260841701"/>
      </top>
      <bottom style="dotted">
        <color theme="0" tint="-0.24994659260841701"/>
      </bottom>
      <diagonal/>
    </border>
    <border>
      <left/>
      <right style="thin">
        <color auto="1"/>
      </right>
      <top style="dotted">
        <color theme="0" tint="-0.24994659260841701"/>
      </top>
      <bottom style="dotted">
        <color theme="0" tint="-0.24994659260841701"/>
      </bottom>
      <diagonal/>
    </border>
    <border>
      <left style="thin">
        <color theme="0" tint="-0.24994659260841701"/>
      </left>
      <right style="thin">
        <color theme="0" tint="-0.24994659260841701"/>
      </right>
      <top style="dotted">
        <color theme="0" tint="-0.24994659260841701"/>
      </top>
      <bottom/>
      <diagonal/>
    </border>
    <border>
      <left style="thin">
        <color theme="0" tint="-0.24994659260841701"/>
      </left>
      <right style="thin">
        <color auto="1"/>
      </right>
      <top style="dotted">
        <color theme="0" tint="-0.24994659260841701"/>
      </top>
      <bottom/>
      <diagonal/>
    </border>
    <border>
      <left style="thin">
        <color auto="1"/>
      </left>
      <right style="thin">
        <color theme="0" tint="-0.24994659260841701"/>
      </right>
      <top style="dotted">
        <color theme="0" tint="-0.24994659260841701"/>
      </top>
      <bottom style="hair">
        <color theme="0" tint="-0.24994659260841701"/>
      </bottom>
      <diagonal/>
    </border>
    <border>
      <left style="thin">
        <color theme="0" tint="-0.24994659260841701"/>
      </left>
      <right style="thin">
        <color theme="0" tint="-0.24994659260841701"/>
      </right>
      <top style="dotted">
        <color theme="0" tint="-0.24994659260841701"/>
      </top>
      <bottom style="hair">
        <color theme="0" tint="-0.24994659260841701"/>
      </bottom>
      <diagonal/>
    </border>
    <border>
      <left style="thin">
        <color theme="0" tint="-0.24994659260841701"/>
      </left>
      <right style="thin">
        <color auto="1"/>
      </right>
      <top style="dotted">
        <color theme="0" tint="-0.24994659260841701"/>
      </top>
      <bottom style="hair">
        <color theme="0" tint="-0.24994659260841701"/>
      </bottom>
      <diagonal/>
    </border>
    <border>
      <left style="thin">
        <color auto="1"/>
      </left>
      <right style="thin">
        <color theme="0" tint="-0.24994659260841701"/>
      </right>
      <top style="hair">
        <color theme="0" tint="-0.24994659260841701"/>
      </top>
      <bottom style="hair">
        <color theme="0" tint="-0.24994659260841701"/>
      </bottom>
      <diagonal/>
    </border>
    <border>
      <left style="thin">
        <color theme="0" tint="-0.24994659260841701"/>
      </left>
      <right style="thin">
        <color auto="1"/>
      </right>
      <top style="hair">
        <color theme="0" tint="-0.24994659260841701"/>
      </top>
      <bottom style="hair">
        <color theme="0" tint="-0.24994659260841701"/>
      </bottom>
      <diagonal/>
    </border>
    <border>
      <left style="thin">
        <color theme="0" tint="-0.24994659260841701"/>
      </left>
      <right style="thin">
        <color theme="0" tint="-0.24994659260841701"/>
      </right>
      <top style="hair">
        <color theme="0" tint="-0.24994659260841701"/>
      </top>
      <bottom style="hair">
        <color theme="0" tint="-0.24994659260841701"/>
      </bottom>
      <diagonal/>
    </border>
    <border>
      <left style="thin">
        <color auto="1"/>
      </left>
      <right style="thin">
        <color theme="0" tint="-0.24994659260841701"/>
      </right>
      <top style="hair">
        <color theme="0" tint="-0.24994659260841701"/>
      </top>
      <bottom style="thin">
        <color auto="1"/>
      </bottom>
      <diagonal/>
    </border>
    <border>
      <left style="thin">
        <color theme="0" tint="-0.24994659260841701"/>
      </left>
      <right style="thin">
        <color theme="0" tint="-0.24994659260841701"/>
      </right>
      <top style="hair">
        <color theme="0" tint="-0.24994659260841701"/>
      </top>
      <bottom style="thin">
        <color auto="1"/>
      </bottom>
      <diagonal/>
    </border>
    <border>
      <left style="thin">
        <color theme="0" tint="-0.24994659260841701"/>
      </left>
      <right style="thin">
        <color auto="1"/>
      </right>
      <top style="hair">
        <color theme="0" tint="-0.24994659260841701"/>
      </top>
      <bottom style="thin">
        <color auto="1"/>
      </bottom>
      <diagonal/>
    </border>
    <border>
      <left style="thin">
        <color theme="0" tint="-0.24994659260841701"/>
      </left>
      <right/>
      <top style="dotted">
        <color theme="0" tint="-0.24994659260841701"/>
      </top>
      <bottom style="hair">
        <color theme="0" tint="-0.24994659260841701"/>
      </bottom>
      <diagonal/>
    </border>
    <border>
      <left style="thin">
        <color theme="0" tint="-0.24994659260841701"/>
      </left>
      <right/>
      <top style="hair">
        <color theme="0" tint="-0.24994659260841701"/>
      </top>
      <bottom style="hair">
        <color theme="0" tint="-0.24994659260841701"/>
      </bottom>
      <diagonal/>
    </border>
    <border>
      <left style="thin">
        <color theme="0" tint="-0.24994659260841701"/>
      </left>
      <right/>
      <top style="hair">
        <color theme="0" tint="-0.24994659260841701"/>
      </top>
      <bottom style="thin">
        <color auto="1"/>
      </bottom>
      <diagonal/>
    </border>
    <border>
      <left style="thin">
        <color auto="1"/>
      </left>
      <right style="thin">
        <color theme="0" tint="-0.24994659260841701"/>
      </right>
      <top style="hair">
        <color theme="0" tint="-0.24994659260841701"/>
      </top>
      <bottom/>
      <diagonal/>
    </border>
    <border>
      <left style="thin">
        <color theme="0" tint="-0.24994659260841701"/>
      </left>
      <right/>
      <top style="hair">
        <color theme="0" tint="-0.24994659260841701"/>
      </top>
      <bottom/>
      <diagonal/>
    </border>
    <border>
      <left style="thin">
        <color auto="1"/>
      </left>
      <right/>
      <top style="dotted">
        <color theme="0" tint="-0.24994659260841701"/>
      </top>
      <bottom style="thin">
        <color auto="1"/>
      </bottom>
      <diagonal/>
    </border>
    <border>
      <left/>
      <right style="thin">
        <color theme="0" tint="-0.24994659260841701"/>
      </right>
      <top style="dotted">
        <color theme="0" tint="-0.24994659260841701"/>
      </top>
      <bottom style="thin">
        <color auto="1"/>
      </bottom>
      <diagonal/>
    </border>
  </borders>
  <cellStyleXfs count="39">
    <xf numFmtId="0" fontId="0" fillId="0" borderId="0">
      <alignment vertical="center"/>
    </xf>
    <xf numFmtId="38" fontId="1" fillId="0" borderId="0" applyFont="0" applyFill="0" applyBorder="0" applyAlignment="0" applyProtection="0">
      <alignment vertical="center"/>
    </xf>
    <xf numFmtId="0" fontId="20" fillId="0" borderId="0">
      <alignment vertical="center"/>
    </xf>
    <xf numFmtId="0" fontId="1" fillId="0" borderId="0">
      <alignment vertical="center"/>
    </xf>
    <xf numFmtId="38" fontId="1" fillId="0" borderId="0" applyFont="0" applyFill="0" applyBorder="0" applyAlignment="0" applyProtection="0">
      <alignment vertical="center"/>
    </xf>
    <xf numFmtId="0" fontId="26" fillId="3" borderId="0" applyNumberFormat="0" applyBorder="0" applyAlignment="0" applyProtection="0">
      <alignment vertical="center"/>
    </xf>
    <xf numFmtId="9" fontId="27" fillId="0" borderId="0" applyFont="0" applyFill="0" applyBorder="0" applyAlignment="0" applyProtection="0"/>
    <xf numFmtId="0" fontId="28" fillId="0" borderId="0" applyNumberFormat="0" applyFill="0" applyBorder="0" applyAlignment="0" applyProtection="0">
      <alignment vertical="top"/>
      <protection locked="0"/>
    </xf>
    <xf numFmtId="0" fontId="29" fillId="0" borderId="0" applyNumberFormat="0" applyFill="0" applyBorder="0" applyAlignment="0" applyProtection="0">
      <alignment vertical="center"/>
    </xf>
    <xf numFmtId="0" fontId="30" fillId="2" borderId="0" applyNumberFormat="0" applyBorder="0" applyAlignment="0" applyProtection="0">
      <alignment vertical="center"/>
    </xf>
    <xf numFmtId="38" fontId="2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38" fontId="31" fillId="0" borderId="0" applyFont="0" applyFill="0" applyBorder="0" applyAlignment="0" applyProtection="0">
      <alignment vertical="center"/>
    </xf>
    <xf numFmtId="38" fontId="27" fillId="0" borderId="0" applyFont="0" applyFill="0" applyBorder="0" applyAlignment="0" applyProtection="0"/>
    <xf numFmtId="6" fontId="27" fillId="0" borderId="0" applyFont="0" applyFill="0" applyBorder="0" applyAlignment="0" applyProtection="0">
      <alignment vertical="center"/>
    </xf>
    <xf numFmtId="6" fontId="31" fillId="0" borderId="0" applyFont="0" applyFill="0" applyBorder="0" applyAlignment="0" applyProtection="0">
      <alignment vertical="center"/>
    </xf>
    <xf numFmtId="6" fontId="27" fillId="0" borderId="0" applyFont="0" applyFill="0" applyBorder="0" applyAlignment="0" applyProtection="0"/>
    <xf numFmtId="0" fontId="20" fillId="0" borderId="0">
      <alignment vertical="center"/>
    </xf>
    <xf numFmtId="0" fontId="20" fillId="0" borderId="0">
      <alignment vertical="center"/>
    </xf>
    <xf numFmtId="0" fontId="31" fillId="0" borderId="0">
      <alignment vertical="center"/>
    </xf>
    <xf numFmtId="0" fontId="20" fillId="0" borderId="0">
      <alignment vertical="center"/>
    </xf>
    <xf numFmtId="0" fontId="20" fillId="0" borderId="0">
      <alignment vertical="center"/>
    </xf>
    <xf numFmtId="0" fontId="31" fillId="0" borderId="0">
      <alignment vertical="center"/>
    </xf>
    <xf numFmtId="0" fontId="20" fillId="0" borderId="0">
      <alignment vertical="center"/>
    </xf>
    <xf numFmtId="0" fontId="20" fillId="0" borderId="0">
      <alignment vertical="center"/>
    </xf>
    <xf numFmtId="0" fontId="27" fillId="0" borderId="0"/>
    <xf numFmtId="0" fontId="31" fillId="0" borderId="0">
      <alignment vertical="center"/>
    </xf>
    <xf numFmtId="0" fontId="27" fillId="0" borderId="0">
      <alignment vertical="center"/>
    </xf>
    <xf numFmtId="0" fontId="20" fillId="0" borderId="0">
      <alignment vertical="center"/>
    </xf>
    <xf numFmtId="0" fontId="32" fillId="0" borderId="0"/>
    <xf numFmtId="0" fontId="27" fillId="0" borderId="0"/>
    <xf numFmtId="0" fontId="1" fillId="0" borderId="0">
      <alignment vertical="center"/>
    </xf>
    <xf numFmtId="0" fontId="33" fillId="0" borderId="0"/>
    <xf numFmtId="0" fontId="33" fillId="0" borderId="0"/>
    <xf numFmtId="0" fontId="1" fillId="0" borderId="0">
      <alignment vertical="center"/>
    </xf>
    <xf numFmtId="38" fontId="27" fillId="0" borderId="0" applyFont="0" applyFill="0" applyBorder="0" applyAlignment="0" applyProtection="0">
      <alignment vertical="center"/>
    </xf>
    <xf numFmtId="0" fontId="54" fillId="0" borderId="0" applyNumberFormat="0" applyFill="0" applyBorder="0" applyAlignment="0" applyProtection="0">
      <alignment vertical="center"/>
    </xf>
  </cellStyleXfs>
  <cellXfs count="752">
    <xf numFmtId="0" fontId="0" fillId="0" borderId="0" xfId="0">
      <alignment vertical="center"/>
    </xf>
    <xf numFmtId="0" fontId="6" fillId="0" borderId="0" xfId="0" applyFont="1">
      <alignment vertical="center"/>
    </xf>
    <xf numFmtId="38" fontId="7" fillId="9" borderId="10" xfId="1" applyFont="1" applyFill="1" applyBorder="1" applyAlignment="1" applyProtection="1">
      <alignment horizontal="center" vertical="center" shrinkToFit="1"/>
      <protection locked="0"/>
    </xf>
    <xf numFmtId="38" fontId="7" fillId="9" borderId="13" xfId="1" applyFont="1" applyFill="1" applyBorder="1" applyAlignment="1" applyProtection="1">
      <alignment horizontal="center" vertical="center" shrinkToFit="1"/>
      <protection locked="0"/>
    </xf>
    <xf numFmtId="0" fontId="7" fillId="11" borderId="10" xfId="0" applyFont="1" applyFill="1" applyBorder="1" applyAlignment="1" applyProtection="1">
      <alignment horizontal="center" vertical="center"/>
      <protection locked="0"/>
    </xf>
    <xf numFmtId="0" fontId="7" fillId="11" borderId="13" xfId="0" applyFont="1" applyFill="1" applyBorder="1" applyAlignment="1" applyProtection="1">
      <alignment horizontal="center" vertical="center"/>
      <protection locked="0"/>
    </xf>
    <xf numFmtId="0" fontId="2" fillId="9" borderId="49" xfId="0" applyFont="1" applyFill="1" applyBorder="1" applyAlignment="1" applyProtection="1">
      <alignment wrapText="1"/>
      <protection locked="0"/>
    </xf>
    <xf numFmtId="0" fontId="2" fillId="9" borderId="55" xfId="0" applyFont="1" applyFill="1" applyBorder="1" applyAlignment="1" applyProtection="1">
      <alignment wrapText="1"/>
      <protection locked="0"/>
    </xf>
    <xf numFmtId="0" fontId="2" fillId="9" borderId="61" xfId="0" applyFont="1" applyFill="1" applyBorder="1" applyAlignment="1" applyProtection="1">
      <alignment wrapText="1"/>
      <protection locked="0"/>
    </xf>
    <xf numFmtId="0" fontId="2" fillId="9" borderId="68" xfId="0" applyFont="1" applyFill="1" applyBorder="1" applyAlignment="1" applyProtection="1">
      <alignment wrapText="1"/>
      <protection locked="0"/>
    </xf>
    <xf numFmtId="0" fontId="2" fillId="9" borderId="73" xfId="0" applyFont="1" applyFill="1" applyBorder="1" applyAlignment="1" applyProtection="1">
      <alignment horizontal="justify" vertical="center" wrapText="1"/>
      <protection locked="0"/>
    </xf>
    <xf numFmtId="38" fontId="7" fillId="6" borderId="48" xfId="37" applyFont="1" applyFill="1" applyBorder="1" applyAlignment="1" applyProtection="1">
      <alignment horizontal="right" vertical="center" shrinkToFit="1"/>
    </xf>
    <xf numFmtId="38" fontId="7" fillId="6" borderId="48" xfId="37" applyFont="1" applyFill="1" applyBorder="1" applyAlignment="1" applyProtection="1">
      <alignment horizontal="right" vertical="center" wrapText="1"/>
    </xf>
    <xf numFmtId="38" fontId="7" fillId="6" borderId="74" xfId="37" applyFont="1" applyFill="1" applyBorder="1" applyAlignment="1" applyProtection="1">
      <alignment horizontal="right" vertical="center" shrinkToFit="1"/>
    </xf>
    <xf numFmtId="38" fontId="7" fillId="8" borderId="78" xfId="1" applyFont="1" applyFill="1" applyBorder="1" applyAlignment="1" applyProtection="1">
      <alignment horizontal="right" vertical="center" shrinkToFit="1"/>
    </xf>
    <xf numFmtId="0" fontId="2" fillId="9" borderId="79" xfId="0" applyFont="1" applyFill="1" applyBorder="1" applyProtection="1">
      <alignment vertical="center"/>
      <protection locked="0"/>
    </xf>
    <xf numFmtId="0" fontId="7" fillId="0" borderId="0" xfId="19" applyFont="1">
      <alignment vertical="center"/>
    </xf>
    <xf numFmtId="177" fontId="2" fillId="11" borderId="10" xfId="19" applyNumberFormat="1" applyFont="1" applyFill="1" applyBorder="1" applyAlignment="1" applyProtection="1">
      <alignment horizontal="center" vertical="center" shrinkToFit="1"/>
      <protection locked="0"/>
    </xf>
    <xf numFmtId="0" fontId="2" fillId="9" borderId="10" xfId="19" applyFont="1" applyFill="1" applyBorder="1" applyAlignment="1" applyProtection="1">
      <alignment horizontal="left" vertical="center" wrapText="1"/>
      <protection locked="0"/>
    </xf>
    <xf numFmtId="0" fontId="7" fillId="9" borderId="10" xfId="19" applyFont="1" applyFill="1" applyBorder="1" applyAlignment="1" applyProtection="1">
      <alignment horizontal="center" vertical="center" shrinkToFit="1"/>
      <protection locked="0"/>
    </xf>
    <xf numFmtId="0" fontId="2" fillId="0" borderId="0" xfId="19" applyFont="1">
      <alignment vertical="center"/>
    </xf>
    <xf numFmtId="0" fontId="2" fillId="0" borderId="94" xfId="19" applyFont="1" applyBorder="1" applyAlignment="1">
      <alignment horizontal="left" vertical="center" wrapText="1" shrinkToFit="1"/>
    </xf>
    <xf numFmtId="0" fontId="0" fillId="13" borderId="10" xfId="0" applyFill="1" applyBorder="1" applyAlignment="1">
      <alignment horizontal="center" vertical="center"/>
    </xf>
    <xf numFmtId="0" fontId="0" fillId="13" borderId="10" xfId="0" applyFill="1" applyBorder="1" applyAlignment="1">
      <alignment horizontal="center" vertical="center" wrapText="1"/>
    </xf>
    <xf numFmtId="0" fontId="42" fillId="0" borderId="10" xfId="0" applyFont="1" applyBorder="1" applyAlignment="1">
      <alignment vertical="center" wrapText="1"/>
    </xf>
    <xf numFmtId="49" fontId="42" fillId="0" borderId="10" xfId="0" applyNumberFormat="1" applyFont="1" applyBorder="1" applyAlignment="1">
      <alignment horizontal="center" vertical="center"/>
    </xf>
    <xf numFmtId="0" fontId="42" fillId="0" borderId="10" xfId="0" applyFont="1" applyBorder="1" applyAlignment="1">
      <alignment horizontal="left" vertical="center"/>
    </xf>
    <xf numFmtId="38" fontId="2" fillId="0" borderId="0" xfId="1" applyFont="1" applyBorder="1" applyAlignment="1" applyProtection="1">
      <alignment vertical="center" wrapText="1"/>
    </xf>
    <xf numFmtId="0" fontId="42" fillId="0" borderId="10" xfId="0" applyFont="1" applyBorder="1" applyAlignment="1">
      <alignment horizontal="center" vertical="center"/>
    </xf>
    <xf numFmtId="0" fontId="8" fillId="0" borderId="0" xfId="0" applyFont="1" applyAlignment="1">
      <alignment horizontal="right" vertical="center"/>
    </xf>
    <xf numFmtId="38" fontId="7" fillId="9" borderId="45" xfId="1" applyFont="1" applyFill="1" applyBorder="1" applyAlignment="1" applyProtection="1">
      <alignment vertical="center" shrinkToFit="1"/>
      <protection locked="0"/>
    </xf>
    <xf numFmtId="38" fontId="7" fillId="9" borderId="46" xfId="1" applyFont="1" applyFill="1" applyBorder="1" applyAlignment="1" applyProtection="1">
      <alignment vertical="center" shrinkToFit="1"/>
      <protection locked="0"/>
    </xf>
    <xf numFmtId="0" fontId="2" fillId="9" borderId="47" xfId="0" applyFont="1" applyFill="1" applyBorder="1" applyAlignment="1" applyProtection="1">
      <alignment vertical="center" wrapText="1"/>
      <protection locked="0"/>
    </xf>
    <xf numFmtId="38" fontId="7" fillId="9" borderId="51" xfId="1" applyFont="1" applyFill="1" applyBorder="1" applyAlignment="1" applyProtection="1">
      <alignment vertical="center" shrinkToFit="1"/>
      <protection locked="0"/>
    </xf>
    <xf numFmtId="38" fontId="7" fillId="9" borderId="52" xfId="1" applyFont="1" applyFill="1" applyBorder="1" applyAlignment="1" applyProtection="1">
      <alignment vertical="center" shrinkToFit="1"/>
      <protection locked="0"/>
    </xf>
    <xf numFmtId="0" fontId="2" fillId="9" borderId="53" xfId="0" applyFont="1" applyFill="1" applyBorder="1" applyAlignment="1" applyProtection="1">
      <alignment vertical="center" wrapText="1"/>
      <protection locked="0"/>
    </xf>
    <xf numFmtId="38" fontId="7" fillId="8" borderId="57" xfId="1" applyFont="1" applyFill="1" applyBorder="1" applyAlignment="1" applyProtection="1">
      <alignment vertical="center" shrinkToFit="1"/>
    </xf>
    <xf numFmtId="38" fontId="7" fillId="8" borderId="59" xfId="1" applyFont="1" applyFill="1" applyBorder="1" applyAlignment="1" applyProtection="1">
      <alignment vertical="center" shrinkToFit="1"/>
    </xf>
    <xf numFmtId="38" fontId="7" fillId="8" borderId="60" xfId="1" applyFont="1" applyFill="1" applyBorder="1" applyAlignment="1" applyProtection="1">
      <alignment vertical="center" shrinkToFit="1"/>
    </xf>
    <xf numFmtId="38" fontId="7" fillId="9" borderId="62" xfId="1" applyFont="1" applyFill="1" applyBorder="1" applyAlignment="1" applyProtection="1">
      <alignment vertical="center" shrinkToFit="1"/>
      <protection locked="0"/>
    </xf>
    <xf numFmtId="38" fontId="7" fillId="8" borderId="64" xfId="1" applyFont="1" applyFill="1" applyBorder="1" applyAlignment="1" applyProtection="1">
      <alignment vertical="center" shrinkToFit="1"/>
    </xf>
    <xf numFmtId="38" fontId="7" fillId="8" borderId="66" xfId="1" applyFont="1" applyFill="1" applyBorder="1" applyAlignment="1" applyProtection="1">
      <alignment vertical="center" shrinkToFit="1"/>
    </xf>
    <xf numFmtId="38" fontId="7" fillId="8" borderId="69" xfId="1" applyFont="1" applyFill="1" applyBorder="1" applyAlignment="1" applyProtection="1">
      <alignment horizontal="right" vertical="center" shrinkToFit="1"/>
    </xf>
    <xf numFmtId="38" fontId="7" fillId="8" borderId="71" xfId="1" applyFont="1" applyFill="1" applyBorder="1" applyAlignment="1" applyProtection="1">
      <alignment horizontal="right" vertical="center" shrinkToFit="1"/>
    </xf>
    <xf numFmtId="38" fontId="7" fillId="8" borderId="72" xfId="1" applyFont="1" applyFill="1" applyBorder="1" applyAlignment="1" applyProtection="1">
      <alignment horizontal="right" vertical="center" shrinkToFit="1"/>
    </xf>
    <xf numFmtId="38" fontId="7" fillId="9" borderId="50" xfId="1" applyFont="1" applyFill="1" applyBorder="1" applyAlignment="1" applyProtection="1">
      <alignment horizontal="right" vertical="center" shrinkToFit="1"/>
      <protection locked="0"/>
    </xf>
    <xf numFmtId="38" fontId="7" fillId="8" borderId="75" xfId="1" applyFont="1" applyFill="1" applyBorder="1" applyAlignment="1" applyProtection="1">
      <alignment horizontal="right" vertical="center" shrinkToFit="1"/>
    </xf>
    <xf numFmtId="38" fontId="7" fillId="8" borderId="77" xfId="1" applyFont="1" applyFill="1" applyBorder="1" applyAlignment="1" applyProtection="1">
      <alignment horizontal="right" vertical="center" shrinkToFit="1"/>
    </xf>
    <xf numFmtId="38" fontId="7" fillId="9" borderId="111" xfId="1" applyFont="1" applyFill="1" applyBorder="1" applyAlignment="1" applyProtection="1">
      <alignment vertical="center" shrinkToFit="1"/>
      <protection locked="0"/>
    </xf>
    <xf numFmtId="38" fontId="7" fillId="9" borderId="112" xfId="1" applyFont="1" applyFill="1" applyBorder="1" applyAlignment="1" applyProtection="1">
      <alignment vertical="center" shrinkToFit="1"/>
      <protection locked="0"/>
    </xf>
    <xf numFmtId="38" fontId="7" fillId="9" borderId="113" xfId="1" applyFont="1" applyFill="1" applyBorder="1" applyAlignment="1" applyProtection="1">
      <alignment vertical="center" shrinkToFit="1"/>
      <protection locked="0"/>
    </xf>
    <xf numFmtId="38" fontId="7" fillId="8" borderId="21" xfId="1" applyFont="1" applyFill="1" applyBorder="1" applyAlignment="1" applyProtection="1">
      <alignment horizontal="center" vertical="center" shrinkToFit="1"/>
    </xf>
    <xf numFmtId="0" fontId="21" fillId="0" borderId="0" xfId="19" applyFont="1">
      <alignment vertical="center"/>
    </xf>
    <xf numFmtId="0" fontId="10" fillId="4" borderId="0" xfId="0" applyFont="1" applyFill="1">
      <alignment vertical="center"/>
    </xf>
    <xf numFmtId="0" fontId="5" fillId="4" borderId="0" xfId="0" applyFont="1" applyFill="1" applyAlignment="1">
      <alignment horizontal="left" vertical="center"/>
    </xf>
    <xf numFmtId="0" fontId="2" fillId="4" borderId="0" xfId="0" applyFont="1" applyFill="1" applyAlignment="1">
      <alignment horizontal="right" vertical="center"/>
    </xf>
    <xf numFmtId="0" fontId="2" fillId="4" borderId="0" xfId="0" applyFont="1" applyFill="1" applyAlignment="1">
      <alignment horizontal="center" vertical="center"/>
    </xf>
    <xf numFmtId="56" fontId="8" fillId="4" borderId="0" xfId="0" quotePrefix="1" applyNumberFormat="1" applyFont="1" applyFill="1" applyAlignment="1">
      <alignment horizontal="center" vertical="center" wrapText="1"/>
    </xf>
    <xf numFmtId="0" fontId="10" fillId="0" borderId="0" xfId="0" applyFont="1">
      <alignment vertical="center"/>
    </xf>
    <xf numFmtId="0" fontId="7" fillId="4" borderId="0" xfId="0" applyFont="1" applyFill="1" applyAlignment="1">
      <alignment horizontal="left" vertical="center"/>
    </xf>
    <xf numFmtId="0" fontId="7" fillId="4" borderId="0" xfId="0" applyFont="1" applyFill="1">
      <alignment vertical="center"/>
    </xf>
    <xf numFmtId="0" fontId="2" fillId="4" borderId="0" xfId="0" applyFont="1" applyFill="1" applyAlignment="1">
      <alignment horizontal="left" vertical="center"/>
    </xf>
    <xf numFmtId="0" fontId="2" fillId="4" borderId="0" xfId="0" applyFont="1" applyFill="1">
      <alignment vertical="center"/>
    </xf>
    <xf numFmtId="0" fontId="5" fillId="0" borderId="5" xfId="2" applyFont="1" applyBorder="1">
      <alignment vertical="center"/>
    </xf>
    <xf numFmtId="0" fontId="2" fillId="0" borderId="5" xfId="2" applyFont="1" applyBorder="1">
      <alignment vertical="center"/>
    </xf>
    <xf numFmtId="0" fontId="2" fillId="0" borderId="0" xfId="2" applyFont="1" applyAlignment="1">
      <alignment horizontal="center" vertical="center"/>
    </xf>
    <xf numFmtId="0" fontId="2" fillId="4" borderId="0" xfId="2" applyFont="1" applyFill="1">
      <alignment vertical="center"/>
    </xf>
    <xf numFmtId="0" fontId="7" fillId="0" borderId="0" xfId="0" applyFont="1">
      <alignment vertical="center"/>
    </xf>
    <xf numFmtId="0" fontId="2" fillId="0" borderId="0" xfId="2" applyFont="1">
      <alignment vertical="center"/>
    </xf>
    <xf numFmtId="0" fontId="10" fillId="4" borderId="0" xfId="0" applyFont="1" applyFill="1" applyAlignment="1">
      <alignment horizontal="center" vertical="center"/>
    </xf>
    <xf numFmtId="0" fontId="10" fillId="4" borderId="0" xfId="0" applyFont="1" applyFill="1" applyAlignment="1">
      <alignment horizontal="left" vertical="center"/>
    </xf>
    <xf numFmtId="0" fontId="10" fillId="0" borderId="0" xfId="0" applyFont="1" applyAlignment="1">
      <alignment horizontal="center" vertical="center"/>
    </xf>
    <xf numFmtId="0" fontId="12" fillId="4" borderId="0" xfId="0" applyFont="1" applyFill="1" applyAlignment="1">
      <alignment horizontal="left" vertical="center"/>
    </xf>
    <xf numFmtId="0" fontId="12" fillId="4" borderId="0" xfId="0" applyFont="1" applyFill="1">
      <alignment vertical="center"/>
    </xf>
    <xf numFmtId="0" fontId="12" fillId="4" borderId="0" xfId="0" applyFont="1" applyFill="1" applyAlignment="1">
      <alignment horizontal="right" vertical="center"/>
    </xf>
    <xf numFmtId="0" fontId="12" fillId="4" borderId="0" xfId="0" applyFont="1" applyFill="1" applyAlignment="1">
      <alignment horizontal="center" vertical="center"/>
    </xf>
    <xf numFmtId="0" fontId="10" fillId="4" borderId="0" xfId="0" applyFont="1" applyFill="1" applyAlignment="1">
      <alignment horizontal="right" vertical="center"/>
    </xf>
    <xf numFmtId="0" fontId="12" fillId="4" borderId="0" xfId="0" applyFont="1" applyFill="1" applyAlignment="1">
      <alignment vertical="center" wrapText="1"/>
    </xf>
    <xf numFmtId="0" fontId="8" fillId="4" borderId="0" xfId="0" applyFont="1" applyFill="1" applyAlignment="1">
      <alignment vertical="center" wrapText="1"/>
    </xf>
    <xf numFmtId="0" fontId="16" fillId="0" borderId="0" xfId="0" applyFont="1" applyAlignment="1">
      <alignment horizontal="left" vertical="center"/>
    </xf>
    <xf numFmtId="0" fontId="10" fillId="0" borderId="0" xfId="0" applyFont="1" applyAlignment="1">
      <alignment horizontal="right" vertical="center"/>
    </xf>
    <xf numFmtId="0" fontId="10" fillId="4" borderId="0" xfId="0" applyFont="1" applyFill="1" applyAlignment="1">
      <alignment horizontal="right" vertical="center" wrapText="1"/>
    </xf>
    <xf numFmtId="0" fontId="10" fillId="4" borderId="0" xfId="0" applyFont="1" applyFill="1" applyAlignment="1">
      <alignment horizontal="left" vertical="center" wrapText="1"/>
    </xf>
    <xf numFmtId="0" fontId="8" fillId="4" borderId="0" xfId="0" applyFont="1" applyFill="1" applyAlignment="1">
      <alignment horizontal="center" vertical="center" wrapText="1"/>
    </xf>
    <xf numFmtId="0" fontId="8" fillId="4" borderId="0" xfId="0" applyFont="1" applyFill="1">
      <alignment vertical="center"/>
    </xf>
    <xf numFmtId="0" fontId="8" fillId="4" borderId="0" xfId="0" applyFont="1" applyFill="1" applyAlignment="1">
      <alignment horizontal="right" vertical="center" wrapText="1"/>
    </xf>
    <xf numFmtId="0" fontId="8" fillId="4" borderId="0" xfId="0" applyFont="1" applyFill="1" applyAlignment="1">
      <alignment horizontal="left" vertic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8" xfId="0" applyFont="1" applyFill="1" applyBorder="1" applyAlignment="1">
      <alignment vertical="center" wrapText="1"/>
    </xf>
    <xf numFmtId="0" fontId="8" fillId="4" borderId="9" xfId="0" applyFont="1" applyFill="1" applyBorder="1" applyAlignment="1">
      <alignment vertical="center" wrapText="1"/>
    </xf>
    <xf numFmtId="0" fontId="8" fillId="4" borderId="7" xfId="0" applyFont="1" applyFill="1" applyBorder="1" applyAlignment="1">
      <alignment horizontal="left" vertical="center"/>
    </xf>
    <xf numFmtId="0" fontId="8" fillId="0" borderId="8" xfId="0" applyFont="1" applyBorder="1" applyAlignment="1">
      <alignment horizontal="center" vertical="center" wrapText="1"/>
    </xf>
    <xf numFmtId="0" fontId="2" fillId="4" borderId="0" xfId="0" applyFont="1" applyFill="1" applyAlignment="1">
      <alignment horizontal="right" vertical="top"/>
    </xf>
    <xf numFmtId="0" fontId="2" fillId="4" borderId="0" xfId="0" applyFont="1" applyFill="1" applyAlignment="1">
      <alignment vertical="top"/>
    </xf>
    <xf numFmtId="0" fontId="12" fillId="0" borderId="0" xfId="2" applyFont="1">
      <alignment vertical="center"/>
    </xf>
    <xf numFmtId="0" fontId="12" fillId="0" borderId="5" xfId="2" applyFont="1" applyBorder="1">
      <alignment vertical="center"/>
    </xf>
    <xf numFmtId="0" fontId="12" fillId="0" borderId="0" xfId="2" applyFont="1" applyAlignment="1">
      <alignment horizontal="right" vertical="center"/>
    </xf>
    <xf numFmtId="0" fontId="12" fillId="0" borderId="10" xfId="2" applyFont="1" applyBorder="1" applyAlignment="1">
      <alignment horizontal="center" vertical="center" wrapText="1"/>
    </xf>
    <xf numFmtId="38" fontId="12" fillId="8" borderId="10" xfId="1" applyFont="1" applyFill="1" applyBorder="1" applyProtection="1">
      <alignment vertical="center"/>
    </xf>
    <xf numFmtId="0" fontId="12" fillId="4" borderId="10" xfId="2" applyFont="1" applyFill="1" applyBorder="1" applyAlignment="1">
      <alignment horizontal="center" vertical="center"/>
    </xf>
    <xf numFmtId="3" fontId="12" fillId="8" borderId="10" xfId="2" applyNumberFormat="1" applyFont="1" applyFill="1" applyBorder="1" applyAlignment="1">
      <alignment vertical="center" wrapText="1"/>
    </xf>
    <xf numFmtId="0" fontId="12" fillId="0" borderId="2" xfId="2" applyFont="1" applyBorder="1">
      <alignment vertical="center"/>
    </xf>
    <xf numFmtId="49" fontId="2" fillId="0" borderId="0" xfId="2" applyNumberFormat="1" applyFont="1">
      <alignment vertical="center"/>
    </xf>
    <xf numFmtId="0" fontId="4" fillId="0" borderId="0" xfId="2" applyFont="1">
      <alignment vertical="center"/>
    </xf>
    <xf numFmtId="0" fontId="5" fillId="0" borderId="0" xfId="2" applyFont="1">
      <alignment vertical="center"/>
    </xf>
    <xf numFmtId="0" fontId="21" fillId="0" borderId="0" xfId="2" applyFont="1">
      <alignment vertical="center"/>
    </xf>
    <xf numFmtId="0" fontId="8" fillId="0" borderId="0" xfId="2" applyFont="1" applyAlignment="1">
      <alignment horizontal="center" vertical="center"/>
    </xf>
    <xf numFmtId="0" fontId="2" fillId="0" borderId="0" xfId="2" applyFont="1" applyAlignment="1">
      <alignment horizontal="left" vertical="center"/>
    </xf>
    <xf numFmtId="0" fontId="7" fillId="0" borderId="0" xfId="2" applyFont="1">
      <alignment vertical="center"/>
    </xf>
    <xf numFmtId="49" fontId="9" fillId="0" borderId="0" xfId="2" applyNumberFormat="1" applyFont="1">
      <alignment vertical="center"/>
    </xf>
    <xf numFmtId="0" fontId="21" fillId="0" borderId="0" xfId="2" applyFont="1" applyAlignment="1">
      <alignment horizontal="right" vertical="center"/>
    </xf>
    <xf numFmtId="49" fontId="11" fillId="0" borderId="0" xfId="2" applyNumberFormat="1" applyFont="1">
      <alignment vertical="center"/>
    </xf>
    <xf numFmtId="0" fontId="17" fillId="0" borderId="0" xfId="2" applyFont="1">
      <alignment vertical="center"/>
    </xf>
    <xf numFmtId="0" fontId="17" fillId="0" borderId="0" xfId="2" applyFont="1" applyAlignment="1">
      <alignment horizontal="center" vertical="center"/>
    </xf>
    <xf numFmtId="49" fontId="7" fillId="0" borderId="0" xfId="2" applyNumberFormat="1" applyFont="1" applyAlignment="1">
      <alignment vertical="center" wrapText="1"/>
    </xf>
    <xf numFmtId="49" fontId="8" fillId="0" borderId="0" xfId="2" applyNumberFormat="1" applyFont="1" applyAlignment="1">
      <alignment vertical="top"/>
    </xf>
    <xf numFmtId="49" fontId="11" fillId="0" borderId="0" xfId="2" applyNumberFormat="1" applyFont="1" applyAlignment="1">
      <alignment horizontal="left" vertical="center"/>
    </xf>
    <xf numFmtId="0" fontId="19" fillId="0" borderId="0" xfId="2" applyFont="1">
      <alignment vertical="center"/>
    </xf>
    <xf numFmtId="0" fontId="5" fillId="0" borderId="0" xfId="2" applyFont="1" applyAlignment="1">
      <alignment vertical="center" wrapText="1"/>
    </xf>
    <xf numFmtId="49" fontId="8" fillId="0" borderId="0" xfId="2" applyNumberFormat="1" applyFont="1">
      <alignment vertical="center"/>
    </xf>
    <xf numFmtId="49" fontId="10" fillId="0" borderId="0" xfId="2" applyNumberFormat="1" applyFont="1" applyAlignment="1">
      <alignment vertical="center" wrapText="1"/>
    </xf>
    <xf numFmtId="0" fontId="21" fillId="0" borderId="0" xfId="2" applyFont="1" applyAlignment="1">
      <alignment horizontal="center" vertical="center"/>
    </xf>
    <xf numFmtId="0" fontId="2" fillId="9" borderId="10" xfId="0" applyFont="1" applyFill="1" applyBorder="1" applyAlignment="1" applyProtection="1">
      <alignment horizontal="left" vertical="top" wrapText="1"/>
      <protection locked="0"/>
    </xf>
    <xf numFmtId="0" fontId="2" fillId="9" borderId="10" xfId="0" applyFont="1" applyFill="1" applyBorder="1" applyAlignment="1" applyProtection="1">
      <alignment horizontal="left" vertical="center" wrapText="1"/>
      <protection locked="0"/>
    </xf>
    <xf numFmtId="0" fontId="43" fillId="0" borderId="0" xfId="2" applyFont="1">
      <alignment vertical="center"/>
    </xf>
    <xf numFmtId="0" fontId="2" fillId="0" borderId="0" xfId="2" applyFont="1" applyAlignment="1">
      <alignment horizontal="right" vertical="center"/>
    </xf>
    <xf numFmtId="179" fontId="2" fillId="0" borderId="0" xfId="2" applyNumberFormat="1" applyFont="1">
      <alignment vertical="center"/>
    </xf>
    <xf numFmtId="0" fontId="2" fillId="0" borderId="0" xfId="2"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43" fillId="0" borderId="0" xfId="2" applyFont="1" applyAlignment="1">
      <alignment horizontal="left" vertical="center"/>
    </xf>
    <xf numFmtId="0" fontId="2" fillId="0" borderId="0" xfId="2" applyFont="1" applyAlignment="1">
      <alignment vertical="center" wrapText="1"/>
    </xf>
    <xf numFmtId="0" fontId="44" fillId="0" borderId="0" xfId="0" applyFont="1" applyAlignment="1">
      <alignment horizontal="justify" vertical="center"/>
    </xf>
    <xf numFmtId="0" fontId="2" fillId="0" borderId="0" xfId="2" applyFont="1" applyAlignment="1">
      <alignment horizontal="center" vertical="center" wrapText="1"/>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vertical="center" wrapText="1"/>
    </xf>
    <xf numFmtId="0" fontId="43" fillId="0" borderId="0" xfId="2" applyFont="1" applyAlignment="1">
      <alignment vertical="center" wrapText="1"/>
    </xf>
    <xf numFmtId="180" fontId="2" fillId="0" borderId="0" xfId="2" quotePrefix="1" applyNumberFormat="1" applyFont="1" applyAlignment="1">
      <alignment horizontal="center" vertical="center" wrapText="1"/>
    </xf>
    <xf numFmtId="0" fontId="36" fillId="0" borderId="0" xfId="2" applyFont="1">
      <alignment vertical="center"/>
    </xf>
    <xf numFmtId="0" fontId="36" fillId="0" borderId="0" xfId="2" applyFont="1" applyAlignment="1">
      <alignment horizontal="left" vertical="center" indent="1"/>
    </xf>
    <xf numFmtId="49" fontId="2" fillId="0" borderId="0" xfId="0" applyNumberFormat="1" applyFont="1">
      <alignment vertical="center"/>
    </xf>
    <xf numFmtId="0" fontId="4" fillId="0" borderId="0" xfId="0" applyFont="1">
      <alignment vertical="center"/>
    </xf>
    <xf numFmtId="0" fontId="5"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49" fontId="9" fillId="0" borderId="12" xfId="0" applyNumberFormat="1" applyFont="1" applyBorder="1">
      <alignment vertical="center"/>
    </xf>
    <xf numFmtId="49" fontId="23" fillId="0" borderId="11" xfId="0" applyNumberFormat="1" applyFont="1" applyBorder="1">
      <alignment vertical="center"/>
    </xf>
    <xf numFmtId="49" fontId="23" fillId="0" borderId="0" xfId="0" applyNumberFormat="1" applyFont="1">
      <alignment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wrapText="1"/>
    </xf>
    <xf numFmtId="0" fontId="15" fillId="0" borderId="0" xfId="0" applyFont="1">
      <alignment vertical="center"/>
    </xf>
    <xf numFmtId="49" fontId="11" fillId="0" borderId="0" xfId="0" applyNumberFormat="1" applyFont="1">
      <alignment vertical="center"/>
    </xf>
    <xf numFmtId="0" fontId="15" fillId="0" borderId="0" xfId="0" applyFont="1" applyAlignment="1">
      <alignment horizontal="center" vertical="center"/>
    </xf>
    <xf numFmtId="0" fontId="14" fillId="0" borderId="0" xfId="0" applyFont="1">
      <alignment vertical="center"/>
    </xf>
    <xf numFmtId="0" fontId="8" fillId="0" borderId="1" xfId="0" applyFont="1" applyBorder="1" applyAlignment="1">
      <alignment horizontal="center" vertical="center"/>
    </xf>
    <xf numFmtId="49" fontId="11" fillId="0" borderId="0" xfId="0" applyNumberFormat="1" applyFont="1" applyAlignment="1">
      <alignment horizontal="left" vertical="center"/>
    </xf>
    <xf numFmtId="0" fontId="14" fillId="0" borderId="0" xfId="0" applyFont="1" applyAlignment="1">
      <alignment horizontal="center" vertical="center"/>
    </xf>
    <xf numFmtId="0" fontId="8" fillId="0" borderId="0" xfId="0" applyFont="1" applyAlignment="1">
      <alignment vertical="center" wrapText="1"/>
    </xf>
    <xf numFmtId="38" fontId="8" fillId="0" borderId="0" xfId="1" applyFont="1" applyFill="1" applyBorder="1" applyAlignment="1" applyProtection="1">
      <alignment horizontal="right" vertical="center"/>
    </xf>
    <xf numFmtId="38" fontId="8" fillId="0" borderId="0" xfId="1" applyFont="1" applyFill="1" applyBorder="1" applyAlignment="1" applyProtection="1">
      <alignment horizontal="center" vertical="center"/>
    </xf>
    <xf numFmtId="0" fontId="24" fillId="0" borderId="0" xfId="0" applyFont="1" applyAlignment="1">
      <alignment vertical="top"/>
    </xf>
    <xf numFmtId="38" fontId="8" fillId="0" borderId="0" xfId="1" applyFont="1" applyFill="1" applyBorder="1" applyAlignment="1" applyProtection="1">
      <alignment vertical="center"/>
    </xf>
    <xf numFmtId="0" fontId="2" fillId="0" borderId="0" xfId="0" applyFont="1" applyAlignment="1">
      <alignment horizontal="center" vertical="center"/>
    </xf>
    <xf numFmtId="0" fontId="2" fillId="0" borderId="2" xfId="0" applyFont="1" applyBorder="1" applyAlignment="1">
      <alignment horizontal="center" vertical="center"/>
    </xf>
    <xf numFmtId="49" fontId="11" fillId="0" borderId="0" xfId="0" applyNumberFormat="1" applyFont="1" applyAlignment="1"/>
    <xf numFmtId="0" fontId="6" fillId="0" borderId="0" xfId="0" applyFont="1" applyAlignment="1"/>
    <xf numFmtId="0" fontId="6" fillId="0" borderId="0" xfId="0" applyFont="1" applyAlignment="1">
      <alignment horizontal="center" vertical="center"/>
    </xf>
    <xf numFmtId="49" fontId="8" fillId="0" borderId="0" xfId="0" applyNumberFormat="1" applyFont="1" applyAlignment="1">
      <alignment vertical="center" wrapText="1"/>
    </xf>
    <xf numFmtId="0" fontId="18" fillId="0" borderId="0" xfId="0" applyFont="1">
      <alignment vertical="center"/>
    </xf>
    <xf numFmtId="0" fontId="27" fillId="0" borderId="0" xfId="0" applyFont="1">
      <alignment vertical="center"/>
    </xf>
    <xf numFmtId="0" fontId="37" fillId="0" borderId="0" xfId="0" applyFont="1" applyAlignment="1">
      <alignment horizontal="center" vertical="center"/>
    </xf>
    <xf numFmtId="0" fontId="45" fillId="0" borderId="0" xfId="0" applyFont="1">
      <alignment vertical="center"/>
    </xf>
    <xf numFmtId="0" fontId="40" fillId="0" borderId="0" xfId="0" applyFont="1">
      <alignment vertical="center"/>
    </xf>
    <xf numFmtId="0" fontId="7" fillId="0" borderId="34"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2"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44" xfId="0" applyFont="1" applyBorder="1" applyAlignment="1">
      <alignment horizontal="left" vertical="center" wrapText="1"/>
    </xf>
    <xf numFmtId="0" fontId="2" fillId="0" borderId="46" xfId="0" applyFont="1" applyBorder="1" applyAlignment="1">
      <alignment horizontal="center" vertical="center" shrinkToFit="1"/>
    </xf>
    <xf numFmtId="0" fontId="7" fillId="0" borderId="50" xfId="0" applyFont="1" applyBorder="1" applyAlignment="1">
      <alignment horizontal="center" vertical="center" wrapText="1"/>
    </xf>
    <xf numFmtId="0" fontId="2" fillId="0" borderId="52" xfId="0" applyFont="1" applyBorder="1" applyAlignment="1">
      <alignment horizontal="center" vertical="center" shrinkToFit="1"/>
    </xf>
    <xf numFmtId="177" fontId="2" fillId="0" borderId="52" xfId="0" applyNumberFormat="1" applyFont="1" applyBorder="1" applyAlignment="1">
      <alignment horizontal="center" vertical="center" shrinkToFit="1"/>
    </xf>
    <xf numFmtId="0" fontId="7" fillId="0" borderId="56" xfId="0" applyFont="1" applyBorder="1" applyAlignment="1">
      <alignment horizontal="center" vertical="center" wrapText="1"/>
    </xf>
    <xf numFmtId="0" fontId="2" fillId="6" borderId="58" xfId="0" applyFont="1" applyFill="1" applyBorder="1" applyAlignment="1">
      <alignment horizontal="center" vertical="center" shrinkToFit="1"/>
    </xf>
    <xf numFmtId="0" fontId="2" fillId="6" borderId="58" xfId="0" applyFont="1" applyFill="1" applyBorder="1" applyAlignment="1">
      <alignment vertical="center" wrapText="1"/>
    </xf>
    <xf numFmtId="0" fontId="7" fillId="0" borderId="50" xfId="0" applyFont="1" applyBorder="1" applyAlignment="1">
      <alignment horizontal="left" vertical="center" wrapText="1"/>
    </xf>
    <xf numFmtId="0" fontId="2" fillId="0" borderId="63" xfId="0" applyFont="1" applyBorder="1" applyAlignment="1">
      <alignment horizontal="center" vertical="center" shrinkToFit="1"/>
    </xf>
    <xf numFmtId="0" fontId="7" fillId="0" borderId="64" xfId="0" applyFont="1" applyBorder="1" applyAlignment="1">
      <alignment horizontal="center" vertical="center" wrapText="1"/>
    </xf>
    <xf numFmtId="0" fontId="2" fillId="6" borderId="65" xfId="0" applyFont="1" applyFill="1" applyBorder="1" applyAlignment="1">
      <alignment horizontal="justify" vertical="center" wrapText="1"/>
    </xf>
    <xf numFmtId="0" fontId="2" fillId="6" borderId="58" xfId="0" applyFont="1" applyFill="1" applyBorder="1" applyAlignment="1">
      <alignment horizontal="justify" vertical="center" wrapText="1"/>
    </xf>
    <xf numFmtId="0" fontId="2" fillId="6" borderId="65" xfId="0" applyFont="1" applyFill="1" applyBorder="1" applyAlignment="1">
      <alignment vertical="center" wrapText="1"/>
    </xf>
    <xf numFmtId="0" fontId="7" fillId="0" borderId="69" xfId="0" applyFont="1" applyBorder="1" applyAlignment="1">
      <alignment horizontal="left" vertical="center" wrapText="1"/>
    </xf>
    <xf numFmtId="9" fontId="2" fillId="6" borderId="70" xfId="0" applyNumberFormat="1" applyFont="1" applyFill="1" applyBorder="1" applyAlignment="1">
      <alignment horizontal="left" vertical="center" wrapText="1"/>
    </xf>
    <xf numFmtId="0" fontId="8" fillId="0" borderId="55" xfId="0" applyFont="1" applyBorder="1" applyAlignment="1">
      <alignment horizontal="justify" vertical="center" wrapText="1"/>
    </xf>
    <xf numFmtId="0" fontId="7" fillId="0" borderId="75" xfId="0" applyFont="1" applyBorder="1" applyAlignment="1">
      <alignment horizontal="left" vertical="center" wrapText="1"/>
    </xf>
    <xf numFmtId="0" fontId="2" fillId="6" borderId="76" xfId="0" applyFont="1" applyFill="1" applyBorder="1" applyAlignment="1">
      <alignment horizontal="justify" vertical="center" wrapText="1"/>
    </xf>
    <xf numFmtId="0" fontId="27" fillId="0" borderId="0" xfId="0" applyFont="1" applyAlignment="1">
      <alignment horizontal="center" vertical="center"/>
    </xf>
    <xf numFmtId="0" fontId="2" fillId="0" borderId="53" xfId="0" applyFont="1" applyBorder="1" applyAlignment="1">
      <alignment horizontal="center" vertical="center" shrinkToFit="1"/>
    </xf>
    <xf numFmtId="177" fontId="2" fillId="0" borderId="53" xfId="0" applyNumberFormat="1"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110" xfId="0" applyFont="1" applyBorder="1" applyAlignment="1">
      <alignment horizontal="center" vertical="center" shrinkToFit="1"/>
    </xf>
    <xf numFmtId="0" fontId="36" fillId="0" borderId="0" xfId="0" applyFont="1">
      <alignment vertical="center"/>
    </xf>
    <xf numFmtId="0" fontId="7" fillId="0" borderId="0" xfId="0" applyFont="1" applyAlignment="1">
      <alignment vertical="center" wrapText="1"/>
    </xf>
    <xf numFmtId="0" fontId="25" fillId="0" borderId="0" xfId="0" applyFont="1">
      <alignment vertical="center"/>
    </xf>
    <xf numFmtId="0" fontId="7" fillId="0" borderId="0" xfId="0" applyFont="1" applyAlignment="1">
      <alignment horizontal="left" vertical="center"/>
    </xf>
    <xf numFmtId="0" fontId="7" fillId="0" borderId="13" xfId="0" applyFont="1" applyBorder="1" applyAlignment="1">
      <alignment horizontal="right" vertical="center"/>
    </xf>
    <xf numFmtId="0" fontId="7" fillId="0" borderId="28" xfId="0" applyFont="1" applyBorder="1" applyAlignment="1">
      <alignment horizontal="left" vertical="center"/>
    </xf>
    <xf numFmtId="0" fontId="8" fillId="0" borderId="29" xfId="0" applyFont="1" applyBorder="1" applyAlignment="1">
      <alignment horizontal="center" vertical="center" wrapText="1"/>
    </xf>
    <xf numFmtId="0" fontId="7" fillId="0" borderId="29" xfId="0" applyFont="1" applyBorder="1" applyAlignment="1">
      <alignment horizontal="center" vertical="center"/>
    </xf>
    <xf numFmtId="0" fontId="7" fillId="0" borderId="2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0" xfId="0" applyFont="1" applyBorder="1" applyAlignment="1">
      <alignment horizontal="center" vertical="center" wrapText="1"/>
    </xf>
    <xf numFmtId="176" fontId="2" fillId="0" borderId="21" xfId="0" applyNumberFormat="1" applyFont="1" applyBorder="1" applyAlignment="1">
      <alignment horizontal="center" vertical="center" wrapText="1"/>
    </xf>
    <xf numFmtId="0" fontId="10" fillId="0" borderId="0" xfId="0" applyFont="1" applyAlignment="1">
      <alignment horizontal="left" vertical="center"/>
    </xf>
    <xf numFmtId="0" fontId="7" fillId="0" borderId="10" xfId="0" applyFont="1" applyBorder="1" applyAlignment="1">
      <alignment horizontal="center" vertical="center"/>
    </xf>
    <xf numFmtId="0" fontId="2" fillId="10" borderId="33" xfId="0" applyFont="1" applyFill="1" applyBorder="1">
      <alignment vertical="center"/>
    </xf>
    <xf numFmtId="0" fontId="36" fillId="0" borderId="0" xfId="0" applyFont="1" applyAlignment="1">
      <alignment vertical="center" wrapText="1"/>
    </xf>
    <xf numFmtId="0" fontId="7" fillId="0" borderId="0" xfId="19" applyFont="1" applyAlignment="1">
      <alignment horizontal="center" vertical="center"/>
    </xf>
    <xf numFmtId="0" fontId="22" fillId="0" borderId="0" xfId="19" applyFont="1">
      <alignment vertical="center"/>
    </xf>
    <xf numFmtId="0" fontId="7" fillId="0" borderId="0" xfId="19" applyFont="1" applyAlignment="1">
      <alignment horizontal="left" vertical="center"/>
    </xf>
    <xf numFmtId="0" fontId="7" fillId="0" borderId="10" xfId="19" applyFont="1" applyBorder="1" applyAlignment="1">
      <alignment horizontal="center" vertical="center"/>
    </xf>
    <xf numFmtId="0" fontId="7" fillId="0" borderId="10" xfId="19" applyFont="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top"/>
    </xf>
    <xf numFmtId="0" fontId="12" fillId="0" borderId="80" xfId="0" applyFont="1" applyBorder="1" applyAlignment="1">
      <alignment horizontal="center" vertical="center"/>
    </xf>
    <xf numFmtId="0" fontId="12" fillId="0" borderId="81" xfId="0" applyFont="1" applyBorder="1" applyAlignment="1">
      <alignment horizontal="center" vertical="center"/>
    </xf>
    <xf numFmtId="0" fontId="12" fillId="0" borderId="0" xfId="0" applyFont="1" applyAlignment="1">
      <alignment horizontal="left"/>
    </xf>
    <xf numFmtId="49" fontId="12" fillId="0" borderId="0" xfId="0" applyNumberFormat="1" applyFont="1" applyAlignment="1">
      <alignment horizontal="left"/>
    </xf>
    <xf numFmtId="0" fontId="12" fillId="0" borderId="0" xfId="0" applyFont="1" applyAlignment="1">
      <alignment horizontal="left" vertical="top" wrapText="1" indent="1"/>
    </xf>
    <xf numFmtId="0" fontId="2" fillId="6" borderId="121" xfId="0" applyFont="1" applyFill="1" applyBorder="1" applyAlignment="1">
      <alignment horizontal="center" vertical="center" shrinkToFit="1"/>
    </xf>
    <xf numFmtId="0" fontId="2" fillId="6" borderId="122" xfId="0" applyFont="1" applyFill="1" applyBorder="1" applyAlignment="1">
      <alignment horizontal="justify" vertical="center" wrapText="1"/>
    </xf>
    <xf numFmtId="9" fontId="2" fillId="6" borderId="123" xfId="0" applyNumberFormat="1" applyFont="1" applyFill="1" applyBorder="1" applyAlignment="1">
      <alignment horizontal="left" vertical="center" wrapText="1"/>
    </xf>
    <xf numFmtId="38" fontId="7" fillId="6" borderId="114" xfId="37" applyFont="1" applyFill="1" applyBorder="1" applyAlignment="1" applyProtection="1">
      <alignment horizontal="right" vertical="center" shrinkToFit="1"/>
    </xf>
    <xf numFmtId="0" fontId="2" fillId="6" borderId="124" xfId="0" applyFont="1" applyFill="1" applyBorder="1" applyAlignment="1">
      <alignment horizontal="justify" vertical="center" wrapText="1"/>
    </xf>
    <xf numFmtId="38" fontId="7" fillId="9" borderId="63" xfId="1" applyFont="1" applyFill="1" applyBorder="1" applyAlignment="1" applyProtection="1">
      <alignment vertical="center" shrinkToFit="1"/>
      <protection locked="0"/>
    </xf>
    <xf numFmtId="0" fontId="46" fillId="4" borderId="0" xfId="0" applyFont="1" applyFill="1">
      <alignment vertical="center"/>
    </xf>
    <xf numFmtId="0" fontId="48" fillId="0" borderId="0" xfId="0" applyFont="1">
      <alignment vertical="center"/>
    </xf>
    <xf numFmtId="0" fontId="47" fillId="4" borderId="0" xfId="0" applyFont="1" applyFill="1">
      <alignment vertical="center"/>
    </xf>
    <xf numFmtId="0" fontId="47" fillId="0" borderId="0" xfId="0" applyFont="1">
      <alignment vertical="center"/>
    </xf>
    <xf numFmtId="0" fontId="47" fillId="4" borderId="0" xfId="0" applyFont="1" applyFill="1" applyAlignment="1">
      <alignment horizontal="right" vertical="center"/>
    </xf>
    <xf numFmtId="38" fontId="7" fillId="9" borderId="125" xfId="1" applyFont="1" applyFill="1" applyBorder="1" applyAlignment="1" applyProtection="1">
      <alignment vertical="center" shrinkToFit="1"/>
      <protection locked="0"/>
    </xf>
    <xf numFmtId="0" fontId="2" fillId="0" borderId="126" xfId="0" applyFont="1" applyBorder="1" applyAlignment="1">
      <alignment horizontal="center" vertical="center" shrinkToFit="1"/>
    </xf>
    <xf numFmtId="38" fontId="7" fillId="9" borderId="126" xfId="1" applyFont="1" applyFill="1" applyBorder="1" applyAlignment="1" applyProtection="1">
      <alignment vertical="center" shrinkToFit="1"/>
      <protection locked="0"/>
    </xf>
    <xf numFmtId="0" fontId="10" fillId="4" borderId="0" xfId="0" applyFont="1" applyFill="1" applyAlignment="1">
      <alignment horizontal="distributed" vertical="center"/>
    </xf>
    <xf numFmtId="38" fontId="7" fillId="8" borderId="60" xfId="1" applyFont="1" applyFill="1" applyBorder="1" applyAlignment="1" applyProtection="1">
      <alignment vertical="center" shrinkToFit="1"/>
      <protection locked="0"/>
    </xf>
    <xf numFmtId="38" fontId="27" fillId="0" borderId="0" xfId="1" applyFont="1" applyProtection="1">
      <alignment vertical="center"/>
    </xf>
    <xf numFmtId="0" fontId="2" fillId="9" borderId="110" xfId="0" applyFont="1" applyFill="1" applyBorder="1" applyAlignment="1" applyProtection="1">
      <alignment vertical="center" wrapText="1"/>
      <protection locked="0"/>
    </xf>
    <xf numFmtId="38" fontId="7" fillId="8" borderId="67" xfId="1" applyFont="1" applyFill="1" applyBorder="1" applyAlignment="1" applyProtection="1">
      <alignment vertical="center" shrinkToFit="1"/>
      <protection locked="0"/>
    </xf>
    <xf numFmtId="49" fontId="8" fillId="0" borderId="0" xfId="0" applyNumberFormat="1" applyFont="1" applyAlignment="1">
      <alignment horizontal="right" vertical="center"/>
    </xf>
    <xf numFmtId="0" fontId="12" fillId="0" borderId="127" xfId="0" applyFont="1" applyBorder="1" applyAlignment="1">
      <alignment horizontal="center" vertical="center"/>
    </xf>
    <xf numFmtId="0" fontId="7" fillId="5" borderId="10" xfId="0" applyFont="1" applyFill="1" applyBorder="1">
      <alignment vertical="center"/>
    </xf>
    <xf numFmtId="0" fontId="7" fillId="5" borderId="10" xfId="0" applyFont="1" applyFill="1" applyBorder="1" applyAlignment="1">
      <alignment horizontal="center" vertical="center" shrinkToFit="1"/>
    </xf>
    <xf numFmtId="0" fontId="12" fillId="0" borderId="0" xfId="0" applyFont="1">
      <alignment vertical="center"/>
    </xf>
    <xf numFmtId="0" fontId="49" fillId="0" borderId="0" xfId="0" applyFont="1">
      <alignment vertical="center"/>
    </xf>
    <xf numFmtId="49" fontId="50" fillId="0" borderId="0" xfId="0" applyNumberFormat="1" applyFont="1">
      <alignment vertical="center"/>
    </xf>
    <xf numFmtId="0" fontId="8" fillId="0" borderId="0" xfId="0" applyFont="1" applyAlignment="1">
      <alignment horizontal="center" vertical="top"/>
    </xf>
    <xf numFmtId="49" fontId="8" fillId="0" borderId="0" xfId="0" applyNumberFormat="1" applyFont="1" applyAlignment="1">
      <alignment horizontal="center" vertical="center"/>
    </xf>
    <xf numFmtId="0" fontId="17" fillId="0" borderId="0" xfId="0" applyFont="1">
      <alignment vertical="center"/>
    </xf>
    <xf numFmtId="38" fontId="12" fillId="8" borderId="13" xfId="1" applyFont="1" applyFill="1" applyBorder="1" applyAlignment="1" applyProtection="1">
      <alignment horizontal="right" vertical="center"/>
    </xf>
    <xf numFmtId="3" fontId="12" fillId="8" borderId="13" xfId="2" applyNumberFormat="1" applyFont="1" applyFill="1" applyBorder="1" applyAlignment="1">
      <alignment horizontal="right" vertical="center"/>
    </xf>
    <xf numFmtId="0" fontId="8" fillId="0" borderId="0" xfId="0" applyFont="1" applyAlignment="1" applyProtection="1">
      <alignment horizontal="center" vertical="top"/>
      <protection locked="0"/>
    </xf>
    <xf numFmtId="0" fontId="7" fillId="0" borderId="4" xfId="19" applyFont="1" applyBorder="1" applyProtection="1">
      <alignment vertical="center"/>
      <protection locked="0"/>
    </xf>
    <xf numFmtId="0" fontId="7" fillId="0" borderId="5" xfId="19" applyFont="1" applyBorder="1" applyProtection="1">
      <alignment vertical="center"/>
      <protection locked="0"/>
    </xf>
    <xf numFmtId="0" fontId="7" fillId="0" borderId="6" xfId="19" applyFont="1" applyBorder="1" applyProtection="1">
      <alignment vertical="center"/>
      <protection locked="0"/>
    </xf>
    <xf numFmtId="0" fontId="7" fillId="0" borderId="88" xfId="19" applyFont="1" applyBorder="1" applyProtection="1">
      <alignment vertical="center"/>
      <protection locked="0"/>
    </xf>
    <xf numFmtId="0" fontId="7" fillId="0" borderId="89" xfId="19" applyFont="1" applyBorder="1" applyProtection="1">
      <alignment vertical="center"/>
      <protection locked="0"/>
    </xf>
    <xf numFmtId="0" fontId="7" fillId="0" borderId="90" xfId="19" applyFont="1" applyBorder="1" applyProtection="1">
      <alignment vertical="center"/>
      <protection locked="0"/>
    </xf>
    <xf numFmtId="0" fontId="7" fillId="0" borderId="96" xfId="19" applyFont="1" applyBorder="1" applyProtection="1">
      <alignment vertical="center"/>
      <protection locked="0"/>
    </xf>
    <xf numFmtId="0" fontId="7" fillId="0" borderId="97" xfId="19" applyFont="1" applyBorder="1" applyProtection="1">
      <alignment vertical="center"/>
      <protection locked="0"/>
    </xf>
    <xf numFmtId="0" fontId="7" fillId="0" borderId="98" xfId="19" applyFont="1" applyBorder="1" applyProtection="1">
      <alignment vertical="center"/>
      <protection locked="0"/>
    </xf>
    <xf numFmtId="0" fontId="7" fillId="0" borderId="99" xfId="19" applyFont="1" applyBorder="1" applyProtection="1">
      <alignment vertical="center"/>
      <protection locked="0"/>
    </xf>
    <xf numFmtId="0" fontId="7" fillId="0" borderId="100" xfId="19" applyFont="1" applyBorder="1" applyProtection="1">
      <alignment vertical="center"/>
      <protection locked="0"/>
    </xf>
    <xf numFmtId="0" fontId="7" fillId="0" borderId="101" xfId="19" applyFont="1" applyBorder="1" applyProtection="1">
      <alignment vertical="center"/>
      <protection locked="0"/>
    </xf>
    <xf numFmtId="0" fontId="7" fillId="0" borderId="82" xfId="19" applyFont="1" applyBorder="1" applyProtection="1">
      <alignment vertical="center"/>
      <protection locked="0"/>
    </xf>
    <xf numFmtId="0" fontId="7" fillId="0" borderId="102" xfId="19" applyFont="1" applyBorder="1" applyProtection="1">
      <alignment vertical="center"/>
      <protection locked="0"/>
    </xf>
    <xf numFmtId="0" fontId="7" fillId="0" borderId="103" xfId="19" applyFont="1" applyBorder="1" applyProtection="1">
      <alignment vertical="center"/>
      <protection locked="0"/>
    </xf>
    <xf numFmtId="0" fontId="7" fillId="0" borderId="104" xfId="19" applyFont="1" applyBorder="1" applyProtection="1">
      <alignment vertical="center"/>
      <protection locked="0"/>
    </xf>
    <xf numFmtId="0" fontId="21" fillId="0" borderId="0" xfId="19" applyFont="1" applyProtection="1">
      <alignment vertical="center"/>
      <protection locked="0"/>
    </xf>
    <xf numFmtId="0" fontId="7" fillId="0" borderId="84" xfId="19" applyFont="1" applyBorder="1" applyProtection="1">
      <alignment vertical="center"/>
      <protection locked="0"/>
    </xf>
    <xf numFmtId="0" fontId="7" fillId="0" borderId="105" xfId="19" applyFont="1" applyBorder="1" applyProtection="1">
      <alignment vertical="center"/>
      <protection locked="0"/>
    </xf>
    <xf numFmtId="0" fontId="7" fillId="0" borderId="60" xfId="19" applyFont="1" applyBorder="1" applyProtection="1">
      <alignment vertical="center"/>
      <protection locked="0"/>
    </xf>
    <xf numFmtId="0" fontId="0" fillId="11" borderId="10" xfId="0" applyFill="1" applyBorder="1" applyProtection="1">
      <alignment vertical="center"/>
      <protection locked="0"/>
    </xf>
    <xf numFmtId="3" fontId="2" fillId="9" borderId="10" xfId="0" applyNumberFormat="1" applyFont="1" applyFill="1" applyBorder="1" applyAlignment="1" applyProtection="1">
      <alignment horizontal="left" vertical="top" shrinkToFit="1"/>
      <protection locked="0"/>
    </xf>
    <xf numFmtId="3" fontId="2" fillId="9" borderId="10" xfId="0" applyNumberFormat="1" applyFont="1" applyFill="1" applyBorder="1" applyAlignment="1" applyProtection="1">
      <alignment horizontal="left" vertical="center" shrinkToFit="1"/>
      <protection locked="0"/>
    </xf>
    <xf numFmtId="0" fontId="37" fillId="0" borderId="0" xfId="0" applyFont="1" applyAlignment="1">
      <alignment horizontal="center" vertical="center" wrapText="1"/>
    </xf>
    <xf numFmtId="0" fontId="37" fillId="5" borderId="128" xfId="0" applyFont="1" applyFill="1" applyBorder="1" applyAlignment="1">
      <alignment horizontal="left" vertical="center" wrapText="1"/>
    </xf>
    <xf numFmtId="0" fontId="37" fillId="5" borderId="129" xfId="0" applyFont="1" applyFill="1" applyBorder="1" applyAlignment="1">
      <alignment horizontal="center" vertical="center" wrapText="1"/>
    </xf>
    <xf numFmtId="0" fontId="37" fillId="5" borderId="130" xfId="0" applyFont="1" applyFill="1" applyBorder="1" applyAlignment="1">
      <alignment horizontal="center" vertical="center" wrapText="1"/>
    </xf>
    <xf numFmtId="0" fontId="7" fillId="0" borderId="131" xfId="0" applyFont="1" applyBorder="1">
      <alignment vertical="center"/>
    </xf>
    <xf numFmtId="0" fontId="7" fillId="8" borderId="132" xfId="0" applyFont="1" applyFill="1" applyBorder="1">
      <alignment vertical="center"/>
    </xf>
    <xf numFmtId="0" fontId="7" fillId="14" borderId="132" xfId="0" applyFont="1" applyFill="1" applyBorder="1">
      <alignment vertical="center"/>
    </xf>
    <xf numFmtId="0" fontId="7" fillId="14" borderId="133" xfId="0" applyFont="1" applyFill="1" applyBorder="1">
      <alignment vertical="center"/>
    </xf>
    <xf numFmtId="0" fontId="7" fillId="0" borderId="132" xfId="0" applyFont="1" applyBorder="1">
      <alignment vertical="center"/>
    </xf>
    <xf numFmtId="0" fontId="7" fillId="8" borderId="133" xfId="0" applyFont="1" applyFill="1" applyBorder="1">
      <alignment vertical="center"/>
    </xf>
    <xf numFmtId="0" fontId="7" fillId="0" borderId="134" xfId="0" applyFont="1" applyBorder="1">
      <alignment vertical="center"/>
    </xf>
    <xf numFmtId="0" fontId="7" fillId="8" borderId="135" xfId="0" applyFont="1" applyFill="1" applyBorder="1">
      <alignment vertical="center"/>
    </xf>
    <xf numFmtId="0" fontId="7" fillId="14" borderId="135" xfId="0" applyFont="1" applyFill="1" applyBorder="1">
      <alignment vertical="center"/>
    </xf>
    <xf numFmtId="0" fontId="7" fillId="14" borderId="136" xfId="0" applyFont="1" applyFill="1" applyBorder="1">
      <alignment vertical="center"/>
    </xf>
    <xf numFmtId="0" fontId="7" fillId="5" borderId="129" xfId="0" applyFont="1" applyFill="1" applyBorder="1">
      <alignment vertical="center"/>
    </xf>
    <xf numFmtId="0" fontId="37" fillId="5" borderId="128" xfId="0" applyFont="1" applyFill="1" applyBorder="1" applyAlignment="1">
      <alignment horizontal="left" vertical="center"/>
    </xf>
    <xf numFmtId="0" fontId="7" fillId="15" borderId="137" xfId="0" applyFont="1" applyFill="1" applyBorder="1">
      <alignment vertical="center"/>
    </xf>
    <xf numFmtId="0" fontId="7" fillId="15" borderId="138" xfId="0" applyFont="1" applyFill="1" applyBorder="1">
      <alignment vertical="center"/>
    </xf>
    <xf numFmtId="0" fontId="7" fillId="15" borderId="139" xfId="0" applyFont="1" applyFill="1" applyBorder="1">
      <alignment vertical="center"/>
    </xf>
    <xf numFmtId="0" fontId="7" fillId="0" borderId="133" xfId="0" applyFont="1" applyBorder="1">
      <alignment vertical="center"/>
    </xf>
    <xf numFmtId="179" fontId="7" fillId="8" borderId="133" xfId="0" applyNumberFormat="1" applyFont="1" applyFill="1" applyBorder="1">
      <alignment vertical="center"/>
    </xf>
    <xf numFmtId="3" fontId="7" fillId="8" borderId="132" xfId="0" applyNumberFormat="1" applyFont="1" applyFill="1" applyBorder="1">
      <alignment vertical="center"/>
    </xf>
    <xf numFmtId="38" fontId="7" fillId="8" borderId="132" xfId="0" applyNumberFormat="1" applyFont="1" applyFill="1" applyBorder="1">
      <alignment vertical="center"/>
    </xf>
    <xf numFmtId="3" fontId="7" fillId="8" borderId="135" xfId="0" applyNumberFormat="1" applyFont="1" applyFill="1" applyBorder="1">
      <alignment vertical="center"/>
    </xf>
    <xf numFmtId="0" fontId="7" fillId="0" borderId="142" xfId="0" applyFont="1" applyBorder="1">
      <alignment vertical="center"/>
    </xf>
    <xf numFmtId="0" fontId="7" fillId="14" borderId="143" xfId="0" applyFont="1" applyFill="1" applyBorder="1">
      <alignment vertical="center"/>
    </xf>
    <xf numFmtId="0" fontId="7" fillId="14" borderId="144" xfId="0" applyFont="1" applyFill="1" applyBorder="1">
      <alignment vertical="center"/>
    </xf>
    <xf numFmtId="0" fontId="7" fillId="0" borderId="145" xfId="0" applyFont="1" applyBorder="1">
      <alignment vertical="center"/>
    </xf>
    <xf numFmtId="0" fontId="7" fillId="8" borderId="146" xfId="0" applyFont="1" applyFill="1" applyBorder="1">
      <alignment vertical="center"/>
    </xf>
    <xf numFmtId="0" fontId="7" fillId="0" borderId="147" xfId="0" applyFont="1" applyBorder="1">
      <alignment vertical="center"/>
    </xf>
    <xf numFmtId="0" fontId="7" fillId="14" borderId="147" xfId="0" applyFont="1" applyFill="1" applyBorder="1">
      <alignment vertical="center"/>
    </xf>
    <xf numFmtId="0" fontId="7" fillId="14" borderId="146" xfId="0" applyFont="1" applyFill="1" applyBorder="1">
      <alignment vertical="center"/>
    </xf>
    <xf numFmtId="0" fontId="7" fillId="0" borderId="148" xfId="0" applyFont="1" applyBorder="1">
      <alignment vertical="center"/>
    </xf>
    <xf numFmtId="0" fontId="7" fillId="8" borderId="152" xfId="0" applyFont="1" applyFill="1" applyBorder="1">
      <alignment vertical="center"/>
    </xf>
    <xf numFmtId="0" fontId="7" fillId="0" borderId="154" xfId="0" applyFont="1" applyBorder="1">
      <alignment vertical="center"/>
    </xf>
    <xf numFmtId="0" fontId="7" fillId="8" borderId="155" xfId="0" applyFont="1" applyFill="1" applyBorder="1">
      <alignment vertical="center"/>
    </xf>
    <xf numFmtId="0" fontId="7" fillId="14" borderId="140" xfId="0" applyFont="1" applyFill="1" applyBorder="1">
      <alignment vertical="center"/>
    </xf>
    <xf numFmtId="0" fontId="7" fillId="14" borderId="141" xfId="0" applyFont="1" applyFill="1" applyBorder="1">
      <alignment vertical="center"/>
    </xf>
    <xf numFmtId="0" fontId="7" fillId="14" borderId="149" xfId="0" applyFont="1" applyFill="1" applyBorder="1">
      <alignment vertical="center"/>
    </xf>
    <xf numFmtId="0" fontId="7" fillId="14" borderId="150" xfId="0" applyFont="1" applyFill="1" applyBorder="1">
      <alignment vertical="center"/>
    </xf>
    <xf numFmtId="0" fontId="7" fillId="0" borderId="135" xfId="0" applyFont="1" applyBorder="1">
      <alignment vertical="center"/>
    </xf>
    <xf numFmtId="0" fontId="0" fillId="0" borderId="11" xfId="0" applyBorder="1">
      <alignment vertical="center"/>
    </xf>
    <xf numFmtId="0" fontId="0" fillId="0" borderId="12" xfId="0" applyBorder="1">
      <alignment vertical="center"/>
    </xf>
    <xf numFmtId="0" fontId="7" fillId="16" borderId="132" xfId="0" applyFont="1" applyFill="1" applyBorder="1" applyAlignment="1">
      <alignment horizontal="center" vertical="center"/>
    </xf>
    <xf numFmtId="0" fontId="7" fillId="16" borderId="135" xfId="0" applyFont="1" applyFill="1" applyBorder="1" applyAlignment="1">
      <alignment horizontal="center" vertical="center"/>
    </xf>
    <xf numFmtId="0" fontId="7" fillId="16" borderId="151" xfId="0" applyFont="1" applyFill="1" applyBorder="1" applyAlignment="1">
      <alignment horizontal="center" vertical="center"/>
    </xf>
    <xf numFmtId="0" fontId="7" fillId="16" borderId="146" xfId="0" applyFont="1" applyFill="1" applyBorder="1" applyAlignment="1">
      <alignment horizontal="center" vertical="center"/>
    </xf>
    <xf numFmtId="0" fontId="7" fillId="16" borderId="152" xfId="0" applyFont="1" applyFill="1" applyBorder="1" applyAlignment="1">
      <alignment horizontal="center" vertical="center"/>
    </xf>
    <xf numFmtId="0" fontId="7" fillId="16" borderId="153" xfId="0" applyFont="1" applyFill="1" applyBorder="1" applyAlignment="1">
      <alignment horizontal="center" vertical="center" shrinkToFit="1"/>
    </xf>
    <xf numFmtId="0" fontId="7" fillId="16" borderId="132" xfId="0" applyFont="1" applyFill="1" applyBorder="1" applyAlignment="1">
      <alignment horizontal="center" vertical="center" shrinkToFit="1"/>
    </xf>
    <xf numFmtId="0" fontId="55" fillId="0" borderId="0" xfId="38" applyFont="1">
      <alignment vertical="center"/>
    </xf>
    <xf numFmtId="0" fontId="7" fillId="16" borderId="133" xfId="0" applyFont="1" applyFill="1" applyBorder="1" applyAlignment="1">
      <alignment horizontal="center" vertical="center"/>
    </xf>
    <xf numFmtId="0" fontId="7" fillId="16" borderId="136" xfId="0" applyFont="1" applyFill="1" applyBorder="1" applyAlignment="1">
      <alignment horizontal="center" vertical="center"/>
    </xf>
    <xf numFmtId="0" fontId="7" fillId="0" borderId="0" xfId="32" applyFont="1" applyAlignment="1">
      <alignment vertical="center"/>
    </xf>
    <xf numFmtId="0" fontId="7" fillId="0" borderId="0" xfId="32" applyFont="1" applyAlignment="1">
      <alignment horizontal="center" vertical="center"/>
    </xf>
    <xf numFmtId="0" fontId="7" fillId="0" borderId="0" xfId="32" applyFont="1" applyAlignment="1">
      <alignment horizontal="left" vertical="center" shrinkToFit="1"/>
    </xf>
    <xf numFmtId="0" fontId="22" fillId="0" borderId="0" xfId="32" applyFont="1" applyAlignment="1">
      <alignment vertical="center"/>
    </xf>
    <xf numFmtId="0" fontId="22" fillId="0" borderId="0" xfId="32" applyFont="1" applyAlignment="1">
      <alignment horizontal="center" vertical="center"/>
    </xf>
    <xf numFmtId="181" fontId="7" fillId="0" borderId="0" xfId="32" quotePrefix="1" applyNumberFormat="1" applyFont="1" applyAlignment="1">
      <alignment horizontal="center" vertical="center"/>
    </xf>
    <xf numFmtId="0" fontId="7" fillId="0" borderId="0" xfId="32" applyFont="1" applyAlignment="1">
      <alignment horizontal="left" vertical="center"/>
    </xf>
    <xf numFmtId="0" fontId="27" fillId="0" borderId="0" xfId="32" applyAlignment="1">
      <alignment vertical="center"/>
    </xf>
    <xf numFmtId="0" fontId="7" fillId="9" borderId="10" xfId="32" applyFont="1" applyFill="1" applyBorder="1" applyAlignment="1">
      <alignment vertical="center"/>
    </xf>
    <xf numFmtId="0" fontId="7" fillId="11" borderId="10" xfId="32" applyFont="1" applyFill="1" applyBorder="1" applyAlignment="1">
      <alignment vertical="center"/>
    </xf>
    <xf numFmtId="0" fontId="7" fillId="8" borderId="10" xfId="32" applyFont="1" applyFill="1" applyBorder="1" applyAlignment="1">
      <alignment vertical="center"/>
    </xf>
    <xf numFmtId="0" fontId="42" fillId="0" borderId="0" xfId="0" applyFont="1">
      <alignment vertical="center"/>
    </xf>
    <xf numFmtId="0" fontId="7" fillId="16" borderId="135" xfId="0" applyFont="1" applyFill="1" applyBorder="1" applyAlignment="1">
      <alignment horizontal="center" vertical="center" shrinkToFit="1"/>
    </xf>
    <xf numFmtId="0" fontId="7" fillId="0" borderId="137" xfId="0" applyFont="1" applyBorder="1">
      <alignment vertical="center"/>
    </xf>
    <xf numFmtId="0" fontId="7" fillId="0" borderId="138" xfId="0" applyFont="1" applyBorder="1">
      <alignment vertical="center"/>
    </xf>
    <xf numFmtId="0" fontId="7" fillId="0" borderId="139" xfId="0" applyFont="1" applyBorder="1">
      <alignment vertical="center"/>
    </xf>
    <xf numFmtId="49" fontId="0" fillId="0" borderId="0" xfId="0" applyNumberFormat="1">
      <alignment vertical="center"/>
    </xf>
    <xf numFmtId="38" fontId="0" fillId="0" borderId="0" xfId="0" applyNumberFormat="1">
      <alignment vertical="center"/>
    </xf>
    <xf numFmtId="0" fontId="0" fillId="0" borderId="0" xfId="0" applyAlignment="1">
      <alignment horizontal="centerContinuous" vertical="center"/>
    </xf>
    <xf numFmtId="0" fontId="12" fillId="8" borderId="13" xfId="2" applyFont="1" applyFill="1" applyBorder="1" applyAlignment="1">
      <alignment horizontal="center" vertical="center" shrinkToFit="1"/>
    </xf>
    <xf numFmtId="38" fontId="10" fillId="8" borderId="21" xfId="1" applyFont="1" applyFill="1" applyBorder="1" applyAlignment="1" applyProtection="1">
      <alignment vertical="center" shrinkToFit="1"/>
    </xf>
    <xf numFmtId="38" fontId="10" fillId="9" borderId="18" xfId="1" applyFont="1" applyFill="1" applyBorder="1" applyAlignment="1" applyProtection="1">
      <alignment vertical="center" shrinkToFit="1"/>
      <protection locked="0"/>
    </xf>
    <xf numFmtId="38" fontId="10" fillId="8" borderId="32" xfId="1" applyFont="1" applyFill="1" applyBorder="1" applyAlignment="1" applyProtection="1">
      <alignment vertical="center" shrinkToFit="1"/>
    </xf>
    <xf numFmtId="38" fontId="10" fillId="9" borderId="21" xfId="1" applyFont="1" applyFill="1" applyBorder="1" applyAlignment="1" applyProtection="1">
      <alignment horizontal="left" vertical="center" wrapText="1"/>
      <protection locked="0"/>
    </xf>
    <xf numFmtId="178" fontId="10" fillId="9" borderId="80" xfId="0" applyNumberFormat="1" applyFont="1" applyFill="1" applyBorder="1" applyAlignment="1" applyProtection="1">
      <alignment horizontal="left" vertical="center" shrinkToFit="1"/>
      <protection locked="0"/>
    </xf>
    <xf numFmtId="0" fontId="10" fillId="11" borderId="81" xfId="0" applyFont="1" applyFill="1" applyBorder="1" applyAlignment="1" applyProtection="1">
      <alignment horizontal="left" vertical="center" shrinkToFit="1"/>
      <protection locked="0"/>
    </xf>
    <xf numFmtId="0" fontId="10" fillId="9" borderId="81" xfId="0" applyFont="1" applyFill="1" applyBorder="1" applyAlignment="1" applyProtection="1">
      <alignment horizontal="left" vertical="center" shrinkToFit="1"/>
      <protection locked="0"/>
    </xf>
    <xf numFmtId="0" fontId="10" fillId="9" borderId="59" xfId="0" applyFont="1" applyFill="1" applyBorder="1" applyAlignment="1" applyProtection="1">
      <alignment horizontal="left" vertical="center" shrinkToFit="1"/>
      <protection locked="0"/>
    </xf>
    <xf numFmtId="0" fontId="10" fillId="9" borderId="80" xfId="0" applyFont="1" applyFill="1" applyBorder="1" applyAlignment="1" applyProtection="1">
      <alignment horizontal="left" vertical="center" shrinkToFit="1"/>
      <protection locked="0"/>
    </xf>
    <xf numFmtId="0" fontId="10" fillId="9" borderId="15" xfId="0" applyFont="1" applyFill="1" applyBorder="1" applyAlignment="1" applyProtection="1">
      <alignment horizontal="left" vertical="center" shrinkToFit="1"/>
      <protection locked="0"/>
    </xf>
    <xf numFmtId="0" fontId="10" fillId="9" borderId="10" xfId="0" applyFont="1" applyFill="1" applyBorder="1" applyAlignment="1" applyProtection="1">
      <alignment horizontal="left" vertical="center" shrinkToFit="1"/>
      <protection locked="0"/>
    </xf>
    <xf numFmtId="49" fontId="10" fillId="9" borderId="10" xfId="0" applyNumberFormat="1" applyFont="1" applyFill="1" applyBorder="1" applyAlignment="1" applyProtection="1">
      <alignment horizontal="left" vertical="center" shrinkToFit="1"/>
      <protection locked="0"/>
    </xf>
    <xf numFmtId="179" fontId="10" fillId="9" borderId="95" xfId="19" applyNumberFormat="1" applyFont="1" applyFill="1" applyBorder="1" applyAlignment="1" applyProtection="1">
      <alignment horizontal="center" vertical="center" shrinkToFit="1"/>
      <protection locked="0"/>
    </xf>
    <xf numFmtId="0" fontId="37" fillId="0" borderId="0" xfId="32" applyFont="1" applyAlignment="1">
      <alignment horizontal="left" vertical="center" shrinkToFit="1"/>
    </xf>
    <xf numFmtId="0" fontId="56" fillId="0" borderId="0" xfId="32" applyFont="1" applyAlignment="1">
      <alignment vertical="center"/>
    </xf>
    <xf numFmtId="0" fontId="7" fillId="0" borderId="0" xfId="32" applyFont="1" applyAlignment="1">
      <alignment horizontal="left" vertical="center" shrinkToFit="1"/>
    </xf>
    <xf numFmtId="0" fontId="27" fillId="0" borderId="0" xfId="32" applyAlignment="1">
      <alignment vertical="center"/>
    </xf>
    <xf numFmtId="0" fontId="2" fillId="0" borderId="0" xfId="32" applyFont="1" applyAlignment="1">
      <alignment horizontal="left" vertical="center" shrinkToFit="1"/>
    </xf>
    <xf numFmtId="0" fontId="57" fillId="0" borderId="0" xfId="32" applyFont="1" applyAlignment="1">
      <alignment vertical="center"/>
    </xf>
    <xf numFmtId="0" fontId="42" fillId="0" borderId="0" xfId="0" applyFont="1">
      <alignment vertical="center"/>
    </xf>
    <xf numFmtId="0" fontId="37" fillId="0" borderId="0" xfId="0" applyFont="1" applyAlignment="1">
      <alignment horizontal="center" vertical="center" wrapText="1"/>
    </xf>
    <xf numFmtId="0" fontId="7" fillId="0" borderId="156" xfId="0" applyFont="1" applyBorder="1" applyAlignment="1">
      <alignment horizontal="center" vertical="center"/>
    </xf>
    <xf numFmtId="0" fontId="7" fillId="0" borderId="157" xfId="0" applyFont="1" applyBorder="1" applyAlignment="1">
      <alignment horizontal="center" vertical="center"/>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4" xfId="0" applyFont="1" applyBorder="1" applyAlignment="1">
      <alignment horizontal="center" vertical="center"/>
    </xf>
    <xf numFmtId="49" fontId="42" fillId="0" borderId="13" xfId="0" applyNumberFormat="1" applyFont="1" applyBorder="1" applyAlignment="1">
      <alignment horizontal="center" vertical="center"/>
    </xf>
    <xf numFmtId="49" fontId="42" fillId="0" borderId="15" xfId="0" applyNumberFormat="1" applyFont="1" applyBorder="1" applyAlignment="1">
      <alignment horizontal="center" vertical="center"/>
    </xf>
    <xf numFmtId="49" fontId="42" fillId="0" borderId="14" xfId="0" applyNumberFormat="1" applyFont="1" applyBorder="1" applyAlignment="1">
      <alignment horizontal="center"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8" fillId="4" borderId="0" xfId="0" applyFont="1" applyFill="1" applyAlignment="1">
      <alignment horizontal="center" vertical="center"/>
    </xf>
    <xf numFmtId="0" fontId="7" fillId="0" borderId="0" xfId="0" applyFont="1" applyAlignment="1">
      <alignment horizontal="left" vertical="center"/>
    </xf>
    <xf numFmtId="0" fontId="7" fillId="4" borderId="0" xfId="0" applyFont="1" applyFill="1" applyAlignment="1">
      <alignment horizontal="center" vertical="center"/>
    </xf>
    <xf numFmtId="0" fontId="16" fillId="0" borderId="0" xfId="0" applyFont="1" applyAlignment="1">
      <alignment horizontal="left" vertical="center"/>
    </xf>
    <xf numFmtId="0" fontId="10" fillId="4" borderId="0" xfId="0" applyFont="1" applyFill="1" applyAlignment="1">
      <alignment horizontal="center" vertical="center" wrapText="1"/>
    </xf>
    <xf numFmtId="0" fontId="10" fillId="4" borderId="0" xfId="0" applyFont="1" applyFill="1" applyAlignment="1">
      <alignment horizontal="center" vertical="center"/>
    </xf>
    <xf numFmtId="0" fontId="12" fillId="4" borderId="0" xfId="0" applyFont="1" applyFill="1" applyAlignment="1">
      <alignment horizontal="left" vertical="center" wrapText="1"/>
    </xf>
    <xf numFmtId="0" fontId="12" fillId="4" borderId="0" xfId="0" applyFont="1" applyFill="1" applyAlignment="1">
      <alignment horizontal="distributed" vertical="center"/>
    </xf>
    <xf numFmtId="0" fontId="7" fillId="8" borderId="0" xfId="0" applyFont="1" applyFill="1" applyAlignment="1">
      <alignment horizontal="left" vertical="center" wrapText="1"/>
    </xf>
    <xf numFmtId="0" fontId="2" fillId="0" borderId="5" xfId="2" applyFont="1" applyBorder="1" applyAlignment="1">
      <alignment horizontal="center" vertical="center"/>
    </xf>
    <xf numFmtId="0" fontId="8" fillId="0" borderId="0" xfId="0" applyFont="1" applyAlignment="1">
      <alignment horizontal="center" vertical="top"/>
    </xf>
    <xf numFmtId="0" fontId="8" fillId="9" borderId="0" xfId="0" applyFont="1" applyFill="1" applyAlignment="1" applyProtection="1">
      <alignment horizontal="center" vertical="top"/>
      <protection locked="0"/>
    </xf>
    <xf numFmtId="0" fontId="8" fillId="4" borderId="7" xfId="0" applyFont="1" applyFill="1" applyBorder="1" applyAlignment="1">
      <alignment horizontal="left" vertical="center"/>
    </xf>
    <xf numFmtId="0" fontId="8" fillId="4" borderId="8" xfId="0" applyFont="1" applyFill="1" applyBorder="1" applyAlignment="1">
      <alignment horizontal="left" vertical="center"/>
    </xf>
    <xf numFmtId="0" fontId="8" fillId="4" borderId="0" xfId="0" applyFont="1" applyFill="1" applyAlignment="1">
      <alignment horizontal="left" vertical="center" wrapText="1"/>
    </xf>
    <xf numFmtId="0" fontId="2" fillId="4" borderId="0" xfId="0" applyFont="1" applyFill="1" applyAlignment="1">
      <alignment horizontal="left" vertical="top" wrapText="1"/>
    </xf>
    <xf numFmtId="0" fontId="8" fillId="4" borderId="10" xfId="0" applyFont="1" applyFill="1" applyBorder="1" applyAlignment="1">
      <alignment horizontal="left" vertical="center"/>
    </xf>
    <xf numFmtId="3" fontId="8" fillId="8" borderId="7" xfId="0" applyNumberFormat="1" applyFont="1" applyFill="1" applyBorder="1" applyAlignment="1">
      <alignment horizontal="right" vertical="center" wrapText="1" indent="1"/>
    </xf>
    <xf numFmtId="0" fontId="8" fillId="8" borderId="8" xfId="0" applyFont="1" applyFill="1" applyBorder="1" applyAlignment="1">
      <alignment horizontal="right" vertical="center" wrapText="1" indent="1"/>
    </xf>
    <xf numFmtId="14" fontId="8" fillId="4" borderId="7" xfId="0" applyNumberFormat="1" applyFont="1" applyFill="1" applyBorder="1" applyAlignment="1">
      <alignment horizontal="center" vertical="center" wrapText="1"/>
    </xf>
    <xf numFmtId="14" fontId="8" fillId="4" borderId="8" xfId="0" applyNumberFormat="1" applyFont="1" applyFill="1" applyBorder="1" applyAlignment="1">
      <alignment horizontal="center" vertical="center" wrapText="1"/>
    </xf>
    <xf numFmtId="179" fontId="8" fillId="8" borderId="8" xfId="0" applyNumberFormat="1" applyFont="1" applyFill="1" applyBorder="1" applyAlignment="1">
      <alignment horizontal="center" vertical="center" wrapText="1"/>
    </xf>
    <xf numFmtId="179" fontId="8" fillId="8" borderId="9" xfId="0" applyNumberFormat="1" applyFont="1" applyFill="1" applyBorder="1" applyAlignment="1">
      <alignment horizontal="center" vertical="center" wrapText="1"/>
    </xf>
    <xf numFmtId="0" fontId="8" fillId="4" borderId="9" xfId="0" applyFont="1" applyFill="1" applyBorder="1" applyAlignment="1">
      <alignment horizontal="left" vertical="center"/>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8" fillId="4" borderId="5" xfId="0" applyFont="1" applyFill="1" applyBorder="1" applyAlignment="1">
      <alignment horizontal="left" vertical="center"/>
    </xf>
    <xf numFmtId="0" fontId="8" fillId="4" borderId="6" xfId="0" applyFont="1" applyFill="1" applyBorder="1" applyAlignment="1">
      <alignment horizontal="left" vertical="center"/>
    </xf>
    <xf numFmtId="0" fontId="8" fillId="8" borderId="2" xfId="0" applyFont="1" applyFill="1" applyBorder="1" applyAlignment="1">
      <alignment horizontal="left" vertical="center" wrapText="1"/>
    </xf>
    <xf numFmtId="0" fontId="8" fillId="8" borderId="3" xfId="0" applyFont="1" applyFill="1" applyBorder="1" applyAlignment="1">
      <alignment horizontal="left" vertical="center" wrapText="1"/>
    </xf>
    <xf numFmtId="0" fontId="8" fillId="8" borderId="5" xfId="0" applyFont="1" applyFill="1" applyBorder="1" applyAlignment="1">
      <alignment horizontal="left" vertical="center" wrapText="1"/>
    </xf>
    <xf numFmtId="0" fontId="8" fillId="8" borderId="6" xfId="0" applyFont="1" applyFill="1" applyBorder="1" applyAlignment="1">
      <alignment horizontal="left" vertical="center" wrapText="1"/>
    </xf>
    <xf numFmtId="0" fontId="8" fillId="8" borderId="7"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12" fillId="0" borderId="7"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left" vertical="center" wrapText="1"/>
    </xf>
    <xf numFmtId="0" fontId="12" fillId="0" borderId="1" xfId="2" applyFont="1" applyBorder="1" applyAlignment="1">
      <alignment horizontal="center" vertical="center"/>
    </xf>
    <xf numFmtId="0" fontId="12" fillId="0" borderId="3" xfId="2" applyFont="1" applyBorder="1" applyAlignment="1">
      <alignment horizontal="center" vertical="center"/>
    </xf>
    <xf numFmtId="0" fontId="12" fillId="0" borderId="7" xfId="2" applyFont="1" applyBorder="1" applyAlignment="1">
      <alignment horizontal="center" vertical="center"/>
    </xf>
    <xf numFmtId="0" fontId="12" fillId="0" borderId="9" xfId="2" applyFont="1" applyBorder="1" applyAlignment="1">
      <alignment horizontal="center" vertical="center"/>
    </xf>
    <xf numFmtId="49" fontId="25" fillId="11" borderId="10" xfId="2" applyNumberFormat="1" applyFont="1" applyFill="1" applyBorder="1" applyAlignment="1" applyProtection="1">
      <alignment horizontal="center" vertical="center" shrinkToFit="1"/>
      <protection locked="0"/>
    </xf>
    <xf numFmtId="49" fontId="25" fillId="9" borderId="10" xfId="2" applyNumberFormat="1" applyFont="1" applyFill="1" applyBorder="1" applyAlignment="1" applyProtection="1">
      <alignment horizontal="left" vertical="center" wrapText="1"/>
      <protection locked="0"/>
    </xf>
    <xf numFmtId="49" fontId="7" fillId="0" borderId="0" xfId="2" applyNumberFormat="1" applyFont="1" applyAlignment="1">
      <alignment vertical="top" wrapText="1"/>
    </xf>
    <xf numFmtId="49" fontId="25" fillId="9" borderId="10" xfId="2" applyNumberFormat="1" applyFont="1" applyFill="1" applyBorder="1" applyAlignment="1" applyProtection="1">
      <alignment horizontal="center" vertical="center" shrinkToFit="1"/>
      <protection locked="0"/>
    </xf>
    <xf numFmtId="0" fontId="25" fillId="11" borderId="1" xfId="2" applyFont="1" applyFill="1" applyBorder="1" applyAlignment="1" applyProtection="1">
      <alignment horizontal="center" vertical="center" shrinkToFit="1"/>
      <protection locked="0"/>
    </xf>
    <xf numFmtId="0" fontId="25" fillId="11" borderId="3" xfId="2" applyFont="1" applyFill="1" applyBorder="1" applyAlignment="1" applyProtection="1">
      <alignment horizontal="center" vertical="center" shrinkToFit="1"/>
      <protection locked="0"/>
    </xf>
    <xf numFmtId="0" fontId="25" fillId="11" borderId="4" xfId="2" applyFont="1" applyFill="1" applyBorder="1" applyAlignment="1" applyProtection="1">
      <alignment horizontal="center" vertical="center" shrinkToFit="1"/>
      <protection locked="0"/>
    </xf>
    <xf numFmtId="0" fontId="25" fillId="11" borderId="6" xfId="2" applyFont="1" applyFill="1" applyBorder="1" applyAlignment="1" applyProtection="1">
      <alignment horizontal="center" vertical="center" shrinkToFit="1"/>
      <protection locked="0"/>
    </xf>
    <xf numFmtId="49" fontId="25" fillId="9" borderId="1" xfId="2" applyNumberFormat="1" applyFont="1" applyFill="1" applyBorder="1" applyAlignment="1" applyProtection="1">
      <alignment horizontal="center" vertical="center" shrinkToFit="1"/>
      <protection locked="0"/>
    </xf>
    <xf numFmtId="49" fontId="25" fillId="9" borderId="3" xfId="2" applyNumberFormat="1" applyFont="1" applyFill="1" applyBorder="1" applyAlignment="1" applyProtection="1">
      <alignment horizontal="center" vertical="center" shrinkToFit="1"/>
      <protection locked="0"/>
    </xf>
    <xf numFmtId="49" fontId="25" fillId="9" borderId="4" xfId="2" applyNumberFormat="1" applyFont="1" applyFill="1" applyBorder="1" applyAlignment="1" applyProtection="1">
      <alignment horizontal="center" vertical="center" shrinkToFit="1"/>
      <protection locked="0"/>
    </xf>
    <xf numFmtId="49" fontId="25" fillId="9" borderId="6" xfId="2" applyNumberFormat="1" applyFont="1" applyFill="1" applyBorder="1" applyAlignment="1" applyProtection="1">
      <alignment horizontal="center" vertical="center" shrinkToFit="1"/>
      <protection locked="0"/>
    </xf>
    <xf numFmtId="49" fontId="25" fillId="9" borderId="2" xfId="2" applyNumberFormat="1" applyFont="1" applyFill="1" applyBorder="1" applyAlignment="1" applyProtection="1">
      <alignment horizontal="center" vertical="center" shrinkToFit="1"/>
      <protection locked="0"/>
    </xf>
    <xf numFmtId="49" fontId="25" fillId="9" borderId="5" xfId="2" applyNumberFormat="1" applyFont="1" applyFill="1" applyBorder="1" applyAlignment="1" applyProtection="1">
      <alignment horizontal="center" vertical="center" shrinkToFit="1"/>
      <protection locked="0"/>
    </xf>
    <xf numFmtId="0" fontId="7" fillId="0" borderId="10" xfId="2" applyFont="1" applyBorder="1" applyAlignment="1">
      <alignment horizontal="center" vertical="center"/>
    </xf>
    <xf numFmtId="0" fontId="9" fillId="0" borderId="0" xfId="2" applyFont="1" applyAlignment="1">
      <alignment horizontal="left" vertical="top" wrapText="1"/>
    </xf>
    <xf numFmtId="0" fontId="9" fillId="0" borderId="5" xfId="2" applyFont="1" applyBorder="1" applyAlignment="1">
      <alignment horizontal="left" vertical="top" wrapText="1"/>
    </xf>
    <xf numFmtId="49" fontId="10" fillId="0" borderId="10" xfId="2" applyNumberFormat="1" applyFont="1" applyBorder="1" applyAlignment="1">
      <alignment horizontal="center" vertical="center"/>
    </xf>
    <xf numFmtId="0" fontId="2" fillId="0" borderId="0" xfId="2" applyFont="1" applyAlignment="1">
      <alignment horizontal="left" vertical="top" wrapText="1"/>
    </xf>
    <xf numFmtId="0" fontId="2" fillId="0" borderId="0" xfId="2"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top" wrapText="1"/>
    </xf>
    <xf numFmtId="49" fontId="8" fillId="5" borderId="10" xfId="0" applyNumberFormat="1" applyFont="1" applyFill="1" applyBorder="1" applyAlignment="1">
      <alignment horizontal="center" vertical="center"/>
    </xf>
    <xf numFmtId="0" fontId="10" fillId="9" borderId="1" xfId="0" applyFont="1" applyFill="1" applyBorder="1" applyAlignment="1" applyProtection="1">
      <alignment horizontal="left" vertical="center" shrinkToFit="1"/>
      <protection locked="0"/>
    </xf>
    <xf numFmtId="0" fontId="10" fillId="9" borderId="2" xfId="0" applyFont="1" applyFill="1" applyBorder="1" applyAlignment="1" applyProtection="1">
      <alignment horizontal="left" vertical="center" shrinkToFit="1"/>
      <protection locked="0"/>
    </xf>
    <xf numFmtId="0" fontId="10" fillId="9" borderId="3" xfId="0" applyFont="1" applyFill="1" applyBorder="1" applyAlignment="1" applyProtection="1">
      <alignment horizontal="left" vertical="center" shrinkToFit="1"/>
      <protection locked="0"/>
    </xf>
    <xf numFmtId="49" fontId="8" fillId="5" borderId="10" xfId="0" applyNumberFormat="1" applyFont="1" applyFill="1" applyBorder="1" applyAlignment="1">
      <alignment horizontal="center" vertical="center" wrapText="1"/>
    </xf>
    <xf numFmtId="0" fontId="2" fillId="0" borderId="10" xfId="0" applyFont="1" applyBorder="1" applyAlignment="1">
      <alignment horizontal="left" vertical="center" wrapText="1"/>
    </xf>
    <xf numFmtId="0" fontId="2" fillId="0" borderId="10" xfId="0" applyFont="1" applyBorder="1" applyAlignment="1">
      <alignment horizontal="left" vertical="center"/>
    </xf>
    <xf numFmtId="0" fontId="10" fillId="11" borderId="10" xfId="0" applyFont="1" applyFill="1" applyBorder="1" applyAlignment="1" applyProtection="1">
      <alignment horizontal="center" vertical="center"/>
      <protection locked="0"/>
    </xf>
    <xf numFmtId="0" fontId="10" fillId="9" borderId="10" xfId="0" applyFont="1" applyFill="1" applyBorder="1" applyAlignment="1" applyProtection="1">
      <alignment horizontal="left" vertical="center" indent="1" shrinkToFit="1"/>
      <protection locked="0"/>
    </xf>
    <xf numFmtId="0" fontId="8" fillId="5" borderId="10" xfId="0" applyFont="1" applyFill="1" applyBorder="1" applyAlignment="1">
      <alignment horizontal="center" vertical="center" wrapText="1"/>
    </xf>
    <xf numFmtId="0" fontId="8" fillId="5" borderId="10" xfId="0" applyFont="1" applyFill="1" applyBorder="1" applyAlignment="1">
      <alignment horizontal="center" vertical="center"/>
    </xf>
    <xf numFmtId="179" fontId="10" fillId="9" borderId="7" xfId="0" applyNumberFormat="1" applyFont="1" applyFill="1" applyBorder="1" applyAlignment="1" applyProtection="1">
      <alignment horizontal="center" vertical="center" shrinkToFit="1"/>
      <protection locked="0"/>
    </xf>
    <xf numFmtId="179" fontId="10" fillId="9" borderId="8" xfId="0" applyNumberFormat="1" applyFont="1" applyFill="1" applyBorder="1" applyAlignment="1" applyProtection="1">
      <alignment horizontal="center" vertical="center" shrinkToFit="1"/>
      <protection locked="0"/>
    </xf>
    <xf numFmtId="179" fontId="10" fillId="9" borderId="9" xfId="0" applyNumberFormat="1" applyFont="1" applyFill="1" applyBorder="1" applyAlignment="1" applyProtection="1">
      <alignment horizontal="center" vertical="center" shrinkToFit="1"/>
      <protection locked="0"/>
    </xf>
    <xf numFmtId="0" fontId="8" fillId="7" borderId="7"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9" xfId="0" applyFont="1" applyFill="1" applyBorder="1" applyAlignment="1">
      <alignment horizontal="center" vertical="center"/>
    </xf>
    <xf numFmtId="0" fontId="10" fillId="7" borderId="7" xfId="0" applyFont="1" applyFill="1" applyBorder="1" applyAlignment="1" applyProtection="1">
      <alignment horizontal="center" vertical="center" shrinkToFit="1"/>
      <protection locked="0"/>
    </xf>
    <xf numFmtId="0" fontId="10" fillId="7" borderId="8" xfId="0" applyFont="1" applyFill="1" applyBorder="1" applyAlignment="1" applyProtection="1">
      <alignment horizontal="center" vertical="center" shrinkToFit="1"/>
      <protection locked="0"/>
    </xf>
    <xf numFmtId="0" fontId="10" fillId="7" borderId="9" xfId="0" applyFont="1" applyFill="1" applyBorder="1" applyAlignment="1" applyProtection="1">
      <alignment horizontal="center" vertical="center" shrinkToFit="1"/>
      <protection locked="0"/>
    </xf>
    <xf numFmtId="38" fontId="10" fillId="9" borderId="7" xfId="1" applyFont="1" applyFill="1" applyBorder="1" applyAlignment="1" applyProtection="1">
      <alignment horizontal="center" vertical="center" shrinkToFit="1"/>
      <protection locked="0"/>
    </xf>
    <xf numFmtId="38" fontId="10" fillId="9" borderId="8" xfId="1" applyFont="1" applyFill="1" applyBorder="1" applyAlignment="1" applyProtection="1">
      <alignment horizontal="center" vertical="center" shrinkToFit="1"/>
      <protection locked="0"/>
    </xf>
    <xf numFmtId="38" fontId="10" fillId="9" borderId="9" xfId="1" applyFont="1" applyFill="1" applyBorder="1" applyAlignment="1" applyProtection="1">
      <alignment horizontal="center" vertical="center" shrinkToFit="1"/>
      <protection locked="0"/>
    </xf>
    <xf numFmtId="49" fontId="8" fillId="0" borderId="0" xfId="0" applyNumberFormat="1" applyFont="1" applyAlignment="1">
      <alignment horizontal="right" vertical="center"/>
    </xf>
    <xf numFmtId="0" fontId="8" fillId="7" borderId="10" xfId="0" applyFont="1" applyFill="1" applyBorder="1" applyAlignment="1">
      <alignment horizontal="center" vertical="center"/>
    </xf>
    <xf numFmtId="0" fontId="10" fillId="11" borderId="7" xfId="0" applyFont="1" applyFill="1" applyBorder="1" applyAlignment="1" applyProtection="1">
      <alignment horizontal="center" vertical="center" shrinkToFit="1"/>
      <protection locked="0"/>
    </xf>
    <xf numFmtId="0" fontId="10" fillId="11" borderId="8" xfId="0" applyFont="1" applyFill="1" applyBorder="1" applyAlignment="1" applyProtection="1">
      <alignment horizontal="center" vertical="center" shrinkToFit="1"/>
      <protection locked="0"/>
    </xf>
    <xf numFmtId="0" fontId="10" fillId="11" borderId="9" xfId="0" applyFont="1" applyFill="1" applyBorder="1" applyAlignment="1" applyProtection="1">
      <alignment horizontal="center" vertical="center" shrinkToFit="1"/>
      <protection locked="0"/>
    </xf>
    <xf numFmtId="179" fontId="10" fillId="9" borderId="7" xfId="1" applyNumberFormat="1" applyFont="1" applyFill="1" applyBorder="1" applyAlignment="1" applyProtection="1">
      <alignment horizontal="center" vertical="center" shrinkToFit="1"/>
      <protection locked="0"/>
    </xf>
    <xf numFmtId="179" fontId="10" fillId="9" borderId="8" xfId="1" applyNumberFormat="1" applyFont="1" applyFill="1" applyBorder="1" applyAlignment="1" applyProtection="1">
      <alignment horizontal="center" vertical="center" shrinkToFit="1"/>
      <protection locked="0"/>
    </xf>
    <xf numFmtId="179" fontId="10" fillId="9" borderId="9" xfId="1" applyNumberFormat="1" applyFont="1" applyFill="1" applyBorder="1" applyAlignment="1" applyProtection="1">
      <alignment horizontal="center" vertical="center" shrinkToFit="1"/>
      <protection locked="0"/>
    </xf>
    <xf numFmtId="38" fontId="10" fillId="8" borderId="7" xfId="1" applyFont="1" applyFill="1" applyBorder="1" applyAlignment="1" applyProtection="1">
      <alignment horizontal="center" vertical="center" shrinkToFit="1"/>
    </xf>
    <xf numFmtId="38" fontId="10" fillId="8" borderId="8" xfId="1" applyFont="1" applyFill="1" applyBorder="1" applyAlignment="1" applyProtection="1">
      <alignment horizontal="center" vertical="center" shrinkToFit="1"/>
    </xf>
    <xf numFmtId="38" fontId="10" fillId="8" borderId="9" xfId="1" applyFont="1" applyFill="1" applyBorder="1" applyAlignment="1" applyProtection="1">
      <alignment horizontal="center" vertical="center" shrinkToFit="1"/>
    </xf>
    <xf numFmtId="0" fontId="8" fillId="4" borderId="23" xfId="0" applyFont="1" applyFill="1" applyBorder="1" applyAlignment="1">
      <alignment horizontal="center" vertical="center"/>
    </xf>
    <xf numFmtId="0" fontId="8" fillId="4" borderId="24" xfId="0" applyFont="1" applyFill="1" applyBorder="1" applyAlignment="1">
      <alignment horizontal="center" vertical="center"/>
    </xf>
    <xf numFmtId="0" fontId="8" fillId="4" borderId="25" xfId="0" applyFont="1" applyFill="1" applyBorder="1" applyAlignment="1">
      <alignment horizontal="center" vertical="center"/>
    </xf>
    <xf numFmtId="0" fontId="8" fillId="7" borderId="1" xfId="0" applyFont="1" applyFill="1" applyBorder="1" applyAlignment="1">
      <alignment horizontal="center" vertical="center" wrapText="1"/>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49" fontId="23" fillId="0" borderId="7"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9" xfId="0" applyNumberFormat="1" applyFont="1" applyBorder="1" applyAlignment="1">
      <alignment horizontal="center" vertical="center"/>
    </xf>
    <xf numFmtId="0" fontId="10" fillId="11" borderId="1" xfId="0" applyFont="1" applyFill="1" applyBorder="1" applyAlignment="1" applyProtection="1">
      <alignment horizontal="center" vertical="center" wrapText="1"/>
      <protection locked="0"/>
    </xf>
    <xf numFmtId="0" fontId="10" fillId="11" borderId="3" xfId="0" applyFont="1" applyFill="1" applyBorder="1" applyAlignment="1" applyProtection="1">
      <alignment horizontal="center" vertical="center" wrapText="1"/>
      <protection locked="0"/>
    </xf>
    <xf numFmtId="0" fontId="8" fillId="0" borderId="22" xfId="0" applyFont="1" applyBorder="1" applyAlignment="1">
      <alignment horizontal="left" vertical="center" indent="1"/>
    </xf>
    <xf numFmtId="49" fontId="8" fillId="5" borderId="7" xfId="0" applyNumberFormat="1" applyFont="1" applyFill="1" applyBorder="1" applyAlignment="1">
      <alignment horizontal="center" vertical="center"/>
    </xf>
    <xf numFmtId="49" fontId="8" fillId="5" borderId="8" xfId="0" applyNumberFormat="1" applyFont="1" applyFill="1" applyBorder="1" applyAlignment="1">
      <alignment horizontal="center" vertical="center"/>
    </xf>
    <xf numFmtId="49" fontId="8" fillId="5" borderId="9" xfId="0" applyNumberFormat="1" applyFont="1" applyFill="1" applyBorder="1" applyAlignment="1">
      <alignment horizontal="center" vertical="center"/>
    </xf>
    <xf numFmtId="49" fontId="8" fillId="5" borderId="1" xfId="0" applyNumberFormat="1" applyFont="1" applyFill="1" applyBorder="1" applyAlignment="1">
      <alignment horizontal="center" vertical="center"/>
    </xf>
    <xf numFmtId="49" fontId="8" fillId="5" borderId="2" xfId="0" applyNumberFormat="1" applyFont="1" applyFill="1" applyBorder="1" applyAlignment="1">
      <alignment horizontal="center" vertical="center"/>
    </xf>
    <xf numFmtId="49" fontId="8" fillId="5" borderId="3" xfId="0" applyNumberFormat="1" applyFont="1" applyFill="1" applyBorder="1" applyAlignment="1">
      <alignment horizontal="center" vertical="center"/>
    </xf>
    <xf numFmtId="49" fontId="8" fillId="5" borderId="4" xfId="0" applyNumberFormat="1" applyFont="1" applyFill="1" applyBorder="1" applyAlignment="1">
      <alignment horizontal="center" vertical="center"/>
    </xf>
    <xf numFmtId="49" fontId="8" fillId="5" borderId="5" xfId="0" applyNumberFormat="1" applyFont="1" applyFill="1" applyBorder="1" applyAlignment="1">
      <alignment horizontal="center" vertical="center"/>
    </xf>
    <xf numFmtId="49" fontId="8" fillId="5" borderId="6" xfId="0" applyNumberFormat="1" applyFont="1" applyFill="1" applyBorder="1" applyAlignment="1">
      <alignment horizontal="center" vertical="center"/>
    </xf>
    <xf numFmtId="38" fontId="10" fillId="9" borderId="7" xfId="1" applyFont="1" applyFill="1" applyBorder="1" applyAlignment="1" applyProtection="1">
      <alignment horizontal="left" vertical="center" wrapText="1" indent="1"/>
      <protection locked="0"/>
    </xf>
    <xf numFmtId="38" fontId="10" fillId="9" borderId="8" xfId="1" applyFont="1" applyFill="1" applyBorder="1" applyAlignment="1" applyProtection="1">
      <alignment horizontal="left" vertical="center" wrapText="1" indent="1"/>
      <protection locked="0"/>
    </xf>
    <xf numFmtId="38" fontId="10" fillId="9" borderId="9" xfId="1" applyFont="1" applyFill="1" applyBorder="1" applyAlignment="1" applyProtection="1">
      <alignment horizontal="left" vertical="center" wrapText="1" indent="1"/>
      <protection locked="0"/>
    </xf>
    <xf numFmtId="179" fontId="10" fillId="9" borderId="10" xfId="0" applyNumberFormat="1" applyFont="1" applyFill="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10" fillId="9" borderId="7" xfId="0" applyFont="1" applyFill="1" applyBorder="1" applyAlignment="1" applyProtection="1">
      <alignment horizontal="left" vertical="center" indent="1" shrinkToFit="1"/>
      <protection locked="0"/>
    </xf>
    <xf numFmtId="0" fontId="10" fillId="9" borderId="8" xfId="0" applyFont="1" applyFill="1" applyBorder="1" applyAlignment="1" applyProtection="1">
      <alignment horizontal="left" vertical="center" indent="1" shrinkToFit="1"/>
      <protection locked="0"/>
    </xf>
    <xf numFmtId="0" fontId="10" fillId="9" borderId="9" xfId="0" applyFont="1" applyFill="1" applyBorder="1" applyAlignment="1" applyProtection="1">
      <alignment horizontal="left" vertical="center" indent="1" shrinkToFit="1"/>
      <protection locked="0"/>
    </xf>
    <xf numFmtId="38" fontId="8" fillId="5" borderId="10" xfId="1" applyFont="1" applyFill="1" applyBorder="1" applyAlignment="1" applyProtection="1">
      <alignment horizontal="center" vertical="center" wrapText="1"/>
    </xf>
    <xf numFmtId="0" fontId="34" fillId="0" borderId="0" xfId="0" applyFont="1" applyAlignment="1">
      <alignment horizontal="left" vertical="center"/>
    </xf>
    <xf numFmtId="0" fontId="6" fillId="0" borderId="0" xfId="0" applyFont="1" applyAlignment="1">
      <alignment horizontal="left" vertical="center"/>
    </xf>
    <xf numFmtId="49" fontId="10" fillId="9" borderId="1" xfId="0" applyNumberFormat="1" applyFont="1" applyFill="1" applyBorder="1" applyAlignment="1" applyProtection="1">
      <alignment horizontal="left" vertical="center" indent="1" shrinkToFit="1"/>
      <protection locked="0"/>
    </xf>
    <xf numFmtId="49" fontId="10" fillId="9" borderId="2" xfId="0" applyNumberFormat="1" applyFont="1" applyFill="1" applyBorder="1" applyAlignment="1" applyProtection="1">
      <alignment horizontal="left" vertical="center" indent="1" shrinkToFit="1"/>
      <protection locked="0"/>
    </xf>
    <xf numFmtId="0" fontId="10" fillId="9" borderId="1" xfId="0" applyFont="1" applyFill="1" applyBorder="1" applyAlignment="1" applyProtection="1">
      <alignment horizontal="left" vertical="center" indent="1" shrinkToFit="1"/>
      <protection locked="0"/>
    </xf>
    <xf numFmtId="0" fontId="10" fillId="9" borderId="2" xfId="0" applyFont="1" applyFill="1" applyBorder="1" applyAlignment="1" applyProtection="1">
      <alignment horizontal="left" vertical="center" indent="1" shrinkToFit="1"/>
      <protection locked="0"/>
    </xf>
    <xf numFmtId="0" fontId="10" fillId="9" borderId="3" xfId="0" applyFont="1" applyFill="1" applyBorder="1" applyAlignment="1" applyProtection="1">
      <alignment horizontal="left" vertical="center" indent="1" shrinkToFit="1"/>
      <protection locked="0"/>
    </xf>
    <xf numFmtId="0" fontId="10" fillId="9" borderId="2" xfId="0" applyFont="1" applyFill="1" applyBorder="1" applyAlignment="1" applyProtection="1">
      <alignment horizontal="center" vertical="center"/>
      <protection locked="0"/>
    </xf>
    <xf numFmtId="0" fontId="10" fillId="9" borderId="3" xfId="0" applyFont="1" applyFill="1" applyBorder="1" applyAlignment="1" applyProtection="1">
      <alignment horizontal="center" vertical="center"/>
      <protection locked="0"/>
    </xf>
    <xf numFmtId="0" fontId="10" fillId="9" borderId="10" xfId="0" applyFont="1" applyFill="1" applyBorder="1" applyAlignment="1" applyProtection="1">
      <alignment horizontal="right" vertical="center" wrapText="1" indent="1"/>
      <protection locked="0"/>
    </xf>
    <xf numFmtId="0" fontId="10" fillId="11" borderId="10" xfId="0" applyFont="1" applyFill="1" applyBorder="1" applyAlignment="1" applyProtection="1">
      <alignment horizontal="center" vertical="center" wrapText="1"/>
      <protection locked="0"/>
    </xf>
    <xf numFmtId="0" fontId="10" fillId="11" borderId="7" xfId="0" applyFont="1" applyFill="1" applyBorder="1" applyAlignment="1" applyProtection="1">
      <alignment horizontal="right" vertical="center"/>
      <protection locked="0"/>
    </xf>
    <xf numFmtId="0" fontId="58" fillId="11" borderId="8" xfId="0" applyFont="1" applyFill="1" applyBorder="1" applyProtection="1">
      <alignment vertical="center"/>
      <protection locked="0"/>
    </xf>
    <xf numFmtId="0" fontId="58" fillId="11" borderId="9" xfId="0" applyFont="1" applyFill="1" applyBorder="1" applyProtection="1">
      <alignment vertical="center"/>
      <protection locked="0"/>
    </xf>
    <xf numFmtId="179" fontId="10" fillId="8" borderId="10" xfId="0" applyNumberFormat="1" applyFont="1" applyFill="1" applyBorder="1" applyAlignment="1">
      <alignment horizontal="center"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10" fillId="11" borderId="16" xfId="0" applyFont="1" applyFill="1" applyBorder="1" applyAlignment="1" applyProtection="1">
      <alignment horizontal="center" vertical="center"/>
      <protection locked="0"/>
    </xf>
    <xf numFmtId="0" fontId="10" fillId="11" borderId="8" xfId="0" applyFont="1" applyFill="1" applyBorder="1" applyAlignment="1" applyProtection="1">
      <alignment horizontal="center" vertical="center"/>
      <protection locked="0"/>
    </xf>
    <xf numFmtId="0" fontId="10" fillId="11" borderId="9" xfId="0" applyFont="1" applyFill="1" applyBorder="1" applyAlignment="1" applyProtection="1">
      <alignment horizontal="center" vertical="center"/>
      <protection locked="0"/>
    </xf>
    <xf numFmtId="0" fontId="2" fillId="7" borderId="17" xfId="0" applyFont="1" applyFill="1" applyBorder="1" applyAlignment="1">
      <alignment horizontal="center" vertical="center"/>
    </xf>
    <xf numFmtId="0" fontId="10" fillId="9" borderId="8" xfId="0" applyFont="1" applyFill="1" applyBorder="1" applyAlignment="1" applyProtection="1">
      <alignment horizontal="center" vertical="center" shrinkToFit="1"/>
      <protection locked="0"/>
    </xf>
    <xf numFmtId="0" fontId="2" fillId="4" borderId="8" xfId="0" applyFont="1" applyFill="1" applyBorder="1" applyAlignment="1">
      <alignment horizontal="left" vertical="center"/>
    </xf>
    <xf numFmtId="0" fontId="2" fillId="0" borderId="114" xfId="0" applyFont="1" applyBorder="1" applyAlignment="1">
      <alignment horizontal="center" vertical="center"/>
    </xf>
    <xf numFmtId="0" fontId="2" fillId="0" borderId="115" xfId="0" applyFont="1" applyBorder="1" applyAlignment="1">
      <alignment horizontal="center" vertical="center"/>
    </xf>
    <xf numFmtId="0" fontId="2" fillId="0" borderId="116" xfId="0" applyFont="1" applyBorder="1" applyAlignment="1">
      <alignment horizontal="center" vertical="center"/>
    </xf>
    <xf numFmtId="0" fontId="2" fillId="0" borderId="117" xfId="0" applyFont="1" applyBorder="1" applyAlignment="1">
      <alignment horizontal="center" vertical="center"/>
    </xf>
    <xf numFmtId="0" fontId="2" fillId="0" borderId="118" xfId="0" applyFont="1" applyBorder="1" applyAlignment="1">
      <alignment horizontal="center" vertical="center"/>
    </xf>
    <xf numFmtId="0" fontId="2" fillId="0" borderId="119" xfId="0"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49" fillId="0" borderId="10" xfId="0" applyFont="1" applyBorder="1" applyAlignment="1">
      <alignment horizontal="center" vertical="center"/>
    </xf>
    <xf numFmtId="38" fontId="10" fillId="8" borderId="10" xfId="1" applyFont="1" applyFill="1" applyBorder="1" applyAlignment="1">
      <alignment horizontal="right" vertical="center" indent="1"/>
    </xf>
    <xf numFmtId="0" fontId="10" fillId="0" borderId="22" xfId="0" applyFont="1" applyBorder="1" applyAlignment="1">
      <alignment horizontal="right" vertical="center" indent="1"/>
    </xf>
    <xf numFmtId="0" fontId="7" fillId="9" borderId="10" xfId="0" applyFont="1" applyFill="1" applyBorder="1" applyAlignment="1" applyProtection="1">
      <alignment horizontal="left" vertical="top" wrapText="1"/>
      <protection locked="0"/>
    </xf>
    <xf numFmtId="0" fontId="2" fillId="5" borderId="10" xfId="0" applyFont="1" applyFill="1" applyBorder="1" applyAlignment="1">
      <alignment horizontal="center" vertical="center"/>
    </xf>
    <xf numFmtId="0" fontId="5" fillId="0" borderId="5" xfId="0" applyFont="1" applyBorder="1" applyAlignment="1">
      <alignment horizontal="left" wrapText="1"/>
    </xf>
    <xf numFmtId="0" fontId="5" fillId="0" borderId="5" xfId="0" applyFont="1" applyBorder="1" applyAlignment="1">
      <alignment horizontal="left"/>
    </xf>
    <xf numFmtId="0" fontId="10" fillId="11" borderId="1" xfId="0" applyFont="1" applyFill="1" applyBorder="1" applyAlignment="1" applyProtection="1">
      <alignment horizontal="center" vertical="center" shrinkToFit="1"/>
      <protection locked="0"/>
    </xf>
    <xf numFmtId="0" fontId="10" fillId="11" borderId="2" xfId="0" applyFont="1" applyFill="1" applyBorder="1" applyAlignment="1" applyProtection="1">
      <alignment horizontal="center" vertical="center" shrinkToFit="1"/>
      <protection locked="0"/>
    </xf>
    <xf numFmtId="0" fontId="10" fillId="11" borderId="3" xfId="0" applyFont="1" applyFill="1" applyBorder="1" applyAlignment="1" applyProtection="1">
      <alignment horizontal="center" vertical="center" shrinkToFit="1"/>
      <protection locked="0"/>
    </xf>
    <xf numFmtId="0" fontId="2" fillId="7" borderId="7" xfId="0" applyFont="1" applyFill="1" applyBorder="1">
      <alignment vertical="center"/>
    </xf>
    <xf numFmtId="0" fontId="2" fillId="7" borderId="8" xfId="0" applyFont="1" applyFill="1" applyBorder="1">
      <alignment vertical="center"/>
    </xf>
    <xf numFmtId="0" fontId="2" fillId="7" borderId="17" xfId="0" applyFont="1" applyFill="1" applyBorder="1">
      <alignment vertical="center"/>
    </xf>
    <xf numFmtId="0" fontId="8" fillId="0" borderId="2" xfId="0" applyFont="1" applyBorder="1" applyAlignment="1">
      <alignment vertical="center" wrapText="1"/>
    </xf>
    <xf numFmtId="0" fontId="7" fillId="0" borderId="2" xfId="0" applyFont="1" applyBorder="1">
      <alignment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49" fontId="10" fillId="9" borderId="7" xfId="0" applyNumberFormat="1" applyFont="1" applyFill="1" applyBorder="1" applyAlignment="1" applyProtection="1">
      <alignment horizontal="center" vertical="center" wrapText="1"/>
      <protection locked="0"/>
    </xf>
    <xf numFmtId="49" fontId="10" fillId="9" borderId="8" xfId="0" applyNumberFormat="1" applyFont="1" applyFill="1" applyBorder="1" applyAlignment="1" applyProtection="1">
      <alignment horizontal="center" vertical="center" wrapText="1"/>
      <protection locked="0"/>
    </xf>
    <xf numFmtId="49" fontId="10" fillId="9" borderId="9" xfId="0" applyNumberFormat="1" applyFont="1" applyFill="1" applyBorder="1" applyAlignment="1" applyProtection="1">
      <alignment horizontal="center" vertical="center" wrapText="1"/>
      <protection locked="0"/>
    </xf>
    <xf numFmtId="49" fontId="10" fillId="11" borderId="7" xfId="0" applyNumberFormat="1" applyFont="1" applyFill="1" applyBorder="1" applyAlignment="1" applyProtection="1">
      <alignment horizontal="center" vertical="center" wrapText="1"/>
      <protection locked="0"/>
    </xf>
    <xf numFmtId="49" fontId="10" fillId="11" borderId="8" xfId="0" applyNumberFormat="1" applyFont="1" applyFill="1" applyBorder="1" applyAlignment="1" applyProtection="1">
      <alignment horizontal="center" vertical="center" wrapText="1"/>
      <protection locked="0"/>
    </xf>
    <xf numFmtId="49" fontId="10" fillId="11" borderId="9" xfId="0" applyNumberFormat="1" applyFont="1" applyFill="1" applyBorder="1" applyAlignment="1" applyProtection="1">
      <alignment horizontal="center" vertical="center" wrapText="1"/>
      <protection locked="0"/>
    </xf>
    <xf numFmtId="49" fontId="10" fillId="9" borderId="7" xfId="0" applyNumberFormat="1" applyFont="1" applyFill="1" applyBorder="1" applyAlignment="1" applyProtection="1">
      <alignment horizontal="left" vertical="center" wrapText="1"/>
      <protection locked="0"/>
    </xf>
    <xf numFmtId="49" fontId="10" fillId="9" borderId="8" xfId="0" applyNumberFormat="1" applyFont="1" applyFill="1" applyBorder="1" applyAlignment="1" applyProtection="1">
      <alignment horizontal="left" vertical="center" wrapText="1"/>
      <protection locked="0"/>
    </xf>
    <xf numFmtId="49" fontId="10" fillId="9" borderId="9" xfId="0" applyNumberFormat="1" applyFont="1" applyFill="1" applyBorder="1" applyAlignment="1" applyProtection="1">
      <alignment horizontal="left" vertical="center" wrapText="1"/>
      <protection locked="0"/>
    </xf>
    <xf numFmtId="0" fontId="10" fillId="9" borderId="10" xfId="0" applyFont="1" applyFill="1" applyBorder="1" applyAlignment="1" applyProtection="1">
      <alignment horizontal="left" vertical="center" indent="1"/>
      <protection locked="0"/>
    </xf>
    <xf numFmtId="49" fontId="10" fillId="9" borderId="7" xfId="0" applyNumberFormat="1" applyFont="1" applyFill="1" applyBorder="1" applyAlignment="1" applyProtection="1">
      <alignment horizontal="center" vertical="center"/>
      <protection locked="0"/>
    </xf>
    <xf numFmtId="49" fontId="10" fillId="9" borderId="8" xfId="0" applyNumberFormat="1" applyFont="1" applyFill="1" applyBorder="1" applyAlignment="1" applyProtection="1">
      <alignment horizontal="center" vertical="center"/>
      <protection locked="0"/>
    </xf>
    <xf numFmtId="49" fontId="10" fillId="9" borderId="9" xfId="0" applyNumberFormat="1" applyFont="1" applyFill="1" applyBorder="1" applyAlignment="1" applyProtection="1">
      <alignment horizontal="center" vertical="center"/>
      <protection locked="0"/>
    </xf>
    <xf numFmtId="0" fontId="10" fillId="9" borderId="7" xfId="0" applyFont="1" applyFill="1" applyBorder="1" applyAlignment="1" applyProtection="1">
      <alignment horizontal="center" vertical="center"/>
      <protection locked="0"/>
    </xf>
    <xf numFmtId="0" fontId="10" fillId="9" borderId="8" xfId="0" applyFont="1" applyFill="1" applyBorder="1" applyAlignment="1" applyProtection="1">
      <alignment horizontal="center" vertical="center"/>
      <protection locked="0"/>
    </xf>
    <xf numFmtId="0" fontId="10" fillId="9" borderId="9" xfId="0" applyFont="1" applyFill="1" applyBorder="1" applyAlignment="1" applyProtection="1">
      <alignment horizontal="center" vertical="center"/>
      <protection locked="0"/>
    </xf>
    <xf numFmtId="38" fontId="7" fillId="6" borderId="48" xfId="37" applyFont="1" applyFill="1" applyBorder="1" applyAlignment="1" applyProtection="1">
      <alignment horizontal="center" vertical="center" shrinkToFit="1"/>
    </xf>
    <xf numFmtId="38" fontId="7" fillId="6" borderId="54" xfId="37" applyFont="1" applyFill="1" applyBorder="1" applyAlignment="1" applyProtection="1">
      <alignment horizontal="center" vertical="center" shrinkToFit="1"/>
    </xf>
    <xf numFmtId="6" fontId="7" fillId="6" borderId="48" xfId="16" applyFont="1" applyFill="1" applyBorder="1" applyAlignment="1" applyProtection="1">
      <alignment horizontal="center" vertical="center" shrinkToFit="1"/>
    </xf>
    <xf numFmtId="6" fontId="7" fillId="6" borderId="54" xfId="16" applyFont="1" applyFill="1" applyBorder="1" applyAlignment="1" applyProtection="1">
      <alignment horizontal="center" vertical="center" shrinkToFit="1"/>
    </xf>
    <xf numFmtId="0" fontId="37" fillId="0" borderId="0" xfId="0" applyFont="1" applyAlignment="1">
      <alignment horizontal="center" vertical="center"/>
    </xf>
    <xf numFmtId="0" fontId="45" fillId="0" borderId="0" xfId="0" applyFont="1">
      <alignment vertical="center"/>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3" xfId="0" applyFont="1" applyBorder="1" applyAlignment="1">
      <alignment horizontal="center" vertical="center" wrapText="1"/>
    </xf>
    <xf numFmtId="38" fontId="7" fillId="6" borderId="120" xfId="37" applyFont="1" applyFill="1" applyBorder="1" applyAlignment="1" applyProtection="1">
      <alignment horizontal="center" vertical="center" shrinkToFit="1"/>
    </xf>
    <xf numFmtId="0" fontId="7" fillId="11" borderId="13" xfId="0" applyFont="1" applyFill="1" applyBorder="1" applyAlignment="1" applyProtection="1">
      <alignment horizontal="center" vertical="center" wrapText="1"/>
      <protection locked="0"/>
    </xf>
    <xf numFmtId="0" fontId="7" fillId="11" borderId="15" xfId="0" applyFont="1" applyFill="1" applyBorder="1" applyAlignment="1" applyProtection="1">
      <alignment horizontal="center" vertical="center" wrapText="1"/>
      <protection locked="0"/>
    </xf>
    <xf numFmtId="0" fontId="7" fillId="11" borderId="28" xfId="0" applyFont="1" applyFill="1" applyBorder="1" applyAlignment="1" applyProtection="1">
      <alignment horizontal="center" vertical="center" wrapText="1"/>
      <protection locked="0"/>
    </xf>
    <xf numFmtId="0" fontId="6" fillId="0" borderId="0" xfId="0" applyFont="1">
      <alignment vertical="center"/>
    </xf>
    <xf numFmtId="0" fontId="2" fillId="0" borderId="13" xfId="0" applyFont="1" applyBorder="1" applyAlignment="1">
      <alignment horizontal="center" vertical="center" wrapText="1"/>
    </xf>
    <xf numFmtId="0" fontId="2" fillId="0" borderId="28" xfId="0" applyFont="1" applyBorder="1" applyAlignment="1">
      <alignment horizontal="center" vertical="center"/>
    </xf>
    <xf numFmtId="0" fontId="2" fillId="0" borderId="1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6" fillId="0" borderId="26" xfId="0" applyFont="1" applyBorder="1" applyAlignment="1">
      <alignment horizontal="center" vertical="center"/>
    </xf>
    <xf numFmtId="0" fontId="7" fillId="0" borderId="27" xfId="0" applyFont="1" applyBorder="1" applyAlignment="1">
      <alignment horizontal="center" vertical="center"/>
    </xf>
    <xf numFmtId="0" fontId="6" fillId="0" borderId="31" xfId="0" applyFont="1" applyBorder="1" applyAlignment="1">
      <alignment horizontal="center" vertical="center"/>
    </xf>
    <xf numFmtId="0" fontId="7" fillId="0" borderId="13" xfId="0" applyFont="1" applyBorder="1" applyAlignment="1">
      <alignment horizontal="center" vertical="center"/>
    </xf>
    <xf numFmtId="0" fontId="7" fillId="0" borderId="28"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lignment vertical="center"/>
    </xf>
    <xf numFmtId="0" fontId="7" fillId="0" borderId="0" xfId="0" applyFont="1" applyAlignment="1">
      <alignment horizontal="left" vertical="center" shrinkToFit="1"/>
    </xf>
    <xf numFmtId="0" fontId="6" fillId="0" borderId="0" xfId="0" applyFont="1" applyAlignment="1">
      <alignment vertical="center" shrinkToFit="1"/>
    </xf>
    <xf numFmtId="0" fontId="38" fillId="0" borderId="9" xfId="0" applyFont="1" applyBorder="1" applyAlignment="1">
      <alignment horizontal="center" vertical="center"/>
    </xf>
    <xf numFmtId="0" fontId="38" fillId="0" borderId="8" xfId="0" applyFont="1" applyBorder="1" applyAlignment="1">
      <alignment horizontal="center" vertical="center"/>
    </xf>
    <xf numFmtId="0" fontId="7" fillId="9" borderId="10" xfId="0" applyFont="1" applyFill="1" applyBorder="1" applyAlignment="1" applyProtection="1">
      <alignment horizontal="left" vertical="center" shrinkToFit="1"/>
      <protection locked="0"/>
    </xf>
    <xf numFmtId="0" fontId="38" fillId="9" borderId="10" xfId="0" applyFont="1" applyFill="1" applyBorder="1" applyAlignment="1" applyProtection="1">
      <alignment vertical="center" shrinkToFit="1"/>
      <protection locked="0"/>
    </xf>
    <xf numFmtId="0" fontId="38" fillId="9" borderId="10" xfId="0" applyFont="1" applyFill="1" applyBorder="1" applyAlignment="1" applyProtection="1">
      <alignment horizontal="left" vertical="center" shrinkToFit="1"/>
      <protection locked="0"/>
    </xf>
    <xf numFmtId="0" fontId="7" fillId="9" borderId="13" xfId="0" applyFont="1" applyFill="1" applyBorder="1" applyAlignment="1" applyProtection="1">
      <alignment horizontal="left" vertical="center" shrinkToFit="1"/>
      <protection locked="0"/>
    </xf>
    <xf numFmtId="0" fontId="38" fillId="9" borderId="13" xfId="0" applyFont="1" applyFill="1" applyBorder="1" applyAlignment="1" applyProtection="1">
      <alignment vertical="center" shrinkToFit="1"/>
      <protection locked="0"/>
    </xf>
    <xf numFmtId="0" fontId="38" fillId="9" borderId="13" xfId="0" applyFont="1" applyFill="1" applyBorder="1" applyAlignment="1" applyProtection="1">
      <alignment horizontal="left" vertical="center" shrinkToFit="1"/>
      <protection locked="0"/>
    </xf>
    <xf numFmtId="0" fontId="10" fillId="0" borderId="18" xfId="0" applyFont="1" applyBorder="1" applyAlignment="1">
      <alignment horizontal="right" vertical="center"/>
    </xf>
    <xf numFmtId="0" fontId="39" fillId="0" borderId="19" xfId="0" applyFont="1" applyBorder="1" applyAlignment="1">
      <alignment horizontal="right" vertical="center"/>
    </xf>
    <xf numFmtId="0" fontId="2" fillId="10" borderId="33" xfId="0" applyFont="1" applyFill="1" applyBorder="1">
      <alignment vertical="center"/>
    </xf>
    <xf numFmtId="0" fontId="6" fillId="10" borderId="33" xfId="0" applyFont="1" applyFill="1" applyBorder="1">
      <alignment vertical="center"/>
    </xf>
    <xf numFmtId="0" fontId="7" fillId="9" borderId="7" xfId="0" applyFont="1" applyFill="1" applyBorder="1" applyAlignment="1" applyProtection="1">
      <alignment vertical="top" wrapText="1"/>
      <protection locked="0"/>
    </xf>
    <xf numFmtId="0" fontId="7" fillId="9" borderId="8" xfId="0" applyFont="1" applyFill="1" applyBorder="1" applyAlignment="1" applyProtection="1">
      <alignment vertical="top" wrapText="1"/>
      <protection locked="0"/>
    </xf>
    <xf numFmtId="0" fontId="7" fillId="9" borderId="9" xfId="0" applyFont="1" applyFill="1" applyBorder="1" applyAlignment="1" applyProtection="1">
      <alignment vertical="top" wrapText="1"/>
      <protection locked="0"/>
    </xf>
    <xf numFmtId="0" fontId="7" fillId="9" borderId="7" xfId="0" applyFont="1" applyFill="1" applyBorder="1" applyAlignment="1" applyProtection="1">
      <alignment horizontal="left" vertical="center" shrinkToFit="1"/>
      <protection locked="0"/>
    </xf>
    <xf numFmtId="0" fontId="38" fillId="9" borderId="9" xfId="0" applyFont="1" applyFill="1" applyBorder="1" applyAlignment="1" applyProtection="1">
      <alignment vertical="center" shrinkToFit="1"/>
      <protection locked="0"/>
    </xf>
    <xf numFmtId="0" fontId="38" fillId="9" borderId="8" xfId="0" applyFont="1" applyFill="1" applyBorder="1" applyAlignment="1" applyProtection="1">
      <alignment horizontal="left" vertical="center" shrinkToFit="1"/>
      <protection locked="0"/>
    </xf>
    <xf numFmtId="0" fontId="38" fillId="0" borderId="9" xfId="0" applyFont="1" applyBorder="1" applyAlignment="1" applyProtection="1">
      <alignment horizontal="left" vertical="center" shrinkToFit="1"/>
      <protection locked="0"/>
    </xf>
    <xf numFmtId="0" fontId="7" fillId="9" borderId="1" xfId="0" applyFont="1" applyFill="1" applyBorder="1" applyAlignment="1" applyProtection="1">
      <alignment horizontal="left" vertical="center" shrinkToFit="1"/>
      <protection locked="0"/>
    </xf>
    <xf numFmtId="0" fontId="38" fillId="9" borderId="3" xfId="0" applyFont="1" applyFill="1" applyBorder="1" applyAlignment="1" applyProtection="1">
      <alignment vertical="center" shrinkToFit="1"/>
      <protection locked="0"/>
    </xf>
    <xf numFmtId="0" fontId="7" fillId="10" borderId="23" xfId="0" applyFont="1" applyFill="1" applyBorder="1">
      <alignment vertical="center"/>
    </xf>
    <xf numFmtId="0" fontId="6" fillId="10" borderId="24" xfId="0" applyFont="1" applyFill="1" applyBorder="1">
      <alignment vertical="center"/>
    </xf>
    <xf numFmtId="0" fontId="6" fillId="0" borderId="25" xfId="0" applyFont="1" applyBorder="1">
      <alignment vertical="center"/>
    </xf>
    <xf numFmtId="0" fontId="36" fillId="0" borderId="0" xfId="0" applyFont="1">
      <alignment vertical="center"/>
    </xf>
    <xf numFmtId="0" fontId="7" fillId="0" borderId="13" xfId="19" applyFont="1" applyBorder="1" applyAlignment="1">
      <alignment horizontal="center" vertical="center" wrapText="1"/>
    </xf>
    <xf numFmtId="0" fontId="7" fillId="0" borderId="14" xfId="19" applyFont="1" applyBorder="1" applyAlignment="1">
      <alignment horizontal="center" vertical="center" wrapText="1"/>
    </xf>
    <xf numFmtId="0" fontId="37" fillId="0" borderId="0" xfId="19" applyFont="1" applyAlignment="1">
      <alignment horizontal="center" vertical="center"/>
    </xf>
    <xf numFmtId="0" fontId="2" fillId="0" borderId="0" xfId="19" applyFont="1" applyAlignment="1">
      <alignment horizontal="left" vertical="center" shrinkToFit="1"/>
    </xf>
    <xf numFmtId="0" fontId="7" fillId="0" borderId="13" xfId="19" applyFont="1" applyBorder="1" applyAlignment="1">
      <alignment horizontal="center" vertical="center"/>
    </xf>
    <xf numFmtId="0" fontId="7" fillId="0" borderId="14" xfId="19" applyFont="1" applyBorder="1" applyAlignment="1">
      <alignment horizontal="center" vertical="center"/>
    </xf>
    <xf numFmtId="0" fontId="7" fillId="0" borderId="7" xfId="19" applyFont="1" applyBorder="1" applyAlignment="1">
      <alignment horizontal="center" vertical="center"/>
    </xf>
    <xf numFmtId="0" fontId="7" fillId="0" borderId="9" xfId="19" applyFont="1" applyBorder="1" applyAlignment="1">
      <alignment horizontal="center" vertical="center"/>
    </xf>
    <xf numFmtId="0" fontId="2" fillId="0" borderId="13" xfId="19" applyFont="1" applyBorder="1" applyAlignment="1">
      <alignment horizontal="left" vertical="center" wrapText="1"/>
    </xf>
    <xf numFmtId="0" fontId="2" fillId="0" borderId="14" xfId="19" applyFont="1" applyBorder="1" applyAlignment="1">
      <alignment horizontal="left" vertical="center" wrapText="1"/>
    </xf>
    <xf numFmtId="0" fontId="2" fillId="0" borderId="0" xfId="19" applyFont="1" applyAlignment="1">
      <alignment horizontal="left" vertical="center" wrapText="1"/>
    </xf>
    <xf numFmtId="0" fontId="6" fillId="0" borderId="0" xfId="0" applyFont="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0" fillId="9" borderId="1" xfId="0" applyFont="1" applyFill="1" applyBorder="1" applyAlignment="1" applyProtection="1">
      <alignment horizontal="center" vertical="center" wrapText="1"/>
      <protection locked="0"/>
    </xf>
    <xf numFmtId="0" fontId="10" fillId="9" borderId="2"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10" fillId="9" borderId="11" xfId="0" applyFont="1" applyFill="1" applyBorder="1" applyAlignment="1" applyProtection="1">
      <alignment horizontal="center" vertical="center" wrapText="1"/>
      <protection locked="0"/>
    </xf>
    <xf numFmtId="0" fontId="10" fillId="9" borderId="0" xfId="0" applyFont="1" applyFill="1" applyAlignment="1" applyProtection="1">
      <alignment horizontal="center" vertical="center" wrapText="1"/>
      <protection locked="0"/>
    </xf>
    <xf numFmtId="0" fontId="10" fillId="9" borderId="12" xfId="0" applyFont="1" applyFill="1" applyBorder="1" applyAlignment="1" applyProtection="1">
      <alignment horizontal="center" vertical="center" wrapText="1"/>
      <protection locked="0"/>
    </xf>
    <xf numFmtId="0" fontId="10" fillId="9" borderId="4" xfId="0" applyFont="1" applyFill="1" applyBorder="1" applyAlignment="1" applyProtection="1">
      <alignment horizontal="center" vertical="center" wrapText="1"/>
      <protection locked="0"/>
    </xf>
    <xf numFmtId="0" fontId="10" fillId="9" borderId="5" xfId="0" applyFont="1" applyFill="1" applyBorder="1" applyAlignment="1" applyProtection="1">
      <alignment horizontal="center" vertical="center" wrapText="1"/>
      <protection locked="0"/>
    </xf>
    <xf numFmtId="0" fontId="10" fillId="9" borderId="6" xfId="0" applyFont="1" applyFill="1" applyBorder="1" applyAlignment="1" applyProtection="1">
      <alignment horizontal="center" vertical="center" wrapText="1"/>
      <protection locked="0"/>
    </xf>
    <xf numFmtId="0" fontId="12" fillId="0" borderId="5" xfId="0" applyFont="1" applyBorder="1" applyAlignment="1">
      <alignment horizontal="left" vertical="top" wrapText="1"/>
    </xf>
    <xf numFmtId="0" fontId="12" fillId="9" borderId="7" xfId="0" applyFont="1" applyFill="1" applyBorder="1" applyAlignment="1" applyProtection="1">
      <alignment horizontal="left" vertical="top" wrapText="1"/>
      <protection locked="0"/>
    </xf>
    <xf numFmtId="0" fontId="12" fillId="9" borderId="8" xfId="0" applyFont="1" applyFill="1" applyBorder="1" applyAlignment="1" applyProtection="1">
      <alignment horizontal="left" vertical="top" wrapText="1"/>
      <protection locked="0"/>
    </xf>
    <xf numFmtId="0" fontId="12" fillId="9" borderId="9" xfId="0" applyFont="1" applyFill="1" applyBorder="1" applyAlignment="1" applyProtection="1">
      <alignment horizontal="left" vertical="top" wrapText="1"/>
      <protection locked="0"/>
    </xf>
    <xf numFmtId="0" fontId="7" fillId="0" borderId="5" xfId="0" applyFont="1" applyBorder="1" applyAlignment="1">
      <alignment horizontal="left" vertical="center" wrapText="1"/>
    </xf>
    <xf numFmtId="0" fontId="12" fillId="0" borderId="10" xfId="0" applyFont="1" applyBorder="1" applyAlignment="1">
      <alignment horizontal="left" vertical="center" wrapText="1"/>
    </xf>
    <xf numFmtId="0" fontId="7" fillId="0" borderId="10" xfId="0" applyFont="1" applyBorder="1" applyAlignment="1">
      <alignment horizontal="left" vertical="center" wrapText="1"/>
    </xf>
    <xf numFmtId="0" fontId="12" fillId="0" borderId="84" xfId="0" applyFont="1" applyBorder="1" applyAlignment="1">
      <alignment horizontal="center" vertical="center"/>
    </xf>
    <xf numFmtId="0" fontId="6" fillId="0" borderId="60" xfId="0" applyFont="1" applyBorder="1" applyAlignment="1">
      <alignment horizontal="center" vertical="center"/>
    </xf>
    <xf numFmtId="0" fontId="12" fillId="0" borderId="82" xfId="0" applyFont="1" applyBorder="1" applyAlignment="1">
      <alignment horizontal="center" vertical="center"/>
    </xf>
    <xf numFmtId="0" fontId="6" fillId="0" borderId="83" xfId="0" applyFont="1" applyBorder="1" applyAlignment="1">
      <alignment horizontal="center" vertical="center"/>
    </xf>
    <xf numFmtId="179" fontId="10" fillId="9" borderId="10" xfId="0" applyNumberFormat="1" applyFont="1" applyFill="1" applyBorder="1" applyAlignment="1" applyProtection="1">
      <alignment horizontal="left" vertical="center" wrapText="1" indent="1"/>
      <protection locked="0"/>
    </xf>
    <xf numFmtId="0" fontId="7" fillId="5" borderId="10" xfId="0" applyFont="1" applyFill="1" applyBorder="1" applyAlignment="1">
      <alignment horizontal="center" vertical="center"/>
    </xf>
    <xf numFmtId="0" fontId="7" fillId="0" borderId="85" xfId="19"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91" xfId="0" applyFont="1" applyBorder="1" applyAlignment="1">
      <alignment horizontal="center" vertical="center"/>
    </xf>
    <xf numFmtId="0" fontId="6" fillId="0" borderId="92" xfId="0" applyFont="1" applyBorder="1" applyAlignment="1">
      <alignment horizontal="center" vertical="center"/>
    </xf>
    <xf numFmtId="0" fontId="6" fillId="0" borderId="93" xfId="0" applyFont="1" applyBorder="1" applyAlignment="1">
      <alignment horizontal="center" vertical="center"/>
    </xf>
    <xf numFmtId="0" fontId="6" fillId="0" borderId="106" xfId="0" applyFont="1" applyBorder="1" applyAlignment="1">
      <alignment horizontal="center" vertical="center"/>
    </xf>
    <xf numFmtId="0" fontId="6" fillId="0" borderId="107" xfId="0" applyFont="1" applyBorder="1" applyAlignment="1">
      <alignment horizontal="center" vertical="center"/>
    </xf>
    <xf numFmtId="0" fontId="6" fillId="0" borderId="108" xfId="0" applyFont="1" applyBorder="1" applyAlignment="1">
      <alignment horizontal="center" vertical="center"/>
    </xf>
    <xf numFmtId="0" fontId="12" fillId="0" borderId="4" xfId="19" applyFont="1" applyBorder="1" applyAlignment="1">
      <alignment horizontal="center" vertical="center" wrapText="1"/>
    </xf>
    <xf numFmtId="0" fontId="12" fillId="0" borderId="5" xfId="19" applyFont="1" applyBorder="1" applyAlignment="1">
      <alignment horizontal="center" vertical="center" wrapText="1"/>
    </xf>
    <xf numFmtId="0" fontId="12" fillId="0" borderId="6" xfId="19" applyFont="1" applyBorder="1" applyAlignment="1">
      <alignment horizontal="center" vertical="center" wrapText="1"/>
    </xf>
    <xf numFmtId="0" fontId="12" fillId="0" borderId="1" xfId="19" applyFont="1" applyBorder="1" applyAlignment="1">
      <alignment horizontal="center" vertical="center" wrapText="1"/>
    </xf>
    <xf numFmtId="0" fontId="12" fillId="0" borderId="2" xfId="19" applyFont="1" applyBorder="1" applyAlignment="1">
      <alignment horizontal="center" vertical="center" wrapText="1"/>
    </xf>
    <xf numFmtId="0" fontId="12" fillId="0" borderId="3" xfId="19" applyFont="1" applyBorder="1" applyAlignment="1">
      <alignment horizontal="center" vertical="center" wrapText="1"/>
    </xf>
    <xf numFmtId="0" fontId="10" fillId="4" borderId="10" xfId="19" applyFont="1" applyFill="1" applyBorder="1" applyAlignment="1">
      <alignment horizontal="center" vertical="center" wrapText="1"/>
    </xf>
    <xf numFmtId="0" fontId="10" fillId="4" borderId="10" xfId="0" applyFont="1" applyFill="1" applyBorder="1" applyAlignment="1">
      <alignment horizontal="center" vertical="center" wrapText="1"/>
    </xf>
    <xf numFmtId="0" fontId="2" fillId="0" borderId="82" xfId="19" applyFont="1" applyBorder="1" applyAlignment="1">
      <alignment vertical="center" wrapText="1" shrinkToFit="1"/>
    </xf>
    <xf numFmtId="0" fontId="6" fillId="0" borderId="83" xfId="0" applyFont="1" applyBorder="1" applyAlignment="1">
      <alignment vertical="center" wrapText="1" shrinkToFit="1"/>
    </xf>
    <xf numFmtId="0" fontId="2" fillId="0" borderId="13" xfId="19" applyFont="1" applyBorder="1" applyAlignment="1">
      <alignment horizontal="center" vertical="center" wrapText="1" shrinkToFit="1"/>
    </xf>
    <xf numFmtId="0" fontId="2" fillId="0" borderId="15" xfId="19" applyFont="1" applyBorder="1" applyAlignment="1">
      <alignment horizontal="center" vertical="center" wrapText="1" shrinkToFit="1"/>
    </xf>
    <xf numFmtId="0" fontId="2" fillId="0" borderId="14" xfId="19" applyFont="1" applyBorder="1" applyAlignment="1">
      <alignment horizontal="center" vertical="center" wrapText="1" shrinkToFit="1"/>
    </xf>
    <xf numFmtId="0" fontId="2" fillId="0" borderId="103" xfId="19" applyFont="1" applyBorder="1" applyAlignment="1">
      <alignment vertical="center" wrapText="1" shrinkToFit="1"/>
    </xf>
    <xf numFmtId="0" fontId="6" fillId="0" borderId="104" xfId="0" applyFont="1" applyBorder="1" applyAlignment="1">
      <alignment vertical="center" wrapText="1" shrinkToFit="1"/>
    </xf>
    <xf numFmtId="0" fontId="7" fillId="12" borderId="1" xfId="19" applyFont="1" applyFill="1" applyBorder="1" applyAlignment="1">
      <alignment horizontal="center" vertical="center"/>
    </xf>
    <xf numFmtId="0" fontId="7" fillId="12" borderId="2" xfId="19" applyFont="1" applyFill="1" applyBorder="1" applyAlignment="1">
      <alignment horizontal="center" vertical="center"/>
    </xf>
    <xf numFmtId="0" fontId="7" fillId="12" borderId="3" xfId="19" applyFont="1" applyFill="1" applyBorder="1" applyAlignment="1">
      <alignment horizontal="center" vertical="center"/>
    </xf>
    <xf numFmtId="0" fontId="7" fillId="12" borderId="11" xfId="19" applyFont="1" applyFill="1" applyBorder="1" applyAlignment="1">
      <alignment horizontal="center" vertical="center"/>
    </xf>
    <xf numFmtId="0" fontId="7" fillId="12" borderId="0" xfId="19" applyFont="1" applyFill="1" applyAlignment="1">
      <alignment horizontal="center" vertical="center"/>
    </xf>
    <xf numFmtId="0" fontId="7" fillId="12" borderId="12" xfId="19" applyFont="1" applyFill="1" applyBorder="1" applyAlignment="1">
      <alignment horizontal="center" vertical="center"/>
    </xf>
    <xf numFmtId="0" fontId="7" fillId="12" borderId="4" xfId="19" applyFont="1" applyFill="1" applyBorder="1" applyAlignment="1">
      <alignment horizontal="center" vertical="center"/>
    </xf>
    <xf numFmtId="0" fontId="7" fillId="12" borderId="5" xfId="19" applyFont="1" applyFill="1" applyBorder="1" applyAlignment="1">
      <alignment horizontal="center" vertical="center"/>
    </xf>
    <xf numFmtId="0" fontId="7" fillId="12" borderId="6" xfId="19" applyFont="1" applyFill="1" applyBorder="1" applyAlignment="1">
      <alignment horizontal="center" vertical="center"/>
    </xf>
    <xf numFmtId="0" fontId="2" fillId="0" borderId="7" xfId="19" applyFont="1" applyBorder="1" applyAlignment="1">
      <alignment horizontal="left" vertical="center" wrapText="1" shrinkToFit="1"/>
    </xf>
    <xf numFmtId="0" fontId="6" fillId="0" borderId="109" xfId="0" applyFont="1" applyBorder="1" applyAlignment="1">
      <alignment horizontal="left" vertical="center" wrapText="1" shrinkToFit="1"/>
    </xf>
    <xf numFmtId="0" fontId="2" fillId="0" borderId="7" xfId="19" applyFont="1" applyBorder="1" applyAlignment="1">
      <alignment horizontal="left" vertical="center" shrinkToFit="1"/>
    </xf>
    <xf numFmtId="0" fontId="6" fillId="0" borderId="109" xfId="0" applyFont="1" applyBorder="1" applyAlignment="1">
      <alignment horizontal="left" vertical="center" shrinkToFit="1"/>
    </xf>
    <xf numFmtId="0" fontId="2" fillId="0" borderId="7" xfId="19" applyFont="1" applyBorder="1" applyAlignment="1">
      <alignment horizontal="left" vertical="center" indent="3" shrinkToFit="1"/>
    </xf>
    <xf numFmtId="0" fontId="2" fillId="0" borderId="8" xfId="19" applyFont="1" applyBorder="1" applyAlignment="1">
      <alignment horizontal="left" vertical="center" indent="3" shrinkToFit="1"/>
    </xf>
    <xf numFmtId="0" fontId="2" fillId="0" borderId="9" xfId="19" applyFont="1" applyBorder="1" applyAlignment="1">
      <alignment horizontal="left" vertical="center" indent="3" shrinkToFit="1"/>
    </xf>
    <xf numFmtId="49" fontId="10" fillId="9" borderId="7" xfId="0" applyNumberFormat="1" applyFont="1" applyFill="1" applyBorder="1" applyAlignment="1" applyProtection="1">
      <alignment horizontal="center" vertical="center" shrinkToFit="1"/>
      <protection locked="0"/>
    </xf>
    <xf numFmtId="49" fontId="10" fillId="9" borderId="8" xfId="0" applyNumberFormat="1" applyFont="1" applyFill="1" applyBorder="1" applyAlignment="1" applyProtection="1">
      <alignment horizontal="center" vertical="center" shrinkToFit="1"/>
      <protection locked="0"/>
    </xf>
    <xf numFmtId="49" fontId="10" fillId="9" borderId="9" xfId="0" applyNumberFormat="1" applyFont="1" applyFill="1" applyBorder="1" applyAlignment="1" applyProtection="1">
      <alignment horizontal="center" vertical="center" shrinkToFit="1"/>
      <protection locked="0"/>
    </xf>
    <xf numFmtId="0" fontId="10" fillId="9" borderId="2" xfId="0" applyFont="1" applyFill="1" applyBorder="1" applyAlignment="1" applyProtection="1">
      <alignment horizontal="center" vertical="center" shrinkToFit="1"/>
      <protection locked="0"/>
    </xf>
    <xf numFmtId="0" fontId="10" fillId="9" borderId="3" xfId="0" applyFont="1" applyFill="1" applyBorder="1" applyAlignment="1" applyProtection="1">
      <alignment horizontal="center" vertical="center" shrinkToFit="1"/>
      <protection locked="0"/>
    </xf>
    <xf numFmtId="0" fontId="10" fillId="11" borderId="7" xfId="0" applyFont="1" applyFill="1" applyBorder="1" applyAlignment="1" applyProtection="1">
      <alignment horizontal="right" vertical="center" shrinkToFit="1"/>
      <protection locked="0"/>
    </xf>
    <xf numFmtId="0" fontId="58" fillId="11" borderId="8" xfId="0" applyFont="1" applyFill="1" applyBorder="1" applyAlignment="1" applyProtection="1">
      <alignment vertical="center" shrinkToFit="1"/>
      <protection locked="0"/>
    </xf>
    <xf numFmtId="0" fontId="58" fillId="11" borderId="9" xfId="0" applyFont="1" applyFill="1" applyBorder="1" applyAlignment="1" applyProtection="1">
      <alignment vertical="center" shrinkToFit="1"/>
      <protection locked="0"/>
    </xf>
    <xf numFmtId="0" fontId="10" fillId="9" borderId="10" xfId="0" applyFont="1" applyFill="1" applyBorder="1" applyAlignment="1" applyProtection="1">
      <alignment horizontal="right" vertical="center" shrinkToFit="1"/>
      <protection locked="0"/>
    </xf>
    <xf numFmtId="0" fontId="10" fillId="9" borderId="10" xfId="0" applyFont="1" applyFill="1" applyBorder="1" applyAlignment="1" applyProtection="1">
      <alignment horizontal="left" vertical="center" shrinkToFit="1"/>
      <protection locked="0"/>
    </xf>
    <xf numFmtId="0" fontId="10" fillId="9" borderId="7" xfId="0" applyFont="1" applyFill="1" applyBorder="1" applyAlignment="1" applyProtection="1">
      <alignment horizontal="center" vertical="center" shrinkToFit="1"/>
      <protection locked="0"/>
    </xf>
    <xf numFmtId="0" fontId="10" fillId="9" borderId="9" xfId="0" applyFont="1" applyFill="1" applyBorder="1" applyAlignment="1" applyProtection="1">
      <alignment horizontal="center" vertical="center" shrinkToFit="1"/>
      <protection locked="0"/>
    </xf>
    <xf numFmtId="49" fontId="10" fillId="11" borderId="7" xfId="0" applyNumberFormat="1" applyFont="1" applyFill="1" applyBorder="1" applyAlignment="1" applyProtection="1">
      <alignment horizontal="center" vertical="center" shrinkToFit="1"/>
      <protection locked="0"/>
    </xf>
    <xf numFmtId="49" fontId="10" fillId="11" borderId="8" xfId="0" applyNumberFormat="1" applyFont="1" applyFill="1" applyBorder="1" applyAlignment="1" applyProtection="1">
      <alignment horizontal="center" vertical="center" shrinkToFit="1"/>
      <protection locked="0"/>
    </xf>
    <xf numFmtId="49" fontId="10" fillId="11" borderId="9" xfId="0" applyNumberFormat="1" applyFont="1" applyFill="1" applyBorder="1" applyAlignment="1" applyProtection="1">
      <alignment horizontal="center" vertical="center" shrinkToFit="1"/>
      <protection locked="0"/>
    </xf>
    <xf numFmtId="49" fontId="10" fillId="9" borderId="7" xfId="0" applyNumberFormat="1" applyFont="1" applyFill="1" applyBorder="1" applyAlignment="1" applyProtection="1">
      <alignment horizontal="left" vertical="center" shrinkToFit="1"/>
      <protection locked="0"/>
    </xf>
    <xf numFmtId="49" fontId="10" fillId="9" borderId="8" xfId="0" applyNumberFormat="1" applyFont="1" applyFill="1" applyBorder="1" applyAlignment="1" applyProtection="1">
      <alignment horizontal="left" vertical="center" shrinkToFit="1"/>
      <protection locked="0"/>
    </xf>
    <xf numFmtId="49" fontId="10" fillId="9" borderId="9" xfId="0" applyNumberFormat="1" applyFont="1" applyFill="1" applyBorder="1" applyAlignment="1" applyProtection="1">
      <alignment horizontal="left" vertical="center" shrinkToFit="1"/>
      <protection locked="0"/>
    </xf>
  </cellXfs>
  <cellStyles count="39">
    <cellStyle name="20% - アクセント 1 2" xfId="5" xr:uid="{00000000-0005-0000-0000-000000000000}"/>
    <cellStyle name="パーセント 2" xfId="6" xr:uid="{00000000-0005-0000-0000-000001000000}"/>
    <cellStyle name="ハイパーリンク" xfId="38" builtinId="8"/>
    <cellStyle name="ハイパーリンク 2" xfId="7" xr:uid="{00000000-0005-0000-0000-000002000000}"/>
    <cellStyle name="ハイパーリンク 3" xfId="8" xr:uid="{00000000-0005-0000-0000-000003000000}"/>
    <cellStyle name="悪い 2" xfId="9" xr:uid="{00000000-0005-0000-0000-000004000000}"/>
    <cellStyle name="桁区切り" xfId="1" builtinId="6"/>
    <cellStyle name="桁区切り 2" xfId="10" xr:uid="{00000000-0005-0000-0000-000006000000}"/>
    <cellStyle name="桁区切り 2 10" xfId="37" xr:uid="{FF82D914-D191-4244-95CC-E08CC82B3A9F}"/>
    <cellStyle name="桁区切り 2 2" xfId="11" xr:uid="{00000000-0005-0000-0000-000007000000}"/>
    <cellStyle name="桁区切り 2 2 2" xfId="12" xr:uid="{00000000-0005-0000-0000-000008000000}"/>
    <cellStyle name="桁区切り 3" xfId="13" xr:uid="{00000000-0005-0000-0000-000009000000}"/>
    <cellStyle name="桁区切り 3 2" xfId="14" xr:uid="{00000000-0005-0000-0000-00000A000000}"/>
    <cellStyle name="桁区切り 3 3" xfId="4" xr:uid="{00000000-0005-0000-0000-00000B000000}"/>
    <cellStyle name="桁区切り 4" xfId="15" xr:uid="{00000000-0005-0000-0000-00000C000000}"/>
    <cellStyle name="通貨 2" xfId="16" xr:uid="{00000000-0005-0000-0000-00000E000000}"/>
    <cellStyle name="通貨 3" xfId="17" xr:uid="{00000000-0005-0000-0000-00000F000000}"/>
    <cellStyle name="通貨 4" xfId="18" xr:uid="{00000000-0005-0000-0000-000010000000}"/>
    <cellStyle name="標準" xfId="0" builtinId="0"/>
    <cellStyle name="標準 2" xfId="2" xr:uid="{00000000-0005-0000-0000-000012000000}"/>
    <cellStyle name="標準 2 2" xfId="19" xr:uid="{00000000-0005-0000-0000-000013000000}"/>
    <cellStyle name="標準 2 2 2" xfId="20" xr:uid="{00000000-0005-0000-0000-000014000000}"/>
    <cellStyle name="標準 2 2_130418_MEMS交付申請（篠崎記入）" xfId="21" xr:uid="{00000000-0005-0000-0000-000015000000}"/>
    <cellStyle name="標準 2 3" xfId="22" xr:uid="{00000000-0005-0000-0000-000016000000}"/>
    <cellStyle name="標準 2 3 2" xfId="23" xr:uid="{00000000-0005-0000-0000-000017000000}"/>
    <cellStyle name="標準 2 3_130418_MEMS交付申請（篠崎記入）" xfId="24" xr:uid="{00000000-0005-0000-0000-000018000000}"/>
    <cellStyle name="標準 2 4" xfId="25" xr:uid="{00000000-0005-0000-0000-000019000000}"/>
    <cellStyle name="標準 2 5" xfId="26" xr:uid="{00000000-0005-0000-0000-00001A000000}"/>
    <cellStyle name="標準 2 6" xfId="27" xr:uid="{00000000-0005-0000-0000-00001B000000}"/>
    <cellStyle name="標準 2_130418_MEMS交付申請（篠崎記入）" xfId="28" xr:uid="{00000000-0005-0000-0000-00001C000000}"/>
    <cellStyle name="標準 3" xfId="29" xr:uid="{00000000-0005-0000-0000-00001D000000}"/>
    <cellStyle name="標準 3 2" xfId="3" xr:uid="{00000000-0005-0000-0000-00001E000000}"/>
    <cellStyle name="標準 3 3" xfId="30" xr:uid="{00000000-0005-0000-0000-00001F000000}"/>
    <cellStyle name="標準 4" xfId="31" xr:uid="{00000000-0005-0000-0000-000020000000}"/>
    <cellStyle name="標準 5" xfId="32" xr:uid="{00000000-0005-0000-0000-000021000000}"/>
    <cellStyle name="標準 6" xfId="33" xr:uid="{00000000-0005-0000-0000-000022000000}"/>
    <cellStyle name="標準 7" xfId="34" xr:uid="{00000000-0005-0000-0000-000023000000}"/>
    <cellStyle name="標準 7 2" xfId="35" xr:uid="{00000000-0005-0000-0000-000024000000}"/>
    <cellStyle name="標準 8" xfId="36" xr:uid="{00000000-0005-0000-0000-00002500000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theme="0" tint="-4.9989318521683403E-2"/>
        </patternFill>
      </fill>
    </dxf>
  </dxfs>
  <tableStyles count="0" defaultTableStyle="TableStyleMedium2" defaultPivotStyle="PivotStyleLight16"/>
  <colors>
    <mruColors>
      <color rgb="FF0000FF"/>
      <color rgb="FFCCFFFF"/>
      <color rgb="FFFFFF99"/>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756920</xdr:colOff>
      <xdr:row>16</xdr:row>
      <xdr:rowOff>38100</xdr:rowOff>
    </xdr:from>
    <xdr:to>
      <xdr:col>1</xdr:col>
      <xdr:colOff>756920</xdr:colOff>
      <xdr:row>23</xdr:row>
      <xdr:rowOff>123190</xdr:rowOff>
    </xdr:to>
    <xdr:cxnSp macro="">
      <xdr:nvCxnSpPr>
        <xdr:cNvPr id="2" name="Line 43">
          <a:extLst>
            <a:ext uri="{FF2B5EF4-FFF2-40B4-BE49-F238E27FC236}">
              <a16:creationId xmlns:a16="http://schemas.microsoft.com/office/drawing/2014/main" id="{00000000-0008-0000-0A00-000002000000}"/>
            </a:ext>
          </a:extLst>
        </xdr:cNvPr>
        <xdr:cNvCxnSpPr>
          <a:cxnSpLocks noChangeShapeType="1"/>
        </xdr:cNvCxnSpPr>
      </xdr:nvCxnSpPr>
      <xdr:spPr bwMode="auto">
        <a:xfrm>
          <a:off x="956945" y="5086350"/>
          <a:ext cx="0" cy="1675765"/>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xdr:col>
      <xdr:colOff>9525</xdr:colOff>
      <xdr:row>14</xdr:row>
      <xdr:rowOff>38100</xdr:rowOff>
    </xdr:from>
    <xdr:to>
      <xdr:col>2</xdr:col>
      <xdr:colOff>53915</xdr:colOff>
      <xdr:row>16</xdr:row>
      <xdr:rowOff>635</xdr:rowOff>
    </xdr:to>
    <xdr:sp macro="" textlink="">
      <xdr:nvSpPr>
        <xdr:cNvPr id="3" name="Text Box 27">
          <a:extLst>
            <a:ext uri="{FF2B5EF4-FFF2-40B4-BE49-F238E27FC236}">
              <a16:creationId xmlns:a16="http://schemas.microsoft.com/office/drawing/2014/main" id="{00000000-0008-0000-0A00-000003000000}"/>
            </a:ext>
          </a:extLst>
        </xdr:cNvPr>
        <xdr:cNvSpPr txBox="1">
          <a:spLocks noChangeArrowheads="1"/>
        </xdr:cNvSpPr>
      </xdr:nvSpPr>
      <xdr:spPr bwMode="auto">
        <a:xfrm>
          <a:off x="209550" y="4724400"/>
          <a:ext cx="1225490" cy="324485"/>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r>
            <a:rPr lang="ja-JP" altLang="en-US" sz="900" u="sng" kern="100">
              <a:effectLst/>
              <a:latin typeface="Century" panose="02040604050505020304" pitchFamily="18" charset="0"/>
              <a:ea typeface="ＭＳ 明朝" panose="02020609040205080304" pitchFamily="17" charset="-128"/>
              <a:cs typeface="Times New Roman" panose="02020603050405020304" pitchFamily="18" charset="0"/>
            </a:rPr>
            <a:t>申請</a:t>
          </a:r>
          <a:r>
            <a:rPr lang="ja-JP" sz="900" u="sng" kern="100">
              <a:effectLst/>
              <a:latin typeface="Century" panose="02040604050505020304" pitchFamily="18" charset="0"/>
              <a:ea typeface="ＭＳ 明朝" panose="02020609040205080304" pitchFamily="17" charset="-128"/>
              <a:cs typeface="Times New Roman" panose="02020603050405020304" pitchFamily="18" charset="0"/>
            </a:rPr>
            <a:t>者</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266700</xdr:colOff>
      <xdr:row>15</xdr:row>
      <xdr:rowOff>28575</xdr:rowOff>
    </xdr:from>
    <xdr:to>
      <xdr:col>3</xdr:col>
      <xdr:colOff>8890</xdr:colOff>
      <xdr:row>16</xdr:row>
      <xdr:rowOff>114300</xdr:rowOff>
    </xdr:to>
    <xdr:sp macro="" textlink="">
      <xdr:nvSpPr>
        <xdr:cNvPr id="4" name="Text Box 40">
          <a:extLst>
            <a:ext uri="{FF2B5EF4-FFF2-40B4-BE49-F238E27FC236}">
              <a16:creationId xmlns:a16="http://schemas.microsoft.com/office/drawing/2014/main" id="{00000000-0008-0000-0A00-000004000000}"/>
            </a:ext>
          </a:extLst>
        </xdr:cNvPr>
        <xdr:cNvSpPr txBox="1">
          <a:spLocks noChangeArrowheads="1"/>
        </xdr:cNvSpPr>
      </xdr:nvSpPr>
      <xdr:spPr bwMode="auto">
        <a:xfrm>
          <a:off x="1647825" y="4895850"/>
          <a:ext cx="923290"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228600</xdr:colOff>
      <xdr:row>15</xdr:row>
      <xdr:rowOff>28575</xdr:rowOff>
    </xdr:from>
    <xdr:to>
      <xdr:col>4</xdr:col>
      <xdr:colOff>400050</xdr:colOff>
      <xdr:row>16</xdr:row>
      <xdr:rowOff>114300</xdr:rowOff>
    </xdr:to>
    <xdr:sp macro="" textlink="">
      <xdr:nvSpPr>
        <xdr:cNvPr id="5" name="Text Box 41">
          <a:extLst>
            <a:ext uri="{FF2B5EF4-FFF2-40B4-BE49-F238E27FC236}">
              <a16:creationId xmlns:a16="http://schemas.microsoft.com/office/drawing/2014/main" id="{00000000-0008-0000-0A00-000005000000}"/>
            </a:ext>
          </a:extLst>
        </xdr:cNvPr>
        <xdr:cNvSpPr txBox="1">
          <a:spLocks noChangeArrowheads="1"/>
        </xdr:cNvSpPr>
      </xdr:nvSpPr>
      <xdr:spPr bwMode="auto">
        <a:xfrm>
          <a:off x="2790825" y="4895850"/>
          <a:ext cx="1352550"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（再委託先）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752475</xdr:colOff>
      <xdr:row>15</xdr:row>
      <xdr:rowOff>28575</xdr:rowOff>
    </xdr:from>
    <xdr:to>
      <xdr:col>5</xdr:col>
      <xdr:colOff>847725</xdr:colOff>
      <xdr:row>16</xdr:row>
      <xdr:rowOff>114300</xdr:rowOff>
    </xdr:to>
    <xdr:sp macro="" textlink="">
      <xdr:nvSpPr>
        <xdr:cNvPr id="6" name="Text Box 42">
          <a:extLst>
            <a:ext uri="{FF2B5EF4-FFF2-40B4-BE49-F238E27FC236}">
              <a16:creationId xmlns:a16="http://schemas.microsoft.com/office/drawing/2014/main" id="{00000000-0008-0000-0A00-000006000000}"/>
            </a:ext>
          </a:extLst>
        </xdr:cNvPr>
        <xdr:cNvSpPr txBox="1">
          <a:spLocks noChangeArrowheads="1"/>
        </xdr:cNvSpPr>
      </xdr:nvSpPr>
      <xdr:spPr bwMode="auto">
        <a:xfrm>
          <a:off x="4495800" y="4895850"/>
          <a:ext cx="1724025"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（再々委託先）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853440</xdr:colOff>
      <xdr:row>17</xdr:row>
      <xdr:rowOff>10159</xdr:rowOff>
    </xdr:from>
    <xdr:to>
      <xdr:col>2</xdr:col>
      <xdr:colOff>1076325</xdr:colOff>
      <xdr:row>19</xdr:row>
      <xdr:rowOff>37468</xdr:rowOff>
    </xdr:to>
    <xdr:sp macro="" textlink="">
      <xdr:nvSpPr>
        <xdr:cNvPr id="7" name="Text Box 28">
          <a:extLst>
            <a:ext uri="{FF2B5EF4-FFF2-40B4-BE49-F238E27FC236}">
              <a16:creationId xmlns:a16="http://schemas.microsoft.com/office/drawing/2014/main" id="{00000000-0008-0000-0A00-000007000000}"/>
            </a:ext>
          </a:extLst>
        </xdr:cNvPr>
        <xdr:cNvSpPr txBox="1">
          <a:spLocks noChangeArrowheads="1"/>
        </xdr:cNvSpPr>
      </xdr:nvSpPr>
      <xdr:spPr bwMode="auto">
        <a:xfrm>
          <a:off x="1053465"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pPr algn="l"/>
          <a:endParaRPr lang="ja-JP" sz="105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759460</xdr:colOff>
      <xdr:row>16</xdr:row>
      <xdr:rowOff>38100</xdr:rowOff>
    </xdr:from>
    <xdr:to>
      <xdr:col>5</xdr:col>
      <xdr:colOff>762000</xdr:colOff>
      <xdr:row>23</xdr:row>
      <xdr:rowOff>142875</xdr:rowOff>
    </xdr:to>
    <xdr:cxnSp macro="">
      <xdr:nvCxnSpPr>
        <xdr:cNvPr id="8" name="Line 46">
          <a:extLst>
            <a:ext uri="{FF2B5EF4-FFF2-40B4-BE49-F238E27FC236}">
              <a16:creationId xmlns:a16="http://schemas.microsoft.com/office/drawing/2014/main" id="{00000000-0008-0000-0A00-000008000000}"/>
            </a:ext>
          </a:extLst>
        </xdr:cNvPr>
        <xdr:cNvCxnSpPr>
          <a:cxnSpLocks noChangeShapeType="1"/>
        </xdr:cNvCxnSpPr>
      </xdr:nvCxnSpPr>
      <xdr:spPr bwMode="auto">
        <a:xfrm>
          <a:off x="6131560" y="5086350"/>
          <a:ext cx="2540" cy="1695450"/>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3</xdr:col>
      <xdr:colOff>149227</xdr:colOff>
      <xdr:row>16</xdr:row>
      <xdr:rowOff>66675</xdr:rowOff>
    </xdr:from>
    <xdr:to>
      <xdr:col>3</xdr:col>
      <xdr:colOff>152400</xdr:colOff>
      <xdr:row>23</xdr:row>
      <xdr:rowOff>133350</xdr:rowOff>
    </xdr:to>
    <xdr:cxnSp macro="">
      <xdr:nvCxnSpPr>
        <xdr:cNvPr id="9" name="Line 44">
          <a:extLst>
            <a:ext uri="{FF2B5EF4-FFF2-40B4-BE49-F238E27FC236}">
              <a16:creationId xmlns:a16="http://schemas.microsoft.com/office/drawing/2014/main" id="{00000000-0008-0000-0A00-000009000000}"/>
            </a:ext>
          </a:extLst>
        </xdr:cNvPr>
        <xdr:cNvCxnSpPr>
          <a:cxnSpLocks noChangeShapeType="1"/>
        </xdr:cNvCxnSpPr>
      </xdr:nvCxnSpPr>
      <xdr:spPr bwMode="auto">
        <a:xfrm>
          <a:off x="2711452" y="5114925"/>
          <a:ext cx="3173" cy="1657350"/>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2</xdr:col>
      <xdr:colOff>1076325</xdr:colOff>
      <xdr:row>18</xdr:row>
      <xdr:rowOff>23814</xdr:rowOff>
    </xdr:from>
    <xdr:to>
      <xdr:col>3</xdr:col>
      <xdr:colOff>253365</xdr:colOff>
      <xdr:row>18</xdr:row>
      <xdr:rowOff>23814</xdr:rowOff>
    </xdr:to>
    <xdr:cxnSp macro="">
      <xdr:nvCxnSpPr>
        <xdr:cNvPr id="10" name="Line 39">
          <a:extLst>
            <a:ext uri="{FF2B5EF4-FFF2-40B4-BE49-F238E27FC236}">
              <a16:creationId xmlns:a16="http://schemas.microsoft.com/office/drawing/2014/main" id="{00000000-0008-0000-0A00-00000A000000}"/>
            </a:ext>
          </a:extLst>
        </xdr:cNvPr>
        <xdr:cNvCxnSpPr>
          <a:cxnSpLocks noChangeShapeType="1"/>
          <a:stCxn id="7" idx="3"/>
          <a:endCxn id="14" idx="1"/>
        </xdr:cNvCxnSpPr>
      </xdr:nvCxnSpPr>
      <xdr:spPr bwMode="auto">
        <a:xfrm>
          <a:off x="2457450" y="5434014"/>
          <a:ext cx="3581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673100</xdr:colOff>
      <xdr:row>16</xdr:row>
      <xdr:rowOff>38100</xdr:rowOff>
    </xdr:from>
    <xdr:to>
      <xdr:col>4</xdr:col>
      <xdr:colOff>676275</xdr:colOff>
      <xdr:row>23</xdr:row>
      <xdr:rowOff>152400</xdr:rowOff>
    </xdr:to>
    <xdr:cxnSp macro="">
      <xdr:nvCxnSpPr>
        <xdr:cNvPr id="11" name="Line 45">
          <a:extLst>
            <a:ext uri="{FF2B5EF4-FFF2-40B4-BE49-F238E27FC236}">
              <a16:creationId xmlns:a16="http://schemas.microsoft.com/office/drawing/2014/main" id="{00000000-0008-0000-0A00-00000B000000}"/>
            </a:ext>
          </a:extLst>
        </xdr:cNvPr>
        <xdr:cNvCxnSpPr>
          <a:cxnSpLocks noChangeShapeType="1"/>
        </xdr:cNvCxnSpPr>
      </xdr:nvCxnSpPr>
      <xdr:spPr bwMode="auto">
        <a:xfrm>
          <a:off x="4416425" y="5086350"/>
          <a:ext cx="3175" cy="1704975"/>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xdr:col>
      <xdr:colOff>231745</xdr:colOff>
      <xdr:row>16</xdr:row>
      <xdr:rowOff>634</xdr:rowOff>
    </xdr:from>
    <xdr:to>
      <xdr:col>1</xdr:col>
      <xdr:colOff>882015</xdr:colOff>
      <xdr:row>22</xdr:row>
      <xdr:rowOff>108270</xdr:rowOff>
    </xdr:to>
    <xdr:cxnSp macro="">
      <xdr:nvCxnSpPr>
        <xdr:cNvPr id="12" name="コネクタ: カギ線 11">
          <a:extLst>
            <a:ext uri="{FF2B5EF4-FFF2-40B4-BE49-F238E27FC236}">
              <a16:creationId xmlns:a16="http://schemas.microsoft.com/office/drawing/2014/main" id="{00000000-0008-0000-0A00-00000C000000}"/>
            </a:ext>
          </a:extLst>
        </xdr:cNvPr>
        <xdr:cNvCxnSpPr>
          <a:cxnSpLocks/>
          <a:endCxn id="13" idx="1"/>
        </xdr:cNvCxnSpPr>
      </xdr:nvCxnSpPr>
      <xdr:spPr>
        <a:xfrm rot="16200000" flipH="1">
          <a:off x="-1763" y="5482417"/>
          <a:ext cx="1517336" cy="650270"/>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882015</xdr:colOff>
      <xdr:row>21</xdr:row>
      <xdr:rowOff>418465</xdr:rowOff>
    </xdr:from>
    <xdr:to>
      <xdr:col>2</xdr:col>
      <xdr:colOff>1104900</xdr:colOff>
      <xdr:row>23</xdr:row>
      <xdr:rowOff>121924</xdr:rowOff>
    </xdr:to>
    <xdr:sp macro="" textlink="">
      <xdr:nvSpPr>
        <xdr:cNvPr id="13" name="Text Box 28">
          <a:extLst>
            <a:ext uri="{FF2B5EF4-FFF2-40B4-BE49-F238E27FC236}">
              <a16:creationId xmlns:a16="http://schemas.microsoft.com/office/drawing/2014/main" id="{00000000-0008-0000-0A00-00000D000000}"/>
            </a:ext>
          </a:extLst>
        </xdr:cNvPr>
        <xdr:cNvSpPr txBox="1">
          <a:spLocks noChangeArrowheads="1"/>
        </xdr:cNvSpPr>
      </xdr:nvSpPr>
      <xdr:spPr bwMode="auto">
        <a:xfrm>
          <a:off x="1082040" y="6371590"/>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6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3</xdr:col>
      <xdr:colOff>253365</xdr:colOff>
      <xdr:row>17</xdr:row>
      <xdr:rowOff>10159</xdr:rowOff>
    </xdr:from>
    <xdr:to>
      <xdr:col>4</xdr:col>
      <xdr:colOff>476250</xdr:colOff>
      <xdr:row>19</xdr:row>
      <xdr:rowOff>37468</xdr:rowOff>
    </xdr:to>
    <xdr:sp macro="" textlink="">
      <xdr:nvSpPr>
        <xdr:cNvPr id="14" name="Text Box 28">
          <a:extLst>
            <a:ext uri="{FF2B5EF4-FFF2-40B4-BE49-F238E27FC236}">
              <a16:creationId xmlns:a16="http://schemas.microsoft.com/office/drawing/2014/main" id="{00000000-0008-0000-0A00-00000E000000}"/>
            </a:ext>
          </a:extLst>
        </xdr:cNvPr>
        <xdr:cNvSpPr txBox="1">
          <a:spLocks noChangeArrowheads="1"/>
        </xdr:cNvSpPr>
      </xdr:nvSpPr>
      <xdr:spPr bwMode="auto">
        <a:xfrm>
          <a:off x="2815590"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3</xdr:col>
      <xdr:colOff>253365</xdr:colOff>
      <xdr:row>20</xdr:row>
      <xdr:rowOff>132715</xdr:rowOff>
    </xdr:from>
    <xdr:to>
      <xdr:col>4</xdr:col>
      <xdr:colOff>476250</xdr:colOff>
      <xdr:row>21</xdr:row>
      <xdr:rowOff>340999</xdr:rowOff>
    </xdr:to>
    <xdr:sp macro="" textlink="">
      <xdr:nvSpPr>
        <xdr:cNvPr id="15" name="Text Box 28">
          <a:extLst>
            <a:ext uri="{FF2B5EF4-FFF2-40B4-BE49-F238E27FC236}">
              <a16:creationId xmlns:a16="http://schemas.microsoft.com/office/drawing/2014/main" id="{00000000-0008-0000-0A00-00000F000000}"/>
            </a:ext>
          </a:extLst>
        </xdr:cNvPr>
        <xdr:cNvSpPr txBox="1">
          <a:spLocks noChangeArrowheads="1"/>
        </xdr:cNvSpPr>
      </xdr:nvSpPr>
      <xdr:spPr bwMode="auto">
        <a:xfrm>
          <a:off x="2815590" y="5904865"/>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4</xdr:col>
      <xdr:colOff>834390</xdr:colOff>
      <xdr:row>17</xdr:row>
      <xdr:rowOff>10159</xdr:rowOff>
    </xdr:from>
    <xdr:to>
      <xdr:col>5</xdr:col>
      <xdr:colOff>609600</xdr:colOff>
      <xdr:row>19</xdr:row>
      <xdr:rowOff>37468</xdr:rowOff>
    </xdr:to>
    <xdr:sp macro="" textlink="">
      <xdr:nvSpPr>
        <xdr:cNvPr id="16" name="Text Box 28">
          <a:extLst>
            <a:ext uri="{FF2B5EF4-FFF2-40B4-BE49-F238E27FC236}">
              <a16:creationId xmlns:a16="http://schemas.microsoft.com/office/drawing/2014/main" id="{00000000-0008-0000-0A00-000010000000}"/>
            </a:ext>
          </a:extLst>
        </xdr:cNvPr>
        <xdr:cNvSpPr txBox="1">
          <a:spLocks noChangeArrowheads="1"/>
        </xdr:cNvSpPr>
      </xdr:nvSpPr>
      <xdr:spPr bwMode="auto">
        <a:xfrm>
          <a:off x="4577715"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487680</xdr:colOff>
      <xdr:row>18</xdr:row>
      <xdr:rowOff>19526</xdr:rowOff>
    </xdr:from>
    <xdr:to>
      <xdr:col>4</xdr:col>
      <xdr:colOff>834390</xdr:colOff>
      <xdr:row>18</xdr:row>
      <xdr:rowOff>23814</xdr:rowOff>
    </xdr:to>
    <xdr:cxnSp macro="">
      <xdr:nvCxnSpPr>
        <xdr:cNvPr id="17" name="Line 39">
          <a:extLst>
            <a:ext uri="{FF2B5EF4-FFF2-40B4-BE49-F238E27FC236}">
              <a16:creationId xmlns:a16="http://schemas.microsoft.com/office/drawing/2014/main" id="{00000000-0008-0000-0A00-000011000000}"/>
            </a:ext>
          </a:extLst>
        </xdr:cNvPr>
        <xdr:cNvCxnSpPr>
          <a:cxnSpLocks noChangeShapeType="1"/>
          <a:endCxn id="16" idx="1"/>
        </xdr:cNvCxnSpPr>
      </xdr:nvCxnSpPr>
      <xdr:spPr bwMode="auto">
        <a:xfrm>
          <a:off x="4231005" y="5429726"/>
          <a:ext cx="346710" cy="4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47625</xdr:colOff>
      <xdr:row>18</xdr:row>
      <xdr:rowOff>19050</xdr:rowOff>
    </xdr:from>
    <xdr:to>
      <xdr:col>3</xdr:col>
      <xdr:colOff>253365</xdr:colOff>
      <xdr:row>21</xdr:row>
      <xdr:rowOff>136845</xdr:rowOff>
    </xdr:to>
    <xdr:cxnSp macro="">
      <xdr:nvCxnSpPr>
        <xdr:cNvPr id="18" name="コネクタ: カギ線 17">
          <a:extLst>
            <a:ext uri="{FF2B5EF4-FFF2-40B4-BE49-F238E27FC236}">
              <a16:creationId xmlns:a16="http://schemas.microsoft.com/office/drawing/2014/main" id="{00000000-0008-0000-0A00-000012000000}"/>
            </a:ext>
          </a:extLst>
        </xdr:cNvPr>
        <xdr:cNvCxnSpPr>
          <a:cxnSpLocks/>
        </xdr:cNvCxnSpPr>
      </xdr:nvCxnSpPr>
      <xdr:spPr>
        <a:xfrm rot="16200000" flipH="1">
          <a:off x="2382360" y="5656740"/>
          <a:ext cx="660720" cy="205740"/>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215266</xdr:colOff>
      <xdr:row>18</xdr:row>
      <xdr:rowOff>23814</xdr:rowOff>
    </xdr:from>
    <xdr:to>
      <xdr:col>1</xdr:col>
      <xdr:colOff>853440</xdr:colOff>
      <xdr:row>18</xdr:row>
      <xdr:rowOff>23815</xdr:rowOff>
    </xdr:to>
    <xdr:cxnSp macro="">
      <xdr:nvCxnSpPr>
        <xdr:cNvPr id="19" name="Line 39">
          <a:extLst>
            <a:ext uri="{FF2B5EF4-FFF2-40B4-BE49-F238E27FC236}">
              <a16:creationId xmlns:a16="http://schemas.microsoft.com/office/drawing/2014/main" id="{00000000-0008-0000-0A00-000013000000}"/>
            </a:ext>
          </a:extLst>
        </xdr:cNvPr>
        <xdr:cNvCxnSpPr>
          <a:cxnSpLocks noChangeShapeType="1"/>
          <a:stCxn id="7" idx="1"/>
        </xdr:cNvCxnSpPr>
      </xdr:nvCxnSpPr>
      <xdr:spPr bwMode="auto">
        <a:xfrm flipH="1">
          <a:off x="415291" y="5434014"/>
          <a:ext cx="638174"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361950</xdr:colOff>
          <xdr:row>23</xdr:row>
          <xdr:rowOff>295275</xdr:rowOff>
        </xdr:from>
        <xdr:to>
          <xdr:col>1</xdr:col>
          <xdr:colOff>666750</xdr:colOff>
          <xdr:row>23</xdr:row>
          <xdr:rowOff>600075</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11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25</xdr:row>
          <xdr:rowOff>323850</xdr:rowOff>
        </xdr:from>
        <xdr:to>
          <xdr:col>1</xdr:col>
          <xdr:colOff>666750</xdr:colOff>
          <xdr:row>26</xdr:row>
          <xdr:rowOff>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11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27</xdr:row>
          <xdr:rowOff>419100</xdr:rowOff>
        </xdr:from>
        <xdr:to>
          <xdr:col>1</xdr:col>
          <xdr:colOff>666750</xdr:colOff>
          <xdr:row>27</xdr:row>
          <xdr:rowOff>723900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11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29</xdr:row>
          <xdr:rowOff>209550</xdr:rowOff>
        </xdr:from>
        <xdr:to>
          <xdr:col>1</xdr:col>
          <xdr:colOff>666750</xdr:colOff>
          <xdr:row>30</xdr:row>
          <xdr:rowOff>95250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11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31</xdr:row>
          <xdr:rowOff>200025</xdr:rowOff>
        </xdr:from>
        <xdr:to>
          <xdr:col>1</xdr:col>
          <xdr:colOff>666750</xdr:colOff>
          <xdr:row>31</xdr:row>
          <xdr:rowOff>504825</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11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32</xdr:row>
          <xdr:rowOff>190500</xdr:rowOff>
        </xdr:from>
        <xdr:to>
          <xdr:col>1</xdr:col>
          <xdr:colOff>666750</xdr:colOff>
          <xdr:row>32</xdr:row>
          <xdr:rowOff>495300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11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33</xdr:row>
          <xdr:rowOff>314325</xdr:rowOff>
        </xdr:from>
        <xdr:to>
          <xdr:col>1</xdr:col>
          <xdr:colOff>666750</xdr:colOff>
          <xdr:row>33</xdr:row>
          <xdr:rowOff>619125</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11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35</xdr:row>
          <xdr:rowOff>304800</xdr:rowOff>
        </xdr:from>
        <xdr:to>
          <xdr:col>1</xdr:col>
          <xdr:colOff>666750</xdr:colOff>
          <xdr:row>35</xdr:row>
          <xdr:rowOff>609600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11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93B32-CD73-427C-AC59-E445A99F7C5A}">
  <dimension ref="A1:N48"/>
  <sheetViews>
    <sheetView workbookViewId="0">
      <selection activeCell="M7" sqref="M7"/>
    </sheetView>
  </sheetViews>
  <sheetFormatPr defaultRowHeight="13.5" x14ac:dyDescent="0.15"/>
  <sheetData>
    <row r="1" spans="1:14" x14ac:dyDescent="0.15">
      <c r="A1" t="s">
        <v>333</v>
      </c>
      <c r="B1" t="s">
        <v>245</v>
      </c>
      <c r="C1" t="s">
        <v>247</v>
      </c>
      <c r="D1" t="s">
        <v>248</v>
      </c>
      <c r="E1" t="s">
        <v>252</v>
      </c>
      <c r="F1" t="s">
        <v>255</v>
      </c>
      <c r="G1" t="s">
        <v>260</v>
      </c>
      <c r="H1" t="s">
        <v>265</v>
      </c>
      <c r="I1" t="s">
        <v>270</v>
      </c>
      <c r="J1" t="s">
        <v>271</v>
      </c>
      <c r="K1" t="s">
        <v>329</v>
      </c>
      <c r="L1" t="s">
        <v>377</v>
      </c>
      <c r="M1" t="s">
        <v>405</v>
      </c>
      <c r="N1" t="s">
        <v>412</v>
      </c>
    </row>
    <row r="2" spans="1:14" x14ac:dyDescent="0.15">
      <c r="A2" t="s">
        <v>334</v>
      </c>
      <c r="B2" t="s">
        <v>36</v>
      </c>
      <c r="C2" t="s">
        <v>246</v>
      </c>
      <c r="D2" t="s">
        <v>249</v>
      </c>
      <c r="E2" t="s">
        <v>253</v>
      </c>
      <c r="F2" t="s">
        <v>256</v>
      </c>
      <c r="G2" t="s">
        <v>261</v>
      </c>
      <c r="H2" t="s">
        <v>266</v>
      </c>
      <c r="I2" t="s">
        <v>272</v>
      </c>
      <c r="J2" t="s">
        <v>277</v>
      </c>
      <c r="K2" t="s">
        <v>282</v>
      </c>
      <c r="L2" t="s">
        <v>380</v>
      </c>
      <c r="M2" t="s">
        <v>408</v>
      </c>
      <c r="N2" t="s">
        <v>409</v>
      </c>
    </row>
    <row r="3" spans="1:14" x14ac:dyDescent="0.15">
      <c r="A3" t="s">
        <v>335</v>
      </c>
      <c r="B3" t="s">
        <v>268</v>
      </c>
      <c r="C3" t="s">
        <v>192</v>
      </c>
      <c r="D3" t="s">
        <v>250</v>
      </c>
      <c r="E3" t="s">
        <v>254</v>
      </c>
      <c r="F3" t="s">
        <v>257</v>
      </c>
      <c r="G3" t="s">
        <v>262</v>
      </c>
      <c r="H3" t="s">
        <v>267</v>
      </c>
      <c r="I3" t="s">
        <v>273</v>
      </c>
      <c r="J3" t="s">
        <v>274</v>
      </c>
      <c r="K3" t="s">
        <v>283</v>
      </c>
      <c r="L3" t="s">
        <v>381</v>
      </c>
      <c r="M3" t="s">
        <v>406</v>
      </c>
      <c r="N3" t="s">
        <v>410</v>
      </c>
    </row>
    <row r="4" spans="1:14" x14ac:dyDescent="0.15">
      <c r="B4" t="s">
        <v>269</v>
      </c>
      <c r="D4" t="s">
        <v>251</v>
      </c>
      <c r="F4" t="s">
        <v>258</v>
      </c>
      <c r="G4" t="s">
        <v>263</v>
      </c>
      <c r="I4" t="s">
        <v>274</v>
      </c>
      <c r="J4" t="s">
        <v>278</v>
      </c>
      <c r="K4" t="s">
        <v>284</v>
      </c>
      <c r="L4" t="s">
        <v>382</v>
      </c>
      <c r="M4" t="s">
        <v>407</v>
      </c>
      <c r="N4" t="s">
        <v>411</v>
      </c>
    </row>
    <row r="5" spans="1:14" x14ac:dyDescent="0.15">
      <c r="F5" t="s">
        <v>259</v>
      </c>
      <c r="G5" t="s">
        <v>264</v>
      </c>
      <c r="I5" t="s">
        <v>275</v>
      </c>
      <c r="J5" t="s">
        <v>276</v>
      </c>
      <c r="K5" t="s">
        <v>285</v>
      </c>
      <c r="L5" t="s">
        <v>383</v>
      </c>
      <c r="M5" t="s">
        <v>497</v>
      </c>
    </row>
    <row r="6" spans="1:14" x14ac:dyDescent="0.15">
      <c r="I6" t="s">
        <v>276</v>
      </c>
      <c r="J6" t="s">
        <v>172</v>
      </c>
      <c r="K6" t="s">
        <v>286</v>
      </c>
      <c r="L6" t="s">
        <v>384</v>
      </c>
      <c r="M6" t="s">
        <v>498</v>
      </c>
    </row>
    <row r="7" spans="1:14" x14ac:dyDescent="0.15">
      <c r="I7" t="s">
        <v>172</v>
      </c>
      <c r="K7" t="s">
        <v>287</v>
      </c>
      <c r="L7" t="s">
        <v>385</v>
      </c>
      <c r="M7" t="s">
        <v>499</v>
      </c>
    </row>
    <row r="8" spans="1:14" x14ac:dyDescent="0.15">
      <c r="K8" t="s">
        <v>288</v>
      </c>
      <c r="L8" t="s">
        <v>386</v>
      </c>
    </row>
    <row r="9" spans="1:14" x14ac:dyDescent="0.15">
      <c r="K9" t="s">
        <v>289</v>
      </c>
      <c r="L9" t="s">
        <v>387</v>
      </c>
    </row>
    <row r="10" spans="1:14" x14ac:dyDescent="0.15">
      <c r="K10" t="s">
        <v>290</v>
      </c>
      <c r="L10" t="s">
        <v>388</v>
      </c>
    </row>
    <row r="11" spans="1:14" x14ac:dyDescent="0.15">
      <c r="K11" t="s">
        <v>291</v>
      </c>
      <c r="L11" t="s">
        <v>389</v>
      </c>
    </row>
    <row r="12" spans="1:14" x14ac:dyDescent="0.15">
      <c r="K12" t="s">
        <v>292</v>
      </c>
      <c r="L12" t="s">
        <v>390</v>
      </c>
    </row>
    <row r="13" spans="1:14" x14ac:dyDescent="0.15">
      <c r="K13" t="s">
        <v>293</v>
      </c>
      <c r="L13" t="s">
        <v>391</v>
      </c>
    </row>
    <row r="14" spans="1:14" x14ac:dyDescent="0.15">
      <c r="K14" t="s">
        <v>294</v>
      </c>
      <c r="L14" t="s">
        <v>392</v>
      </c>
    </row>
    <row r="15" spans="1:14" x14ac:dyDescent="0.15">
      <c r="K15" t="s">
        <v>295</v>
      </c>
      <c r="L15" t="s">
        <v>393</v>
      </c>
    </row>
    <row r="16" spans="1:14" x14ac:dyDescent="0.15">
      <c r="K16" t="s">
        <v>296</v>
      </c>
      <c r="L16" t="s">
        <v>394</v>
      </c>
    </row>
    <row r="17" spans="11:12" x14ac:dyDescent="0.15">
      <c r="K17" t="s">
        <v>297</v>
      </c>
      <c r="L17" t="s">
        <v>395</v>
      </c>
    </row>
    <row r="18" spans="11:12" x14ac:dyDescent="0.15">
      <c r="K18" t="s">
        <v>298</v>
      </c>
      <c r="L18" t="s">
        <v>396</v>
      </c>
    </row>
    <row r="19" spans="11:12" x14ac:dyDescent="0.15">
      <c r="K19" t="s">
        <v>299</v>
      </c>
      <c r="L19" t="s">
        <v>397</v>
      </c>
    </row>
    <row r="20" spans="11:12" x14ac:dyDescent="0.15">
      <c r="K20" t="s">
        <v>300</v>
      </c>
      <c r="L20" t="s">
        <v>398</v>
      </c>
    </row>
    <row r="21" spans="11:12" x14ac:dyDescent="0.15">
      <c r="K21" t="s">
        <v>301</v>
      </c>
      <c r="L21" t="s">
        <v>399</v>
      </c>
    </row>
    <row r="22" spans="11:12" x14ac:dyDescent="0.15">
      <c r="K22" t="s">
        <v>302</v>
      </c>
    </row>
    <row r="23" spans="11:12" x14ac:dyDescent="0.15">
      <c r="K23" t="s">
        <v>303</v>
      </c>
    </row>
    <row r="24" spans="11:12" x14ac:dyDescent="0.15">
      <c r="K24" t="s">
        <v>304</v>
      </c>
    </row>
    <row r="25" spans="11:12" x14ac:dyDescent="0.15">
      <c r="K25" t="s">
        <v>305</v>
      </c>
    </row>
    <row r="26" spans="11:12" x14ac:dyDescent="0.15">
      <c r="K26" t="s">
        <v>306</v>
      </c>
    </row>
    <row r="27" spans="11:12" x14ac:dyDescent="0.15">
      <c r="K27" t="s">
        <v>307</v>
      </c>
    </row>
    <row r="28" spans="11:12" x14ac:dyDescent="0.15">
      <c r="K28" t="s">
        <v>308</v>
      </c>
    </row>
    <row r="29" spans="11:12" x14ac:dyDescent="0.15">
      <c r="K29" t="s">
        <v>309</v>
      </c>
    </row>
    <row r="30" spans="11:12" x14ac:dyDescent="0.15">
      <c r="K30" t="s">
        <v>310</v>
      </c>
    </row>
    <row r="31" spans="11:12" x14ac:dyDescent="0.15">
      <c r="K31" t="s">
        <v>311</v>
      </c>
    </row>
    <row r="32" spans="11:12" x14ac:dyDescent="0.15">
      <c r="K32" t="s">
        <v>312</v>
      </c>
    </row>
    <row r="33" spans="11:11" x14ac:dyDescent="0.15">
      <c r="K33" t="s">
        <v>313</v>
      </c>
    </row>
    <row r="34" spans="11:11" x14ac:dyDescent="0.15">
      <c r="K34" t="s">
        <v>314</v>
      </c>
    </row>
    <row r="35" spans="11:11" x14ac:dyDescent="0.15">
      <c r="K35" t="s">
        <v>315</v>
      </c>
    </row>
    <row r="36" spans="11:11" x14ac:dyDescent="0.15">
      <c r="K36" t="s">
        <v>316</v>
      </c>
    </row>
    <row r="37" spans="11:11" x14ac:dyDescent="0.15">
      <c r="K37" t="s">
        <v>317</v>
      </c>
    </row>
    <row r="38" spans="11:11" x14ac:dyDescent="0.15">
      <c r="K38" t="s">
        <v>318</v>
      </c>
    </row>
    <row r="39" spans="11:11" x14ac:dyDescent="0.15">
      <c r="K39" t="s">
        <v>319</v>
      </c>
    </row>
    <row r="40" spans="11:11" x14ac:dyDescent="0.15">
      <c r="K40" t="s">
        <v>320</v>
      </c>
    </row>
    <row r="41" spans="11:11" x14ac:dyDescent="0.15">
      <c r="K41" t="s">
        <v>321</v>
      </c>
    </row>
    <row r="42" spans="11:11" x14ac:dyDescent="0.15">
      <c r="K42" t="s">
        <v>322</v>
      </c>
    </row>
    <row r="43" spans="11:11" x14ac:dyDescent="0.15">
      <c r="K43" t="s">
        <v>323</v>
      </c>
    </row>
    <row r="44" spans="11:11" x14ac:dyDescent="0.15">
      <c r="K44" t="s">
        <v>324</v>
      </c>
    </row>
    <row r="45" spans="11:11" x14ac:dyDescent="0.15">
      <c r="K45" t="s">
        <v>325</v>
      </c>
    </row>
    <row r="46" spans="11:11" x14ac:dyDescent="0.15">
      <c r="K46" t="s">
        <v>326</v>
      </c>
    </row>
    <row r="47" spans="11:11" x14ac:dyDescent="0.15">
      <c r="K47" t="s">
        <v>327</v>
      </c>
    </row>
    <row r="48" spans="11:11" x14ac:dyDescent="0.15">
      <c r="K48" t="s">
        <v>328</v>
      </c>
    </row>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D8C16-532B-4D72-8737-21E160F3138E}">
  <sheetPr>
    <tabColor rgb="FFFFFF00"/>
  </sheetPr>
  <dimension ref="A1:AL62"/>
  <sheetViews>
    <sheetView showGridLines="0" view="pageBreakPreview" zoomScaleNormal="100" zoomScaleSheetLayoutView="100" workbookViewId="0"/>
  </sheetViews>
  <sheetFormatPr defaultColWidth="10.625" defaultRowHeight="20.100000000000001" customHeight="1" x14ac:dyDescent="0.15"/>
  <cols>
    <col min="1" max="1" width="1.375" style="103" customWidth="1"/>
    <col min="2" max="7" width="2.625" style="106" customWidth="1"/>
    <col min="8" max="8" width="2.625" style="122" customWidth="1"/>
    <col min="9" max="13" width="2.625" style="106" customWidth="1"/>
    <col min="14" max="21" width="2.25" style="106" customWidth="1"/>
    <col min="22" max="37" width="2.625" style="106" customWidth="1"/>
    <col min="38" max="38" width="1.625" style="106" customWidth="1"/>
    <col min="39" max="255" width="10.625" style="106"/>
    <col min="256" max="256" width="3.625" style="106" customWidth="1"/>
    <col min="257" max="257" width="1.375" style="106" customWidth="1"/>
    <col min="258" max="269" width="2.625" style="106" customWidth="1"/>
    <col min="270" max="277" width="2.25" style="106" customWidth="1"/>
    <col min="278" max="293" width="2.625" style="106" customWidth="1"/>
    <col min="294" max="294" width="3.625" style="106" customWidth="1"/>
    <col min="295" max="511" width="10.625" style="106"/>
    <col min="512" max="512" width="3.625" style="106" customWidth="1"/>
    <col min="513" max="513" width="1.375" style="106" customWidth="1"/>
    <col min="514" max="525" width="2.625" style="106" customWidth="1"/>
    <col min="526" max="533" width="2.25" style="106" customWidth="1"/>
    <col min="534" max="549" width="2.625" style="106" customWidth="1"/>
    <col min="550" max="550" width="3.625" style="106" customWidth="1"/>
    <col min="551" max="767" width="10.625" style="106"/>
    <col min="768" max="768" width="3.625" style="106" customWidth="1"/>
    <col min="769" max="769" width="1.375" style="106" customWidth="1"/>
    <col min="770" max="781" width="2.625" style="106" customWidth="1"/>
    <col min="782" max="789" width="2.25" style="106" customWidth="1"/>
    <col min="790" max="805" width="2.625" style="106" customWidth="1"/>
    <col min="806" max="806" width="3.625" style="106" customWidth="1"/>
    <col min="807" max="1023" width="10.625" style="106"/>
    <col min="1024" max="1024" width="3.625" style="106" customWidth="1"/>
    <col min="1025" max="1025" width="1.375" style="106" customWidth="1"/>
    <col min="1026" max="1037" width="2.625" style="106" customWidth="1"/>
    <col min="1038" max="1045" width="2.25" style="106" customWidth="1"/>
    <col min="1046" max="1061" width="2.625" style="106" customWidth="1"/>
    <col min="1062" max="1062" width="3.625" style="106" customWidth="1"/>
    <col min="1063" max="1279" width="10.625" style="106"/>
    <col min="1280" max="1280" width="3.625" style="106" customWidth="1"/>
    <col min="1281" max="1281" width="1.375" style="106" customWidth="1"/>
    <col min="1282" max="1293" width="2.625" style="106" customWidth="1"/>
    <col min="1294" max="1301" width="2.25" style="106" customWidth="1"/>
    <col min="1302" max="1317" width="2.625" style="106" customWidth="1"/>
    <col min="1318" max="1318" width="3.625" style="106" customWidth="1"/>
    <col min="1319" max="1535" width="10.625" style="106"/>
    <col min="1536" max="1536" width="3.625" style="106" customWidth="1"/>
    <col min="1537" max="1537" width="1.375" style="106" customWidth="1"/>
    <col min="1538" max="1549" width="2.625" style="106" customWidth="1"/>
    <col min="1550" max="1557" width="2.25" style="106" customWidth="1"/>
    <col min="1558" max="1573" width="2.625" style="106" customWidth="1"/>
    <col min="1574" max="1574" width="3.625" style="106" customWidth="1"/>
    <col min="1575" max="1791" width="10.625" style="106"/>
    <col min="1792" max="1792" width="3.625" style="106" customWidth="1"/>
    <col min="1793" max="1793" width="1.375" style="106" customWidth="1"/>
    <col min="1794" max="1805" width="2.625" style="106" customWidth="1"/>
    <col min="1806" max="1813" width="2.25" style="106" customWidth="1"/>
    <col min="1814" max="1829" width="2.625" style="106" customWidth="1"/>
    <col min="1830" max="1830" width="3.625" style="106" customWidth="1"/>
    <col min="1831" max="2047" width="10.625" style="106"/>
    <col min="2048" max="2048" width="3.625" style="106" customWidth="1"/>
    <col min="2049" max="2049" width="1.375" style="106" customWidth="1"/>
    <col min="2050" max="2061" width="2.625" style="106" customWidth="1"/>
    <col min="2062" max="2069" width="2.25" style="106" customWidth="1"/>
    <col min="2070" max="2085" width="2.625" style="106" customWidth="1"/>
    <col min="2086" max="2086" width="3.625" style="106" customWidth="1"/>
    <col min="2087" max="2303" width="10.625" style="106"/>
    <col min="2304" max="2304" width="3.625" style="106" customWidth="1"/>
    <col min="2305" max="2305" width="1.375" style="106" customWidth="1"/>
    <col min="2306" max="2317" width="2.625" style="106" customWidth="1"/>
    <col min="2318" max="2325" width="2.25" style="106" customWidth="1"/>
    <col min="2326" max="2341" width="2.625" style="106" customWidth="1"/>
    <col min="2342" max="2342" width="3.625" style="106" customWidth="1"/>
    <col min="2343" max="2559" width="10.625" style="106"/>
    <col min="2560" max="2560" width="3.625" style="106" customWidth="1"/>
    <col min="2561" max="2561" width="1.375" style="106" customWidth="1"/>
    <col min="2562" max="2573" width="2.625" style="106" customWidth="1"/>
    <col min="2574" max="2581" width="2.25" style="106" customWidth="1"/>
    <col min="2582" max="2597" width="2.625" style="106" customWidth="1"/>
    <col min="2598" max="2598" width="3.625" style="106" customWidth="1"/>
    <col min="2599" max="2815" width="10.625" style="106"/>
    <col min="2816" max="2816" width="3.625" style="106" customWidth="1"/>
    <col min="2817" max="2817" width="1.375" style="106" customWidth="1"/>
    <col min="2818" max="2829" width="2.625" style="106" customWidth="1"/>
    <col min="2830" max="2837" width="2.25" style="106" customWidth="1"/>
    <col min="2838" max="2853" width="2.625" style="106" customWidth="1"/>
    <col min="2854" max="2854" width="3.625" style="106" customWidth="1"/>
    <col min="2855" max="3071" width="10.625" style="106"/>
    <col min="3072" max="3072" width="3.625" style="106" customWidth="1"/>
    <col min="3073" max="3073" width="1.375" style="106" customWidth="1"/>
    <col min="3074" max="3085" width="2.625" style="106" customWidth="1"/>
    <col min="3086" max="3093" width="2.25" style="106" customWidth="1"/>
    <col min="3094" max="3109" width="2.625" style="106" customWidth="1"/>
    <col min="3110" max="3110" width="3.625" style="106" customWidth="1"/>
    <col min="3111" max="3327" width="10.625" style="106"/>
    <col min="3328" max="3328" width="3.625" style="106" customWidth="1"/>
    <col min="3329" max="3329" width="1.375" style="106" customWidth="1"/>
    <col min="3330" max="3341" width="2.625" style="106" customWidth="1"/>
    <col min="3342" max="3349" width="2.25" style="106" customWidth="1"/>
    <col min="3350" max="3365" width="2.625" style="106" customWidth="1"/>
    <col min="3366" max="3366" width="3.625" style="106" customWidth="1"/>
    <col min="3367" max="3583" width="10.625" style="106"/>
    <col min="3584" max="3584" width="3.625" style="106" customWidth="1"/>
    <col min="3585" max="3585" width="1.375" style="106" customWidth="1"/>
    <col min="3586" max="3597" width="2.625" style="106" customWidth="1"/>
    <col min="3598" max="3605" width="2.25" style="106" customWidth="1"/>
    <col min="3606" max="3621" width="2.625" style="106" customWidth="1"/>
    <col min="3622" max="3622" width="3.625" style="106" customWidth="1"/>
    <col min="3623" max="3839" width="10.625" style="106"/>
    <col min="3840" max="3840" width="3.625" style="106" customWidth="1"/>
    <col min="3841" max="3841" width="1.375" style="106" customWidth="1"/>
    <col min="3842" max="3853" width="2.625" style="106" customWidth="1"/>
    <col min="3854" max="3861" width="2.25" style="106" customWidth="1"/>
    <col min="3862" max="3877" width="2.625" style="106" customWidth="1"/>
    <col min="3878" max="3878" width="3.625" style="106" customWidth="1"/>
    <col min="3879" max="4095" width="10.625" style="106"/>
    <col min="4096" max="4096" width="3.625" style="106" customWidth="1"/>
    <col min="4097" max="4097" width="1.375" style="106" customWidth="1"/>
    <col min="4098" max="4109" width="2.625" style="106" customWidth="1"/>
    <col min="4110" max="4117" width="2.25" style="106" customWidth="1"/>
    <col min="4118" max="4133" width="2.625" style="106" customWidth="1"/>
    <col min="4134" max="4134" width="3.625" style="106" customWidth="1"/>
    <col min="4135" max="4351" width="10.625" style="106"/>
    <col min="4352" max="4352" width="3.625" style="106" customWidth="1"/>
    <col min="4353" max="4353" width="1.375" style="106" customWidth="1"/>
    <col min="4354" max="4365" width="2.625" style="106" customWidth="1"/>
    <col min="4366" max="4373" width="2.25" style="106" customWidth="1"/>
    <col min="4374" max="4389" width="2.625" style="106" customWidth="1"/>
    <col min="4390" max="4390" width="3.625" style="106" customWidth="1"/>
    <col min="4391" max="4607" width="10.625" style="106"/>
    <col min="4608" max="4608" width="3.625" style="106" customWidth="1"/>
    <col min="4609" max="4609" width="1.375" style="106" customWidth="1"/>
    <col min="4610" max="4621" width="2.625" style="106" customWidth="1"/>
    <col min="4622" max="4629" width="2.25" style="106" customWidth="1"/>
    <col min="4630" max="4645" width="2.625" style="106" customWidth="1"/>
    <col min="4646" max="4646" width="3.625" style="106" customWidth="1"/>
    <col min="4647" max="4863" width="10.625" style="106"/>
    <col min="4864" max="4864" width="3.625" style="106" customWidth="1"/>
    <col min="4865" max="4865" width="1.375" style="106" customWidth="1"/>
    <col min="4866" max="4877" width="2.625" style="106" customWidth="1"/>
    <col min="4878" max="4885" width="2.25" style="106" customWidth="1"/>
    <col min="4886" max="4901" width="2.625" style="106" customWidth="1"/>
    <col min="4902" max="4902" width="3.625" style="106" customWidth="1"/>
    <col min="4903" max="5119" width="10.625" style="106"/>
    <col min="5120" max="5120" width="3.625" style="106" customWidth="1"/>
    <col min="5121" max="5121" width="1.375" style="106" customWidth="1"/>
    <col min="5122" max="5133" width="2.625" style="106" customWidth="1"/>
    <col min="5134" max="5141" width="2.25" style="106" customWidth="1"/>
    <col min="5142" max="5157" width="2.625" style="106" customWidth="1"/>
    <col min="5158" max="5158" width="3.625" style="106" customWidth="1"/>
    <col min="5159" max="5375" width="10.625" style="106"/>
    <col min="5376" max="5376" width="3.625" style="106" customWidth="1"/>
    <col min="5377" max="5377" width="1.375" style="106" customWidth="1"/>
    <col min="5378" max="5389" width="2.625" style="106" customWidth="1"/>
    <col min="5390" max="5397" width="2.25" style="106" customWidth="1"/>
    <col min="5398" max="5413" width="2.625" style="106" customWidth="1"/>
    <col min="5414" max="5414" width="3.625" style="106" customWidth="1"/>
    <col min="5415" max="5631" width="10.625" style="106"/>
    <col min="5632" max="5632" width="3.625" style="106" customWidth="1"/>
    <col min="5633" max="5633" width="1.375" style="106" customWidth="1"/>
    <col min="5634" max="5645" width="2.625" style="106" customWidth="1"/>
    <col min="5646" max="5653" width="2.25" style="106" customWidth="1"/>
    <col min="5654" max="5669" width="2.625" style="106" customWidth="1"/>
    <col min="5670" max="5670" width="3.625" style="106" customWidth="1"/>
    <col min="5671" max="5887" width="10.625" style="106"/>
    <col min="5888" max="5888" width="3.625" style="106" customWidth="1"/>
    <col min="5889" max="5889" width="1.375" style="106" customWidth="1"/>
    <col min="5890" max="5901" width="2.625" style="106" customWidth="1"/>
    <col min="5902" max="5909" width="2.25" style="106" customWidth="1"/>
    <col min="5910" max="5925" width="2.625" style="106" customWidth="1"/>
    <col min="5926" max="5926" width="3.625" style="106" customWidth="1"/>
    <col min="5927" max="6143" width="10.625" style="106"/>
    <col min="6144" max="6144" width="3.625" style="106" customWidth="1"/>
    <col min="6145" max="6145" width="1.375" style="106" customWidth="1"/>
    <col min="6146" max="6157" width="2.625" style="106" customWidth="1"/>
    <col min="6158" max="6165" width="2.25" style="106" customWidth="1"/>
    <col min="6166" max="6181" width="2.625" style="106" customWidth="1"/>
    <col min="6182" max="6182" width="3.625" style="106" customWidth="1"/>
    <col min="6183" max="6399" width="10.625" style="106"/>
    <col min="6400" max="6400" width="3.625" style="106" customWidth="1"/>
    <col min="6401" max="6401" width="1.375" style="106" customWidth="1"/>
    <col min="6402" max="6413" width="2.625" style="106" customWidth="1"/>
    <col min="6414" max="6421" width="2.25" style="106" customWidth="1"/>
    <col min="6422" max="6437" width="2.625" style="106" customWidth="1"/>
    <col min="6438" max="6438" width="3.625" style="106" customWidth="1"/>
    <col min="6439" max="6655" width="10.625" style="106"/>
    <col min="6656" max="6656" width="3.625" style="106" customWidth="1"/>
    <col min="6657" max="6657" width="1.375" style="106" customWidth="1"/>
    <col min="6658" max="6669" width="2.625" style="106" customWidth="1"/>
    <col min="6670" max="6677" width="2.25" style="106" customWidth="1"/>
    <col min="6678" max="6693" width="2.625" style="106" customWidth="1"/>
    <col min="6694" max="6694" width="3.625" style="106" customWidth="1"/>
    <col min="6695" max="6911" width="10.625" style="106"/>
    <col min="6912" max="6912" width="3.625" style="106" customWidth="1"/>
    <col min="6913" max="6913" width="1.375" style="106" customWidth="1"/>
    <col min="6914" max="6925" width="2.625" style="106" customWidth="1"/>
    <col min="6926" max="6933" width="2.25" style="106" customWidth="1"/>
    <col min="6934" max="6949" width="2.625" style="106" customWidth="1"/>
    <col min="6950" max="6950" width="3.625" style="106" customWidth="1"/>
    <col min="6951" max="7167" width="10.625" style="106"/>
    <col min="7168" max="7168" width="3.625" style="106" customWidth="1"/>
    <col min="7169" max="7169" width="1.375" style="106" customWidth="1"/>
    <col min="7170" max="7181" width="2.625" style="106" customWidth="1"/>
    <col min="7182" max="7189" width="2.25" style="106" customWidth="1"/>
    <col min="7190" max="7205" width="2.625" style="106" customWidth="1"/>
    <col min="7206" max="7206" width="3.625" style="106" customWidth="1"/>
    <col min="7207" max="7423" width="10.625" style="106"/>
    <col min="7424" max="7424" width="3.625" style="106" customWidth="1"/>
    <col min="7425" max="7425" width="1.375" style="106" customWidth="1"/>
    <col min="7426" max="7437" width="2.625" style="106" customWidth="1"/>
    <col min="7438" max="7445" width="2.25" style="106" customWidth="1"/>
    <col min="7446" max="7461" width="2.625" style="106" customWidth="1"/>
    <col min="7462" max="7462" width="3.625" style="106" customWidth="1"/>
    <col min="7463" max="7679" width="10.625" style="106"/>
    <col min="7680" max="7680" width="3.625" style="106" customWidth="1"/>
    <col min="7681" max="7681" width="1.375" style="106" customWidth="1"/>
    <col min="7682" max="7693" width="2.625" style="106" customWidth="1"/>
    <col min="7694" max="7701" width="2.25" style="106" customWidth="1"/>
    <col min="7702" max="7717" width="2.625" style="106" customWidth="1"/>
    <col min="7718" max="7718" width="3.625" style="106" customWidth="1"/>
    <col min="7719" max="7935" width="10.625" style="106"/>
    <col min="7936" max="7936" width="3.625" style="106" customWidth="1"/>
    <col min="7937" max="7937" width="1.375" style="106" customWidth="1"/>
    <col min="7938" max="7949" width="2.625" style="106" customWidth="1"/>
    <col min="7950" max="7957" width="2.25" style="106" customWidth="1"/>
    <col min="7958" max="7973" width="2.625" style="106" customWidth="1"/>
    <col min="7974" max="7974" width="3.625" style="106" customWidth="1"/>
    <col min="7975" max="8191" width="10.625" style="106"/>
    <col min="8192" max="8192" width="3.625" style="106" customWidth="1"/>
    <col min="8193" max="8193" width="1.375" style="106" customWidth="1"/>
    <col min="8194" max="8205" width="2.625" style="106" customWidth="1"/>
    <col min="8206" max="8213" width="2.25" style="106" customWidth="1"/>
    <col min="8214" max="8229" width="2.625" style="106" customWidth="1"/>
    <col min="8230" max="8230" width="3.625" style="106" customWidth="1"/>
    <col min="8231" max="8447" width="10.625" style="106"/>
    <col min="8448" max="8448" width="3.625" style="106" customWidth="1"/>
    <col min="8449" max="8449" width="1.375" style="106" customWidth="1"/>
    <col min="8450" max="8461" width="2.625" style="106" customWidth="1"/>
    <col min="8462" max="8469" width="2.25" style="106" customWidth="1"/>
    <col min="8470" max="8485" width="2.625" style="106" customWidth="1"/>
    <col min="8486" max="8486" width="3.625" style="106" customWidth="1"/>
    <col min="8487" max="8703" width="10.625" style="106"/>
    <col min="8704" max="8704" width="3.625" style="106" customWidth="1"/>
    <col min="8705" max="8705" width="1.375" style="106" customWidth="1"/>
    <col min="8706" max="8717" width="2.625" style="106" customWidth="1"/>
    <col min="8718" max="8725" width="2.25" style="106" customWidth="1"/>
    <col min="8726" max="8741" width="2.625" style="106" customWidth="1"/>
    <col min="8742" max="8742" width="3.625" style="106" customWidth="1"/>
    <col min="8743" max="8959" width="10.625" style="106"/>
    <col min="8960" max="8960" width="3.625" style="106" customWidth="1"/>
    <col min="8961" max="8961" width="1.375" style="106" customWidth="1"/>
    <col min="8962" max="8973" width="2.625" style="106" customWidth="1"/>
    <col min="8974" max="8981" width="2.25" style="106" customWidth="1"/>
    <col min="8982" max="8997" width="2.625" style="106" customWidth="1"/>
    <col min="8998" max="8998" width="3.625" style="106" customWidth="1"/>
    <col min="8999" max="9215" width="10.625" style="106"/>
    <col min="9216" max="9216" width="3.625" style="106" customWidth="1"/>
    <col min="9217" max="9217" width="1.375" style="106" customWidth="1"/>
    <col min="9218" max="9229" width="2.625" style="106" customWidth="1"/>
    <col min="9230" max="9237" width="2.25" style="106" customWidth="1"/>
    <col min="9238" max="9253" width="2.625" style="106" customWidth="1"/>
    <col min="9254" max="9254" width="3.625" style="106" customWidth="1"/>
    <col min="9255" max="9471" width="10.625" style="106"/>
    <col min="9472" max="9472" width="3.625" style="106" customWidth="1"/>
    <col min="9473" max="9473" width="1.375" style="106" customWidth="1"/>
    <col min="9474" max="9485" width="2.625" style="106" customWidth="1"/>
    <col min="9486" max="9493" width="2.25" style="106" customWidth="1"/>
    <col min="9494" max="9509" width="2.625" style="106" customWidth="1"/>
    <col min="9510" max="9510" width="3.625" style="106" customWidth="1"/>
    <col min="9511" max="9727" width="10.625" style="106"/>
    <col min="9728" max="9728" width="3.625" style="106" customWidth="1"/>
    <col min="9729" max="9729" width="1.375" style="106" customWidth="1"/>
    <col min="9730" max="9741" width="2.625" style="106" customWidth="1"/>
    <col min="9742" max="9749" width="2.25" style="106" customWidth="1"/>
    <col min="9750" max="9765" width="2.625" style="106" customWidth="1"/>
    <col min="9766" max="9766" width="3.625" style="106" customWidth="1"/>
    <col min="9767" max="9983" width="10.625" style="106"/>
    <col min="9984" max="9984" width="3.625" style="106" customWidth="1"/>
    <col min="9985" max="9985" width="1.375" style="106" customWidth="1"/>
    <col min="9986" max="9997" width="2.625" style="106" customWidth="1"/>
    <col min="9998" max="10005" width="2.25" style="106" customWidth="1"/>
    <col min="10006" max="10021" width="2.625" style="106" customWidth="1"/>
    <col min="10022" max="10022" width="3.625" style="106" customWidth="1"/>
    <col min="10023" max="10239" width="10.625" style="106"/>
    <col min="10240" max="10240" width="3.625" style="106" customWidth="1"/>
    <col min="10241" max="10241" width="1.375" style="106" customWidth="1"/>
    <col min="10242" max="10253" width="2.625" style="106" customWidth="1"/>
    <col min="10254" max="10261" width="2.25" style="106" customWidth="1"/>
    <col min="10262" max="10277" width="2.625" style="106" customWidth="1"/>
    <col min="10278" max="10278" width="3.625" style="106" customWidth="1"/>
    <col min="10279" max="10495" width="10.625" style="106"/>
    <col min="10496" max="10496" width="3.625" style="106" customWidth="1"/>
    <col min="10497" max="10497" width="1.375" style="106" customWidth="1"/>
    <col min="10498" max="10509" width="2.625" style="106" customWidth="1"/>
    <col min="10510" max="10517" width="2.25" style="106" customWidth="1"/>
    <col min="10518" max="10533" width="2.625" style="106" customWidth="1"/>
    <col min="10534" max="10534" width="3.625" style="106" customWidth="1"/>
    <col min="10535" max="10751" width="10.625" style="106"/>
    <col min="10752" max="10752" width="3.625" style="106" customWidth="1"/>
    <col min="10753" max="10753" width="1.375" style="106" customWidth="1"/>
    <col min="10754" max="10765" width="2.625" style="106" customWidth="1"/>
    <col min="10766" max="10773" width="2.25" style="106" customWidth="1"/>
    <col min="10774" max="10789" width="2.625" style="106" customWidth="1"/>
    <col min="10790" max="10790" width="3.625" style="106" customWidth="1"/>
    <col min="10791" max="11007" width="10.625" style="106"/>
    <col min="11008" max="11008" width="3.625" style="106" customWidth="1"/>
    <col min="11009" max="11009" width="1.375" style="106" customWidth="1"/>
    <col min="11010" max="11021" width="2.625" style="106" customWidth="1"/>
    <col min="11022" max="11029" width="2.25" style="106" customWidth="1"/>
    <col min="11030" max="11045" width="2.625" style="106" customWidth="1"/>
    <col min="11046" max="11046" width="3.625" style="106" customWidth="1"/>
    <col min="11047" max="11263" width="10.625" style="106"/>
    <col min="11264" max="11264" width="3.625" style="106" customWidth="1"/>
    <col min="11265" max="11265" width="1.375" style="106" customWidth="1"/>
    <col min="11266" max="11277" width="2.625" style="106" customWidth="1"/>
    <col min="11278" max="11285" width="2.25" style="106" customWidth="1"/>
    <col min="11286" max="11301" width="2.625" style="106" customWidth="1"/>
    <col min="11302" max="11302" width="3.625" style="106" customWidth="1"/>
    <col min="11303" max="11519" width="10.625" style="106"/>
    <col min="11520" max="11520" width="3.625" style="106" customWidth="1"/>
    <col min="11521" max="11521" width="1.375" style="106" customWidth="1"/>
    <col min="11522" max="11533" width="2.625" style="106" customWidth="1"/>
    <col min="11534" max="11541" width="2.25" style="106" customWidth="1"/>
    <col min="11542" max="11557" width="2.625" style="106" customWidth="1"/>
    <col min="11558" max="11558" width="3.625" style="106" customWidth="1"/>
    <col min="11559" max="11775" width="10.625" style="106"/>
    <col min="11776" max="11776" width="3.625" style="106" customWidth="1"/>
    <col min="11777" max="11777" width="1.375" style="106" customWidth="1"/>
    <col min="11778" max="11789" width="2.625" style="106" customWidth="1"/>
    <col min="11790" max="11797" width="2.25" style="106" customWidth="1"/>
    <col min="11798" max="11813" width="2.625" style="106" customWidth="1"/>
    <col min="11814" max="11814" width="3.625" style="106" customWidth="1"/>
    <col min="11815" max="12031" width="10.625" style="106"/>
    <col min="12032" max="12032" width="3.625" style="106" customWidth="1"/>
    <col min="12033" max="12033" width="1.375" style="106" customWidth="1"/>
    <col min="12034" max="12045" width="2.625" style="106" customWidth="1"/>
    <col min="12046" max="12053" width="2.25" style="106" customWidth="1"/>
    <col min="12054" max="12069" width="2.625" style="106" customWidth="1"/>
    <col min="12070" max="12070" width="3.625" style="106" customWidth="1"/>
    <col min="12071" max="12287" width="10.625" style="106"/>
    <col min="12288" max="12288" width="3.625" style="106" customWidth="1"/>
    <col min="12289" max="12289" width="1.375" style="106" customWidth="1"/>
    <col min="12290" max="12301" width="2.625" style="106" customWidth="1"/>
    <col min="12302" max="12309" width="2.25" style="106" customWidth="1"/>
    <col min="12310" max="12325" width="2.625" style="106" customWidth="1"/>
    <col min="12326" max="12326" width="3.625" style="106" customWidth="1"/>
    <col min="12327" max="12543" width="10.625" style="106"/>
    <col min="12544" max="12544" width="3.625" style="106" customWidth="1"/>
    <col min="12545" max="12545" width="1.375" style="106" customWidth="1"/>
    <col min="12546" max="12557" width="2.625" style="106" customWidth="1"/>
    <col min="12558" max="12565" width="2.25" style="106" customWidth="1"/>
    <col min="12566" max="12581" width="2.625" style="106" customWidth="1"/>
    <col min="12582" max="12582" width="3.625" style="106" customWidth="1"/>
    <col min="12583" max="12799" width="10.625" style="106"/>
    <col min="12800" max="12800" width="3.625" style="106" customWidth="1"/>
    <col min="12801" max="12801" width="1.375" style="106" customWidth="1"/>
    <col min="12802" max="12813" width="2.625" style="106" customWidth="1"/>
    <col min="12814" max="12821" width="2.25" style="106" customWidth="1"/>
    <col min="12822" max="12837" width="2.625" style="106" customWidth="1"/>
    <col min="12838" max="12838" width="3.625" style="106" customWidth="1"/>
    <col min="12839" max="13055" width="10.625" style="106"/>
    <col min="13056" max="13056" width="3.625" style="106" customWidth="1"/>
    <col min="13057" max="13057" width="1.375" style="106" customWidth="1"/>
    <col min="13058" max="13069" width="2.625" style="106" customWidth="1"/>
    <col min="13070" max="13077" width="2.25" style="106" customWidth="1"/>
    <col min="13078" max="13093" width="2.625" style="106" customWidth="1"/>
    <col min="13094" max="13094" width="3.625" style="106" customWidth="1"/>
    <col min="13095" max="13311" width="10.625" style="106"/>
    <col min="13312" max="13312" width="3.625" style="106" customWidth="1"/>
    <col min="13313" max="13313" width="1.375" style="106" customWidth="1"/>
    <col min="13314" max="13325" width="2.625" style="106" customWidth="1"/>
    <col min="13326" max="13333" width="2.25" style="106" customWidth="1"/>
    <col min="13334" max="13349" width="2.625" style="106" customWidth="1"/>
    <col min="13350" max="13350" width="3.625" style="106" customWidth="1"/>
    <col min="13351" max="13567" width="10.625" style="106"/>
    <col min="13568" max="13568" width="3.625" style="106" customWidth="1"/>
    <col min="13569" max="13569" width="1.375" style="106" customWidth="1"/>
    <col min="13570" max="13581" width="2.625" style="106" customWidth="1"/>
    <col min="13582" max="13589" width="2.25" style="106" customWidth="1"/>
    <col min="13590" max="13605" width="2.625" style="106" customWidth="1"/>
    <col min="13606" max="13606" width="3.625" style="106" customWidth="1"/>
    <col min="13607" max="13823" width="10.625" style="106"/>
    <col min="13824" max="13824" width="3.625" style="106" customWidth="1"/>
    <col min="13825" max="13825" width="1.375" style="106" customWidth="1"/>
    <col min="13826" max="13837" width="2.625" style="106" customWidth="1"/>
    <col min="13838" max="13845" width="2.25" style="106" customWidth="1"/>
    <col min="13846" max="13861" width="2.625" style="106" customWidth="1"/>
    <col min="13862" max="13862" width="3.625" style="106" customWidth="1"/>
    <col min="13863" max="14079" width="10.625" style="106"/>
    <col min="14080" max="14080" width="3.625" style="106" customWidth="1"/>
    <col min="14081" max="14081" width="1.375" style="106" customWidth="1"/>
    <col min="14082" max="14093" width="2.625" style="106" customWidth="1"/>
    <col min="14094" max="14101" width="2.25" style="106" customWidth="1"/>
    <col min="14102" max="14117" width="2.625" style="106" customWidth="1"/>
    <col min="14118" max="14118" width="3.625" style="106" customWidth="1"/>
    <col min="14119" max="14335" width="10.625" style="106"/>
    <col min="14336" max="14336" width="3.625" style="106" customWidth="1"/>
    <col min="14337" max="14337" width="1.375" style="106" customWidth="1"/>
    <col min="14338" max="14349" width="2.625" style="106" customWidth="1"/>
    <col min="14350" max="14357" width="2.25" style="106" customWidth="1"/>
    <col min="14358" max="14373" width="2.625" style="106" customWidth="1"/>
    <col min="14374" max="14374" width="3.625" style="106" customWidth="1"/>
    <col min="14375" max="14591" width="10.625" style="106"/>
    <col min="14592" max="14592" width="3.625" style="106" customWidth="1"/>
    <col min="14593" max="14593" width="1.375" style="106" customWidth="1"/>
    <col min="14594" max="14605" width="2.625" style="106" customWidth="1"/>
    <col min="14606" max="14613" width="2.25" style="106" customWidth="1"/>
    <col min="14614" max="14629" width="2.625" style="106" customWidth="1"/>
    <col min="14630" max="14630" width="3.625" style="106" customWidth="1"/>
    <col min="14631" max="14847" width="10.625" style="106"/>
    <col min="14848" max="14848" width="3.625" style="106" customWidth="1"/>
    <col min="14849" max="14849" width="1.375" style="106" customWidth="1"/>
    <col min="14850" max="14861" width="2.625" style="106" customWidth="1"/>
    <col min="14862" max="14869" width="2.25" style="106" customWidth="1"/>
    <col min="14870" max="14885" width="2.625" style="106" customWidth="1"/>
    <col min="14886" max="14886" width="3.625" style="106" customWidth="1"/>
    <col min="14887" max="15103" width="10.625" style="106"/>
    <col min="15104" max="15104" width="3.625" style="106" customWidth="1"/>
    <col min="15105" max="15105" width="1.375" style="106" customWidth="1"/>
    <col min="15106" max="15117" width="2.625" style="106" customWidth="1"/>
    <col min="15118" max="15125" width="2.25" style="106" customWidth="1"/>
    <col min="15126" max="15141" width="2.625" style="106" customWidth="1"/>
    <col min="15142" max="15142" width="3.625" style="106" customWidth="1"/>
    <col min="15143" max="15359" width="10.625" style="106"/>
    <col min="15360" max="15360" width="3.625" style="106" customWidth="1"/>
    <col min="15361" max="15361" width="1.375" style="106" customWidth="1"/>
    <col min="15362" max="15373" width="2.625" style="106" customWidth="1"/>
    <col min="15374" max="15381" width="2.25" style="106" customWidth="1"/>
    <col min="15382" max="15397" width="2.625" style="106" customWidth="1"/>
    <col min="15398" max="15398" width="3.625" style="106" customWidth="1"/>
    <col min="15399" max="15615" width="10.625" style="106"/>
    <col min="15616" max="15616" width="3.625" style="106" customWidth="1"/>
    <col min="15617" max="15617" width="1.375" style="106" customWidth="1"/>
    <col min="15618" max="15629" width="2.625" style="106" customWidth="1"/>
    <col min="15630" max="15637" width="2.25" style="106" customWidth="1"/>
    <col min="15638" max="15653" width="2.625" style="106" customWidth="1"/>
    <col min="15654" max="15654" width="3.625" style="106" customWidth="1"/>
    <col min="15655" max="15871" width="10.625" style="106"/>
    <col min="15872" max="15872" width="3.625" style="106" customWidth="1"/>
    <col min="15873" max="15873" width="1.375" style="106" customWidth="1"/>
    <col min="15874" max="15885" width="2.625" style="106" customWidth="1"/>
    <col min="15886" max="15893" width="2.25" style="106" customWidth="1"/>
    <col min="15894" max="15909" width="2.625" style="106" customWidth="1"/>
    <col min="15910" max="15910" width="3.625" style="106" customWidth="1"/>
    <col min="15911" max="16127" width="10.625" style="106"/>
    <col min="16128" max="16128" width="3.625" style="106" customWidth="1"/>
    <col min="16129" max="16129" width="1.375" style="106" customWidth="1"/>
    <col min="16130" max="16141" width="2.625" style="106" customWidth="1"/>
    <col min="16142" max="16149" width="2.25" style="106" customWidth="1"/>
    <col min="16150" max="16165" width="2.625" style="106" customWidth="1"/>
    <col min="16166" max="16166" width="3.625" style="106" customWidth="1"/>
    <col min="16167" max="16384" width="10.625" style="106"/>
  </cols>
  <sheetData>
    <row r="1" spans="1:38" ht="17.25" x14ac:dyDescent="0.15">
      <c r="A1" s="103" t="s">
        <v>342</v>
      </c>
      <c r="B1" s="104"/>
      <c r="C1" s="104"/>
      <c r="D1" s="104"/>
      <c r="E1" s="105"/>
      <c r="F1" s="104"/>
      <c r="G1" s="104"/>
      <c r="H1" s="104"/>
      <c r="I1" s="104"/>
      <c r="J1" s="104"/>
      <c r="K1" s="104"/>
      <c r="L1" s="104"/>
      <c r="V1" s="107"/>
      <c r="W1" s="107"/>
      <c r="X1" s="107"/>
      <c r="Y1" s="107"/>
      <c r="Z1" s="108"/>
      <c r="AA1" s="108"/>
      <c r="AB1" s="108"/>
      <c r="AC1" s="108"/>
      <c r="AD1" s="108"/>
      <c r="AE1" s="108"/>
      <c r="AF1" s="108"/>
      <c r="AG1" s="108"/>
      <c r="AH1" s="108"/>
      <c r="AI1" s="108"/>
      <c r="AJ1" s="108"/>
      <c r="AK1" s="108"/>
      <c r="AL1" s="109"/>
    </row>
    <row r="2" spans="1:38" ht="17.25" x14ac:dyDescent="0.15">
      <c r="B2" s="104"/>
      <c r="C2" s="104"/>
      <c r="D2" s="104"/>
      <c r="E2" s="105"/>
      <c r="F2" s="104"/>
      <c r="G2" s="104"/>
      <c r="H2" s="104"/>
      <c r="I2" s="104"/>
      <c r="J2" s="104"/>
      <c r="K2" s="104"/>
      <c r="L2" s="104"/>
      <c r="V2" s="107"/>
      <c r="W2" s="107"/>
      <c r="X2" s="107"/>
      <c r="Y2" s="107"/>
      <c r="Z2" s="108"/>
      <c r="AA2" s="108"/>
      <c r="AB2" s="108"/>
      <c r="AC2" s="108"/>
      <c r="AD2" s="108"/>
      <c r="AE2" s="108"/>
      <c r="AF2" s="108"/>
      <c r="AG2" s="108"/>
      <c r="AH2" s="108"/>
      <c r="AI2" s="108"/>
      <c r="AJ2" s="108"/>
      <c r="AK2" s="108"/>
      <c r="AL2" s="109"/>
    </row>
    <row r="3" spans="1:38" ht="13.5" customHeight="1" x14ac:dyDescent="0.15">
      <c r="B3" s="452" t="s">
        <v>24</v>
      </c>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row>
    <row r="4" spans="1:38" ht="13.5" customHeight="1" x14ac:dyDescent="0.15">
      <c r="B4" s="453"/>
      <c r="C4" s="453"/>
      <c r="D4" s="453"/>
      <c r="E4" s="453"/>
      <c r="F4" s="453"/>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row>
    <row r="5" spans="1:38" ht="14.25" x14ac:dyDescent="0.15">
      <c r="A5" s="110"/>
      <c r="B5" s="454" t="s">
        <v>25</v>
      </c>
      <c r="C5" s="454"/>
      <c r="D5" s="454"/>
      <c r="E5" s="454"/>
      <c r="F5" s="454"/>
      <c r="G5" s="454"/>
      <c r="H5" s="454" t="s">
        <v>26</v>
      </c>
      <c r="I5" s="454"/>
      <c r="J5" s="454"/>
      <c r="K5" s="454"/>
      <c r="L5" s="454"/>
      <c r="M5" s="454"/>
      <c r="N5" s="454" t="s">
        <v>27</v>
      </c>
      <c r="O5" s="454"/>
      <c r="P5" s="454"/>
      <c r="Q5" s="454"/>
      <c r="R5" s="454"/>
      <c r="S5" s="454"/>
      <c r="T5" s="454"/>
      <c r="U5" s="454"/>
      <c r="V5" s="454" t="s">
        <v>28</v>
      </c>
      <c r="W5" s="454"/>
      <c r="X5" s="454" t="s">
        <v>2</v>
      </c>
      <c r="Y5" s="454"/>
      <c r="Z5" s="454"/>
      <c r="AA5" s="454"/>
      <c r="AB5" s="454"/>
      <c r="AC5" s="454"/>
      <c r="AD5" s="454"/>
      <c r="AE5" s="454" t="s">
        <v>29</v>
      </c>
      <c r="AF5" s="454"/>
      <c r="AG5" s="454"/>
      <c r="AH5" s="454"/>
      <c r="AI5" s="454"/>
      <c r="AJ5" s="454"/>
      <c r="AK5" s="454"/>
      <c r="AL5" s="111"/>
    </row>
    <row r="6" spans="1:38" ht="13.5" x14ac:dyDescent="0.15">
      <c r="A6" s="112"/>
      <c r="B6" s="454"/>
      <c r="C6" s="454"/>
      <c r="D6" s="454"/>
      <c r="E6" s="454"/>
      <c r="F6" s="454"/>
      <c r="G6" s="454"/>
      <c r="H6" s="454"/>
      <c r="I6" s="454"/>
      <c r="J6" s="454"/>
      <c r="K6" s="454"/>
      <c r="L6" s="454"/>
      <c r="M6" s="454"/>
      <c r="N6" s="451" t="s">
        <v>30</v>
      </c>
      <c r="O6" s="451"/>
      <c r="P6" s="451" t="s">
        <v>31</v>
      </c>
      <c r="Q6" s="451"/>
      <c r="R6" s="451" t="s">
        <v>32</v>
      </c>
      <c r="S6" s="451"/>
      <c r="T6" s="451" t="s">
        <v>33</v>
      </c>
      <c r="U6" s="451"/>
      <c r="V6" s="454"/>
      <c r="W6" s="454"/>
      <c r="X6" s="454"/>
      <c r="Y6" s="454"/>
      <c r="Z6" s="454"/>
      <c r="AA6" s="454"/>
      <c r="AB6" s="454"/>
      <c r="AC6" s="454"/>
      <c r="AD6" s="454"/>
      <c r="AE6" s="454"/>
      <c r="AF6" s="454"/>
      <c r="AG6" s="454"/>
      <c r="AH6" s="454"/>
      <c r="AI6" s="454"/>
      <c r="AJ6" s="454"/>
      <c r="AK6" s="454"/>
    </row>
    <row r="7" spans="1:38" ht="13.5" x14ac:dyDescent="0.15">
      <c r="B7" s="440"/>
      <c r="C7" s="440"/>
      <c r="D7" s="440"/>
      <c r="E7" s="440"/>
      <c r="F7" s="440"/>
      <c r="G7" s="440"/>
      <c r="H7" s="440"/>
      <c r="I7" s="440"/>
      <c r="J7" s="440"/>
      <c r="K7" s="440"/>
      <c r="L7" s="440"/>
      <c r="M7" s="440"/>
      <c r="N7" s="441"/>
      <c r="O7" s="442"/>
      <c r="P7" s="445"/>
      <c r="Q7" s="446"/>
      <c r="R7" s="445"/>
      <c r="S7" s="446"/>
      <c r="T7" s="445"/>
      <c r="U7" s="446"/>
      <c r="V7" s="437"/>
      <c r="W7" s="437"/>
      <c r="X7" s="438"/>
      <c r="Y7" s="438"/>
      <c r="Z7" s="438"/>
      <c r="AA7" s="438"/>
      <c r="AB7" s="438"/>
      <c r="AC7" s="438"/>
      <c r="AD7" s="438"/>
      <c r="AE7" s="438"/>
      <c r="AF7" s="438"/>
      <c r="AG7" s="438"/>
      <c r="AH7" s="438"/>
      <c r="AI7" s="438"/>
      <c r="AJ7" s="438"/>
      <c r="AK7" s="438"/>
    </row>
    <row r="8" spans="1:38" ht="13.5" x14ac:dyDescent="0.15">
      <c r="B8" s="440"/>
      <c r="C8" s="440"/>
      <c r="D8" s="440"/>
      <c r="E8" s="440"/>
      <c r="F8" s="440"/>
      <c r="G8" s="440"/>
      <c r="H8" s="440"/>
      <c r="I8" s="440"/>
      <c r="J8" s="440"/>
      <c r="K8" s="440"/>
      <c r="L8" s="440"/>
      <c r="M8" s="440"/>
      <c r="N8" s="443"/>
      <c r="O8" s="444"/>
      <c r="P8" s="447"/>
      <c r="Q8" s="448"/>
      <c r="R8" s="447"/>
      <c r="S8" s="448"/>
      <c r="T8" s="447"/>
      <c r="U8" s="448"/>
      <c r="V8" s="437"/>
      <c r="W8" s="437"/>
      <c r="X8" s="438"/>
      <c r="Y8" s="438"/>
      <c r="Z8" s="438"/>
      <c r="AA8" s="438"/>
      <c r="AB8" s="438"/>
      <c r="AC8" s="438"/>
      <c r="AD8" s="438"/>
      <c r="AE8" s="438"/>
      <c r="AF8" s="438"/>
      <c r="AG8" s="438"/>
      <c r="AH8" s="438"/>
      <c r="AI8" s="438"/>
      <c r="AJ8" s="438"/>
      <c r="AK8" s="438"/>
    </row>
    <row r="9" spans="1:38" ht="13.5" customHeight="1" x14ac:dyDescent="0.15">
      <c r="B9" s="440"/>
      <c r="C9" s="440"/>
      <c r="D9" s="440"/>
      <c r="E9" s="440"/>
      <c r="F9" s="440"/>
      <c r="G9" s="440"/>
      <c r="H9" s="440"/>
      <c r="I9" s="440"/>
      <c r="J9" s="440"/>
      <c r="K9" s="440"/>
      <c r="L9" s="440"/>
      <c r="M9" s="440"/>
      <c r="N9" s="441"/>
      <c r="O9" s="442"/>
      <c r="P9" s="445"/>
      <c r="Q9" s="446"/>
      <c r="R9" s="445"/>
      <c r="S9" s="446"/>
      <c r="T9" s="445"/>
      <c r="U9" s="446"/>
      <c r="V9" s="437"/>
      <c r="W9" s="437"/>
      <c r="X9" s="438"/>
      <c r="Y9" s="438"/>
      <c r="Z9" s="438"/>
      <c r="AA9" s="438"/>
      <c r="AB9" s="438"/>
      <c r="AC9" s="438"/>
      <c r="AD9" s="438"/>
      <c r="AE9" s="438"/>
      <c r="AF9" s="438"/>
      <c r="AG9" s="438"/>
      <c r="AH9" s="438"/>
      <c r="AI9" s="438"/>
      <c r="AJ9" s="438"/>
      <c r="AK9" s="438"/>
    </row>
    <row r="10" spans="1:38" ht="13.5" customHeight="1" x14ac:dyDescent="0.15">
      <c r="B10" s="440"/>
      <c r="C10" s="440"/>
      <c r="D10" s="440"/>
      <c r="E10" s="440"/>
      <c r="F10" s="440"/>
      <c r="G10" s="440"/>
      <c r="H10" s="440"/>
      <c r="I10" s="440"/>
      <c r="J10" s="440"/>
      <c r="K10" s="440"/>
      <c r="L10" s="440"/>
      <c r="M10" s="440"/>
      <c r="N10" s="443"/>
      <c r="O10" s="444"/>
      <c r="P10" s="447"/>
      <c r="Q10" s="448"/>
      <c r="R10" s="447"/>
      <c r="S10" s="448"/>
      <c r="T10" s="447"/>
      <c r="U10" s="448"/>
      <c r="V10" s="437"/>
      <c r="W10" s="437"/>
      <c r="X10" s="438"/>
      <c r="Y10" s="438"/>
      <c r="Z10" s="438"/>
      <c r="AA10" s="438"/>
      <c r="AB10" s="438"/>
      <c r="AC10" s="438"/>
      <c r="AD10" s="438"/>
      <c r="AE10" s="438"/>
      <c r="AF10" s="438"/>
      <c r="AG10" s="438"/>
      <c r="AH10" s="438"/>
      <c r="AI10" s="438"/>
      <c r="AJ10" s="438"/>
      <c r="AK10" s="438"/>
    </row>
    <row r="11" spans="1:38" ht="13.5" customHeight="1" x14ac:dyDescent="0.15">
      <c r="B11" s="440"/>
      <c r="C11" s="440"/>
      <c r="D11" s="440"/>
      <c r="E11" s="440"/>
      <c r="F11" s="440"/>
      <c r="G11" s="440"/>
      <c r="H11" s="440"/>
      <c r="I11" s="440"/>
      <c r="J11" s="440"/>
      <c r="K11" s="440"/>
      <c r="L11" s="440"/>
      <c r="M11" s="440"/>
      <c r="N11" s="441"/>
      <c r="O11" s="442"/>
      <c r="P11" s="445"/>
      <c r="Q11" s="446"/>
      <c r="R11" s="445"/>
      <c r="S11" s="446"/>
      <c r="T11" s="445"/>
      <c r="U11" s="446"/>
      <c r="V11" s="437"/>
      <c r="W11" s="437"/>
      <c r="X11" s="438"/>
      <c r="Y11" s="438"/>
      <c r="Z11" s="438"/>
      <c r="AA11" s="438"/>
      <c r="AB11" s="438"/>
      <c r="AC11" s="438"/>
      <c r="AD11" s="438"/>
      <c r="AE11" s="438"/>
      <c r="AF11" s="438"/>
      <c r="AG11" s="438"/>
      <c r="AH11" s="438"/>
      <c r="AI11" s="438"/>
      <c r="AJ11" s="438"/>
      <c r="AK11" s="438"/>
    </row>
    <row r="12" spans="1:38" ht="13.5" customHeight="1" x14ac:dyDescent="0.15">
      <c r="B12" s="440"/>
      <c r="C12" s="440"/>
      <c r="D12" s="440"/>
      <c r="E12" s="440"/>
      <c r="F12" s="440"/>
      <c r="G12" s="440"/>
      <c r="H12" s="440"/>
      <c r="I12" s="440"/>
      <c r="J12" s="440"/>
      <c r="K12" s="440"/>
      <c r="L12" s="440"/>
      <c r="M12" s="440"/>
      <c r="N12" s="443"/>
      <c r="O12" s="444"/>
      <c r="P12" s="447"/>
      <c r="Q12" s="448"/>
      <c r="R12" s="447"/>
      <c r="S12" s="448"/>
      <c r="T12" s="447"/>
      <c r="U12" s="448"/>
      <c r="V12" s="437"/>
      <c r="W12" s="437"/>
      <c r="X12" s="438"/>
      <c r="Y12" s="438"/>
      <c r="Z12" s="438"/>
      <c r="AA12" s="438"/>
      <c r="AB12" s="438"/>
      <c r="AC12" s="438"/>
      <c r="AD12" s="438"/>
      <c r="AE12" s="438"/>
      <c r="AF12" s="438"/>
      <c r="AG12" s="438"/>
      <c r="AH12" s="438"/>
      <c r="AI12" s="438"/>
      <c r="AJ12" s="438"/>
      <c r="AK12" s="438"/>
    </row>
    <row r="13" spans="1:38" ht="13.5" customHeight="1" x14ac:dyDescent="0.15">
      <c r="B13" s="440"/>
      <c r="C13" s="440"/>
      <c r="D13" s="440"/>
      <c r="E13" s="440"/>
      <c r="F13" s="440"/>
      <c r="G13" s="440"/>
      <c r="H13" s="440"/>
      <c r="I13" s="440"/>
      <c r="J13" s="440"/>
      <c r="K13" s="440"/>
      <c r="L13" s="440"/>
      <c r="M13" s="440"/>
      <c r="N13" s="441"/>
      <c r="O13" s="442"/>
      <c r="P13" s="445"/>
      <c r="Q13" s="446"/>
      <c r="R13" s="445"/>
      <c r="S13" s="446"/>
      <c r="T13" s="445"/>
      <c r="U13" s="446"/>
      <c r="V13" s="437"/>
      <c r="W13" s="437"/>
      <c r="X13" s="438"/>
      <c r="Y13" s="438"/>
      <c r="Z13" s="438"/>
      <c r="AA13" s="438"/>
      <c r="AB13" s="438"/>
      <c r="AC13" s="438"/>
      <c r="AD13" s="438"/>
      <c r="AE13" s="438"/>
      <c r="AF13" s="438"/>
      <c r="AG13" s="438"/>
      <c r="AH13" s="438"/>
      <c r="AI13" s="438"/>
      <c r="AJ13" s="438"/>
      <c r="AK13" s="438"/>
    </row>
    <row r="14" spans="1:38" ht="13.5" customHeight="1" x14ac:dyDescent="0.15">
      <c r="A14" s="112"/>
      <c r="B14" s="440"/>
      <c r="C14" s="440"/>
      <c r="D14" s="440"/>
      <c r="E14" s="440"/>
      <c r="F14" s="440"/>
      <c r="G14" s="440"/>
      <c r="H14" s="440"/>
      <c r="I14" s="440"/>
      <c r="J14" s="440"/>
      <c r="K14" s="440"/>
      <c r="L14" s="440"/>
      <c r="M14" s="440"/>
      <c r="N14" s="443"/>
      <c r="O14" s="444"/>
      <c r="P14" s="447"/>
      <c r="Q14" s="448"/>
      <c r="R14" s="447"/>
      <c r="S14" s="448"/>
      <c r="T14" s="447"/>
      <c r="U14" s="448"/>
      <c r="V14" s="437"/>
      <c r="W14" s="437"/>
      <c r="X14" s="438"/>
      <c r="Y14" s="438"/>
      <c r="Z14" s="438"/>
      <c r="AA14" s="438"/>
      <c r="AB14" s="438"/>
      <c r="AC14" s="438"/>
      <c r="AD14" s="438"/>
      <c r="AE14" s="438"/>
      <c r="AF14" s="438"/>
      <c r="AG14" s="438"/>
      <c r="AH14" s="438"/>
      <c r="AI14" s="438"/>
      <c r="AJ14" s="438"/>
      <c r="AK14" s="438"/>
    </row>
    <row r="15" spans="1:38" ht="13.5" customHeight="1" x14ac:dyDescent="0.15">
      <c r="A15" s="112"/>
      <c r="B15" s="440"/>
      <c r="C15" s="440"/>
      <c r="D15" s="440"/>
      <c r="E15" s="440"/>
      <c r="F15" s="440"/>
      <c r="G15" s="440"/>
      <c r="H15" s="440"/>
      <c r="I15" s="440"/>
      <c r="J15" s="440"/>
      <c r="K15" s="440"/>
      <c r="L15" s="440"/>
      <c r="M15" s="440"/>
      <c r="N15" s="441"/>
      <c r="O15" s="442"/>
      <c r="P15" s="445"/>
      <c r="Q15" s="446"/>
      <c r="R15" s="445"/>
      <c r="S15" s="446"/>
      <c r="T15" s="445"/>
      <c r="U15" s="446"/>
      <c r="V15" s="437"/>
      <c r="W15" s="437"/>
      <c r="X15" s="438"/>
      <c r="Y15" s="438"/>
      <c r="Z15" s="438"/>
      <c r="AA15" s="438"/>
      <c r="AB15" s="438"/>
      <c r="AC15" s="438"/>
      <c r="AD15" s="438"/>
      <c r="AE15" s="438"/>
      <c r="AF15" s="438"/>
      <c r="AG15" s="438"/>
      <c r="AH15" s="438"/>
      <c r="AI15" s="438"/>
      <c r="AJ15" s="438"/>
      <c r="AK15" s="438"/>
    </row>
    <row r="16" spans="1:38" ht="13.5" customHeight="1" x14ac:dyDescent="0.15">
      <c r="A16" s="112"/>
      <c r="B16" s="440"/>
      <c r="C16" s="440"/>
      <c r="D16" s="440"/>
      <c r="E16" s="440"/>
      <c r="F16" s="440"/>
      <c r="G16" s="440"/>
      <c r="H16" s="440"/>
      <c r="I16" s="440"/>
      <c r="J16" s="440"/>
      <c r="K16" s="440"/>
      <c r="L16" s="440"/>
      <c r="M16" s="440"/>
      <c r="N16" s="443"/>
      <c r="O16" s="444"/>
      <c r="P16" s="447"/>
      <c r="Q16" s="448"/>
      <c r="R16" s="447"/>
      <c r="S16" s="448"/>
      <c r="T16" s="447"/>
      <c r="U16" s="448"/>
      <c r="V16" s="437"/>
      <c r="W16" s="437"/>
      <c r="X16" s="438"/>
      <c r="Y16" s="438"/>
      <c r="Z16" s="438"/>
      <c r="AA16" s="438"/>
      <c r="AB16" s="438"/>
      <c r="AC16" s="438"/>
      <c r="AD16" s="438"/>
      <c r="AE16" s="438"/>
      <c r="AF16" s="438"/>
      <c r="AG16" s="438"/>
      <c r="AH16" s="438"/>
      <c r="AI16" s="438"/>
      <c r="AJ16" s="438"/>
      <c r="AK16" s="438"/>
    </row>
    <row r="17" spans="2:37" ht="13.5" x14ac:dyDescent="0.15">
      <c r="B17" s="440"/>
      <c r="C17" s="440"/>
      <c r="D17" s="440"/>
      <c r="E17" s="440"/>
      <c r="F17" s="440"/>
      <c r="G17" s="440"/>
      <c r="H17" s="440"/>
      <c r="I17" s="440"/>
      <c r="J17" s="440"/>
      <c r="K17" s="440"/>
      <c r="L17" s="440"/>
      <c r="M17" s="440"/>
      <c r="N17" s="441"/>
      <c r="O17" s="442"/>
      <c r="P17" s="445"/>
      <c r="Q17" s="446"/>
      <c r="R17" s="445"/>
      <c r="S17" s="446"/>
      <c r="T17" s="445"/>
      <c r="U17" s="446"/>
      <c r="V17" s="437"/>
      <c r="W17" s="437"/>
      <c r="X17" s="438"/>
      <c r="Y17" s="438"/>
      <c r="Z17" s="438"/>
      <c r="AA17" s="438"/>
      <c r="AB17" s="438"/>
      <c r="AC17" s="438"/>
      <c r="AD17" s="438"/>
      <c r="AE17" s="438"/>
      <c r="AF17" s="438"/>
      <c r="AG17" s="438"/>
      <c r="AH17" s="438"/>
      <c r="AI17" s="438"/>
      <c r="AJ17" s="438"/>
      <c r="AK17" s="438"/>
    </row>
    <row r="18" spans="2:37" ht="13.5" x14ac:dyDescent="0.15">
      <c r="B18" s="440"/>
      <c r="C18" s="440"/>
      <c r="D18" s="440"/>
      <c r="E18" s="440"/>
      <c r="F18" s="440"/>
      <c r="G18" s="440"/>
      <c r="H18" s="440"/>
      <c r="I18" s="440"/>
      <c r="J18" s="440"/>
      <c r="K18" s="440"/>
      <c r="L18" s="440"/>
      <c r="M18" s="440"/>
      <c r="N18" s="443"/>
      <c r="O18" s="444"/>
      <c r="P18" s="447"/>
      <c r="Q18" s="448"/>
      <c r="R18" s="447"/>
      <c r="S18" s="448"/>
      <c r="T18" s="447"/>
      <c r="U18" s="448"/>
      <c r="V18" s="437"/>
      <c r="W18" s="437"/>
      <c r="X18" s="438"/>
      <c r="Y18" s="438"/>
      <c r="Z18" s="438"/>
      <c r="AA18" s="438"/>
      <c r="AB18" s="438"/>
      <c r="AC18" s="438"/>
      <c r="AD18" s="438"/>
      <c r="AE18" s="438"/>
      <c r="AF18" s="438"/>
      <c r="AG18" s="438"/>
      <c r="AH18" s="438"/>
      <c r="AI18" s="438"/>
      <c r="AJ18" s="438"/>
      <c r="AK18" s="438"/>
    </row>
    <row r="19" spans="2:37" ht="13.5" x14ac:dyDescent="0.15">
      <c r="B19" s="440"/>
      <c r="C19" s="440"/>
      <c r="D19" s="440"/>
      <c r="E19" s="440"/>
      <c r="F19" s="440"/>
      <c r="G19" s="440"/>
      <c r="H19" s="440"/>
      <c r="I19" s="440"/>
      <c r="J19" s="440"/>
      <c r="K19" s="440"/>
      <c r="L19" s="440"/>
      <c r="M19" s="440"/>
      <c r="N19" s="441"/>
      <c r="O19" s="442"/>
      <c r="P19" s="445"/>
      <c r="Q19" s="446"/>
      <c r="R19" s="445"/>
      <c r="S19" s="446"/>
      <c r="T19" s="445"/>
      <c r="U19" s="446"/>
      <c r="V19" s="437"/>
      <c r="W19" s="437"/>
      <c r="X19" s="438"/>
      <c r="Y19" s="438"/>
      <c r="Z19" s="438"/>
      <c r="AA19" s="438"/>
      <c r="AB19" s="438"/>
      <c r="AC19" s="438"/>
      <c r="AD19" s="438"/>
      <c r="AE19" s="438"/>
      <c r="AF19" s="438"/>
      <c r="AG19" s="438"/>
      <c r="AH19" s="438"/>
      <c r="AI19" s="438"/>
      <c r="AJ19" s="438"/>
      <c r="AK19" s="438"/>
    </row>
    <row r="20" spans="2:37" ht="13.5" x14ac:dyDescent="0.15">
      <c r="B20" s="440"/>
      <c r="C20" s="440"/>
      <c r="D20" s="440"/>
      <c r="E20" s="440"/>
      <c r="F20" s="440"/>
      <c r="G20" s="440"/>
      <c r="H20" s="440"/>
      <c r="I20" s="440"/>
      <c r="J20" s="440"/>
      <c r="K20" s="440"/>
      <c r="L20" s="440"/>
      <c r="M20" s="440"/>
      <c r="N20" s="443"/>
      <c r="O20" s="444"/>
      <c r="P20" s="447"/>
      <c r="Q20" s="448"/>
      <c r="R20" s="447"/>
      <c r="S20" s="448"/>
      <c r="T20" s="447"/>
      <c r="U20" s="448"/>
      <c r="V20" s="437"/>
      <c r="W20" s="437"/>
      <c r="X20" s="438"/>
      <c r="Y20" s="438"/>
      <c r="Z20" s="438"/>
      <c r="AA20" s="438"/>
      <c r="AB20" s="438"/>
      <c r="AC20" s="438"/>
      <c r="AD20" s="438"/>
      <c r="AE20" s="438"/>
      <c r="AF20" s="438"/>
      <c r="AG20" s="438"/>
      <c r="AH20" s="438"/>
      <c r="AI20" s="438"/>
      <c r="AJ20" s="438"/>
      <c r="AK20" s="438"/>
    </row>
    <row r="21" spans="2:37" ht="13.5" x14ac:dyDescent="0.15">
      <c r="B21" s="440"/>
      <c r="C21" s="440"/>
      <c r="D21" s="440"/>
      <c r="E21" s="440"/>
      <c r="F21" s="440"/>
      <c r="G21" s="440"/>
      <c r="H21" s="440"/>
      <c r="I21" s="440"/>
      <c r="J21" s="440"/>
      <c r="K21" s="440"/>
      <c r="L21" s="440"/>
      <c r="M21" s="440"/>
      <c r="N21" s="441"/>
      <c r="O21" s="442"/>
      <c r="P21" s="445"/>
      <c r="Q21" s="446"/>
      <c r="R21" s="445"/>
      <c r="S21" s="446"/>
      <c r="T21" s="445"/>
      <c r="U21" s="446"/>
      <c r="V21" s="437"/>
      <c r="W21" s="437"/>
      <c r="X21" s="438"/>
      <c r="Y21" s="438"/>
      <c r="Z21" s="438"/>
      <c r="AA21" s="438"/>
      <c r="AB21" s="438"/>
      <c r="AC21" s="438"/>
      <c r="AD21" s="438"/>
      <c r="AE21" s="438"/>
      <c r="AF21" s="438"/>
      <c r="AG21" s="438"/>
      <c r="AH21" s="438"/>
      <c r="AI21" s="438"/>
      <c r="AJ21" s="438"/>
      <c r="AK21" s="438"/>
    </row>
    <row r="22" spans="2:37" ht="13.5" x14ac:dyDescent="0.15">
      <c r="B22" s="440"/>
      <c r="C22" s="440"/>
      <c r="D22" s="440"/>
      <c r="E22" s="440"/>
      <c r="F22" s="440"/>
      <c r="G22" s="440"/>
      <c r="H22" s="440"/>
      <c r="I22" s="440"/>
      <c r="J22" s="440"/>
      <c r="K22" s="440"/>
      <c r="L22" s="440"/>
      <c r="M22" s="440"/>
      <c r="N22" s="443"/>
      <c r="O22" s="444"/>
      <c r="P22" s="447"/>
      <c r="Q22" s="448"/>
      <c r="R22" s="447"/>
      <c r="S22" s="448"/>
      <c r="T22" s="447"/>
      <c r="U22" s="448"/>
      <c r="V22" s="437"/>
      <c r="W22" s="437"/>
      <c r="X22" s="438"/>
      <c r="Y22" s="438"/>
      <c r="Z22" s="438"/>
      <c r="AA22" s="438"/>
      <c r="AB22" s="438"/>
      <c r="AC22" s="438"/>
      <c r="AD22" s="438"/>
      <c r="AE22" s="438"/>
      <c r="AF22" s="438"/>
      <c r="AG22" s="438"/>
      <c r="AH22" s="438"/>
      <c r="AI22" s="438"/>
      <c r="AJ22" s="438"/>
      <c r="AK22" s="438"/>
    </row>
    <row r="23" spans="2:37" ht="13.5" x14ac:dyDescent="0.15">
      <c r="B23" s="445"/>
      <c r="C23" s="449"/>
      <c r="D23" s="449"/>
      <c r="E23" s="449"/>
      <c r="F23" s="449"/>
      <c r="G23" s="446"/>
      <c r="H23" s="440"/>
      <c r="I23" s="440"/>
      <c r="J23" s="440"/>
      <c r="K23" s="440"/>
      <c r="L23" s="440"/>
      <c r="M23" s="440"/>
      <c r="N23" s="441"/>
      <c r="O23" s="442"/>
      <c r="P23" s="445"/>
      <c r="Q23" s="446"/>
      <c r="R23" s="445"/>
      <c r="S23" s="446"/>
      <c r="T23" s="445"/>
      <c r="U23" s="446"/>
      <c r="V23" s="437"/>
      <c r="W23" s="437"/>
      <c r="X23" s="438"/>
      <c r="Y23" s="438"/>
      <c r="Z23" s="438"/>
      <c r="AA23" s="438"/>
      <c r="AB23" s="438"/>
      <c r="AC23" s="438"/>
      <c r="AD23" s="438"/>
      <c r="AE23" s="438"/>
      <c r="AF23" s="438"/>
      <c r="AG23" s="438"/>
      <c r="AH23" s="438"/>
      <c r="AI23" s="438"/>
      <c r="AJ23" s="438"/>
      <c r="AK23" s="438"/>
    </row>
    <row r="24" spans="2:37" ht="13.5" x14ac:dyDescent="0.15">
      <c r="B24" s="447"/>
      <c r="C24" s="450"/>
      <c r="D24" s="450"/>
      <c r="E24" s="450"/>
      <c r="F24" s="450"/>
      <c r="G24" s="448"/>
      <c r="H24" s="440"/>
      <c r="I24" s="440"/>
      <c r="J24" s="440"/>
      <c r="K24" s="440"/>
      <c r="L24" s="440"/>
      <c r="M24" s="440"/>
      <c r="N24" s="443"/>
      <c r="O24" s="444"/>
      <c r="P24" s="447"/>
      <c r="Q24" s="448"/>
      <c r="R24" s="447"/>
      <c r="S24" s="448"/>
      <c r="T24" s="447"/>
      <c r="U24" s="448"/>
      <c r="V24" s="437"/>
      <c r="W24" s="437"/>
      <c r="X24" s="438"/>
      <c r="Y24" s="438"/>
      <c r="Z24" s="438"/>
      <c r="AA24" s="438"/>
      <c r="AB24" s="438"/>
      <c r="AC24" s="438"/>
      <c r="AD24" s="438"/>
      <c r="AE24" s="438"/>
      <c r="AF24" s="438"/>
      <c r="AG24" s="438"/>
      <c r="AH24" s="438"/>
      <c r="AI24" s="438"/>
      <c r="AJ24" s="438"/>
      <c r="AK24" s="438"/>
    </row>
    <row r="25" spans="2:37" ht="13.5" x14ac:dyDescent="0.15">
      <c r="B25" s="440"/>
      <c r="C25" s="440"/>
      <c r="D25" s="440"/>
      <c r="E25" s="440"/>
      <c r="F25" s="440"/>
      <c r="G25" s="440"/>
      <c r="H25" s="440"/>
      <c r="I25" s="440"/>
      <c r="J25" s="440"/>
      <c r="K25" s="440"/>
      <c r="L25" s="440"/>
      <c r="M25" s="440"/>
      <c r="N25" s="441"/>
      <c r="O25" s="442"/>
      <c r="P25" s="445"/>
      <c r="Q25" s="446"/>
      <c r="R25" s="445"/>
      <c r="S25" s="446"/>
      <c r="T25" s="445"/>
      <c r="U25" s="446"/>
      <c r="V25" s="437"/>
      <c r="W25" s="437"/>
      <c r="X25" s="438"/>
      <c r="Y25" s="438"/>
      <c r="Z25" s="438"/>
      <c r="AA25" s="438"/>
      <c r="AB25" s="438"/>
      <c r="AC25" s="438"/>
      <c r="AD25" s="438"/>
      <c r="AE25" s="438"/>
      <c r="AF25" s="438"/>
      <c r="AG25" s="438"/>
      <c r="AH25" s="438"/>
      <c r="AI25" s="438"/>
      <c r="AJ25" s="438"/>
      <c r="AK25" s="438"/>
    </row>
    <row r="26" spans="2:37" ht="13.5" x14ac:dyDescent="0.15">
      <c r="B26" s="440"/>
      <c r="C26" s="440"/>
      <c r="D26" s="440"/>
      <c r="E26" s="440"/>
      <c r="F26" s="440"/>
      <c r="G26" s="440"/>
      <c r="H26" s="440"/>
      <c r="I26" s="440"/>
      <c r="J26" s="440"/>
      <c r="K26" s="440"/>
      <c r="L26" s="440"/>
      <c r="M26" s="440"/>
      <c r="N26" s="443"/>
      <c r="O26" s="444"/>
      <c r="P26" s="447"/>
      <c r="Q26" s="448"/>
      <c r="R26" s="447"/>
      <c r="S26" s="448"/>
      <c r="T26" s="447"/>
      <c r="U26" s="448"/>
      <c r="V26" s="437"/>
      <c r="W26" s="437"/>
      <c r="X26" s="438"/>
      <c r="Y26" s="438"/>
      <c r="Z26" s="438"/>
      <c r="AA26" s="438"/>
      <c r="AB26" s="438"/>
      <c r="AC26" s="438"/>
      <c r="AD26" s="438"/>
      <c r="AE26" s="438"/>
      <c r="AF26" s="438"/>
      <c r="AG26" s="438"/>
      <c r="AH26" s="438"/>
      <c r="AI26" s="438"/>
      <c r="AJ26" s="438"/>
      <c r="AK26" s="438"/>
    </row>
    <row r="27" spans="2:37" ht="13.5" x14ac:dyDescent="0.15">
      <c r="B27" s="440"/>
      <c r="C27" s="440"/>
      <c r="D27" s="440"/>
      <c r="E27" s="440"/>
      <c r="F27" s="440"/>
      <c r="G27" s="440"/>
      <c r="H27" s="440"/>
      <c r="I27" s="440"/>
      <c r="J27" s="440"/>
      <c r="K27" s="440"/>
      <c r="L27" s="440"/>
      <c r="M27" s="440"/>
      <c r="N27" s="441"/>
      <c r="O27" s="442"/>
      <c r="P27" s="445"/>
      <c r="Q27" s="446"/>
      <c r="R27" s="445"/>
      <c r="S27" s="446"/>
      <c r="T27" s="445"/>
      <c r="U27" s="446"/>
      <c r="V27" s="437"/>
      <c r="W27" s="437"/>
      <c r="X27" s="438"/>
      <c r="Y27" s="438"/>
      <c r="Z27" s="438"/>
      <c r="AA27" s="438"/>
      <c r="AB27" s="438"/>
      <c r="AC27" s="438"/>
      <c r="AD27" s="438"/>
      <c r="AE27" s="438"/>
      <c r="AF27" s="438"/>
      <c r="AG27" s="438"/>
      <c r="AH27" s="438"/>
      <c r="AI27" s="438"/>
      <c r="AJ27" s="438"/>
      <c r="AK27" s="438"/>
    </row>
    <row r="28" spans="2:37" ht="13.5" x14ac:dyDescent="0.15">
      <c r="B28" s="440"/>
      <c r="C28" s="440"/>
      <c r="D28" s="440"/>
      <c r="E28" s="440"/>
      <c r="F28" s="440"/>
      <c r="G28" s="440"/>
      <c r="H28" s="440"/>
      <c r="I28" s="440"/>
      <c r="J28" s="440"/>
      <c r="K28" s="440"/>
      <c r="L28" s="440"/>
      <c r="M28" s="440"/>
      <c r="N28" s="443"/>
      <c r="O28" s="444"/>
      <c r="P28" s="447"/>
      <c r="Q28" s="448"/>
      <c r="R28" s="447"/>
      <c r="S28" s="448"/>
      <c r="T28" s="447"/>
      <c r="U28" s="448"/>
      <c r="V28" s="437"/>
      <c r="W28" s="437"/>
      <c r="X28" s="438"/>
      <c r="Y28" s="438"/>
      <c r="Z28" s="438"/>
      <c r="AA28" s="438"/>
      <c r="AB28" s="438"/>
      <c r="AC28" s="438"/>
      <c r="AD28" s="438"/>
      <c r="AE28" s="438"/>
      <c r="AF28" s="438"/>
      <c r="AG28" s="438"/>
      <c r="AH28" s="438"/>
      <c r="AI28" s="438"/>
      <c r="AJ28" s="438"/>
      <c r="AK28" s="438"/>
    </row>
    <row r="29" spans="2:37" ht="13.5" x14ac:dyDescent="0.15">
      <c r="B29" s="445"/>
      <c r="C29" s="449"/>
      <c r="D29" s="449"/>
      <c r="E29" s="449"/>
      <c r="F29" s="449"/>
      <c r="G29" s="446"/>
      <c r="H29" s="440"/>
      <c r="I29" s="440"/>
      <c r="J29" s="440"/>
      <c r="K29" s="440"/>
      <c r="L29" s="440"/>
      <c r="M29" s="440"/>
      <c r="N29" s="441"/>
      <c r="O29" s="442"/>
      <c r="P29" s="445"/>
      <c r="Q29" s="446"/>
      <c r="R29" s="445"/>
      <c r="S29" s="446"/>
      <c r="T29" s="445"/>
      <c r="U29" s="446"/>
      <c r="V29" s="437"/>
      <c r="W29" s="437"/>
      <c r="X29" s="438"/>
      <c r="Y29" s="438"/>
      <c r="Z29" s="438"/>
      <c r="AA29" s="438"/>
      <c r="AB29" s="438"/>
      <c r="AC29" s="438"/>
      <c r="AD29" s="438"/>
      <c r="AE29" s="438"/>
      <c r="AF29" s="438"/>
      <c r="AG29" s="438"/>
      <c r="AH29" s="438"/>
      <c r="AI29" s="438"/>
      <c r="AJ29" s="438"/>
      <c r="AK29" s="438"/>
    </row>
    <row r="30" spans="2:37" ht="13.5" x14ac:dyDescent="0.15">
      <c r="B30" s="447"/>
      <c r="C30" s="450"/>
      <c r="D30" s="450"/>
      <c r="E30" s="450"/>
      <c r="F30" s="450"/>
      <c r="G30" s="448"/>
      <c r="H30" s="440"/>
      <c r="I30" s="440"/>
      <c r="J30" s="440"/>
      <c r="K30" s="440"/>
      <c r="L30" s="440"/>
      <c r="M30" s="440"/>
      <c r="N30" s="443"/>
      <c r="O30" s="444"/>
      <c r="P30" s="447"/>
      <c r="Q30" s="448"/>
      <c r="R30" s="447"/>
      <c r="S30" s="448"/>
      <c r="T30" s="447"/>
      <c r="U30" s="448"/>
      <c r="V30" s="437"/>
      <c r="W30" s="437"/>
      <c r="X30" s="438"/>
      <c r="Y30" s="438"/>
      <c r="Z30" s="438"/>
      <c r="AA30" s="438"/>
      <c r="AB30" s="438"/>
      <c r="AC30" s="438"/>
      <c r="AD30" s="438"/>
      <c r="AE30" s="438"/>
      <c r="AF30" s="438"/>
      <c r="AG30" s="438"/>
      <c r="AH30" s="438"/>
      <c r="AI30" s="438"/>
      <c r="AJ30" s="438"/>
      <c r="AK30" s="438"/>
    </row>
    <row r="31" spans="2:37" ht="13.5" x14ac:dyDescent="0.15">
      <c r="B31" s="440"/>
      <c r="C31" s="440"/>
      <c r="D31" s="440"/>
      <c r="E31" s="440"/>
      <c r="F31" s="440"/>
      <c r="G31" s="440"/>
      <c r="H31" s="440"/>
      <c r="I31" s="440"/>
      <c r="J31" s="440"/>
      <c r="K31" s="440"/>
      <c r="L31" s="440"/>
      <c r="M31" s="440"/>
      <c r="N31" s="441"/>
      <c r="O31" s="442"/>
      <c r="P31" s="445"/>
      <c r="Q31" s="446"/>
      <c r="R31" s="445"/>
      <c r="S31" s="446"/>
      <c r="T31" s="445"/>
      <c r="U31" s="446"/>
      <c r="V31" s="437"/>
      <c r="W31" s="437"/>
      <c r="X31" s="438"/>
      <c r="Y31" s="438"/>
      <c r="Z31" s="438"/>
      <c r="AA31" s="438"/>
      <c r="AB31" s="438"/>
      <c r="AC31" s="438"/>
      <c r="AD31" s="438"/>
      <c r="AE31" s="438"/>
      <c r="AF31" s="438"/>
      <c r="AG31" s="438"/>
      <c r="AH31" s="438"/>
      <c r="AI31" s="438"/>
      <c r="AJ31" s="438"/>
      <c r="AK31" s="438"/>
    </row>
    <row r="32" spans="2:37" ht="13.5" x14ac:dyDescent="0.15">
      <c r="B32" s="440"/>
      <c r="C32" s="440"/>
      <c r="D32" s="440"/>
      <c r="E32" s="440"/>
      <c r="F32" s="440"/>
      <c r="G32" s="440"/>
      <c r="H32" s="440"/>
      <c r="I32" s="440"/>
      <c r="J32" s="440"/>
      <c r="K32" s="440"/>
      <c r="L32" s="440"/>
      <c r="M32" s="440"/>
      <c r="N32" s="443"/>
      <c r="O32" s="444"/>
      <c r="P32" s="447"/>
      <c r="Q32" s="448"/>
      <c r="R32" s="447"/>
      <c r="S32" s="448"/>
      <c r="T32" s="447"/>
      <c r="U32" s="448"/>
      <c r="V32" s="437"/>
      <c r="W32" s="437"/>
      <c r="X32" s="438"/>
      <c r="Y32" s="438"/>
      <c r="Z32" s="438"/>
      <c r="AA32" s="438"/>
      <c r="AB32" s="438"/>
      <c r="AC32" s="438"/>
      <c r="AD32" s="438"/>
      <c r="AE32" s="438"/>
      <c r="AF32" s="438"/>
      <c r="AG32" s="438"/>
      <c r="AH32" s="438"/>
      <c r="AI32" s="438"/>
      <c r="AJ32" s="438"/>
      <c r="AK32" s="438"/>
    </row>
    <row r="33" spans="1:37" ht="13.5" x14ac:dyDescent="0.15">
      <c r="B33" s="440"/>
      <c r="C33" s="440"/>
      <c r="D33" s="440"/>
      <c r="E33" s="440"/>
      <c r="F33" s="440"/>
      <c r="G33" s="440"/>
      <c r="H33" s="440"/>
      <c r="I33" s="440"/>
      <c r="J33" s="440"/>
      <c r="K33" s="440"/>
      <c r="L33" s="440"/>
      <c r="M33" s="440"/>
      <c r="N33" s="441"/>
      <c r="O33" s="442"/>
      <c r="P33" s="445"/>
      <c r="Q33" s="446"/>
      <c r="R33" s="445"/>
      <c r="S33" s="446"/>
      <c r="T33" s="445"/>
      <c r="U33" s="446"/>
      <c r="V33" s="437"/>
      <c r="W33" s="437"/>
      <c r="X33" s="438"/>
      <c r="Y33" s="438"/>
      <c r="Z33" s="438"/>
      <c r="AA33" s="438"/>
      <c r="AB33" s="438"/>
      <c r="AC33" s="438"/>
      <c r="AD33" s="438"/>
      <c r="AE33" s="438"/>
      <c r="AF33" s="438"/>
      <c r="AG33" s="438"/>
      <c r="AH33" s="438"/>
      <c r="AI33" s="438"/>
      <c r="AJ33" s="438"/>
      <c r="AK33" s="438"/>
    </row>
    <row r="34" spans="1:37" ht="13.5" x14ac:dyDescent="0.15">
      <c r="B34" s="440"/>
      <c r="C34" s="440"/>
      <c r="D34" s="440"/>
      <c r="E34" s="440"/>
      <c r="F34" s="440"/>
      <c r="G34" s="440"/>
      <c r="H34" s="440"/>
      <c r="I34" s="440"/>
      <c r="J34" s="440"/>
      <c r="K34" s="440"/>
      <c r="L34" s="440"/>
      <c r="M34" s="440"/>
      <c r="N34" s="443"/>
      <c r="O34" s="444"/>
      <c r="P34" s="447"/>
      <c r="Q34" s="448"/>
      <c r="R34" s="447"/>
      <c r="S34" s="448"/>
      <c r="T34" s="447"/>
      <c r="U34" s="448"/>
      <c r="V34" s="437"/>
      <c r="W34" s="437"/>
      <c r="X34" s="438"/>
      <c r="Y34" s="438"/>
      <c r="Z34" s="438"/>
      <c r="AA34" s="438"/>
      <c r="AB34" s="438"/>
      <c r="AC34" s="438"/>
      <c r="AD34" s="438"/>
      <c r="AE34" s="438"/>
      <c r="AF34" s="438"/>
      <c r="AG34" s="438"/>
      <c r="AH34" s="438"/>
      <c r="AI34" s="438"/>
      <c r="AJ34" s="438"/>
      <c r="AK34" s="438"/>
    </row>
    <row r="35" spans="1:37" ht="13.5" x14ac:dyDescent="0.15">
      <c r="B35" s="440"/>
      <c r="C35" s="440"/>
      <c r="D35" s="440"/>
      <c r="E35" s="440"/>
      <c r="F35" s="440"/>
      <c r="G35" s="440"/>
      <c r="H35" s="440"/>
      <c r="I35" s="440"/>
      <c r="J35" s="440"/>
      <c r="K35" s="440"/>
      <c r="L35" s="440"/>
      <c r="M35" s="440"/>
      <c r="N35" s="441"/>
      <c r="O35" s="442"/>
      <c r="P35" s="445"/>
      <c r="Q35" s="446"/>
      <c r="R35" s="445"/>
      <c r="S35" s="446"/>
      <c r="T35" s="445"/>
      <c r="U35" s="446"/>
      <c r="V35" s="437"/>
      <c r="W35" s="437"/>
      <c r="X35" s="438"/>
      <c r="Y35" s="438"/>
      <c r="Z35" s="438"/>
      <c r="AA35" s="438"/>
      <c r="AB35" s="438"/>
      <c r="AC35" s="438"/>
      <c r="AD35" s="438"/>
      <c r="AE35" s="438"/>
      <c r="AF35" s="438"/>
      <c r="AG35" s="438"/>
      <c r="AH35" s="438"/>
      <c r="AI35" s="438"/>
      <c r="AJ35" s="438"/>
      <c r="AK35" s="438"/>
    </row>
    <row r="36" spans="1:37" ht="13.5" x14ac:dyDescent="0.15">
      <c r="B36" s="440"/>
      <c r="C36" s="440"/>
      <c r="D36" s="440"/>
      <c r="E36" s="440"/>
      <c r="F36" s="440"/>
      <c r="G36" s="440"/>
      <c r="H36" s="440"/>
      <c r="I36" s="440"/>
      <c r="J36" s="440"/>
      <c r="K36" s="440"/>
      <c r="L36" s="440"/>
      <c r="M36" s="440"/>
      <c r="N36" s="443"/>
      <c r="O36" s="444"/>
      <c r="P36" s="447"/>
      <c r="Q36" s="448"/>
      <c r="R36" s="447"/>
      <c r="S36" s="448"/>
      <c r="T36" s="447"/>
      <c r="U36" s="448"/>
      <c r="V36" s="437"/>
      <c r="W36" s="437"/>
      <c r="X36" s="438"/>
      <c r="Y36" s="438"/>
      <c r="Z36" s="438"/>
      <c r="AA36" s="438"/>
      <c r="AB36" s="438"/>
      <c r="AC36" s="438"/>
      <c r="AD36" s="438"/>
      <c r="AE36" s="438"/>
      <c r="AF36" s="438"/>
      <c r="AG36" s="438"/>
      <c r="AH36" s="438"/>
      <c r="AI36" s="438"/>
      <c r="AJ36" s="438"/>
      <c r="AK36" s="438"/>
    </row>
    <row r="37" spans="1:37" ht="13.5" x14ac:dyDescent="0.15">
      <c r="B37" s="440"/>
      <c r="C37" s="440"/>
      <c r="D37" s="440"/>
      <c r="E37" s="440"/>
      <c r="F37" s="440"/>
      <c r="G37" s="440"/>
      <c r="H37" s="440"/>
      <c r="I37" s="440"/>
      <c r="J37" s="440"/>
      <c r="K37" s="440"/>
      <c r="L37" s="440"/>
      <c r="M37" s="440"/>
      <c r="N37" s="441"/>
      <c r="O37" s="442"/>
      <c r="P37" s="445"/>
      <c r="Q37" s="446"/>
      <c r="R37" s="445"/>
      <c r="S37" s="446"/>
      <c r="T37" s="445"/>
      <c r="U37" s="446"/>
      <c r="V37" s="437"/>
      <c r="W37" s="437"/>
      <c r="X37" s="438"/>
      <c r="Y37" s="438"/>
      <c r="Z37" s="438"/>
      <c r="AA37" s="438"/>
      <c r="AB37" s="438"/>
      <c r="AC37" s="438"/>
      <c r="AD37" s="438"/>
      <c r="AE37" s="438"/>
      <c r="AF37" s="438"/>
      <c r="AG37" s="438"/>
      <c r="AH37" s="438"/>
      <c r="AI37" s="438"/>
      <c r="AJ37" s="438"/>
      <c r="AK37" s="438"/>
    </row>
    <row r="38" spans="1:37" ht="13.5" x14ac:dyDescent="0.15">
      <c r="B38" s="440"/>
      <c r="C38" s="440"/>
      <c r="D38" s="440"/>
      <c r="E38" s="440"/>
      <c r="F38" s="440"/>
      <c r="G38" s="440"/>
      <c r="H38" s="440"/>
      <c r="I38" s="440"/>
      <c r="J38" s="440"/>
      <c r="K38" s="440"/>
      <c r="L38" s="440"/>
      <c r="M38" s="440"/>
      <c r="N38" s="443"/>
      <c r="O38" s="444"/>
      <c r="P38" s="447"/>
      <c r="Q38" s="448"/>
      <c r="R38" s="447"/>
      <c r="S38" s="448"/>
      <c r="T38" s="447"/>
      <c r="U38" s="448"/>
      <c r="V38" s="437"/>
      <c r="W38" s="437"/>
      <c r="X38" s="438"/>
      <c r="Y38" s="438"/>
      <c r="Z38" s="438"/>
      <c r="AA38" s="438"/>
      <c r="AB38" s="438"/>
      <c r="AC38" s="438"/>
      <c r="AD38" s="438"/>
      <c r="AE38" s="438"/>
      <c r="AF38" s="438"/>
      <c r="AG38" s="438"/>
      <c r="AH38" s="438"/>
      <c r="AI38" s="438"/>
      <c r="AJ38" s="438"/>
      <c r="AK38" s="438"/>
    </row>
    <row r="39" spans="1:37" ht="13.5" x14ac:dyDescent="0.15">
      <c r="B39" s="440"/>
      <c r="C39" s="440"/>
      <c r="D39" s="440"/>
      <c r="E39" s="440"/>
      <c r="F39" s="440"/>
      <c r="G39" s="440"/>
      <c r="H39" s="440"/>
      <c r="I39" s="440"/>
      <c r="J39" s="440"/>
      <c r="K39" s="440"/>
      <c r="L39" s="440"/>
      <c r="M39" s="440"/>
      <c r="N39" s="441"/>
      <c r="O39" s="442"/>
      <c r="P39" s="445"/>
      <c r="Q39" s="446"/>
      <c r="R39" s="445"/>
      <c r="S39" s="446"/>
      <c r="T39" s="445"/>
      <c r="U39" s="446"/>
      <c r="V39" s="437"/>
      <c r="W39" s="437"/>
      <c r="X39" s="438"/>
      <c r="Y39" s="438"/>
      <c r="Z39" s="438"/>
      <c r="AA39" s="438"/>
      <c r="AB39" s="438"/>
      <c r="AC39" s="438"/>
      <c r="AD39" s="438"/>
      <c r="AE39" s="438"/>
      <c r="AF39" s="438"/>
      <c r="AG39" s="438"/>
      <c r="AH39" s="438"/>
      <c r="AI39" s="438"/>
      <c r="AJ39" s="438"/>
      <c r="AK39" s="438"/>
    </row>
    <row r="40" spans="1:37" ht="13.5" x14ac:dyDescent="0.15">
      <c r="B40" s="440"/>
      <c r="C40" s="440"/>
      <c r="D40" s="440"/>
      <c r="E40" s="440"/>
      <c r="F40" s="440"/>
      <c r="G40" s="440"/>
      <c r="H40" s="440"/>
      <c r="I40" s="440"/>
      <c r="J40" s="440"/>
      <c r="K40" s="440"/>
      <c r="L40" s="440"/>
      <c r="M40" s="440"/>
      <c r="N40" s="443"/>
      <c r="O40" s="444"/>
      <c r="P40" s="447"/>
      <c r="Q40" s="448"/>
      <c r="R40" s="447"/>
      <c r="S40" s="448"/>
      <c r="T40" s="447"/>
      <c r="U40" s="448"/>
      <c r="V40" s="437"/>
      <c r="W40" s="437"/>
      <c r="X40" s="438"/>
      <c r="Y40" s="438"/>
      <c r="Z40" s="438"/>
      <c r="AA40" s="438"/>
      <c r="AB40" s="438"/>
      <c r="AC40" s="438"/>
      <c r="AD40" s="438"/>
      <c r="AE40" s="438"/>
      <c r="AF40" s="438"/>
      <c r="AG40" s="438"/>
      <c r="AH40" s="438"/>
      <c r="AI40" s="438"/>
      <c r="AJ40" s="438"/>
      <c r="AK40" s="438"/>
    </row>
    <row r="41" spans="1:37" ht="13.5" x14ac:dyDescent="0.15">
      <c r="B41" s="113"/>
      <c r="C41" s="113"/>
      <c r="D41" s="113"/>
      <c r="E41" s="113"/>
      <c r="F41" s="113"/>
      <c r="G41" s="113"/>
      <c r="H41" s="114"/>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row>
    <row r="42" spans="1:37" ht="13.5" x14ac:dyDescent="0.15">
      <c r="B42" s="113"/>
      <c r="C42" s="113"/>
      <c r="D42" s="113"/>
      <c r="E42" s="113"/>
      <c r="F42" s="113"/>
      <c r="G42" s="113"/>
      <c r="H42" s="114"/>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row>
    <row r="43" spans="1:37" ht="13.5" customHeight="1" x14ac:dyDescent="0.15">
      <c r="B43" s="115"/>
      <c r="C43" s="115"/>
      <c r="D43" s="439" t="s">
        <v>34</v>
      </c>
      <c r="E43" s="439"/>
      <c r="F43" s="439"/>
      <c r="G43" s="439"/>
      <c r="H43" s="439"/>
      <c r="I43" s="439"/>
      <c r="J43" s="439"/>
      <c r="K43" s="439"/>
      <c r="L43" s="439"/>
      <c r="M43" s="439"/>
      <c r="N43" s="439"/>
      <c r="O43" s="439"/>
      <c r="P43" s="439"/>
      <c r="Q43" s="439"/>
      <c r="R43" s="439"/>
      <c r="S43" s="439"/>
      <c r="T43" s="439"/>
      <c r="U43" s="439"/>
      <c r="V43" s="439"/>
      <c r="W43" s="439"/>
      <c r="X43" s="439"/>
      <c r="Y43" s="439"/>
      <c r="Z43" s="439"/>
      <c r="AA43" s="439"/>
      <c r="AB43" s="439"/>
      <c r="AC43" s="439"/>
      <c r="AD43" s="439"/>
      <c r="AE43" s="439"/>
      <c r="AF43" s="439"/>
      <c r="AG43" s="439"/>
      <c r="AH43" s="439"/>
      <c r="AI43" s="439"/>
      <c r="AJ43" s="115"/>
      <c r="AK43" s="116"/>
    </row>
    <row r="44" spans="1:37" ht="13.5" x14ac:dyDescent="0.15">
      <c r="B44" s="115"/>
      <c r="C44" s="115"/>
      <c r="D44" s="439"/>
      <c r="E44" s="439"/>
      <c r="F44" s="439"/>
      <c r="G44" s="439"/>
      <c r="H44" s="439"/>
      <c r="I44" s="439"/>
      <c r="J44" s="439"/>
      <c r="K44" s="439"/>
      <c r="L44" s="439"/>
      <c r="M44" s="439"/>
      <c r="N44" s="439"/>
      <c r="O44" s="439"/>
      <c r="P44" s="439"/>
      <c r="Q44" s="439"/>
      <c r="R44" s="439"/>
      <c r="S44" s="439"/>
      <c r="T44" s="439"/>
      <c r="U44" s="439"/>
      <c r="V44" s="439"/>
      <c r="W44" s="439"/>
      <c r="X44" s="439"/>
      <c r="Y44" s="439"/>
      <c r="Z44" s="439"/>
      <c r="AA44" s="439"/>
      <c r="AB44" s="439"/>
      <c r="AC44" s="439"/>
      <c r="AD44" s="439"/>
      <c r="AE44" s="439"/>
      <c r="AF44" s="439"/>
      <c r="AG44" s="439"/>
      <c r="AH44" s="439"/>
      <c r="AI44" s="439"/>
      <c r="AJ44" s="115"/>
      <c r="AK44" s="113"/>
    </row>
    <row r="45" spans="1:37" s="118" customFormat="1" ht="13.5" x14ac:dyDescent="0.15">
      <c r="A45" s="117"/>
      <c r="B45" s="115"/>
      <c r="C45" s="115"/>
      <c r="D45" s="439"/>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115"/>
    </row>
    <row r="46" spans="1:37" ht="13.5" x14ac:dyDescent="0.15">
      <c r="B46" s="115"/>
      <c r="C46" s="115"/>
      <c r="D46" s="439"/>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115"/>
    </row>
    <row r="47" spans="1:37" ht="13.5" x14ac:dyDescent="0.15">
      <c r="B47" s="115"/>
      <c r="C47" s="115"/>
      <c r="D47" s="439"/>
      <c r="E47" s="439"/>
      <c r="F47" s="439"/>
      <c r="G47" s="439"/>
      <c r="H47" s="439"/>
      <c r="I47" s="439"/>
      <c r="J47" s="439"/>
      <c r="K47" s="439"/>
      <c r="L47" s="439"/>
      <c r="M47" s="439"/>
      <c r="N47" s="439"/>
      <c r="O47" s="439"/>
      <c r="P47" s="439"/>
      <c r="Q47" s="439"/>
      <c r="R47" s="439"/>
      <c r="S47" s="439"/>
      <c r="T47" s="439"/>
      <c r="U47" s="439"/>
      <c r="V47" s="439"/>
      <c r="W47" s="439"/>
      <c r="X47" s="439"/>
      <c r="Y47" s="439"/>
      <c r="Z47" s="439"/>
      <c r="AA47" s="439"/>
      <c r="AB47" s="439"/>
      <c r="AC47" s="439"/>
      <c r="AD47" s="439"/>
      <c r="AE47" s="439"/>
      <c r="AF47" s="439"/>
      <c r="AG47" s="439"/>
      <c r="AH47" s="439"/>
      <c r="AI47" s="439"/>
      <c r="AJ47" s="115"/>
      <c r="AK47" s="119"/>
    </row>
    <row r="48" spans="1:37" ht="13.5" x14ac:dyDescent="0.15">
      <c r="B48" s="115"/>
      <c r="C48" s="115"/>
      <c r="D48" s="439"/>
      <c r="E48" s="439"/>
      <c r="F48" s="439"/>
      <c r="G48" s="439"/>
      <c r="H48" s="439"/>
      <c r="I48" s="439"/>
      <c r="J48" s="439"/>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115"/>
      <c r="AK48" s="119"/>
    </row>
    <row r="49" spans="2:37" ht="14.25" x14ac:dyDescent="0.15">
      <c r="B49" s="120"/>
      <c r="C49" s="121"/>
      <c r="D49" s="439"/>
      <c r="E49" s="439"/>
      <c r="F49" s="439"/>
      <c r="G49" s="439"/>
      <c r="H49" s="439"/>
      <c r="I49" s="439"/>
      <c r="J49" s="439"/>
      <c r="K49" s="439"/>
      <c r="L49" s="439"/>
      <c r="M49" s="439"/>
      <c r="N49" s="439"/>
      <c r="O49" s="439"/>
      <c r="P49" s="439"/>
      <c r="Q49" s="439"/>
      <c r="R49" s="439"/>
      <c r="S49" s="439"/>
      <c r="T49" s="439"/>
      <c r="U49" s="439"/>
      <c r="V49" s="439"/>
      <c r="W49" s="439"/>
      <c r="X49" s="439"/>
      <c r="Y49" s="439"/>
      <c r="Z49" s="439"/>
      <c r="AA49" s="439"/>
      <c r="AB49" s="439"/>
      <c r="AC49" s="439"/>
      <c r="AD49" s="439"/>
      <c r="AE49" s="439"/>
      <c r="AF49" s="439"/>
      <c r="AG49" s="439"/>
      <c r="AH49" s="439"/>
      <c r="AI49" s="439"/>
      <c r="AJ49" s="121"/>
      <c r="AK49" s="119"/>
    </row>
    <row r="50" spans="2:37" ht="14.25" x14ac:dyDescent="0.15">
      <c r="B50" s="120"/>
      <c r="C50" s="121"/>
      <c r="D50" s="439"/>
      <c r="E50" s="439"/>
      <c r="F50" s="439"/>
      <c r="G50" s="439"/>
      <c r="H50" s="439"/>
      <c r="I50" s="439"/>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39"/>
      <c r="AG50" s="439"/>
      <c r="AH50" s="439"/>
      <c r="AI50" s="439"/>
      <c r="AJ50" s="121"/>
      <c r="AK50" s="119"/>
    </row>
    <row r="51" spans="2:37" ht="14.25" x14ac:dyDescent="0.15">
      <c r="B51" s="120"/>
      <c r="C51" s="121"/>
      <c r="D51" s="439"/>
      <c r="E51" s="439"/>
      <c r="F51" s="439"/>
      <c r="G51" s="439"/>
      <c r="H51" s="439"/>
      <c r="I51" s="439"/>
      <c r="J51" s="439"/>
      <c r="K51" s="439"/>
      <c r="L51" s="439"/>
      <c r="M51" s="439"/>
      <c r="N51" s="439"/>
      <c r="O51" s="439"/>
      <c r="P51" s="439"/>
      <c r="Q51" s="439"/>
      <c r="R51" s="439"/>
      <c r="S51" s="439"/>
      <c r="T51" s="439"/>
      <c r="U51" s="439"/>
      <c r="V51" s="439"/>
      <c r="W51" s="439"/>
      <c r="X51" s="439"/>
      <c r="Y51" s="439"/>
      <c r="Z51" s="439"/>
      <c r="AA51" s="439"/>
      <c r="AB51" s="439"/>
      <c r="AC51" s="439"/>
      <c r="AD51" s="439"/>
      <c r="AE51" s="439"/>
      <c r="AF51" s="439"/>
      <c r="AG51" s="439"/>
      <c r="AH51" s="439"/>
      <c r="AI51" s="439"/>
      <c r="AJ51" s="121"/>
    </row>
    <row r="52" spans="2:37" ht="13.5" x14ac:dyDescent="0.15">
      <c r="B52" s="113"/>
      <c r="C52" s="113"/>
      <c r="D52" s="113"/>
      <c r="E52" s="113"/>
      <c r="F52" s="113"/>
      <c r="G52" s="113"/>
      <c r="H52" s="114"/>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row>
    <row r="53" spans="2:37" ht="20.100000000000001" customHeight="1" x14ac:dyDescent="0.15">
      <c r="B53" s="113"/>
      <c r="C53" s="113"/>
      <c r="D53" s="113"/>
      <c r="E53" s="113"/>
      <c r="F53" s="113"/>
      <c r="G53" s="113"/>
      <c r="H53" s="114"/>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row>
    <row r="54" spans="2:37" ht="20.100000000000001" customHeight="1" x14ac:dyDescent="0.15">
      <c r="B54" s="113"/>
      <c r="C54" s="113"/>
      <c r="D54" s="113"/>
      <c r="E54" s="113"/>
      <c r="F54" s="113"/>
      <c r="G54" s="113"/>
      <c r="H54" s="114"/>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row>
    <row r="55" spans="2:37" ht="20.100000000000001" customHeight="1" x14ac:dyDescent="0.15">
      <c r="B55" s="113"/>
      <c r="C55" s="113"/>
      <c r="D55" s="113"/>
      <c r="E55" s="113"/>
      <c r="F55" s="113"/>
      <c r="G55" s="113"/>
      <c r="H55" s="114"/>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row>
    <row r="56" spans="2:37" ht="20.100000000000001" customHeight="1" x14ac:dyDescent="0.15">
      <c r="B56" s="113"/>
      <c r="C56" s="113"/>
      <c r="D56" s="113"/>
      <c r="E56" s="113"/>
      <c r="F56" s="113"/>
      <c r="G56" s="113"/>
      <c r="H56" s="114"/>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row>
    <row r="57" spans="2:37" ht="20.100000000000001" customHeight="1" x14ac:dyDescent="0.15">
      <c r="B57" s="113"/>
      <c r="C57" s="113"/>
      <c r="D57" s="113"/>
      <c r="E57" s="113"/>
      <c r="F57" s="113"/>
      <c r="G57" s="113"/>
      <c r="H57" s="114"/>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row>
    <row r="58" spans="2:37" ht="20.100000000000001" customHeight="1" x14ac:dyDescent="0.15">
      <c r="B58" s="113"/>
      <c r="C58" s="113"/>
      <c r="D58" s="113"/>
      <c r="E58" s="113"/>
      <c r="F58" s="113"/>
      <c r="G58" s="113"/>
      <c r="H58" s="114"/>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row>
    <row r="59" spans="2:37" ht="20.100000000000001" customHeight="1" x14ac:dyDescent="0.15">
      <c r="B59" s="113"/>
      <c r="C59" s="113"/>
      <c r="D59" s="113"/>
      <c r="E59" s="113"/>
      <c r="F59" s="113"/>
      <c r="G59" s="113"/>
      <c r="H59" s="114"/>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row>
    <row r="60" spans="2:37" ht="20.100000000000001" customHeight="1" x14ac:dyDescent="0.15">
      <c r="B60" s="113"/>
      <c r="C60" s="113"/>
      <c r="D60" s="113"/>
      <c r="E60" s="113"/>
      <c r="F60" s="113"/>
      <c r="G60" s="113"/>
      <c r="H60" s="114"/>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row>
    <row r="61" spans="2:37" ht="20.100000000000001" customHeight="1" x14ac:dyDescent="0.15">
      <c r="B61" s="113"/>
      <c r="C61" s="113"/>
      <c r="D61" s="113"/>
      <c r="E61" s="113"/>
      <c r="F61" s="113"/>
      <c r="G61" s="113"/>
      <c r="H61" s="114"/>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row>
    <row r="62" spans="2:37" ht="20.100000000000001" customHeight="1" x14ac:dyDescent="0.15">
      <c r="B62" s="113"/>
      <c r="C62" s="113"/>
      <c r="D62" s="113"/>
      <c r="E62" s="113"/>
      <c r="F62" s="113"/>
      <c r="G62" s="113"/>
      <c r="H62" s="114"/>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3"/>
      <c r="AK62" s="113"/>
    </row>
  </sheetData>
  <sheetProtection sheet="1" objects="1" scenarios="1"/>
  <mergeCells count="165">
    <mergeCell ref="V39:W40"/>
    <mergeCell ref="X39:AD40"/>
    <mergeCell ref="AE39:AK40"/>
    <mergeCell ref="D43:AI51"/>
    <mergeCell ref="B39:G40"/>
    <mergeCell ref="H39:M40"/>
    <mergeCell ref="N39:O40"/>
    <mergeCell ref="P39:Q40"/>
    <mergeCell ref="R39:S40"/>
    <mergeCell ref="T39:U40"/>
    <mergeCell ref="B37:G38"/>
    <mergeCell ref="H37:M38"/>
    <mergeCell ref="N37:O38"/>
    <mergeCell ref="P37:Q38"/>
    <mergeCell ref="R37:S38"/>
    <mergeCell ref="T37:U38"/>
    <mergeCell ref="V37:W38"/>
    <mergeCell ref="X37:AD38"/>
    <mergeCell ref="AE37:AK38"/>
    <mergeCell ref="B35:G36"/>
    <mergeCell ref="H35:M36"/>
    <mergeCell ref="N35:O36"/>
    <mergeCell ref="P35:Q36"/>
    <mergeCell ref="R35:S36"/>
    <mergeCell ref="T35:U36"/>
    <mergeCell ref="V35:W36"/>
    <mergeCell ref="X35:AD36"/>
    <mergeCell ref="AE35:AK36"/>
    <mergeCell ref="V31:W32"/>
    <mergeCell ref="X31:AD32"/>
    <mergeCell ref="AE31:AK32"/>
    <mergeCell ref="B33:G34"/>
    <mergeCell ref="H33:M34"/>
    <mergeCell ref="N33:O34"/>
    <mergeCell ref="P33:Q34"/>
    <mergeCell ref="R33:S34"/>
    <mergeCell ref="T33:U34"/>
    <mergeCell ref="V33:W34"/>
    <mergeCell ref="B31:G32"/>
    <mergeCell ref="H31:M32"/>
    <mergeCell ref="N31:O32"/>
    <mergeCell ref="P31:Q32"/>
    <mergeCell ref="R31:S32"/>
    <mergeCell ref="T31:U32"/>
    <mergeCell ref="X33:AD34"/>
    <mergeCell ref="AE33:AK34"/>
    <mergeCell ref="B29:G30"/>
    <mergeCell ref="H29:M30"/>
    <mergeCell ref="N29:O30"/>
    <mergeCell ref="P29:Q30"/>
    <mergeCell ref="R29:S30"/>
    <mergeCell ref="T29:U30"/>
    <mergeCell ref="V29:W30"/>
    <mergeCell ref="X29:AD30"/>
    <mergeCell ref="AE29:AK30"/>
    <mergeCell ref="B27:G28"/>
    <mergeCell ref="H27:M28"/>
    <mergeCell ref="N27:O28"/>
    <mergeCell ref="P27:Q28"/>
    <mergeCell ref="R27:S28"/>
    <mergeCell ref="T27:U28"/>
    <mergeCell ref="V27:W28"/>
    <mergeCell ref="X27:AD28"/>
    <mergeCell ref="AE27:AK28"/>
    <mergeCell ref="V23:W24"/>
    <mergeCell ref="X23:AD24"/>
    <mergeCell ref="AE23:AK24"/>
    <mergeCell ref="B25:G26"/>
    <mergeCell ref="H25:M26"/>
    <mergeCell ref="N25:O26"/>
    <mergeCell ref="P25:Q26"/>
    <mergeCell ref="R25:S26"/>
    <mergeCell ref="T25:U26"/>
    <mergeCell ref="V25:W26"/>
    <mergeCell ref="B23:G24"/>
    <mergeCell ref="H23:M24"/>
    <mergeCell ref="N23:O24"/>
    <mergeCell ref="P23:Q24"/>
    <mergeCell ref="R23:S24"/>
    <mergeCell ref="T23:U24"/>
    <mergeCell ref="X25:AD26"/>
    <mergeCell ref="AE25:AK26"/>
    <mergeCell ref="B21:G22"/>
    <mergeCell ref="H21:M22"/>
    <mergeCell ref="N21:O22"/>
    <mergeCell ref="P21:Q22"/>
    <mergeCell ref="R21:S22"/>
    <mergeCell ref="T21:U22"/>
    <mergeCell ref="V21:W22"/>
    <mergeCell ref="X21:AD22"/>
    <mergeCell ref="AE21:AK22"/>
    <mergeCell ref="B19:G20"/>
    <mergeCell ref="H19:M20"/>
    <mergeCell ref="N19:O20"/>
    <mergeCell ref="P19:Q20"/>
    <mergeCell ref="R19:S20"/>
    <mergeCell ref="T19:U20"/>
    <mergeCell ref="V19:W20"/>
    <mergeCell ref="X19:AD20"/>
    <mergeCell ref="AE19:AK20"/>
    <mergeCell ref="V15:W16"/>
    <mergeCell ref="X15:AD16"/>
    <mergeCell ref="AE15:AK16"/>
    <mergeCell ref="B17:G18"/>
    <mergeCell ref="H17:M18"/>
    <mergeCell ref="N17:O18"/>
    <mergeCell ref="P17:Q18"/>
    <mergeCell ref="R17:S18"/>
    <mergeCell ref="T17:U18"/>
    <mergeCell ref="V17:W18"/>
    <mergeCell ref="B15:G16"/>
    <mergeCell ref="H15:M16"/>
    <mergeCell ref="N15:O16"/>
    <mergeCell ref="P15:Q16"/>
    <mergeCell ref="R15:S16"/>
    <mergeCell ref="T15:U16"/>
    <mergeCell ref="X17:AD18"/>
    <mergeCell ref="AE17:AK18"/>
    <mergeCell ref="B13:G14"/>
    <mergeCell ref="H13:M14"/>
    <mergeCell ref="N13:O14"/>
    <mergeCell ref="P13:Q14"/>
    <mergeCell ref="R13:S14"/>
    <mergeCell ref="T13:U14"/>
    <mergeCell ref="V13:W14"/>
    <mergeCell ref="X13:AD14"/>
    <mergeCell ref="AE13:AK14"/>
    <mergeCell ref="B11:G12"/>
    <mergeCell ref="H11:M12"/>
    <mergeCell ref="N11:O12"/>
    <mergeCell ref="P11:Q12"/>
    <mergeCell ref="R11:S12"/>
    <mergeCell ref="T11:U12"/>
    <mergeCell ref="V11:W12"/>
    <mergeCell ref="X11:AD12"/>
    <mergeCell ref="AE11:AK12"/>
    <mergeCell ref="B9:G10"/>
    <mergeCell ref="H9:M10"/>
    <mergeCell ref="N9:O10"/>
    <mergeCell ref="P9:Q10"/>
    <mergeCell ref="R9:S10"/>
    <mergeCell ref="T9:U10"/>
    <mergeCell ref="V9:W10"/>
    <mergeCell ref="X9:AD10"/>
    <mergeCell ref="AE9:AK10"/>
    <mergeCell ref="T6:U6"/>
    <mergeCell ref="B7:G8"/>
    <mergeCell ref="H7:M8"/>
    <mergeCell ref="N7:O8"/>
    <mergeCell ref="P7:Q8"/>
    <mergeCell ref="R7:S8"/>
    <mergeCell ref="T7:U8"/>
    <mergeCell ref="B3:AK4"/>
    <mergeCell ref="B5:G6"/>
    <mergeCell ref="H5:M6"/>
    <mergeCell ref="N5:U5"/>
    <mergeCell ref="V5:W6"/>
    <mergeCell ref="X5:AD6"/>
    <mergeCell ref="AE5:AK6"/>
    <mergeCell ref="N6:O6"/>
    <mergeCell ref="P6:Q6"/>
    <mergeCell ref="R6:S6"/>
    <mergeCell ref="V7:W8"/>
    <mergeCell ref="X7:AD8"/>
    <mergeCell ref="AE7:AK8"/>
  </mergeCells>
  <phoneticPr fontId="3"/>
  <dataValidations count="2">
    <dataValidation type="list" allowBlank="1" showInputMessage="1" showErrorMessage="1" sqref="V7:W40" xr:uid="{06C90AD7-6E80-4F80-842A-8ED2677CB64A}">
      <formula1>性別</formula1>
    </dataValidation>
    <dataValidation type="list" allowBlank="1" showInputMessage="1" showErrorMessage="1" sqref="N7:O40" xr:uid="{0DD2116D-6056-41DA-91FA-686E01BBC671}">
      <formula1>生年月日_和暦</formula1>
    </dataValidation>
  </dataValidations>
  <printOptions horizontalCentered="1"/>
  <pageMargins left="0.62992125984251968" right="0.62992125984251968" top="0.59055118110236227" bottom="0.55118110236220474" header="0.11811023622047245" footer="0.19685039370078741"/>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77988-B744-4193-A886-73FC2FD4A915}">
  <sheetPr>
    <tabColor rgb="FFFFFF00"/>
    <pageSetUpPr fitToPage="1"/>
  </sheetPr>
  <dimension ref="A1:L36"/>
  <sheetViews>
    <sheetView showGridLines="0" view="pageBreakPreview" zoomScaleNormal="100" zoomScaleSheetLayoutView="100" workbookViewId="0"/>
  </sheetViews>
  <sheetFormatPr defaultColWidth="9" defaultRowHeight="14.25" x14ac:dyDescent="0.15"/>
  <cols>
    <col min="1" max="1" width="2.625" style="125" customWidth="1"/>
    <col min="2" max="4" width="15.5" style="125" customWidth="1"/>
    <col min="5" max="5" width="21.375" style="125" customWidth="1"/>
    <col min="6" max="6" width="16.625" style="125" customWidth="1"/>
    <col min="7" max="7" width="3.125" style="125" customWidth="1"/>
    <col min="8" max="16384" width="9" style="125"/>
  </cols>
  <sheetData>
    <row r="1" spans="1:12" x14ac:dyDescent="0.15">
      <c r="A1" s="68" t="s">
        <v>229</v>
      </c>
      <c r="B1" s="68"/>
      <c r="C1" s="68"/>
      <c r="D1" s="68"/>
      <c r="E1" s="68"/>
      <c r="F1" s="456"/>
      <c r="G1" s="456"/>
    </row>
    <row r="2" spans="1:12" x14ac:dyDescent="0.15">
      <c r="A2" s="68"/>
      <c r="B2" s="68"/>
      <c r="C2" s="68"/>
      <c r="D2" s="68"/>
      <c r="E2" s="68"/>
      <c r="F2" s="126"/>
      <c r="G2" s="127"/>
    </row>
    <row r="3" spans="1:12" x14ac:dyDescent="0.15">
      <c r="A3" s="68"/>
      <c r="B3" s="68"/>
      <c r="C3" s="68"/>
      <c r="D3" s="68"/>
      <c r="E3" s="68"/>
      <c r="F3" s="126"/>
      <c r="G3" s="126"/>
    </row>
    <row r="4" spans="1:12" x14ac:dyDescent="0.15">
      <c r="A4" s="68"/>
      <c r="B4" s="457" t="s">
        <v>215</v>
      </c>
      <c r="C4" s="457"/>
      <c r="D4" s="457"/>
      <c r="E4" s="457"/>
      <c r="F4" s="457"/>
      <c r="G4" s="126"/>
    </row>
    <row r="5" spans="1:12" x14ac:dyDescent="0.15">
      <c r="A5" s="68"/>
      <c r="B5" s="68"/>
      <c r="C5" s="68"/>
      <c r="D5" s="68"/>
      <c r="E5" s="68"/>
      <c r="F5" s="68"/>
      <c r="G5" s="126"/>
    </row>
    <row r="6" spans="1:12" x14ac:dyDescent="0.15">
      <c r="A6" s="68"/>
      <c r="B6" s="68" t="s">
        <v>216</v>
      </c>
      <c r="C6" s="68"/>
      <c r="D6" s="68"/>
      <c r="E6" s="68"/>
      <c r="F6" s="68"/>
      <c r="G6" s="126"/>
    </row>
    <row r="7" spans="1:12" ht="17.25" customHeight="1" x14ac:dyDescent="0.15">
      <c r="A7" s="68"/>
      <c r="B7" s="181" t="s">
        <v>217</v>
      </c>
      <c r="C7" s="181" t="s">
        <v>218</v>
      </c>
      <c r="D7" s="181" t="s">
        <v>219</v>
      </c>
      <c r="E7" s="181" t="s">
        <v>220</v>
      </c>
      <c r="F7" s="181" t="s">
        <v>221</v>
      </c>
      <c r="G7" s="128"/>
    </row>
    <row r="8" spans="1:12" ht="44.25" customHeight="1" x14ac:dyDescent="0.15">
      <c r="A8" s="68"/>
      <c r="B8" s="123"/>
      <c r="C8" s="123"/>
      <c r="D8" s="123"/>
      <c r="E8" s="287"/>
      <c r="F8" s="123"/>
      <c r="G8" s="108"/>
    </row>
    <row r="9" spans="1:12" ht="44.25" customHeight="1" x14ac:dyDescent="0.15">
      <c r="A9" s="68"/>
      <c r="B9" s="123"/>
      <c r="C9" s="123"/>
      <c r="D9" s="124"/>
      <c r="E9" s="288"/>
      <c r="F9" s="124"/>
      <c r="G9" s="108"/>
    </row>
    <row r="10" spans="1:12" ht="44.25" customHeight="1" x14ac:dyDescent="0.15">
      <c r="A10" s="68"/>
      <c r="B10" s="123"/>
      <c r="C10" s="123"/>
      <c r="D10" s="124"/>
      <c r="E10" s="288"/>
      <c r="F10" s="124"/>
      <c r="G10" s="65"/>
    </row>
    <row r="11" spans="1:12" ht="44.25" customHeight="1" x14ac:dyDescent="0.15">
      <c r="A11" s="68"/>
      <c r="B11" s="123"/>
      <c r="C11" s="124"/>
      <c r="D11" s="124"/>
      <c r="E11" s="288"/>
      <c r="F11" s="124"/>
      <c r="G11" s="65"/>
    </row>
    <row r="12" spans="1:12" ht="44.25" customHeight="1" x14ac:dyDescent="0.15">
      <c r="A12" s="68"/>
      <c r="B12" s="123"/>
      <c r="C12" s="124"/>
      <c r="D12" s="124"/>
      <c r="E12" s="288"/>
      <c r="F12" s="124"/>
      <c r="G12" s="65"/>
    </row>
    <row r="13" spans="1:12" ht="42" customHeight="1" x14ac:dyDescent="0.15">
      <c r="A13" s="68"/>
      <c r="B13" s="129"/>
      <c r="C13" s="130"/>
      <c r="D13" s="130"/>
      <c r="E13" s="130"/>
      <c r="F13" s="130"/>
      <c r="G13" s="65"/>
      <c r="H13" s="131"/>
      <c r="I13" s="131"/>
      <c r="J13" s="131"/>
      <c r="K13" s="131"/>
      <c r="L13" s="131"/>
    </row>
    <row r="14" spans="1:12" x14ac:dyDescent="0.15">
      <c r="A14" s="68"/>
      <c r="B14" s="68"/>
      <c r="C14" s="68"/>
      <c r="D14" s="68"/>
      <c r="E14" s="68"/>
      <c r="F14" s="68"/>
      <c r="G14" s="126"/>
    </row>
    <row r="15" spans="1:12" x14ac:dyDescent="0.15">
      <c r="A15" s="132"/>
      <c r="B15" s="132"/>
      <c r="C15" s="132"/>
      <c r="D15" s="132"/>
      <c r="E15" s="132"/>
      <c r="F15" s="132"/>
      <c r="G15" s="132"/>
    </row>
    <row r="16" spans="1:12" x14ac:dyDescent="0.15">
      <c r="A16" s="132"/>
      <c r="B16" s="133"/>
      <c r="C16" s="134"/>
      <c r="D16" s="132"/>
      <c r="E16" s="132"/>
      <c r="F16" s="132"/>
    </row>
    <row r="17" spans="1:8" x14ac:dyDescent="0.15">
      <c r="A17" s="68"/>
      <c r="B17" s="68"/>
      <c r="C17" s="68"/>
      <c r="D17" s="68"/>
      <c r="E17" s="68"/>
      <c r="F17" s="68"/>
      <c r="G17" s="68"/>
    </row>
    <row r="18" spans="1:8" x14ac:dyDescent="0.15">
      <c r="A18" s="68"/>
      <c r="B18" s="68"/>
      <c r="C18" s="133"/>
      <c r="D18" s="68"/>
      <c r="E18" s="68"/>
      <c r="F18" s="68"/>
    </row>
    <row r="19" spans="1:8" x14ac:dyDescent="0.15">
      <c r="A19" s="68"/>
      <c r="B19" s="68"/>
      <c r="C19" s="68"/>
      <c r="D19" s="68"/>
      <c r="E19" s="68"/>
      <c r="F19" s="68"/>
      <c r="G19" s="68"/>
    </row>
    <row r="20" spans="1:8" x14ac:dyDescent="0.15">
      <c r="A20" s="68"/>
      <c r="B20" s="68"/>
      <c r="C20" s="68"/>
      <c r="D20" s="68"/>
      <c r="E20" s="133"/>
      <c r="F20" s="68"/>
      <c r="G20" s="68"/>
    </row>
    <row r="21" spans="1:8" x14ac:dyDescent="0.15">
      <c r="A21" s="68"/>
      <c r="B21" s="68"/>
      <c r="C21" s="68"/>
      <c r="D21" s="68"/>
      <c r="E21" s="68"/>
      <c r="F21" s="68"/>
      <c r="G21" s="68"/>
    </row>
    <row r="22" spans="1:8" ht="39.950000000000003" customHeight="1" x14ac:dyDescent="0.15">
      <c r="A22" s="68"/>
      <c r="B22" s="68"/>
      <c r="C22" s="133"/>
      <c r="D22" s="132"/>
      <c r="E22" s="132"/>
      <c r="F22" s="132"/>
      <c r="G22" s="68"/>
    </row>
    <row r="23" spans="1:8" x14ac:dyDescent="0.15">
      <c r="A23" s="68"/>
      <c r="B23" s="68"/>
      <c r="C23" s="68"/>
      <c r="D23" s="68"/>
      <c r="E23" s="68"/>
      <c r="F23" s="68"/>
      <c r="G23" s="68"/>
    </row>
    <row r="24" spans="1:8" x14ac:dyDescent="0.15">
      <c r="A24" s="68"/>
      <c r="B24" s="135"/>
      <c r="C24" s="68"/>
      <c r="D24" s="68"/>
      <c r="E24" s="68"/>
      <c r="F24" s="68"/>
      <c r="G24" s="68"/>
    </row>
    <row r="25" spans="1:8" x14ac:dyDescent="0.15">
      <c r="A25" s="68"/>
      <c r="B25" s="135"/>
      <c r="C25" s="68"/>
      <c r="D25" s="68"/>
      <c r="E25" s="68"/>
      <c r="F25" s="68"/>
      <c r="G25" s="68"/>
    </row>
    <row r="26" spans="1:8" x14ac:dyDescent="0.15">
      <c r="A26" s="68"/>
      <c r="B26" s="458"/>
      <c r="C26" s="458"/>
      <c r="D26" s="458"/>
      <c r="E26" s="458"/>
      <c r="F26" s="458"/>
      <c r="G26" s="68"/>
    </row>
    <row r="27" spans="1:8" x14ac:dyDescent="0.15">
      <c r="A27" s="68"/>
      <c r="B27" s="458" t="s">
        <v>222</v>
      </c>
      <c r="C27" s="458"/>
      <c r="D27" s="458"/>
      <c r="E27" s="458"/>
      <c r="F27" s="458"/>
      <c r="G27" s="68"/>
    </row>
    <row r="28" spans="1:8" ht="40.5" customHeight="1" x14ac:dyDescent="0.15">
      <c r="A28" s="68"/>
      <c r="B28" s="458" t="s">
        <v>223</v>
      </c>
      <c r="C28" s="458"/>
      <c r="D28" s="458"/>
      <c r="E28" s="458"/>
      <c r="F28" s="458"/>
      <c r="G28" s="68"/>
    </row>
    <row r="29" spans="1:8" ht="40.5" customHeight="1" x14ac:dyDescent="0.15">
      <c r="A29" s="68"/>
      <c r="B29" s="455" t="s">
        <v>224</v>
      </c>
      <c r="C29" s="455"/>
      <c r="D29" s="455"/>
      <c r="E29" s="455"/>
      <c r="F29" s="455"/>
      <c r="G29" s="126"/>
    </row>
    <row r="30" spans="1:8" x14ac:dyDescent="0.15">
      <c r="A30" s="136"/>
      <c r="B30" s="137"/>
      <c r="C30" s="132"/>
      <c r="D30" s="132"/>
      <c r="E30" s="132"/>
      <c r="F30" s="132"/>
      <c r="G30" s="136"/>
      <c r="H30" s="138"/>
    </row>
    <row r="31" spans="1:8" x14ac:dyDescent="0.15">
      <c r="A31" s="136"/>
      <c r="B31" s="137"/>
      <c r="C31" s="27"/>
      <c r="D31" s="27"/>
      <c r="E31" s="139"/>
      <c r="F31" s="27"/>
      <c r="G31" s="136"/>
    </row>
    <row r="32" spans="1:8" x14ac:dyDescent="0.15">
      <c r="A32" s="136"/>
      <c r="B32" s="137"/>
      <c r="C32" s="27"/>
      <c r="D32" s="27"/>
      <c r="E32" s="139"/>
      <c r="F32" s="27"/>
      <c r="G32" s="136"/>
    </row>
    <row r="33" spans="1:7" x14ac:dyDescent="0.15">
      <c r="A33" s="68"/>
      <c r="B33" s="68"/>
      <c r="C33" s="68"/>
      <c r="D33" s="68"/>
      <c r="E33" s="68"/>
      <c r="F33" s="68"/>
      <c r="G33" s="68"/>
    </row>
    <row r="34" spans="1:7" x14ac:dyDescent="0.15">
      <c r="A34" s="140"/>
      <c r="B34" s="140"/>
      <c r="C34" s="140"/>
      <c r="D34" s="140"/>
      <c r="E34" s="140"/>
      <c r="F34" s="140"/>
      <c r="G34" s="140"/>
    </row>
    <row r="35" spans="1:7" x14ac:dyDescent="0.15">
      <c r="A35" s="141"/>
      <c r="B35" s="140"/>
      <c r="C35" s="140"/>
      <c r="D35" s="140"/>
      <c r="E35" s="140"/>
      <c r="F35" s="140"/>
      <c r="G35" s="140"/>
    </row>
    <row r="36" spans="1:7" x14ac:dyDescent="0.15">
      <c r="A36" s="141"/>
      <c r="B36" s="140"/>
      <c r="C36" s="140"/>
      <c r="D36" s="140"/>
      <c r="E36" s="140"/>
      <c r="F36" s="140"/>
      <c r="G36" s="140"/>
    </row>
  </sheetData>
  <sheetProtection sheet="1" scenarios="1" formatColumns="0" formatRows="0"/>
  <mergeCells count="6">
    <mergeCell ref="B29:F29"/>
    <mergeCell ref="F1:G1"/>
    <mergeCell ref="B4:F4"/>
    <mergeCell ref="B26:F26"/>
    <mergeCell ref="B27:F27"/>
    <mergeCell ref="B28:F28"/>
  </mergeCells>
  <phoneticPr fontId="3"/>
  <pageMargins left="0.54" right="0.39370078740157483" top="0.3937007874015748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BDC52-FFAA-47C1-BDC7-B0D54EBEC05B}">
  <sheetPr>
    <tabColor rgb="FFFFFF00"/>
    <pageSetUpPr fitToPage="1"/>
  </sheetPr>
  <dimension ref="A1:CB114"/>
  <sheetViews>
    <sheetView showGridLines="0" view="pageBreakPreview" zoomScale="85" zoomScaleNormal="100" zoomScaleSheetLayoutView="85" zoomScalePageLayoutView="40" workbookViewId="0"/>
  </sheetViews>
  <sheetFormatPr defaultColWidth="2.625" defaultRowHeight="10.5" customHeight="1" outlineLevelRow="1" x14ac:dyDescent="0.15"/>
  <cols>
    <col min="1" max="1" width="1.375" style="142" customWidth="1"/>
    <col min="2" max="7" width="2.875" style="1" customWidth="1"/>
    <col min="8" max="8" width="4.75" style="169" customWidth="1"/>
    <col min="9" max="10" width="4.75" style="1" customWidth="1"/>
    <col min="11" max="16" width="3.5" style="1" customWidth="1"/>
    <col min="17" max="39" width="2.875" style="1" customWidth="1"/>
    <col min="40" max="40" width="3.75" style="1" customWidth="1"/>
    <col min="41" max="41" width="1" style="1" customWidth="1"/>
    <col min="42" max="42" width="1.875" style="1" customWidth="1"/>
    <col min="43" max="47" width="2.625" style="1"/>
    <col min="48" max="48" width="2.625" style="1" customWidth="1"/>
    <col min="49" max="16384" width="2.625" style="1"/>
  </cols>
  <sheetData>
    <row r="1" spans="1:45" ht="23.25" customHeight="1" x14ac:dyDescent="0.15">
      <c r="A1" s="142" t="s">
        <v>432</v>
      </c>
      <c r="B1" s="143"/>
      <c r="C1" s="143"/>
      <c r="D1" s="143"/>
      <c r="E1" s="144"/>
      <c r="F1" s="144"/>
      <c r="G1" s="144"/>
      <c r="H1" s="144"/>
      <c r="I1" s="144"/>
      <c r="J1" s="144"/>
      <c r="K1" s="144"/>
      <c r="L1" s="144"/>
      <c r="M1" s="144"/>
      <c r="N1" s="144"/>
      <c r="O1" s="144"/>
      <c r="P1" s="144"/>
      <c r="Q1" s="144"/>
      <c r="R1" s="144"/>
      <c r="S1" s="144"/>
      <c r="T1" s="144"/>
      <c r="U1" s="144"/>
      <c r="V1" s="144"/>
      <c r="W1" s="144"/>
      <c r="AI1" s="145"/>
      <c r="AJ1" s="136"/>
      <c r="AK1" s="136"/>
      <c r="AL1" s="135"/>
      <c r="AM1" s="482"/>
      <c r="AN1" s="482"/>
      <c r="AR1" s="95" t="s">
        <v>47</v>
      </c>
    </row>
    <row r="2" spans="1:45" ht="32.25" customHeight="1" x14ac:dyDescent="0.15">
      <c r="A2" s="147"/>
      <c r="B2" s="502" t="s">
        <v>48</v>
      </c>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504"/>
      <c r="AO2" s="148"/>
      <c r="AP2" s="149"/>
    </row>
    <row r="3" spans="1:45" ht="18" customHeight="1" x14ac:dyDescent="0.15">
      <c r="B3" s="136"/>
      <c r="C3" s="150"/>
      <c r="D3" s="151"/>
      <c r="E3" s="151"/>
      <c r="F3" s="152"/>
      <c r="G3" s="151"/>
      <c r="H3" s="152"/>
      <c r="I3" s="151"/>
      <c r="J3" s="151"/>
      <c r="K3" s="151"/>
    </row>
    <row r="4" spans="1:45" s="153" customFormat="1" ht="24.75" customHeight="1" x14ac:dyDescent="0.15">
      <c r="B4" s="154" t="s">
        <v>370</v>
      </c>
      <c r="H4" s="155"/>
    </row>
    <row r="5" spans="1:45" s="153" customFormat="1" ht="24.75" customHeight="1" x14ac:dyDescent="0.15">
      <c r="B5" s="469" t="s">
        <v>371</v>
      </c>
      <c r="C5" s="469"/>
      <c r="D5" s="469"/>
      <c r="E5" s="469"/>
      <c r="F5" s="469"/>
      <c r="G5" s="469"/>
      <c r="H5" s="586"/>
      <c r="I5" s="587"/>
      <c r="J5" s="587"/>
      <c r="K5" s="587"/>
      <c r="L5" s="587"/>
      <c r="M5" s="587"/>
      <c r="N5" s="587"/>
      <c r="O5" s="587"/>
      <c r="P5" s="587"/>
      <c r="Q5" s="587"/>
      <c r="R5" s="587"/>
      <c r="S5" s="587"/>
      <c r="T5" s="587"/>
      <c r="U5" s="587"/>
      <c r="V5" s="587"/>
      <c r="W5" s="587"/>
      <c r="X5" s="587"/>
      <c r="Y5" s="587"/>
      <c r="Z5" s="587"/>
      <c r="AA5" s="587"/>
      <c r="AB5" s="587"/>
      <c r="AC5" s="587"/>
      <c r="AD5" s="587"/>
      <c r="AE5" s="587"/>
      <c r="AF5" s="587"/>
      <c r="AG5" s="587"/>
      <c r="AH5" s="587"/>
      <c r="AI5" s="587"/>
      <c r="AJ5" s="587"/>
      <c r="AK5" s="587"/>
      <c r="AL5" s="587"/>
      <c r="AM5" s="587"/>
      <c r="AN5" s="588"/>
    </row>
    <row r="6" spans="1:45" s="153" customFormat="1" ht="24.75" customHeight="1" x14ac:dyDescent="0.15">
      <c r="B6" s="577" t="s">
        <v>377</v>
      </c>
      <c r="C6" s="578"/>
      <c r="D6" s="578"/>
      <c r="E6" s="578"/>
      <c r="F6" s="578"/>
      <c r="G6" s="579"/>
      <c r="H6" s="583"/>
      <c r="I6" s="584"/>
      <c r="J6" s="584"/>
      <c r="K6" s="584"/>
      <c r="L6" s="584"/>
      <c r="M6" s="584"/>
      <c r="N6" s="584"/>
      <c r="O6" s="585"/>
      <c r="P6" s="577" t="s">
        <v>378</v>
      </c>
      <c r="Q6" s="578"/>
      <c r="R6" s="578"/>
      <c r="S6" s="578"/>
      <c r="T6" s="578"/>
      <c r="U6" s="579"/>
      <c r="V6" s="580"/>
      <c r="W6" s="581"/>
      <c r="X6" s="581"/>
      <c r="Y6" s="581"/>
      <c r="Z6" s="581"/>
      <c r="AA6" s="581"/>
      <c r="AB6" s="582"/>
      <c r="AC6" s="577" t="s">
        <v>379</v>
      </c>
      <c r="AD6" s="578"/>
      <c r="AE6" s="578"/>
      <c r="AF6" s="578"/>
      <c r="AG6" s="578"/>
      <c r="AH6" s="579"/>
      <c r="AI6" s="580"/>
      <c r="AJ6" s="581"/>
      <c r="AK6" s="581"/>
      <c r="AL6" s="581"/>
      <c r="AM6" s="581"/>
      <c r="AN6" s="582"/>
    </row>
    <row r="7" spans="1:45" s="153" customFormat="1" ht="24.75" customHeight="1" x14ac:dyDescent="0.15">
      <c r="B7" s="459" t="s">
        <v>23</v>
      </c>
      <c r="C7" s="459"/>
      <c r="D7" s="459"/>
      <c r="E7" s="459"/>
      <c r="F7" s="459"/>
      <c r="G7" s="459"/>
      <c r="H7" s="157" t="s">
        <v>22</v>
      </c>
      <c r="I7" s="535"/>
      <c r="J7" s="535"/>
      <c r="K7" s="536"/>
      <c r="L7" s="539"/>
      <c r="M7" s="540"/>
      <c r="N7" s="540"/>
      <c r="O7" s="540"/>
      <c r="P7" s="540"/>
      <c r="Q7" s="540"/>
      <c r="R7" s="540"/>
      <c r="S7" s="541"/>
      <c r="T7" s="537"/>
      <c r="U7" s="537"/>
      <c r="V7" s="537"/>
      <c r="W7" s="537"/>
      <c r="X7" s="537"/>
      <c r="Y7" s="505"/>
      <c r="Z7" s="506"/>
      <c r="AA7" s="507"/>
      <c r="AB7" s="507"/>
      <c r="AC7" s="507"/>
      <c r="AD7" s="507"/>
      <c r="AE7" s="507"/>
      <c r="AF7" s="507"/>
      <c r="AG7" s="507"/>
      <c r="AH7" s="507"/>
      <c r="AI7" s="507"/>
      <c r="AJ7" s="507"/>
      <c r="AK7" s="507"/>
      <c r="AL7" s="507"/>
      <c r="AM7" s="507"/>
      <c r="AN7" s="507"/>
    </row>
    <row r="8" spans="1:45" s="153" customFormat="1" ht="24.75" customHeight="1" x14ac:dyDescent="0.15">
      <c r="B8" s="459"/>
      <c r="C8" s="459"/>
      <c r="D8" s="459"/>
      <c r="E8" s="459"/>
      <c r="F8" s="459"/>
      <c r="G8" s="459"/>
      <c r="H8" s="589"/>
      <c r="I8" s="589"/>
      <c r="J8" s="589"/>
      <c r="K8" s="589"/>
      <c r="L8" s="589"/>
      <c r="M8" s="589"/>
      <c r="N8" s="589"/>
      <c r="O8" s="589"/>
      <c r="P8" s="589"/>
      <c r="Q8" s="589"/>
      <c r="R8" s="589"/>
      <c r="S8" s="589"/>
      <c r="T8" s="589"/>
      <c r="U8" s="589"/>
      <c r="V8" s="589"/>
      <c r="W8" s="589"/>
      <c r="X8" s="589"/>
      <c r="Y8" s="589"/>
      <c r="Z8" s="589"/>
      <c r="AA8" s="589"/>
      <c r="AB8" s="589"/>
      <c r="AC8" s="589"/>
      <c r="AD8" s="589"/>
      <c r="AE8" s="589"/>
      <c r="AF8" s="589"/>
      <c r="AG8" s="589"/>
      <c r="AH8" s="589"/>
      <c r="AI8" s="589"/>
      <c r="AJ8" s="589"/>
      <c r="AK8" s="589"/>
      <c r="AL8" s="589"/>
      <c r="AM8" s="589"/>
      <c r="AN8" s="589"/>
    </row>
    <row r="9" spans="1:45" s="153" customFormat="1" ht="28.5" customHeight="1" x14ac:dyDescent="0.15">
      <c r="B9" s="459" t="s">
        <v>372</v>
      </c>
      <c r="C9" s="459"/>
      <c r="D9" s="459"/>
      <c r="E9" s="459"/>
      <c r="F9" s="459"/>
      <c r="G9" s="459"/>
      <c r="H9" s="593"/>
      <c r="I9" s="594"/>
      <c r="J9" s="594"/>
      <c r="K9" s="594"/>
      <c r="L9" s="594"/>
      <c r="M9" s="595"/>
      <c r="N9" s="508" t="s">
        <v>373</v>
      </c>
      <c r="O9" s="509"/>
      <c r="P9" s="509"/>
      <c r="Q9" s="509"/>
      <c r="R9" s="509"/>
      <c r="S9" s="510"/>
      <c r="T9" s="590"/>
      <c r="U9" s="591"/>
      <c r="V9" s="591"/>
      <c r="W9" s="591"/>
      <c r="X9" s="591"/>
      <c r="Y9" s="591"/>
      <c r="Z9" s="591"/>
      <c r="AA9" s="591"/>
      <c r="AB9" s="591"/>
      <c r="AC9" s="591"/>
      <c r="AD9" s="591"/>
      <c r="AE9" s="591"/>
      <c r="AF9" s="591"/>
      <c r="AG9" s="591"/>
      <c r="AH9" s="591"/>
      <c r="AI9" s="591"/>
      <c r="AJ9" s="591"/>
      <c r="AK9" s="591"/>
      <c r="AL9" s="591"/>
      <c r="AM9" s="591"/>
      <c r="AN9" s="592"/>
    </row>
    <row r="10" spans="1:45" s="153" customFormat="1" ht="13.5" customHeight="1" x14ac:dyDescent="0.15">
      <c r="B10" s="154"/>
      <c r="H10" s="155"/>
    </row>
    <row r="11" spans="1:45" s="153" customFormat="1" ht="20.25" hidden="1" customHeight="1" outlineLevel="1" x14ac:dyDescent="0.15">
      <c r="B11" s="142" t="s">
        <v>374</v>
      </c>
      <c r="H11" s="155"/>
    </row>
    <row r="12" spans="1:45" s="153" customFormat="1" ht="24.75" hidden="1" customHeight="1" outlineLevel="1" x14ac:dyDescent="0.15">
      <c r="B12" s="469" t="s">
        <v>371</v>
      </c>
      <c r="C12" s="469"/>
      <c r="D12" s="469"/>
      <c r="E12" s="469"/>
      <c r="F12" s="469"/>
      <c r="G12" s="469"/>
      <c r="H12" s="586"/>
      <c r="I12" s="587"/>
      <c r="J12" s="587"/>
      <c r="K12" s="587"/>
      <c r="L12" s="587"/>
      <c r="M12" s="587"/>
      <c r="N12" s="587"/>
      <c r="O12" s="587"/>
      <c r="P12" s="587"/>
      <c r="Q12" s="587"/>
      <c r="R12" s="587"/>
      <c r="S12" s="587"/>
      <c r="T12" s="587"/>
      <c r="U12" s="587"/>
      <c r="V12" s="587"/>
      <c r="W12" s="587"/>
      <c r="X12" s="587"/>
      <c r="Y12" s="587"/>
      <c r="Z12" s="587"/>
      <c r="AA12" s="587"/>
      <c r="AB12" s="587"/>
      <c r="AC12" s="587"/>
      <c r="AD12" s="587"/>
      <c r="AE12" s="587"/>
      <c r="AF12" s="587"/>
      <c r="AG12" s="587"/>
      <c r="AH12" s="587"/>
      <c r="AI12" s="587"/>
      <c r="AJ12" s="587"/>
      <c r="AK12" s="587"/>
      <c r="AL12" s="587"/>
      <c r="AM12" s="587"/>
      <c r="AN12" s="588"/>
      <c r="AR12" s="241" t="s">
        <v>515</v>
      </c>
    </row>
    <row r="13" spans="1:45" s="153" customFormat="1" ht="24.75" hidden="1" customHeight="1" outlineLevel="1" x14ac:dyDescent="0.15">
      <c r="B13" s="577" t="s">
        <v>377</v>
      </c>
      <c r="C13" s="578"/>
      <c r="D13" s="578"/>
      <c r="E13" s="578"/>
      <c r="F13" s="578"/>
      <c r="G13" s="579"/>
      <c r="H13" s="583"/>
      <c r="I13" s="584"/>
      <c r="J13" s="584"/>
      <c r="K13" s="584"/>
      <c r="L13" s="584"/>
      <c r="M13" s="584"/>
      <c r="N13" s="584"/>
      <c r="O13" s="585"/>
      <c r="P13" s="577" t="s">
        <v>378</v>
      </c>
      <c r="Q13" s="578"/>
      <c r="R13" s="578"/>
      <c r="S13" s="578"/>
      <c r="T13" s="578"/>
      <c r="U13" s="579"/>
      <c r="V13" s="580"/>
      <c r="W13" s="581"/>
      <c r="X13" s="581"/>
      <c r="Y13" s="581"/>
      <c r="Z13" s="581"/>
      <c r="AA13" s="581"/>
      <c r="AB13" s="582"/>
      <c r="AC13" s="577" t="s">
        <v>379</v>
      </c>
      <c r="AD13" s="578"/>
      <c r="AE13" s="578"/>
      <c r="AF13" s="578"/>
      <c r="AG13" s="578"/>
      <c r="AH13" s="579"/>
      <c r="AI13" s="580"/>
      <c r="AJ13" s="581"/>
      <c r="AK13" s="581"/>
      <c r="AL13" s="581"/>
      <c r="AM13" s="581"/>
      <c r="AN13" s="582"/>
      <c r="AS13" s="339" t="s">
        <v>516</v>
      </c>
    </row>
    <row r="14" spans="1:45" s="153" customFormat="1" ht="24.75" hidden="1" customHeight="1" outlineLevel="1" x14ac:dyDescent="0.15">
      <c r="B14" s="459" t="s">
        <v>23</v>
      </c>
      <c r="C14" s="459"/>
      <c r="D14" s="459"/>
      <c r="E14" s="459"/>
      <c r="F14" s="459"/>
      <c r="G14" s="459"/>
      <c r="H14" s="157" t="s">
        <v>22</v>
      </c>
      <c r="I14" s="535"/>
      <c r="J14" s="535"/>
      <c r="K14" s="536"/>
      <c r="L14" s="539"/>
      <c r="M14" s="540"/>
      <c r="N14" s="540"/>
      <c r="O14" s="540"/>
      <c r="P14" s="540"/>
      <c r="Q14" s="540"/>
      <c r="R14" s="540"/>
      <c r="S14" s="541"/>
      <c r="T14" s="537"/>
      <c r="U14" s="537"/>
      <c r="V14" s="537"/>
      <c r="W14" s="537"/>
      <c r="X14" s="537"/>
      <c r="Y14" s="505"/>
      <c r="Z14" s="506"/>
      <c r="AA14" s="507"/>
      <c r="AB14" s="507"/>
      <c r="AC14" s="507"/>
      <c r="AD14" s="507"/>
      <c r="AE14" s="507"/>
      <c r="AF14" s="507"/>
      <c r="AG14" s="507"/>
      <c r="AH14" s="507"/>
      <c r="AI14" s="507"/>
      <c r="AJ14" s="507"/>
      <c r="AK14" s="507"/>
      <c r="AL14" s="507"/>
      <c r="AM14" s="507"/>
      <c r="AN14" s="507"/>
    </row>
    <row r="15" spans="1:45" s="153" customFormat="1" ht="24.75" hidden="1" customHeight="1" outlineLevel="1" x14ac:dyDescent="0.15">
      <c r="B15" s="459"/>
      <c r="C15" s="459"/>
      <c r="D15" s="459"/>
      <c r="E15" s="459"/>
      <c r="F15" s="459"/>
      <c r="G15" s="459"/>
      <c r="H15" s="589"/>
      <c r="I15" s="589"/>
      <c r="J15" s="589"/>
      <c r="K15" s="589"/>
      <c r="L15" s="589"/>
      <c r="M15" s="589"/>
      <c r="N15" s="589"/>
      <c r="O15" s="589"/>
      <c r="P15" s="589"/>
      <c r="Q15" s="589"/>
      <c r="R15" s="589"/>
      <c r="S15" s="589"/>
      <c r="T15" s="589"/>
      <c r="U15" s="589"/>
      <c r="V15" s="589"/>
      <c r="W15" s="589"/>
      <c r="X15" s="589"/>
      <c r="Y15" s="589"/>
      <c r="Z15" s="589"/>
      <c r="AA15" s="589"/>
      <c r="AB15" s="589"/>
      <c r="AC15" s="589"/>
      <c r="AD15" s="589"/>
      <c r="AE15" s="589"/>
      <c r="AF15" s="589"/>
      <c r="AG15" s="589"/>
      <c r="AH15" s="589"/>
      <c r="AI15" s="589"/>
      <c r="AJ15" s="589"/>
      <c r="AK15" s="589"/>
      <c r="AL15" s="589"/>
      <c r="AM15" s="589"/>
      <c r="AN15" s="589"/>
    </row>
    <row r="16" spans="1:45" s="153" customFormat="1" ht="24.75" hidden="1" customHeight="1" outlineLevel="1" x14ac:dyDescent="0.15">
      <c r="B16" s="459" t="s">
        <v>372</v>
      </c>
      <c r="C16" s="459"/>
      <c r="D16" s="459"/>
      <c r="E16" s="459"/>
      <c r="F16" s="459"/>
      <c r="G16" s="459"/>
      <c r="H16" s="593"/>
      <c r="I16" s="594"/>
      <c r="J16" s="594"/>
      <c r="K16" s="594"/>
      <c r="L16" s="594"/>
      <c r="M16" s="595"/>
      <c r="N16" s="508" t="s">
        <v>373</v>
      </c>
      <c r="O16" s="509"/>
      <c r="P16" s="509"/>
      <c r="Q16" s="509"/>
      <c r="R16" s="509"/>
      <c r="S16" s="510"/>
      <c r="T16" s="590"/>
      <c r="U16" s="591"/>
      <c r="V16" s="591"/>
      <c r="W16" s="591"/>
      <c r="X16" s="591"/>
      <c r="Y16" s="591"/>
      <c r="Z16" s="591"/>
      <c r="AA16" s="591"/>
      <c r="AB16" s="591"/>
      <c r="AC16" s="591"/>
      <c r="AD16" s="591"/>
      <c r="AE16" s="591"/>
      <c r="AF16" s="591"/>
      <c r="AG16" s="591"/>
      <c r="AH16" s="591"/>
      <c r="AI16" s="591"/>
      <c r="AJ16" s="591"/>
      <c r="AK16" s="591"/>
      <c r="AL16" s="591"/>
      <c r="AM16" s="591"/>
      <c r="AN16" s="592"/>
    </row>
    <row r="17" spans="1:80" s="153" customFormat="1" ht="15" customHeight="1" collapsed="1" x14ac:dyDescent="0.15">
      <c r="B17" s="154"/>
      <c r="H17" s="155"/>
    </row>
    <row r="18" spans="1:80" s="156" customFormat="1" ht="24.75" customHeight="1" x14ac:dyDescent="0.15">
      <c r="A18" s="154"/>
      <c r="B18" s="154" t="s">
        <v>400</v>
      </c>
      <c r="C18" s="136"/>
      <c r="D18" s="136"/>
      <c r="E18" s="136"/>
      <c r="F18" s="136"/>
      <c r="G18" s="136"/>
      <c r="H18" s="136"/>
      <c r="I18" s="136"/>
      <c r="J18" s="136"/>
      <c r="K18" s="136"/>
    </row>
    <row r="19" spans="1:80" s="156" customFormat="1" ht="50.25" customHeight="1" x14ac:dyDescent="0.15">
      <c r="A19" s="154"/>
      <c r="B19" s="469" t="s">
        <v>375</v>
      </c>
      <c r="C19" s="469"/>
      <c r="D19" s="469"/>
      <c r="E19" s="469"/>
      <c r="F19" s="469"/>
      <c r="G19" s="469"/>
      <c r="H19" s="565"/>
      <c r="I19" s="565"/>
      <c r="J19" s="565"/>
      <c r="K19" s="565"/>
      <c r="L19" s="565"/>
      <c r="M19" s="565"/>
      <c r="N19" s="565"/>
      <c r="O19" s="565"/>
      <c r="P19" s="565"/>
      <c r="Q19" s="565"/>
      <c r="R19" s="565"/>
      <c r="S19" s="565"/>
      <c r="T19" s="565"/>
      <c r="U19" s="565"/>
      <c r="V19" s="565"/>
      <c r="W19" s="565"/>
      <c r="X19" s="565"/>
      <c r="Y19" s="565"/>
      <c r="Z19" s="565"/>
      <c r="AA19" s="565"/>
      <c r="AB19" s="565"/>
      <c r="AC19" s="565"/>
      <c r="AD19" s="565"/>
      <c r="AE19" s="565"/>
      <c r="AF19" s="565"/>
      <c r="AG19" s="565"/>
      <c r="AH19" s="565"/>
      <c r="AI19" s="565"/>
      <c r="AJ19" s="565"/>
      <c r="AK19" s="565"/>
      <c r="AL19" s="565"/>
      <c r="AM19" s="565"/>
      <c r="AN19" s="565"/>
    </row>
    <row r="20" spans="1:80" s="156" customFormat="1" ht="98.25" customHeight="1" x14ac:dyDescent="0.15">
      <c r="A20" s="154"/>
      <c r="B20" s="566" t="s">
        <v>376</v>
      </c>
      <c r="C20" s="566"/>
      <c r="D20" s="566"/>
      <c r="E20" s="566"/>
      <c r="F20" s="566"/>
      <c r="G20" s="566"/>
      <c r="H20" s="565"/>
      <c r="I20" s="565"/>
      <c r="J20" s="565"/>
      <c r="K20" s="565"/>
      <c r="L20" s="565"/>
      <c r="M20" s="565"/>
      <c r="N20" s="565"/>
      <c r="O20" s="565"/>
      <c r="P20" s="565"/>
      <c r="Q20" s="565"/>
      <c r="R20" s="565"/>
      <c r="S20" s="565"/>
      <c r="T20" s="565"/>
      <c r="U20" s="565"/>
      <c r="V20" s="565"/>
      <c r="W20" s="565"/>
      <c r="X20" s="565"/>
      <c r="Y20" s="565"/>
      <c r="Z20" s="565"/>
      <c r="AA20" s="565"/>
      <c r="AB20" s="565"/>
      <c r="AC20" s="565"/>
      <c r="AD20" s="565"/>
      <c r="AE20" s="565"/>
      <c r="AF20" s="565"/>
      <c r="AG20" s="565"/>
      <c r="AH20" s="565"/>
      <c r="AI20" s="565"/>
      <c r="AJ20" s="565"/>
      <c r="AK20" s="565"/>
      <c r="AL20" s="565"/>
      <c r="AM20" s="565"/>
      <c r="AN20" s="565"/>
    </row>
    <row r="21" spans="1:80" s="156" customFormat="1" ht="16.5" customHeight="1" x14ac:dyDescent="0.15">
      <c r="A21" s="154"/>
      <c r="B21" s="136" t="s">
        <v>442</v>
      </c>
      <c r="C21" s="136"/>
      <c r="D21" s="136"/>
      <c r="E21" s="136"/>
      <c r="F21" s="136"/>
      <c r="G21" s="136"/>
      <c r="H21" s="136"/>
      <c r="I21" s="136"/>
      <c r="J21" s="136"/>
      <c r="K21" s="136"/>
    </row>
    <row r="22" spans="1:80" s="156" customFormat="1" ht="16.5" customHeight="1" x14ac:dyDescent="0.15">
      <c r="A22" s="154"/>
      <c r="B22" s="136"/>
      <c r="C22" s="136"/>
      <c r="D22" s="136"/>
      <c r="E22" s="136"/>
      <c r="F22" s="136"/>
      <c r="G22" s="136"/>
      <c r="H22" s="136"/>
      <c r="I22" s="136"/>
      <c r="J22" s="136"/>
      <c r="K22" s="136"/>
    </row>
    <row r="23" spans="1:80" s="156" customFormat="1" ht="24.75" customHeight="1" x14ac:dyDescent="0.15">
      <c r="B23" s="154" t="s">
        <v>49</v>
      </c>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row>
    <row r="24" spans="1:80" ht="24.75" customHeight="1" x14ac:dyDescent="0.15">
      <c r="B24" s="459" t="s">
        <v>21</v>
      </c>
      <c r="C24" s="459"/>
      <c r="D24" s="459"/>
      <c r="E24" s="459"/>
      <c r="F24" s="459"/>
      <c r="G24" s="459"/>
      <c r="H24" s="157" t="s">
        <v>22</v>
      </c>
      <c r="I24" s="535"/>
      <c r="J24" s="535"/>
      <c r="K24" s="535"/>
      <c r="L24" s="536"/>
      <c r="M24" s="539"/>
      <c r="N24" s="540"/>
      <c r="O24" s="540"/>
      <c r="P24" s="540"/>
      <c r="Q24" s="540"/>
      <c r="R24" s="540"/>
      <c r="S24" s="540"/>
      <c r="T24" s="541"/>
      <c r="U24" s="537"/>
      <c r="V24" s="537"/>
      <c r="W24" s="537"/>
      <c r="X24" s="537"/>
      <c r="Y24" s="537"/>
      <c r="Z24" s="538"/>
      <c r="AA24" s="538"/>
      <c r="AB24" s="521"/>
      <c r="AC24" s="522"/>
      <c r="AD24" s="522"/>
      <c r="AE24" s="522"/>
      <c r="AF24" s="522"/>
      <c r="AG24" s="522"/>
      <c r="AH24" s="522"/>
      <c r="AI24" s="522"/>
      <c r="AJ24" s="522"/>
      <c r="AK24" s="522"/>
      <c r="AL24" s="522"/>
      <c r="AM24" s="522"/>
      <c r="AN24" s="523"/>
    </row>
    <row r="25" spans="1:80" ht="24.75" customHeight="1" x14ac:dyDescent="0.15">
      <c r="B25" s="459"/>
      <c r="C25" s="459"/>
      <c r="D25" s="459"/>
      <c r="E25" s="459"/>
      <c r="F25" s="459"/>
      <c r="G25" s="459"/>
      <c r="H25" s="524"/>
      <c r="I25" s="525"/>
      <c r="J25" s="525"/>
      <c r="K25" s="525"/>
      <c r="L25" s="525"/>
      <c r="M25" s="525"/>
      <c r="N25" s="525"/>
      <c r="O25" s="525"/>
      <c r="P25" s="525"/>
      <c r="Q25" s="525"/>
      <c r="R25" s="525"/>
      <c r="S25" s="525"/>
      <c r="T25" s="525"/>
      <c r="U25" s="525"/>
      <c r="V25" s="525"/>
      <c r="W25" s="525"/>
      <c r="X25" s="525"/>
      <c r="Y25" s="526"/>
      <c r="Z25" s="527" t="s">
        <v>444</v>
      </c>
      <c r="AA25" s="527"/>
      <c r="AB25" s="527"/>
      <c r="AC25" s="527"/>
      <c r="AD25" s="527"/>
      <c r="AE25" s="524"/>
      <c r="AF25" s="525"/>
      <c r="AG25" s="525"/>
      <c r="AH25" s="525"/>
      <c r="AI25" s="525"/>
      <c r="AJ25" s="525"/>
      <c r="AK25" s="525"/>
      <c r="AL25" s="525"/>
      <c r="AM25" s="525"/>
      <c r="AN25" s="526"/>
      <c r="AP25" s="528"/>
      <c r="AQ25" s="529"/>
      <c r="AR25" s="529"/>
      <c r="AS25" s="529"/>
      <c r="AT25" s="529"/>
      <c r="AU25" s="529"/>
      <c r="AV25" s="529"/>
      <c r="AW25" s="529"/>
      <c r="AX25" s="529"/>
      <c r="AY25" s="529"/>
      <c r="AZ25" s="529"/>
      <c r="BA25" s="529"/>
      <c r="BB25" s="529"/>
      <c r="BC25" s="529"/>
      <c r="BD25" s="529"/>
      <c r="BE25" s="529"/>
      <c r="BF25" s="529"/>
      <c r="BG25" s="529"/>
      <c r="BH25" s="529"/>
      <c r="BI25" s="529"/>
      <c r="BJ25" s="529"/>
      <c r="BK25" s="529"/>
      <c r="BL25" s="529"/>
      <c r="BM25" s="529"/>
      <c r="BN25" s="529"/>
      <c r="BO25" s="529"/>
      <c r="BP25" s="529"/>
      <c r="BQ25" s="529"/>
      <c r="BR25" s="529"/>
      <c r="BS25" s="529"/>
      <c r="BT25" s="529"/>
      <c r="BU25" s="529"/>
      <c r="BV25" s="529"/>
      <c r="BW25" s="529"/>
      <c r="BX25" s="529"/>
      <c r="BY25" s="529"/>
      <c r="BZ25" s="529"/>
      <c r="CA25" s="529"/>
      <c r="CB25" s="529"/>
    </row>
    <row r="26" spans="1:80" ht="24.75" customHeight="1" x14ac:dyDescent="0.15">
      <c r="B26" s="459" t="s">
        <v>50</v>
      </c>
      <c r="C26" s="459"/>
      <c r="D26" s="459"/>
      <c r="E26" s="459"/>
      <c r="F26" s="459"/>
      <c r="G26" s="459"/>
      <c r="H26" s="530"/>
      <c r="I26" s="531"/>
      <c r="J26" s="531"/>
      <c r="K26" s="531"/>
      <c r="L26" s="531"/>
      <c r="M26" s="531"/>
      <c r="N26" s="531"/>
      <c r="O26" s="531"/>
      <c r="P26" s="531"/>
      <c r="Q26" s="531"/>
      <c r="R26" s="531"/>
      <c r="S26" s="531"/>
      <c r="T26" s="531"/>
      <c r="U26" s="531"/>
      <c r="V26" s="531"/>
      <c r="W26" s="531"/>
      <c r="X26" s="531"/>
      <c r="Y26" s="531"/>
      <c r="Z26" s="527" t="s">
        <v>51</v>
      </c>
      <c r="AA26" s="527"/>
      <c r="AB26" s="527"/>
      <c r="AC26" s="527"/>
      <c r="AD26" s="527"/>
      <c r="AE26" s="532"/>
      <c r="AF26" s="533"/>
      <c r="AG26" s="533"/>
      <c r="AH26" s="533"/>
      <c r="AI26" s="533"/>
      <c r="AJ26" s="533"/>
      <c r="AK26" s="533"/>
      <c r="AL26" s="533"/>
      <c r="AM26" s="533"/>
      <c r="AN26" s="534"/>
      <c r="AP26" s="529"/>
      <c r="AQ26" s="529"/>
      <c r="AR26" s="529"/>
      <c r="AS26" s="529"/>
      <c r="AT26" s="529"/>
      <c r="AU26" s="529"/>
      <c r="AV26" s="529"/>
      <c r="AW26" s="529"/>
      <c r="AX26" s="529"/>
      <c r="AY26" s="529"/>
      <c r="AZ26" s="529"/>
      <c r="BA26" s="529"/>
      <c r="BB26" s="529"/>
      <c r="BC26" s="529"/>
      <c r="BD26" s="529"/>
      <c r="BE26" s="529"/>
      <c r="BF26" s="529"/>
      <c r="BG26" s="529"/>
      <c r="BH26" s="529"/>
      <c r="BI26" s="529"/>
      <c r="BJ26" s="529"/>
      <c r="BK26" s="529"/>
      <c r="BL26" s="529"/>
      <c r="BM26" s="529"/>
      <c r="BN26" s="529"/>
      <c r="BO26" s="529"/>
      <c r="BP26" s="529"/>
      <c r="BQ26" s="529"/>
      <c r="BR26" s="529"/>
      <c r="BS26" s="529"/>
    </row>
    <row r="27" spans="1:80" ht="24.75" customHeight="1" x14ac:dyDescent="0.15">
      <c r="B27" s="459" t="s">
        <v>52</v>
      </c>
      <c r="C27" s="459"/>
      <c r="D27" s="459"/>
      <c r="E27" s="459"/>
      <c r="F27" s="459"/>
      <c r="G27" s="459"/>
      <c r="H27" s="517"/>
      <c r="I27" s="518"/>
      <c r="J27" s="518"/>
      <c r="K27" s="518"/>
      <c r="L27" s="518"/>
      <c r="M27" s="518"/>
      <c r="N27" s="518"/>
      <c r="O27" s="518"/>
      <c r="P27" s="518"/>
      <c r="Q27" s="518"/>
      <c r="R27" s="518"/>
      <c r="S27" s="518"/>
      <c r="T27" s="518"/>
      <c r="U27" s="518"/>
      <c r="V27" s="518"/>
      <c r="W27" s="518"/>
      <c r="X27" s="518"/>
      <c r="Y27" s="518"/>
      <c r="Z27" s="518"/>
      <c r="AA27" s="518"/>
      <c r="AB27" s="518"/>
      <c r="AC27" s="518"/>
      <c r="AD27" s="518"/>
      <c r="AE27" s="518"/>
      <c r="AF27" s="518"/>
      <c r="AG27" s="518"/>
      <c r="AH27" s="518"/>
      <c r="AI27" s="518"/>
      <c r="AJ27" s="518"/>
      <c r="AK27" s="518"/>
      <c r="AL27" s="518"/>
      <c r="AM27" s="518"/>
      <c r="AN27" s="519"/>
    </row>
    <row r="28" spans="1:80" ht="14.1" customHeight="1" x14ac:dyDescent="0.15">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row>
    <row r="29" spans="1:80" ht="24.75" customHeight="1" x14ac:dyDescent="0.15">
      <c r="B29" s="158" t="s">
        <v>431</v>
      </c>
      <c r="C29" s="156"/>
      <c r="D29" s="156"/>
      <c r="E29" s="156"/>
      <c r="F29" s="156"/>
      <c r="G29" s="156"/>
      <c r="H29" s="159"/>
      <c r="I29" s="156"/>
      <c r="J29" s="156"/>
      <c r="K29" s="156"/>
      <c r="L29" s="156"/>
      <c r="M29" s="156"/>
      <c r="N29" s="156"/>
      <c r="O29" s="156"/>
      <c r="P29" s="156"/>
      <c r="Q29" s="156"/>
      <c r="R29" s="156"/>
      <c r="S29" s="156"/>
      <c r="T29" s="156"/>
      <c r="U29" s="156"/>
      <c r="V29" s="156"/>
      <c r="W29" s="156"/>
      <c r="X29" s="156"/>
      <c r="Y29" s="156"/>
      <c r="Z29" s="156"/>
      <c r="AA29" s="159"/>
      <c r="AB29" s="159"/>
      <c r="AC29" s="156"/>
      <c r="AD29" s="156"/>
      <c r="AE29" s="156"/>
      <c r="AF29" s="156"/>
      <c r="AG29" s="156"/>
      <c r="AH29" s="156"/>
      <c r="AI29" s="156"/>
      <c r="AJ29" s="156"/>
      <c r="AK29" s="156"/>
      <c r="AL29" s="156"/>
      <c r="AM29" s="156"/>
      <c r="AN29" s="156"/>
    </row>
    <row r="30" spans="1:80" ht="24.75" customHeight="1" x14ac:dyDescent="0.15">
      <c r="B30" s="459" t="s">
        <v>430</v>
      </c>
      <c r="C30" s="459"/>
      <c r="D30" s="459"/>
      <c r="E30" s="459"/>
      <c r="F30" s="459"/>
      <c r="G30" s="459"/>
      <c r="H30" s="520"/>
      <c r="I30" s="520"/>
      <c r="J30" s="520"/>
      <c r="K30" s="520"/>
      <c r="L30" s="520"/>
      <c r="M30" s="520"/>
      <c r="N30" s="520"/>
      <c r="O30" s="520"/>
      <c r="P30" s="520"/>
      <c r="Q30" s="520"/>
      <c r="R30" s="520"/>
      <c r="S30" s="520"/>
      <c r="T30" s="520"/>
      <c r="U30" s="459" t="s">
        <v>53</v>
      </c>
      <c r="V30" s="459"/>
      <c r="W30" s="459"/>
      <c r="X30" s="459"/>
      <c r="Y30" s="459"/>
      <c r="Z30" s="459"/>
      <c r="AA30" s="520"/>
      <c r="AB30" s="520"/>
      <c r="AC30" s="520"/>
      <c r="AD30" s="520"/>
      <c r="AE30" s="520"/>
      <c r="AF30" s="520"/>
      <c r="AG30" s="520"/>
      <c r="AH30" s="520"/>
      <c r="AI30" s="520"/>
      <c r="AJ30" s="520"/>
      <c r="AK30" s="520"/>
      <c r="AL30" s="520"/>
      <c r="AM30" s="520"/>
      <c r="AN30" s="520"/>
    </row>
    <row r="31" spans="1:80" ht="24.75" customHeight="1" x14ac:dyDescent="0.15">
      <c r="B31" s="459" t="s">
        <v>401</v>
      </c>
      <c r="C31" s="459"/>
      <c r="D31" s="459"/>
      <c r="E31" s="459"/>
      <c r="F31" s="459"/>
      <c r="G31" s="459"/>
      <c r="H31" s="542">
        <f>MAX('2-12事業実施予定スケジュール'!D15,'2-12事業実施予定スケジュール'!D22,'2-12事業実施予定スケジュール'!D29)</f>
        <v>0</v>
      </c>
      <c r="I31" s="542"/>
      <c r="J31" s="542"/>
      <c r="K31" s="542"/>
      <c r="L31" s="542"/>
      <c r="M31" s="542"/>
      <c r="N31" s="542"/>
      <c r="O31" s="542"/>
      <c r="P31" s="542"/>
      <c r="Q31" s="542"/>
      <c r="R31" s="542"/>
      <c r="S31" s="542"/>
      <c r="T31" s="542"/>
      <c r="U31" s="459" t="s">
        <v>403</v>
      </c>
      <c r="V31" s="459"/>
      <c r="W31" s="459"/>
      <c r="X31" s="459"/>
      <c r="Y31" s="459"/>
      <c r="Z31" s="459"/>
      <c r="AA31" s="542">
        <f>'2-12事業実施予定スケジュール'!D8</f>
        <v>0</v>
      </c>
      <c r="AB31" s="542"/>
      <c r="AC31" s="542"/>
      <c r="AD31" s="542"/>
      <c r="AE31" s="542"/>
      <c r="AF31" s="542"/>
      <c r="AG31" s="542"/>
      <c r="AH31" s="542"/>
      <c r="AI31" s="542"/>
      <c r="AJ31" s="542"/>
      <c r="AK31" s="542"/>
      <c r="AL31" s="542"/>
      <c r="AM31" s="542"/>
      <c r="AN31" s="542"/>
    </row>
    <row r="32" spans="1:80" ht="24.75" customHeight="1" x14ac:dyDescent="0.15">
      <c r="B32" s="459" t="s">
        <v>402</v>
      </c>
      <c r="C32" s="459"/>
      <c r="D32" s="459"/>
      <c r="E32" s="459"/>
      <c r="F32" s="459"/>
      <c r="G32" s="459"/>
      <c r="H32" s="542">
        <f>'2-12事業実施予定スケジュール'!D31</f>
        <v>0</v>
      </c>
      <c r="I32" s="542"/>
      <c r="J32" s="542"/>
      <c r="K32" s="542"/>
      <c r="L32" s="542"/>
      <c r="M32" s="542"/>
      <c r="N32" s="542"/>
      <c r="O32" s="542"/>
      <c r="P32" s="542"/>
      <c r="Q32" s="542"/>
      <c r="R32" s="542"/>
      <c r="S32" s="542"/>
      <c r="T32" s="542"/>
      <c r="U32" s="459" t="s">
        <v>404</v>
      </c>
      <c r="V32" s="459"/>
      <c r="W32" s="459"/>
      <c r="X32" s="459"/>
      <c r="Y32" s="459"/>
      <c r="Z32" s="459"/>
      <c r="AA32" s="542">
        <f>'2-12事業実施予定スケジュール'!D32</f>
        <v>0</v>
      </c>
      <c r="AB32" s="542"/>
      <c r="AC32" s="542"/>
      <c r="AD32" s="542"/>
      <c r="AE32" s="542"/>
      <c r="AF32" s="542"/>
      <c r="AG32" s="542"/>
      <c r="AH32" s="542"/>
      <c r="AI32" s="542"/>
      <c r="AJ32" s="542"/>
      <c r="AK32" s="542"/>
      <c r="AL32" s="542"/>
      <c r="AM32" s="542"/>
      <c r="AN32" s="542"/>
    </row>
    <row r="33" spans="1:45" ht="24.75" customHeight="1" x14ac:dyDescent="0.15">
      <c r="B33" s="151" t="s">
        <v>54</v>
      </c>
      <c r="C33" s="152"/>
      <c r="D33" s="160"/>
      <c r="E33" s="161"/>
      <c r="F33" s="161"/>
      <c r="G33" s="161"/>
      <c r="H33" s="162"/>
      <c r="I33" s="163"/>
      <c r="J33" s="164"/>
      <c r="K33" s="164"/>
    </row>
    <row r="34" spans="1:45" s="67" customFormat="1" ht="24.75" customHeight="1" x14ac:dyDescent="0.15">
      <c r="A34" s="142"/>
      <c r="B34" s="543" t="s">
        <v>55</v>
      </c>
      <c r="C34" s="544"/>
      <c r="D34" s="544"/>
      <c r="E34" s="544"/>
      <c r="F34" s="544"/>
      <c r="G34" s="545"/>
      <c r="H34" s="546" t="s">
        <v>56</v>
      </c>
      <c r="I34" s="547"/>
      <c r="J34" s="547"/>
      <c r="K34" s="547"/>
      <c r="L34" s="547"/>
      <c r="M34" s="548"/>
      <c r="N34" s="549"/>
      <c r="O34" s="549"/>
      <c r="P34" s="549"/>
      <c r="Q34" s="549"/>
      <c r="R34" s="550"/>
      <c r="S34" s="546" t="s">
        <v>57</v>
      </c>
      <c r="T34" s="547"/>
      <c r="U34" s="547"/>
      <c r="V34" s="547"/>
      <c r="W34" s="547"/>
      <c r="X34" s="551"/>
      <c r="Y34" s="552"/>
      <c r="Z34" s="552"/>
      <c r="AA34" s="552"/>
      <c r="AB34" s="553" t="s">
        <v>58</v>
      </c>
      <c r="AC34" s="553"/>
      <c r="AD34" s="554"/>
      <c r="AE34" s="555"/>
      <c r="AF34" s="555"/>
      <c r="AG34" s="555"/>
      <c r="AH34" s="555"/>
      <c r="AI34" s="555"/>
      <c r="AJ34" s="555"/>
      <c r="AK34" s="555"/>
      <c r="AL34" s="555"/>
      <c r="AM34" s="555"/>
      <c r="AN34" s="556"/>
    </row>
    <row r="35" spans="1:45" s="67" customFormat="1" ht="24.75" customHeight="1" x14ac:dyDescent="0.15">
      <c r="A35" s="142"/>
      <c r="B35" s="543" t="s">
        <v>59</v>
      </c>
      <c r="C35" s="544"/>
      <c r="D35" s="544"/>
      <c r="E35" s="544"/>
      <c r="F35" s="544"/>
      <c r="G35" s="545"/>
      <c r="H35" s="546" t="s">
        <v>56</v>
      </c>
      <c r="I35" s="547"/>
      <c r="J35" s="547"/>
      <c r="K35" s="547"/>
      <c r="L35" s="547"/>
      <c r="M35" s="548"/>
      <c r="N35" s="549"/>
      <c r="O35" s="549"/>
      <c r="P35" s="549"/>
      <c r="Q35" s="549"/>
      <c r="R35" s="550"/>
      <c r="S35" s="572" t="s">
        <v>176</v>
      </c>
      <c r="T35" s="573"/>
      <c r="U35" s="573"/>
      <c r="V35" s="573"/>
      <c r="W35" s="573"/>
      <c r="X35" s="574"/>
      <c r="Y35" s="552"/>
      <c r="Z35" s="552"/>
      <c r="AA35" s="552"/>
      <c r="AB35" s="553" t="s">
        <v>58</v>
      </c>
      <c r="AC35" s="553"/>
      <c r="AD35" s="557"/>
      <c r="AE35" s="558"/>
      <c r="AF35" s="558"/>
      <c r="AG35" s="558"/>
      <c r="AH35" s="558"/>
      <c r="AI35" s="558"/>
      <c r="AJ35" s="558"/>
      <c r="AK35" s="558"/>
      <c r="AL35" s="558"/>
      <c r="AM35" s="558"/>
      <c r="AN35" s="559"/>
    </row>
    <row r="36" spans="1:45" s="67" customFormat="1" ht="14.1" customHeight="1" x14ac:dyDescent="0.15">
      <c r="A36" s="142"/>
      <c r="B36" s="165"/>
      <c r="C36" s="165"/>
      <c r="D36" s="165"/>
      <c r="E36" s="165"/>
      <c r="F36" s="165"/>
      <c r="G36" s="165"/>
      <c r="H36" s="165"/>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5"/>
    </row>
    <row r="37" spans="1:45" ht="19.5" customHeight="1" x14ac:dyDescent="0.15">
      <c r="B37" s="167" t="s">
        <v>445</v>
      </c>
      <c r="F37" s="168"/>
      <c r="I37" s="567"/>
      <c r="J37" s="568"/>
      <c r="K37" s="568"/>
      <c r="L37" s="568"/>
      <c r="M37" s="568"/>
      <c r="N37" s="568"/>
      <c r="O37" s="568"/>
      <c r="P37" s="568"/>
      <c r="Q37" s="568"/>
      <c r="R37" s="568"/>
      <c r="S37" s="568"/>
      <c r="T37" s="568"/>
      <c r="U37" s="568"/>
      <c r="V37" s="568"/>
      <c r="W37" s="568"/>
      <c r="X37" s="568"/>
      <c r="Y37" s="568"/>
      <c r="Z37" s="568"/>
      <c r="AA37" s="568"/>
      <c r="AB37" s="568"/>
      <c r="AC37" s="568"/>
      <c r="AD37" s="568"/>
      <c r="AE37" s="568"/>
      <c r="AF37" s="568"/>
      <c r="AG37" s="568"/>
      <c r="AH37" s="568"/>
      <c r="AI37" s="568"/>
      <c r="AJ37" s="568"/>
      <c r="AK37" s="568"/>
      <c r="AL37" s="568"/>
      <c r="AM37" s="568"/>
      <c r="AN37" s="170"/>
    </row>
    <row r="38" spans="1:45" s="171" customFormat="1" ht="24.75" customHeight="1" x14ac:dyDescent="0.15">
      <c r="B38" s="459" t="s">
        <v>60</v>
      </c>
      <c r="C38" s="459"/>
      <c r="D38" s="459"/>
      <c r="E38" s="459"/>
      <c r="F38" s="459"/>
      <c r="G38" s="459"/>
      <c r="H38" s="569"/>
      <c r="I38" s="570"/>
      <c r="J38" s="570"/>
      <c r="K38" s="570"/>
      <c r="L38" s="570"/>
      <c r="M38" s="570"/>
      <c r="N38" s="570"/>
      <c r="O38" s="570"/>
      <c r="P38" s="570"/>
      <c r="Q38" s="570"/>
      <c r="R38" s="570"/>
      <c r="S38" s="570"/>
      <c r="T38" s="571"/>
      <c r="U38" s="463" t="s">
        <v>233</v>
      </c>
      <c r="V38" s="459"/>
      <c r="W38" s="459"/>
      <c r="X38" s="459"/>
      <c r="Y38" s="459"/>
      <c r="Z38" s="459"/>
      <c r="AA38" s="460"/>
      <c r="AB38" s="461"/>
      <c r="AC38" s="461"/>
      <c r="AD38" s="461"/>
      <c r="AE38" s="461"/>
      <c r="AF38" s="461"/>
      <c r="AG38" s="461"/>
      <c r="AH38" s="461"/>
      <c r="AI38" s="461"/>
      <c r="AJ38" s="461"/>
      <c r="AK38" s="461"/>
      <c r="AL38" s="461"/>
      <c r="AM38" s="461"/>
      <c r="AN38" s="462"/>
    </row>
    <row r="39" spans="1:45" s="171" customFormat="1" ht="24.75" customHeight="1" x14ac:dyDescent="0.15">
      <c r="B39" s="459" t="s">
        <v>424</v>
      </c>
      <c r="C39" s="459"/>
      <c r="D39" s="459"/>
      <c r="E39" s="459"/>
      <c r="F39" s="459"/>
      <c r="G39" s="459"/>
      <c r="H39" s="460"/>
      <c r="I39" s="461"/>
      <c r="J39" s="461"/>
      <c r="K39" s="461"/>
      <c r="L39" s="461"/>
      <c r="M39" s="461"/>
      <c r="N39" s="461"/>
      <c r="O39" s="461"/>
      <c r="P39" s="461"/>
      <c r="Q39" s="461"/>
      <c r="R39" s="461"/>
      <c r="S39" s="461"/>
      <c r="T39" s="462"/>
      <c r="U39" s="459" t="s">
        <v>61</v>
      </c>
      <c r="V39" s="459"/>
      <c r="W39" s="459"/>
      <c r="X39" s="459"/>
      <c r="Y39" s="459"/>
      <c r="Z39" s="459"/>
      <c r="AA39" s="460"/>
      <c r="AB39" s="461"/>
      <c r="AC39" s="461"/>
      <c r="AD39" s="461"/>
      <c r="AE39" s="461"/>
      <c r="AF39" s="461"/>
      <c r="AG39" s="461"/>
      <c r="AH39" s="461"/>
      <c r="AI39" s="461"/>
      <c r="AJ39" s="461"/>
      <c r="AK39" s="461"/>
      <c r="AL39" s="461"/>
      <c r="AM39" s="461"/>
      <c r="AN39" s="462"/>
    </row>
    <row r="40" spans="1:45" ht="24.75" customHeight="1" x14ac:dyDescent="0.15">
      <c r="B40" s="468" t="str">
        <f>IF(H38="系統用蓄電システム","系統側への定格出力（kW）","定格消費電力（kW）")</f>
        <v>定格消費電力（kW）</v>
      </c>
      <c r="C40" s="469"/>
      <c r="D40" s="469"/>
      <c r="E40" s="469"/>
      <c r="F40" s="469"/>
      <c r="G40" s="469"/>
      <c r="H40" s="467"/>
      <c r="I40" s="467"/>
      <c r="J40" s="467"/>
      <c r="K40" s="467"/>
      <c r="L40" s="467"/>
      <c r="M40" s="467"/>
      <c r="N40" s="467"/>
      <c r="O40" s="467"/>
      <c r="P40" s="467"/>
      <c r="Q40" s="467"/>
      <c r="R40" s="467"/>
      <c r="S40" s="467"/>
      <c r="T40" s="467"/>
      <c r="U40" s="463" t="s">
        <v>234</v>
      </c>
      <c r="V40" s="459"/>
      <c r="W40" s="459"/>
      <c r="X40" s="459"/>
      <c r="Y40" s="459"/>
      <c r="Z40" s="459"/>
      <c r="AA40" s="467"/>
      <c r="AB40" s="467"/>
      <c r="AC40" s="467"/>
      <c r="AD40" s="467"/>
      <c r="AE40" s="467"/>
      <c r="AF40" s="467"/>
      <c r="AG40" s="467"/>
      <c r="AH40" s="467"/>
      <c r="AI40" s="467"/>
      <c r="AJ40" s="467"/>
      <c r="AK40" s="467"/>
      <c r="AL40" s="467"/>
      <c r="AM40" s="467"/>
      <c r="AN40" s="467"/>
      <c r="AR40" s="241" t="s">
        <v>343</v>
      </c>
    </row>
    <row r="41" spans="1:45" ht="71.25" customHeight="1" x14ac:dyDescent="0.15">
      <c r="B41" s="463" t="s">
        <v>500</v>
      </c>
      <c r="C41" s="459"/>
      <c r="D41" s="459"/>
      <c r="E41" s="459"/>
      <c r="F41" s="459"/>
      <c r="G41" s="459"/>
      <c r="H41" s="464" t="s">
        <v>503</v>
      </c>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6"/>
      <c r="AJ41" s="466"/>
      <c r="AK41" s="466"/>
      <c r="AL41" s="466"/>
      <c r="AM41" s="466"/>
      <c r="AN41" s="466"/>
      <c r="AR41" s="241" t="s">
        <v>440</v>
      </c>
    </row>
    <row r="42" spans="1:45" ht="71.25" customHeight="1" x14ac:dyDescent="0.15">
      <c r="B42" s="463" t="s">
        <v>501</v>
      </c>
      <c r="C42" s="463"/>
      <c r="D42" s="463"/>
      <c r="E42" s="463"/>
      <c r="F42" s="463"/>
      <c r="G42" s="463"/>
      <c r="H42" s="464" t="s">
        <v>502</v>
      </c>
      <c r="I42" s="465"/>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6"/>
      <c r="AJ42" s="466"/>
      <c r="AK42" s="466"/>
      <c r="AL42" s="466"/>
      <c r="AM42" s="466"/>
      <c r="AN42" s="466"/>
      <c r="AS42" s="241" t="s">
        <v>423</v>
      </c>
    </row>
    <row r="43" spans="1:45" ht="71.25" customHeight="1" x14ac:dyDescent="0.15">
      <c r="B43" s="463"/>
      <c r="C43" s="463"/>
      <c r="D43" s="463"/>
      <c r="E43" s="463"/>
      <c r="F43" s="463"/>
      <c r="G43" s="463"/>
      <c r="H43" s="464" t="s">
        <v>504</v>
      </c>
      <c r="I43" s="464"/>
      <c r="J43" s="464"/>
      <c r="K43" s="464"/>
      <c r="L43" s="464"/>
      <c r="M43" s="464"/>
      <c r="N43" s="464"/>
      <c r="O43" s="464"/>
      <c r="P43" s="464"/>
      <c r="Q43" s="464"/>
      <c r="R43" s="464"/>
      <c r="S43" s="464"/>
      <c r="T43" s="464"/>
      <c r="U43" s="464"/>
      <c r="V43" s="464"/>
      <c r="W43" s="464"/>
      <c r="X43" s="464"/>
      <c r="Y43" s="464"/>
      <c r="Z43" s="464"/>
      <c r="AA43" s="464"/>
      <c r="AB43" s="464"/>
      <c r="AC43" s="464"/>
      <c r="AD43" s="464"/>
      <c r="AE43" s="464"/>
      <c r="AF43" s="464"/>
      <c r="AG43" s="464"/>
      <c r="AH43" s="464"/>
      <c r="AI43" s="466"/>
      <c r="AJ43" s="466"/>
      <c r="AK43" s="466"/>
      <c r="AL43" s="466"/>
      <c r="AM43" s="466"/>
      <c r="AN43" s="466"/>
    </row>
    <row r="44" spans="1:45" ht="16.5" customHeight="1" x14ac:dyDescent="0.15">
      <c r="B44" s="261"/>
      <c r="C44" s="261"/>
      <c r="D44" s="261"/>
      <c r="E44" s="261"/>
      <c r="F44" s="261"/>
      <c r="G44" s="261"/>
      <c r="H44" s="150"/>
      <c r="I44" s="150"/>
      <c r="J44" s="150"/>
      <c r="K44" s="150"/>
      <c r="L44" s="150"/>
      <c r="M44" s="150"/>
      <c r="N44" s="150"/>
      <c r="O44" s="150"/>
      <c r="P44" s="150"/>
      <c r="Q44" s="150"/>
      <c r="R44" s="150"/>
      <c r="S44" s="150"/>
      <c r="T44" s="150"/>
      <c r="U44" s="261"/>
      <c r="V44" s="261"/>
      <c r="W44" s="261"/>
      <c r="X44" s="261"/>
      <c r="Y44" s="261"/>
      <c r="Z44" s="261"/>
      <c r="AA44" s="150"/>
      <c r="AB44" s="150"/>
      <c r="AC44" s="150"/>
      <c r="AD44" s="150"/>
      <c r="AE44" s="150"/>
      <c r="AF44" s="150"/>
      <c r="AG44" s="150"/>
      <c r="AH44" s="150"/>
      <c r="AI44" s="150"/>
      <c r="AJ44" s="150"/>
      <c r="AK44" s="150"/>
      <c r="AL44" s="150"/>
      <c r="AM44" s="150"/>
      <c r="AN44" s="150"/>
    </row>
    <row r="45" spans="1:45" ht="24.75" customHeight="1" x14ac:dyDescent="0.15">
      <c r="B45" s="511" t="s">
        <v>62</v>
      </c>
      <c r="C45" s="512"/>
      <c r="D45" s="512"/>
      <c r="E45" s="512"/>
      <c r="F45" s="512"/>
      <c r="G45" s="513"/>
      <c r="H45" s="483" t="s">
        <v>345</v>
      </c>
      <c r="I45" s="483"/>
      <c r="J45" s="483"/>
      <c r="K45" s="483" t="s">
        <v>346</v>
      </c>
      <c r="L45" s="483"/>
      <c r="M45" s="483"/>
      <c r="N45" s="483"/>
      <c r="O45" s="483"/>
      <c r="P45" s="483"/>
      <c r="Q45" s="496" t="s">
        <v>347</v>
      </c>
      <c r="R45" s="497"/>
      <c r="S45" s="497"/>
      <c r="T45" s="497"/>
      <c r="U45" s="498"/>
      <c r="V45" s="496" t="s">
        <v>348</v>
      </c>
      <c r="W45" s="497"/>
      <c r="X45" s="497"/>
      <c r="Y45" s="497"/>
      <c r="Z45" s="498"/>
      <c r="AA45" s="473" t="s">
        <v>172</v>
      </c>
      <c r="AB45" s="474"/>
      <c r="AC45" s="474"/>
      <c r="AD45" s="474"/>
      <c r="AE45" s="475"/>
      <c r="AF45" s="496" t="s">
        <v>344</v>
      </c>
      <c r="AG45" s="497"/>
      <c r="AH45" s="497"/>
      <c r="AI45" s="497"/>
      <c r="AJ45" s="498"/>
      <c r="AK45" s="496" t="s">
        <v>525</v>
      </c>
      <c r="AL45" s="497"/>
      <c r="AM45" s="497"/>
      <c r="AN45" s="497"/>
      <c r="AO45" s="498"/>
    </row>
    <row r="46" spans="1:45" ht="24.75" customHeight="1" x14ac:dyDescent="0.15">
      <c r="B46" s="514"/>
      <c r="C46" s="515"/>
      <c r="D46" s="515"/>
      <c r="E46" s="515"/>
      <c r="F46" s="515"/>
      <c r="G46" s="516"/>
      <c r="H46" s="484"/>
      <c r="I46" s="485"/>
      <c r="J46" s="486"/>
      <c r="K46" s="484"/>
      <c r="L46" s="485"/>
      <c r="M46" s="485"/>
      <c r="N46" s="485"/>
      <c r="O46" s="485"/>
      <c r="P46" s="486"/>
      <c r="Q46" s="499"/>
      <c r="R46" s="500"/>
      <c r="S46" s="500"/>
      <c r="T46" s="500"/>
      <c r="U46" s="501"/>
      <c r="V46" s="499"/>
      <c r="W46" s="500"/>
      <c r="X46" s="500"/>
      <c r="Y46" s="500"/>
      <c r="Z46" s="501"/>
      <c r="AA46" s="476"/>
      <c r="AB46" s="477"/>
      <c r="AC46" s="477"/>
      <c r="AD46" s="477"/>
      <c r="AE46" s="478"/>
      <c r="AF46" s="499"/>
      <c r="AG46" s="500"/>
      <c r="AH46" s="500"/>
      <c r="AI46" s="500"/>
      <c r="AJ46" s="501"/>
      <c r="AK46" s="499"/>
      <c r="AL46" s="500"/>
      <c r="AM46" s="500"/>
      <c r="AN46" s="500"/>
      <c r="AO46" s="501"/>
      <c r="AR46" s="241" t="s">
        <v>441</v>
      </c>
    </row>
    <row r="47" spans="1:45" ht="24.75" customHeight="1" x14ac:dyDescent="0.15">
      <c r="B47" s="508" t="s">
        <v>171</v>
      </c>
      <c r="C47" s="509"/>
      <c r="D47" s="509"/>
      <c r="E47" s="509"/>
      <c r="F47" s="509"/>
      <c r="G47" s="510"/>
      <c r="H47" s="479"/>
      <c r="I47" s="480"/>
      <c r="J47" s="481"/>
      <c r="K47" s="479"/>
      <c r="L47" s="480"/>
      <c r="M47" s="480"/>
      <c r="N47" s="480"/>
      <c r="O47" s="480"/>
      <c r="P47" s="481"/>
      <c r="Q47" s="479"/>
      <c r="R47" s="480"/>
      <c r="S47" s="480"/>
      <c r="T47" s="480"/>
      <c r="U47" s="481"/>
      <c r="V47" s="479"/>
      <c r="W47" s="480"/>
      <c r="X47" s="480"/>
      <c r="Y47" s="480"/>
      <c r="Z47" s="481"/>
      <c r="AA47" s="479"/>
      <c r="AB47" s="480"/>
      <c r="AC47" s="480"/>
      <c r="AD47" s="480"/>
      <c r="AE47" s="481"/>
      <c r="AF47" s="490">
        <f>MAX(H47:AE47)</f>
        <v>0</v>
      </c>
      <c r="AG47" s="491"/>
      <c r="AH47" s="491"/>
      <c r="AI47" s="491"/>
      <c r="AJ47" s="492"/>
      <c r="AK47" s="479"/>
      <c r="AL47" s="480"/>
      <c r="AM47" s="480"/>
      <c r="AN47" s="480"/>
      <c r="AO47" s="481"/>
      <c r="AQ47" s="241"/>
      <c r="AR47" s="241"/>
    </row>
    <row r="48" spans="1:45" ht="24.75" customHeight="1" x14ac:dyDescent="0.15">
      <c r="B48" s="459" t="s">
        <v>519</v>
      </c>
      <c r="C48" s="459"/>
      <c r="D48" s="459"/>
      <c r="E48" s="459"/>
      <c r="F48" s="459"/>
      <c r="G48" s="459"/>
      <c r="H48" s="479"/>
      <c r="I48" s="480"/>
      <c r="J48" s="481"/>
      <c r="K48" s="479"/>
      <c r="L48" s="480"/>
      <c r="M48" s="480"/>
      <c r="N48" s="480"/>
      <c r="O48" s="480"/>
      <c r="P48" s="481"/>
      <c r="Q48" s="479"/>
      <c r="R48" s="480"/>
      <c r="S48" s="480"/>
      <c r="T48" s="480"/>
      <c r="U48" s="481"/>
      <c r="V48" s="479"/>
      <c r="W48" s="480"/>
      <c r="X48" s="480"/>
      <c r="Y48" s="480"/>
      <c r="Z48" s="481"/>
      <c r="AA48" s="479"/>
      <c r="AB48" s="480"/>
      <c r="AC48" s="480"/>
      <c r="AD48" s="480"/>
      <c r="AE48" s="481"/>
      <c r="AF48" s="490">
        <f>SUM(H48:AE48)-Q48</f>
        <v>0</v>
      </c>
      <c r="AG48" s="491"/>
      <c r="AH48" s="491"/>
      <c r="AI48" s="491"/>
      <c r="AJ48" s="492"/>
      <c r="AK48" s="479"/>
      <c r="AL48" s="480"/>
      <c r="AM48" s="480"/>
      <c r="AN48" s="480"/>
      <c r="AO48" s="481"/>
    </row>
    <row r="49" spans="2:41" ht="24.75" customHeight="1" x14ac:dyDescent="0.15">
      <c r="B49" s="459" t="s">
        <v>63</v>
      </c>
      <c r="C49" s="459"/>
      <c r="D49" s="459"/>
      <c r="E49" s="459"/>
      <c r="F49" s="459"/>
      <c r="G49" s="459"/>
      <c r="H49" s="487"/>
      <c r="I49" s="488"/>
      <c r="J49" s="489"/>
      <c r="K49" s="487"/>
      <c r="L49" s="488"/>
      <c r="M49" s="488"/>
      <c r="N49" s="488"/>
      <c r="O49" s="488"/>
      <c r="P49" s="489"/>
      <c r="Q49" s="470"/>
      <c r="R49" s="471"/>
      <c r="S49" s="471"/>
      <c r="T49" s="471"/>
      <c r="U49" s="472"/>
      <c r="V49" s="470"/>
      <c r="W49" s="471"/>
      <c r="X49" s="471"/>
      <c r="Y49" s="471"/>
      <c r="Z49" s="472"/>
      <c r="AA49" s="470"/>
      <c r="AB49" s="471"/>
      <c r="AC49" s="471"/>
      <c r="AD49" s="471"/>
      <c r="AE49" s="472"/>
      <c r="AF49" s="493"/>
      <c r="AG49" s="494"/>
      <c r="AH49" s="494"/>
      <c r="AI49" s="494"/>
      <c r="AJ49" s="495"/>
      <c r="AK49" s="493"/>
      <c r="AL49" s="494"/>
      <c r="AM49" s="494"/>
      <c r="AN49" s="494"/>
      <c r="AO49" s="495"/>
    </row>
    <row r="50" spans="2:41" ht="31.5" customHeight="1" x14ac:dyDescent="0.15">
      <c r="B50" s="575" t="s">
        <v>583</v>
      </c>
      <c r="C50" s="576"/>
      <c r="D50" s="576"/>
      <c r="E50" s="576"/>
      <c r="F50" s="576"/>
      <c r="G50" s="576"/>
      <c r="H50" s="576"/>
      <c r="I50" s="576"/>
      <c r="J50" s="576"/>
      <c r="K50" s="576"/>
      <c r="L50" s="576"/>
      <c r="M50" s="576"/>
      <c r="N50" s="576"/>
      <c r="O50" s="576"/>
      <c r="P50" s="576"/>
      <c r="Q50" s="576"/>
      <c r="R50" s="576"/>
      <c r="S50" s="576"/>
      <c r="T50" s="576"/>
      <c r="U50" s="576"/>
      <c r="V50" s="576"/>
      <c r="W50" s="576"/>
      <c r="X50" s="576"/>
      <c r="Y50" s="576"/>
      <c r="Z50" s="576"/>
      <c r="AA50" s="576"/>
      <c r="AB50" s="576"/>
      <c r="AC50" s="576"/>
      <c r="AD50" s="576"/>
      <c r="AE50" s="576"/>
      <c r="AF50" s="576"/>
      <c r="AG50" s="576"/>
      <c r="AH50" s="576"/>
      <c r="AI50" s="576"/>
      <c r="AJ50" s="576"/>
      <c r="AK50" s="576"/>
      <c r="AL50" s="576"/>
      <c r="AM50" s="576"/>
      <c r="AN50" s="576"/>
      <c r="AO50" s="576"/>
    </row>
    <row r="51" spans="2:41" ht="16.5" customHeight="1" x14ac:dyDescent="0.15">
      <c r="B51" s="262" t="s">
        <v>526</v>
      </c>
    </row>
    <row r="52" spans="2:41" ht="16.5" customHeight="1" x14ac:dyDescent="0.15">
      <c r="B52" s="262" t="s">
        <v>426</v>
      </c>
      <c r="C52" s="143"/>
      <c r="D52" s="143"/>
      <c r="E52" s="144"/>
      <c r="F52" s="144"/>
      <c r="G52" s="144"/>
      <c r="H52" s="144"/>
      <c r="I52" s="144"/>
      <c r="J52" s="144"/>
      <c r="K52" s="144"/>
      <c r="L52" s="144"/>
      <c r="M52" s="144"/>
      <c r="N52" s="144"/>
      <c r="O52" s="144"/>
      <c r="P52" s="144"/>
      <c r="Q52" s="144"/>
      <c r="R52" s="144"/>
      <c r="S52" s="144"/>
      <c r="T52" s="144"/>
      <c r="U52" s="144"/>
      <c r="V52" s="144"/>
      <c r="W52" s="144"/>
      <c r="AI52" s="145"/>
      <c r="AJ52" s="136"/>
      <c r="AK52" s="136"/>
      <c r="AL52" s="135"/>
      <c r="AM52" s="482"/>
      <c r="AN52" s="482"/>
    </row>
    <row r="53" spans="2:41" ht="16.5" customHeight="1" x14ac:dyDescent="0.15">
      <c r="B53" s="262" t="s">
        <v>427</v>
      </c>
      <c r="C53" s="143"/>
      <c r="D53" s="143"/>
      <c r="E53" s="144"/>
      <c r="F53" s="144"/>
      <c r="G53" s="144"/>
      <c r="H53" s="144"/>
      <c r="I53" s="144"/>
      <c r="J53" s="144"/>
      <c r="K53" s="144"/>
      <c r="L53" s="144"/>
      <c r="M53" s="144"/>
      <c r="N53" s="144"/>
      <c r="O53" s="144"/>
      <c r="P53" s="144"/>
      <c r="Q53" s="144"/>
      <c r="R53" s="144"/>
      <c r="S53" s="144"/>
      <c r="T53" s="144"/>
      <c r="U53" s="144"/>
      <c r="V53" s="144"/>
      <c r="W53" s="144"/>
      <c r="AI53" s="145"/>
      <c r="AJ53" s="136"/>
      <c r="AK53" s="136"/>
      <c r="AL53" s="135"/>
      <c r="AM53" s="253"/>
      <c r="AN53" s="253"/>
    </row>
    <row r="54" spans="2:41" ht="16.5" customHeight="1" x14ac:dyDescent="0.15">
      <c r="B54" s="262" t="s">
        <v>425</v>
      </c>
      <c r="C54" s="143"/>
      <c r="D54" s="143"/>
      <c r="E54" s="144"/>
      <c r="F54" s="144"/>
      <c r="G54" s="144"/>
      <c r="H54" s="144"/>
      <c r="I54" s="144"/>
      <c r="J54" s="144"/>
      <c r="K54" s="144"/>
      <c r="L54" s="144"/>
      <c r="M54" s="144"/>
      <c r="N54" s="144"/>
      <c r="O54" s="144"/>
      <c r="P54" s="144"/>
      <c r="Q54" s="144"/>
      <c r="R54" s="144"/>
      <c r="S54" s="144"/>
      <c r="T54" s="144"/>
      <c r="U54" s="144"/>
      <c r="V54" s="144"/>
      <c r="W54" s="144"/>
      <c r="AI54" s="145"/>
      <c r="AJ54" s="136"/>
      <c r="AK54" s="136"/>
      <c r="AL54" s="135"/>
      <c r="AM54" s="253"/>
      <c r="AN54" s="253"/>
    </row>
    <row r="55" spans="2:41" ht="15" customHeight="1" x14ac:dyDescent="0.15">
      <c r="C55" s="143"/>
      <c r="D55" s="143"/>
      <c r="E55" s="144"/>
      <c r="F55" s="144"/>
      <c r="G55" s="144"/>
      <c r="H55" s="144"/>
      <c r="I55" s="144"/>
      <c r="J55" s="144"/>
      <c r="K55" s="144"/>
      <c r="L55" s="144"/>
      <c r="M55" s="144"/>
      <c r="N55" s="144"/>
      <c r="O55" s="144"/>
      <c r="P55" s="144"/>
      <c r="Q55" s="144"/>
      <c r="R55" s="144"/>
      <c r="S55" s="144"/>
      <c r="T55" s="144"/>
      <c r="U55" s="144"/>
      <c r="V55" s="144"/>
      <c r="W55" s="144"/>
      <c r="AI55" s="145"/>
      <c r="AJ55" s="136"/>
      <c r="AK55" s="136"/>
      <c r="AL55" s="135"/>
      <c r="AM55" s="253"/>
      <c r="AN55" s="253"/>
    </row>
    <row r="56" spans="2:41" ht="24.75" customHeight="1" x14ac:dyDescent="0.15">
      <c r="B56" s="154" t="s">
        <v>413</v>
      </c>
      <c r="C56" s="136"/>
      <c r="D56" s="136"/>
      <c r="E56" s="136"/>
      <c r="F56" s="136"/>
      <c r="G56" s="136"/>
      <c r="H56" s="144"/>
      <c r="K56" s="13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56"/>
    </row>
    <row r="57" spans="2:41" ht="24.75" customHeight="1" x14ac:dyDescent="0.15">
      <c r="B57" s="560" t="s">
        <v>414</v>
      </c>
      <c r="C57" s="560"/>
      <c r="D57" s="560"/>
      <c r="E57" s="560"/>
      <c r="F57" s="560"/>
      <c r="G57" s="560"/>
      <c r="H57" s="561" t="s">
        <v>415</v>
      </c>
      <c r="I57" s="561"/>
      <c r="J57" s="561"/>
      <c r="K57" s="561"/>
      <c r="L57" s="561"/>
      <c r="M57" s="561"/>
      <c r="N57" s="561"/>
      <c r="O57" s="561"/>
      <c r="P57" s="561" t="s">
        <v>416</v>
      </c>
      <c r="Q57" s="561"/>
      <c r="R57" s="561"/>
      <c r="S57" s="561"/>
      <c r="T57" s="561"/>
      <c r="U57" s="561"/>
      <c r="V57" s="561"/>
      <c r="W57" s="561"/>
      <c r="X57" s="561"/>
      <c r="Y57" s="561"/>
      <c r="Z57" s="561"/>
      <c r="AA57" s="562" t="s">
        <v>417</v>
      </c>
      <c r="AB57" s="562"/>
      <c r="AC57" s="562"/>
      <c r="AD57" s="562"/>
      <c r="AE57" s="562"/>
      <c r="AF57" s="562"/>
      <c r="AG57" s="562"/>
      <c r="AH57" s="562"/>
      <c r="AI57" s="562"/>
      <c r="AJ57" s="562"/>
      <c r="AK57" s="562"/>
      <c r="AL57" s="562"/>
      <c r="AM57" s="562"/>
      <c r="AN57" s="562"/>
      <c r="AO57" s="258"/>
    </row>
    <row r="58" spans="2:41" ht="24.75" customHeight="1" x14ac:dyDescent="0.15">
      <c r="B58" s="560" t="s">
        <v>418</v>
      </c>
      <c r="C58" s="560"/>
      <c r="D58" s="560"/>
      <c r="E58" s="560"/>
      <c r="F58" s="560"/>
      <c r="G58" s="560"/>
      <c r="H58" s="563">
        <f>IF('2-2導入事業経費の配分 (蓄電システム)'!B9&lt;&gt;0,'2-2導入事業経費の配分 (蓄電システム)'!B9,'2-2導入事業経費の配分 (水電解装置)'!B9)</f>
        <v>0</v>
      </c>
      <c r="I58" s="563"/>
      <c r="J58" s="563"/>
      <c r="K58" s="563"/>
      <c r="L58" s="563"/>
      <c r="M58" s="563"/>
      <c r="N58" s="563"/>
      <c r="O58" s="563"/>
      <c r="P58" s="563">
        <f>IF('2-2導入事業経費の配分 (蓄電システム)'!D9&lt;&gt;0,'2-2導入事業経費の配分 (蓄電システム)'!D9,'2-2導入事業経費の配分 (水電解装置)'!D9)</f>
        <v>0</v>
      </c>
      <c r="Q58" s="563"/>
      <c r="R58" s="563"/>
      <c r="S58" s="563"/>
      <c r="T58" s="563"/>
      <c r="U58" s="563"/>
      <c r="V58" s="563"/>
      <c r="W58" s="563"/>
      <c r="X58" s="563"/>
      <c r="Y58" s="563"/>
      <c r="Z58" s="563"/>
      <c r="AA58" s="563" t="str">
        <f>IF('2-2導入事業経費の配分 (蓄電システム)'!H9&lt;&gt;"",'2-2導入事業経費の配分 (蓄電システム)'!H9,'2-2導入事業経費の配分 (水電解装置)'!H9)</f>
        <v/>
      </c>
      <c r="AB58" s="563"/>
      <c r="AC58" s="563"/>
      <c r="AD58" s="563"/>
      <c r="AE58" s="563"/>
      <c r="AF58" s="563"/>
      <c r="AG58" s="563"/>
      <c r="AH58" s="563"/>
      <c r="AI58" s="563"/>
      <c r="AJ58" s="563"/>
      <c r="AK58" s="563"/>
      <c r="AL58" s="563"/>
      <c r="AM58" s="563"/>
      <c r="AN58" s="563"/>
      <c r="AO58" s="258"/>
    </row>
    <row r="59" spans="2:41" ht="24.75" customHeight="1" x14ac:dyDescent="0.15">
      <c r="B59" s="560" t="s">
        <v>419</v>
      </c>
      <c r="C59" s="560"/>
      <c r="D59" s="560"/>
      <c r="E59" s="560"/>
      <c r="F59" s="560"/>
      <c r="G59" s="560"/>
      <c r="H59" s="563">
        <f>IF('2-2導入事業経費の配分 (蓄電システム)'!B16&lt;&gt;0,'2-2導入事業経費の配分 (蓄電システム)'!B16,'2-2導入事業経費の配分 (水電解装置)'!B15)</f>
        <v>0</v>
      </c>
      <c r="I59" s="563"/>
      <c r="J59" s="563"/>
      <c r="K59" s="563"/>
      <c r="L59" s="563"/>
      <c r="M59" s="563"/>
      <c r="N59" s="563"/>
      <c r="O59" s="563"/>
      <c r="P59" s="563">
        <f>IF('2-2導入事業経費の配分 (蓄電システム)'!D16&lt;&gt;0,'2-2導入事業経費の配分 (蓄電システム)'!D16,'2-2導入事業経費の配分 (水電解装置)'!D15)</f>
        <v>0</v>
      </c>
      <c r="Q59" s="563"/>
      <c r="R59" s="563"/>
      <c r="S59" s="563"/>
      <c r="T59" s="563"/>
      <c r="U59" s="563"/>
      <c r="V59" s="563"/>
      <c r="W59" s="563"/>
      <c r="X59" s="563"/>
      <c r="Y59" s="563"/>
      <c r="Z59" s="563"/>
      <c r="AA59" s="563" t="str">
        <f>IF('2-2導入事業経費の配分 (蓄電システム)'!H16&lt;&gt;"",'2-2導入事業経費の配分 (蓄電システム)'!H16,'2-2導入事業経費の配分 (水電解装置)'!H15)</f>
        <v/>
      </c>
      <c r="AB59" s="563"/>
      <c r="AC59" s="563"/>
      <c r="AD59" s="563"/>
      <c r="AE59" s="563"/>
      <c r="AF59" s="563"/>
      <c r="AG59" s="563"/>
      <c r="AH59" s="563"/>
      <c r="AI59" s="563"/>
      <c r="AJ59" s="563"/>
      <c r="AK59" s="563"/>
      <c r="AL59" s="563"/>
      <c r="AM59" s="563"/>
      <c r="AN59" s="563"/>
      <c r="AO59" s="258"/>
    </row>
    <row r="60" spans="2:41" ht="24.75" customHeight="1" x14ac:dyDescent="0.15">
      <c r="B60" s="560" t="s">
        <v>420</v>
      </c>
      <c r="C60" s="560"/>
      <c r="D60" s="560"/>
      <c r="E60" s="560"/>
      <c r="F60" s="560"/>
      <c r="G60" s="560"/>
      <c r="H60" s="563">
        <f>IF('2-2導入事業経費の配分 (蓄電システム)'!B23&lt;&gt;0,'2-2導入事業経費の配分 (蓄電システム)'!B23,'2-2導入事業経費の配分 (水電解装置)'!B23)</f>
        <v>0</v>
      </c>
      <c r="I60" s="563"/>
      <c r="J60" s="563"/>
      <c r="K60" s="563"/>
      <c r="L60" s="563"/>
      <c r="M60" s="563"/>
      <c r="N60" s="563"/>
      <c r="O60" s="563"/>
      <c r="P60" s="563">
        <f>IF('2-2導入事業経費の配分 (蓄電システム)'!D23&lt;&gt;0,'2-2導入事業経費の配分 (蓄電システム)'!D23,'2-2導入事業経費の配分 (水電解装置)'!D22)</f>
        <v>0</v>
      </c>
      <c r="Q60" s="563"/>
      <c r="R60" s="563"/>
      <c r="S60" s="563"/>
      <c r="T60" s="563"/>
      <c r="U60" s="563"/>
      <c r="V60" s="563"/>
      <c r="W60" s="563"/>
      <c r="X60" s="563"/>
      <c r="Y60" s="563"/>
      <c r="Z60" s="563"/>
      <c r="AA60" s="563" t="str">
        <f>IF('2-2導入事業経費の配分 (蓄電システム)'!H23&lt;&gt;"",'2-2導入事業経費の配分 (蓄電システム)'!H23,'2-2導入事業経費の配分 (水電解装置)'!H22)</f>
        <v/>
      </c>
      <c r="AB60" s="563"/>
      <c r="AC60" s="563"/>
      <c r="AD60" s="563"/>
      <c r="AE60" s="563"/>
      <c r="AF60" s="563"/>
      <c r="AG60" s="563"/>
      <c r="AH60" s="563"/>
      <c r="AI60" s="563"/>
      <c r="AJ60" s="563"/>
      <c r="AK60" s="563"/>
      <c r="AL60" s="563"/>
      <c r="AM60" s="563"/>
      <c r="AN60" s="563"/>
      <c r="AO60" s="258"/>
    </row>
    <row r="61" spans="2:41" ht="24.75" customHeight="1" x14ac:dyDescent="0.15">
      <c r="B61" s="560" t="s">
        <v>421</v>
      </c>
      <c r="C61" s="560"/>
      <c r="D61" s="560"/>
      <c r="E61" s="560"/>
      <c r="F61" s="560"/>
      <c r="G61" s="560"/>
      <c r="H61" s="563">
        <f>IF('2-2導入事業経費の配分 (蓄電システム)'!B25&lt;&gt;0,'2-2導入事業経費の配分 (蓄電システム)'!B25,'2-2導入事業経費の配分 (水電解装置)'!B24)</f>
        <v>0</v>
      </c>
      <c r="I61" s="563"/>
      <c r="J61" s="563"/>
      <c r="K61" s="563"/>
      <c r="L61" s="563"/>
      <c r="M61" s="563"/>
      <c r="N61" s="563"/>
      <c r="O61" s="563"/>
      <c r="P61" s="564"/>
      <c r="Q61" s="564"/>
      <c r="R61" s="564"/>
      <c r="S61" s="564"/>
      <c r="T61" s="564"/>
      <c r="U61" s="564"/>
      <c r="V61" s="564"/>
      <c r="W61" s="564"/>
      <c r="X61" s="564"/>
      <c r="Y61" s="564"/>
      <c r="Z61" s="564"/>
      <c r="AA61" s="564"/>
      <c r="AB61" s="564"/>
      <c r="AC61" s="564"/>
      <c r="AD61" s="564"/>
      <c r="AE61" s="564"/>
      <c r="AF61" s="564"/>
      <c r="AG61" s="564"/>
      <c r="AH61" s="564"/>
      <c r="AI61" s="564"/>
      <c r="AJ61" s="564"/>
      <c r="AK61" s="564"/>
      <c r="AL61" s="564"/>
      <c r="AM61" s="564"/>
      <c r="AN61" s="564"/>
      <c r="AO61" s="258"/>
    </row>
    <row r="62" spans="2:41" ht="24.75" customHeight="1" x14ac:dyDescent="0.15">
      <c r="B62" s="560" t="s">
        <v>422</v>
      </c>
      <c r="C62" s="560"/>
      <c r="D62" s="560"/>
      <c r="E62" s="560"/>
      <c r="F62" s="560"/>
      <c r="G62" s="560"/>
      <c r="H62" s="563">
        <f>SUM(H58:O61)</f>
        <v>0</v>
      </c>
      <c r="I62" s="563"/>
      <c r="J62" s="563"/>
      <c r="K62" s="563"/>
      <c r="L62" s="563"/>
      <c r="M62" s="563"/>
      <c r="N62" s="563"/>
      <c r="O62" s="563"/>
      <c r="P62" s="563">
        <f>SUM(P58:Z61)</f>
        <v>0</v>
      </c>
      <c r="Q62" s="563"/>
      <c r="R62" s="563"/>
      <c r="S62" s="563"/>
      <c r="T62" s="563"/>
      <c r="U62" s="563"/>
      <c r="V62" s="563"/>
      <c r="W62" s="563"/>
      <c r="X62" s="563"/>
      <c r="Y62" s="563"/>
      <c r="Z62" s="563"/>
      <c r="AA62" s="563">
        <f>SUM(AA58:AN60)</f>
        <v>0</v>
      </c>
      <c r="AB62" s="563"/>
      <c r="AC62" s="563"/>
      <c r="AD62" s="563"/>
      <c r="AE62" s="563"/>
      <c r="AF62" s="563"/>
      <c r="AG62" s="563"/>
      <c r="AH62" s="563"/>
      <c r="AI62" s="563"/>
      <c r="AJ62" s="563"/>
      <c r="AK62" s="563"/>
      <c r="AL62" s="563"/>
      <c r="AM62" s="563"/>
      <c r="AN62" s="563"/>
      <c r="AO62" s="258"/>
    </row>
    <row r="63" spans="2:41" ht="24.75" customHeight="1" x14ac:dyDescent="0.15">
      <c r="B63" s="259"/>
      <c r="C63" s="257"/>
      <c r="D63" s="257"/>
      <c r="E63" s="257"/>
      <c r="F63" s="257"/>
      <c r="G63" s="257"/>
      <c r="H63" s="257"/>
      <c r="I63" s="258"/>
      <c r="J63" s="258"/>
      <c r="K63" s="257"/>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8"/>
      <c r="AN63" s="258"/>
      <c r="AO63" s="258"/>
    </row>
    <row r="64" spans="2:41" ht="24.75" customHeight="1" x14ac:dyDescent="0.15">
      <c r="B64" s="259"/>
      <c r="C64" s="257"/>
      <c r="D64" s="257"/>
      <c r="E64" s="257"/>
      <c r="F64" s="257"/>
      <c r="G64" s="257"/>
      <c r="H64" s="257"/>
      <c r="I64" s="258"/>
      <c r="J64" s="258"/>
      <c r="K64" s="257"/>
      <c r="L64" s="258"/>
      <c r="M64" s="258"/>
      <c r="N64" s="258"/>
      <c r="O64" s="258"/>
      <c r="P64" s="258"/>
      <c r="Q64" s="258"/>
      <c r="R64" s="258"/>
      <c r="S64" s="258"/>
      <c r="T64" s="258"/>
      <c r="U64" s="258"/>
      <c r="V64" s="258"/>
      <c r="W64" s="258"/>
      <c r="X64" s="258"/>
      <c r="Y64" s="258"/>
      <c r="Z64" s="258"/>
      <c r="AA64" s="258"/>
      <c r="AB64" s="258"/>
      <c r="AC64" s="258"/>
      <c r="AD64" s="258"/>
      <c r="AE64" s="258"/>
      <c r="AF64" s="258"/>
      <c r="AG64" s="258"/>
      <c r="AH64" s="258"/>
      <c r="AI64" s="258"/>
      <c r="AJ64" s="258"/>
      <c r="AK64" s="258"/>
      <c r="AL64" s="258"/>
      <c r="AM64" s="258"/>
      <c r="AN64" s="258"/>
      <c r="AO64" s="258"/>
    </row>
    <row r="65" spans="2:41" ht="24.75" customHeight="1" x14ac:dyDescent="0.15">
      <c r="B65" s="259"/>
      <c r="C65" s="257"/>
      <c r="D65" s="257"/>
      <c r="E65" s="257"/>
      <c r="F65" s="257"/>
      <c r="G65" s="257"/>
      <c r="H65" s="257"/>
      <c r="I65" s="258"/>
      <c r="J65" s="258"/>
      <c r="K65" s="257"/>
      <c r="L65" s="258"/>
      <c r="M65" s="258"/>
      <c r="N65" s="258"/>
      <c r="O65" s="258"/>
      <c r="P65" s="258"/>
      <c r="Q65" s="258"/>
      <c r="R65" s="258"/>
      <c r="S65" s="258"/>
      <c r="T65" s="258"/>
      <c r="U65" s="258"/>
      <c r="V65" s="258"/>
      <c r="W65" s="258"/>
      <c r="X65" s="258"/>
      <c r="Y65" s="258"/>
      <c r="Z65" s="258"/>
      <c r="AA65" s="258"/>
      <c r="AB65" s="258"/>
      <c r="AC65" s="258"/>
      <c r="AD65" s="258"/>
      <c r="AE65" s="258"/>
      <c r="AF65" s="258"/>
      <c r="AG65" s="258"/>
      <c r="AH65" s="258"/>
      <c r="AI65" s="258"/>
      <c r="AJ65" s="258"/>
      <c r="AK65" s="258"/>
      <c r="AL65" s="258"/>
      <c r="AM65" s="258"/>
      <c r="AN65" s="258"/>
      <c r="AO65" s="258"/>
    </row>
    <row r="66" spans="2:41" ht="24.75" customHeight="1" x14ac:dyDescent="0.15">
      <c r="B66" s="154"/>
      <c r="C66" s="136"/>
      <c r="D66" s="136"/>
      <c r="E66" s="136"/>
      <c r="F66" s="136"/>
      <c r="G66" s="136"/>
      <c r="H66" s="144"/>
      <c r="K66" s="13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row>
    <row r="67" spans="2:41" ht="24.75" customHeight="1" x14ac:dyDescent="0.15">
      <c r="B67" s="154"/>
      <c r="C67" s="136"/>
      <c r="D67" s="136"/>
      <c r="E67" s="136"/>
      <c r="F67" s="136"/>
      <c r="G67" s="136"/>
      <c r="H67" s="144"/>
      <c r="K67" s="13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row>
    <row r="68" spans="2:41" ht="24.75" customHeight="1" x14ac:dyDescent="0.15">
      <c r="B68" s="154"/>
      <c r="C68" s="136"/>
      <c r="D68" s="136"/>
      <c r="E68" s="136"/>
      <c r="F68" s="136"/>
      <c r="G68" s="136"/>
      <c r="H68" s="144"/>
      <c r="K68" s="13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row>
    <row r="69" spans="2:41" ht="24.75" customHeight="1" x14ac:dyDescent="0.15"/>
    <row r="70" spans="2:41" ht="24.75" customHeight="1" x14ac:dyDescent="0.15"/>
    <row r="71" spans="2:41" ht="24.75" customHeight="1" x14ac:dyDescent="0.15"/>
    <row r="72" spans="2:41" ht="24.75" customHeight="1" x14ac:dyDescent="0.15"/>
    <row r="73" spans="2:41" ht="24.75" customHeight="1" x14ac:dyDescent="0.15"/>
    <row r="74" spans="2:41" ht="24.75" customHeight="1" x14ac:dyDescent="0.15"/>
    <row r="75" spans="2:41" ht="24.75" customHeight="1" x14ac:dyDescent="0.15"/>
    <row r="76" spans="2:41" ht="24.75" customHeight="1" x14ac:dyDescent="0.15"/>
    <row r="77" spans="2:41" ht="24.75" customHeight="1" x14ac:dyDescent="0.15"/>
    <row r="78" spans="2:41" ht="24.75" customHeight="1" x14ac:dyDescent="0.15"/>
    <row r="79" spans="2:41" ht="24.75" customHeight="1" x14ac:dyDescent="0.15"/>
    <row r="80" spans="2:41" ht="24.75" customHeight="1" x14ac:dyDescent="0.15"/>
    <row r="81" ht="24.75" customHeight="1" x14ac:dyDescent="0.15"/>
    <row r="82" ht="24.75" customHeight="1" x14ac:dyDescent="0.15"/>
    <row r="83" ht="24.75" customHeight="1" x14ac:dyDescent="0.15"/>
    <row r="84" ht="24.75" customHeight="1" x14ac:dyDescent="0.15"/>
    <row r="85" ht="24.75" customHeight="1" x14ac:dyDescent="0.15"/>
    <row r="86" ht="24.75" customHeight="1" x14ac:dyDescent="0.15"/>
    <row r="87" ht="24.75" customHeight="1" x14ac:dyDescent="0.15"/>
    <row r="88" ht="24.75" customHeight="1" x14ac:dyDescent="0.15"/>
    <row r="89" ht="24.75" customHeight="1" x14ac:dyDescent="0.15"/>
    <row r="90" ht="24.75" customHeight="1" x14ac:dyDescent="0.15"/>
    <row r="91" ht="24.75" customHeight="1" x14ac:dyDescent="0.15"/>
    <row r="92" ht="24.75" customHeight="1" x14ac:dyDescent="0.15"/>
    <row r="93" ht="24.75" customHeight="1" x14ac:dyDescent="0.15"/>
    <row r="94" ht="24.75" customHeight="1" x14ac:dyDescent="0.15"/>
    <row r="95" ht="24.75" customHeight="1" x14ac:dyDescent="0.15"/>
    <row r="96" ht="24.75" customHeight="1" x14ac:dyDescent="0.15"/>
    <row r="97" ht="24.75" customHeight="1" x14ac:dyDescent="0.15"/>
    <row r="98" ht="24.75" customHeight="1" x14ac:dyDescent="0.15"/>
    <row r="99" ht="24.75" customHeight="1" x14ac:dyDescent="0.15"/>
    <row r="100" ht="24.75" customHeight="1" x14ac:dyDescent="0.15"/>
    <row r="101" ht="24.75" customHeight="1" x14ac:dyDescent="0.15"/>
    <row r="102" ht="24.75" customHeight="1" x14ac:dyDescent="0.15"/>
    <row r="103" ht="24.75" customHeight="1" x14ac:dyDescent="0.15"/>
    <row r="104" ht="24.75" customHeight="1" x14ac:dyDescent="0.15"/>
    <row r="105" ht="24.75" customHeight="1" x14ac:dyDescent="0.15"/>
    <row r="106" ht="24.75" customHeight="1" x14ac:dyDescent="0.15"/>
    <row r="107" ht="24.75" customHeight="1" x14ac:dyDescent="0.15"/>
    <row r="108" ht="24.75" customHeight="1" x14ac:dyDescent="0.15"/>
    <row r="109" ht="24.75" customHeight="1" x14ac:dyDescent="0.15"/>
    <row r="110" ht="24.75" customHeight="1" x14ac:dyDescent="0.15"/>
    <row r="111" ht="24.75" customHeight="1" x14ac:dyDescent="0.15"/>
    <row r="112" ht="24.75" customHeight="1" x14ac:dyDescent="0.15"/>
    <row r="113" ht="24.75" customHeight="1" x14ac:dyDescent="0.15"/>
    <row r="114" ht="24.75" customHeight="1" x14ac:dyDescent="0.15"/>
  </sheetData>
  <sheetProtection sheet="1" formatColumns="0" formatRows="0"/>
  <mergeCells count="168">
    <mergeCell ref="H15:AN15"/>
    <mergeCell ref="B16:G16"/>
    <mergeCell ref="N16:S16"/>
    <mergeCell ref="T16:AN16"/>
    <mergeCell ref="H9:M9"/>
    <mergeCell ref="H16:M16"/>
    <mergeCell ref="B13:G13"/>
    <mergeCell ref="H13:O13"/>
    <mergeCell ref="P13:U13"/>
    <mergeCell ref="V13:AB13"/>
    <mergeCell ref="AC13:AH13"/>
    <mergeCell ref="AI13:AN13"/>
    <mergeCell ref="T14:X14"/>
    <mergeCell ref="B6:G6"/>
    <mergeCell ref="P6:U6"/>
    <mergeCell ref="AC6:AH6"/>
    <mergeCell ref="AI6:AN6"/>
    <mergeCell ref="V6:AB6"/>
    <mergeCell ref="H6:O6"/>
    <mergeCell ref="K49:P49"/>
    <mergeCell ref="B5:G5"/>
    <mergeCell ref="H5:AN5"/>
    <mergeCell ref="B7:G8"/>
    <mergeCell ref="I7:K7"/>
    <mergeCell ref="L7:S7"/>
    <mergeCell ref="T7:X7"/>
    <mergeCell ref="Y7:Z7"/>
    <mergeCell ref="AA7:AN7"/>
    <mergeCell ref="H8:AN8"/>
    <mergeCell ref="B9:G9"/>
    <mergeCell ref="N9:S9"/>
    <mergeCell ref="T9:AN9"/>
    <mergeCell ref="B12:G12"/>
    <mergeCell ref="H12:AN12"/>
    <mergeCell ref="B14:G15"/>
    <mergeCell ref="I14:K14"/>
    <mergeCell ref="L14:S14"/>
    <mergeCell ref="B19:G19"/>
    <mergeCell ref="H19:AN19"/>
    <mergeCell ref="B20:G20"/>
    <mergeCell ref="H20:AN20"/>
    <mergeCell ref="B61:G61"/>
    <mergeCell ref="AA61:AN61"/>
    <mergeCell ref="B57:G57"/>
    <mergeCell ref="B58:G58"/>
    <mergeCell ref="B59:G59"/>
    <mergeCell ref="B60:G60"/>
    <mergeCell ref="I37:AM37"/>
    <mergeCell ref="B38:G38"/>
    <mergeCell ref="H38:T38"/>
    <mergeCell ref="U38:Z38"/>
    <mergeCell ref="AA38:AN38"/>
    <mergeCell ref="B35:G35"/>
    <mergeCell ref="H35:L35"/>
    <mergeCell ref="M35:R35"/>
    <mergeCell ref="S35:X35"/>
    <mergeCell ref="Y35:AA35"/>
    <mergeCell ref="AB35:AC35"/>
    <mergeCell ref="B31:G31"/>
    <mergeCell ref="H31:T31"/>
    <mergeCell ref="B50:AO50"/>
    <mergeCell ref="B62:G62"/>
    <mergeCell ref="H57:O57"/>
    <mergeCell ref="P57:Z57"/>
    <mergeCell ref="AA57:AN57"/>
    <mergeCell ref="H58:O58"/>
    <mergeCell ref="H62:O62"/>
    <mergeCell ref="P62:Z62"/>
    <mergeCell ref="AA62:AN62"/>
    <mergeCell ref="P58:Z58"/>
    <mergeCell ref="AA58:AN58"/>
    <mergeCell ref="H59:O59"/>
    <mergeCell ref="P59:Z59"/>
    <mergeCell ref="H60:O60"/>
    <mergeCell ref="P60:Z60"/>
    <mergeCell ref="AA60:AN60"/>
    <mergeCell ref="H61:O61"/>
    <mergeCell ref="P61:Z61"/>
    <mergeCell ref="AA59:AN59"/>
    <mergeCell ref="U31:Z31"/>
    <mergeCell ref="AA31:AN31"/>
    <mergeCell ref="B34:G34"/>
    <mergeCell ref="H34:L34"/>
    <mergeCell ref="M34:R34"/>
    <mergeCell ref="S34:X34"/>
    <mergeCell ref="Y34:AA34"/>
    <mergeCell ref="AB34:AC34"/>
    <mergeCell ref="AD34:AN35"/>
    <mergeCell ref="B32:G32"/>
    <mergeCell ref="H32:T32"/>
    <mergeCell ref="U32:Z32"/>
    <mergeCell ref="AA32:AN32"/>
    <mergeCell ref="AE25:AN25"/>
    <mergeCell ref="AP25:CB25"/>
    <mergeCell ref="B26:G26"/>
    <mergeCell ref="H26:Y26"/>
    <mergeCell ref="Z26:AD26"/>
    <mergeCell ref="AE26:AN26"/>
    <mergeCell ref="AP26:BS26"/>
    <mergeCell ref="B24:G25"/>
    <mergeCell ref="I24:L24"/>
    <mergeCell ref="U24:Y24"/>
    <mergeCell ref="Z24:AA24"/>
    <mergeCell ref="M24:T24"/>
    <mergeCell ref="Q47:U47"/>
    <mergeCell ref="Q48:U48"/>
    <mergeCell ref="Q49:U49"/>
    <mergeCell ref="V45:Z46"/>
    <mergeCell ref="V47:Z47"/>
    <mergeCell ref="V48:Z48"/>
    <mergeCell ref="AM1:AN1"/>
    <mergeCell ref="B2:AN2"/>
    <mergeCell ref="Y14:Z14"/>
    <mergeCell ref="AA14:AN14"/>
    <mergeCell ref="B47:G47"/>
    <mergeCell ref="B45:G46"/>
    <mergeCell ref="AF45:AJ46"/>
    <mergeCell ref="AF47:AJ47"/>
    <mergeCell ref="B48:G48"/>
    <mergeCell ref="B27:G27"/>
    <mergeCell ref="H27:AN27"/>
    <mergeCell ref="B30:G30"/>
    <mergeCell ref="H30:T30"/>
    <mergeCell ref="U30:Z30"/>
    <mergeCell ref="AA30:AN30"/>
    <mergeCell ref="AB24:AN24"/>
    <mergeCell ref="H25:Y25"/>
    <mergeCell ref="Z25:AD25"/>
    <mergeCell ref="V49:Z49"/>
    <mergeCell ref="AA45:AE45"/>
    <mergeCell ref="AA46:AE46"/>
    <mergeCell ref="AA47:AE47"/>
    <mergeCell ref="AA48:AE48"/>
    <mergeCell ref="AA49:AE49"/>
    <mergeCell ref="B49:G49"/>
    <mergeCell ref="AM52:AN52"/>
    <mergeCell ref="H45:J45"/>
    <mergeCell ref="K45:P45"/>
    <mergeCell ref="H46:J46"/>
    <mergeCell ref="K46:P46"/>
    <mergeCell ref="H47:J47"/>
    <mergeCell ref="H48:J48"/>
    <mergeCell ref="H49:J49"/>
    <mergeCell ref="K47:P47"/>
    <mergeCell ref="K48:P48"/>
    <mergeCell ref="AF48:AJ48"/>
    <mergeCell ref="AF49:AJ49"/>
    <mergeCell ref="AK45:AO46"/>
    <mergeCell ref="AK47:AO47"/>
    <mergeCell ref="AK48:AO48"/>
    <mergeCell ref="AK49:AO49"/>
    <mergeCell ref="Q45:U46"/>
    <mergeCell ref="B39:G39"/>
    <mergeCell ref="H39:T39"/>
    <mergeCell ref="U39:Z39"/>
    <mergeCell ref="AA39:AN39"/>
    <mergeCell ref="B41:G41"/>
    <mergeCell ref="B42:G43"/>
    <mergeCell ref="H41:AH41"/>
    <mergeCell ref="H42:AH42"/>
    <mergeCell ref="H43:AH43"/>
    <mergeCell ref="AI41:AN41"/>
    <mergeCell ref="AI42:AN42"/>
    <mergeCell ref="AI43:AN43"/>
    <mergeCell ref="H40:T40"/>
    <mergeCell ref="U40:Z40"/>
    <mergeCell ref="AA40:AN40"/>
    <mergeCell ref="B40:G40"/>
  </mergeCells>
  <phoneticPr fontId="3"/>
  <conditionalFormatting sqref="AA46:AE46">
    <cfRule type="notContainsBlanks" dxfId="7" priority="1">
      <formula>LEN(TRIM(AA46))&gt;0</formula>
    </cfRule>
    <cfRule type="containsBlanks" dxfId="6" priority="2">
      <formula>LEN(TRIM(AA46))=0</formula>
    </cfRule>
  </conditionalFormatting>
  <dataValidations count="8">
    <dataValidation type="list" allowBlank="1" showInputMessage="1" showErrorMessage="1" sqref="M34:R35 AI41:AN43" xr:uid="{7432C85B-D2FD-4DBC-98E7-D48F19BB6E3B}">
      <formula1>有無チェック</formula1>
    </dataValidation>
    <dataValidation allowBlank="1" showDropDown="1" showInputMessage="1" showErrorMessage="1" sqref="AB24" xr:uid="{335BF21D-FE2B-42A6-8431-ED8C3296C276}"/>
    <dataValidation type="list" allowBlank="1" showInputMessage="1" showErrorMessage="1" sqref="Z24:AA24 Y7:Z7 Y14:Z14" xr:uid="{E37D4F52-3DF1-4807-AF67-780ED9D6A9F8}">
      <formula1>市区町村</formula1>
    </dataValidation>
    <dataValidation type="list" allowBlank="1" showInputMessage="1" showErrorMessage="1" sqref="M24:T24 L7:S7 L14:S14" xr:uid="{BD045769-8CAF-4449-A0FE-4C28E598C39F}">
      <formula1>都道府県コード</formula1>
    </dataValidation>
    <dataValidation type="list" allowBlank="1" showInputMessage="1" showErrorMessage="1" sqref="H38:T38" xr:uid="{839663C7-D68A-49E1-8265-0CA9C73BE819}">
      <formula1>導入設備種別</formula1>
    </dataValidation>
    <dataValidation type="list" allowBlank="1" showInputMessage="1" showErrorMessage="1" prompt="想定する市場名を選択してください。" sqref="H46:J46" xr:uid="{386925E9-DD0D-4B24-8C65-F68F836A8B2B}">
      <formula1>卸電力市場</formula1>
    </dataValidation>
    <dataValidation type="list" allowBlank="1" showInputMessage="1" showErrorMessage="1" prompt="想定する商品名等（三次②等）を選択してください。" sqref="K46:P46" xr:uid="{1A89004E-7342-4C9E-AC65-954BA65F259C}">
      <formula1>需給調整市場</formula1>
    </dataValidation>
    <dataValidation type="list" allowBlank="1" showInputMessage="1" showErrorMessage="1" sqref="H6:O6 H13:O13" xr:uid="{7317BDAE-2750-4BD1-8BB8-1C84605AD18E}">
      <formula1>業種</formula1>
    </dataValidation>
  </dataValidations>
  <hyperlinks>
    <hyperlink ref="AS13" location="共同申請者リスト!A1" display="共同申請者リスト" xr:uid="{95DD1DEC-85F3-464D-9B1E-EBB4F4805AE4}"/>
  </hyperlinks>
  <printOptions horizontalCentered="1"/>
  <pageMargins left="0.70866141732283472" right="0.70866141732283472" top="0.74803149606299213" bottom="0.74803149606299213" header="0.31496062992125984" footer="0.31496062992125984"/>
  <pageSetup paperSize="9" scale="70" fitToHeight="0" orientation="portrait" r:id="rId1"/>
  <headerFooter>
    <oddHeader>&amp;L
指定様式３
&amp;R&amp;P/2</oddHeader>
  </headerFooter>
  <rowBreaks count="1" manualBreakCount="1">
    <brk id="36" max="4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86756-B5A4-4937-91FC-BF995F68FD04}">
  <sheetPr>
    <tabColor rgb="FFFFC000"/>
  </sheetPr>
  <dimension ref="A1:R27"/>
  <sheetViews>
    <sheetView view="pageBreakPreview" zoomScale="85" zoomScaleNormal="85" zoomScaleSheetLayoutView="85" workbookViewId="0"/>
  </sheetViews>
  <sheetFormatPr defaultColWidth="9" defaultRowHeight="13.5" x14ac:dyDescent="0.15"/>
  <cols>
    <col min="1" max="1" width="17.5" style="172" customWidth="1"/>
    <col min="2" max="6" width="14.375" style="172" customWidth="1"/>
    <col min="7" max="7" width="8.75" style="201" customWidth="1"/>
    <col min="8" max="8" width="14.375" style="172" customWidth="1"/>
    <col min="9" max="9" width="15" style="172" customWidth="1"/>
    <col min="10" max="12" width="9" style="172"/>
    <col min="13" max="14" width="0" style="172" hidden="1" customWidth="1"/>
    <col min="15" max="18" width="14.75" style="172" hidden="1" customWidth="1"/>
    <col min="19" max="16384" width="9" style="172"/>
  </cols>
  <sheetData>
    <row r="1" spans="1:18" ht="18.75" customHeight="1" x14ac:dyDescent="0.15">
      <c r="A1" s="142" t="s">
        <v>433</v>
      </c>
      <c r="B1" s="67"/>
      <c r="C1" s="67"/>
      <c r="D1" s="67"/>
      <c r="E1" s="67"/>
      <c r="F1" s="67"/>
      <c r="G1" s="146"/>
      <c r="H1" s="67"/>
      <c r="I1" s="29"/>
      <c r="J1" s="67"/>
    </row>
    <row r="2" spans="1:18" ht="22.5" customHeight="1" x14ac:dyDescent="0.15">
      <c r="A2" s="600" t="s">
        <v>359</v>
      </c>
      <c r="B2" s="601"/>
      <c r="C2" s="601"/>
      <c r="D2" s="601"/>
      <c r="E2" s="601"/>
      <c r="F2" s="601"/>
      <c r="G2" s="601"/>
      <c r="H2" s="601"/>
      <c r="I2" s="601"/>
      <c r="J2" s="67"/>
    </row>
    <row r="3" spans="1:18" ht="9.75" customHeight="1" x14ac:dyDescent="0.15">
      <c r="A3" s="173"/>
      <c r="B3" s="174"/>
      <c r="C3" s="174"/>
      <c r="D3" s="174"/>
      <c r="E3" s="174"/>
      <c r="F3" s="174"/>
      <c r="G3" s="174"/>
      <c r="H3" s="174"/>
      <c r="I3" s="174"/>
      <c r="J3" s="67"/>
    </row>
    <row r="4" spans="1:18" ht="18" customHeight="1" thickBot="1" x14ac:dyDescent="0.2">
      <c r="A4" s="175"/>
      <c r="B4" s="67"/>
      <c r="C4" s="67"/>
      <c r="D4" s="67"/>
      <c r="E4" s="67"/>
      <c r="F4" s="67"/>
      <c r="G4" s="146"/>
      <c r="H4" s="67"/>
      <c r="I4" s="145" t="s">
        <v>91</v>
      </c>
      <c r="J4" s="67"/>
    </row>
    <row r="5" spans="1:18" ht="18" customHeight="1" x14ac:dyDescent="0.15">
      <c r="A5" s="176" t="s">
        <v>92</v>
      </c>
      <c r="B5" s="602" t="s">
        <v>93</v>
      </c>
      <c r="C5" s="603"/>
      <c r="D5" s="604" t="s">
        <v>94</v>
      </c>
      <c r="E5" s="603"/>
      <c r="F5" s="603"/>
      <c r="G5" s="605" t="s">
        <v>95</v>
      </c>
      <c r="H5" s="607" t="s">
        <v>96</v>
      </c>
      <c r="I5" s="609" t="s">
        <v>97</v>
      </c>
      <c r="J5" s="67"/>
    </row>
    <row r="6" spans="1:18" ht="18" customHeight="1" x14ac:dyDescent="0.15">
      <c r="A6" s="177" t="s">
        <v>98</v>
      </c>
      <c r="B6" s="178" t="s">
        <v>99</v>
      </c>
      <c r="C6" s="179" t="s">
        <v>100</v>
      </c>
      <c r="D6" s="180" t="s">
        <v>99</v>
      </c>
      <c r="E6" s="181" t="s">
        <v>100</v>
      </c>
      <c r="F6" s="179" t="s">
        <v>101</v>
      </c>
      <c r="G6" s="606"/>
      <c r="H6" s="608"/>
      <c r="I6" s="610"/>
      <c r="J6" s="67"/>
      <c r="O6" s="172" t="s">
        <v>351</v>
      </c>
      <c r="P6" s="250">
        <f>IF(G7="1/2以内",2500000000,IF(G7="1/3以内",1000000000,2000000000))</f>
        <v>2000000000</v>
      </c>
    </row>
    <row r="7" spans="1:18" ht="26.25" customHeight="1" x14ac:dyDescent="0.15">
      <c r="A7" s="182" t="s">
        <v>235</v>
      </c>
      <c r="B7" s="30"/>
      <c r="C7" s="183" t="s">
        <v>236</v>
      </c>
      <c r="D7" s="31"/>
      <c r="E7" s="204" t="str">
        <f>C7</f>
        <v>実施設計費</v>
      </c>
      <c r="F7" s="32"/>
      <c r="G7" s="612"/>
      <c r="H7" s="596"/>
      <c r="I7" s="6"/>
      <c r="J7" s="67"/>
    </row>
    <row r="8" spans="1:18" ht="26.25" customHeight="1" x14ac:dyDescent="0.15">
      <c r="A8" s="184"/>
      <c r="B8" s="33"/>
      <c r="C8" s="186" t="s">
        <v>105</v>
      </c>
      <c r="D8" s="34"/>
      <c r="E8" s="202" t="str">
        <f t="shared" ref="E8" si="0">C8</f>
        <v>その他</v>
      </c>
      <c r="F8" s="35"/>
      <c r="G8" s="613"/>
      <c r="H8" s="611"/>
      <c r="I8" s="7"/>
      <c r="J8" s="67"/>
      <c r="O8" s="172" t="s">
        <v>350</v>
      </c>
      <c r="P8" s="172" t="s">
        <v>352</v>
      </c>
      <c r="R8" s="172" t="s">
        <v>357</v>
      </c>
    </row>
    <row r="9" spans="1:18" ht="26.25" customHeight="1" x14ac:dyDescent="0.15">
      <c r="A9" s="187" t="s">
        <v>106</v>
      </c>
      <c r="B9" s="36">
        <f>SUM(B7:B8)</f>
        <v>0</v>
      </c>
      <c r="C9" s="234"/>
      <c r="D9" s="37">
        <f>SUM(D7:D8)</f>
        <v>0</v>
      </c>
      <c r="E9" s="188"/>
      <c r="F9" s="189"/>
      <c r="G9" s="613"/>
      <c r="H9" s="249" t="str">
        <f>R9</f>
        <v/>
      </c>
      <c r="I9" s="8"/>
      <c r="J9" s="67"/>
      <c r="N9" s="172" t="s">
        <v>349</v>
      </c>
      <c r="O9" s="250" t="str">
        <f>IF(OR(D9=0,$G$7=""),"",IF($G$7="1/2以内",ROUNDDOWN(D9/2,0),IF($G$7="1/3以内",ROUNDDOWN(D9/3,0),ROUNDDOWN(D9*2/3,0))))</f>
        <v/>
      </c>
      <c r="P9" s="250" t="e">
        <f>ROUNDDOWN(D9*$P$6/$D$24,0)</f>
        <v>#DIV/0!</v>
      </c>
      <c r="Q9" s="250"/>
      <c r="R9" s="250" t="str">
        <f>IF($O$24&lt;=$P$6,O9,P9)</f>
        <v/>
      </c>
    </row>
    <row r="10" spans="1:18" ht="26.25" customHeight="1" x14ac:dyDescent="0.15">
      <c r="A10" s="182" t="s">
        <v>102</v>
      </c>
      <c r="B10" s="30"/>
      <c r="C10" s="183" t="s">
        <v>103</v>
      </c>
      <c r="D10" s="31"/>
      <c r="E10" s="204" t="str">
        <f>C10</f>
        <v>蓄電池部</v>
      </c>
      <c r="F10" s="32"/>
      <c r="G10" s="613"/>
      <c r="H10" s="596"/>
      <c r="I10" s="6"/>
      <c r="J10" s="67"/>
      <c r="O10" s="250"/>
      <c r="P10" s="250"/>
      <c r="Q10" s="250"/>
      <c r="R10" s="250"/>
    </row>
    <row r="11" spans="1:18" ht="26.25" customHeight="1" x14ac:dyDescent="0.15">
      <c r="A11" s="190"/>
      <c r="B11" s="245"/>
      <c r="C11" s="246" t="s">
        <v>240</v>
      </c>
      <c r="D11" s="247"/>
      <c r="E11" s="246" t="str">
        <f t="shared" ref="E11:E15" si="1">C11</f>
        <v>蓄電池部制御部分</v>
      </c>
      <c r="F11" s="35"/>
      <c r="G11" s="613"/>
      <c r="H11" s="597"/>
      <c r="I11" s="7"/>
      <c r="J11" s="67"/>
      <c r="O11" s="250"/>
      <c r="P11" s="250"/>
      <c r="Q11" s="250"/>
      <c r="R11" s="250"/>
    </row>
    <row r="12" spans="1:18" ht="26.25" customHeight="1" x14ac:dyDescent="0.15">
      <c r="A12" s="184"/>
      <c r="B12" s="33"/>
      <c r="C12" s="185" t="s">
        <v>104</v>
      </c>
      <c r="D12" s="34"/>
      <c r="E12" s="202" t="str">
        <f t="shared" si="1"/>
        <v>電力変換装置</v>
      </c>
      <c r="F12" s="35"/>
      <c r="G12" s="613"/>
      <c r="H12" s="597"/>
      <c r="I12" s="7"/>
      <c r="J12" s="67"/>
      <c r="O12" s="250"/>
      <c r="P12" s="250"/>
      <c r="Q12" s="250"/>
      <c r="R12" s="250"/>
    </row>
    <row r="13" spans="1:18" ht="26.25" customHeight="1" x14ac:dyDescent="0.15">
      <c r="A13" s="184"/>
      <c r="B13" s="33"/>
      <c r="C13" s="185" t="s">
        <v>241</v>
      </c>
      <c r="D13" s="34"/>
      <c r="E13" s="202" t="str">
        <f t="shared" si="1"/>
        <v>蓄電システム制御装置</v>
      </c>
      <c r="F13" s="35"/>
      <c r="G13" s="613"/>
      <c r="H13" s="597"/>
      <c r="I13" s="7"/>
      <c r="J13" s="67"/>
      <c r="O13" s="250"/>
      <c r="P13" s="250"/>
      <c r="Q13" s="250"/>
      <c r="R13" s="250"/>
    </row>
    <row r="14" spans="1:18" ht="26.25" customHeight="1" x14ac:dyDescent="0.15">
      <c r="A14" s="184"/>
      <c r="B14" s="33"/>
      <c r="C14" s="186" t="s">
        <v>242</v>
      </c>
      <c r="D14" s="34"/>
      <c r="E14" s="202" t="str">
        <f t="shared" si="1"/>
        <v>付帯設備</v>
      </c>
      <c r="F14" s="35"/>
      <c r="G14" s="613"/>
      <c r="H14" s="597"/>
      <c r="I14" s="7"/>
      <c r="J14" s="67"/>
      <c r="O14" s="250"/>
      <c r="P14" s="250"/>
      <c r="Q14" s="250"/>
      <c r="R14" s="250"/>
    </row>
    <row r="15" spans="1:18" ht="26.25" customHeight="1" x14ac:dyDescent="0.15">
      <c r="A15" s="184"/>
      <c r="B15" s="33"/>
      <c r="C15" s="186" t="s">
        <v>105</v>
      </c>
      <c r="D15" s="34"/>
      <c r="E15" s="202" t="str">
        <f t="shared" si="1"/>
        <v>その他</v>
      </c>
      <c r="F15" s="35"/>
      <c r="G15" s="613"/>
      <c r="H15" s="597"/>
      <c r="I15" s="7"/>
      <c r="J15" s="67"/>
      <c r="O15" s="250"/>
      <c r="P15" s="250"/>
      <c r="Q15" s="250" t="s">
        <v>356</v>
      </c>
      <c r="R15" s="250"/>
    </row>
    <row r="16" spans="1:18" ht="26.25" customHeight="1" x14ac:dyDescent="0.15">
      <c r="A16" s="187" t="s">
        <v>106</v>
      </c>
      <c r="B16" s="36">
        <f>SUM(B10:B15)</f>
        <v>0</v>
      </c>
      <c r="C16" s="234"/>
      <c r="D16" s="37">
        <f>SUM(D10:D15)</f>
        <v>0</v>
      </c>
      <c r="E16" s="188"/>
      <c r="F16" s="189"/>
      <c r="G16" s="613"/>
      <c r="H16" s="249" t="str">
        <f>R16</f>
        <v/>
      </c>
      <c r="I16" s="8"/>
      <c r="J16" s="67"/>
      <c r="N16" s="172" t="s">
        <v>353</v>
      </c>
      <c r="O16" s="250" t="str">
        <f>IF(OR(D16=0,$G$7=""),"",IF($G$7="1/2以内",ROUNDDOWN(D16/2,0),IF($G$7="1/3以内",ROUNDDOWN(D16/3,0),ROUNDDOWN(D16*2/3,0))))</f>
        <v/>
      </c>
      <c r="P16" s="250" t="e">
        <f>ROUNDDOWN(D16*$P$6/$D$24,0)</f>
        <v>#DIV/0!</v>
      </c>
      <c r="Q16" s="250" t="e">
        <f>P16+P25</f>
        <v>#DIV/0!</v>
      </c>
      <c r="R16" s="250" t="str">
        <f>IF($O$24&lt;=$P$6,O16,Q16)</f>
        <v/>
      </c>
    </row>
    <row r="17" spans="1:18" ht="26.25" customHeight="1" x14ac:dyDescent="0.15">
      <c r="A17" s="182" t="s">
        <v>45</v>
      </c>
      <c r="B17" s="30"/>
      <c r="C17" s="183" t="s">
        <v>107</v>
      </c>
      <c r="D17" s="31"/>
      <c r="E17" s="204" t="str">
        <f>C17</f>
        <v>基礎工事</v>
      </c>
      <c r="F17" s="32"/>
      <c r="G17" s="613"/>
      <c r="H17" s="598"/>
      <c r="I17" s="6"/>
      <c r="J17" s="67"/>
      <c r="O17" s="250"/>
      <c r="P17" s="250"/>
      <c r="Q17" s="250"/>
      <c r="R17" s="250"/>
    </row>
    <row r="18" spans="1:18" ht="26.25" customHeight="1" x14ac:dyDescent="0.15">
      <c r="A18" s="190"/>
      <c r="B18" s="33"/>
      <c r="C18" s="185" t="s">
        <v>108</v>
      </c>
      <c r="D18" s="34"/>
      <c r="E18" s="202" t="str">
        <f t="shared" ref="E18:E22" si="2">C18</f>
        <v>据付工事</v>
      </c>
      <c r="F18" s="35"/>
      <c r="G18" s="613"/>
      <c r="H18" s="599"/>
      <c r="I18" s="7"/>
      <c r="J18" s="67"/>
      <c r="O18" s="250"/>
      <c r="P18" s="250"/>
      <c r="Q18" s="250"/>
      <c r="R18" s="250"/>
    </row>
    <row r="19" spans="1:18" ht="26.25" customHeight="1" x14ac:dyDescent="0.15">
      <c r="A19" s="190"/>
      <c r="B19" s="33"/>
      <c r="C19" s="185" t="s">
        <v>109</v>
      </c>
      <c r="D19" s="34"/>
      <c r="E19" s="202" t="str">
        <f t="shared" si="2"/>
        <v>電気工事</v>
      </c>
      <c r="F19" s="35"/>
      <c r="G19" s="613"/>
      <c r="H19" s="599"/>
      <c r="I19" s="7"/>
      <c r="J19" s="67"/>
      <c r="O19" s="250"/>
      <c r="P19" s="250"/>
      <c r="Q19" s="250"/>
      <c r="R19" s="250"/>
    </row>
    <row r="20" spans="1:18" ht="26.25" customHeight="1" x14ac:dyDescent="0.15">
      <c r="A20" s="190"/>
      <c r="B20" s="33"/>
      <c r="C20" s="185" t="s">
        <v>110</v>
      </c>
      <c r="D20" s="34"/>
      <c r="E20" s="202" t="str">
        <f t="shared" si="2"/>
        <v>附帯工事</v>
      </c>
      <c r="F20" s="35"/>
      <c r="G20" s="613"/>
      <c r="H20" s="599"/>
      <c r="I20" s="7"/>
      <c r="J20" s="67"/>
      <c r="O20" s="250"/>
      <c r="P20" s="250"/>
      <c r="Q20" s="250"/>
      <c r="R20" s="250"/>
    </row>
    <row r="21" spans="1:18" ht="26.25" customHeight="1" x14ac:dyDescent="0.15">
      <c r="A21" s="190"/>
      <c r="B21" s="33"/>
      <c r="C21" s="185" t="s">
        <v>111</v>
      </c>
      <c r="D21" s="34"/>
      <c r="E21" s="202" t="str">
        <f t="shared" si="2"/>
        <v>試運転調整</v>
      </c>
      <c r="F21" s="35"/>
      <c r="G21" s="613"/>
      <c r="H21" s="599"/>
      <c r="I21" s="7"/>
      <c r="J21" s="67"/>
      <c r="O21" s="250"/>
      <c r="P21" s="250"/>
      <c r="Q21" s="250"/>
      <c r="R21" s="250"/>
    </row>
    <row r="22" spans="1:18" ht="26.25" customHeight="1" x14ac:dyDescent="0.15">
      <c r="A22" s="184"/>
      <c r="B22" s="39"/>
      <c r="C22" s="191" t="s">
        <v>105</v>
      </c>
      <c r="D22" s="239"/>
      <c r="E22" s="205" t="str">
        <f t="shared" si="2"/>
        <v>その他</v>
      </c>
      <c r="F22" s="251"/>
      <c r="G22" s="613"/>
      <c r="H22" s="599"/>
      <c r="I22" s="7"/>
      <c r="J22" s="67"/>
      <c r="O22" s="250"/>
      <c r="P22" s="250"/>
      <c r="Q22" s="250"/>
      <c r="R22" s="250"/>
    </row>
    <row r="23" spans="1:18" ht="26.25" customHeight="1" thickBot="1" x14ac:dyDescent="0.2">
      <c r="A23" s="192" t="s">
        <v>106</v>
      </c>
      <c r="B23" s="40">
        <f>SUM(B17:B22)</f>
        <v>0</v>
      </c>
      <c r="C23" s="235"/>
      <c r="D23" s="41">
        <f>SUM(D17:D22)</f>
        <v>0</v>
      </c>
      <c r="E23" s="194"/>
      <c r="F23" s="195"/>
      <c r="G23" s="614"/>
      <c r="H23" s="249" t="str">
        <f>R23</f>
        <v/>
      </c>
      <c r="I23" s="9"/>
      <c r="J23" s="67"/>
      <c r="N23" s="172" t="s">
        <v>354</v>
      </c>
      <c r="O23" s="250" t="str">
        <f>IF(OR(D23=0,$G$7=""),"",IF($G$7="1/2以内",ROUNDDOWN(D23/2,0),IF($G$7="1/3以内",ROUNDDOWN(D23/3,0),ROUNDDOWN(D23*2/3,0))))</f>
        <v/>
      </c>
      <c r="P23" s="250" t="e">
        <f>ROUNDDOWN(D23*$P$6/$D$24,0)</f>
        <v>#DIV/0!</v>
      </c>
      <c r="Q23" s="250"/>
      <c r="R23" s="250" t="str">
        <f>IF($O$24&lt;=$P$6,O23,P23)</f>
        <v/>
      </c>
    </row>
    <row r="24" spans="1:18" ht="26.25" customHeight="1" thickTop="1" thickBot="1" x14ac:dyDescent="0.2">
      <c r="A24" s="196" t="s">
        <v>20</v>
      </c>
      <c r="B24" s="42">
        <f>SUM(B9,B16,B23)</f>
        <v>0</v>
      </c>
      <c r="C24" s="236"/>
      <c r="D24" s="43">
        <f>SUM(D9,D16,D23)</f>
        <v>0</v>
      </c>
      <c r="E24" s="197"/>
      <c r="F24" s="197"/>
      <c r="G24" s="197"/>
      <c r="H24" s="44">
        <f>SUM(H9,H16,H23)</f>
        <v>0</v>
      </c>
      <c r="I24" s="10"/>
      <c r="J24" s="67"/>
      <c r="N24" s="172" t="s">
        <v>358</v>
      </c>
      <c r="O24" s="250">
        <f>SUM(O9,O16,O23)</f>
        <v>0</v>
      </c>
      <c r="P24" s="250" t="e">
        <f>SUM(P9,P16,P23)</f>
        <v>#DIV/0!</v>
      </c>
      <c r="Q24" s="250"/>
      <c r="R24" s="250"/>
    </row>
    <row r="25" spans="1:18" ht="26.25" customHeight="1" thickTop="1" thickBot="1" x14ac:dyDescent="0.2">
      <c r="A25" s="190" t="s">
        <v>112</v>
      </c>
      <c r="B25" s="45"/>
      <c r="C25" s="237"/>
      <c r="D25" s="11"/>
      <c r="E25" s="12"/>
      <c r="F25" s="12"/>
      <c r="G25" s="12"/>
      <c r="H25" s="13"/>
      <c r="I25" s="198"/>
      <c r="J25" s="67"/>
      <c r="N25" s="172" t="s">
        <v>355</v>
      </c>
      <c r="O25" s="250"/>
      <c r="P25" s="250" t="e">
        <f>P6-P24</f>
        <v>#DIV/0!</v>
      </c>
      <c r="Q25" s="250"/>
      <c r="R25" s="250"/>
    </row>
    <row r="26" spans="1:18" ht="26.25" customHeight="1" thickBot="1" x14ac:dyDescent="0.2">
      <c r="A26" s="199" t="s">
        <v>113</v>
      </c>
      <c r="B26" s="46">
        <f>SUM(B24,B25)</f>
        <v>0</v>
      </c>
      <c r="C26" s="238"/>
      <c r="D26" s="47">
        <f>D24</f>
        <v>0</v>
      </c>
      <c r="E26" s="200"/>
      <c r="F26" s="200"/>
      <c r="G26" s="200"/>
      <c r="H26" s="14">
        <f>H24</f>
        <v>0</v>
      </c>
      <c r="I26" s="15"/>
      <c r="J26" s="67"/>
    </row>
    <row r="27" spans="1:18" ht="19.5" customHeight="1" x14ac:dyDescent="0.15">
      <c r="A27" s="67"/>
    </row>
  </sheetData>
  <sheetProtection sheet="1" objects="1" scenarios="1"/>
  <mergeCells count="10">
    <mergeCell ref="H10:H15"/>
    <mergeCell ref="H17:H22"/>
    <mergeCell ref="A2:I2"/>
    <mergeCell ref="B5:C5"/>
    <mergeCell ref="D5:F5"/>
    <mergeCell ref="G5:G6"/>
    <mergeCell ref="H5:H6"/>
    <mergeCell ref="I5:I6"/>
    <mergeCell ref="H7:H8"/>
    <mergeCell ref="G7:G23"/>
  </mergeCells>
  <phoneticPr fontId="3"/>
  <conditionalFormatting sqref="H9">
    <cfRule type="cellIs" dxfId="5" priority="3" stopIfTrue="1" operator="greaterThan">
      <formula>#REF!</formula>
    </cfRule>
  </conditionalFormatting>
  <conditionalFormatting sqref="H16">
    <cfRule type="cellIs" dxfId="4" priority="2" stopIfTrue="1" operator="greaterThan">
      <formula>#REF!</formula>
    </cfRule>
  </conditionalFormatting>
  <conditionalFormatting sqref="H23">
    <cfRule type="cellIs" dxfId="3" priority="1" stopIfTrue="1" operator="greaterThan">
      <formula>#REF!</formula>
    </cfRule>
  </conditionalFormatting>
  <dataValidations xWindow="994" yWindow="513" count="6">
    <dataValidation imeMode="halfAlpha" allowBlank="1" showInputMessage="1" showErrorMessage="1" sqref="F17:F22 F10:F15 F7:F8" xr:uid="{F14325C7-D56B-47BA-ADB3-15B010DAF368}"/>
    <dataValidation type="whole" imeMode="off" operator="greaterThanOrEqual" allowBlank="1" showInputMessage="1" showErrorMessage="1" sqref="B25 B17:B22 D17:D22 D10:D15 B10:B15 B7:B8 D7:D8" xr:uid="{BBBD2DDE-B6C0-49A6-B2E2-03A873E0D6C5}">
      <formula1>0</formula1>
    </dataValidation>
    <dataValidation allowBlank="1" showInputMessage="1" showErrorMessage="1" prompt="自動計算としていますが、不都合がある場合は適宜修正をしてください。" sqref="H9 H16 H23" xr:uid="{7CC7DBC1-412B-4701-94D8-2C8DA501301F}"/>
    <dataValidation type="textLength" operator="equal" allowBlank="1" showInputMessage="1" showErrorMessage="1" errorTitle="消費税計上不可" error="補助対象経費の消費税計上は出来ません。" sqref="C25:G25" xr:uid="{01DF9D38-35BA-48F5-9D51-6C5ED99BE75A}">
      <formula1>0</formula1>
    </dataValidation>
    <dataValidation type="textLength" operator="equal" allowBlank="1" showInputMessage="1" showErrorMessage="1" errorTitle="消費税計上不可" error="補助金の消費税計上は出来ません。" sqref="H25" xr:uid="{60FCA982-C020-4AE1-BF8E-C4D406E8BDB4}">
      <formula1>0</formula1>
    </dataValidation>
    <dataValidation type="list" allowBlank="1" showInputMessage="1" showErrorMessage="1" sqref="G7:G23" xr:uid="{2D972A64-FF70-40BA-9378-95678471D015}">
      <formula1>補助率</formula1>
    </dataValidation>
  </dataValidations>
  <pageMargins left="0.7" right="0.7" top="0.75" bottom="0.75" header="0.3" footer="0.3"/>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B9CF-444E-432C-9059-882D63570E78}">
  <sheetPr>
    <tabColor rgb="FFFFC000"/>
  </sheetPr>
  <dimension ref="A1:R26"/>
  <sheetViews>
    <sheetView view="pageBreakPreview" zoomScale="85" zoomScaleNormal="100" zoomScaleSheetLayoutView="85" workbookViewId="0"/>
  </sheetViews>
  <sheetFormatPr defaultColWidth="9" defaultRowHeight="13.5" x14ac:dyDescent="0.15"/>
  <cols>
    <col min="1" max="1" width="17.5" style="172" customWidth="1"/>
    <col min="2" max="6" width="14.375" style="172" customWidth="1"/>
    <col min="7" max="7" width="8.75" style="201" customWidth="1"/>
    <col min="8" max="8" width="14.375" style="172" customWidth="1"/>
    <col min="9" max="9" width="15" style="172" customWidth="1"/>
    <col min="10" max="12" width="9" style="172"/>
    <col min="13" max="14" width="0" style="172" hidden="1" customWidth="1"/>
    <col min="15" max="18" width="11.5" style="172" hidden="1" customWidth="1"/>
    <col min="19" max="16384" width="9" style="172"/>
  </cols>
  <sheetData>
    <row r="1" spans="1:18" ht="18.75" customHeight="1" x14ac:dyDescent="0.15">
      <c r="A1" s="142" t="s">
        <v>433</v>
      </c>
      <c r="B1" s="67"/>
      <c r="C1" s="67"/>
      <c r="D1" s="67"/>
      <c r="E1" s="67"/>
      <c r="F1" s="67"/>
      <c r="G1" s="146"/>
      <c r="H1" s="67"/>
      <c r="I1" s="29"/>
      <c r="J1" s="67"/>
    </row>
    <row r="2" spans="1:18" ht="22.5" customHeight="1" x14ac:dyDescent="0.15">
      <c r="A2" s="600" t="s">
        <v>360</v>
      </c>
      <c r="B2" s="601"/>
      <c r="C2" s="601"/>
      <c r="D2" s="601"/>
      <c r="E2" s="601"/>
      <c r="F2" s="601"/>
      <c r="G2" s="601"/>
      <c r="H2" s="601"/>
      <c r="I2" s="601"/>
      <c r="J2" s="67"/>
    </row>
    <row r="3" spans="1:18" ht="9.75" customHeight="1" x14ac:dyDescent="0.15">
      <c r="A3" s="173"/>
      <c r="B3" s="174"/>
      <c r="C3" s="174"/>
      <c r="D3" s="174"/>
      <c r="E3" s="174"/>
      <c r="F3" s="174"/>
      <c r="G3" s="174"/>
      <c r="H3" s="174"/>
      <c r="I3" s="174"/>
      <c r="J3" s="67"/>
    </row>
    <row r="4" spans="1:18" ht="18" customHeight="1" thickBot="1" x14ac:dyDescent="0.2">
      <c r="A4" s="175"/>
      <c r="B4" s="67"/>
      <c r="C4" s="67"/>
      <c r="D4" s="67"/>
      <c r="E4" s="67"/>
      <c r="F4" s="67"/>
      <c r="G4" s="146"/>
      <c r="H4" s="67"/>
      <c r="I4" s="145" t="s">
        <v>91</v>
      </c>
      <c r="J4" s="67"/>
    </row>
    <row r="5" spans="1:18" ht="18" customHeight="1" x14ac:dyDescent="0.15">
      <c r="A5" s="176" t="s">
        <v>92</v>
      </c>
      <c r="B5" s="602" t="s">
        <v>93</v>
      </c>
      <c r="C5" s="603"/>
      <c r="D5" s="604" t="s">
        <v>94</v>
      </c>
      <c r="E5" s="603"/>
      <c r="F5" s="603"/>
      <c r="G5" s="605" t="s">
        <v>95</v>
      </c>
      <c r="H5" s="607" t="s">
        <v>96</v>
      </c>
      <c r="I5" s="609" t="s">
        <v>97</v>
      </c>
      <c r="J5" s="67"/>
    </row>
    <row r="6" spans="1:18" ht="18" customHeight="1" x14ac:dyDescent="0.15">
      <c r="A6" s="177" t="s">
        <v>98</v>
      </c>
      <c r="B6" s="178" t="s">
        <v>99</v>
      </c>
      <c r="C6" s="179" t="s">
        <v>100</v>
      </c>
      <c r="D6" s="180" t="s">
        <v>99</v>
      </c>
      <c r="E6" s="181" t="s">
        <v>100</v>
      </c>
      <c r="F6" s="179" t="s">
        <v>101</v>
      </c>
      <c r="G6" s="606"/>
      <c r="H6" s="608"/>
      <c r="I6" s="610"/>
      <c r="J6" s="67"/>
      <c r="O6" s="172" t="s">
        <v>351</v>
      </c>
      <c r="P6" s="250">
        <f>IF(G7="1/2以内",2500000000,IF(G7="1/3以内",1000000000,2000000000))</f>
        <v>2000000000</v>
      </c>
    </row>
    <row r="7" spans="1:18" ht="26.25" customHeight="1" x14ac:dyDescent="0.15">
      <c r="A7" s="182" t="s">
        <v>235</v>
      </c>
      <c r="B7" s="30"/>
      <c r="C7" s="183" t="s">
        <v>236</v>
      </c>
      <c r="D7" s="31"/>
      <c r="E7" s="204" t="str">
        <f>C7</f>
        <v>実施設計費</v>
      </c>
      <c r="F7" s="32"/>
      <c r="G7" s="612"/>
      <c r="H7" s="596"/>
      <c r="I7" s="6"/>
      <c r="J7" s="67"/>
    </row>
    <row r="8" spans="1:18" ht="26.25" customHeight="1" x14ac:dyDescent="0.15">
      <c r="A8" s="184"/>
      <c r="B8" s="33"/>
      <c r="C8" s="186" t="s">
        <v>105</v>
      </c>
      <c r="D8" s="34"/>
      <c r="E8" s="202" t="str">
        <f t="shared" ref="E8" si="0">C8</f>
        <v>その他</v>
      </c>
      <c r="F8" s="35"/>
      <c r="G8" s="613"/>
      <c r="H8" s="611"/>
      <c r="I8" s="7"/>
      <c r="J8" s="67"/>
      <c r="O8" s="172" t="s">
        <v>350</v>
      </c>
      <c r="P8" s="172" t="s">
        <v>352</v>
      </c>
      <c r="R8" s="172" t="s">
        <v>357</v>
      </c>
    </row>
    <row r="9" spans="1:18" ht="26.25" customHeight="1" x14ac:dyDescent="0.15">
      <c r="A9" s="187" t="s">
        <v>106</v>
      </c>
      <c r="B9" s="36">
        <f>SUM(B7:B8)</f>
        <v>0</v>
      </c>
      <c r="C9" s="234"/>
      <c r="D9" s="37">
        <f>SUM(D7:D8)</f>
        <v>0</v>
      </c>
      <c r="E9" s="188"/>
      <c r="F9" s="189"/>
      <c r="G9" s="613"/>
      <c r="H9" s="249" t="str">
        <f>R9</f>
        <v/>
      </c>
      <c r="I9" s="8"/>
      <c r="J9" s="67"/>
      <c r="N9" s="172" t="s">
        <v>349</v>
      </c>
      <c r="O9" s="250" t="str">
        <f>IF(OR(D9=0,$G$7=""),"",IF($G$7="1/2以内",ROUNDDOWN(D9/2,0),IF($G$7="1/3以内",ROUNDDOWN(D9/3,0),ROUNDDOWN(D9*2/3,0))))</f>
        <v/>
      </c>
      <c r="P9" s="250" t="e">
        <f>ROUNDDOWN(D9*$P$6/$D$23,0)</f>
        <v>#DIV/0!</v>
      </c>
      <c r="Q9" s="250"/>
      <c r="R9" s="250" t="str">
        <f>IF($O$23&lt;=$P$6,O9,P9)</f>
        <v/>
      </c>
    </row>
    <row r="10" spans="1:18" ht="26.25" customHeight="1" x14ac:dyDescent="0.15">
      <c r="A10" s="182" t="s">
        <v>102</v>
      </c>
      <c r="B10" s="30"/>
      <c r="C10" s="183" t="s">
        <v>173</v>
      </c>
      <c r="D10" s="31"/>
      <c r="E10" s="183" t="str">
        <f>C10</f>
        <v>水電解装置部</v>
      </c>
      <c r="F10" s="32"/>
      <c r="G10" s="613"/>
      <c r="H10" s="596"/>
      <c r="I10" s="6"/>
      <c r="J10" s="67"/>
      <c r="O10" s="250"/>
      <c r="P10" s="250"/>
      <c r="Q10" s="250"/>
      <c r="R10" s="250"/>
    </row>
    <row r="11" spans="1:18" ht="26.25" customHeight="1" x14ac:dyDescent="0.15">
      <c r="A11" s="184"/>
      <c r="B11" s="33"/>
      <c r="C11" s="185" t="s">
        <v>104</v>
      </c>
      <c r="D11" s="34"/>
      <c r="E11" s="185" t="str">
        <f t="shared" ref="E11:E14" si="1">C11</f>
        <v>電力変換装置</v>
      </c>
      <c r="F11" s="35"/>
      <c r="G11" s="613"/>
      <c r="H11" s="597"/>
      <c r="I11" s="7"/>
      <c r="J11" s="67"/>
      <c r="O11" s="250"/>
      <c r="P11" s="250"/>
      <c r="Q11" s="250"/>
      <c r="R11" s="250"/>
    </row>
    <row r="12" spans="1:18" ht="26.25" customHeight="1" x14ac:dyDescent="0.15">
      <c r="A12" s="184"/>
      <c r="B12" s="33"/>
      <c r="C12" s="202" t="s">
        <v>174</v>
      </c>
      <c r="D12" s="48"/>
      <c r="E12" s="185" t="str">
        <f t="shared" si="1"/>
        <v>水素発生システム制御装置</v>
      </c>
      <c r="F12" s="35"/>
      <c r="G12" s="613"/>
      <c r="H12" s="597"/>
      <c r="I12" s="7"/>
      <c r="J12" s="67"/>
      <c r="O12" s="250"/>
      <c r="P12" s="250"/>
      <c r="Q12" s="250"/>
      <c r="R12" s="250"/>
    </row>
    <row r="13" spans="1:18" ht="26.25" customHeight="1" x14ac:dyDescent="0.15">
      <c r="A13" s="184"/>
      <c r="B13" s="33"/>
      <c r="C13" s="203" t="s">
        <v>175</v>
      </c>
      <c r="D13" s="48"/>
      <c r="E13" s="185" t="str">
        <f t="shared" si="1"/>
        <v>付帯設備</v>
      </c>
      <c r="F13" s="35"/>
      <c r="G13" s="613"/>
      <c r="H13" s="597"/>
      <c r="I13" s="7"/>
      <c r="J13" s="67"/>
      <c r="O13" s="250"/>
      <c r="P13" s="250"/>
      <c r="Q13" s="250"/>
      <c r="R13" s="250"/>
    </row>
    <row r="14" spans="1:18" ht="26.25" customHeight="1" x14ac:dyDescent="0.15">
      <c r="A14" s="184"/>
      <c r="B14" s="33"/>
      <c r="C14" s="203" t="s">
        <v>105</v>
      </c>
      <c r="D14" s="48"/>
      <c r="E14" s="185" t="str">
        <f t="shared" si="1"/>
        <v>その他</v>
      </c>
      <c r="F14" s="251"/>
      <c r="G14" s="613"/>
      <c r="H14" s="597"/>
      <c r="I14" s="7"/>
      <c r="J14" s="67"/>
      <c r="O14" s="250"/>
      <c r="P14" s="250"/>
      <c r="Q14" s="250" t="s">
        <v>356</v>
      </c>
      <c r="R14" s="250"/>
    </row>
    <row r="15" spans="1:18" ht="26.25" customHeight="1" x14ac:dyDescent="0.15">
      <c r="A15" s="187" t="s">
        <v>106</v>
      </c>
      <c r="B15" s="36">
        <f>SUM(B10:B14)</f>
        <v>0</v>
      </c>
      <c r="C15" s="188"/>
      <c r="D15" s="38">
        <f>SUM(D10:D14)</f>
        <v>0</v>
      </c>
      <c r="E15" s="188"/>
      <c r="F15" s="189"/>
      <c r="G15" s="613"/>
      <c r="H15" s="249" t="str">
        <f>R15</f>
        <v/>
      </c>
      <c r="I15" s="8"/>
      <c r="J15" s="67"/>
      <c r="N15" s="172" t="s">
        <v>353</v>
      </c>
      <c r="O15" s="250" t="str">
        <f>IF(OR(D15=0,$G$7=""),"",IF($G$7="1/2以内",ROUNDDOWN(D15/2,0),IF($G$7="1/3以内",ROUNDDOWN(D15/3,0),ROUNDDOWN(D15*2/3,0))))</f>
        <v/>
      </c>
      <c r="P15" s="250" t="e">
        <f>ROUNDDOWN(D15*$P$6/$D$23,0)</f>
        <v>#DIV/0!</v>
      </c>
      <c r="Q15" s="250" t="e">
        <f>P15+P24</f>
        <v>#DIV/0!</v>
      </c>
      <c r="R15" s="250" t="str">
        <f>IF($O$23&lt;=$P$6,O15,Q15)</f>
        <v/>
      </c>
    </row>
    <row r="16" spans="1:18" ht="26.25" customHeight="1" x14ac:dyDescent="0.15">
      <c r="A16" s="182" t="s">
        <v>45</v>
      </c>
      <c r="B16" s="30"/>
      <c r="C16" s="204" t="s">
        <v>107</v>
      </c>
      <c r="D16" s="49"/>
      <c r="E16" s="183" t="str">
        <f>C16</f>
        <v>基礎工事</v>
      </c>
      <c r="F16" s="32"/>
      <c r="G16" s="613"/>
      <c r="H16" s="598"/>
      <c r="I16" s="6"/>
      <c r="J16" s="67"/>
    </row>
    <row r="17" spans="1:18" ht="26.25" customHeight="1" x14ac:dyDescent="0.15">
      <c r="A17" s="190"/>
      <c r="B17" s="33"/>
      <c r="C17" s="202" t="s">
        <v>108</v>
      </c>
      <c r="D17" s="48"/>
      <c r="E17" s="185" t="str">
        <f t="shared" ref="E17:E21" si="2">C17</f>
        <v>据付工事</v>
      </c>
      <c r="F17" s="35"/>
      <c r="G17" s="613"/>
      <c r="H17" s="599"/>
      <c r="I17" s="7"/>
      <c r="J17" s="67"/>
      <c r="O17" s="250"/>
      <c r="P17" s="250"/>
      <c r="Q17" s="250"/>
      <c r="R17" s="250"/>
    </row>
    <row r="18" spans="1:18" ht="26.25" customHeight="1" x14ac:dyDescent="0.15">
      <c r="A18" s="190"/>
      <c r="B18" s="33"/>
      <c r="C18" s="202" t="s">
        <v>109</v>
      </c>
      <c r="D18" s="48"/>
      <c r="E18" s="185" t="str">
        <f t="shared" si="2"/>
        <v>電気工事</v>
      </c>
      <c r="F18" s="35"/>
      <c r="G18" s="613"/>
      <c r="H18" s="599"/>
      <c r="I18" s="7"/>
      <c r="J18" s="67"/>
      <c r="O18" s="250"/>
      <c r="P18" s="250"/>
      <c r="Q18" s="250"/>
      <c r="R18" s="250"/>
    </row>
    <row r="19" spans="1:18" ht="26.25" customHeight="1" x14ac:dyDescent="0.15">
      <c r="A19" s="190"/>
      <c r="B19" s="33"/>
      <c r="C19" s="202" t="s">
        <v>110</v>
      </c>
      <c r="D19" s="48"/>
      <c r="E19" s="185" t="str">
        <f t="shared" si="2"/>
        <v>附帯工事</v>
      </c>
      <c r="F19" s="35"/>
      <c r="G19" s="613"/>
      <c r="H19" s="599"/>
      <c r="I19" s="7"/>
      <c r="J19" s="67"/>
      <c r="O19" s="250"/>
      <c r="P19" s="250"/>
      <c r="Q19" s="250"/>
      <c r="R19" s="250"/>
    </row>
    <row r="20" spans="1:18" ht="26.25" customHeight="1" x14ac:dyDescent="0.15">
      <c r="A20" s="190"/>
      <c r="B20" s="33"/>
      <c r="C20" s="202" t="s">
        <v>111</v>
      </c>
      <c r="D20" s="48"/>
      <c r="E20" s="185" t="str">
        <f t="shared" si="2"/>
        <v>試運転調整</v>
      </c>
      <c r="F20" s="35"/>
      <c r="G20" s="613"/>
      <c r="H20" s="599"/>
      <c r="I20" s="7"/>
      <c r="J20" s="67"/>
      <c r="O20" s="250"/>
      <c r="P20" s="250"/>
      <c r="Q20" s="250"/>
      <c r="R20" s="250"/>
    </row>
    <row r="21" spans="1:18" ht="26.25" customHeight="1" x14ac:dyDescent="0.15">
      <c r="A21" s="184"/>
      <c r="B21" s="39"/>
      <c r="C21" s="205" t="s">
        <v>105</v>
      </c>
      <c r="D21" s="50"/>
      <c r="E21" s="191" t="str">
        <f t="shared" si="2"/>
        <v>その他</v>
      </c>
      <c r="F21" s="251"/>
      <c r="G21" s="613"/>
      <c r="H21" s="599"/>
      <c r="I21" s="7"/>
      <c r="J21" s="67"/>
      <c r="O21" s="250"/>
      <c r="P21" s="250"/>
      <c r="Q21" s="250"/>
      <c r="R21" s="250"/>
    </row>
    <row r="22" spans="1:18" ht="26.25" customHeight="1" thickBot="1" x14ac:dyDescent="0.2">
      <c r="A22" s="192" t="s">
        <v>106</v>
      </c>
      <c r="B22" s="40">
        <f>SUM(B16:B21)</f>
        <v>0</v>
      </c>
      <c r="C22" s="193"/>
      <c r="D22" s="41">
        <f>SUM(D16:D21)</f>
        <v>0</v>
      </c>
      <c r="E22" s="194"/>
      <c r="F22" s="195"/>
      <c r="G22" s="614"/>
      <c r="H22" s="252" t="str">
        <f>R22</f>
        <v/>
      </c>
      <c r="I22" s="9"/>
      <c r="J22" s="67"/>
      <c r="N22" s="172" t="s">
        <v>354</v>
      </c>
      <c r="O22" s="250" t="str">
        <f>IF(OR(D22=0,$G$7=""),"",IF($G$7="1/2以内",ROUNDDOWN(D22/2,0),IF($G$7="1/3以内",ROUNDDOWN(D22/3,0),ROUNDDOWN(D22*2/3,0))))</f>
        <v/>
      </c>
      <c r="P22" s="250" t="e">
        <f>ROUNDDOWN(D22*$P$6/$D$23,0)</f>
        <v>#DIV/0!</v>
      </c>
      <c r="Q22" s="250"/>
      <c r="R22" s="250" t="str">
        <f>IF($O$23&lt;=$P$6,O22,P22)</f>
        <v/>
      </c>
    </row>
    <row r="23" spans="1:18" ht="26.25" customHeight="1" thickTop="1" thickBot="1" x14ac:dyDescent="0.2">
      <c r="A23" s="196" t="s">
        <v>20</v>
      </c>
      <c r="B23" s="42">
        <f>SUM(B9,B15,B22)</f>
        <v>0</v>
      </c>
      <c r="C23" s="197"/>
      <c r="D23" s="43">
        <f>SUM(D9,D15,D22)</f>
        <v>0</v>
      </c>
      <c r="E23" s="197"/>
      <c r="F23" s="197"/>
      <c r="G23" s="197"/>
      <c r="H23" s="44">
        <f>SUM(H9,H15,H22)</f>
        <v>0</v>
      </c>
      <c r="I23" s="10"/>
      <c r="J23" s="67"/>
      <c r="N23" s="172" t="s">
        <v>358</v>
      </c>
      <c r="O23" s="250">
        <f>SUM(O9,O15,O22)</f>
        <v>0</v>
      </c>
      <c r="P23" s="250" t="e">
        <f>SUM(P9,P15,P22)</f>
        <v>#DIV/0!</v>
      </c>
      <c r="Q23" s="250"/>
      <c r="R23" s="250"/>
    </row>
    <row r="24" spans="1:18" ht="26.25" customHeight="1" thickTop="1" thickBot="1" x14ac:dyDescent="0.2">
      <c r="A24" s="190" t="s">
        <v>112</v>
      </c>
      <c r="B24" s="45"/>
      <c r="C24" s="11"/>
      <c r="D24" s="11"/>
      <c r="E24" s="12"/>
      <c r="F24" s="12"/>
      <c r="G24" s="12"/>
      <c r="H24" s="13"/>
      <c r="I24" s="198"/>
      <c r="J24" s="67"/>
      <c r="N24" s="172" t="s">
        <v>355</v>
      </c>
      <c r="O24" s="250"/>
      <c r="P24" s="250" t="e">
        <f>P6-P23</f>
        <v>#DIV/0!</v>
      </c>
      <c r="Q24" s="250"/>
      <c r="R24" s="250"/>
    </row>
    <row r="25" spans="1:18" ht="26.25" customHeight="1" thickBot="1" x14ac:dyDescent="0.2">
      <c r="A25" s="199" t="s">
        <v>113</v>
      </c>
      <c r="B25" s="46">
        <f>SUM(B23,B24)</f>
        <v>0</v>
      </c>
      <c r="C25" s="200"/>
      <c r="D25" s="47">
        <f>D23</f>
        <v>0</v>
      </c>
      <c r="E25" s="200"/>
      <c r="F25" s="200"/>
      <c r="G25" s="200"/>
      <c r="H25" s="14">
        <f>H23</f>
        <v>0</v>
      </c>
      <c r="I25" s="15"/>
      <c r="J25" s="67"/>
    </row>
    <row r="26" spans="1:18" ht="19.5" customHeight="1" x14ac:dyDescent="0.15">
      <c r="A26" s="67"/>
    </row>
  </sheetData>
  <sheetProtection sheet="1" objects="1" scenarios="1"/>
  <mergeCells count="10">
    <mergeCell ref="H10:H14"/>
    <mergeCell ref="H16:H21"/>
    <mergeCell ref="A2:I2"/>
    <mergeCell ref="B5:C5"/>
    <mergeCell ref="D5:F5"/>
    <mergeCell ref="G5:G6"/>
    <mergeCell ref="H5:H6"/>
    <mergeCell ref="I5:I6"/>
    <mergeCell ref="H7:H8"/>
    <mergeCell ref="G7:G22"/>
  </mergeCells>
  <phoneticPr fontId="3"/>
  <conditionalFormatting sqref="H15">
    <cfRule type="cellIs" dxfId="2" priority="2" stopIfTrue="1" operator="greaterThan">
      <formula>#REF!</formula>
    </cfRule>
  </conditionalFormatting>
  <conditionalFormatting sqref="H22">
    <cfRule type="cellIs" dxfId="1" priority="3" stopIfTrue="1" operator="greaterThan">
      <formula>#REF!</formula>
    </cfRule>
  </conditionalFormatting>
  <conditionalFormatting sqref="H9">
    <cfRule type="cellIs" dxfId="0" priority="1" stopIfTrue="1" operator="greaterThan">
      <formula>#REF!</formula>
    </cfRule>
  </conditionalFormatting>
  <dataValidations count="6">
    <dataValidation type="textLength" operator="equal" allowBlank="1" showInputMessage="1" showErrorMessage="1" errorTitle="消費税計上不可" error="補助金の消費税計上は出来ません。" sqref="H24" xr:uid="{8EDD9BE0-7D74-41C0-A603-0132E43C2709}">
      <formula1>0</formula1>
    </dataValidation>
    <dataValidation type="textLength" operator="equal" allowBlank="1" showInputMessage="1" showErrorMessage="1" errorTitle="消費税計上不可" error="補助対象経費の消費税計上は出来ません。" sqref="C24:G24" xr:uid="{3A02E2BD-5DFE-453C-94A5-9A3E8095ADB1}">
      <formula1>0</formula1>
    </dataValidation>
    <dataValidation allowBlank="1" showInputMessage="1" showErrorMessage="1" prompt="自動計算としていますが、不都合がある場合は適宜修正をしてください。" sqref="H15 H22 H9" xr:uid="{3B7B864D-A473-4642-A0DB-1FA6EB804E3C}"/>
    <dataValidation type="whole" imeMode="off" operator="greaterThanOrEqual" allowBlank="1" showInputMessage="1" showErrorMessage="1" sqref="B24 B16:B21 D16:D21 D10:D14 B10:B14 B7:B8 D7:D8" xr:uid="{31A8FD75-D0A1-44B9-8B25-D939D5DBA715}">
      <formula1>0</formula1>
    </dataValidation>
    <dataValidation imeMode="halfAlpha" allowBlank="1" showInputMessage="1" showErrorMessage="1" sqref="F16:F21 F10:F14 F7:F8" xr:uid="{3E29F9AE-2E18-4B06-A070-9E21CC588626}"/>
    <dataValidation type="list" allowBlank="1" showInputMessage="1" showErrorMessage="1" sqref="G7:G22" xr:uid="{61BE16A6-695A-4AB7-94A4-A8D1B63C96FF}">
      <formula1>補助率</formula1>
    </dataValidation>
  </dataValidations>
  <pageMargins left="0.7" right="0.7" top="0.75" bottom="0.75" header="0.3" footer="0.3"/>
  <pageSetup paperSize="9" scale="8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94C80-B47E-4357-AFBE-55298E6E77DC}">
  <sheetPr>
    <tabColor rgb="FFFFFF00"/>
  </sheetPr>
  <dimension ref="A1:M25"/>
  <sheetViews>
    <sheetView view="pageBreakPreview" zoomScale="85" zoomScaleNormal="100" zoomScaleSheetLayoutView="85" workbookViewId="0"/>
  </sheetViews>
  <sheetFormatPr defaultColWidth="9" defaultRowHeight="13.5" x14ac:dyDescent="0.15"/>
  <cols>
    <col min="1" max="1" width="3.125" style="206" customWidth="1"/>
    <col min="2" max="2" width="11.375" style="206" customWidth="1"/>
    <col min="3" max="4" width="16" style="206" customWidth="1"/>
    <col min="5" max="7" width="13.75" style="206" customWidth="1"/>
    <col min="8" max="8" width="13.75" style="221" customWidth="1"/>
    <col min="9" max="11" width="13.75" style="206" customWidth="1"/>
    <col min="12" max="12" width="16" style="206" customWidth="1"/>
    <col min="13" max="13" width="14" style="206" customWidth="1"/>
    <col min="14" max="16384" width="9" style="206"/>
  </cols>
  <sheetData>
    <row r="1" spans="1:13" ht="18.75" customHeight="1" x14ac:dyDescent="0.15">
      <c r="A1" s="142" t="s">
        <v>434</v>
      </c>
      <c r="C1" s="58"/>
      <c r="D1" s="58"/>
      <c r="E1" s="67"/>
      <c r="F1" s="67"/>
      <c r="G1" s="67"/>
      <c r="H1" s="207"/>
      <c r="I1" s="67"/>
      <c r="J1" s="67"/>
      <c r="K1" s="67"/>
      <c r="L1" s="67"/>
      <c r="M1" s="29"/>
    </row>
    <row r="2" spans="1:13" ht="22.5" customHeight="1" x14ac:dyDescent="0.15">
      <c r="A2" s="600" t="s">
        <v>64</v>
      </c>
      <c r="B2" s="615"/>
      <c r="C2" s="615"/>
      <c r="D2" s="615"/>
      <c r="E2" s="615"/>
      <c r="F2" s="615"/>
      <c r="G2" s="615"/>
      <c r="H2" s="615"/>
      <c r="I2" s="615"/>
      <c r="J2" s="615"/>
      <c r="K2" s="615"/>
      <c r="L2" s="615"/>
      <c r="M2" s="615"/>
    </row>
    <row r="3" spans="1:13" ht="17.25" customHeight="1" x14ac:dyDescent="0.15">
      <c r="B3" s="173"/>
      <c r="C3" s="173"/>
      <c r="D3" s="173"/>
      <c r="E3" s="173"/>
      <c r="F3" s="173"/>
      <c r="G3" s="173"/>
      <c r="H3" s="173"/>
      <c r="I3" s="173"/>
      <c r="J3" s="173"/>
      <c r="K3" s="173"/>
      <c r="L3" s="173"/>
      <c r="M3" s="173"/>
    </row>
    <row r="4" spans="1:13" s="208" customFormat="1" ht="18" customHeight="1" x14ac:dyDescent="0.15">
      <c r="B4" s="209" t="s">
        <v>65</v>
      </c>
      <c r="C4" s="209"/>
      <c r="D4" s="209"/>
      <c r="E4" s="67"/>
      <c r="F4" s="67"/>
      <c r="G4" s="67"/>
      <c r="H4" s="207"/>
      <c r="I4" s="67"/>
      <c r="J4" s="67"/>
      <c r="K4" s="67"/>
      <c r="L4" s="67"/>
      <c r="M4" s="145" t="s">
        <v>66</v>
      </c>
    </row>
    <row r="5" spans="1:13" s="208" customFormat="1" ht="27" customHeight="1" x14ac:dyDescent="0.15">
      <c r="B5" s="210"/>
      <c r="C5" s="616" t="s">
        <v>67</v>
      </c>
      <c r="D5" s="618" t="s">
        <v>68</v>
      </c>
      <c r="E5" s="619" t="s">
        <v>69</v>
      </c>
      <c r="F5" s="620"/>
      <c r="G5" s="621"/>
      <c r="H5" s="619" t="s">
        <v>70</v>
      </c>
      <c r="I5" s="620"/>
      <c r="J5" s="620"/>
      <c r="K5" s="622"/>
      <c r="L5" s="623" t="s">
        <v>71</v>
      </c>
      <c r="M5" s="625" t="s">
        <v>72</v>
      </c>
    </row>
    <row r="6" spans="1:13" s="208" customFormat="1" ht="42" customHeight="1" thickBot="1" x14ac:dyDescent="0.2">
      <c r="B6" s="211"/>
      <c r="C6" s="617"/>
      <c r="D6" s="617"/>
      <c r="E6" s="212" t="s">
        <v>73</v>
      </c>
      <c r="F6" s="212" t="s">
        <v>74</v>
      </c>
      <c r="G6" s="213" t="s">
        <v>75</v>
      </c>
      <c r="H6" s="213" t="s">
        <v>76</v>
      </c>
      <c r="I6" s="214" t="s">
        <v>77</v>
      </c>
      <c r="J6" s="215" t="s">
        <v>78</v>
      </c>
      <c r="K6" s="216" t="s">
        <v>75</v>
      </c>
      <c r="L6" s="624"/>
      <c r="M6" s="626"/>
    </row>
    <row r="7" spans="1:13" s="208" customFormat="1" ht="63" customHeight="1" thickTop="1" x14ac:dyDescent="0.15">
      <c r="B7" s="217" t="s">
        <v>79</v>
      </c>
      <c r="C7" s="362">
        <f>IF('2-2導入事業経費の配分 (蓄電システム)'!B26&lt;&gt;0,'2-2導入事業経費の配分 (蓄電システム)'!B26,'2-2導入事業経費の配分 (水電解装置)'!B25)</f>
        <v>0</v>
      </c>
      <c r="D7" s="362">
        <f>IF('2-2導入事業経費の配分 (蓄電システム)'!D26&lt;&gt;0,'2-2導入事業経費の配分 (蓄電システム)'!D26,'2-2導入事業経費の配分 (水電解装置)'!D25)</f>
        <v>0</v>
      </c>
      <c r="E7" s="362">
        <f>IF('2-2導入事業経費の配分 (蓄電システム)'!H26&lt;&gt;0,'2-2導入事業経費の配分 (蓄電システム)'!H26,'2-2導入事業経費の配分 (水電解装置)'!H25)</f>
        <v>0</v>
      </c>
      <c r="F7" s="362">
        <f>D14</f>
        <v>0</v>
      </c>
      <c r="G7" s="362">
        <f>SUM(E7:F7)</f>
        <v>0</v>
      </c>
      <c r="H7" s="362">
        <f>C7-I7-J7</f>
        <v>0</v>
      </c>
      <c r="I7" s="362">
        <f>D22</f>
        <v>0</v>
      </c>
      <c r="J7" s="363">
        <v>0</v>
      </c>
      <c r="K7" s="362">
        <f>SUM(H7:J7)</f>
        <v>0</v>
      </c>
      <c r="L7" s="364">
        <f>SUM(G7,K7)</f>
        <v>0</v>
      </c>
      <c r="M7" s="365"/>
    </row>
    <row r="8" spans="1:13" s="208" customFormat="1" ht="18.75" customHeight="1" x14ac:dyDescent="0.15">
      <c r="B8" s="218"/>
      <c r="C8" s="165"/>
      <c r="D8" s="165"/>
      <c r="E8" s="136"/>
      <c r="F8" s="136"/>
      <c r="G8" s="136"/>
      <c r="H8" s="137"/>
      <c r="I8" s="136"/>
      <c r="J8" s="136"/>
      <c r="K8" s="136"/>
      <c r="L8" s="136"/>
      <c r="M8" s="136"/>
    </row>
    <row r="9" spans="1:13" s="208" customFormat="1" ht="18.75" customHeight="1" x14ac:dyDescent="0.15">
      <c r="B9" s="630" t="s">
        <v>80</v>
      </c>
      <c r="C9" s="631"/>
      <c r="D9" s="631"/>
      <c r="E9" s="631"/>
      <c r="F9" s="631"/>
      <c r="G9" s="631"/>
      <c r="H9" s="631"/>
      <c r="I9" s="631"/>
      <c r="J9" s="631"/>
      <c r="K9" s="631"/>
      <c r="L9" s="631"/>
      <c r="M9" s="631"/>
    </row>
    <row r="10" spans="1:13" s="208" customFormat="1" ht="23.25" customHeight="1" x14ac:dyDescent="0.15">
      <c r="B10" s="619" t="s">
        <v>81</v>
      </c>
      <c r="C10" s="632"/>
      <c r="D10" s="219" t="s">
        <v>82</v>
      </c>
      <c r="E10" s="619" t="s">
        <v>83</v>
      </c>
      <c r="F10" s="633"/>
      <c r="G10" s="633"/>
      <c r="H10" s="633"/>
      <c r="I10" s="633"/>
      <c r="J10" s="633"/>
      <c r="K10" s="633"/>
      <c r="L10" s="632"/>
      <c r="M10" s="136"/>
    </row>
    <row r="11" spans="1:13" s="208" customFormat="1" ht="23.25" customHeight="1" x14ac:dyDescent="0.15">
      <c r="B11" s="634"/>
      <c r="C11" s="635"/>
      <c r="D11" s="2"/>
      <c r="E11" s="634"/>
      <c r="F11" s="636"/>
      <c r="G11" s="636"/>
      <c r="H11" s="636"/>
      <c r="I11" s="636"/>
      <c r="J11" s="636"/>
      <c r="K11" s="636"/>
      <c r="L11" s="636"/>
      <c r="M11" s="136"/>
    </row>
    <row r="12" spans="1:13" s="208" customFormat="1" ht="23.25" customHeight="1" x14ac:dyDescent="0.15">
      <c r="B12" s="634"/>
      <c r="C12" s="635"/>
      <c r="D12" s="2"/>
      <c r="E12" s="634"/>
      <c r="F12" s="636"/>
      <c r="G12" s="636"/>
      <c r="H12" s="636"/>
      <c r="I12" s="636"/>
      <c r="J12" s="636"/>
      <c r="K12" s="636"/>
      <c r="L12" s="636"/>
      <c r="M12" s="136"/>
    </row>
    <row r="13" spans="1:13" s="208" customFormat="1" ht="23.25" customHeight="1" thickBot="1" x14ac:dyDescent="0.2">
      <c r="B13" s="637"/>
      <c r="C13" s="638"/>
      <c r="D13" s="3"/>
      <c r="E13" s="637"/>
      <c r="F13" s="639"/>
      <c r="G13" s="639"/>
      <c r="H13" s="639"/>
      <c r="I13" s="639"/>
      <c r="J13" s="639"/>
      <c r="K13" s="639"/>
      <c r="L13" s="639"/>
      <c r="M13" s="136"/>
    </row>
    <row r="14" spans="1:13" s="208" customFormat="1" ht="23.25" customHeight="1" thickTop="1" x14ac:dyDescent="0.15">
      <c r="B14" s="640" t="s">
        <v>84</v>
      </c>
      <c r="C14" s="641"/>
      <c r="D14" s="51">
        <f>SUM(D11:D13)</f>
        <v>0</v>
      </c>
      <c r="E14" s="642"/>
      <c r="F14" s="643"/>
      <c r="G14" s="643"/>
      <c r="H14" s="643"/>
      <c r="I14" s="643"/>
      <c r="J14" s="643"/>
      <c r="K14" s="643"/>
      <c r="L14" s="643"/>
      <c r="M14" s="136"/>
    </row>
    <row r="15" spans="1:13" s="208" customFormat="1" ht="18.75" customHeight="1" x14ac:dyDescent="0.15">
      <c r="B15" s="218"/>
      <c r="C15" s="165"/>
      <c r="D15" s="165"/>
      <c r="E15" s="136"/>
      <c r="F15" s="136"/>
      <c r="G15" s="136"/>
      <c r="H15" s="137"/>
      <c r="I15" s="136"/>
      <c r="J15" s="136"/>
      <c r="K15" s="136"/>
      <c r="L15" s="136"/>
      <c r="M15" s="136"/>
    </row>
    <row r="16" spans="1:13" s="208" customFormat="1" ht="18.75" customHeight="1" x14ac:dyDescent="0.15">
      <c r="B16" s="630" t="s">
        <v>85</v>
      </c>
      <c r="C16" s="631"/>
      <c r="D16" s="631"/>
      <c r="E16" s="631"/>
      <c r="F16" s="631"/>
      <c r="G16" s="631"/>
      <c r="H16" s="631"/>
      <c r="I16" s="631"/>
      <c r="J16" s="631"/>
      <c r="K16" s="631"/>
      <c r="L16" s="631"/>
      <c r="M16" s="631"/>
    </row>
    <row r="17" spans="2:13" s="208" customFormat="1" ht="33.75" customHeight="1" x14ac:dyDescent="0.15">
      <c r="B17" s="619" t="s">
        <v>86</v>
      </c>
      <c r="C17" s="627"/>
      <c r="D17" s="219" t="s">
        <v>87</v>
      </c>
      <c r="E17" s="180" t="s">
        <v>88</v>
      </c>
      <c r="F17" s="619" t="s">
        <v>89</v>
      </c>
      <c r="G17" s="628"/>
      <c r="H17" s="628"/>
      <c r="I17" s="628"/>
      <c r="J17" s="628"/>
      <c r="K17" s="628"/>
      <c r="L17" s="629"/>
    </row>
    <row r="18" spans="2:13" s="208" customFormat="1" ht="23.25" customHeight="1" x14ac:dyDescent="0.15">
      <c r="B18" s="647"/>
      <c r="C18" s="648"/>
      <c r="D18" s="2"/>
      <c r="E18" s="4"/>
      <c r="F18" s="647"/>
      <c r="G18" s="649"/>
      <c r="H18" s="649"/>
      <c r="I18" s="649"/>
      <c r="J18" s="649"/>
      <c r="K18" s="649"/>
      <c r="L18" s="650"/>
    </row>
    <row r="19" spans="2:13" s="208" customFormat="1" ht="23.25" customHeight="1" x14ac:dyDescent="0.15">
      <c r="B19" s="647"/>
      <c r="C19" s="648"/>
      <c r="D19" s="2"/>
      <c r="E19" s="4"/>
      <c r="F19" s="647"/>
      <c r="G19" s="649"/>
      <c r="H19" s="649"/>
      <c r="I19" s="649"/>
      <c r="J19" s="649"/>
      <c r="K19" s="649"/>
      <c r="L19" s="650"/>
    </row>
    <row r="20" spans="2:13" s="208" customFormat="1" ht="23.25" customHeight="1" x14ac:dyDescent="0.15">
      <c r="B20" s="647"/>
      <c r="C20" s="648"/>
      <c r="D20" s="2"/>
      <c r="E20" s="4"/>
      <c r="F20" s="647"/>
      <c r="G20" s="649"/>
      <c r="H20" s="649"/>
      <c r="I20" s="649"/>
      <c r="J20" s="649"/>
      <c r="K20" s="649"/>
      <c r="L20" s="650"/>
    </row>
    <row r="21" spans="2:13" s="208" customFormat="1" ht="23.25" customHeight="1" thickBot="1" x14ac:dyDescent="0.2">
      <c r="B21" s="651"/>
      <c r="C21" s="652"/>
      <c r="D21" s="3"/>
      <c r="E21" s="5"/>
      <c r="F21" s="647"/>
      <c r="G21" s="649"/>
      <c r="H21" s="649"/>
      <c r="I21" s="649"/>
      <c r="J21" s="649"/>
      <c r="K21" s="649"/>
      <c r="L21" s="650"/>
    </row>
    <row r="22" spans="2:13" s="208" customFormat="1" ht="23.25" customHeight="1" thickTop="1" x14ac:dyDescent="0.15">
      <c r="B22" s="640" t="s">
        <v>84</v>
      </c>
      <c r="C22" s="641"/>
      <c r="D22" s="51">
        <f>SUM(D18:D21)</f>
        <v>0</v>
      </c>
      <c r="E22" s="220"/>
      <c r="F22" s="653"/>
      <c r="G22" s="654"/>
      <c r="H22" s="654"/>
      <c r="I22" s="654"/>
      <c r="J22" s="654"/>
      <c r="K22" s="654"/>
      <c r="L22" s="655"/>
    </row>
    <row r="23" spans="2:13" s="208" customFormat="1" ht="18.75" customHeight="1" x14ac:dyDescent="0.15">
      <c r="B23" s="218"/>
      <c r="C23" s="165"/>
      <c r="D23" s="165"/>
      <c r="E23" s="136"/>
      <c r="F23" s="136"/>
      <c r="G23" s="136"/>
      <c r="H23" s="137"/>
      <c r="I23" s="136"/>
      <c r="J23" s="136"/>
      <c r="K23" s="136"/>
      <c r="L23" s="136"/>
      <c r="M23" s="136"/>
    </row>
    <row r="24" spans="2:13" ht="18.75" customHeight="1" x14ac:dyDescent="0.15">
      <c r="B24" s="656" t="s">
        <v>90</v>
      </c>
      <c r="C24" s="615"/>
      <c r="D24" s="615"/>
      <c r="E24" s="615"/>
      <c r="F24" s="615"/>
      <c r="G24" s="615"/>
      <c r="H24" s="615"/>
      <c r="I24" s="615"/>
      <c r="J24" s="615"/>
      <c r="K24" s="615"/>
      <c r="L24" s="615"/>
      <c r="M24" s="615"/>
    </row>
    <row r="25" spans="2:13" ht="46.5" customHeight="1" x14ac:dyDescent="0.15">
      <c r="B25" s="644"/>
      <c r="C25" s="645"/>
      <c r="D25" s="645"/>
      <c r="E25" s="645"/>
      <c r="F25" s="645"/>
      <c r="G25" s="645"/>
      <c r="H25" s="645"/>
      <c r="I25" s="645"/>
      <c r="J25" s="645"/>
      <c r="K25" s="645"/>
      <c r="L25" s="646"/>
    </row>
  </sheetData>
  <sheetProtection sheet="1" objects="1" scenarios="1"/>
  <mergeCells count="33">
    <mergeCell ref="B25:L25"/>
    <mergeCell ref="B18:C18"/>
    <mergeCell ref="F18:L18"/>
    <mergeCell ref="B19:C19"/>
    <mergeCell ref="F19:L19"/>
    <mergeCell ref="B20:C20"/>
    <mergeCell ref="F20:L20"/>
    <mergeCell ref="B21:C21"/>
    <mergeCell ref="F21:L21"/>
    <mergeCell ref="B22:C22"/>
    <mergeCell ref="F22:L22"/>
    <mergeCell ref="B24:M24"/>
    <mergeCell ref="B17:C17"/>
    <mergeCell ref="F17:L17"/>
    <mergeCell ref="B9:M9"/>
    <mergeCell ref="B10:C10"/>
    <mergeCell ref="E10:L10"/>
    <mergeCell ref="B11:C11"/>
    <mergeCell ref="E11:L11"/>
    <mergeCell ref="B12:C12"/>
    <mergeCell ref="E12:L12"/>
    <mergeCell ref="B13:C13"/>
    <mergeCell ref="E13:L13"/>
    <mergeCell ref="B14:C14"/>
    <mergeCell ref="E14:L14"/>
    <mergeCell ref="B16:M16"/>
    <mergeCell ref="A2:M2"/>
    <mergeCell ref="C5:C6"/>
    <mergeCell ref="D5:D6"/>
    <mergeCell ref="E5:G5"/>
    <mergeCell ref="H5:K5"/>
    <mergeCell ref="L5:L6"/>
    <mergeCell ref="M5:M6"/>
  </mergeCells>
  <phoneticPr fontId="3"/>
  <dataValidations count="4">
    <dataValidation type="whole" imeMode="off" operator="greaterThanOrEqual" allowBlank="1" showInputMessage="1" showErrorMessage="1" sqref="D11:D13 D18:D21 J7" xr:uid="{49729CD8-38E3-42F6-85AA-EA7937CE30F4}">
      <formula1>0</formula1>
    </dataValidation>
    <dataValidation imeMode="hiragana" allowBlank="1" showInputMessage="1" showErrorMessage="1" sqref="B11:C13 E11:L13 B18:C21 F18:L21 B25:L25" xr:uid="{ED5003AE-7F4E-4BE8-AB72-42A86201E825}"/>
    <dataValidation imeMode="hiragana" allowBlank="1" showErrorMessage="1" sqref="M7" xr:uid="{192E3DA0-5C18-46BE-9AA3-3D5035A36A78}"/>
    <dataValidation type="list" allowBlank="1" showInputMessage="1" showErrorMessage="1" sqref="E18:E21" xr:uid="{17129256-65A0-4316-8752-910D4A4FCA17}">
      <formula1>有無チェック</formula1>
    </dataValidation>
  </dataValidations>
  <pageMargins left="0.7" right="0.7" top="0.75" bottom="0.75" header="0.3" footer="0.3"/>
  <pageSetup paperSize="9" scale="7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FE7F3-0800-4A8E-B9E2-83269D6B116D}">
  <sheetPr>
    <tabColor rgb="FFFFC000"/>
  </sheetPr>
  <dimension ref="A1:I26"/>
  <sheetViews>
    <sheetView view="pageBreakPreview" zoomScale="85" zoomScaleNormal="100" zoomScaleSheetLayoutView="85" workbookViewId="0"/>
  </sheetViews>
  <sheetFormatPr defaultColWidth="8.75" defaultRowHeight="13.5" x14ac:dyDescent="0.15"/>
  <cols>
    <col min="1" max="1" width="1.75" style="1" customWidth="1"/>
    <col min="2" max="2" width="6.875" style="1" customWidth="1"/>
    <col min="3" max="3" width="17" style="1" customWidth="1"/>
    <col min="4" max="5" width="12.5" style="1" customWidth="1"/>
    <col min="6" max="6" width="15.375" style="1" customWidth="1"/>
    <col min="7" max="7" width="6.25" style="1" customWidth="1"/>
    <col min="8" max="8" width="12.75" style="1" customWidth="1"/>
    <col min="9" max="9" width="11.375" style="1" customWidth="1"/>
    <col min="10" max="16384" width="8.75" style="1"/>
  </cols>
  <sheetData>
    <row r="1" spans="1:9" ht="18.75" x14ac:dyDescent="0.15">
      <c r="A1" s="142" t="s">
        <v>435</v>
      </c>
      <c r="B1" s="222"/>
      <c r="C1" s="223"/>
      <c r="D1" s="223"/>
      <c r="E1" s="223"/>
      <c r="F1" s="224"/>
      <c r="G1" s="222"/>
      <c r="H1" s="222"/>
      <c r="I1" s="29"/>
    </row>
    <row r="2" spans="1:9" ht="17.25" x14ac:dyDescent="0.15">
      <c r="A2" s="659" t="s">
        <v>279</v>
      </c>
      <c r="B2" s="659"/>
      <c r="C2" s="659"/>
      <c r="D2" s="659"/>
      <c r="E2" s="659"/>
      <c r="F2" s="659"/>
      <c r="G2" s="659"/>
      <c r="H2" s="659"/>
      <c r="I2" s="659"/>
    </row>
    <row r="3" spans="1:9" x14ac:dyDescent="0.15">
      <c r="A3" s="16"/>
      <c r="B3" s="660" t="s">
        <v>527</v>
      </c>
      <c r="C3" s="660"/>
      <c r="D3" s="660"/>
      <c r="E3" s="660"/>
      <c r="F3" s="660"/>
      <c r="G3" s="660"/>
      <c r="H3" s="660"/>
      <c r="I3" s="660"/>
    </row>
    <row r="4" spans="1:9" x14ac:dyDescent="0.15">
      <c r="A4" s="16"/>
      <c r="B4" s="660" t="s">
        <v>114</v>
      </c>
      <c r="C4" s="660"/>
      <c r="D4" s="660"/>
      <c r="E4" s="660"/>
      <c r="F4" s="660"/>
      <c r="G4" s="660"/>
      <c r="H4" s="660"/>
      <c r="I4" s="660"/>
    </row>
    <row r="5" spans="1:9" x14ac:dyDescent="0.15">
      <c r="A5" s="16"/>
      <c r="B5" s="660" t="s">
        <v>115</v>
      </c>
      <c r="C5" s="660"/>
      <c r="D5" s="660"/>
      <c r="E5" s="660"/>
      <c r="F5" s="660"/>
      <c r="G5" s="660"/>
      <c r="H5" s="660"/>
      <c r="I5" s="660"/>
    </row>
    <row r="6" spans="1:9" ht="26.1" customHeight="1" x14ac:dyDescent="0.15">
      <c r="A6" s="16"/>
      <c r="B6" s="667" t="s">
        <v>237</v>
      </c>
      <c r="C6" s="667"/>
      <c r="D6" s="667"/>
      <c r="E6" s="667"/>
      <c r="F6" s="667"/>
      <c r="G6" s="667"/>
      <c r="H6" s="667"/>
      <c r="I6" s="667"/>
    </row>
    <row r="7" spans="1:9" ht="30.75" customHeight="1" x14ac:dyDescent="0.15">
      <c r="A7" s="16"/>
      <c r="B7" s="661" t="s">
        <v>116</v>
      </c>
      <c r="C7" s="663" t="s">
        <v>117</v>
      </c>
      <c r="D7" s="664"/>
      <c r="E7" s="657" t="s">
        <v>118</v>
      </c>
      <c r="F7" s="657" t="s">
        <v>119</v>
      </c>
      <c r="G7" s="657" t="s">
        <v>120</v>
      </c>
      <c r="H7" s="665" t="s">
        <v>121</v>
      </c>
      <c r="I7" s="657" t="s">
        <v>72</v>
      </c>
    </row>
    <row r="8" spans="1:9" ht="30" customHeight="1" x14ac:dyDescent="0.15">
      <c r="A8" s="222"/>
      <c r="B8" s="662"/>
      <c r="C8" s="225" t="s">
        <v>122</v>
      </c>
      <c r="D8" s="225" t="s">
        <v>123</v>
      </c>
      <c r="E8" s="658"/>
      <c r="F8" s="658"/>
      <c r="G8" s="658"/>
      <c r="H8" s="666"/>
      <c r="I8" s="658"/>
    </row>
    <row r="9" spans="1:9" ht="29.25" customHeight="1" x14ac:dyDescent="0.15">
      <c r="A9" s="16"/>
      <c r="B9" s="226">
        <v>1</v>
      </c>
      <c r="C9" s="17"/>
      <c r="D9" s="18"/>
      <c r="E9" s="18"/>
      <c r="F9" s="18"/>
      <c r="G9" s="19"/>
      <c r="H9" s="18"/>
      <c r="I9" s="18"/>
    </row>
    <row r="10" spans="1:9" ht="29.25" customHeight="1" x14ac:dyDescent="0.15">
      <c r="A10" s="16"/>
      <c r="B10" s="226">
        <v>2</v>
      </c>
      <c r="C10" s="17"/>
      <c r="D10" s="18"/>
      <c r="E10" s="18"/>
      <c r="F10" s="18"/>
      <c r="G10" s="19"/>
      <c r="H10" s="18"/>
      <c r="I10" s="18"/>
    </row>
    <row r="11" spans="1:9" ht="29.25" customHeight="1" x14ac:dyDescent="0.15">
      <c r="A11" s="16"/>
      <c r="B11" s="226">
        <v>3</v>
      </c>
      <c r="C11" s="17"/>
      <c r="D11" s="18"/>
      <c r="E11" s="18"/>
      <c r="F11" s="18"/>
      <c r="G11" s="19"/>
      <c r="H11" s="18"/>
      <c r="I11" s="18"/>
    </row>
    <row r="12" spans="1:9" ht="29.25" customHeight="1" x14ac:dyDescent="0.15">
      <c r="A12" s="16"/>
      <c r="B12" s="226">
        <v>4</v>
      </c>
      <c r="C12" s="17"/>
      <c r="D12" s="18"/>
      <c r="E12" s="18"/>
      <c r="F12" s="18"/>
      <c r="G12" s="19"/>
      <c r="H12" s="18"/>
      <c r="I12" s="18"/>
    </row>
    <row r="13" spans="1:9" ht="29.25" customHeight="1" x14ac:dyDescent="0.15">
      <c r="A13" s="16"/>
      <c r="B13" s="226">
        <v>5</v>
      </c>
      <c r="C13" s="17"/>
      <c r="D13" s="18"/>
      <c r="E13" s="18"/>
      <c r="F13" s="18"/>
      <c r="G13" s="19"/>
      <c r="H13" s="18"/>
      <c r="I13" s="18"/>
    </row>
    <row r="14" spans="1:9" ht="29.25" customHeight="1" x14ac:dyDescent="0.15">
      <c r="A14" s="16"/>
      <c r="B14" s="226">
        <v>6</v>
      </c>
      <c r="C14" s="17"/>
      <c r="D14" s="18"/>
      <c r="E14" s="18"/>
      <c r="F14" s="18"/>
      <c r="G14" s="19"/>
      <c r="H14" s="18"/>
      <c r="I14" s="18"/>
    </row>
    <row r="15" spans="1:9" ht="29.25" customHeight="1" x14ac:dyDescent="0.15">
      <c r="A15" s="16"/>
      <c r="B15" s="226">
        <v>7</v>
      </c>
      <c r="C15" s="17"/>
      <c r="D15" s="18"/>
      <c r="E15" s="18"/>
      <c r="F15" s="18"/>
      <c r="G15" s="19"/>
      <c r="H15" s="18"/>
      <c r="I15" s="18"/>
    </row>
    <row r="16" spans="1:9" ht="29.25" customHeight="1" x14ac:dyDescent="0.15">
      <c r="A16" s="16"/>
      <c r="B16" s="226">
        <v>8</v>
      </c>
      <c r="C16" s="17"/>
      <c r="D16" s="18"/>
      <c r="E16" s="18"/>
      <c r="F16" s="18"/>
      <c r="G16" s="19"/>
      <c r="H16" s="18"/>
      <c r="I16" s="18"/>
    </row>
    <row r="17" spans="1:9" ht="29.25" customHeight="1" x14ac:dyDescent="0.15">
      <c r="A17" s="16"/>
      <c r="B17" s="226">
        <v>9</v>
      </c>
      <c r="C17" s="17"/>
      <c r="D17" s="18"/>
      <c r="E17" s="18"/>
      <c r="F17" s="18"/>
      <c r="G17" s="19"/>
      <c r="H17" s="18"/>
      <c r="I17" s="18"/>
    </row>
    <row r="18" spans="1:9" ht="29.25" customHeight="1" x14ac:dyDescent="0.15">
      <c r="A18" s="16"/>
      <c r="B18" s="226">
        <v>10</v>
      </c>
      <c r="C18" s="17"/>
      <c r="D18" s="18"/>
      <c r="E18" s="18"/>
      <c r="F18" s="18"/>
      <c r="G18" s="19"/>
      <c r="H18" s="18"/>
      <c r="I18" s="18"/>
    </row>
    <row r="19" spans="1:9" ht="29.25" customHeight="1" x14ac:dyDescent="0.15">
      <c r="A19" s="16"/>
      <c r="B19" s="226">
        <v>11</v>
      </c>
      <c r="C19" s="17"/>
      <c r="D19" s="18"/>
      <c r="E19" s="18"/>
      <c r="F19" s="18"/>
      <c r="G19" s="19"/>
      <c r="H19" s="18"/>
      <c r="I19" s="18"/>
    </row>
    <row r="20" spans="1:9" ht="29.25" customHeight="1" x14ac:dyDescent="0.15">
      <c r="A20" s="16"/>
      <c r="B20" s="226">
        <v>12</v>
      </c>
      <c r="C20" s="17"/>
      <c r="D20" s="18"/>
      <c r="E20" s="18"/>
      <c r="F20" s="18"/>
      <c r="G20" s="19"/>
      <c r="H20" s="18"/>
      <c r="I20" s="18"/>
    </row>
    <row r="21" spans="1:9" ht="29.25" customHeight="1" x14ac:dyDescent="0.15">
      <c r="A21" s="16"/>
      <c r="B21" s="226">
        <v>13</v>
      </c>
      <c r="C21" s="17"/>
      <c r="D21" s="18"/>
      <c r="E21" s="18"/>
      <c r="F21" s="18"/>
      <c r="G21" s="19"/>
      <c r="H21" s="18"/>
      <c r="I21" s="18"/>
    </row>
    <row r="22" spans="1:9" ht="29.25" customHeight="1" x14ac:dyDescent="0.15">
      <c r="A22" s="16"/>
      <c r="B22" s="226">
        <v>14</v>
      </c>
      <c r="C22" s="17"/>
      <c r="D22" s="18"/>
      <c r="E22" s="18"/>
      <c r="F22" s="18"/>
      <c r="G22" s="19"/>
      <c r="H22" s="18"/>
      <c r="I22" s="18"/>
    </row>
    <row r="23" spans="1:9" ht="29.25" customHeight="1" x14ac:dyDescent="0.15">
      <c r="A23" s="16"/>
      <c r="B23" s="226">
        <v>15</v>
      </c>
      <c r="C23" s="17"/>
      <c r="D23" s="18"/>
      <c r="E23" s="18"/>
      <c r="F23" s="18"/>
      <c r="G23" s="19"/>
      <c r="H23" s="18"/>
      <c r="I23" s="18"/>
    </row>
    <row r="24" spans="1:9" ht="29.25" customHeight="1" x14ac:dyDescent="0.15">
      <c r="A24" s="16"/>
      <c r="B24" s="226">
        <v>16</v>
      </c>
      <c r="C24" s="17"/>
      <c r="D24" s="18"/>
      <c r="E24" s="18"/>
      <c r="F24" s="18"/>
      <c r="G24" s="19"/>
      <c r="H24" s="18"/>
      <c r="I24" s="18"/>
    </row>
    <row r="25" spans="1:9" ht="29.25" customHeight="1" x14ac:dyDescent="0.15">
      <c r="A25" s="16"/>
      <c r="B25" s="226">
        <v>17</v>
      </c>
      <c r="C25" s="17"/>
      <c r="D25" s="18"/>
      <c r="E25" s="18"/>
      <c r="F25" s="18"/>
      <c r="G25" s="19"/>
      <c r="H25" s="18"/>
      <c r="I25" s="18"/>
    </row>
    <row r="26" spans="1:9" ht="29.25" customHeight="1" x14ac:dyDescent="0.15">
      <c r="A26" s="16"/>
      <c r="B26" s="226">
        <v>18</v>
      </c>
      <c r="C26" s="17"/>
      <c r="D26" s="18"/>
      <c r="E26" s="18"/>
      <c r="F26" s="18"/>
      <c r="G26" s="19"/>
      <c r="H26" s="18"/>
      <c r="I26" s="18"/>
    </row>
  </sheetData>
  <sheetProtection sheet="1" objects="1" scenarios="1"/>
  <mergeCells count="12">
    <mergeCell ref="I7:I8"/>
    <mergeCell ref="A2:I2"/>
    <mergeCell ref="B3:I3"/>
    <mergeCell ref="B4:I4"/>
    <mergeCell ref="B5:I5"/>
    <mergeCell ref="B7:B8"/>
    <mergeCell ref="C7:D7"/>
    <mergeCell ref="E7:E8"/>
    <mergeCell ref="F7:F8"/>
    <mergeCell ref="G7:G8"/>
    <mergeCell ref="H7:H8"/>
    <mergeCell ref="B6:I6"/>
  </mergeCells>
  <phoneticPr fontId="3"/>
  <dataValidations count="2">
    <dataValidation type="list" allowBlank="1" showInputMessage="1" showErrorMessage="1" sqref="C9:C26" xr:uid="{0DC1BC46-887A-4B58-99D6-2F3DE6A6F07C}">
      <formula1>機器リスト_蓄電システム</formula1>
    </dataValidation>
    <dataValidation allowBlank="1" showInputMessage="1" showErrorMessage="1" prompt="公募要領1-7補助対象設備の備考を参照し設備名称を記載すること。（パワーコンディショナ、計測・表示装置等）_x000a_尚、その他の設備の場合は見積と合わせて記載すること。" sqref="D9:D26" xr:uid="{F4345C15-6F9D-4182-8E01-5045908C738E}"/>
  </dataValidations>
  <pageMargins left="0.7" right="0.7" top="0.75" bottom="0.75" header="0.3" footer="0.3"/>
  <pageSetup paperSize="9" scale="9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03CE8-974D-4C46-9CD7-751EC50D49CA}">
  <sheetPr>
    <tabColor rgb="FFFFC000"/>
  </sheetPr>
  <dimension ref="A1:I26"/>
  <sheetViews>
    <sheetView view="pageBreakPreview" zoomScale="85" zoomScaleNormal="100" zoomScaleSheetLayoutView="85" workbookViewId="0"/>
  </sheetViews>
  <sheetFormatPr defaultColWidth="9" defaultRowHeight="13.5" x14ac:dyDescent="0.15"/>
  <cols>
    <col min="1" max="1" width="1.5" style="1" customWidth="1"/>
    <col min="2" max="2" width="6.875" style="1" customWidth="1"/>
    <col min="3" max="3" width="17.625" style="1" customWidth="1"/>
    <col min="4" max="5" width="12.5" style="1" customWidth="1"/>
    <col min="6" max="6" width="15.375" style="1" customWidth="1"/>
    <col min="7" max="7" width="6.25" style="1" customWidth="1"/>
    <col min="8" max="8" width="12.75" style="1" customWidth="1"/>
    <col min="9" max="9" width="11.375" style="1" customWidth="1"/>
    <col min="10" max="16384" width="9" style="1"/>
  </cols>
  <sheetData>
    <row r="1" spans="1:9" ht="18.75" x14ac:dyDescent="0.15">
      <c r="A1" s="142" t="s">
        <v>435</v>
      </c>
      <c r="B1" s="222"/>
      <c r="C1" s="223"/>
      <c r="D1" s="223"/>
      <c r="E1" s="223"/>
      <c r="F1" s="224"/>
      <c r="G1" s="222"/>
      <c r="H1" s="222"/>
      <c r="I1" s="29"/>
    </row>
    <row r="2" spans="1:9" ht="17.25" x14ac:dyDescent="0.15">
      <c r="A2" s="659" t="s">
        <v>280</v>
      </c>
      <c r="B2" s="659"/>
      <c r="C2" s="659"/>
      <c r="D2" s="659"/>
      <c r="E2" s="659"/>
      <c r="F2" s="659"/>
      <c r="G2" s="659"/>
      <c r="H2" s="659"/>
      <c r="I2" s="659"/>
    </row>
    <row r="3" spans="1:9" x14ac:dyDescent="0.15">
      <c r="A3" s="16"/>
      <c r="B3" s="660" t="s">
        <v>527</v>
      </c>
      <c r="C3" s="660"/>
      <c r="D3" s="660"/>
      <c r="E3" s="660"/>
      <c r="F3" s="660"/>
      <c r="G3" s="660"/>
      <c r="H3" s="660"/>
      <c r="I3" s="660"/>
    </row>
    <row r="4" spans="1:9" x14ac:dyDescent="0.15">
      <c r="A4" s="16"/>
      <c r="B4" s="660" t="s">
        <v>114</v>
      </c>
      <c r="C4" s="660"/>
      <c r="D4" s="660"/>
      <c r="E4" s="660"/>
      <c r="F4" s="660"/>
      <c r="G4" s="660"/>
      <c r="H4" s="660"/>
      <c r="I4" s="660"/>
    </row>
    <row r="5" spans="1:9" x14ac:dyDescent="0.15">
      <c r="A5" s="16"/>
      <c r="B5" s="660" t="s">
        <v>115</v>
      </c>
      <c r="C5" s="660"/>
      <c r="D5" s="660"/>
      <c r="E5" s="660"/>
      <c r="F5" s="660"/>
      <c r="G5" s="660"/>
      <c r="H5" s="660"/>
      <c r="I5" s="660"/>
    </row>
    <row r="6" spans="1:9" ht="26.1" customHeight="1" x14ac:dyDescent="0.15">
      <c r="A6" s="16"/>
      <c r="B6" s="667" t="s">
        <v>238</v>
      </c>
      <c r="C6" s="667"/>
      <c r="D6" s="667"/>
      <c r="E6" s="667"/>
      <c r="F6" s="667"/>
      <c r="G6" s="667"/>
      <c r="H6" s="667"/>
      <c r="I6" s="667"/>
    </row>
    <row r="7" spans="1:9" ht="30.75" customHeight="1" x14ac:dyDescent="0.15">
      <c r="A7" s="16"/>
      <c r="B7" s="661" t="s">
        <v>116</v>
      </c>
      <c r="C7" s="663" t="s">
        <v>117</v>
      </c>
      <c r="D7" s="664"/>
      <c r="E7" s="657" t="s">
        <v>118</v>
      </c>
      <c r="F7" s="657" t="s">
        <v>119</v>
      </c>
      <c r="G7" s="657" t="s">
        <v>120</v>
      </c>
      <c r="H7" s="665" t="s">
        <v>121</v>
      </c>
      <c r="I7" s="657" t="s">
        <v>72</v>
      </c>
    </row>
    <row r="8" spans="1:9" ht="30" customHeight="1" x14ac:dyDescent="0.15">
      <c r="A8" s="222"/>
      <c r="B8" s="662"/>
      <c r="C8" s="225" t="s">
        <v>122</v>
      </c>
      <c r="D8" s="225" t="s">
        <v>123</v>
      </c>
      <c r="E8" s="658"/>
      <c r="F8" s="658"/>
      <c r="G8" s="658"/>
      <c r="H8" s="666"/>
      <c r="I8" s="658"/>
    </row>
    <row r="9" spans="1:9" ht="29.25" customHeight="1" x14ac:dyDescent="0.15">
      <c r="A9" s="16"/>
      <c r="B9" s="226">
        <v>1</v>
      </c>
      <c r="C9" s="17"/>
      <c r="D9" s="18"/>
      <c r="E9" s="18"/>
      <c r="F9" s="18"/>
      <c r="G9" s="19"/>
      <c r="H9" s="18"/>
      <c r="I9" s="18"/>
    </row>
    <row r="10" spans="1:9" ht="29.25" customHeight="1" x14ac:dyDescent="0.15">
      <c r="A10" s="16"/>
      <c r="B10" s="226">
        <v>2</v>
      </c>
      <c r="C10" s="17"/>
      <c r="D10" s="18"/>
      <c r="E10" s="18"/>
      <c r="F10" s="18"/>
      <c r="G10" s="19"/>
      <c r="H10" s="18"/>
      <c r="I10" s="18"/>
    </row>
    <row r="11" spans="1:9" ht="29.25" customHeight="1" x14ac:dyDescent="0.15">
      <c r="A11" s="16"/>
      <c r="B11" s="226">
        <v>3</v>
      </c>
      <c r="C11" s="17"/>
      <c r="D11" s="18"/>
      <c r="E11" s="18"/>
      <c r="F11" s="18"/>
      <c r="G11" s="19"/>
      <c r="H11" s="18"/>
      <c r="I11" s="18"/>
    </row>
    <row r="12" spans="1:9" ht="29.25" customHeight="1" x14ac:dyDescent="0.15">
      <c r="A12" s="16"/>
      <c r="B12" s="226">
        <v>4</v>
      </c>
      <c r="C12" s="17"/>
      <c r="D12" s="18"/>
      <c r="E12" s="18"/>
      <c r="F12" s="18"/>
      <c r="G12" s="19"/>
      <c r="H12" s="18"/>
      <c r="I12" s="18"/>
    </row>
    <row r="13" spans="1:9" ht="29.25" customHeight="1" x14ac:dyDescent="0.15">
      <c r="A13" s="16"/>
      <c r="B13" s="226">
        <v>5</v>
      </c>
      <c r="C13" s="17"/>
      <c r="D13" s="18"/>
      <c r="E13" s="18"/>
      <c r="F13" s="18"/>
      <c r="G13" s="19"/>
      <c r="H13" s="18"/>
      <c r="I13" s="18"/>
    </row>
    <row r="14" spans="1:9" ht="29.25" customHeight="1" x14ac:dyDescent="0.15">
      <c r="A14" s="16"/>
      <c r="B14" s="226">
        <v>6</v>
      </c>
      <c r="C14" s="17"/>
      <c r="D14" s="18"/>
      <c r="E14" s="18"/>
      <c r="F14" s="18"/>
      <c r="G14" s="19"/>
      <c r="H14" s="18"/>
      <c r="I14" s="18"/>
    </row>
    <row r="15" spans="1:9" ht="29.25" customHeight="1" x14ac:dyDescent="0.15">
      <c r="A15" s="16"/>
      <c r="B15" s="226">
        <v>7</v>
      </c>
      <c r="C15" s="17"/>
      <c r="D15" s="18"/>
      <c r="E15" s="18"/>
      <c r="F15" s="18"/>
      <c r="G15" s="19"/>
      <c r="H15" s="18"/>
      <c r="I15" s="18"/>
    </row>
    <row r="16" spans="1:9" ht="29.25" customHeight="1" x14ac:dyDescent="0.15">
      <c r="A16" s="16"/>
      <c r="B16" s="226">
        <v>8</v>
      </c>
      <c r="C16" s="17"/>
      <c r="D16" s="18"/>
      <c r="E16" s="18"/>
      <c r="F16" s="18"/>
      <c r="G16" s="19"/>
      <c r="H16" s="18"/>
      <c r="I16" s="18"/>
    </row>
    <row r="17" spans="1:9" ht="29.25" customHeight="1" x14ac:dyDescent="0.15">
      <c r="A17" s="16"/>
      <c r="B17" s="226">
        <v>9</v>
      </c>
      <c r="C17" s="17"/>
      <c r="D17" s="18"/>
      <c r="E17" s="18"/>
      <c r="F17" s="18"/>
      <c r="G17" s="19"/>
      <c r="H17" s="18"/>
      <c r="I17" s="18"/>
    </row>
    <row r="18" spans="1:9" ht="29.25" customHeight="1" x14ac:dyDescent="0.15">
      <c r="A18" s="16"/>
      <c r="B18" s="226">
        <v>10</v>
      </c>
      <c r="C18" s="17"/>
      <c r="D18" s="18"/>
      <c r="E18" s="18"/>
      <c r="F18" s="18"/>
      <c r="G18" s="19"/>
      <c r="H18" s="18"/>
      <c r="I18" s="18"/>
    </row>
    <row r="19" spans="1:9" ht="29.25" customHeight="1" x14ac:dyDescent="0.15">
      <c r="A19" s="16"/>
      <c r="B19" s="226">
        <v>11</v>
      </c>
      <c r="C19" s="17"/>
      <c r="D19" s="18"/>
      <c r="E19" s="18"/>
      <c r="F19" s="18"/>
      <c r="G19" s="19"/>
      <c r="H19" s="18"/>
      <c r="I19" s="18"/>
    </row>
    <row r="20" spans="1:9" ht="29.25" customHeight="1" x14ac:dyDescent="0.15">
      <c r="A20" s="16"/>
      <c r="B20" s="226">
        <v>12</v>
      </c>
      <c r="C20" s="17"/>
      <c r="D20" s="18"/>
      <c r="E20" s="18"/>
      <c r="F20" s="18"/>
      <c r="G20" s="19"/>
      <c r="H20" s="18"/>
      <c r="I20" s="18"/>
    </row>
    <row r="21" spans="1:9" ht="29.25" customHeight="1" x14ac:dyDescent="0.15">
      <c r="A21" s="16"/>
      <c r="B21" s="226">
        <v>13</v>
      </c>
      <c r="C21" s="17"/>
      <c r="D21" s="18"/>
      <c r="E21" s="18"/>
      <c r="F21" s="18"/>
      <c r="G21" s="19"/>
      <c r="H21" s="18"/>
      <c r="I21" s="18"/>
    </row>
    <row r="22" spans="1:9" ht="29.25" customHeight="1" x14ac:dyDescent="0.15">
      <c r="A22" s="16"/>
      <c r="B22" s="226">
        <v>14</v>
      </c>
      <c r="C22" s="17"/>
      <c r="D22" s="18"/>
      <c r="E22" s="18"/>
      <c r="F22" s="18"/>
      <c r="G22" s="19"/>
      <c r="H22" s="18"/>
      <c r="I22" s="18"/>
    </row>
    <row r="23" spans="1:9" ht="29.25" customHeight="1" x14ac:dyDescent="0.15">
      <c r="A23" s="16"/>
      <c r="B23" s="226">
        <v>15</v>
      </c>
      <c r="C23" s="17"/>
      <c r="D23" s="18"/>
      <c r="E23" s="18"/>
      <c r="F23" s="18"/>
      <c r="G23" s="19"/>
      <c r="H23" s="18"/>
      <c r="I23" s="18"/>
    </row>
    <row r="24" spans="1:9" ht="29.25" customHeight="1" x14ac:dyDescent="0.15">
      <c r="A24" s="16"/>
      <c r="B24" s="226">
        <v>16</v>
      </c>
      <c r="C24" s="17"/>
      <c r="D24" s="18"/>
      <c r="E24" s="18"/>
      <c r="F24" s="18"/>
      <c r="G24" s="19"/>
      <c r="H24" s="18"/>
      <c r="I24" s="18"/>
    </row>
    <row r="25" spans="1:9" ht="29.25" customHeight="1" x14ac:dyDescent="0.15">
      <c r="A25" s="16"/>
      <c r="B25" s="226">
        <v>17</v>
      </c>
      <c r="C25" s="17"/>
      <c r="D25" s="18"/>
      <c r="E25" s="18"/>
      <c r="F25" s="18"/>
      <c r="G25" s="19"/>
      <c r="H25" s="18"/>
      <c r="I25" s="18"/>
    </row>
    <row r="26" spans="1:9" ht="29.25" customHeight="1" x14ac:dyDescent="0.15">
      <c r="A26" s="16"/>
      <c r="B26" s="226">
        <v>18</v>
      </c>
      <c r="C26" s="17"/>
      <c r="D26" s="18"/>
      <c r="E26" s="18"/>
      <c r="F26" s="18"/>
      <c r="G26" s="19"/>
      <c r="H26" s="18"/>
      <c r="I26" s="18"/>
    </row>
  </sheetData>
  <sheetProtection sheet="1" objects="1" scenarios="1"/>
  <mergeCells count="12">
    <mergeCell ref="I7:I8"/>
    <mergeCell ref="A2:I2"/>
    <mergeCell ref="B3:I3"/>
    <mergeCell ref="B4:I4"/>
    <mergeCell ref="B5:I5"/>
    <mergeCell ref="B7:B8"/>
    <mergeCell ref="C7:D7"/>
    <mergeCell ref="E7:E8"/>
    <mergeCell ref="F7:F8"/>
    <mergeCell ref="G7:G8"/>
    <mergeCell ref="H7:H8"/>
    <mergeCell ref="B6:I6"/>
  </mergeCells>
  <phoneticPr fontId="3"/>
  <dataValidations count="2">
    <dataValidation type="list" allowBlank="1" showInputMessage="1" showErrorMessage="1" sqref="C9:C26" xr:uid="{ED794F71-B030-46A6-9773-1A57D743E517}">
      <formula1>機器リスト_水電解装置</formula1>
    </dataValidation>
    <dataValidation allowBlank="1" showInputMessage="1" showErrorMessage="1" prompt="公募要領1-7補助対象設備の備考を参照し設備名称を記載すること。_x000a_尚、その他の設備の場合は見積と合わせて記載すること。" sqref="D9:D26" xr:uid="{FEA0936D-CFFB-4FF1-A094-F5A5802AE0DC}"/>
  </dataValidations>
  <pageMargins left="0.7" right="0.7" top="0.75" bottom="0.75" header="0.3" footer="0.3"/>
  <pageSetup paperSize="9" scale="8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47CE-9E41-48C0-B1E9-86E6AA4EAC64}">
  <sheetPr>
    <tabColor rgb="FFFFFF99"/>
  </sheetPr>
  <dimension ref="A1:H49"/>
  <sheetViews>
    <sheetView view="pageBreakPreview" zoomScaleNormal="100" zoomScaleSheetLayoutView="100" workbookViewId="0"/>
  </sheetViews>
  <sheetFormatPr defaultColWidth="8.75" defaultRowHeight="13.5" x14ac:dyDescent="0.15"/>
  <cols>
    <col min="1" max="1" width="3.625" style="1" customWidth="1"/>
    <col min="2" max="2" width="11.875" style="1" customWidth="1"/>
    <col min="3" max="3" width="14.375" style="1" customWidth="1"/>
    <col min="4" max="5" width="36.25" style="1" customWidth="1"/>
    <col min="6" max="6" width="4.875" style="1" customWidth="1"/>
    <col min="7" max="7" width="3.5" style="1" customWidth="1"/>
    <col min="8" max="16384" width="8.75" style="1"/>
  </cols>
  <sheetData>
    <row r="1" spans="1:6" x14ac:dyDescent="0.15">
      <c r="A1" s="136" t="s">
        <v>436</v>
      </c>
      <c r="B1" s="67"/>
      <c r="C1" s="67"/>
      <c r="D1" s="67"/>
      <c r="E1" s="67"/>
      <c r="F1" s="29"/>
    </row>
    <row r="2" spans="1:6" ht="22.5" customHeight="1" x14ac:dyDescent="0.15">
      <c r="A2" s="600" t="s">
        <v>124</v>
      </c>
      <c r="B2" s="600"/>
      <c r="C2" s="600"/>
      <c r="D2" s="600"/>
      <c r="E2" s="668"/>
      <c r="F2" s="668"/>
    </row>
    <row r="3" spans="1:6" ht="13.5" customHeight="1" x14ac:dyDescent="0.15">
      <c r="A3" s="227"/>
      <c r="B3" s="227"/>
      <c r="C3" s="227"/>
      <c r="D3" s="227"/>
      <c r="E3" s="227"/>
      <c r="F3" s="227"/>
    </row>
    <row r="4" spans="1:6" x14ac:dyDescent="0.15">
      <c r="A4" s="228"/>
      <c r="B4" s="209" t="s">
        <v>366</v>
      </c>
      <c r="C4" s="209"/>
      <c r="D4" s="209"/>
      <c r="E4" s="67"/>
      <c r="F4" s="67"/>
    </row>
    <row r="5" spans="1:6" ht="21" customHeight="1" x14ac:dyDescent="0.15">
      <c r="A5" s="228"/>
      <c r="B5" s="619" t="s">
        <v>125</v>
      </c>
      <c r="C5" s="627"/>
      <c r="D5" s="219" t="s">
        <v>367</v>
      </c>
      <c r="E5" s="219" t="s">
        <v>368</v>
      </c>
      <c r="F5" s="67"/>
    </row>
    <row r="6" spans="1:6" ht="21" customHeight="1" x14ac:dyDescent="0.15">
      <c r="A6" s="228"/>
      <c r="B6" s="669" t="s">
        <v>126</v>
      </c>
      <c r="C6" s="229" t="s">
        <v>127</v>
      </c>
      <c r="D6" s="366"/>
      <c r="E6" s="366"/>
      <c r="F6" s="67"/>
    </row>
    <row r="7" spans="1:6" ht="21" customHeight="1" x14ac:dyDescent="0.15">
      <c r="A7" s="228"/>
      <c r="B7" s="670"/>
      <c r="C7" s="230" t="s">
        <v>128</v>
      </c>
      <c r="D7" s="367"/>
      <c r="E7" s="367"/>
      <c r="F7" s="67"/>
    </row>
    <row r="8" spans="1:6" ht="21" customHeight="1" x14ac:dyDescent="0.15">
      <c r="A8" s="228"/>
      <c r="B8" s="670"/>
      <c r="C8" s="230" t="s">
        <v>129</v>
      </c>
      <c r="D8" s="368"/>
      <c r="E8" s="368"/>
      <c r="F8" s="67"/>
    </row>
    <row r="9" spans="1:6" ht="21" customHeight="1" x14ac:dyDescent="0.15">
      <c r="A9" s="228"/>
      <c r="B9" s="670"/>
      <c r="C9" s="230" t="s">
        <v>130</v>
      </c>
      <c r="D9" s="368"/>
      <c r="E9" s="368"/>
      <c r="F9" s="67"/>
    </row>
    <row r="10" spans="1:6" ht="18.75" customHeight="1" x14ac:dyDescent="0.15">
      <c r="A10" s="228"/>
      <c r="B10" s="670"/>
      <c r="C10" s="254" t="s">
        <v>131</v>
      </c>
      <c r="D10" s="369"/>
      <c r="E10" s="369"/>
      <c r="F10" s="67"/>
    </row>
    <row r="11" spans="1:6" ht="27" customHeight="1" x14ac:dyDescent="0.15">
      <c r="A11" s="228"/>
      <c r="B11" s="671" t="s">
        <v>133</v>
      </c>
      <c r="C11" s="627"/>
      <c r="D11" s="369"/>
      <c r="E11" s="369"/>
      <c r="F11" s="67"/>
    </row>
    <row r="12" spans="1:6" ht="24" customHeight="1" x14ac:dyDescent="0.15">
      <c r="A12" s="228"/>
      <c r="B12" s="688" t="s">
        <v>134</v>
      </c>
      <c r="C12" s="689"/>
      <c r="D12" s="369"/>
      <c r="E12" s="369"/>
      <c r="F12" s="232"/>
    </row>
    <row r="13" spans="1:6" ht="19.5" customHeight="1" x14ac:dyDescent="0.15">
      <c r="A13" s="228"/>
      <c r="B13" s="690" t="s">
        <v>132</v>
      </c>
      <c r="C13" s="691"/>
      <c r="D13" s="370"/>
      <c r="E13" s="370"/>
      <c r="F13" s="232"/>
    </row>
    <row r="14" spans="1:6" ht="27" customHeight="1" x14ac:dyDescent="0.15">
      <c r="A14" s="228"/>
      <c r="B14" s="688" t="s">
        <v>135</v>
      </c>
      <c r="C14" s="689"/>
      <c r="D14" s="371"/>
      <c r="E14" s="371"/>
      <c r="F14" s="232"/>
    </row>
    <row r="15" spans="1:6" ht="25.5" customHeight="1" x14ac:dyDescent="0.15">
      <c r="A15" s="228"/>
      <c r="B15" s="671" t="s">
        <v>136</v>
      </c>
      <c r="C15" s="627"/>
      <c r="D15" s="372"/>
      <c r="E15" s="372"/>
      <c r="F15" s="232"/>
    </row>
    <row r="16" spans="1:6" ht="25.5" customHeight="1" x14ac:dyDescent="0.15">
      <c r="A16" s="228"/>
      <c r="B16" s="671" t="s">
        <v>137</v>
      </c>
      <c r="C16" s="627"/>
      <c r="D16" s="373"/>
      <c r="E16" s="373"/>
      <c r="F16" s="232"/>
    </row>
    <row r="17" spans="1:6" ht="12" customHeight="1" x14ac:dyDescent="0.15">
      <c r="A17" s="228"/>
      <c r="B17" s="67"/>
      <c r="C17" s="67"/>
      <c r="D17" s="67"/>
      <c r="E17" s="231"/>
      <c r="F17" s="232"/>
    </row>
    <row r="18" spans="1:6" x14ac:dyDescent="0.15">
      <c r="A18" s="228"/>
      <c r="B18" s="67" t="s">
        <v>138</v>
      </c>
      <c r="C18" s="67"/>
      <c r="D18" s="67"/>
      <c r="E18" s="67"/>
      <c r="F18" s="67"/>
    </row>
    <row r="19" spans="1:6" ht="77.099999999999994" customHeight="1" x14ac:dyDescent="0.15">
      <c r="A19" s="233"/>
      <c r="B19" s="681" t="s">
        <v>365</v>
      </c>
      <c r="C19" s="681"/>
      <c r="D19" s="681"/>
      <c r="E19" s="681"/>
    </row>
    <row r="20" spans="1:6" ht="303.75" customHeight="1" x14ac:dyDescent="0.15">
      <c r="A20" s="233"/>
      <c r="B20" s="682"/>
      <c r="C20" s="683"/>
      <c r="D20" s="683"/>
      <c r="E20" s="684"/>
    </row>
    <row r="21" spans="1:6" x14ac:dyDescent="0.15">
      <c r="A21" s="67"/>
      <c r="B21" s="67"/>
      <c r="C21" s="67"/>
      <c r="D21" s="67"/>
      <c r="E21" s="67"/>
      <c r="F21" s="67"/>
    </row>
    <row r="22" spans="1:6" x14ac:dyDescent="0.15">
      <c r="A22" s="67"/>
      <c r="B22" s="67" t="s">
        <v>428</v>
      </c>
      <c r="C22" s="67"/>
      <c r="D22" s="67"/>
      <c r="E22" s="67"/>
      <c r="F22" s="67"/>
    </row>
    <row r="23" spans="1:6" ht="35.25" customHeight="1" x14ac:dyDescent="0.15">
      <c r="A23" s="67"/>
      <c r="B23" s="681" t="s">
        <v>369</v>
      </c>
      <c r="C23" s="681"/>
      <c r="D23" s="681"/>
      <c r="E23" s="681"/>
      <c r="F23" s="67"/>
    </row>
    <row r="24" spans="1:6" ht="49.5" customHeight="1" x14ac:dyDescent="0.15">
      <c r="A24" s="67"/>
      <c r="B24" s="693"/>
      <c r="C24" s="686" t="s">
        <v>168</v>
      </c>
      <c r="D24" s="686"/>
      <c r="E24" s="686"/>
      <c r="F24" s="67"/>
    </row>
    <row r="25" spans="1:6" ht="18.75" customHeight="1" x14ac:dyDescent="0.15">
      <c r="A25" s="67"/>
      <c r="B25" s="693"/>
      <c r="C25" s="256" t="s">
        <v>170</v>
      </c>
      <c r="D25" s="692"/>
      <c r="E25" s="692"/>
      <c r="F25" s="67"/>
    </row>
    <row r="26" spans="1:6" ht="49.5" customHeight="1" x14ac:dyDescent="0.15">
      <c r="A26" s="67"/>
      <c r="B26" s="693"/>
      <c r="C26" s="687" t="s">
        <v>169</v>
      </c>
      <c r="D26" s="687"/>
      <c r="E26" s="687"/>
      <c r="F26" s="67"/>
    </row>
    <row r="27" spans="1:6" ht="18.75" customHeight="1" x14ac:dyDescent="0.15">
      <c r="A27" s="67"/>
      <c r="B27" s="693"/>
      <c r="C27" s="256" t="s">
        <v>170</v>
      </c>
      <c r="D27" s="692"/>
      <c r="E27" s="692"/>
      <c r="F27" s="67"/>
    </row>
    <row r="28" spans="1:6" ht="67.5" customHeight="1" x14ac:dyDescent="0.15">
      <c r="A28" s="67"/>
      <c r="B28" s="693"/>
      <c r="C28" s="687" t="s">
        <v>586</v>
      </c>
      <c r="D28" s="687"/>
      <c r="E28" s="687"/>
      <c r="F28" s="67"/>
    </row>
    <row r="29" spans="1:6" ht="18.75" customHeight="1" x14ac:dyDescent="0.15">
      <c r="A29" s="67"/>
      <c r="B29" s="693"/>
      <c r="C29" s="256" t="s">
        <v>170</v>
      </c>
      <c r="D29" s="692"/>
      <c r="E29" s="692"/>
      <c r="F29" s="67"/>
    </row>
    <row r="30" spans="1:6" ht="33" customHeight="1" x14ac:dyDescent="0.15">
      <c r="A30" s="67"/>
      <c r="B30" s="693"/>
      <c r="C30" s="687" t="s">
        <v>528</v>
      </c>
      <c r="D30" s="687"/>
      <c r="E30" s="687"/>
      <c r="F30" s="67"/>
    </row>
    <row r="31" spans="1:6" ht="18.75" customHeight="1" x14ac:dyDescent="0.15">
      <c r="A31" s="67"/>
      <c r="B31" s="693"/>
      <c r="C31" s="256" t="s">
        <v>170</v>
      </c>
      <c r="D31" s="692"/>
      <c r="E31" s="692"/>
      <c r="F31" s="67"/>
    </row>
    <row r="32" spans="1:6" ht="49.5" customHeight="1" x14ac:dyDescent="0.15">
      <c r="A32" s="67"/>
      <c r="B32" s="255"/>
      <c r="C32" s="687" t="s">
        <v>518</v>
      </c>
      <c r="D32" s="687"/>
      <c r="E32" s="687"/>
      <c r="F32" s="67"/>
    </row>
    <row r="33" spans="1:8" ht="49.5" customHeight="1" x14ac:dyDescent="0.15">
      <c r="A33" s="67"/>
      <c r="B33" s="255"/>
      <c r="C33" s="687" t="s">
        <v>281</v>
      </c>
      <c r="D33" s="687"/>
      <c r="E33" s="687"/>
      <c r="F33" s="67"/>
    </row>
    <row r="34" spans="1:8" ht="49.5" customHeight="1" x14ac:dyDescent="0.15">
      <c r="A34" s="67"/>
      <c r="B34" s="693"/>
      <c r="C34" s="687" t="s">
        <v>239</v>
      </c>
      <c r="D34" s="687"/>
      <c r="E34" s="687"/>
      <c r="F34" s="67"/>
    </row>
    <row r="35" spans="1:8" ht="18.75" customHeight="1" x14ac:dyDescent="0.15">
      <c r="A35" s="67"/>
      <c r="B35" s="693"/>
      <c r="C35" s="256" t="s">
        <v>170</v>
      </c>
      <c r="D35" s="692"/>
      <c r="E35" s="692"/>
      <c r="F35" s="67"/>
    </row>
    <row r="36" spans="1:8" ht="49.5" customHeight="1" x14ac:dyDescent="0.15">
      <c r="A36" s="67"/>
      <c r="B36" s="693"/>
      <c r="C36" s="687" t="s">
        <v>517</v>
      </c>
      <c r="D36" s="687"/>
      <c r="E36" s="687"/>
      <c r="F36" s="67"/>
    </row>
    <row r="37" spans="1:8" ht="18.75" customHeight="1" x14ac:dyDescent="0.15">
      <c r="A37" s="67"/>
      <c r="B37" s="693"/>
      <c r="C37" s="256" t="s">
        <v>170</v>
      </c>
      <c r="D37" s="692"/>
      <c r="E37" s="692"/>
      <c r="F37" s="67"/>
    </row>
    <row r="38" spans="1:8" x14ac:dyDescent="0.15">
      <c r="A38" s="67"/>
      <c r="B38" s="67"/>
      <c r="C38" s="67"/>
      <c r="D38" s="67"/>
      <c r="E38" s="67"/>
      <c r="F38" s="67"/>
    </row>
    <row r="40" spans="1:8" x14ac:dyDescent="0.15">
      <c r="B40" s="67" t="s">
        <v>429</v>
      </c>
      <c r="C40" s="67"/>
      <c r="D40" s="67"/>
      <c r="E40" s="67"/>
    </row>
    <row r="41" spans="1:8" ht="31.5" customHeight="1" x14ac:dyDescent="0.15">
      <c r="B41" s="685" t="s">
        <v>363</v>
      </c>
      <c r="C41" s="685"/>
      <c r="D41" s="685"/>
      <c r="E41" s="685"/>
      <c r="H41" s="241" t="s">
        <v>443</v>
      </c>
    </row>
    <row r="42" spans="1:8" x14ac:dyDescent="0.15">
      <c r="B42" s="672"/>
      <c r="C42" s="673"/>
      <c r="D42" s="673"/>
      <c r="E42" s="674"/>
    </row>
    <row r="43" spans="1:8" x14ac:dyDescent="0.15">
      <c r="B43" s="675"/>
      <c r="C43" s="676"/>
      <c r="D43" s="676"/>
      <c r="E43" s="677"/>
    </row>
    <row r="44" spans="1:8" x14ac:dyDescent="0.15">
      <c r="B44" s="675"/>
      <c r="C44" s="676"/>
      <c r="D44" s="676"/>
      <c r="E44" s="677"/>
    </row>
    <row r="45" spans="1:8" x14ac:dyDescent="0.15">
      <c r="B45" s="675"/>
      <c r="C45" s="676"/>
      <c r="D45" s="676"/>
      <c r="E45" s="677"/>
    </row>
    <row r="46" spans="1:8" x14ac:dyDescent="0.15">
      <c r="B46" s="675"/>
      <c r="C46" s="676"/>
      <c r="D46" s="676"/>
      <c r="E46" s="677"/>
    </row>
    <row r="47" spans="1:8" x14ac:dyDescent="0.15">
      <c r="B47" s="675"/>
      <c r="C47" s="676"/>
      <c r="D47" s="676"/>
      <c r="E47" s="677"/>
    </row>
    <row r="48" spans="1:8" x14ac:dyDescent="0.15">
      <c r="B48" s="675"/>
      <c r="C48" s="676"/>
      <c r="D48" s="676"/>
      <c r="E48" s="677"/>
    </row>
    <row r="49" spans="2:5" x14ac:dyDescent="0.15">
      <c r="B49" s="678"/>
      <c r="C49" s="679"/>
      <c r="D49" s="679"/>
      <c r="E49" s="680"/>
    </row>
  </sheetData>
  <sheetProtection sheet="1" scenarios="1" formatRows="0"/>
  <mergeCells count="34">
    <mergeCell ref="D37:E37"/>
    <mergeCell ref="B24:B25"/>
    <mergeCell ref="B26:B27"/>
    <mergeCell ref="B28:B29"/>
    <mergeCell ref="B30:B31"/>
    <mergeCell ref="B34:B35"/>
    <mergeCell ref="B36:B37"/>
    <mergeCell ref="C36:E36"/>
    <mergeCell ref="D25:E25"/>
    <mergeCell ref="D27:E27"/>
    <mergeCell ref="D29:E29"/>
    <mergeCell ref="D31:E31"/>
    <mergeCell ref="D35:E35"/>
    <mergeCell ref="B13:C13"/>
    <mergeCell ref="B14:C14"/>
    <mergeCell ref="B15:C15"/>
    <mergeCell ref="B16:C16"/>
    <mergeCell ref="B23:E23"/>
    <mergeCell ref="A2:F2"/>
    <mergeCell ref="B5:C5"/>
    <mergeCell ref="B6:B10"/>
    <mergeCell ref="B11:C11"/>
    <mergeCell ref="B42:E49"/>
    <mergeCell ref="B19:E19"/>
    <mergeCell ref="B20:E20"/>
    <mergeCell ref="B41:E41"/>
    <mergeCell ref="C24:E24"/>
    <mergeCell ref="C26:E26"/>
    <mergeCell ref="C28:E28"/>
    <mergeCell ref="C30:E30"/>
    <mergeCell ref="C32:E32"/>
    <mergeCell ref="C33:E33"/>
    <mergeCell ref="C34:E34"/>
    <mergeCell ref="B12:C12"/>
  </mergeCells>
  <phoneticPr fontId="3"/>
  <dataValidations xWindow="413" yWindow="376" count="2">
    <dataValidation type="list" allowBlank="1" showInputMessage="1" showErrorMessage="1" sqref="D7:E7" xr:uid="{FEEDD3B7-444C-44D5-9770-25CA296C70A8}">
      <formula1>都道府県コード</formula1>
    </dataValidation>
    <dataValidation imeMode="off" allowBlank="1" showInputMessage="1" showErrorMessage="1" prompt="「XXX-XXXX」_x000a_の要領で記入してください。" sqref="D6:E6" xr:uid="{3467AC01-FFF6-4096-A9B6-4A419FF71D2D}"/>
  </dataValidations>
  <pageMargins left="0.7" right="0.7" top="0.75" bottom="0.75" header="0.3" footer="0.3"/>
  <pageSetup paperSize="9" scale="77" orientation="portrait" r:id="rId1"/>
  <rowBreaks count="1" manualBreakCount="1">
    <brk id="2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2" r:id="rId4" name="Check Box 2">
              <controlPr locked="0" defaultSize="0" autoFill="0" autoLine="0" autoPict="0">
                <anchor moveWithCells="1">
                  <from>
                    <xdr:col>1</xdr:col>
                    <xdr:colOff>361950</xdr:colOff>
                    <xdr:row>23</xdr:row>
                    <xdr:rowOff>295275</xdr:rowOff>
                  </from>
                  <to>
                    <xdr:col>1</xdr:col>
                    <xdr:colOff>666750</xdr:colOff>
                    <xdr:row>23</xdr:row>
                    <xdr:rowOff>600075</xdr:rowOff>
                  </to>
                </anchor>
              </controlPr>
            </control>
          </mc:Choice>
        </mc:AlternateContent>
        <mc:AlternateContent xmlns:mc="http://schemas.openxmlformats.org/markup-compatibility/2006">
          <mc:Choice Requires="x14">
            <control shapeId="40963" r:id="rId5" name="Check Box 3">
              <controlPr locked="0" defaultSize="0" autoFill="0" autoLine="0" autoPict="0">
                <anchor moveWithCells="1">
                  <from>
                    <xdr:col>1</xdr:col>
                    <xdr:colOff>361950</xdr:colOff>
                    <xdr:row>25</xdr:row>
                    <xdr:rowOff>323850</xdr:rowOff>
                  </from>
                  <to>
                    <xdr:col>1</xdr:col>
                    <xdr:colOff>666750</xdr:colOff>
                    <xdr:row>26</xdr:row>
                    <xdr:rowOff>0</xdr:rowOff>
                  </to>
                </anchor>
              </controlPr>
            </control>
          </mc:Choice>
        </mc:AlternateContent>
        <mc:AlternateContent xmlns:mc="http://schemas.openxmlformats.org/markup-compatibility/2006">
          <mc:Choice Requires="x14">
            <control shapeId="40964" r:id="rId6" name="Check Box 4">
              <controlPr locked="0" defaultSize="0" autoFill="0" autoLine="0" autoPict="0">
                <anchor moveWithCells="1">
                  <from>
                    <xdr:col>1</xdr:col>
                    <xdr:colOff>361950</xdr:colOff>
                    <xdr:row>27</xdr:row>
                    <xdr:rowOff>419100</xdr:rowOff>
                  </from>
                  <to>
                    <xdr:col>1</xdr:col>
                    <xdr:colOff>666750</xdr:colOff>
                    <xdr:row>27</xdr:row>
                    <xdr:rowOff>723900</xdr:rowOff>
                  </to>
                </anchor>
              </controlPr>
            </control>
          </mc:Choice>
        </mc:AlternateContent>
        <mc:AlternateContent xmlns:mc="http://schemas.openxmlformats.org/markup-compatibility/2006">
          <mc:Choice Requires="x14">
            <control shapeId="40965" r:id="rId7" name="Check Box 5">
              <controlPr locked="0" defaultSize="0" autoFill="0" autoLine="0" autoPict="0">
                <anchor moveWithCells="1">
                  <from>
                    <xdr:col>1</xdr:col>
                    <xdr:colOff>361950</xdr:colOff>
                    <xdr:row>29</xdr:row>
                    <xdr:rowOff>209550</xdr:rowOff>
                  </from>
                  <to>
                    <xdr:col>1</xdr:col>
                    <xdr:colOff>666750</xdr:colOff>
                    <xdr:row>30</xdr:row>
                    <xdr:rowOff>95250</xdr:rowOff>
                  </to>
                </anchor>
              </controlPr>
            </control>
          </mc:Choice>
        </mc:AlternateContent>
        <mc:AlternateContent xmlns:mc="http://schemas.openxmlformats.org/markup-compatibility/2006">
          <mc:Choice Requires="x14">
            <control shapeId="40966" r:id="rId8" name="Check Box 6">
              <controlPr locked="0" defaultSize="0" autoFill="0" autoLine="0" autoPict="0">
                <anchor moveWithCells="1">
                  <from>
                    <xdr:col>1</xdr:col>
                    <xdr:colOff>361950</xdr:colOff>
                    <xdr:row>31</xdr:row>
                    <xdr:rowOff>200025</xdr:rowOff>
                  </from>
                  <to>
                    <xdr:col>1</xdr:col>
                    <xdr:colOff>666750</xdr:colOff>
                    <xdr:row>31</xdr:row>
                    <xdr:rowOff>504825</xdr:rowOff>
                  </to>
                </anchor>
              </controlPr>
            </control>
          </mc:Choice>
        </mc:AlternateContent>
        <mc:AlternateContent xmlns:mc="http://schemas.openxmlformats.org/markup-compatibility/2006">
          <mc:Choice Requires="x14">
            <control shapeId="40967" r:id="rId9" name="Check Box 7">
              <controlPr locked="0" defaultSize="0" autoFill="0" autoLine="0" autoPict="0">
                <anchor moveWithCells="1">
                  <from>
                    <xdr:col>1</xdr:col>
                    <xdr:colOff>361950</xdr:colOff>
                    <xdr:row>32</xdr:row>
                    <xdr:rowOff>190500</xdr:rowOff>
                  </from>
                  <to>
                    <xdr:col>1</xdr:col>
                    <xdr:colOff>666750</xdr:colOff>
                    <xdr:row>32</xdr:row>
                    <xdr:rowOff>495300</xdr:rowOff>
                  </to>
                </anchor>
              </controlPr>
            </control>
          </mc:Choice>
        </mc:AlternateContent>
        <mc:AlternateContent xmlns:mc="http://schemas.openxmlformats.org/markup-compatibility/2006">
          <mc:Choice Requires="x14">
            <control shapeId="40968" r:id="rId10" name="Check Box 8">
              <controlPr locked="0" defaultSize="0" autoFill="0" autoLine="0" autoPict="0">
                <anchor moveWithCells="1">
                  <from>
                    <xdr:col>1</xdr:col>
                    <xdr:colOff>361950</xdr:colOff>
                    <xdr:row>33</xdr:row>
                    <xdr:rowOff>314325</xdr:rowOff>
                  </from>
                  <to>
                    <xdr:col>1</xdr:col>
                    <xdr:colOff>666750</xdr:colOff>
                    <xdr:row>33</xdr:row>
                    <xdr:rowOff>619125</xdr:rowOff>
                  </to>
                </anchor>
              </controlPr>
            </control>
          </mc:Choice>
        </mc:AlternateContent>
        <mc:AlternateContent xmlns:mc="http://schemas.openxmlformats.org/markup-compatibility/2006">
          <mc:Choice Requires="x14">
            <control shapeId="40969" r:id="rId11" name="Check Box 9">
              <controlPr locked="0" defaultSize="0" autoFill="0" autoLine="0" autoPict="0">
                <anchor moveWithCells="1">
                  <from>
                    <xdr:col>1</xdr:col>
                    <xdr:colOff>361950</xdr:colOff>
                    <xdr:row>35</xdr:row>
                    <xdr:rowOff>304800</xdr:rowOff>
                  </from>
                  <to>
                    <xdr:col>1</xdr:col>
                    <xdr:colOff>666750</xdr:colOff>
                    <xdr:row>35</xdr:row>
                    <xdr:rowOff>609600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693CE-2066-4504-B945-8BBAA515C08E}">
  <sheetPr>
    <tabColor rgb="FFFFFF99"/>
  </sheetPr>
  <dimension ref="A1:AQ34"/>
  <sheetViews>
    <sheetView view="pageBreakPreview" zoomScaleNormal="100" zoomScaleSheetLayoutView="100" workbookViewId="0"/>
  </sheetViews>
  <sheetFormatPr defaultColWidth="8.75" defaultRowHeight="13.5" x14ac:dyDescent="0.15"/>
  <cols>
    <col min="1" max="1" width="3.125" style="1" customWidth="1"/>
    <col min="2" max="2" width="16.75" style="1" customWidth="1"/>
    <col min="3" max="3" width="12" style="1" bestFit="1" customWidth="1"/>
    <col min="4" max="4" width="17.5" style="1" customWidth="1"/>
    <col min="5" max="43" width="2.875" style="1" customWidth="1"/>
    <col min="44" max="48" width="8.75" style="1"/>
    <col min="49" max="49" width="8.5" style="1" customWidth="1"/>
    <col min="50" max="16384" width="8.75" style="1"/>
  </cols>
  <sheetData>
    <row r="1" spans="1:43" s="52" customFormat="1" ht="18.75" customHeight="1" x14ac:dyDescent="0.15">
      <c r="A1" s="20" t="s">
        <v>437</v>
      </c>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29"/>
    </row>
    <row r="2" spans="1:43" s="52" customFormat="1" ht="21" customHeight="1" x14ac:dyDescent="0.15">
      <c r="A2" s="659" t="s">
        <v>139</v>
      </c>
      <c r="B2" s="615"/>
      <c r="C2" s="615"/>
      <c r="D2" s="615"/>
      <c r="E2" s="615"/>
      <c r="F2" s="615"/>
      <c r="G2" s="615"/>
      <c r="H2" s="615"/>
      <c r="I2" s="615"/>
      <c r="J2" s="615"/>
      <c r="K2" s="615"/>
      <c r="L2" s="615"/>
      <c r="M2" s="615"/>
      <c r="N2" s="615"/>
      <c r="O2" s="615"/>
      <c r="P2" s="615"/>
      <c r="Q2" s="615"/>
      <c r="R2" s="615"/>
      <c r="S2" s="615"/>
      <c r="T2" s="615"/>
      <c r="U2" s="615"/>
      <c r="V2" s="615"/>
      <c r="W2" s="615"/>
      <c r="X2" s="615"/>
      <c r="Y2" s="615"/>
      <c r="Z2" s="615"/>
      <c r="AA2" s="615"/>
      <c r="AB2" s="615"/>
      <c r="AC2" s="615"/>
      <c r="AD2" s="615"/>
      <c r="AE2" s="615"/>
      <c r="AF2" s="615"/>
      <c r="AG2" s="615"/>
      <c r="AH2" s="615"/>
      <c r="AI2" s="615"/>
      <c r="AJ2" s="615"/>
      <c r="AK2" s="615"/>
      <c r="AL2" s="615"/>
      <c r="AM2" s="615"/>
      <c r="AN2" s="615"/>
      <c r="AO2" s="615"/>
      <c r="AP2" s="615"/>
      <c r="AQ2" s="615"/>
    </row>
    <row r="3" spans="1:43" s="52" customFormat="1" ht="15" customHeight="1" x14ac:dyDescent="0.15">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row>
    <row r="4" spans="1:43" s="52" customFormat="1" ht="24.75" customHeight="1" x14ac:dyDescent="0.15">
      <c r="B4" s="706" t="s">
        <v>140</v>
      </c>
      <c r="C4" s="707"/>
      <c r="D4" s="708"/>
      <c r="E4" s="709" t="s">
        <v>330</v>
      </c>
      <c r="F4" s="710"/>
      <c r="G4" s="710"/>
      <c r="H4" s="710"/>
      <c r="I4" s="710"/>
      <c r="J4" s="710"/>
      <c r="K4" s="710"/>
      <c r="L4" s="710"/>
      <c r="M4" s="710"/>
      <c r="N4" s="710"/>
      <c r="O4" s="710"/>
      <c r="P4" s="710"/>
      <c r="Q4" s="710"/>
      <c r="R4" s="710"/>
      <c r="S4" s="710"/>
      <c r="T4" s="710"/>
      <c r="U4" s="710"/>
      <c r="V4" s="710"/>
      <c r="W4" s="710"/>
      <c r="X4" s="710"/>
      <c r="Y4" s="710"/>
      <c r="Z4" s="710"/>
      <c r="AA4" s="710"/>
      <c r="AB4" s="710"/>
      <c r="AC4" s="710"/>
      <c r="AD4" s="710"/>
      <c r="AE4" s="710"/>
      <c r="AF4" s="710"/>
      <c r="AG4" s="710"/>
      <c r="AH4" s="710"/>
      <c r="AI4" s="710" t="s">
        <v>362</v>
      </c>
      <c r="AJ4" s="710"/>
      <c r="AK4" s="710"/>
      <c r="AL4" s="710"/>
      <c r="AM4" s="710"/>
      <c r="AN4" s="710"/>
      <c r="AO4" s="710"/>
      <c r="AP4" s="710"/>
      <c r="AQ4" s="710"/>
    </row>
    <row r="5" spans="1:43" s="52" customFormat="1" ht="24.75" customHeight="1" x14ac:dyDescent="0.15">
      <c r="B5" s="703"/>
      <c r="C5" s="704"/>
      <c r="D5" s="705"/>
      <c r="E5" s="703" t="s">
        <v>141</v>
      </c>
      <c r="F5" s="704"/>
      <c r="G5" s="705"/>
      <c r="H5" s="703" t="s">
        <v>142</v>
      </c>
      <c r="I5" s="704"/>
      <c r="J5" s="705"/>
      <c r="K5" s="703" t="s">
        <v>143</v>
      </c>
      <c r="L5" s="704"/>
      <c r="M5" s="705"/>
      <c r="N5" s="703" t="s">
        <v>144</v>
      </c>
      <c r="O5" s="704"/>
      <c r="P5" s="705"/>
      <c r="Q5" s="703" t="s">
        <v>145</v>
      </c>
      <c r="R5" s="704"/>
      <c r="S5" s="705"/>
      <c r="T5" s="703" t="s">
        <v>146</v>
      </c>
      <c r="U5" s="704"/>
      <c r="V5" s="705"/>
      <c r="W5" s="703" t="s">
        <v>147</v>
      </c>
      <c r="X5" s="704"/>
      <c r="Y5" s="705"/>
      <c r="Z5" s="703" t="s">
        <v>148</v>
      </c>
      <c r="AA5" s="704"/>
      <c r="AB5" s="705"/>
      <c r="AC5" s="703" t="s">
        <v>149</v>
      </c>
      <c r="AD5" s="704"/>
      <c r="AE5" s="705"/>
      <c r="AF5" s="703" t="s">
        <v>150</v>
      </c>
      <c r="AG5" s="704"/>
      <c r="AH5" s="705"/>
      <c r="AI5" s="703" t="s">
        <v>151</v>
      </c>
      <c r="AJ5" s="704"/>
      <c r="AK5" s="705"/>
      <c r="AL5" s="703" t="s">
        <v>152</v>
      </c>
      <c r="AM5" s="704"/>
      <c r="AN5" s="705"/>
      <c r="AO5" s="703" t="s">
        <v>141</v>
      </c>
      <c r="AP5" s="704"/>
      <c r="AQ5" s="705"/>
    </row>
    <row r="6" spans="1:43" s="52" customFormat="1" ht="26.25" customHeight="1" x14ac:dyDescent="0.15">
      <c r="B6" s="731" t="s">
        <v>153</v>
      </c>
      <c r="C6" s="732"/>
      <c r="D6" s="733"/>
      <c r="E6" s="266"/>
      <c r="F6" s="267"/>
      <c r="G6" s="268"/>
      <c r="H6" s="266"/>
      <c r="I6" s="267"/>
      <c r="J6" s="268"/>
      <c r="K6" s="266"/>
      <c r="L6" s="267"/>
      <c r="M6" s="268"/>
      <c r="N6" s="266"/>
      <c r="O6" s="267"/>
      <c r="P6" s="268"/>
      <c r="Q6" s="266"/>
      <c r="R6" s="267"/>
      <c r="S6" s="268"/>
      <c r="T6" s="266"/>
      <c r="U6" s="267"/>
      <c r="V6" s="268"/>
      <c r="W6" s="266"/>
      <c r="X6" s="267"/>
      <c r="Y6" s="268"/>
      <c r="Z6" s="266"/>
      <c r="AA6" s="267"/>
      <c r="AB6" s="268"/>
      <c r="AC6" s="266"/>
      <c r="AD6" s="267"/>
      <c r="AE6" s="268"/>
      <c r="AF6" s="266"/>
      <c r="AG6" s="267"/>
      <c r="AH6" s="268"/>
      <c r="AI6" s="266"/>
      <c r="AJ6" s="267"/>
      <c r="AK6" s="268"/>
      <c r="AL6" s="266"/>
      <c r="AM6" s="267"/>
      <c r="AN6" s="268"/>
      <c r="AO6" s="694"/>
      <c r="AP6" s="695"/>
      <c r="AQ6" s="696"/>
    </row>
    <row r="7" spans="1:43" s="52" customFormat="1" ht="26.25" customHeight="1" x14ac:dyDescent="0.15">
      <c r="B7" s="713" t="s">
        <v>154</v>
      </c>
      <c r="C7" s="711" t="s">
        <v>155</v>
      </c>
      <c r="D7" s="712"/>
      <c r="E7" s="269"/>
      <c r="F7" s="270"/>
      <c r="G7" s="271"/>
      <c r="H7" s="269"/>
      <c r="I7" s="270"/>
      <c r="J7" s="271"/>
      <c r="K7" s="269"/>
      <c r="L7" s="270"/>
      <c r="M7" s="271"/>
      <c r="N7" s="269"/>
      <c r="O7" s="270"/>
      <c r="P7" s="271"/>
      <c r="Q7" s="269"/>
      <c r="R7" s="270"/>
      <c r="S7" s="271"/>
      <c r="T7" s="269"/>
      <c r="U7" s="270"/>
      <c r="V7" s="271"/>
      <c r="W7" s="269"/>
      <c r="X7" s="270"/>
      <c r="Y7" s="271"/>
      <c r="Z7" s="269"/>
      <c r="AA7" s="270"/>
      <c r="AB7" s="271"/>
      <c r="AC7" s="269"/>
      <c r="AD7" s="270"/>
      <c r="AE7" s="271"/>
      <c r="AF7" s="269"/>
      <c r="AG7" s="270"/>
      <c r="AH7" s="271"/>
      <c r="AI7" s="269"/>
      <c r="AJ7" s="270"/>
      <c r="AK7" s="271"/>
      <c r="AL7" s="269"/>
      <c r="AM7" s="270"/>
      <c r="AN7" s="271"/>
      <c r="AO7" s="697"/>
      <c r="AP7" s="698"/>
      <c r="AQ7" s="699"/>
    </row>
    <row r="8" spans="1:43" s="52" customFormat="1" ht="26.25" customHeight="1" x14ac:dyDescent="0.15">
      <c r="B8" s="714"/>
      <c r="C8" s="21" t="s">
        <v>156</v>
      </c>
      <c r="D8" s="374"/>
      <c r="E8" s="272"/>
      <c r="F8" s="273"/>
      <c r="G8" s="274"/>
      <c r="H8" s="272"/>
      <c r="I8" s="273"/>
      <c r="J8" s="274"/>
      <c r="K8" s="272"/>
      <c r="L8" s="273"/>
      <c r="M8" s="274"/>
      <c r="N8" s="272"/>
      <c r="O8" s="273"/>
      <c r="P8" s="274"/>
      <c r="Q8" s="272"/>
      <c r="R8" s="273"/>
      <c r="S8" s="274"/>
      <c r="T8" s="272"/>
      <c r="U8" s="273"/>
      <c r="V8" s="274"/>
      <c r="W8" s="272"/>
      <c r="X8" s="273"/>
      <c r="Y8" s="274"/>
      <c r="Z8" s="272"/>
      <c r="AA8" s="273"/>
      <c r="AB8" s="274"/>
      <c r="AC8" s="272"/>
      <c r="AD8" s="273"/>
      <c r="AE8" s="274"/>
      <c r="AF8" s="272"/>
      <c r="AG8" s="273"/>
      <c r="AH8" s="274"/>
      <c r="AI8" s="272"/>
      <c r="AJ8" s="273"/>
      <c r="AK8" s="274"/>
      <c r="AL8" s="272"/>
      <c r="AM8" s="273"/>
      <c r="AN8" s="274"/>
      <c r="AO8" s="697"/>
      <c r="AP8" s="698"/>
      <c r="AQ8" s="699"/>
    </row>
    <row r="9" spans="1:43" s="52" customFormat="1" ht="26.25" customHeight="1" x14ac:dyDescent="0.15">
      <c r="B9" s="713" t="s">
        <v>361</v>
      </c>
      <c r="C9" s="711" t="s">
        <v>158</v>
      </c>
      <c r="D9" s="712"/>
      <c r="E9" s="275"/>
      <c r="F9" s="276"/>
      <c r="G9" s="277"/>
      <c r="H9" s="275"/>
      <c r="I9" s="276"/>
      <c r="J9" s="277"/>
      <c r="K9" s="275"/>
      <c r="L9" s="276"/>
      <c r="M9" s="277"/>
      <c r="N9" s="275"/>
      <c r="O9" s="276"/>
      <c r="P9" s="277"/>
      <c r="Q9" s="275"/>
      <c r="R9" s="276"/>
      <c r="S9" s="277"/>
      <c r="T9" s="275"/>
      <c r="U9" s="276"/>
      <c r="V9" s="277"/>
      <c r="W9" s="275"/>
      <c r="X9" s="276"/>
      <c r="Y9" s="277"/>
      <c r="Z9" s="275"/>
      <c r="AA9" s="276"/>
      <c r="AB9" s="276"/>
      <c r="AC9" s="278"/>
      <c r="AD9" s="276"/>
      <c r="AE9" s="279"/>
      <c r="AF9" s="275"/>
      <c r="AG9" s="276"/>
      <c r="AH9" s="277"/>
      <c r="AI9" s="275"/>
      <c r="AJ9" s="276"/>
      <c r="AK9" s="277"/>
      <c r="AL9" s="275"/>
      <c r="AM9" s="276"/>
      <c r="AN9" s="277"/>
      <c r="AO9" s="697"/>
      <c r="AP9" s="698"/>
      <c r="AQ9" s="699"/>
    </row>
    <row r="10" spans="1:43" s="52" customFormat="1" ht="26.25" customHeight="1" x14ac:dyDescent="0.15">
      <c r="B10" s="714"/>
      <c r="C10" s="716" t="s">
        <v>159</v>
      </c>
      <c r="D10" s="717"/>
      <c r="E10" s="275"/>
      <c r="F10" s="276"/>
      <c r="G10" s="277"/>
      <c r="H10" s="275"/>
      <c r="I10" s="276"/>
      <c r="J10" s="277"/>
      <c r="K10" s="275"/>
      <c r="L10" s="276"/>
      <c r="M10" s="277"/>
      <c r="N10" s="275"/>
      <c r="O10" s="276"/>
      <c r="P10" s="277"/>
      <c r="Q10" s="275"/>
      <c r="R10" s="276"/>
      <c r="S10" s="277"/>
      <c r="T10" s="275"/>
      <c r="U10" s="276"/>
      <c r="V10" s="277"/>
      <c r="W10" s="275"/>
      <c r="X10" s="276"/>
      <c r="Y10" s="277"/>
      <c r="Z10" s="275"/>
      <c r="AA10" s="276"/>
      <c r="AB10" s="276"/>
      <c r="AC10" s="275"/>
      <c r="AD10" s="276"/>
      <c r="AE10" s="279"/>
      <c r="AF10" s="275"/>
      <c r="AG10" s="276"/>
      <c r="AH10" s="277"/>
      <c r="AI10" s="275"/>
      <c r="AJ10" s="276"/>
      <c r="AK10" s="277"/>
      <c r="AL10" s="275"/>
      <c r="AM10" s="276"/>
      <c r="AN10" s="277"/>
      <c r="AO10" s="697"/>
      <c r="AP10" s="698"/>
      <c r="AQ10" s="699"/>
    </row>
    <row r="11" spans="1:43" s="52" customFormat="1" ht="26.25" customHeight="1" x14ac:dyDescent="0.15">
      <c r="B11" s="714"/>
      <c r="C11" s="716" t="s">
        <v>160</v>
      </c>
      <c r="D11" s="717"/>
      <c r="E11" s="275"/>
      <c r="F11" s="276"/>
      <c r="G11" s="277"/>
      <c r="H11" s="275"/>
      <c r="I11" s="276"/>
      <c r="J11" s="277"/>
      <c r="K11" s="275"/>
      <c r="L11" s="276"/>
      <c r="M11" s="277"/>
      <c r="N11" s="275"/>
      <c r="O11" s="276"/>
      <c r="P11" s="277"/>
      <c r="Q11" s="275"/>
      <c r="R11" s="276"/>
      <c r="S11" s="277"/>
      <c r="T11" s="275"/>
      <c r="U11" s="276"/>
      <c r="V11" s="277"/>
      <c r="W11" s="275"/>
      <c r="X11" s="276"/>
      <c r="Y11" s="277"/>
      <c r="Z11" s="275"/>
      <c r="AA11" s="276"/>
      <c r="AB11" s="276"/>
      <c r="AC11" s="275"/>
      <c r="AD11" s="276"/>
      <c r="AE11" s="279"/>
      <c r="AF11" s="275"/>
      <c r="AG11" s="276"/>
      <c r="AH11" s="277"/>
      <c r="AI11" s="275"/>
      <c r="AJ11" s="276"/>
      <c r="AK11" s="277"/>
      <c r="AL11" s="275"/>
      <c r="AM11" s="276"/>
      <c r="AN11" s="277"/>
      <c r="AO11" s="697"/>
      <c r="AP11" s="698"/>
      <c r="AQ11" s="699"/>
    </row>
    <row r="12" spans="1:43" s="52" customFormat="1" ht="26.25" customHeight="1" x14ac:dyDescent="0.15">
      <c r="B12" s="714"/>
      <c r="C12" s="716" t="s">
        <v>161</v>
      </c>
      <c r="D12" s="717"/>
      <c r="E12" s="280"/>
      <c r="F12" s="279"/>
      <c r="G12" s="281"/>
      <c r="H12" s="280"/>
      <c r="I12" s="279"/>
      <c r="J12" s="281"/>
      <c r="K12" s="280"/>
      <c r="L12" s="279"/>
      <c r="M12" s="281"/>
      <c r="N12" s="280"/>
      <c r="O12" s="279"/>
      <c r="P12" s="281"/>
      <c r="Q12" s="280"/>
      <c r="R12" s="279"/>
      <c r="S12" s="281"/>
      <c r="T12" s="280"/>
      <c r="U12" s="279"/>
      <c r="V12" s="281"/>
      <c r="W12" s="280"/>
      <c r="X12" s="279"/>
      <c r="Y12" s="281"/>
      <c r="Z12" s="280"/>
      <c r="AA12" s="279"/>
      <c r="AB12" s="281"/>
      <c r="AC12" s="280"/>
      <c r="AD12" s="279"/>
      <c r="AE12" s="279"/>
      <c r="AF12" s="280"/>
      <c r="AG12" s="279"/>
      <c r="AH12" s="281"/>
      <c r="AI12" s="280"/>
      <c r="AJ12" s="279"/>
      <c r="AK12" s="281"/>
      <c r="AL12" s="280"/>
      <c r="AM12" s="279"/>
      <c r="AN12" s="281"/>
      <c r="AO12" s="697"/>
      <c r="AP12" s="698"/>
      <c r="AQ12" s="699"/>
    </row>
    <row r="13" spans="1:43" s="52" customFormat="1" ht="26.25" customHeight="1" x14ac:dyDescent="0.15">
      <c r="B13" s="714"/>
      <c r="C13" s="716" t="s">
        <v>162</v>
      </c>
      <c r="D13" s="717"/>
      <c r="E13" s="280"/>
      <c r="F13" s="279"/>
      <c r="G13" s="281"/>
      <c r="H13" s="280"/>
      <c r="I13" s="279"/>
      <c r="J13" s="281"/>
      <c r="K13" s="280"/>
      <c r="L13" s="279"/>
      <c r="M13" s="281"/>
      <c r="N13" s="280"/>
      <c r="O13" s="279"/>
      <c r="P13" s="281"/>
      <c r="Q13" s="280"/>
      <c r="R13" s="279"/>
      <c r="S13" s="281"/>
      <c r="T13" s="280"/>
      <c r="U13" s="279"/>
      <c r="V13" s="281"/>
      <c r="W13" s="280"/>
      <c r="X13" s="279"/>
      <c r="Y13" s="281"/>
      <c r="Z13" s="280"/>
      <c r="AA13" s="279"/>
      <c r="AB13" s="281"/>
      <c r="AC13" s="280"/>
      <c r="AD13" s="279"/>
      <c r="AE13" s="279"/>
      <c r="AF13" s="280"/>
      <c r="AG13" s="279"/>
      <c r="AH13" s="281"/>
      <c r="AI13" s="280"/>
      <c r="AJ13" s="279"/>
      <c r="AK13" s="281"/>
      <c r="AL13" s="280"/>
      <c r="AM13" s="279"/>
      <c r="AN13" s="281"/>
      <c r="AO13" s="697"/>
      <c r="AP13" s="698"/>
      <c r="AQ13" s="699"/>
    </row>
    <row r="14" spans="1:43" s="52" customFormat="1" ht="26.25" customHeight="1" x14ac:dyDescent="0.15">
      <c r="B14" s="714"/>
      <c r="C14" s="716" t="s">
        <v>163</v>
      </c>
      <c r="D14" s="717"/>
      <c r="E14" s="280"/>
      <c r="F14" s="279"/>
      <c r="G14" s="281"/>
      <c r="H14" s="280"/>
      <c r="I14" s="279"/>
      <c r="J14" s="281"/>
      <c r="K14" s="280"/>
      <c r="L14" s="279"/>
      <c r="M14" s="281"/>
      <c r="N14" s="280"/>
      <c r="O14" s="279"/>
      <c r="P14" s="281"/>
      <c r="Q14" s="280"/>
      <c r="R14" s="279"/>
      <c r="S14" s="281"/>
      <c r="T14" s="280"/>
      <c r="U14" s="279"/>
      <c r="V14" s="281"/>
      <c r="W14" s="280"/>
      <c r="X14" s="279"/>
      <c r="Y14" s="281"/>
      <c r="Z14" s="280"/>
      <c r="AA14" s="279"/>
      <c r="AB14" s="281"/>
      <c r="AC14" s="280"/>
      <c r="AD14" s="282"/>
      <c r="AE14" s="279"/>
      <c r="AF14" s="280"/>
      <c r="AG14" s="276"/>
      <c r="AH14" s="281"/>
      <c r="AI14" s="280"/>
      <c r="AJ14" s="279"/>
      <c r="AK14" s="281"/>
      <c r="AL14" s="280"/>
      <c r="AM14" s="279"/>
      <c r="AN14" s="281"/>
      <c r="AO14" s="697"/>
      <c r="AP14" s="698"/>
      <c r="AQ14" s="699"/>
    </row>
    <row r="15" spans="1:43" s="52" customFormat="1" ht="26.25" customHeight="1" x14ac:dyDescent="0.15">
      <c r="B15" s="715"/>
      <c r="C15" s="21" t="s">
        <v>164</v>
      </c>
      <c r="D15" s="374"/>
      <c r="E15" s="283"/>
      <c r="F15" s="284"/>
      <c r="G15" s="285"/>
      <c r="H15" s="283"/>
      <c r="I15" s="284"/>
      <c r="J15" s="285"/>
      <c r="K15" s="283"/>
      <c r="L15" s="284"/>
      <c r="M15" s="285"/>
      <c r="N15" s="283"/>
      <c r="O15" s="284"/>
      <c r="P15" s="285"/>
      <c r="Q15" s="283"/>
      <c r="R15" s="284"/>
      <c r="S15" s="285"/>
      <c r="T15" s="283"/>
      <c r="U15" s="284"/>
      <c r="V15" s="285"/>
      <c r="W15" s="283"/>
      <c r="X15" s="284"/>
      <c r="Y15" s="285"/>
      <c r="Z15" s="283"/>
      <c r="AA15" s="284"/>
      <c r="AB15" s="285"/>
      <c r="AC15" s="283"/>
      <c r="AD15" s="284"/>
      <c r="AE15" s="268"/>
      <c r="AF15" s="283"/>
      <c r="AG15" s="284"/>
      <c r="AH15" s="274"/>
      <c r="AI15" s="283"/>
      <c r="AJ15" s="284"/>
      <c r="AK15" s="285"/>
      <c r="AL15" s="283"/>
      <c r="AM15" s="273"/>
      <c r="AN15" s="285"/>
      <c r="AO15" s="697"/>
      <c r="AP15" s="698"/>
      <c r="AQ15" s="699"/>
    </row>
    <row r="16" spans="1:43" s="52" customFormat="1" ht="26.25" customHeight="1" x14ac:dyDescent="0.15">
      <c r="B16" s="713" t="s">
        <v>157</v>
      </c>
      <c r="C16" s="711" t="s">
        <v>158</v>
      </c>
      <c r="D16" s="712"/>
      <c r="E16" s="275"/>
      <c r="F16" s="276"/>
      <c r="G16" s="277"/>
      <c r="H16" s="275"/>
      <c r="I16" s="276"/>
      <c r="J16" s="277"/>
      <c r="K16" s="275"/>
      <c r="L16" s="276"/>
      <c r="M16" s="277"/>
      <c r="N16" s="275"/>
      <c r="O16" s="276"/>
      <c r="P16" s="277"/>
      <c r="Q16" s="275"/>
      <c r="R16" s="276"/>
      <c r="S16" s="277"/>
      <c r="T16" s="275"/>
      <c r="U16" s="276"/>
      <c r="V16" s="277"/>
      <c r="W16" s="275"/>
      <c r="X16" s="276"/>
      <c r="Y16" s="277"/>
      <c r="Z16" s="275"/>
      <c r="AA16" s="276"/>
      <c r="AB16" s="276"/>
      <c r="AC16" s="278"/>
      <c r="AD16" s="276"/>
      <c r="AE16" s="279"/>
      <c r="AF16" s="275"/>
      <c r="AG16" s="276"/>
      <c r="AH16" s="277"/>
      <c r="AI16" s="275"/>
      <c r="AJ16" s="276"/>
      <c r="AK16" s="277"/>
      <c r="AL16" s="275"/>
      <c r="AM16" s="276"/>
      <c r="AN16" s="277"/>
      <c r="AO16" s="697"/>
      <c r="AP16" s="698"/>
      <c r="AQ16" s="699"/>
    </row>
    <row r="17" spans="2:43" s="52" customFormat="1" ht="26.25" customHeight="1" x14ac:dyDescent="0.15">
      <c r="B17" s="714"/>
      <c r="C17" s="716" t="s">
        <v>159</v>
      </c>
      <c r="D17" s="717"/>
      <c r="E17" s="275"/>
      <c r="F17" s="276"/>
      <c r="G17" s="277"/>
      <c r="H17" s="275"/>
      <c r="I17" s="276"/>
      <c r="J17" s="277"/>
      <c r="K17" s="275"/>
      <c r="L17" s="276"/>
      <c r="M17" s="277"/>
      <c r="N17" s="275"/>
      <c r="O17" s="276"/>
      <c r="P17" s="277"/>
      <c r="Q17" s="275"/>
      <c r="R17" s="276"/>
      <c r="S17" s="277"/>
      <c r="T17" s="275"/>
      <c r="U17" s="276"/>
      <c r="V17" s="277"/>
      <c r="W17" s="275"/>
      <c r="X17" s="276"/>
      <c r="Y17" s="277"/>
      <c r="Z17" s="275"/>
      <c r="AA17" s="276"/>
      <c r="AB17" s="276"/>
      <c r="AC17" s="275"/>
      <c r="AD17" s="276"/>
      <c r="AE17" s="279"/>
      <c r="AF17" s="275"/>
      <c r="AG17" s="276"/>
      <c r="AH17" s="277"/>
      <c r="AI17" s="275"/>
      <c r="AJ17" s="276"/>
      <c r="AK17" s="277"/>
      <c r="AL17" s="275"/>
      <c r="AM17" s="276"/>
      <c r="AN17" s="277"/>
      <c r="AO17" s="697"/>
      <c r="AP17" s="698"/>
      <c r="AQ17" s="699"/>
    </row>
    <row r="18" spans="2:43" s="52" customFormat="1" ht="26.25" customHeight="1" x14ac:dyDescent="0.15">
      <c r="B18" s="714"/>
      <c r="C18" s="716" t="s">
        <v>160</v>
      </c>
      <c r="D18" s="717"/>
      <c r="E18" s="275"/>
      <c r="F18" s="276"/>
      <c r="G18" s="277"/>
      <c r="H18" s="275"/>
      <c r="I18" s="276"/>
      <c r="J18" s="277"/>
      <c r="K18" s="275"/>
      <c r="L18" s="276"/>
      <c r="M18" s="277"/>
      <c r="N18" s="275"/>
      <c r="O18" s="276"/>
      <c r="P18" s="277"/>
      <c r="Q18" s="275"/>
      <c r="R18" s="276"/>
      <c r="S18" s="277"/>
      <c r="T18" s="275"/>
      <c r="U18" s="276"/>
      <c r="V18" s="277"/>
      <c r="W18" s="275"/>
      <c r="X18" s="276"/>
      <c r="Y18" s="277"/>
      <c r="Z18" s="275"/>
      <c r="AA18" s="276"/>
      <c r="AB18" s="276"/>
      <c r="AC18" s="275"/>
      <c r="AD18" s="276"/>
      <c r="AE18" s="279"/>
      <c r="AF18" s="275"/>
      <c r="AG18" s="276"/>
      <c r="AH18" s="277"/>
      <c r="AI18" s="275"/>
      <c r="AJ18" s="276"/>
      <c r="AK18" s="277"/>
      <c r="AL18" s="275"/>
      <c r="AM18" s="276"/>
      <c r="AN18" s="277"/>
      <c r="AO18" s="697"/>
      <c r="AP18" s="698"/>
      <c r="AQ18" s="699"/>
    </row>
    <row r="19" spans="2:43" s="52" customFormat="1" ht="26.25" customHeight="1" x14ac:dyDescent="0.15">
      <c r="B19" s="714"/>
      <c r="C19" s="716" t="s">
        <v>161</v>
      </c>
      <c r="D19" s="717"/>
      <c r="E19" s="280"/>
      <c r="F19" s="279"/>
      <c r="G19" s="281"/>
      <c r="H19" s="280"/>
      <c r="I19" s="279"/>
      <c r="J19" s="281"/>
      <c r="K19" s="280"/>
      <c r="L19" s="279"/>
      <c r="M19" s="281"/>
      <c r="N19" s="280"/>
      <c r="O19" s="279"/>
      <c r="P19" s="281"/>
      <c r="Q19" s="280"/>
      <c r="R19" s="279"/>
      <c r="S19" s="281"/>
      <c r="T19" s="280"/>
      <c r="U19" s="279"/>
      <c r="V19" s="281"/>
      <c r="W19" s="280"/>
      <c r="X19" s="279"/>
      <c r="Y19" s="281"/>
      <c r="Z19" s="280"/>
      <c r="AA19" s="279"/>
      <c r="AB19" s="281"/>
      <c r="AC19" s="280"/>
      <c r="AD19" s="279"/>
      <c r="AE19" s="279"/>
      <c r="AF19" s="280"/>
      <c r="AG19" s="279"/>
      <c r="AH19" s="281"/>
      <c r="AI19" s="280"/>
      <c r="AJ19" s="279"/>
      <c r="AK19" s="281"/>
      <c r="AL19" s="280"/>
      <c r="AM19" s="279"/>
      <c r="AN19" s="281"/>
      <c r="AO19" s="697"/>
      <c r="AP19" s="698"/>
      <c r="AQ19" s="699"/>
    </row>
    <row r="20" spans="2:43" s="52" customFormat="1" ht="26.25" customHeight="1" x14ac:dyDescent="0.15">
      <c r="B20" s="714"/>
      <c r="C20" s="716" t="s">
        <v>162</v>
      </c>
      <c r="D20" s="717"/>
      <c r="E20" s="280"/>
      <c r="F20" s="279"/>
      <c r="G20" s="281"/>
      <c r="H20" s="280"/>
      <c r="I20" s="279"/>
      <c r="J20" s="281"/>
      <c r="K20" s="280"/>
      <c r="L20" s="279"/>
      <c r="M20" s="281"/>
      <c r="N20" s="280"/>
      <c r="O20" s="279"/>
      <c r="P20" s="281"/>
      <c r="Q20" s="280"/>
      <c r="R20" s="279"/>
      <c r="S20" s="281"/>
      <c r="T20" s="280"/>
      <c r="U20" s="279"/>
      <c r="V20" s="281"/>
      <c r="W20" s="280"/>
      <c r="X20" s="279"/>
      <c r="Y20" s="281"/>
      <c r="Z20" s="280"/>
      <c r="AA20" s="279"/>
      <c r="AB20" s="281"/>
      <c r="AC20" s="280"/>
      <c r="AD20" s="279"/>
      <c r="AE20" s="279"/>
      <c r="AF20" s="280"/>
      <c r="AG20" s="279"/>
      <c r="AH20" s="281"/>
      <c r="AI20" s="280"/>
      <c r="AJ20" s="279"/>
      <c r="AK20" s="281"/>
      <c r="AL20" s="280"/>
      <c r="AM20" s="279"/>
      <c r="AN20" s="281"/>
      <c r="AO20" s="697"/>
      <c r="AP20" s="698"/>
      <c r="AQ20" s="699"/>
    </row>
    <row r="21" spans="2:43" s="52" customFormat="1" ht="26.25" customHeight="1" x14ac:dyDescent="0.15">
      <c r="B21" s="714"/>
      <c r="C21" s="716" t="s">
        <v>163</v>
      </c>
      <c r="D21" s="717"/>
      <c r="E21" s="280"/>
      <c r="F21" s="279"/>
      <c r="G21" s="281"/>
      <c r="H21" s="280"/>
      <c r="I21" s="279"/>
      <c r="J21" s="281"/>
      <c r="K21" s="280"/>
      <c r="L21" s="279"/>
      <c r="M21" s="281"/>
      <c r="N21" s="280"/>
      <c r="O21" s="279"/>
      <c r="P21" s="281"/>
      <c r="Q21" s="280"/>
      <c r="R21" s="279"/>
      <c r="S21" s="281"/>
      <c r="T21" s="280"/>
      <c r="U21" s="279"/>
      <c r="V21" s="281"/>
      <c r="W21" s="280"/>
      <c r="X21" s="279"/>
      <c r="Y21" s="281"/>
      <c r="Z21" s="280"/>
      <c r="AA21" s="279"/>
      <c r="AB21" s="281"/>
      <c r="AC21" s="280"/>
      <c r="AD21" s="282"/>
      <c r="AE21" s="279"/>
      <c r="AF21" s="280"/>
      <c r="AG21" s="276"/>
      <c r="AH21" s="281"/>
      <c r="AI21" s="280"/>
      <c r="AJ21" s="279"/>
      <c r="AK21" s="281"/>
      <c r="AL21" s="280"/>
      <c r="AM21" s="279"/>
      <c r="AN21" s="281"/>
      <c r="AO21" s="697"/>
      <c r="AP21" s="698"/>
      <c r="AQ21" s="699"/>
    </row>
    <row r="22" spans="2:43" s="52" customFormat="1" ht="26.25" customHeight="1" x14ac:dyDescent="0.15">
      <c r="B22" s="715"/>
      <c r="C22" s="21" t="s">
        <v>164</v>
      </c>
      <c r="D22" s="374"/>
      <c r="E22" s="283"/>
      <c r="F22" s="284"/>
      <c r="G22" s="285"/>
      <c r="H22" s="283"/>
      <c r="I22" s="284"/>
      <c r="J22" s="285"/>
      <c r="K22" s="283"/>
      <c r="L22" s="284"/>
      <c r="M22" s="285"/>
      <c r="N22" s="283"/>
      <c r="O22" s="284"/>
      <c r="P22" s="285"/>
      <c r="Q22" s="283"/>
      <c r="R22" s="284"/>
      <c r="S22" s="285"/>
      <c r="T22" s="283"/>
      <c r="U22" s="284"/>
      <c r="V22" s="285"/>
      <c r="W22" s="283"/>
      <c r="X22" s="284"/>
      <c r="Y22" s="285"/>
      <c r="Z22" s="283"/>
      <c r="AA22" s="284"/>
      <c r="AB22" s="285"/>
      <c r="AC22" s="283"/>
      <c r="AD22" s="284"/>
      <c r="AE22" s="268"/>
      <c r="AF22" s="283"/>
      <c r="AG22" s="284"/>
      <c r="AH22" s="274"/>
      <c r="AI22" s="283"/>
      <c r="AJ22" s="284"/>
      <c r="AK22" s="285"/>
      <c r="AL22" s="283"/>
      <c r="AM22" s="273"/>
      <c r="AN22" s="285"/>
      <c r="AO22" s="697"/>
      <c r="AP22" s="698"/>
      <c r="AQ22" s="699"/>
    </row>
    <row r="23" spans="2:43" s="52" customFormat="1" ht="26.25" customHeight="1" x14ac:dyDescent="0.15">
      <c r="B23" s="713" t="s">
        <v>165</v>
      </c>
      <c r="C23" s="711" t="s">
        <v>158</v>
      </c>
      <c r="D23" s="712"/>
      <c r="E23" s="275"/>
      <c r="F23" s="276"/>
      <c r="G23" s="277"/>
      <c r="H23" s="275"/>
      <c r="I23" s="276"/>
      <c r="J23" s="277"/>
      <c r="K23" s="275"/>
      <c r="L23" s="276"/>
      <c r="M23" s="277"/>
      <c r="N23" s="275"/>
      <c r="O23" s="276"/>
      <c r="P23" s="277"/>
      <c r="Q23" s="275"/>
      <c r="R23" s="276"/>
      <c r="S23" s="277"/>
      <c r="T23" s="275"/>
      <c r="U23" s="276"/>
      <c r="V23" s="277"/>
      <c r="W23" s="275"/>
      <c r="X23" s="276"/>
      <c r="Y23" s="277"/>
      <c r="Z23" s="275"/>
      <c r="AA23" s="276"/>
      <c r="AB23" s="277"/>
      <c r="AC23" s="278"/>
      <c r="AD23" s="276"/>
      <c r="AE23" s="279"/>
      <c r="AF23" s="275"/>
      <c r="AG23" s="276"/>
      <c r="AH23" s="277"/>
      <c r="AI23" s="275"/>
      <c r="AJ23" s="276"/>
      <c r="AK23" s="277"/>
      <c r="AL23" s="275"/>
      <c r="AM23" s="276"/>
      <c r="AN23" s="277"/>
      <c r="AO23" s="697"/>
      <c r="AP23" s="698"/>
      <c r="AQ23" s="699"/>
    </row>
    <row r="24" spans="2:43" s="52" customFormat="1" ht="26.25" customHeight="1" x14ac:dyDescent="0.15">
      <c r="B24" s="714"/>
      <c r="C24" s="716" t="s">
        <v>159</v>
      </c>
      <c r="D24" s="717"/>
      <c r="E24" s="275"/>
      <c r="F24" s="276"/>
      <c r="G24" s="277"/>
      <c r="H24" s="275"/>
      <c r="I24" s="276"/>
      <c r="J24" s="277"/>
      <c r="K24" s="275"/>
      <c r="L24" s="276"/>
      <c r="M24" s="277"/>
      <c r="N24" s="275"/>
      <c r="O24" s="276"/>
      <c r="P24" s="277"/>
      <c r="Q24" s="275"/>
      <c r="R24" s="276"/>
      <c r="S24" s="277"/>
      <c r="T24" s="275"/>
      <c r="U24" s="276"/>
      <c r="V24" s="277"/>
      <c r="W24" s="275"/>
      <c r="X24" s="276"/>
      <c r="Y24" s="277"/>
      <c r="Z24" s="275"/>
      <c r="AA24" s="276"/>
      <c r="AB24" s="277"/>
      <c r="AC24" s="275"/>
      <c r="AD24" s="276"/>
      <c r="AE24" s="279"/>
      <c r="AF24" s="275"/>
      <c r="AG24" s="276"/>
      <c r="AH24" s="277"/>
      <c r="AI24" s="275"/>
      <c r="AJ24" s="276"/>
      <c r="AK24" s="277"/>
      <c r="AL24" s="275"/>
      <c r="AM24" s="276"/>
      <c r="AN24" s="277"/>
      <c r="AO24" s="697"/>
      <c r="AP24" s="698"/>
      <c r="AQ24" s="699"/>
    </row>
    <row r="25" spans="2:43" s="52" customFormat="1" ht="26.25" customHeight="1" x14ac:dyDescent="0.15">
      <c r="B25" s="714"/>
      <c r="C25" s="716" t="s">
        <v>160</v>
      </c>
      <c r="D25" s="717"/>
      <c r="E25" s="275"/>
      <c r="F25" s="276"/>
      <c r="G25" s="277"/>
      <c r="H25" s="275"/>
      <c r="I25" s="276"/>
      <c r="J25" s="277"/>
      <c r="K25" s="275"/>
      <c r="L25" s="276"/>
      <c r="M25" s="277"/>
      <c r="N25" s="275"/>
      <c r="O25" s="276"/>
      <c r="P25" s="277"/>
      <c r="Q25" s="275"/>
      <c r="R25" s="276"/>
      <c r="S25" s="277"/>
      <c r="T25" s="275"/>
      <c r="U25" s="276"/>
      <c r="V25" s="277"/>
      <c r="W25" s="275"/>
      <c r="X25" s="276"/>
      <c r="Y25" s="277"/>
      <c r="Z25" s="275"/>
      <c r="AA25" s="276"/>
      <c r="AB25" s="277"/>
      <c r="AC25" s="275"/>
      <c r="AD25" s="276"/>
      <c r="AE25" s="279"/>
      <c r="AF25" s="275"/>
      <c r="AG25" s="276"/>
      <c r="AH25" s="277"/>
      <c r="AI25" s="275"/>
      <c r="AJ25" s="276"/>
      <c r="AK25" s="277"/>
      <c r="AL25" s="275"/>
      <c r="AM25" s="276"/>
      <c r="AN25" s="277"/>
      <c r="AO25" s="697"/>
      <c r="AP25" s="698"/>
      <c r="AQ25" s="699"/>
    </row>
    <row r="26" spans="2:43" s="52" customFormat="1" ht="26.25" customHeight="1" x14ac:dyDescent="0.15">
      <c r="B26" s="714"/>
      <c r="C26" s="716" t="s">
        <v>161</v>
      </c>
      <c r="D26" s="717"/>
      <c r="E26" s="280"/>
      <c r="F26" s="279"/>
      <c r="G26" s="281"/>
      <c r="H26" s="275"/>
      <c r="I26" s="276"/>
      <c r="J26" s="281"/>
      <c r="K26" s="275"/>
      <c r="L26" s="276"/>
      <c r="M26" s="277"/>
      <c r="N26" s="275"/>
      <c r="O26" s="276"/>
      <c r="P26" s="277"/>
      <c r="Q26" s="275"/>
      <c r="R26" s="276"/>
      <c r="S26" s="277"/>
      <c r="T26" s="275"/>
      <c r="U26" s="276"/>
      <c r="V26" s="277"/>
      <c r="W26" s="275"/>
      <c r="X26" s="276"/>
      <c r="Y26" s="277"/>
      <c r="Z26" s="275"/>
      <c r="AA26" s="276"/>
      <c r="AB26" s="277"/>
      <c r="AC26" s="275"/>
      <c r="AD26" s="276"/>
      <c r="AE26" s="279"/>
      <c r="AF26" s="275"/>
      <c r="AG26" s="276"/>
      <c r="AH26" s="277"/>
      <c r="AI26" s="275"/>
      <c r="AJ26" s="276"/>
      <c r="AK26" s="277"/>
      <c r="AL26" s="275"/>
      <c r="AM26" s="276"/>
      <c r="AN26" s="277"/>
      <c r="AO26" s="697"/>
      <c r="AP26" s="698"/>
      <c r="AQ26" s="699"/>
    </row>
    <row r="27" spans="2:43" s="52" customFormat="1" ht="26.25" customHeight="1" x14ac:dyDescent="0.15">
      <c r="B27" s="714"/>
      <c r="C27" s="716" t="s">
        <v>162</v>
      </c>
      <c r="D27" s="717"/>
      <c r="E27" s="280"/>
      <c r="F27" s="279"/>
      <c r="G27" s="281"/>
      <c r="H27" s="280"/>
      <c r="I27" s="279"/>
      <c r="J27" s="281"/>
      <c r="K27" s="280"/>
      <c r="L27" s="279"/>
      <c r="M27" s="281"/>
      <c r="N27" s="280"/>
      <c r="O27" s="279"/>
      <c r="P27" s="281"/>
      <c r="Q27" s="280"/>
      <c r="R27" s="279"/>
      <c r="S27" s="281"/>
      <c r="T27" s="280"/>
      <c r="U27" s="279"/>
      <c r="V27" s="281"/>
      <c r="W27" s="280"/>
      <c r="X27" s="279"/>
      <c r="Y27" s="281"/>
      <c r="Z27" s="275"/>
      <c r="AA27" s="276"/>
      <c r="AB27" s="277"/>
      <c r="AC27" s="275"/>
      <c r="AD27" s="276"/>
      <c r="AE27" s="279"/>
      <c r="AF27" s="275"/>
      <c r="AG27" s="276"/>
      <c r="AH27" s="277"/>
      <c r="AI27" s="275"/>
      <c r="AJ27" s="276"/>
      <c r="AK27" s="277"/>
      <c r="AL27" s="280"/>
      <c r="AM27" s="279"/>
      <c r="AN27" s="281"/>
      <c r="AO27" s="697"/>
      <c r="AP27" s="698"/>
      <c r="AQ27" s="699"/>
    </row>
    <row r="28" spans="2:43" s="52" customFormat="1" ht="26.25" customHeight="1" x14ac:dyDescent="0.15">
      <c r="B28" s="714"/>
      <c r="C28" s="716" t="s">
        <v>163</v>
      </c>
      <c r="D28" s="717"/>
      <c r="E28" s="280"/>
      <c r="F28" s="279"/>
      <c r="G28" s="281"/>
      <c r="H28" s="280"/>
      <c r="I28" s="279"/>
      <c r="J28" s="281"/>
      <c r="K28" s="280"/>
      <c r="L28" s="279"/>
      <c r="M28" s="281"/>
      <c r="N28" s="280"/>
      <c r="O28" s="279"/>
      <c r="P28" s="281"/>
      <c r="Q28" s="280"/>
      <c r="R28" s="279"/>
      <c r="S28" s="281"/>
      <c r="T28" s="280"/>
      <c r="U28" s="279"/>
      <c r="V28" s="281"/>
      <c r="W28" s="280"/>
      <c r="X28" s="279"/>
      <c r="Y28" s="281"/>
      <c r="Z28" s="280"/>
      <c r="AA28" s="279"/>
      <c r="AB28" s="281"/>
      <c r="AC28" s="280"/>
      <c r="AD28" s="279"/>
      <c r="AE28" s="281"/>
      <c r="AF28" s="280"/>
      <c r="AG28" s="279"/>
      <c r="AH28" s="281"/>
      <c r="AI28" s="280"/>
      <c r="AJ28" s="276"/>
      <c r="AK28" s="277"/>
      <c r="AL28" s="280"/>
      <c r="AM28" s="279"/>
      <c r="AN28" s="281"/>
      <c r="AO28" s="697"/>
      <c r="AP28" s="698"/>
      <c r="AQ28" s="699"/>
    </row>
    <row r="29" spans="2:43" s="52" customFormat="1" ht="26.25" customHeight="1" x14ac:dyDescent="0.15">
      <c r="B29" s="715"/>
      <c r="C29" s="21" t="s">
        <v>164</v>
      </c>
      <c r="D29" s="374"/>
      <c r="E29" s="283"/>
      <c r="F29" s="284"/>
      <c r="G29" s="285"/>
      <c r="H29" s="283"/>
      <c r="I29" s="284"/>
      <c r="J29" s="285"/>
      <c r="K29" s="283"/>
      <c r="L29" s="284"/>
      <c r="M29" s="285"/>
      <c r="N29" s="283"/>
      <c r="O29" s="284"/>
      <c r="P29" s="285"/>
      <c r="Q29" s="283"/>
      <c r="R29" s="284"/>
      <c r="S29" s="285"/>
      <c r="T29" s="283"/>
      <c r="U29" s="284"/>
      <c r="V29" s="285"/>
      <c r="W29" s="283"/>
      <c r="X29" s="284"/>
      <c r="Y29" s="285"/>
      <c r="Z29" s="283"/>
      <c r="AA29" s="284"/>
      <c r="AB29" s="285"/>
      <c r="AC29" s="283"/>
      <c r="AD29" s="284"/>
      <c r="AE29" s="285"/>
      <c r="AF29" s="283"/>
      <c r="AG29" s="284"/>
      <c r="AH29" s="281"/>
      <c r="AI29" s="283"/>
      <c r="AJ29" s="284"/>
      <c r="AK29" s="285"/>
      <c r="AL29" s="283"/>
      <c r="AM29" s="279"/>
      <c r="AN29" s="285"/>
      <c r="AO29" s="700"/>
      <c r="AP29" s="701"/>
      <c r="AQ29" s="702"/>
    </row>
    <row r="30" spans="2:43" s="52" customFormat="1" ht="26.25" customHeight="1" x14ac:dyDescent="0.15">
      <c r="B30" s="727" t="s">
        <v>167</v>
      </c>
      <c r="C30" s="728"/>
      <c r="D30" s="374"/>
      <c r="E30" s="718"/>
      <c r="F30" s="719"/>
      <c r="G30" s="719"/>
      <c r="H30" s="719"/>
      <c r="I30" s="719"/>
      <c r="J30" s="719"/>
      <c r="K30" s="719"/>
      <c r="L30" s="719"/>
      <c r="M30" s="719"/>
      <c r="N30" s="719"/>
      <c r="O30" s="719"/>
      <c r="P30" s="719"/>
      <c r="Q30" s="719"/>
      <c r="R30" s="719"/>
      <c r="S30" s="719"/>
      <c r="T30" s="719"/>
      <c r="U30" s="719"/>
      <c r="V30" s="719"/>
      <c r="W30" s="719"/>
      <c r="X30" s="719"/>
      <c r="Y30" s="719"/>
      <c r="Z30" s="719"/>
      <c r="AA30" s="719"/>
      <c r="AB30" s="719"/>
      <c r="AC30" s="719"/>
      <c r="AD30" s="719"/>
      <c r="AE30" s="719"/>
      <c r="AF30" s="719"/>
      <c r="AG30" s="719"/>
      <c r="AH30" s="719"/>
      <c r="AI30" s="719"/>
      <c r="AJ30" s="719"/>
      <c r="AK30" s="719"/>
      <c r="AL30" s="719"/>
      <c r="AM30" s="719"/>
      <c r="AN30" s="719"/>
      <c r="AO30" s="719"/>
      <c r="AP30" s="719"/>
      <c r="AQ30" s="720"/>
    </row>
    <row r="31" spans="2:43" s="52" customFormat="1" ht="26.25" customHeight="1" x14ac:dyDescent="0.15">
      <c r="B31" s="727" t="s">
        <v>166</v>
      </c>
      <c r="C31" s="728"/>
      <c r="D31" s="374"/>
      <c r="E31" s="721"/>
      <c r="F31" s="722"/>
      <c r="G31" s="722"/>
      <c r="H31" s="722"/>
      <c r="I31" s="722"/>
      <c r="J31" s="722"/>
      <c r="K31" s="722"/>
      <c r="L31" s="722"/>
      <c r="M31" s="722"/>
      <c r="N31" s="722"/>
      <c r="O31" s="722"/>
      <c r="P31" s="722"/>
      <c r="Q31" s="722"/>
      <c r="R31" s="722"/>
      <c r="S31" s="722"/>
      <c r="T31" s="722"/>
      <c r="U31" s="722"/>
      <c r="V31" s="722"/>
      <c r="W31" s="722"/>
      <c r="X31" s="722"/>
      <c r="Y31" s="722"/>
      <c r="Z31" s="722"/>
      <c r="AA31" s="722"/>
      <c r="AB31" s="722"/>
      <c r="AC31" s="722"/>
      <c r="AD31" s="722"/>
      <c r="AE31" s="722"/>
      <c r="AF31" s="722"/>
      <c r="AG31" s="722"/>
      <c r="AH31" s="722"/>
      <c r="AI31" s="722"/>
      <c r="AJ31" s="722"/>
      <c r="AK31" s="722"/>
      <c r="AL31" s="722"/>
      <c r="AM31" s="722"/>
      <c r="AN31" s="722"/>
      <c r="AO31" s="722"/>
      <c r="AP31" s="722"/>
      <c r="AQ31" s="723"/>
    </row>
    <row r="32" spans="2:43" s="52" customFormat="1" ht="26.25" customHeight="1" x14ac:dyDescent="0.15">
      <c r="B32" s="729" t="s">
        <v>364</v>
      </c>
      <c r="C32" s="730"/>
      <c r="D32" s="374"/>
      <c r="E32" s="724"/>
      <c r="F32" s="725"/>
      <c r="G32" s="725"/>
      <c r="H32" s="725"/>
      <c r="I32" s="725"/>
      <c r="J32" s="725"/>
      <c r="K32" s="725"/>
      <c r="L32" s="725"/>
      <c r="M32" s="725"/>
      <c r="N32" s="725"/>
      <c r="O32" s="725"/>
      <c r="P32" s="725"/>
      <c r="Q32" s="725"/>
      <c r="R32" s="725"/>
      <c r="S32" s="725"/>
      <c r="T32" s="725"/>
      <c r="U32" s="725"/>
      <c r="V32" s="725"/>
      <c r="W32" s="725"/>
      <c r="X32" s="725"/>
      <c r="Y32" s="725"/>
      <c r="Z32" s="725"/>
      <c r="AA32" s="725"/>
      <c r="AB32" s="725"/>
      <c r="AC32" s="725"/>
      <c r="AD32" s="725"/>
      <c r="AE32" s="725"/>
      <c r="AF32" s="725"/>
      <c r="AG32" s="725"/>
      <c r="AH32" s="725"/>
      <c r="AI32" s="725"/>
      <c r="AJ32" s="725"/>
      <c r="AK32" s="725"/>
      <c r="AL32" s="725"/>
      <c r="AM32" s="725"/>
      <c r="AN32" s="725"/>
      <c r="AO32" s="725"/>
      <c r="AP32" s="725"/>
      <c r="AQ32" s="726"/>
    </row>
    <row r="33" spans="2:43" s="52" customFormat="1" ht="17.25" customHeight="1" x14ac:dyDescent="0.15">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row>
    <row r="34" spans="2:43" ht="6.75" customHeight="1" x14ac:dyDescent="0.15"/>
  </sheetData>
  <sheetProtection sheet="1" scenarios="1" formatCells="0"/>
  <mergeCells count="46">
    <mergeCell ref="E30:AQ32"/>
    <mergeCell ref="AL5:AN5"/>
    <mergeCell ref="B30:C30"/>
    <mergeCell ref="B31:C31"/>
    <mergeCell ref="B32:C32"/>
    <mergeCell ref="C20:D20"/>
    <mergeCell ref="C21:D21"/>
    <mergeCell ref="B23:B29"/>
    <mergeCell ref="C23:D23"/>
    <mergeCell ref="C24:D24"/>
    <mergeCell ref="C25:D25"/>
    <mergeCell ref="C26:D26"/>
    <mergeCell ref="C27:D27"/>
    <mergeCell ref="C28:D28"/>
    <mergeCell ref="B6:D6"/>
    <mergeCell ref="B7:B8"/>
    <mergeCell ref="AI5:AK5"/>
    <mergeCell ref="C7:D7"/>
    <mergeCell ref="B16:B22"/>
    <mergeCell ref="C16:D16"/>
    <mergeCell ref="C17:D17"/>
    <mergeCell ref="C18:D18"/>
    <mergeCell ref="C19:D19"/>
    <mergeCell ref="B9:B15"/>
    <mergeCell ref="C9:D9"/>
    <mergeCell ref="C10:D10"/>
    <mergeCell ref="C11:D11"/>
    <mergeCell ref="C12:D12"/>
    <mergeCell ref="C13:D13"/>
    <mergeCell ref="C14:D14"/>
    <mergeCell ref="AO6:AQ29"/>
    <mergeCell ref="AC5:AE5"/>
    <mergeCell ref="A2:AQ2"/>
    <mergeCell ref="B4:D5"/>
    <mergeCell ref="E4:AH4"/>
    <mergeCell ref="AI4:AQ4"/>
    <mergeCell ref="E5:G5"/>
    <mergeCell ref="H5:J5"/>
    <mergeCell ref="K5:M5"/>
    <mergeCell ref="N5:P5"/>
    <mergeCell ref="Q5:S5"/>
    <mergeCell ref="T5:V5"/>
    <mergeCell ref="AO5:AQ5"/>
    <mergeCell ref="W5:Y5"/>
    <mergeCell ref="Z5:AB5"/>
    <mergeCell ref="AF5:AH5"/>
  </mergeCells>
  <phoneticPr fontId="3"/>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FC4E6-848C-4D41-87E7-C5958F0AE6D0}">
  <dimension ref="A1:AZ3"/>
  <sheetViews>
    <sheetView workbookViewId="0">
      <selection activeCell="A2" sqref="A2"/>
    </sheetView>
  </sheetViews>
  <sheetFormatPr defaultRowHeight="13.5" x14ac:dyDescent="0.15"/>
  <sheetData>
    <row r="1" spans="1:52" x14ac:dyDescent="0.15">
      <c r="B1" s="360" t="s">
        <v>550</v>
      </c>
      <c r="C1" s="360"/>
      <c r="D1" s="360"/>
      <c r="E1" s="360" t="s">
        <v>60</v>
      </c>
      <c r="F1" s="360"/>
      <c r="G1" s="360"/>
      <c r="H1" s="360"/>
      <c r="I1" s="360"/>
      <c r="J1" s="360"/>
      <c r="K1" s="360"/>
      <c r="L1" s="360"/>
      <c r="M1" s="360"/>
      <c r="N1" s="360" t="s">
        <v>345</v>
      </c>
      <c r="O1" s="360"/>
      <c r="P1" s="360"/>
      <c r="Q1" s="360"/>
      <c r="R1" s="360" t="s">
        <v>346</v>
      </c>
      <c r="S1" s="360"/>
      <c r="T1" s="360"/>
      <c r="U1" s="360"/>
      <c r="V1" s="360" t="s">
        <v>574</v>
      </c>
      <c r="W1" s="360"/>
      <c r="X1" s="360"/>
      <c r="Y1" s="360" t="s">
        <v>576</v>
      </c>
      <c r="Z1" s="360"/>
      <c r="AA1" s="360"/>
      <c r="AB1" s="360" t="s">
        <v>172</v>
      </c>
      <c r="AC1" s="360"/>
      <c r="AD1" s="360"/>
      <c r="AE1" s="360"/>
      <c r="AJ1" s="360" t="s">
        <v>559</v>
      </c>
      <c r="AK1" s="360"/>
      <c r="AL1" s="360"/>
      <c r="AM1" s="360" t="s">
        <v>563</v>
      </c>
      <c r="AN1" s="360"/>
      <c r="AO1" s="360"/>
      <c r="AP1" s="360"/>
      <c r="AQ1" s="360"/>
      <c r="AR1" s="360"/>
      <c r="AS1" s="360"/>
      <c r="AT1" s="360" t="s">
        <v>512</v>
      </c>
      <c r="AU1" s="360"/>
      <c r="AV1" s="360"/>
      <c r="AW1" s="360"/>
      <c r="AX1" s="360"/>
      <c r="AY1" s="360"/>
      <c r="AZ1" s="360"/>
    </row>
    <row r="2" spans="1:52" x14ac:dyDescent="0.15">
      <c r="A2" t="s">
        <v>549</v>
      </c>
      <c r="B2" t="s">
        <v>255</v>
      </c>
      <c r="C2" t="s">
        <v>260</v>
      </c>
      <c r="D2" t="s">
        <v>551</v>
      </c>
      <c r="E2" t="s">
        <v>60</v>
      </c>
      <c r="F2" t="s">
        <v>552</v>
      </c>
      <c r="G2" t="s">
        <v>553</v>
      </c>
      <c r="H2" t="s">
        <v>61</v>
      </c>
      <c r="I2" t="s">
        <v>555</v>
      </c>
      <c r="J2" t="s">
        <v>554</v>
      </c>
      <c r="K2" t="s">
        <v>556</v>
      </c>
      <c r="L2" t="s">
        <v>557</v>
      </c>
      <c r="M2" t="s">
        <v>558</v>
      </c>
      <c r="N2" t="s">
        <v>571</v>
      </c>
      <c r="O2" t="s">
        <v>572</v>
      </c>
      <c r="P2" t="s">
        <v>573</v>
      </c>
      <c r="Q2" t="s">
        <v>63</v>
      </c>
      <c r="R2" t="s">
        <v>571</v>
      </c>
      <c r="S2" t="s">
        <v>572</v>
      </c>
      <c r="T2" t="s">
        <v>573</v>
      </c>
      <c r="U2" t="s">
        <v>63</v>
      </c>
      <c r="V2" t="s">
        <v>575</v>
      </c>
      <c r="W2" t="s">
        <v>573</v>
      </c>
      <c r="X2" t="s">
        <v>63</v>
      </c>
      <c r="Y2" t="s">
        <v>575</v>
      </c>
      <c r="Z2" t="s">
        <v>573</v>
      </c>
      <c r="AA2" t="s">
        <v>63</v>
      </c>
      <c r="AB2" t="s">
        <v>571</v>
      </c>
      <c r="AC2" t="s">
        <v>572</v>
      </c>
      <c r="AD2" t="s">
        <v>573</v>
      </c>
      <c r="AE2" t="s">
        <v>63</v>
      </c>
      <c r="AF2" t="s">
        <v>577</v>
      </c>
      <c r="AG2" t="s">
        <v>578</v>
      </c>
      <c r="AH2" t="s">
        <v>579</v>
      </c>
      <c r="AI2" t="s">
        <v>580</v>
      </c>
      <c r="AJ2" t="s">
        <v>560</v>
      </c>
      <c r="AK2" t="s">
        <v>561</v>
      </c>
      <c r="AL2" t="s">
        <v>562</v>
      </c>
      <c r="AM2" t="s">
        <v>560</v>
      </c>
      <c r="AN2" t="s">
        <v>564</v>
      </c>
      <c r="AO2" t="s">
        <v>565</v>
      </c>
      <c r="AP2" t="s">
        <v>566</v>
      </c>
      <c r="AQ2" t="s">
        <v>567</v>
      </c>
      <c r="AR2" t="s">
        <v>568</v>
      </c>
      <c r="AS2" t="s">
        <v>569</v>
      </c>
      <c r="AT2" t="s">
        <v>570</v>
      </c>
      <c r="AU2" t="s">
        <v>570</v>
      </c>
      <c r="AV2" t="s">
        <v>570</v>
      </c>
      <c r="AW2" t="s">
        <v>570</v>
      </c>
      <c r="AX2" t="s">
        <v>570</v>
      </c>
      <c r="AY2" t="s">
        <v>570</v>
      </c>
      <c r="AZ2" t="s">
        <v>570</v>
      </c>
    </row>
    <row r="3" spans="1:52" x14ac:dyDescent="0.15">
      <c r="A3" s="358">
        <f>'2-1_実施概要書'!H5</f>
        <v>0</v>
      </c>
      <c r="B3">
        <f>'2-1_実施概要書'!M24</f>
        <v>0</v>
      </c>
      <c r="C3" t="str">
        <f>'2-1_実施概要書'!U24&amp;'2-1_実施概要書'!Z24</f>
        <v/>
      </c>
      <c r="D3" s="359">
        <f>'2-1_実施概要書'!H27</f>
        <v>0</v>
      </c>
      <c r="E3">
        <f>'2-1_実施概要書'!H38</f>
        <v>0</v>
      </c>
      <c r="F3">
        <f>'2-1_実施概要書'!AA38</f>
        <v>0</v>
      </c>
      <c r="G3">
        <f>'2-1_実施概要書'!H39</f>
        <v>0</v>
      </c>
      <c r="H3">
        <f>'2-1_実施概要書'!AA39</f>
        <v>0</v>
      </c>
      <c r="I3">
        <f>'2-1_実施概要書'!H40</f>
        <v>0</v>
      </c>
      <c r="J3">
        <f>'2-1_実施概要書'!AA40</f>
        <v>0</v>
      </c>
      <c r="K3">
        <f>'2-1_実施概要書'!AI41</f>
        <v>0</v>
      </c>
      <c r="L3">
        <f>'2-1_実施概要書'!AI42</f>
        <v>0</v>
      </c>
      <c r="M3">
        <f>'2-1_実施概要書'!AI43</f>
        <v>0</v>
      </c>
      <c r="AJ3">
        <f>'2-11事業実施体制'!D11</f>
        <v>0</v>
      </c>
      <c r="AK3">
        <f>'2-11事業実施体制'!D14</f>
        <v>0</v>
      </c>
      <c r="AL3">
        <f>'2-11事業実施体制'!D15</f>
        <v>0</v>
      </c>
      <c r="AM3">
        <f>'2-11事業実施体制'!E11</f>
        <v>0</v>
      </c>
      <c r="AN3">
        <f>'2-11事業実施体制'!E14</f>
        <v>0</v>
      </c>
      <c r="AO3">
        <f>'2-11事業実施体制'!E15</f>
        <v>0</v>
      </c>
      <c r="AP3">
        <f>'2-12事業実施予定スケジュール'!D8</f>
        <v>0</v>
      </c>
      <c r="AQ3">
        <f>'2-12事業実施予定スケジュール'!D30</f>
        <v>0</v>
      </c>
      <c r="AR3">
        <f>'2-12事業実施予定スケジュール'!D31</f>
        <v>0</v>
      </c>
      <c r="AS3">
        <f>'2-12事業実施予定スケジュール'!D32</f>
        <v>0</v>
      </c>
      <c r="AT3" s="358">
        <f>共同申請者リスト!H4</f>
        <v>0</v>
      </c>
      <c r="AU3" s="358">
        <f>共同申請者リスト!H11</f>
        <v>0</v>
      </c>
      <c r="AV3" s="358">
        <f>共同申請者リスト!H18</f>
        <v>0</v>
      </c>
      <c r="AW3" s="358">
        <f>共同申請者リスト!H25</f>
        <v>0</v>
      </c>
      <c r="AX3" s="358">
        <f>共同申請者リスト!H32</f>
        <v>0</v>
      </c>
      <c r="AY3" s="358">
        <f>共同申請者リスト!H39</f>
        <v>0</v>
      </c>
      <c r="AZ3" s="358">
        <f>共同申請者リスト!H46</f>
        <v>0</v>
      </c>
    </row>
  </sheetData>
  <phoneticPr fontId="3"/>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03939-8E0D-445A-A9F8-2BE1561B5970}">
  <sheetPr>
    <tabColor theme="3" tint="0.79998168889431442"/>
    <pageSetUpPr fitToPage="1"/>
  </sheetPr>
  <dimension ref="A2:AN50"/>
  <sheetViews>
    <sheetView showGridLines="0" view="pageBreakPreview" zoomScale="85" zoomScaleNormal="100" zoomScaleSheetLayoutView="85" zoomScalePageLayoutView="40" workbookViewId="0"/>
  </sheetViews>
  <sheetFormatPr defaultColWidth="2.625" defaultRowHeight="10.5" customHeight="1" x14ac:dyDescent="0.15"/>
  <cols>
    <col min="1" max="1" width="1.375" style="142" customWidth="1"/>
    <col min="2" max="7" width="2.875" style="1" customWidth="1"/>
    <col min="8" max="8" width="4.75" style="169" customWidth="1"/>
    <col min="9" max="10" width="4.75" style="1" customWidth="1"/>
    <col min="11" max="16" width="3.5" style="1" customWidth="1"/>
    <col min="17" max="39" width="2.875" style="1" customWidth="1"/>
    <col min="40" max="40" width="3.75" style="1" customWidth="1"/>
    <col min="41" max="41" width="1" style="1" customWidth="1"/>
    <col min="42" max="42" width="1.875" style="1" customWidth="1"/>
    <col min="43" max="47" width="2.625" style="1"/>
    <col min="48" max="48" width="2.625" style="1" customWidth="1"/>
    <col min="49" max="16384" width="2.625" style="1"/>
  </cols>
  <sheetData>
    <row r="2" spans="2:40" ht="18" customHeight="1" x14ac:dyDescent="0.15">
      <c r="B2" s="136" t="s">
        <v>513</v>
      </c>
      <c r="C2" s="150"/>
      <c r="D2" s="151"/>
      <c r="E2" s="151"/>
      <c r="F2" s="152"/>
      <c r="G2" s="151"/>
      <c r="H2" s="152"/>
      <c r="I2" s="151"/>
      <c r="J2" s="151"/>
      <c r="K2" s="151"/>
    </row>
    <row r="3" spans="2:40" s="153" customFormat="1" ht="24.75" customHeight="1" x14ac:dyDescent="0.15">
      <c r="B3" s="142" t="s">
        <v>512</v>
      </c>
      <c r="H3" s="155"/>
    </row>
    <row r="4" spans="2:40" s="153" customFormat="1" ht="23.25" customHeight="1" x14ac:dyDescent="0.15">
      <c r="B4" s="469" t="s">
        <v>371</v>
      </c>
      <c r="C4" s="469"/>
      <c r="D4" s="469"/>
      <c r="E4" s="469"/>
      <c r="F4" s="469"/>
      <c r="G4" s="469"/>
      <c r="H4" s="749"/>
      <c r="I4" s="750"/>
      <c r="J4" s="750"/>
      <c r="K4" s="750"/>
      <c r="L4" s="750"/>
      <c r="M4" s="750"/>
      <c r="N4" s="750"/>
      <c r="O4" s="750"/>
      <c r="P4" s="750"/>
      <c r="Q4" s="750"/>
      <c r="R4" s="750"/>
      <c r="S4" s="750"/>
      <c r="T4" s="750"/>
      <c r="U4" s="750"/>
      <c r="V4" s="750"/>
      <c r="W4" s="750"/>
      <c r="X4" s="750"/>
      <c r="Y4" s="750"/>
      <c r="Z4" s="750"/>
      <c r="AA4" s="750"/>
      <c r="AB4" s="750"/>
      <c r="AC4" s="750"/>
      <c r="AD4" s="750"/>
      <c r="AE4" s="750"/>
      <c r="AF4" s="750"/>
      <c r="AG4" s="750"/>
      <c r="AH4" s="750"/>
      <c r="AI4" s="750"/>
      <c r="AJ4" s="750"/>
      <c r="AK4" s="750"/>
      <c r="AL4" s="750"/>
      <c r="AM4" s="750"/>
      <c r="AN4" s="751"/>
    </row>
    <row r="5" spans="2:40" s="153" customFormat="1" ht="23.25" customHeight="1" x14ac:dyDescent="0.15">
      <c r="B5" s="577" t="s">
        <v>377</v>
      </c>
      <c r="C5" s="578"/>
      <c r="D5" s="578"/>
      <c r="E5" s="578"/>
      <c r="F5" s="578"/>
      <c r="G5" s="579"/>
      <c r="H5" s="746"/>
      <c r="I5" s="747"/>
      <c r="J5" s="747"/>
      <c r="K5" s="747"/>
      <c r="L5" s="747"/>
      <c r="M5" s="747"/>
      <c r="N5" s="747"/>
      <c r="O5" s="748"/>
      <c r="P5" s="577" t="s">
        <v>378</v>
      </c>
      <c r="Q5" s="578"/>
      <c r="R5" s="578"/>
      <c r="S5" s="578"/>
      <c r="T5" s="578"/>
      <c r="U5" s="579"/>
      <c r="V5" s="734"/>
      <c r="W5" s="735"/>
      <c r="X5" s="735"/>
      <c r="Y5" s="735"/>
      <c r="Z5" s="735"/>
      <c r="AA5" s="735"/>
      <c r="AB5" s="736"/>
      <c r="AC5" s="577" t="s">
        <v>379</v>
      </c>
      <c r="AD5" s="578"/>
      <c r="AE5" s="578"/>
      <c r="AF5" s="578"/>
      <c r="AG5" s="578"/>
      <c r="AH5" s="579"/>
      <c r="AI5" s="734"/>
      <c r="AJ5" s="735"/>
      <c r="AK5" s="735"/>
      <c r="AL5" s="735"/>
      <c r="AM5" s="735"/>
      <c r="AN5" s="736"/>
    </row>
    <row r="6" spans="2:40" s="153" customFormat="1" ht="23.25" customHeight="1" x14ac:dyDescent="0.15">
      <c r="B6" s="459" t="s">
        <v>23</v>
      </c>
      <c r="C6" s="459"/>
      <c r="D6" s="459"/>
      <c r="E6" s="459"/>
      <c r="F6" s="459"/>
      <c r="G6" s="459"/>
      <c r="H6" s="157" t="s">
        <v>22</v>
      </c>
      <c r="I6" s="737"/>
      <c r="J6" s="737"/>
      <c r="K6" s="738"/>
      <c r="L6" s="739"/>
      <c r="M6" s="740"/>
      <c r="N6" s="740"/>
      <c r="O6" s="740"/>
      <c r="P6" s="740"/>
      <c r="Q6" s="740"/>
      <c r="R6" s="740"/>
      <c r="S6" s="741"/>
      <c r="T6" s="742"/>
      <c r="U6" s="742"/>
      <c r="V6" s="742"/>
      <c r="W6" s="742"/>
      <c r="X6" s="742"/>
      <c r="Y6" s="569"/>
      <c r="Z6" s="571"/>
      <c r="AA6" s="507"/>
      <c r="AB6" s="507"/>
      <c r="AC6" s="507"/>
      <c r="AD6" s="507"/>
      <c r="AE6" s="507"/>
      <c r="AF6" s="507"/>
      <c r="AG6" s="507"/>
      <c r="AH6" s="507"/>
      <c r="AI6" s="507"/>
      <c r="AJ6" s="507"/>
      <c r="AK6" s="507"/>
      <c r="AL6" s="507"/>
      <c r="AM6" s="507"/>
      <c r="AN6" s="507"/>
    </row>
    <row r="7" spans="2:40" s="153" customFormat="1" ht="23.25" customHeight="1" x14ac:dyDescent="0.15">
      <c r="B7" s="459"/>
      <c r="C7" s="459"/>
      <c r="D7" s="459"/>
      <c r="E7" s="459"/>
      <c r="F7" s="459"/>
      <c r="G7" s="459"/>
      <c r="H7" s="743"/>
      <c r="I7" s="743"/>
      <c r="J7" s="743"/>
      <c r="K7" s="743"/>
      <c r="L7" s="743"/>
      <c r="M7" s="743"/>
      <c r="N7" s="743"/>
      <c r="O7" s="743"/>
      <c r="P7" s="743"/>
      <c r="Q7" s="743"/>
      <c r="R7" s="743"/>
      <c r="S7" s="743"/>
      <c r="T7" s="743"/>
      <c r="U7" s="743"/>
      <c r="V7" s="743"/>
      <c r="W7" s="743"/>
      <c r="X7" s="743"/>
      <c r="Y7" s="743"/>
      <c r="Z7" s="743"/>
      <c r="AA7" s="743"/>
      <c r="AB7" s="743"/>
      <c r="AC7" s="743"/>
      <c r="AD7" s="743"/>
      <c r="AE7" s="743"/>
      <c r="AF7" s="743"/>
      <c r="AG7" s="743"/>
      <c r="AH7" s="743"/>
      <c r="AI7" s="743"/>
      <c r="AJ7" s="743"/>
      <c r="AK7" s="743"/>
      <c r="AL7" s="743"/>
      <c r="AM7" s="743"/>
      <c r="AN7" s="743"/>
    </row>
    <row r="8" spans="2:40" s="153" customFormat="1" ht="23.25" customHeight="1" x14ac:dyDescent="0.15">
      <c r="B8" s="459" t="s">
        <v>372</v>
      </c>
      <c r="C8" s="459"/>
      <c r="D8" s="459"/>
      <c r="E8" s="459"/>
      <c r="F8" s="459"/>
      <c r="G8" s="459"/>
      <c r="H8" s="744"/>
      <c r="I8" s="552"/>
      <c r="J8" s="552"/>
      <c r="K8" s="552"/>
      <c r="L8" s="552"/>
      <c r="M8" s="745"/>
      <c r="N8" s="508" t="s">
        <v>373</v>
      </c>
      <c r="O8" s="509"/>
      <c r="P8" s="509"/>
      <c r="Q8" s="509"/>
      <c r="R8" s="509"/>
      <c r="S8" s="510"/>
      <c r="T8" s="734"/>
      <c r="U8" s="735"/>
      <c r="V8" s="735"/>
      <c r="W8" s="735"/>
      <c r="X8" s="735"/>
      <c r="Y8" s="735"/>
      <c r="Z8" s="735"/>
      <c r="AA8" s="735"/>
      <c r="AB8" s="735"/>
      <c r="AC8" s="735"/>
      <c r="AD8" s="735"/>
      <c r="AE8" s="735"/>
      <c r="AF8" s="735"/>
      <c r="AG8" s="735"/>
      <c r="AH8" s="735"/>
      <c r="AI8" s="735"/>
      <c r="AJ8" s="735"/>
      <c r="AK8" s="735"/>
      <c r="AL8" s="735"/>
      <c r="AM8" s="735"/>
      <c r="AN8" s="736"/>
    </row>
    <row r="9" spans="2:40" s="153" customFormat="1" ht="12.75" customHeight="1" x14ac:dyDescent="0.15">
      <c r="B9" s="154"/>
      <c r="H9" s="155"/>
    </row>
    <row r="10" spans="2:40" s="153" customFormat="1" ht="20.25" customHeight="1" x14ac:dyDescent="0.15">
      <c r="B10" s="142" t="s">
        <v>512</v>
      </c>
      <c r="H10" s="155"/>
    </row>
    <row r="11" spans="2:40" s="153" customFormat="1" ht="23.25" customHeight="1" x14ac:dyDescent="0.15">
      <c r="B11" s="469" t="s">
        <v>371</v>
      </c>
      <c r="C11" s="469"/>
      <c r="D11" s="469"/>
      <c r="E11" s="469"/>
      <c r="F11" s="469"/>
      <c r="G11" s="469"/>
      <c r="H11" s="749"/>
      <c r="I11" s="750"/>
      <c r="J11" s="750"/>
      <c r="K11" s="750"/>
      <c r="L11" s="750"/>
      <c r="M11" s="750"/>
      <c r="N11" s="750"/>
      <c r="O11" s="750"/>
      <c r="P11" s="750"/>
      <c r="Q11" s="750"/>
      <c r="R11" s="750"/>
      <c r="S11" s="750"/>
      <c r="T11" s="750"/>
      <c r="U11" s="750"/>
      <c r="V11" s="750"/>
      <c r="W11" s="750"/>
      <c r="X11" s="750"/>
      <c r="Y11" s="750"/>
      <c r="Z11" s="750"/>
      <c r="AA11" s="750"/>
      <c r="AB11" s="750"/>
      <c r="AC11" s="750"/>
      <c r="AD11" s="750"/>
      <c r="AE11" s="750"/>
      <c r="AF11" s="750"/>
      <c r="AG11" s="750"/>
      <c r="AH11" s="750"/>
      <c r="AI11" s="750"/>
      <c r="AJ11" s="750"/>
      <c r="AK11" s="750"/>
      <c r="AL11" s="750"/>
      <c r="AM11" s="750"/>
      <c r="AN11" s="751"/>
    </row>
    <row r="12" spans="2:40" s="153" customFormat="1" ht="23.25" customHeight="1" x14ac:dyDescent="0.15">
      <c r="B12" s="577" t="s">
        <v>377</v>
      </c>
      <c r="C12" s="578"/>
      <c r="D12" s="578"/>
      <c r="E12" s="578"/>
      <c r="F12" s="578"/>
      <c r="G12" s="579"/>
      <c r="H12" s="746"/>
      <c r="I12" s="747"/>
      <c r="J12" s="747"/>
      <c r="K12" s="747"/>
      <c r="L12" s="747"/>
      <c r="M12" s="747"/>
      <c r="N12" s="747"/>
      <c r="O12" s="748"/>
      <c r="P12" s="577" t="s">
        <v>378</v>
      </c>
      <c r="Q12" s="578"/>
      <c r="R12" s="578"/>
      <c r="S12" s="578"/>
      <c r="T12" s="578"/>
      <c r="U12" s="579"/>
      <c r="V12" s="734"/>
      <c r="W12" s="735"/>
      <c r="X12" s="735"/>
      <c r="Y12" s="735"/>
      <c r="Z12" s="735"/>
      <c r="AA12" s="735"/>
      <c r="AB12" s="736"/>
      <c r="AC12" s="577" t="s">
        <v>379</v>
      </c>
      <c r="AD12" s="578"/>
      <c r="AE12" s="578"/>
      <c r="AF12" s="578"/>
      <c r="AG12" s="578"/>
      <c r="AH12" s="579"/>
      <c r="AI12" s="734"/>
      <c r="AJ12" s="735"/>
      <c r="AK12" s="735"/>
      <c r="AL12" s="735"/>
      <c r="AM12" s="735"/>
      <c r="AN12" s="736"/>
    </row>
    <row r="13" spans="2:40" s="153" customFormat="1" ht="23.25" customHeight="1" x14ac:dyDescent="0.15">
      <c r="B13" s="459" t="s">
        <v>23</v>
      </c>
      <c r="C13" s="459"/>
      <c r="D13" s="459"/>
      <c r="E13" s="459"/>
      <c r="F13" s="459"/>
      <c r="G13" s="459"/>
      <c r="H13" s="157" t="s">
        <v>22</v>
      </c>
      <c r="I13" s="737"/>
      <c r="J13" s="737"/>
      <c r="K13" s="738"/>
      <c r="L13" s="739"/>
      <c r="M13" s="740"/>
      <c r="N13" s="740"/>
      <c r="O13" s="740"/>
      <c r="P13" s="740"/>
      <c r="Q13" s="740"/>
      <c r="R13" s="740"/>
      <c r="S13" s="741"/>
      <c r="T13" s="742"/>
      <c r="U13" s="742"/>
      <c r="V13" s="742"/>
      <c r="W13" s="742"/>
      <c r="X13" s="742"/>
      <c r="Y13" s="569"/>
      <c r="Z13" s="571"/>
      <c r="AA13" s="507"/>
      <c r="AB13" s="507"/>
      <c r="AC13" s="507"/>
      <c r="AD13" s="507"/>
      <c r="AE13" s="507"/>
      <c r="AF13" s="507"/>
      <c r="AG13" s="507"/>
      <c r="AH13" s="507"/>
      <c r="AI13" s="507"/>
      <c r="AJ13" s="507"/>
      <c r="AK13" s="507"/>
      <c r="AL13" s="507"/>
      <c r="AM13" s="507"/>
      <c r="AN13" s="507"/>
    </row>
    <row r="14" spans="2:40" s="153" customFormat="1" ht="23.25" customHeight="1" x14ac:dyDescent="0.15">
      <c r="B14" s="459"/>
      <c r="C14" s="459"/>
      <c r="D14" s="459"/>
      <c r="E14" s="459"/>
      <c r="F14" s="459"/>
      <c r="G14" s="459"/>
      <c r="H14" s="743"/>
      <c r="I14" s="743"/>
      <c r="J14" s="743"/>
      <c r="K14" s="743"/>
      <c r="L14" s="743"/>
      <c r="M14" s="743"/>
      <c r="N14" s="743"/>
      <c r="O14" s="743"/>
      <c r="P14" s="743"/>
      <c r="Q14" s="743"/>
      <c r="R14" s="743"/>
      <c r="S14" s="743"/>
      <c r="T14" s="743"/>
      <c r="U14" s="743"/>
      <c r="V14" s="743"/>
      <c r="W14" s="743"/>
      <c r="X14" s="743"/>
      <c r="Y14" s="743"/>
      <c r="Z14" s="743"/>
      <c r="AA14" s="743"/>
      <c r="AB14" s="743"/>
      <c r="AC14" s="743"/>
      <c r="AD14" s="743"/>
      <c r="AE14" s="743"/>
      <c r="AF14" s="743"/>
      <c r="AG14" s="743"/>
      <c r="AH14" s="743"/>
      <c r="AI14" s="743"/>
      <c r="AJ14" s="743"/>
      <c r="AK14" s="743"/>
      <c r="AL14" s="743"/>
      <c r="AM14" s="743"/>
      <c r="AN14" s="743"/>
    </row>
    <row r="15" spans="2:40" s="153" customFormat="1" ht="23.25" customHeight="1" x14ac:dyDescent="0.15">
      <c r="B15" s="459" t="s">
        <v>372</v>
      </c>
      <c r="C15" s="459"/>
      <c r="D15" s="459"/>
      <c r="E15" s="459"/>
      <c r="F15" s="459"/>
      <c r="G15" s="459"/>
      <c r="H15" s="744"/>
      <c r="I15" s="552"/>
      <c r="J15" s="552"/>
      <c r="K15" s="552"/>
      <c r="L15" s="552"/>
      <c r="M15" s="745"/>
      <c r="N15" s="508" t="s">
        <v>373</v>
      </c>
      <c r="O15" s="509"/>
      <c r="P15" s="509"/>
      <c r="Q15" s="509"/>
      <c r="R15" s="509"/>
      <c r="S15" s="510"/>
      <c r="T15" s="734"/>
      <c r="U15" s="735"/>
      <c r="V15" s="735"/>
      <c r="W15" s="735"/>
      <c r="X15" s="735"/>
      <c r="Y15" s="735"/>
      <c r="Z15" s="735"/>
      <c r="AA15" s="735"/>
      <c r="AB15" s="735"/>
      <c r="AC15" s="735"/>
      <c r="AD15" s="735"/>
      <c r="AE15" s="735"/>
      <c r="AF15" s="735"/>
      <c r="AG15" s="735"/>
      <c r="AH15" s="735"/>
      <c r="AI15" s="735"/>
      <c r="AJ15" s="735"/>
      <c r="AK15" s="735"/>
      <c r="AL15" s="735"/>
      <c r="AM15" s="735"/>
      <c r="AN15" s="736"/>
    </row>
    <row r="16" spans="2:40" s="153" customFormat="1" ht="12" customHeight="1" x14ac:dyDescent="0.15">
      <c r="B16" s="154"/>
      <c r="H16" s="155"/>
    </row>
    <row r="17" spans="2:40" ht="24.75" customHeight="1" x14ac:dyDescent="0.15">
      <c r="B17" s="142" t="s">
        <v>512</v>
      </c>
      <c r="C17" s="153"/>
      <c r="D17" s="153"/>
      <c r="E17" s="153"/>
      <c r="F17" s="153"/>
      <c r="G17" s="153"/>
      <c r="H17" s="155"/>
      <c r="I17" s="153"/>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row>
    <row r="18" spans="2:40" ht="23.25" customHeight="1" x14ac:dyDescent="0.15">
      <c r="B18" s="469" t="s">
        <v>371</v>
      </c>
      <c r="C18" s="469"/>
      <c r="D18" s="469"/>
      <c r="E18" s="469"/>
      <c r="F18" s="469"/>
      <c r="G18" s="469"/>
      <c r="H18" s="749"/>
      <c r="I18" s="750"/>
      <c r="J18" s="750"/>
      <c r="K18" s="750"/>
      <c r="L18" s="750"/>
      <c r="M18" s="750"/>
      <c r="N18" s="750"/>
      <c r="O18" s="750"/>
      <c r="P18" s="750"/>
      <c r="Q18" s="750"/>
      <c r="R18" s="750"/>
      <c r="S18" s="750"/>
      <c r="T18" s="750"/>
      <c r="U18" s="750"/>
      <c r="V18" s="750"/>
      <c r="W18" s="750"/>
      <c r="X18" s="750"/>
      <c r="Y18" s="750"/>
      <c r="Z18" s="750"/>
      <c r="AA18" s="750"/>
      <c r="AB18" s="750"/>
      <c r="AC18" s="750"/>
      <c r="AD18" s="750"/>
      <c r="AE18" s="750"/>
      <c r="AF18" s="750"/>
      <c r="AG18" s="750"/>
      <c r="AH18" s="750"/>
      <c r="AI18" s="750"/>
      <c r="AJ18" s="750"/>
      <c r="AK18" s="750"/>
      <c r="AL18" s="750"/>
      <c r="AM18" s="750"/>
      <c r="AN18" s="751"/>
    </row>
    <row r="19" spans="2:40" ht="23.25" customHeight="1" x14ac:dyDescent="0.15">
      <c r="B19" s="577" t="s">
        <v>377</v>
      </c>
      <c r="C19" s="578"/>
      <c r="D19" s="578"/>
      <c r="E19" s="578"/>
      <c r="F19" s="578"/>
      <c r="G19" s="579"/>
      <c r="H19" s="746"/>
      <c r="I19" s="747"/>
      <c r="J19" s="747"/>
      <c r="K19" s="747"/>
      <c r="L19" s="747"/>
      <c r="M19" s="747"/>
      <c r="N19" s="747"/>
      <c r="O19" s="748"/>
      <c r="P19" s="577" t="s">
        <v>378</v>
      </c>
      <c r="Q19" s="578"/>
      <c r="R19" s="578"/>
      <c r="S19" s="578"/>
      <c r="T19" s="578"/>
      <c r="U19" s="579"/>
      <c r="V19" s="734"/>
      <c r="W19" s="735"/>
      <c r="X19" s="735"/>
      <c r="Y19" s="735"/>
      <c r="Z19" s="735"/>
      <c r="AA19" s="735"/>
      <c r="AB19" s="736"/>
      <c r="AC19" s="577" t="s">
        <v>379</v>
      </c>
      <c r="AD19" s="578"/>
      <c r="AE19" s="578"/>
      <c r="AF19" s="578"/>
      <c r="AG19" s="578"/>
      <c r="AH19" s="579"/>
      <c r="AI19" s="734"/>
      <c r="AJ19" s="735"/>
      <c r="AK19" s="735"/>
      <c r="AL19" s="735"/>
      <c r="AM19" s="735"/>
      <c r="AN19" s="736"/>
    </row>
    <row r="20" spans="2:40" ht="23.25" customHeight="1" x14ac:dyDescent="0.15">
      <c r="B20" s="459" t="s">
        <v>23</v>
      </c>
      <c r="C20" s="459"/>
      <c r="D20" s="459"/>
      <c r="E20" s="459"/>
      <c r="F20" s="459"/>
      <c r="G20" s="459"/>
      <c r="H20" s="157" t="s">
        <v>22</v>
      </c>
      <c r="I20" s="737"/>
      <c r="J20" s="737"/>
      <c r="K20" s="738"/>
      <c r="L20" s="739"/>
      <c r="M20" s="740"/>
      <c r="N20" s="740"/>
      <c r="O20" s="740"/>
      <c r="P20" s="740"/>
      <c r="Q20" s="740"/>
      <c r="R20" s="740"/>
      <c r="S20" s="741"/>
      <c r="T20" s="742"/>
      <c r="U20" s="742"/>
      <c r="V20" s="742"/>
      <c r="W20" s="742"/>
      <c r="X20" s="742"/>
      <c r="Y20" s="569"/>
      <c r="Z20" s="571"/>
      <c r="AA20" s="507"/>
      <c r="AB20" s="507"/>
      <c r="AC20" s="507"/>
      <c r="AD20" s="507"/>
      <c r="AE20" s="507"/>
      <c r="AF20" s="507"/>
      <c r="AG20" s="507"/>
      <c r="AH20" s="507"/>
      <c r="AI20" s="507"/>
      <c r="AJ20" s="507"/>
      <c r="AK20" s="507"/>
      <c r="AL20" s="507"/>
      <c r="AM20" s="507"/>
      <c r="AN20" s="507"/>
    </row>
    <row r="21" spans="2:40" ht="23.25" customHeight="1" x14ac:dyDescent="0.15">
      <c r="B21" s="459"/>
      <c r="C21" s="459"/>
      <c r="D21" s="459"/>
      <c r="E21" s="459"/>
      <c r="F21" s="459"/>
      <c r="G21" s="459"/>
      <c r="H21" s="743"/>
      <c r="I21" s="743"/>
      <c r="J21" s="743"/>
      <c r="K21" s="743"/>
      <c r="L21" s="743"/>
      <c r="M21" s="743"/>
      <c r="N21" s="743"/>
      <c r="O21" s="743"/>
      <c r="P21" s="743"/>
      <c r="Q21" s="743"/>
      <c r="R21" s="743"/>
      <c r="S21" s="743"/>
      <c r="T21" s="743"/>
      <c r="U21" s="743"/>
      <c r="V21" s="743"/>
      <c r="W21" s="743"/>
      <c r="X21" s="743"/>
      <c r="Y21" s="743"/>
      <c r="Z21" s="743"/>
      <c r="AA21" s="743"/>
      <c r="AB21" s="743"/>
      <c r="AC21" s="743"/>
      <c r="AD21" s="743"/>
      <c r="AE21" s="743"/>
      <c r="AF21" s="743"/>
      <c r="AG21" s="743"/>
      <c r="AH21" s="743"/>
      <c r="AI21" s="743"/>
      <c r="AJ21" s="743"/>
      <c r="AK21" s="743"/>
      <c r="AL21" s="743"/>
      <c r="AM21" s="743"/>
      <c r="AN21" s="743"/>
    </row>
    <row r="22" spans="2:40" ht="23.25" customHeight="1" x14ac:dyDescent="0.15">
      <c r="B22" s="459" t="s">
        <v>372</v>
      </c>
      <c r="C22" s="459"/>
      <c r="D22" s="459"/>
      <c r="E22" s="459"/>
      <c r="F22" s="459"/>
      <c r="G22" s="459"/>
      <c r="H22" s="744"/>
      <c r="I22" s="552"/>
      <c r="J22" s="552"/>
      <c r="K22" s="552"/>
      <c r="L22" s="552"/>
      <c r="M22" s="745"/>
      <c r="N22" s="508" t="s">
        <v>373</v>
      </c>
      <c r="O22" s="509"/>
      <c r="P22" s="509"/>
      <c r="Q22" s="509"/>
      <c r="R22" s="509"/>
      <c r="S22" s="510"/>
      <c r="T22" s="734"/>
      <c r="U22" s="735"/>
      <c r="V22" s="735"/>
      <c r="W22" s="735"/>
      <c r="X22" s="735"/>
      <c r="Y22" s="735"/>
      <c r="Z22" s="735"/>
      <c r="AA22" s="735"/>
      <c r="AB22" s="735"/>
      <c r="AC22" s="735"/>
      <c r="AD22" s="735"/>
      <c r="AE22" s="735"/>
      <c r="AF22" s="735"/>
      <c r="AG22" s="735"/>
      <c r="AH22" s="735"/>
      <c r="AI22" s="735"/>
      <c r="AJ22" s="735"/>
      <c r="AK22" s="735"/>
      <c r="AL22" s="735"/>
      <c r="AM22" s="735"/>
      <c r="AN22" s="736"/>
    </row>
    <row r="23" spans="2:40" ht="12.75" customHeight="1" x14ac:dyDescent="0.15"/>
    <row r="24" spans="2:40" ht="24.75" customHeight="1" x14ac:dyDescent="0.15">
      <c r="B24" s="142" t="s">
        <v>512</v>
      </c>
      <c r="C24" s="153"/>
      <c r="D24" s="153"/>
      <c r="E24" s="153"/>
      <c r="F24" s="153"/>
      <c r="G24" s="153"/>
      <c r="H24" s="155"/>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row>
    <row r="25" spans="2:40" ht="23.25" customHeight="1" x14ac:dyDescent="0.15">
      <c r="B25" s="469" t="s">
        <v>371</v>
      </c>
      <c r="C25" s="469"/>
      <c r="D25" s="469"/>
      <c r="E25" s="469"/>
      <c r="F25" s="469"/>
      <c r="G25" s="469"/>
      <c r="H25" s="749"/>
      <c r="I25" s="750"/>
      <c r="J25" s="750"/>
      <c r="K25" s="750"/>
      <c r="L25" s="750"/>
      <c r="M25" s="750"/>
      <c r="N25" s="750"/>
      <c r="O25" s="750"/>
      <c r="P25" s="750"/>
      <c r="Q25" s="750"/>
      <c r="R25" s="750"/>
      <c r="S25" s="750"/>
      <c r="T25" s="750"/>
      <c r="U25" s="750"/>
      <c r="V25" s="750"/>
      <c r="W25" s="750"/>
      <c r="X25" s="750"/>
      <c r="Y25" s="750"/>
      <c r="Z25" s="750"/>
      <c r="AA25" s="750"/>
      <c r="AB25" s="750"/>
      <c r="AC25" s="750"/>
      <c r="AD25" s="750"/>
      <c r="AE25" s="750"/>
      <c r="AF25" s="750"/>
      <c r="AG25" s="750"/>
      <c r="AH25" s="750"/>
      <c r="AI25" s="750"/>
      <c r="AJ25" s="750"/>
      <c r="AK25" s="750"/>
      <c r="AL25" s="750"/>
      <c r="AM25" s="750"/>
      <c r="AN25" s="751"/>
    </row>
    <row r="26" spans="2:40" ht="23.25" customHeight="1" x14ac:dyDescent="0.15">
      <c r="B26" s="577" t="s">
        <v>377</v>
      </c>
      <c r="C26" s="578"/>
      <c r="D26" s="578"/>
      <c r="E26" s="578"/>
      <c r="F26" s="578"/>
      <c r="G26" s="579"/>
      <c r="H26" s="746"/>
      <c r="I26" s="747"/>
      <c r="J26" s="747"/>
      <c r="K26" s="747"/>
      <c r="L26" s="747"/>
      <c r="M26" s="747"/>
      <c r="N26" s="747"/>
      <c r="O26" s="748"/>
      <c r="P26" s="577" t="s">
        <v>378</v>
      </c>
      <c r="Q26" s="578"/>
      <c r="R26" s="578"/>
      <c r="S26" s="578"/>
      <c r="T26" s="578"/>
      <c r="U26" s="579"/>
      <c r="V26" s="734"/>
      <c r="W26" s="735"/>
      <c r="X26" s="735"/>
      <c r="Y26" s="735"/>
      <c r="Z26" s="735"/>
      <c r="AA26" s="735"/>
      <c r="AB26" s="736"/>
      <c r="AC26" s="577" t="s">
        <v>379</v>
      </c>
      <c r="AD26" s="578"/>
      <c r="AE26" s="578"/>
      <c r="AF26" s="578"/>
      <c r="AG26" s="578"/>
      <c r="AH26" s="579"/>
      <c r="AI26" s="734"/>
      <c r="AJ26" s="735"/>
      <c r="AK26" s="735"/>
      <c r="AL26" s="735"/>
      <c r="AM26" s="735"/>
      <c r="AN26" s="736"/>
    </row>
    <row r="27" spans="2:40" ht="23.25" customHeight="1" x14ac:dyDescent="0.15">
      <c r="B27" s="459" t="s">
        <v>23</v>
      </c>
      <c r="C27" s="459"/>
      <c r="D27" s="459"/>
      <c r="E27" s="459"/>
      <c r="F27" s="459"/>
      <c r="G27" s="459"/>
      <c r="H27" s="157" t="s">
        <v>22</v>
      </c>
      <c r="I27" s="737"/>
      <c r="J27" s="737"/>
      <c r="K27" s="738"/>
      <c r="L27" s="739"/>
      <c r="M27" s="740"/>
      <c r="N27" s="740"/>
      <c r="O27" s="740"/>
      <c r="P27" s="740"/>
      <c r="Q27" s="740"/>
      <c r="R27" s="740"/>
      <c r="S27" s="741"/>
      <c r="T27" s="742"/>
      <c r="U27" s="742"/>
      <c r="V27" s="742"/>
      <c r="W27" s="742"/>
      <c r="X27" s="742"/>
      <c r="Y27" s="569"/>
      <c r="Z27" s="571"/>
      <c r="AA27" s="507"/>
      <c r="AB27" s="507"/>
      <c r="AC27" s="507"/>
      <c r="AD27" s="507"/>
      <c r="AE27" s="507"/>
      <c r="AF27" s="507"/>
      <c r="AG27" s="507"/>
      <c r="AH27" s="507"/>
      <c r="AI27" s="507"/>
      <c r="AJ27" s="507"/>
      <c r="AK27" s="507"/>
      <c r="AL27" s="507"/>
      <c r="AM27" s="507"/>
      <c r="AN27" s="507"/>
    </row>
    <row r="28" spans="2:40" ht="23.25" customHeight="1" x14ac:dyDescent="0.15">
      <c r="B28" s="459"/>
      <c r="C28" s="459"/>
      <c r="D28" s="459"/>
      <c r="E28" s="459"/>
      <c r="F28" s="459"/>
      <c r="G28" s="459"/>
      <c r="H28" s="743"/>
      <c r="I28" s="743"/>
      <c r="J28" s="743"/>
      <c r="K28" s="743"/>
      <c r="L28" s="743"/>
      <c r="M28" s="743"/>
      <c r="N28" s="743"/>
      <c r="O28" s="743"/>
      <c r="P28" s="743"/>
      <c r="Q28" s="743"/>
      <c r="R28" s="743"/>
      <c r="S28" s="743"/>
      <c r="T28" s="743"/>
      <c r="U28" s="743"/>
      <c r="V28" s="743"/>
      <c r="W28" s="743"/>
      <c r="X28" s="743"/>
      <c r="Y28" s="743"/>
      <c r="Z28" s="743"/>
      <c r="AA28" s="743"/>
      <c r="AB28" s="743"/>
      <c r="AC28" s="743"/>
      <c r="AD28" s="743"/>
      <c r="AE28" s="743"/>
      <c r="AF28" s="743"/>
      <c r="AG28" s="743"/>
      <c r="AH28" s="743"/>
      <c r="AI28" s="743"/>
      <c r="AJ28" s="743"/>
      <c r="AK28" s="743"/>
      <c r="AL28" s="743"/>
      <c r="AM28" s="743"/>
      <c r="AN28" s="743"/>
    </row>
    <row r="29" spans="2:40" ht="23.25" customHeight="1" x14ac:dyDescent="0.15">
      <c r="B29" s="459" t="s">
        <v>372</v>
      </c>
      <c r="C29" s="459"/>
      <c r="D29" s="459"/>
      <c r="E29" s="459"/>
      <c r="F29" s="459"/>
      <c r="G29" s="459"/>
      <c r="H29" s="744"/>
      <c r="I29" s="552"/>
      <c r="J29" s="552"/>
      <c r="K29" s="552"/>
      <c r="L29" s="552"/>
      <c r="M29" s="745"/>
      <c r="N29" s="508" t="s">
        <v>373</v>
      </c>
      <c r="O29" s="509"/>
      <c r="P29" s="509"/>
      <c r="Q29" s="509"/>
      <c r="R29" s="509"/>
      <c r="S29" s="510"/>
      <c r="T29" s="734"/>
      <c r="U29" s="735"/>
      <c r="V29" s="735"/>
      <c r="W29" s="735"/>
      <c r="X29" s="735"/>
      <c r="Y29" s="735"/>
      <c r="Z29" s="735"/>
      <c r="AA29" s="735"/>
      <c r="AB29" s="735"/>
      <c r="AC29" s="735"/>
      <c r="AD29" s="735"/>
      <c r="AE29" s="735"/>
      <c r="AF29" s="735"/>
      <c r="AG29" s="735"/>
      <c r="AH29" s="735"/>
      <c r="AI29" s="735"/>
      <c r="AJ29" s="735"/>
      <c r="AK29" s="735"/>
      <c r="AL29" s="735"/>
      <c r="AM29" s="735"/>
      <c r="AN29" s="736"/>
    </row>
    <row r="30" spans="2:40" ht="12.75" customHeight="1" x14ac:dyDescent="0.15"/>
    <row r="31" spans="2:40" ht="24.75" customHeight="1" x14ac:dyDescent="0.15">
      <c r="B31" s="142" t="s">
        <v>512</v>
      </c>
      <c r="C31" s="153"/>
      <c r="D31" s="153"/>
      <c r="E31" s="153"/>
      <c r="F31" s="153"/>
      <c r="G31" s="153"/>
      <c r="H31" s="155"/>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row>
    <row r="32" spans="2:40" ht="23.25" customHeight="1" x14ac:dyDescent="0.15">
      <c r="B32" s="469" t="s">
        <v>371</v>
      </c>
      <c r="C32" s="469"/>
      <c r="D32" s="469"/>
      <c r="E32" s="469"/>
      <c r="F32" s="469"/>
      <c r="G32" s="469"/>
      <c r="H32" s="749"/>
      <c r="I32" s="750"/>
      <c r="J32" s="750"/>
      <c r="K32" s="750"/>
      <c r="L32" s="750"/>
      <c r="M32" s="750"/>
      <c r="N32" s="750"/>
      <c r="O32" s="750"/>
      <c r="P32" s="750"/>
      <c r="Q32" s="750"/>
      <c r="R32" s="750"/>
      <c r="S32" s="750"/>
      <c r="T32" s="750"/>
      <c r="U32" s="750"/>
      <c r="V32" s="750"/>
      <c r="W32" s="750"/>
      <c r="X32" s="750"/>
      <c r="Y32" s="750"/>
      <c r="Z32" s="750"/>
      <c r="AA32" s="750"/>
      <c r="AB32" s="750"/>
      <c r="AC32" s="750"/>
      <c r="AD32" s="750"/>
      <c r="AE32" s="750"/>
      <c r="AF32" s="750"/>
      <c r="AG32" s="750"/>
      <c r="AH32" s="750"/>
      <c r="AI32" s="750"/>
      <c r="AJ32" s="750"/>
      <c r="AK32" s="750"/>
      <c r="AL32" s="750"/>
      <c r="AM32" s="750"/>
      <c r="AN32" s="751"/>
    </row>
    <row r="33" spans="2:40" ht="23.25" customHeight="1" x14ac:dyDescent="0.15">
      <c r="B33" s="577" t="s">
        <v>377</v>
      </c>
      <c r="C33" s="578"/>
      <c r="D33" s="578"/>
      <c r="E33" s="578"/>
      <c r="F33" s="578"/>
      <c r="G33" s="579"/>
      <c r="H33" s="746"/>
      <c r="I33" s="747"/>
      <c r="J33" s="747"/>
      <c r="K33" s="747"/>
      <c r="L33" s="747"/>
      <c r="M33" s="747"/>
      <c r="N33" s="747"/>
      <c r="O33" s="748"/>
      <c r="P33" s="577" t="s">
        <v>378</v>
      </c>
      <c r="Q33" s="578"/>
      <c r="R33" s="578"/>
      <c r="S33" s="578"/>
      <c r="T33" s="578"/>
      <c r="U33" s="579"/>
      <c r="V33" s="734"/>
      <c r="W33" s="735"/>
      <c r="X33" s="735"/>
      <c r="Y33" s="735"/>
      <c r="Z33" s="735"/>
      <c r="AA33" s="735"/>
      <c r="AB33" s="736"/>
      <c r="AC33" s="577" t="s">
        <v>379</v>
      </c>
      <c r="AD33" s="578"/>
      <c r="AE33" s="578"/>
      <c r="AF33" s="578"/>
      <c r="AG33" s="578"/>
      <c r="AH33" s="579"/>
      <c r="AI33" s="734"/>
      <c r="AJ33" s="735"/>
      <c r="AK33" s="735"/>
      <c r="AL33" s="735"/>
      <c r="AM33" s="735"/>
      <c r="AN33" s="736"/>
    </row>
    <row r="34" spans="2:40" ht="23.25" customHeight="1" x14ac:dyDescent="0.15">
      <c r="B34" s="459" t="s">
        <v>23</v>
      </c>
      <c r="C34" s="459"/>
      <c r="D34" s="459"/>
      <c r="E34" s="459"/>
      <c r="F34" s="459"/>
      <c r="G34" s="459"/>
      <c r="H34" s="157" t="s">
        <v>22</v>
      </c>
      <c r="I34" s="737"/>
      <c r="J34" s="737"/>
      <c r="K34" s="738"/>
      <c r="L34" s="739"/>
      <c r="M34" s="740"/>
      <c r="N34" s="740"/>
      <c r="O34" s="740"/>
      <c r="P34" s="740"/>
      <c r="Q34" s="740"/>
      <c r="R34" s="740"/>
      <c r="S34" s="741"/>
      <c r="T34" s="742"/>
      <c r="U34" s="742"/>
      <c r="V34" s="742"/>
      <c r="W34" s="742"/>
      <c r="X34" s="742"/>
      <c r="Y34" s="569"/>
      <c r="Z34" s="571"/>
      <c r="AA34" s="507"/>
      <c r="AB34" s="507"/>
      <c r="AC34" s="507"/>
      <c r="AD34" s="507"/>
      <c r="AE34" s="507"/>
      <c r="AF34" s="507"/>
      <c r="AG34" s="507"/>
      <c r="AH34" s="507"/>
      <c r="AI34" s="507"/>
      <c r="AJ34" s="507"/>
      <c r="AK34" s="507"/>
      <c r="AL34" s="507"/>
      <c r="AM34" s="507"/>
      <c r="AN34" s="507"/>
    </row>
    <row r="35" spans="2:40" ht="23.25" customHeight="1" x14ac:dyDescent="0.15">
      <c r="B35" s="459"/>
      <c r="C35" s="459"/>
      <c r="D35" s="459"/>
      <c r="E35" s="459"/>
      <c r="F35" s="459"/>
      <c r="G35" s="459"/>
      <c r="H35" s="743"/>
      <c r="I35" s="743"/>
      <c r="J35" s="743"/>
      <c r="K35" s="743"/>
      <c r="L35" s="743"/>
      <c r="M35" s="743"/>
      <c r="N35" s="743"/>
      <c r="O35" s="743"/>
      <c r="P35" s="743"/>
      <c r="Q35" s="743"/>
      <c r="R35" s="743"/>
      <c r="S35" s="743"/>
      <c r="T35" s="743"/>
      <c r="U35" s="743"/>
      <c r="V35" s="743"/>
      <c r="W35" s="743"/>
      <c r="X35" s="743"/>
      <c r="Y35" s="743"/>
      <c r="Z35" s="743"/>
      <c r="AA35" s="743"/>
      <c r="AB35" s="743"/>
      <c r="AC35" s="743"/>
      <c r="AD35" s="743"/>
      <c r="AE35" s="743"/>
      <c r="AF35" s="743"/>
      <c r="AG35" s="743"/>
      <c r="AH35" s="743"/>
      <c r="AI35" s="743"/>
      <c r="AJ35" s="743"/>
      <c r="AK35" s="743"/>
      <c r="AL35" s="743"/>
      <c r="AM35" s="743"/>
      <c r="AN35" s="743"/>
    </row>
    <row r="36" spans="2:40" ht="23.25" customHeight="1" x14ac:dyDescent="0.15">
      <c r="B36" s="459" t="s">
        <v>372</v>
      </c>
      <c r="C36" s="459"/>
      <c r="D36" s="459"/>
      <c r="E36" s="459"/>
      <c r="F36" s="459"/>
      <c r="G36" s="459"/>
      <c r="H36" s="744"/>
      <c r="I36" s="552"/>
      <c r="J36" s="552"/>
      <c r="K36" s="552"/>
      <c r="L36" s="552"/>
      <c r="M36" s="745"/>
      <c r="N36" s="508" t="s">
        <v>373</v>
      </c>
      <c r="O36" s="509"/>
      <c r="P36" s="509"/>
      <c r="Q36" s="509"/>
      <c r="R36" s="509"/>
      <c r="S36" s="510"/>
      <c r="T36" s="734"/>
      <c r="U36" s="735"/>
      <c r="V36" s="735"/>
      <c r="W36" s="735"/>
      <c r="X36" s="735"/>
      <c r="Y36" s="735"/>
      <c r="Z36" s="735"/>
      <c r="AA36" s="735"/>
      <c r="AB36" s="735"/>
      <c r="AC36" s="735"/>
      <c r="AD36" s="735"/>
      <c r="AE36" s="735"/>
      <c r="AF36" s="735"/>
      <c r="AG36" s="735"/>
      <c r="AH36" s="735"/>
      <c r="AI36" s="735"/>
      <c r="AJ36" s="735"/>
      <c r="AK36" s="735"/>
      <c r="AL36" s="735"/>
      <c r="AM36" s="735"/>
      <c r="AN36" s="736"/>
    </row>
    <row r="37" spans="2:40" ht="12.75" customHeight="1" x14ac:dyDescent="0.15"/>
    <row r="38" spans="2:40" ht="24.75" customHeight="1" x14ac:dyDescent="0.15">
      <c r="B38" s="142" t="s">
        <v>512</v>
      </c>
      <c r="C38" s="153"/>
      <c r="D38" s="153"/>
      <c r="E38" s="153"/>
      <c r="F38" s="153"/>
      <c r="G38" s="153"/>
      <c r="H38" s="155"/>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row>
    <row r="39" spans="2:40" ht="23.25" customHeight="1" x14ac:dyDescent="0.15">
      <c r="B39" s="469" t="s">
        <v>371</v>
      </c>
      <c r="C39" s="469"/>
      <c r="D39" s="469"/>
      <c r="E39" s="469"/>
      <c r="F39" s="469"/>
      <c r="G39" s="469"/>
      <c r="H39" s="749"/>
      <c r="I39" s="750"/>
      <c r="J39" s="750"/>
      <c r="K39" s="750"/>
      <c r="L39" s="750"/>
      <c r="M39" s="750"/>
      <c r="N39" s="750"/>
      <c r="O39" s="750"/>
      <c r="P39" s="750"/>
      <c r="Q39" s="750"/>
      <c r="R39" s="750"/>
      <c r="S39" s="750"/>
      <c r="T39" s="750"/>
      <c r="U39" s="750"/>
      <c r="V39" s="750"/>
      <c r="W39" s="750"/>
      <c r="X39" s="750"/>
      <c r="Y39" s="750"/>
      <c r="Z39" s="750"/>
      <c r="AA39" s="750"/>
      <c r="AB39" s="750"/>
      <c r="AC39" s="750"/>
      <c r="AD39" s="750"/>
      <c r="AE39" s="750"/>
      <c r="AF39" s="750"/>
      <c r="AG39" s="750"/>
      <c r="AH39" s="750"/>
      <c r="AI39" s="750"/>
      <c r="AJ39" s="750"/>
      <c r="AK39" s="750"/>
      <c r="AL39" s="750"/>
      <c r="AM39" s="750"/>
      <c r="AN39" s="751"/>
    </row>
    <row r="40" spans="2:40" ht="23.25" customHeight="1" x14ac:dyDescent="0.15">
      <c r="B40" s="577" t="s">
        <v>377</v>
      </c>
      <c r="C40" s="578"/>
      <c r="D40" s="578"/>
      <c r="E40" s="578"/>
      <c r="F40" s="578"/>
      <c r="G40" s="579"/>
      <c r="H40" s="746"/>
      <c r="I40" s="747"/>
      <c r="J40" s="747"/>
      <c r="K40" s="747"/>
      <c r="L40" s="747"/>
      <c r="M40" s="747"/>
      <c r="N40" s="747"/>
      <c r="O40" s="748"/>
      <c r="P40" s="577" t="s">
        <v>378</v>
      </c>
      <c r="Q40" s="578"/>
      <c r="R40" s="578"/>
      <c r="S40" s="578"/>
      <c r="T40" s="578"/>
      <c r="U40" s="579"/>
      <c r="V40" s="734"/>
      <c r="W40" s="735"/>
      <c r="X40" s="735"/>
      <c r="Y40" s="735"/>
      <c r="Z40" s="735"/>
      <c r="AA40" s="735"/>
      <c r="AB40" s="736"/>
      <c r="AC40" s="577" t="s">
        <v>379</v>
      </c>
      <c r="AD40" s="578"/>
      <c r="AE40" s="578"/>
      <c r="AF40" s="578"/>
      <c r="AG40" s="578"/>
      <c r="AH40" s="579"/>
      <c r="AI40" s="734"/>
      <c r="AJ40" s="735"/>
      <c r="AK40" s="735"/>
      <c r="AL40" s="735"/>
      <c r="AM40" s="735"/>
      <c r="AN40" s="736"/>
    </row>
    <row r="41" spans="2:40" ht="23.25" customHeight="1" x14ac:dyDescent="0.15">
      <c r="B41" s="459" t="s">
        <v>23</v>
      </c>
      <c r="C41" s="459"/>
      <c r="D41" s="459"/>
      <c r="E41" s="459"/>
      <c r="F41" s="459"/>
      <c r="G41" s="459"/>
      <c r="H41" s="157" t="s">
        <v>22</v>
      </c>
      <c r="I41" s="737"/>
      <c r="J41" s="737"/>
      <c r="K41" s="738"/>
      <c r="L41" s="739"/>
      <c r="M41" s="740"/>
      <c r="N41" s="740"/>
      <c r="O41" s="740"/>
      <c r="P41" s="740"/>
      <c r="Q41" s="740"/>
      <c r="R41" s="740"/>
      <c r="S41" s="741"/>
      <c r="T41" s="742"/>
      <c r="U41" s="742"/>
      <c r="V41" s="742"/>
      <c r="W41" s="742"/>
      <c r="X41" s="742"/>
      <c r="Y41" s="569"/>
      <c r="Z41" s="571"/>
      <c r="AA41" s="507"/>
      <c r="AB41" s="507"/>
      <c r="AC41" s="507"/>
      <c r="AD41" s="507"/>
      <c r="AE41" s="507"/>
      <c r="AF41" s="507"/>
      <c r="AG41" s="507"/>
      <c r="AH41" s="507"/>
      <c r="AI41" s="507"/>
      <c r="AJ41" s="507"/>
      <c r="AK41" s="507"/>
      <c r="AL41" s="507"/>
      <c r="AM41" s="507"/>
      <c r="AN41" s="507"/>
    </row>
    <row r="42" spans="2:40" ht="23.25" customHeight="1" x14ac:dyDescent="0.15">
      <c r="B42" s="459"/>
      <c r="C42" s="459"/>
      <c r="D42" s="459"/>
      <c r="E42" s="459"/>
      <c r="F42" s="459"/>
      <c r="G42" s="459"/>
      <c r="H42" s="743"/>
      <c r="I42" s="743"/>
      <c r="J42" s="743"/>
      <c r="K42" s="743"/>
      <c r="L42" s="743"/>
      <c r="M42" s="743"/>
      <c r="N42" s="743"/>
      <c r="O42" s="743"/>
      <c r="P42" s="743"/>
      <c r="Q42" s="743"/>
      <c r="R42" s="743"/>
      <c r="S42" s="743"/>
      <c r="T42" s="743"/>
      <c r="U42" s="743"/>
      <c r="V42" s="743"/>
      <c r="W42" s="743"/>
      <c r="X42" s="743"/>
      <c r="Y42" s="743"/>
      <c r="Z42" s="743"/>
      <c r="AA42" s="743"/>
      <c r="AB42" s="743"/>
      <c r="AC42" s="743"/>
      <c r="AD42" s="743"/>
      <c r="AE42" s="743"/>
      <c r="AF42" s="743"/>
      <c r="AG42" s="743"/>
      <c r="AH42" s="743"/>
      <c r="AI42" s="743"/>
      <c r="AJ42" s="743"/>
      <c r="AK42" s="743"/>
      <c r="AL42" s="743"/>
      <c r="AM42" s="743"/>
      <c r="AN42" s="743"/>
    </row>
    <row r="43" spans="2:40" ht="23.25" customHeight="1" x14ac:dyDescent="0.15">
      <c r="B43" s="459" t="s">
        <v>372</v>
      </c>
      <c r="C43" s="459"/>
      <c r="D43" s="459"/>
      <c r="E43" s="459"/>
      <c r="F43" s="459"/>
      <c r="G43" s="459"/>
      <c r="H43" s="744"/>
      <c r="I43" s="552"/>
      <c r="J43" s="552"/>
      <c r="K43" s="552"/>
      <c r="L43" s="552"/>
      <c r="M43" s="745"/>
      <c r="N43" s="508" t="s">
        <v>373</v>
      </c>
      <c r="O43" s="509"/>
      <c r="P43" s="509"/>
      <c r="Q43" s="509"/>
      <c r="R43" s="509"/>
      <c r="S43" s="510"/>
      <c r="T43" s="734"/>
      <c r="U43" s="735"/>
      <c r="V43" s="735"/>
      <c r="W43" s="735"/>
      <c r="X43" s="735"/>
      <c r="Y43" s="735"/>
      <c r="Z43" s="735"/>
      <c r="AA43" s="735"/>
      <c r="AB43" s="735"/>
      <c r="AC43" s="735"/>
      <c r="AD43" s="735"/>
      <c r="AE43" s="735"/>
      <c r="AF43" s="735"/>
      <c r="AG43" s="735"/>
      <c r="AH43" s="735"/>
      <c r="AI43" s="735"/>
      <c r="AJ43" s="735"/>
      <c r="AK43" s="735"/>
      <c r="AL43" s="735"/>
      <c r="AM43" s="735"/>
      <c r="AN43" s="736"/>
    </row>
    <row r="44" spans="2:40" ht="12.75" customHeight="1" x14ac:dyDescent="0.15"/>
    <row r="45" spans="2:40" ht="23.25" customHeight="1" x14ac:dyDescent="0.15">
      <c r="B45" s="142" t="s">
        <v>512</v>
      </c>
      <c r="C45" s="153"/>
      <c r="D45" s="153"/>
      <c r="E45" s="153"/>
      <c r="F45" s="153"/>
      <c r="G45" s="153"/>
      <c r="H45" s="155"/>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3"/>
      <c r="AN45" s="153"/>
    </row>
    <row r="46" spans="2:40" ht="23.25" customHeight="1" x14ac:dyDescent="0.15">
      <c r="B46" s="469" t="s">
        <v>371</v>
      </c>
      <c r="C46" s="469"/>
      <c r="D46" s="469"/>
      <c r="E46" s="469"/>
      <c r="F46" s="469"/>
      <c r="G46" s="469"/>
      <c r="H46" s="749"/>
      <c r="I46" s="750"/>
      <c r="J46" s="750"/>
      <c r="K46" s="750"/>
      <c r="L46" s="750"/>
      <c r="M46" s="750"/>
      <c r="N46" s="750"/>
      <c r="O46" s="750"/>
      <c r="P46" s="750"/>
      <c r="Q46" s="750"/>
      <c r="R46" s="750"/>
      <c r="S46" s="750"/>
      <c r="T46" s="750"/>
      <c r="U46" s="750"/>
      <c r="V46" s="750"/>
      <c r="W46" s="750"/>
      <c r="X46" s="750"/>
      <c r="Y46" s="750"/>
      <c r="Z46" s="750"/>
      <c r="AA46" s="750"/>
      <c r="AB46" s="750"/>
      <c r="AC46" s="750"/>
      <c r="AD46" s="750"/>
      <c r="AE46" s="750"/>
      <c r="AF46" s="750"/>
      <c r="AG46" s="750"/>
      <c r="AH46" s="750"/>
      <c r="AI46" s="750"/>
      <c r="AJ46" s="750"/>
      <c r="AK46" s="750"/>
      <c r="AL46" s="750"/>
      <c r="AM46" s="750"/>
      <c r="AN46" s="751"/>
    </row>
    <row r="47" spans="2:40" ht="23.25" customHeight="1" x14ac:dyDescent="0.15">
      <c r="B47" s="577" t="s">
        <v>377</v>
      </c>
      <c r="C47" s="578"/>
      <c r="D47" s="578"/>
      <c r="E47" s="578"/>
      <c r="F47" s="578"/>
      <c r="G47" s="579"/>
      <c r="H47" s="746"/>
      <c r="I47" s="747"/>
      <c r="J47" s="747"/>
      <c r="K47" s="747"/>
      <c r="L47" s="747"/>
      <c r="M47" s="747"/>
      <c r="N47" s="747"/>
      <c r="O47" s="748"/>
      <c r="P47" s="577" t="s">
        <v>378</v>
      </c>
      <c r="Q47" s="578"/>
      <c r="R47" s="578"/>
      <c r="S47" s="578"/>
      <c r="T47" s="578"/>
      <c r="U47" s="579"/>
      <c r="V47" s="734"/>
      <c r="W47" s="735"/>
      <c r="X47" s="735"/>
      <c r="Y47" s="735"/>
      <c r="Z47" s="735"/>
      <c r="AA47" s="735"/>
      <c r="AB47" s="736"/>
      <c r="AC47" s="577" t="s">
        <v>379</v>
      </c>
      <c r="AD47" s="578"/>
      <c r="AE47" s="578"/>
      <c r="AF47" s="578"/>
      <c r="AG47" s="578"/>
      <c r="AH47" s="579"/>
      <c r="AI47" s="734"/>
      <c r="AJ47" s="735"/>
      <c r="AK47" s="735"/>
      <c r="AL47" s="735"/>
      <c r="AM47" s="735"/>
      <c r="AN47" s="736"/>
    </row>
    <row r="48" spans="2:40" ht="23.25" customHeight="1" x14ac:dyDescent="0.15">
      <c r="B48" s="459" t="s">
        <v>23</v>
      </c>
      <c r="C48" s="459"/>
      <c r="D48" s="459"/>
      <c r="E48" s="459"/>
      <c r="F48" s="459"/>
      <c r="G48" s="459"/>
      <c r="H48" s="157" t="s">
        <v>22</v>
      </c>
      <c r="I48" s="737"/>
      <c r="J48" s="737"/>
      <c r="K48" s="738"/>
      <c r="L48" s="739"/>
      <c r="M48" s="740"/>
      <c r="N48" s="740"/>
      <c r="O48" s="740"/>
      <c r="P48" s="740"/>
      <c r="Q48" s="740"/>
      <c r="R48" s="740"/>
      <c r="S48" s="741"/>
      <c r="T48" s="742"/>
      <c r="U48" s="742"/>
      <c r="V48" s="742"/>
      <c r="W48" s="742"/>
      <c r="X48" s="742"/>
      <c r="Y48" s="569"/>
      <c r="Z48" s="571"/>
      <c r="AA48" s="507"/>
      <c r="AB48" s="507"/>
      <c r="AC48" s="507"/>
      <c r="AD48" s="507"/>
      <c r="AE48" s="507"/>
      <c r="AF48" s="507"/>
      <c r="AG48" s="507"/>
      <c r="AH48" s="507"/>
      <c r="AI48" s="507"/>
      <c r="AJ48" s="507"/>
      <c r="AK48" s="507"/>
      <c r="AL48" s="507"/>
      <c r="AM48" s="507"/>
      <c r="AN48" s="507"/>
    </row>
    <row r="49" spans="2:40" ht="23.25" customHeight="1" x14ac:dyDescent="0.15">
      <c r="B49" s="459"/>
      <c r="C49" s="459"/>
      <c r="D49" s="459"/>
      <c r="E49" s="459"/>
      <c r="F49" s="459"/>
      <c r="G49" s="459"/>
      <c r="H49" s="743"/>
      <c r="I49" s="743"/>
      <c r="J49" s="743"/>
      <c r="K49" s="743"/>
      <c r="L49" s="743"/>
      <c r="M49" s="743"/>
      <c r="N49" s="743"/>
      <c r="O49" s="743"/>
      <c r="P49" s="743"/>
      <c r="Q49" s="743"/>
      <c r="R49" s="743"/>
      <c r="S49" s="743"/>
      <c r="T49" s="743"/>
      <c r="U49" s="743"/>
      <c r="V49" s="743"/>
      <c r="W49" s="743"/>
      <c r="X49" s="743"/>
      <c r="Y49" s="743"/>
      <c r="Z49" s="743"/>
      <c r="AA49" s="743"/>
      <c r="AB49" s="743"/>
      <c r="AC49" s="743"/>
      <c r="AD49" s="743"/>
      <c r="AE49" s="743"/>
      <c r="AF49" s="743"/>
      <c r="AG49" s="743"/>
      <c r="AH49" s="743"/>
      <c r="AI49" s="743"/>
      <c r="AJ49" s="743"/>
      <c r="AK49" s="743"/>
      <c r="AL49" s="743"/>
      <c r="AM49" s="743"/>
      <c r="AN49" s="743"/>
    </row>
    <row r="50" spans="2:40" ht="23.25" customHeight="1" x14ac:dyDescent="0.15">
      <c r="B50" s="459" t="s">
        <v>372</v>
      </c>
      <c r="C50" s="459"/>
      <c r="D50" s="459"/>
      <c r="E50" s="459"/>
      <c r="F50" s="459"/>
      <c r="G50" s="459"/>
      <c r="H50" s="744"/>
      <c r="I50" s="552"/>
      <c r="J50" s="552"/>
      <c r="K50" s="552"/>
      <c r="L50" s="552"/>
      <c r="M50" s="745"/>
      <c r="N50" s="508" t="s">
        <v>373</v>
      </c>
      <c r="O50" s="509"/>
      <c r="P50" s="509"/>
      <c r="Q50" s="509"/>
      <c r="R50" s="509"/>
      <c r="S50" s="510"/>
      <c r="T50" s="734"/>
      <c r="U50" s="735"/>
      <c r="V50" s="735"/>
      <c r="W50" s="735"/>
      <c r="X50" s="735"/>
      <c r="Y50" s="735"/>
      <c r="Z50" s="735"/>
      <c r="AA50" s="735"/>
      <c r="AB50" s="735"/>
      <c r="AC50" s="735"/>
      <c r="AD50" s="735"/>
      <c r="AE50" s="735"/>
      <c r="AF50" s="735"/>
      <c r="AG50" s="735"/>
      <c r="AH50" s="735"/>
      <c r="AI50" s="735"/>
      <c r="AJ50" s="735"/>
      <c r="AK50" s="735"/>
      <c r="AL50" s="735"/>
      <c r="AM50" s="735"/>
      <c r="AN50" s="736"/>
    </row>
  </sheetData>
  <sheetProtection sheet="1" objects="1" scenarios="1" formatColumns="0" formatRows="0"/>
  <mergeCells count="133">
    <mergeCell ref="B6:G7"/>
    <mergeCell ref="I6:K6"/>
    <mergeCell ref="L6:S6"/>
    <mergeCell ref="T6:X6"/>
    <mergeCell ref="Y6:Z6"/>
    <mergeCell ref="AA6:AN6"/>
    <mergeCell ref="H7:AN7"/>
    <mergeCell ref="B4:G4"/>
    <mergeCell ref="H4:AN4"/>
    <mergeCell ref="B5:G5"/>
    <mergeCell ref="H5:O5"/>
    <mergeCell ref="P5:U5"/>
    <mergeCell ref="V5:AB5"/>
    <mergeCell ref="AC5:AH5"/>
    <mergeCell ref="AI5:AN5"/>
    <mergeCell ref="B12:G12"/>
    <mergeCell ref="H12:O12"/>
    <mergeCell ref="P12:U12"/>
    <mergeCell ref="V12:AB12"/>
    <mergeCell ref="AC12:AH12"/>
    <mergeCell ref="AI12:AN12"/>
    <mergeCell ref="B8:G8"/>
    <mergeCell ref="H8:M8"/>
    <mergeCell ref="N8:S8"/>
    <mergeCell ref="T8:AN8"/>
    <mergeCell ref="B11:G11"/>
    <mergeCell ref="H11:AN11"/>
    <mergeCell ref="B15:G15"/>
    <mergeCell ref="H15:M15"/>
    <mergeCell ref="N15:S15"/>
    <mergeCell ref="T15:AN15"/>
    <mergeCell ref="B13:G14"/>
    <mergeCell ref="I13:K13"/>
    <mergeCell ref="L13:S13"/>
    <mergeCell ref="T13:X13"/>
    <mergeCell ref="Y13:Z13"/>
    <mergeCell ref="AA13:AN13"/>
    <mergeCell ref="H14:AN14"/>
    <mergeCell ref="B32:G32"/>
    <mergeCell ref="H32:AN32"/>
    <mergeCell ref="B26:G26"/>
    <mergeCell ref="B29:G29"/>
    <mergeCell ref="B27:G28"/>
    <mergeCell ref="I27:K27"/>
    <mergeCell ref="L27:S27"/>
    <mergeCell ref="T27:X27"/>
    <mergeCell ref="B25:G25"/>
    <mergeCell ref="Y27:Z27"/>
    <mergeCell ref="AA27:AN27"/>
    <mergeCell ref="H28:AN28"/>
    <mergeCell ref="H29:M29"/>
    <mergeCell ref="N29:S29"/>
    <mergeCell ref="T29:AN29"/>
    <mergeCell ref="AI19:AN19"/>
    <mergeCell ref="B20:G21"/>
    <mergeCell ref="I20:K20"/>
    <mergeCell ref="L20:S20"/>
    <mergeCell ref="T20:X20"/>
    <mergeCell ref="Y20:Z20"/>
    <mergeCell ref="AA20:AN20"/>
    <mergeCell ref="H21:AN21"/>
    <mergeCell ref="B18:G18"/>
    <mergeCell ref="H18:AN18"/>
    <mergeCell ref="H19:O19"/>
    <mergeCell ref="P19:U19"/>
    <mergeCell ref="V19:AB19"/>
    <mergeCell ref="AC19:AH19"/>
    <mergeCell ref="B19:G19"/>
    <mergeCell ref="B22:G22"/>
    <mergeCell ref="H22:M22"/>
    <mergeCell ref="N22:S22"/>
    <mergeCell ref="T22:AN22"/>
    <mergeCell ref="H25:AN25"/>
    <mergeCell ref="H26:O26"/>
    <mergeCell ref="P26:U26"/>
    <mergeCell ref="V26:AB26"/>
    <mergeCell ref="AC26:AH26"/>
    <mergeCell ref="AI26:AN26"/>
    <mergeCell ref="H35:AN35"/>
    <mergeCell ref="B36:G36"/>
    <mergeCell ref="H36:M36"/>
    <mergeCell ref="N36:S36"/>
    <mergeCell ref="T36:AN36"/>
    <mergeCell ref="H39:AN39"/>
    <mergeCell ref="B33:G33"/>
    <mergeCell ref="H33:O33"/>
    <mergeCell ref="P33:U33"/>
    <mergeCell ref="V33:AB33"/>
    <mergeCell ref="AC33:AH33"/>
    <mergeCell ref="AI33:AN33"/>
    <mergeCell ref="B39:G39"/>
    <mergeCell ref="B34:G35"/>
    <mergeCell ref="I34:K34"/>
    <mergeCell ref="L34:S34"/>
    <mergeCell ref="T34:X34"/>
    <mergeCell ref="Y34:Z34"/>
    <mergeCell ref="AA34:AN34"/>
    <mergeCell ref="B43:G43"/>
    <mergeCell ref="H43:M43"/>
    <mergeCell ref="N43:S43"/>
    <mergeCell ref="T43:AN43"/>
    <mergeCell ref="B46:G46"/>
    <mergeCell ref="H46:AN46"/>
    <mergeCell ref="AC40:AH40"/>
    <mergeCell ref="AI40:AN40"/>
    <mergeCell ref="B41:G42"/>
    <mergeCell ref="I41:K41"/>
    <mergeCell ref="L41:S41"/>
    <mergeCell ref="T41:X41"/>
    <mergeCell ref="Y41:Z41"/>
    <mergeCell ref="AA41:AN41"/>
    <mergeCell ref="H42:AN42"/>
    <mergeCell ref="B40:G40"/>
    <mergeCell ref="H40:O40"/>
    <mergeCell ref="P40:U40"/>
    <mergeCell ref="V40:AB40"/>
    <mergeCell ref="T50:AN50"/>
    <mergeCell ref="AI47:AN47"/>
    <mergeCell ref="B48:G49"/>
    <mergeCell ref="I48:K48"/>
    <mergeCell ref="L48:S48"/>
    <mergeCell ref="T48:X48"/>
    <mergeCell ref="Y48:Z48"/>
    <mergeCell ref="AA48:AN48"/>
    <mergeCell ref="H49:AN49"/>
    <mergeCell ref="B50:G50"/>
    <mergeCell ref="H50:M50"/>
    <mergeCell ref="N50:S50"/>
    <mergeCell ref="B47:G47"/>
    <mergeCell ref="H47:O47"/>
    <mergeCell ref="P47:U47"/>
    <mergeCell ref="V47:AB47"/>
    <mergeCell ref="AC47:AH47"/>
  </mergeCells>
  <phoneticPr fontId="3"/>
  <dataValidations count="3">
    <dataValidation type="list" allowBlank="1" showInputMessage="1" showErrorMessage="1" sqref="H5:O5 H12:O12 H19:O19 H26:O26 H33:O33 H40:O40 H47:O47" xr:uid="{17DC07C0-461E-42CA-B039-05AF629A528A}">
      <formula1>業種</formula1>
    </dataValidation>
    <dataValidation type="list" allowBlank="1" showInputMessage="1" showErrorMessage="1" sqref="L6:S6 L13:S13 L20:S20 L27:S27 L34:S34 L41:S41 L48:S48" xr:uid="{60A02801-3BD9-40EB-8BAF-3F257FEFC9A2}">
      <formula1>都道府県コード</formula1>
    </dataValidation>
    <dataValidation type="list" allowBlank="1" showInputMessage="1" showErrorMessage="1" sqref="Y6:Z6 Y13:Z13 Y20:Z20 Y27:Z27 Y34:Z34 Y41:Z41 Y48:Z48" xr:uid="{856F3C86-D8B1-43EE-BA20-39211DF6DDD6}">
      <formula1>市区町村</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oddHeader>&amp;L
指定様式３
&amp;R&amp;P/2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AE180-84DF-4668-8E22-C2DAF541FA7F}">
  <dimension ref="A1:M23"/>
  <sheetViews>
    <sheetView showGridLines="0" tabSelected="1" view="pageBreakPreview" zoomScale="130" zoomScaleNormal="100" zoomScaleSheetLayoutView="130" workbookViewId="0"/>
  </sheetViews>
  <sheetFormatPr defaultRowHeight="13.5" x14ac:dyDescent="0.15"/>
  <cols>
    <col min="1" max="1" width="1.75" customWidth="1"/>
    <col min="2" max="2" width="4.875" customWidth="1"/>
    <col min="3" max="3" width="4.5" bestFit="1" customWidth="1"/>
  </cols>
  <sheetData>
    <row r="1" spans="1:13" x14ac:dyDescent="0.15">
      <c r="A1" s="343"/>
      <c r="B1" s="344"/>
      <c r="C1" s="344"/>
      <c r="D1" s="342"/>
      <c r="E1" s="342"/>
      <c r="F1" s="342"/>
      <c r="G1" s="342"/>
      <c r="H1" s="342"/>
      <c r="I1" s="342"/>
      <c r="J1" s="342"/>
      <c r="K1" s="342"/>
    </row>
    <row r="2" spans="1:13" ht="18.75" x14ac:dyDescent="0.15">
      <c r="A2" s="346"/>
      <c r="B2" s="375" t="s">
        <v>529</v>
      </c>
      <c r="C2" s="375"/>
      <c r="D2" s="376"/>
      <c r="E2" s="376"/>
      <c r="F2" s="376"/>
      <c r="G2" s="376"/>
      <c r="H2" s="376"/>
      <c r="I2" s="376"/>
      <c r="J2" s="345"/>
      <c r="K2" s="345"/>
    </row>
    <row r="3" spans="1:13" x14ac:dyDescent="0.15">
      <c r="A3" s="342"/>
      <c r="B3" s="342"/>
      <c r="C3" s="347">
        <v>1</v>
      </c>
      <c r="D3" s="377" t="s">
        <v>530</v>
      </c>
      <c r="E3" s="378"/>
      <c r="F3" s="378"/>
      <c r="G3" s="378"/>
      <c r="H3" s="378"/>
      <c r="I3" s="378"/>
      <c r="J3" s="378"/>
      <c r="K3" s="378"/>
    </row>
    <row r="4" spans="1:13" x14ac:dyDescent="0.15">
      <c r="A4" s="342"/>
      <c r="B4" s="342"/>
      <c r="C4" s="343"/>
      <c r="D4" s="377" t="s">
        <v>531</v>
      </c>
      <c r="E4" s="378"/>
      <c r="F4" s="378"/>
      <c r="G4" s="378"/>
      <c r="H4" s="378"/>
      <c r="I4" s="378"/>
      <c r="J4" s="378"/>
      <c r="K4" s="378"/>
    </row>
    <row r="5" spans="1:13" x14ac:dyDescent="0.15">
      <c r="A5" s="342"/>
      <c r="B5" s="342"/>
      <c r="C5" s="343"/>
      <c r="D5" s="377" t="s">
        <v>532</v>
      </c>
      <c r="E5" s="378"/>
      <c r="F5" s="378"/>
      <c r="G5" s="378"/>
      <c r="H5" s="378"/>
      <c r="I5" s="378"/>
      <c r="J5" s="378"/>
      <c r="K5" s="378"/>
    </row>
    <row r="6" spans="1:13" x14ac:dyDescent="0.15">
      <c r="A6" s="342"/>
      <c r="B6" s="342"/>
      <c r="C6" s="343"/>
      <c r="D6" s="348"/>
      <c r="E6" s="349"/>
      <c r="F6" s="349"/>
      <c r="G6" s="349"/>
      <c r="H6" s="349"/>
      <c r="I6" s="349"/>
      <c r="J6" s="349"/>
      <c r="K6" s="349"/>
    </row>
    <row r="7" spans="1:13" x14ac:dyDescent="0.15">
      <c r="A7" s="342"/>
      <c r="B7" s="342"/>
      <c r="C7" s="343"/>
      <c r="D7" s="342" t="s">
        <v>533</v>
      </c>
      <c r="E7" s="342"/>
      <c r="F7" s="342"/>
      <c r="G7" s="342"/>
      <c r="H7" s="342"/>
      <c r="I7" s="342"/>
      <c r="J7" s="342"/>
      <c r="K7" s="342"/>
    </row>
    <row r="8" spans="1:13" x14ac:dyDescent="0.15">
      <c r="A8" s="342"/>
      <c r="B8" s="342"/>
      <c r="C8" s="343"/>
      <c r="D8" s="342"/>
      <c r="E8" s="342"/>
      <c r="F8" s="342"/>
      <c r="G8" s="342"/>
      <c r="H8" s="342"/>
      <c r="I8" s="342"/>
      <c r="J8" s="342"/>
      <c r="K8" s="342"/>
    </row>
    <row r="9" spans="1:13" x14ac:dyDescent="0.15">
      <c r="A9" s="342"/>
      <c r="B9" s="342"/>
      <c r="C9" s="343"/>
      <c r="D9" s="350"/>
      <c r="E9" s="342" t="s">
        <v>534</v>
      </c>
      <c r="F9" s="342"/>
      <c r="G9" s="342"/>
      <c r="H9" s="342"/>
      <c r="I9" s="342"/>
      <c r="J9" s="342"/>
      <c r="K9" s="342"/>
    </row>
    <row r="10" spans="1:13" x14ac:dyDescent="0.15">
      <c r="A10" s="342"/>
      <c r="B10" s="342"/>
      <c r="C10" s="343"/>
      <c r="D10" s="348"/>
      <c r="E10" s="342"/>
      <c r="F10" s="342"/>
      <c r="G10" s="342"/>
      <c r="H10" s="342"/>
      <c r="I10" s="342"/>
      <c r="J10" s="342"/>
      <c r="K10" s="342"/>
    </row>
    <row r="11" spans="1:13" x14ac:dyDescent="0.15">
      <c r="A11" s="342"/>
      <c r="B11" s="342"/>
      <c r="C11" s="343"/>
      <c r="D11" s="351"/>
      <c r="E11" s="342" t="s">
        <v>535</v>
      </c>
      <c r="F11" s="342"/>
      <c r="G11" s="342"/>
      <c r="H11" s="342"/>
      <c r="I11" s="342"/>
      <c r="J11" s="342"/>
      <c r="K11" s="342"/>
    </row>
    <row r="12" spans="1:13" x14ac:dyDescent="0.15">
      <c r="A12" s="342"/>
      <c r="B12" s="342"/>
      <c r="C12" s="343"/>
      <c r="D12" s="342"/>
      <c r="E12" s="342"/>
      <c r="F12" s="342"/>
      <c r="G12" s="342"/>
      <c r="H12" s="342"/>
      <c r="I12" s="342"/>
      <c r="J12" s="342"/>
      <c r="K12" s="342"/>
    </row>
    <row r="13" spans="1:13" x14ac:dyDescent="0.15">
      <c r="A13" s="342"/>
      <c r="B13" s="342"/>
      <c r="C13" s="343"/>
      <c r="D13" s="352"/>
      <c r="E13" s="342" t="s">
        <v>536</v>
      </c>
      <c r="F13" s="342"/>
      <c r="G13" s="342"/>
      <c r="H13" s="342"/>
      <c r="I13" s="342"/>
      <c r="J13" s="342"/>
      <c r="K13" s="342"/>
    </row>
    <row r="14" spans="1:13" x14ac:dyDescent="0.15">
      <c r="A14" s="342"/>
      <c r="B14" s="342"/>
      <c r="C14" s="343"/>
      <c r="D14" s="342"/>
      <c r="E14" s="342"/>
      <c r="F14" s="342"/>
      <c r="G14" s="342"/>
      <c r="H14" s="342"/>
      <c r="I14" s="342"/>
      <c r="J14" s="342"/>
      <c r="K14" s="342"/>
    </row>
    <row r="15" spans="1:13" x14ac:dyDescent="0.15">
      <c r="A15" s="342"/>
      <c r="B15" s="342"/>
      <c r="C15" s="347">
        <f>C3+1</f>
        <v>2</v>
      </c>
      <c r="D15" s="379" t="s">
        <v>540</v>
      </c>
      <c r="E15" s="380"/>
      <c r="F15" s="380"/>
      <c r="G15" s="380"/>
      <c r="H15" s="380"/>
      <c r="I15" s="380"/>
      <c r="J15" s="380"/>
      <c r="K15" s="380"/>
      <c r="L15" s="381"/>
      <c r="M15" s="381"/>
    </row>
    <row r="16" spans="1:13" x14ac:dyDescent="0.15">
      <c r="A16" s="342"/>
      <c r="B16" s="342"/>
      <c r="C16" s="343"/>
      <c r="D16" s="379"/>
      <c r="E16" s="380"/>
      <c r="F16" s="380"/>
      <c r="G16" s="380"/>
      <c r="H16" s="380"/>
      <c r="I16" s="380"/>
      <c r="J16" s="380"/>
      <c r="K16" s="380"/>
      <c r="L16" s="353"/>
      <c r="M16" s="353"/>
    </row>
    <row r="17" spans="1:13" x14ac:dyDescent="0.15">
      <c r="A17" s="342"/>
      <c r="B17" s="342"/>
      <c r="C17" s="347">
        <f>C15+1</f>
        <v>3</v>
      </c>
      <c r="D17" s="379" t="s">
        <v>537</v>
      </c>
      <c r="E17" s="380"/>
      <c r="F17" s="380"/>
      <c r="G17" s="380"/>
      <c r="H17" s="380"/>
      <c r="I17" s="380"/>
      <c r="J17" s="380"/>
      <c r="K17" s="380"/>
      <c r="L17" s="381"/>
      <c r="M17" s="381"/>
    </row>
    <row r="18" spans="1:13" x14ac:dyDescent="0.15">
      <c r="A18" s="342"/>
      <c r="B18" s="342"/>
      <c r="C18" s="343"/>
      <c r="D18" s="379"/>
      <c r="E18" s="380"/>
      <c r="F18" s="380"/>
      <c r="G18" s="380"/>
      <c r="H18" s="380"/>
      <c r="I18" s="380"/>
      <c r="J18" s="380"/>
      <c r="K18" s="380"/>
      <c r="L18" s="353"/>
      <c r="M18" s="353"/>
    </row>
    <row r="19" spans="1:13" x14ac:dyDescent="0.15">
      <c r="A19" s="342"/>
      <c r="B19" s="342"/>
      <c r="C19" s="347">
        <f>C17+1</f>
        <v>4</v>
      </c>
      <c r="D19" s="379" t="s">
        <v>538</v>
      </c>
      <c r="E19" s="380"/>
      <c r="F19" s="380"/>
      <c r="G19" s="380"/>
      <c r="H19" s="380"/>
      <c r="I19" s="380"/>
      <c r="J19" s="380"/>
      <c r="K19" s="380"/>
      <c r="L19" s="381"/>
      <c r="M19" s="381"/>
    </row>
    <row r="20" spans="1:13" x14ac:dyDescent="0.15">
      <c r="A20" s="342"/>
      <c r="B20" s="342"/>
      <c r="C20" s="347"/>
      <c r="D20" s="379"/>
      <c r="E20" s="380"/>
      <c r="F20" s="380"/>
      <c r="G20" s="380"/>
      <c r="H20" s="380"/>
      <c r="I20" s="380"/>
      <c r="J20" s="380"/>
      <c r="K20" s="380"/>
      <c r="L20" s="353"/>
      <c r="M20" s="353"/>
    </row>
    <row r="21" spans="1:13" x14ac:dyDescent="0.15">
      <c r="A21" s="342"/>
      <c r="B21" s="342"/>
      <c r="C21" s="347">
        <f>C19+1</f>
        <v>5</v>
      </c>
      <c r="D21" s="379" t="s">
        <v>539</v>
      </c>
      <c r="E21" s="380"/>
      <c r="F21" s="380"/>
      <c r="G21" s="380"/>
      <c r="H21" s="380"/>
      <c r="I21" s="380"/>
      <c r="J21" s="380"/>
      <c r="K21" s="380"/>
      <c r="L21" s="381"/>
      <c r="M21" s="381"/>
    </row>
    <row r="22" spans="1:13" x14ac:dyDescent="0.15">
      <c r="A22" s="342"/>
      <c r="B22" s="342"/>
      <c r="C22" s="347"/>
      <c r="D22" s="379"/>
      <c r="E22" s="380"/>
      <c r="F22" s="380"/>
      <c r="G22" s="380"/>
      <c r="H22" s="380"/>
      <c r="I22" s="380"/>
      <c r="J22" s="380"/>
      <c r="K22" s="380"/>
      <c r="L22" s="353"/>
      <c r="M22" s="353"/>
    </row>
    <row r="23" spans="1:13" x14ac:dyDescent="0.15">
      <c r="C23" s="347">
        <f>C21+1</f>
        <v>6</v>
      </c>
      <c r="D23" s="379" t="s">
        <v>541</v>
      </c>
      <c r="E23" s="380"/>
      <c r="F23" s="380"/>
      <c r="G23" s="380"/>
      <c r="H23" s="380"/>
      <c r="I23" s="380"/>
      <c r="J23" s="380"/>
      <c r="K23" s="380"/>
      <c r="L23" s="381"/>
      <c r="M23" s="381"/>
    </row>
  </sheetData>
  <sheetProtection sheet="1" objects="1" scenarios="1"/>
  <mergeCells count="13">
    <mergeCell ref="D17:M17"/>
    <mergeCell ref="D19:M19"/>
    <mergeCell ref="D21:M21"/>
    <mergeCell ref="D23:M23"/>
    <mergeCell ref="D18:K18"/>
    <mergeCell ref="D20:K20"/>
    <mergeCell ref="D22:K22"/>
    <mergeCell ref="B2:I2"/>
    <mergeCell ref="D3:K3"/>
    <mergeCell ref="D4:K4"/>
    <mergeCell ref="D5:K5"/>
    <mergeCell ref="D16:K16"/>
    <mergeCell ref="D15:M15"/>
  </mergeCells>
  <phoneticPr fontId="3"/>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91CF6-225C-45DC-B6F0-5821C34AC1FF}">
  <dimension ref="B2:E74"/>
  <sheetViews>
    <sheetView zoomScale="85" zoomScaleNormal="85" workbookViewId="0"/>
  </sheetViews>
  <sheetFormatPr defaultRowHeight="13.5" x14ac:dyDescent="0.15"/>
  <cols>
    <col min="1" max="1" width="2.75" customWidth="1"/>
    <col min="2" max="2" width="37.75" customWidth="1"/>
    <col min="3" max="3" width="30.375" customWidth="1"/>
    <col min="4" max="4" width="37.625" customWidth="1"/>
    <col min="5" max="5" width="42.625" customWidth="1"/>
  </cols>
  <sheetData>
    <row r="2" spans="2:5" ht="17.25" x14ac:dyDescent="0.15">
      <c r="B2" s="382" t="s">
        <v>463</v>
      </c>
      <c r="C2" s="382"/>
      <c r="D2" s="382"/>
      <c r="E2" s="382"/>
    </row>
    <row r="3" spans="2:5" ht="17.25" x14ac:dyDescent="0.15">
      <c r="B3" s="289"/>
      <c r="C3" s="289"/>
      <c r="D3" s="289"/>
      <c r="E3" s="289"/>
    </row>
    <row r="4" spans="2:5" ht="17.25" x14ac:dyDescent="0.15">
      <c r="B4" s="209" t="s">
        <v>462</v>
      </c>
      <c r="C4" s="289"/>
      <c r="D4" s="289"/>
      <c r="E4" s="289"/>
    </row>
    <row r="5" spans="2:5" ht="17.25" x14ac:dyDescent="0.15">
      <c r="B5" s="209" t="s">
        <v>511</v>
      </c>
      <c r="C5" s="289"/>
      <c r="D5" s="289"/>
      <c r="E5" s="289"/>
    </row>
    <row r="6" spans="2:5" ht="17.25" x14ac:dyDescent="0.15">
      <c r="B6" s="209"/>
      <c r="C6" s="289"/>
      <c r="D6" s="289"/>
      <c r="E6" s="289"/>
    </row>
    <row r="7" spans="2:5" ht="17.25" x14ac:dyDescent="0.15">
      <c r="B7" s="290" t="s">
        <v>470</v>
      </c>
      <c r="C7" s="291"/>
      <c r="D7" s="291"/>
      <c r="E7" s="292"/>
    </row>
    <row r="8" spans="2:5" x14ac:dyDescent="0.15">
      <c r="B8" s="293" t="s">
        <v>471</v>
      </c>
      <c r="C8" s="338" t="s">
        <v>546</v>
      </c>
      <c r="D8" s="295"/>
      <c r="E8" s="296"/>
    </row>
    <row r="9" spans="2:5" x14ac:dyDescent="0.15">
      <c r="B9" s="299" t="s">
        <v>472</v>
      </c>
      <c r="C9" s="354" t="s">
        <v>546</v>
      </c>
      <c r="D9" s="301"/>
      <c r="E9" s="302"/>
    </row>
    <row r="10" spans="2:5" ht="17.25" x14ac:dyDescent="0.15">
      <c r="B10" s="209"/>
      <c r="C10" s="289"/>
      <c r="D10" s="289"/>
      <c r="E10" s="289"/>
    </row>
    <row r="11" spans="2:5" ht="17.25" x14ac:dyDescent="0.15">
      <c r="B11" s="290" t="s">
        <v>492</v>
      </c>
      <c r="C11" s="291"/>
      <c r="D11" s="291"/>
      <c r="E11" s="292"/>
    </row>
    <row r="12" spans="2:5" ht="12.75" customHeight="1" x14ac:dyDescent="0.15">
      <c r="B12" s="305" t="s">
        <v>491</v>
      </c>
      <c r="C12" s="306"/>
      <c r="D12" s="306"/>
      <c r="E12" s="307"/>
    </row>
    <row r="13" spans="2:5" x14ac:dyDescent="0.15">
      <c r="B13" s="313" t="s">
        <v>473</v>
      </c>
      <c r="C13" s="334" t="s">
        <v>474</v>
      </c>
      <c r="D13" s="314"/>
      <c r="E13" s="315"/>
    </row>
    <row r="14" spans="2:5" x14ac:dyDescent="0.15">
      <c r="B14" s="316" t="s">
        <v>454</v>
      </c>
      <c r="C14" s="322" t="str">
        <f>IF('2-1_実施概要書'!H5="","",'2-1_実施概要書'!H5)</f>
        <v/>
      </c>
      <c r="D14" s="318" t="s">
        <v>475</v>
      </c>
      <c r="E14" s="335" t="s">
        <v>476</v>
      </c>
    </row>
    <row r="15" spans="2:5" x14ac:dyDescent="0.15">
      <c r="B15" s="316" t="s">
        <v>464</v>
      </c>
      <c r="C15" s="322" t="str">
        <f>IF('2-1_実施概要書'!L7="","",'2-1_実施概要書'!L7)</f>
        <v/>
      </c>
      <c r="D15" s="318" t="s">
        <v>465</v>
      </c>
      <c r="E15" s="317" t="str">
        <f>IF('2-1_実施概要書'!T7="","",'2-1_実施概要書'!T7&amp;'2-1_実施概要書'!Y7)</f>
        <v/>
      </c>
    </row>
    <row r="16" spans="2:5" x14ac:dyDescent="0.15">
      <c r="B16" s="316" t="s">
        <v>466</v>
      </c>
      <c r="C16" s="322" t="str">
        <f>IF('2-1_実施概要書'!H8="","",'2-1_実施概要書'!H8)</f>
        <v/>
      </c>
      <c r="D16" s="319"/>
      <c r="E16" s="320"/>
    </row>
    <row r="17" spans="2:5" x14ac:dyDescent="0.15">
      <c r="B17" s="316" t="s">
        <v>477</v>
      </c>
      <c r="C17" s="336" t="s">
        <v>480</v>
      </c>
      <c r="D17" s="318" t="s">
        <v>478</v>
      </c>
      <c r="E17" s="335" t="s">
        <v>481</v>
      </c>
    </row>
    <row r="18" spans="2:5" x14ac:dyDescent="0.15">
      <c r="B18" s="323" t="s">
        <v>479</v>
      </c>
      <c r="C18" s="324" t="str">
        <f>IF('2-1_実施概要書'!H9="","",'2-1_実施概要書'!H9)</f>
        <v/>
      </c>
      <c r="D18" s="325"/>
      <c r="E18" s="326"/>
    </row>
    <row r="19" spans="2:5" x14ac:dyDescent="0.15">
      <c r="B19" s="330"/>
      <c r="E19" s="331"/>
    </row>
    <row r="20" spans="2:5" x14ac:dyDescent="0.15">
      <c r="B20" s="305" t="s">
        <v>493</v>
      </c>
      <c r="C20" s="306"/>
      <c r="D20" s="306"/>
      <c r="E20" s="307"/>
    </row>
    <row r="21" spans="2:5" x14ac:dyDescent="0.15">
      <c r="B21" s="313" t="s">
        <v>473</v>
      </c>
      <c r="C21" s="334" t="s">
        <v>474</v>
      </c>
      <c r="D21" s="314"/>
      <c r="E21" s="315"/>
    </row>
    <row r="22" spans="2:5" x14ac:dyDescent="0.15">
      <c r="B22" s="316" t="s">
        <v>454</v>
      </c>
      <c r="C22" s="322" t="str">
        <f>IF('2-1_実施概要書'!H12="","",'2-1_実施概要書'!H12)</f>
        <v/>
      </c>
      <c r="D22" s="318" t="s">
        <v>475</v>
      </c>
      <c r="E22" s="335" t="s">
        <v>476</v>
      </c>
    </row>
    <row r="23" spans="2:5" x14ac:dyDescent="0.15">
      <c r="B23" s="316" t="s">
        <v>464</v>
      </c>
      <c r="C23" s="322" t="str">
        <f>IF('2-1_実施概要書'!T16="","",'2-1_実施概要書'!H16&amp;"　"&amp;'2-1_実施概要書'!T16)</f>
        <v/>
      </c>
      <c r="D23" s="318" t="s">
        <v>465</v>
      </c>
      <c r="E23" s="317" t="str">
        <f>IF('2-1_実施概要書'!T14="","",'2-1_実施概要書'!T14&amp;'2-1_実施概要書'!Y14)</f>
        <v/>
      </c>
    </row>
    <row r="24" spans="2:5" x14ac:dyDescent="0.15">
      <c r="B24" s="316" t="s">
        <v>466</v>
      </c>
      <c r="C24" s="322" t="str">
        <f>IF('2-1_実施概要書'!H15="","",'2-1_実施概要書'!H15)</f>
        <v/>
      </c>
      <c r="D24" s="319"/>
      <c r="E24" s="320"/>
    </row>
    <row r="25" spans="2:5" x14ac:dyDescent="0.15">
      <c r="B25" s="316" t="s">
        <v>477</v>
      </c>
      <c r="C25" s="336" t="s">
        <v>480</v>
      </c>
      <c r="D25" s="318" t="s">
        <v>478</v>
      </c>
      <c r="E25" s="335" t="s">
        <v>481</v>
      </c>
    </row>
    <row r="26" spans="2:5" x14ac:dyDescent="0.15">
      <c r="B26" s="323" t="s">
        <v>479</v>
      </c>
      <c r="C26" s="324" t="str">
        <f>IF('2-1_実施概要書'!H16="","",'2-1_実施概要書'!H16)</f>
        <v/>
      </c>
      <c r="D26" s="325"/>
      <c r="E26" s="326"/>
    </row>
    <row r="27" spans="2:5" x14ac:dyDescent="0.15">
      <c r="B27" s="321" t="s">
        <v>484</v>
      </c>
      <c r="C27" s="337" t="s">
        <v>482</v>
      </c>
      <c r="D27" s="327"/>
      <c r="E27" s="328"/>
    </row>
    <row r="29" spans="2:5" ht="17.25" x14ac:dyDescent="0.15">
      <c r="B29" s="304" t="s">
        <v>467</v>
      </c>
      <c r="C29" s="303"/>
      <c r="D29" s="303"/>
      <c r="E29" s="292"/>
    </row>
    <row r="30" spans="2:5" x14ac:dyDescent="0.15">
      <c r="B30" s="305" t="s">
        <v>483</v>
      </c>
      <c r="C30" s="306"/>
      <c r="D30" s="306"/>
      <c r="E30" s="307"/>
    </row>
    <row r="31" spans="2:5" x14ac:dyDescent="0.15">
      <c r="B31" s="293" t="s">
        <v>468</v>
      </c>
      <c r="C31" s="332" t="s">
        <v>520</v>
      </c>
      <c r="D31" s="295"/>
      <c r="E31" s="296"/>
    </row>
    <row r="32" spans="2:5" x14ac:dyDescent="0.15">
      <c r="B32" s="293" t="s">
        <v>469</v>
      </c>
      <c r="C32" s="332" t="s">
        <v>521</v>
      </c>
      <c r="D32" s="297" t="s">
        <v>485</v>
      </c>
      <c r="E32" s="340" t="s">
        <v>522</v>
      </c>
    </row>
    <row r="33" spans="2:5" x14ac:dyDescent="0.15">
      <c r="B33" s="293" t="s">
        <v>486</v>
      </c>
      <c r="C33" s="332" t="s">
        <v>523</v>
      </c>
      <c r="D33" s="297" t="s">
        <v>487</v>
      </c>
      <c r="E33" s="340" t="s">
        <v>523</v>
      </c>
    </row>
    <row r="34" spans="2:5" x14ac:dyDescent="0.15">
      <c r="B34" s="293" t="s">
        <v>488</v>
      </c>
      <c r="C34" s="332" t="s">
        <v>523</v>
      </c>
      <c r="D34" s="297" t="s">
        <v>489</v>
      </c>
      <c r="E34" s="340" t="s">
        <v>523</v>
      </c>
    </row>
    <row r="35" spans="2:5" x14ac:dyDescent="0.15">
      <c r="B35" s="293"/>
      <c r="C35" s="297"/>
      <c r="D35" s="297"/>
      <c r="E35" s="308"/>
    </row>
    <row r="36" spans="2:5" x14ac:dyDescent="0.15">
      <c r="B36" s="305" t="s">
        <v>490</v>
      </c>
      <c r="C36" s="306"/>
      <c r="D36" s="306"/>
      <c r="E36" s="307"/>
    </row>
    <row r="37" spans="2:5" x14ac:dyDescent="0.15">
      <c r="B37" s="293" t="s">
        <v>468</v>
      </c>
      <c r="C37" s="332" t="s">
        <v>520</v>
      </c>
      <c r="D37" s="295"/>
      <c r="E37" s="296"/>
    </row>
    <row r="38" spans="2:5" x14ac:dyDescent="0.15">
      <c r="B38" s="293" t="s">
        <v>469</v>
      </c>
      <c r="C38" s="332" t="s">
        <v>521</v>
      </c>
      <c r="D38" s="297" t="s">
        <v>485</v>
      </c>
      <c r="E38" s="340" t="s">
        <v>522</v>
      </c>
    </row>
    <row r="39" spans="2:5" x14ac:dyDescent="0.15">
      <c r="B39" s="293" t="s">
        <v>486</v>
      </c>
      <c r="C39" s="332" t="s">
        <v>524</v>
      </c>
      <c r="D39" s="297" t="s">
        <v>487</v>
      </c>
      <c r="E39" s="340" t="s">
        <v>524</v>
      </c>
    </row>
    <row r="40" spans="2:5" x14ac:dyDescent="0.15">
      <c r="B40" s="299" t="s">
        <v>488</v>
      </c>
      <c r="C40" s="333" t="s">
        <v>524</v>
      </c>
      <c r="D40" s="329" t="s">
        <v>489</v>
      </c>
      <c r="E40" s="341" t="s">
        <v>524</v>
      </c>
    </row>
    <row r="41" spans="2:5" x14ac:dyDescent="0.15">
      <c r="B41" s="67"/>
      <c r="C41" s="67"/>
      <c r="D41" s="67"/>
      <c r="E41" s="67"/>
    </row>
    <row r="42" spans="2:5" ht="17.25" x14ac:dyDescent="0.15">
      <c r="B42" s="290" t="s">
        <v>446</v>
      </c>
      <c r="C42" s="291"/>
      <c r="D42" s="291"/>
      <c r="E42" s="292"/>
    </row>
    <row r="43" spans="2:5" x14ac:dyDescent="0.15">
      <c r="B43" s="293" t="s">
        <v>494</v>
      </c>
      <c r="C43" s="294" t="str">
        <f>IF('2-1_実施概要書'!H20="","",'2-1_実施概要書'!H20)</f>
        <v/>
      </c>
      <c r="D43" s="295"/>
      <c r="E43" s="296"/>
    </row>
    <row r="44" spans="2:5" x14ac:dyDescent="0.15">
      <c r="B44" s="293" t="s">
        <v>447</v>
      </c>
      <c r="C44" s="294" t="str">
        <f>IF('2-1_実施概要書'!H19="","",'2-1_実施概要書'!H19)</f>
        <v/>
      </c>
      <c r="D44" s="295"/>
      <c r="E44" s="296"/>
    </row>
    <row r="45" spans="2:5" x14ac:dyDescent="0.15">
      <c r="B45" s="293" t="s">
        <v>448</v>
      </c>
      <c r="C45" s="338" t="s">
        <v>510</v>
      </c>
      <c r="D45" s="295"/>
      <c r="E45" s="296"/>
    </row>
    <row r="46" spans="2:5" x14ac:dyDescent="0.15">
      <c r="B46" s="293" t="s">
        <v>449</v>
      </c>
      <c r="C46" s="332" t="s">
        <v>495</v>
      </c>
      <c r="D46" s="297" t="s">
        <v>450</v>
      </c>
      <c r="E46" s="309">
        <f>IF('2-1_実施概要書'!H31="","",'2-1_実施概要書'!H31)</f>
        <v>0</v>
      </c>
    </row>
    <row r="47" spans="2:5" x14ac:dyDescent="0.15">
      <c r="B47" s="293" t="s">
        <v>451</v>
      </c>
      <c r="C47" s="294">
        <f>IF('2-1_実施概要書'!H62="","",'2-1_実施概要書'!H62)</f>
        <v>0</v>
      </c>
      <c r="D47" s="297" t="s">
        <v>452</v>
      </c>
      <c r="E47" s="298">
        <f>IF('2-1_実施概要書'!P62="","",'2-1_実施概要書'!P62)</f>
        <v>0</v>
      </c>
    </row>
    <row r="48" spans="2:5" x14ac:dyDescent="0.15">
      <c r="B48" s="299" t="s">
        <v>453</v>
      </c>
      <c r="C48" s="300">
        <f>IF('2-1_実施概要書'!AA62="","",'2-1_実施概要書'!AA62)</f>
        <v>0</v>
      </c>
      <c r="D48" s="301"/>
      <c r="E48" s="302"/>
    </row>
    <row r="50" spans="2:5" ht="17.25" x14ac:dyDescent="0.15">
      <c r="B50" s="304" t="s">
        <v>496</v>
      </c>
      <c r="C50" s="303"/>
      <c r="D50" s="303"/>
      <c r="E50" s="292"/>
    </row>
    <row r="51" spans="2:5" x14ac:dyDescent="0.15">
      <c r="B51" s="305" t="s">
        <v>455</v>
      </c>
      <c r="C51" s="306"/>
      <c r="D51" s="306"/>
      <c r="E51" s="307"/>
    </row>
    <row r="52" spans="2:5" x14ac:dyDescent="0.15">
      <c r="B52" s="293" t="s">
        <v>456</v>
      </c>
      <c r="C52" s="310">
        <f>別紙1!C8</f>
        <v>0</v>
      </c>
      <c r="D52" s="295"/>
      <c r="E52" s="296"/>
    </row>
    <row r="53" spans="2:5" x14ac:dyDescent="0.15">
      <c r="B53" s="293" t="s">
        <v>457</v>
      </c>
      <c r="C53" s="310">
        <f>別紙1!C9</f>
        <v>0</v>
      </c>
      <c r="D53" s="295"/>
      <c r="E53" s="296"/>
    </row>
    <row r="54" spans="2:5" x14ac:dyDescent="0.15">
      <c r="B54" s="293" t="s">
        <v>458</v>
      </c>
      <c r="C54" s="311">
        <f>別紙1!C10</f>
        <v>0</v>
      </c>
      <c r="D54" s="295"/>
      <c r="E54" s="296"/>
    </row>
    <row r="55" spans="2:5" x14ac:dyDescent="0.15">
      <c r="B55" s="293" t="s">
        <v>459</v>
      </c>
      <c r="C55" s="311">
        <f>別紙1!C11</f>
        <v>0</v>
      </c>
      <c r="D55" s="295"/>
      <c r="E55" s="296"/>
    </row>
    <row r="56" spans="2:5" x14ac:dyDescent="0.15">
      <c r="B56" s="293"/>
      <c r="C56" s="297"/>
      <c r="D56" s="297"/>
      <c r="E56" s="308"/>
    </row>
    <row r="57" spans="2:5" x14ac:dyDescent="0.15">
      <c r="B57" s="305" t="s">
        <v>460</v>
      </c>
      <c r="C57" s="306"/>
      <c r="D57" s="306"/>
      <c r="E57" s="307"/>
    </row>
    <row r="58" spans="2:5" x14ac:dyDescent="0.15">
      <c r="B58" s="293" t="s">
        <v>456</v>
      </c>
      <c r="C58" s="310">
        <f>別紙1!D8</f>
        <v>0</v>
      </c>
      <c r="D58" s="295"/>
      <c r="E58" s="296"/>
    </row>
    <row r="59" spans="2:5" x14ac:dyDescent="0.15">
      <c r="B59" s="293" t="s">
        <v>457</v>
      </c>
      <c r="C59" s="310">
        <f>別紙1!D9</f>
        <v>0</v>
      </c>
      <c r="D59" s="295"/>
      <c r="E59" s="296"/>
    </row>
    <row r="60" spans="2:5" x14ac:dyDescent="0.15">
      <c r="B60" s="293" t="s">
        <v>458</v>
      </c>
      <c r="C60" s="310">
        <f>別紙1!D10</f>
        <v>0</v>
      </c>
      <c r="D60" s="295"/>
      <c r="E60" s="296"/>
    </row>
    <row r="61" spans="2:5" x14ac:dyDescent="0.15">
      <c r="B61" s="293"/>
      <c r="C61" s="297"/>
      <c r="D61" s="297"/>
      <c r="E61" s="308"/>
    </row>
    <row r="62" spans="2:5" x14ac:dyDescent="0.15">
      <c r="B62" s="305" t="s">
        <v>547</v>
      </c>
      <c r="C62" s="306"/>
      <c r="D62" s="306"/>
      <c r="E62" s="307"/>
    </row>
    <row r="63" spans="2:5" x14ac:dyDescent="0.15">
      <c r="B63" s="293" t="s">
        <v>548</v>
      </c>
      <c r="C63" s="310" t="str">
        <f>IF(別紙1!E9="","",別紙1!E9)</f>
        <v/>
      </c>
      <c r="D63" s="295"/>
      <c r="E63" s="296"/>
    </row>
    <row r="64" spans="2:5" x14ac:dyDescent="0.15">
      <c r="B64" s="355"/>
      <c r="C64" s="356"/>
      <c r="D64" s="356"/>
      <c r="E64" s="357"/>
    </row>
    <row r="65" spans="2:5" x14ac:dyDescent="0.15">
      <c r="B65" s="305" t="s">
        <v>461</v>
      </c>
      <c r="C65" s="306"/>
      <c r="D65" s="306"/>
      <c r="E65" s="307"/>
    </row>
    <row r="66" spans="2:5" x14ac:dyDescent="0.15">
      <c r="B66" s="293" t="s">
        <v>456</v>
      </c>
      <c r="C66" s="310" t="str">
        <f>別紙1!F8</f>
        <v/>
      </c>
      <c r="D66" s="295"/>
      <c r="E66" s="296"/>
    </row>
    <row r="67" spans="2:5" x14ac:dyDescent="0.15">
      <c r="B67" s="293" t="s">
        <v>457</v>
      </c>
      <c r="C67" s="310" t="str">
        <f>別紙1!F9</f>
        <v/>
      </c>
      <c r="D67" s="295"/>
      <c r="E67" s="296"/>
    </row>
    <row r="68" spans="2:5" x14ac:dyDescent="0.15">
      <c r="B68" s="299" t="s">
        <v>458</v>
      </c>
      <c r="C68" s="312" t="str">
        <f>別紙1!F10</f>
        <v/>
      </c>
      <c r="D68" s="301"/>
      <c r="E68" s="302"/>
    </row>
    <row r="70" spans="2:5" ht="17.25" x14ac:dyDescent="0.15">
      <c r="B70" s="290" t="s">
        <v>542</v>
      </c>
      <c r="C70" s="291"/>
      <c r="D70" s="291"/>
      <c r="E70" s="292"/>
    </row>
    <row r="71" spans="2:5" x14ac:dyDescent="0.15">
      <c r="B71" s="383" t="s">
        <v>543</v>
      </c>
      <c r="C71" s="384"/>
      <c r="D71" s="301"/>
      <c r="E71" s="302"/>
    </row>
    <row r="73" spans="2:5" ht="17.25" x14ac:dyDescent="0.15">
      <c r="B73" s="290" t="s">
        <v>544</v>
      </c>
      <c r="C73" s="291"/>
      <c r="D73" s="291"/>
      <c r="E73" s="292"/>
    </row>
    <row r="74" spans="2:5" x14ac:dyDescent="0.15">
      <c r="B74" s="299" t="s">
        <v>545</v>
      </c>
      <c r="C74" s="354" t="s">
        <v>546</v>
      </c>
      <c r="D74" s="301"/>
      <c r="E74" s="302"/>
    </row>
  </sheetData>
  <mergeCells count="2">
    <mergeCell ref="B2:E2"/>
    <mergeCell ref="B71:C71"/>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ECA93-B8B7-41C8-B559-1B157EBCA67D}">
  <dimension ref="A1:E28"/>
  <sheetViews>
    <sheetView view="pageBreakPreview" zoomScale="85" zoomScaleNormal="85" zoomScaleSheetLayoutView="85" zoomScalePageLayoutView="55" workbookViewId="0">
      <selection sqref="A1:E1"/>
    </sheetView>
  </sheetViews>
  <sheetFormatPr defaultColWidth="9" defaultRowHeight="13.5" x14ac:dyDescent="0.15"/>
  <cols>
    <col min="1" max="1" width="20.375" bestFit="1" customWidth="1"/>
    <col min="2" max="3" width="11.125" customWidth="1"/>
    <col min="4" max="4" width="77" customWidth="1"/>
    <col min="5" max="5" width="7.75" customWidth="1"/>
    <col min="6" max="6" width="2.625" customWidth="1"/>
  </cols>
  <sheetData>
    <row r="1" spans="1:5" ht="70.5" customHeight="1" x14ac:dyDescent="0.15">
      <c r="A1" s="391" t="s">
        <v>582</v>
      </c>
      <c r="B1" s="392"/>
      <c r="C1" s="392"/>
      <c r="D1" s="392"/>
      <c r="E1" s="392"/>
    </row>
    <row r="2" spans="1:5" ht="50.25" customHeight="1" x14ac:dyDescent="0.15">
      <c r="A2" s="22" t="s">
        <v>178</v>
      </c>
      <c r="B2" s="22" t="s">
        <v>179</v>
      </c>
      <c r="C2" s="22" t="s">
        <v>180</v>
      </c>
      <c r="D2" s="23" t="s">
        <v>181</v>
      </c>
      <c r="E2" s="23" t="s">
        <v>332</v>
      </c>
    </row>
    <row r="3" spans="1:5" ht="35.25" customHeight="1" x14ac:dyDescent="0.15">
      <c r="A3" s="385" t="s">
        <v>182</v>
      </c>
      <c r="B3" s="388">
        <v>1</v>
      </c>
      <c r="C3" s="388" t="s">
        <v>183</v>
      </c>
      <c r="D3" s="24" t="s">
        <v>184</v>
      </c>
      <c r="E3" s="286"/>
    </row>
    <row r="4" spans="1:5" ht="35.25" customHeight="1" x14ac:dyDescent="0.15">
      <c r="A4" s="386"/>
      <c r="B4" s="389"/>
      <c r="C4" s="389"/>
      <c r="D4" s="24" t="s">
        <v>185</v>
      </c>
      <c r="E4" s="286"/>
    </row>
    <row r="5" spans="1:5" ht="35.25" customHeight="1" x14ac:dyDescent="0.15">
      <c r="A5" s="386"/>
      <c r="B5" s="389"/>
      <c r="C5" s="389"/>
      <c r="D5" s="24" t="s">
        <v>506</v>
      </c>
      <c r="E5" s="286"/>
    </row>
    <row r="6" spans="1:5" ht="35.25" customHeight="1" x14ac:dyDescent="0.15">
      <c r="A6" s="387"/>
      <c r="B6" s="390"/>
      <c r="C6" s="390"/>
      <c r="D6" s="24" t="s">
        <v>507</v>
      </c>
      <c r="E6" s="286"/>
    </row>
    <row r="7" spans="1:5" ht="39.75" customHeight="1" x14ac:dyDescent="0.15">
      <c r="A7" s="385" t="s">
        <v>186</v>
      </c>
      <c r="B7" s="25" t="s">
        <v>187</v>
      </c>
      <c r="C7" s="25" t="s">
        <v>183</v>
      </c>
      <c r="D7" s="24" t="s">
        <v>188</v>
      </c>
      <c r="E7" s="286"/>
    </row>
    <row r="8" spans="1:5" ht="35.25" customHeight="1" x14ac:dyDescent="0.15">
      <c r="A8" s="386"/>
      <c r="B8" s="25" t="s">
        <v>189</v>
      </c>
      <c r="C8" s="25" t="s">
        <v>183</v>
      </c>
      <c r="D8" s="24" t="s">
        <v>190</v>
      </c>
      <c r="E8" s="286"/>
    </row>
    <row r="9" spans="1:5" ht="35.25" customHeight="1" x14ac:dyDescent="0.15">
      <c r="A9" s="386"/>
      <c r="B9" s="25" t="s">
        <v>191</v>
      </c>
      <c r="C9" s="25" t="s">
        <v>192</v>
      </c>
      <c r="D9" s="24" t="s">
        <v>193</v>
      </c>
      <c r="E9" s="286"/>
    </row>
    <row r="10" spans="1:5" ht="35.25" customHeight="1" x14ac:dyDescent="0.15">
      <c r="A10" s="386"/>
      <c r="B10" s="25" t="s">
        <v>194</v>
      </c>
      <c r="C10" s="25" t="s">
        <v>183</v>
      </c>
      <c r="D10" s="24" t="s">
        <v>195</v>
      </c>
      <c r="E10" s="286"/>
    </row>
    <row r="11" spans="1:5" ht="35.25" customHeight="1" x14ac:dyDescent="0.15">
      <c r="A11" s="386"/>
      <c r="B11" s="25" t="s">
        <v>196</v>
      </c>
      <c r="C11" s="25" t="s">
        <v>192</v>
      </c>
      <c r="D11" s="24" t="s">
        <v>197</v>
      </c>
      <c r="E11" s="286"/>
    </row>
    <row r="12" spans="1:5" ht="35.25" customHeight="1" x14ac:dyDescent="0.15">
      <c r="A12" s="386"/>
      <c r="B12" s="25" t="s">
        <v>198</v>
      </c>
      <c r="C12" s="25" t="s">
        <v>183</v>
      </c>
      <c r="D12" s="24" t="s">
        <v>199</v>
      </c>
      <c r="E12" s="286"/>
    </row>
    <row r="13" spans="1:5" ht="60" x14ac:dyDescent="0.15">
      <c r="A13" s="386"/>
      <c r="B13" s="25" t="s">
        <v>200</v>
      </c>
      <c r="C13" s="25" t="s">
        <v>192</v>
      </c>
      <c r="D13" s="24" t="s">
        <v>508</v>
      </c>
      <c r="E13" s="286"/>
    </row>
    <row r="14" spans="1:5" ht="35.25" customHeight="1" x14ac:dyDescent="0.15">
      <c r="A14" s="386"/>
      <c r="B14" s="25" t="s">
        <v>201</v>
      </c>
      <c r="C14" s="25" t="s">
        <v>192</v>
      </c>
      <c r="D14" s="24" t="s">
        <v>202</v>
      </c>
      <c r="E14" s="286"/>
    </row>
    <row r="15" spans="1:5" ht="35.25" customHeight="1" x14ac:dyDescent="0.15">
      <c r="A15" s="386"/>
      <c r="B15" s="25" t="s">
        <v>203</v>
      </c>
      <c r="C15" s="25" t="s">
        <v>192</v>
      </c>
      <c r="D15" s="24" t="s">
        <v>204</v>
      </c>
      <c r="E15" s="286"/>
    </row>
    <row r="16" spans="1:5" ht="36" customHeight="1" x14ac:dyDescent="0.15">
      <c r="A16" s="386"/>
      <c r="B16" s="25" t="s">
        <v>205</v>
      </c>
      <c r="C16" s="25" t="s">
        <v>192</v>
      </c>
      <c r="D16" s="24" t="s">
        <v>230</v>
      </c>
      <c r="E16" s="286"/>
    </row>
    <row r="17" spans="1:5" ht="35.25" customHeight="1" x14ac:dyDescent="0.15">
      <c r="A17" s="386"/>
      <c r="B17" s="25" t="s">
        <v>206</v>
      </c>
      <c r="C17" s="25" t="s">
        <v>183</v>
      </c>
      <c r="D17" s="24" t="s">
        <v>227</v>
      </c>
      <c r="E17" s="286"/>
    </row>
    <row r="18" spans="1:5" ht="35.25" customHeight="1" x14ac:dyDescent="0.15">
      <c r="A18" s="386"/>
      <c r="B18" s="25" t="s">
        <v>207</v>
      </c>
      <c r="C18" s="25" t="s">
        <v>183</v>
      </c>
      <c r="D18" s="24" t="s">
        <v>226</v>
      </c>
      <c r="E18" s="286"/>
    </row>
    <row r="19" spans="1:5" ht="35.25" customHeight="1" x14ac:dyDescent="0.15">
      <c r="A19" s="387"/>
      <c r="B19" s="25" t="s">
        <v>208</v>
      </c>
      <c r="C19" s="25" t="s">
        <v>192</v>
      </c>
      <c r="D19" s="24" t="s">
        <v>231</v>
      </c>
      <c r="E19" s="286"/>
    </row>
    <row r="20" spans="1:5" ht="35.25" customHeight="1" x14ac:dyDescent="0.15">
      <c r="A20" s="26" t="s">
        <v>209</v>
      </c>
      <c r="B20" s="28">
        <v>3</v>
      </c>
      <c r="C20" s="25" t="s">
        <v>192</v>
      </c>
      <c r="D20" s="24" t="s">
        <v>210</v>
      </c>
      <c r="E20" s="286"/>
    </row>
    <row r="21" spans="1:5" ht="35.25" customHeight="1" x14ac:dyDescent="0.15">
      <c r="A21" s="26" t="s">
        <v>209</v>
      </c>
      <c r="B21" s="28">
        <v>4</v>
      </c>
      <c r="C21" s="25" t="s">
        <v>192</v>
      </c>
      <c r="D21" s="24" t="s">
        <v>211</v>
      </c>
      <c r="E21" s="286"/>
    </row>
    <row r="22" spans="1:5" ht="35.25" customHeight="1" x14ac:dyDescent="0.15">
      <c r="A22" s="26" t="s">
        <v>209</v>
      </c>
      <c r="B22" s="28">
        <v>5</v>
      </c>
      <c r="C22" s="25" t="s">
        <v>192</v>
      </c>
      <c r="D22" s="24" t="s">
        <v>212</v>
      </c>
      <c r="E22" s="286"/>
    </row>
    <row r="23" spans="1:5" ht="35.25" customHeight="1" x14ac:dyDescent="0.15">
      <c r="A23" s="26" t="s">
        <v>209</v>
      </c>
      <c r="B23" s="28">
        <v>6</v>
      </c>
      <c r="C23" s="25" t="s">
        <v>192</v>
      </c>
      <c r="D23" s="24" t="s">
        <v>213</v>
      </c>
      <c r="E23" s="286"/>
    </row>
    <row r="24" spans="1:5" ht="35.25" customHeight="1" x14ac:dyDescent="0.15">
      <c r="A24" s="26" t="s">
        <v>209</v>
      </c>
      <c r="B24" s="28">
        <v>7</v>
      </c>
      <c r="C24" s="25" t="s">
        <v>192</v>
      </c>
      <c r="D24" s="24" t="s">
        <v>214</v>
      </c>
      <c r="E24" s="286"/>
    </row>
    <row r="25" spans="1:5" ht="35.25" customHeight="1" x14ac:dyDescent="0.15">
      <c r="A25" s="26" t="s">
        <v>209</v>
      </c>
      <c r="B25" s="28">
        <v>8</v>
      </c>
      <c r="C25" s="25" t="s">
        <v>192</v>
      </c>
      <c r="D25" s="24" t="s">
        <v>225</v>
      </c>
      <c r="E25" s="286"/>
    </row>
    <row r="26" spans="1:5" ht="35.25" customHeight="1" x14ac:dyDescent="0.15">
      <c r="A26" s="26" t="s">
        <v>209</v>
      </c>
      <c r="B26" s="28">
        <v>9</v>
      </c>
      <c r="C26" s="25" t="s">
        <v>192</v>
      </c>
      <c r="D26" s="24" t="s">
        <v>228</v>
      </c>
      <c r="E26" s="286"/>
    </row>
    <row r="27" spans="1:5" ht="36" customHeight="1" x14ac:dyDescent="0.15">
      <c r="A27" s="26" t="s">
        <v>209</v>
      </c>
      <c r="B27" s="28">
        <v>10</v>
      </c>
      <c r="C27" s="25" t="s">
        <v>192</v>
      </c>
      <c r="D27" s="24" t="s">
        <v>509</v>
      </c>
      <c r="E27" s="286"/>
    </row>
    <row r="28" spans="1:5" ht="36.75" customHeight="1" x14ac:dyDescent="0.15">
      <c r="A28" s="26" t="s">
        <v>209</v>
      </c>
      <c r="B28" s="28">
        <v>11</v>
      </c>
      <c r="C28" s="25" t="s">
        <v>192</v>
      </c>
      <c r="D28" s="24" t="s">
        <v>232</v>
      </c>
      <c r="E28" s="286"/>
    </row>
  </sheetData>
  <sheetProtection sheet="1" objects="1" scenarios="1"/>
  <mergeCells count="5">
    <mergeCell ref="A3:A6"/>
    <mergeCell ref="B3:B6"/>
    <mergeCell ref="C3:C6"/>
    <mergeCell ref="A7:A19"/>
    <mergeCell ref="A1:E1"/>
  </mergeCells>
  <phoneticPr fontId="3"/>
  <dataValidations count="1">
    <dataValidation type="list" allowBlank="1" showInputMessage="1" showErrorMessage="1" sqref="E3:E28" xr:uid="{37FEA739-A1C7-4DE9-9FFD-DD91048F4ED2}">
      <formula1>提出チェック</formula1>
    </dataValidation>
  </dataValidations>
  <pageMargins left="0.23622047244094491" right="0.23622047244094491" top="0.19685039370078741" bottom="0.19685039370078741" header="0.31496062992125984" footer="0.31496062992125984"/>
  <pageSetup paperSize="8" scale="7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A46"/>
  <sheetViews>
    <sheetView showGridLines="0" view="pageBreakPreview" zoomScaleNormal="85" zoomScaleSheetLayoutView="100" workbookViewId="0"/>
  </sheetViews>
  <sheetFormatPr defaultColWidth="2.25" defaultRowHeight="13.5" customHeight="1" outlineLevelRow="1" x14ac:dyDescent="0.15"/>
  <cols>
    <col min="1" max="2" width="1.625" style="58" customWidth="1"/>
    <col min="3" max="3" width="3.75" style="80" customWidth="1"/>
    <col min="4" max="6" width="3.75" style="58" customWidth="1"/>
    <col min="7" max="7" width="5" style="58" customWidth="1"/>
    <col min="8" max="12" width="3.75" style="58" customWidth="1"/>
    <col min="13" max="13" width="6.125" style="58" customWidth="1"/>
    <col min="14" max="14" width="1.625" style="58" customWidth="1"/>
    <col min="15" max="15" width="5.875" style="58" customWidth="1"/>
    <col min="16" max="20" width="3.875" style="58" customWidth="1"/>
    <col min="21" max="21" width="8" style="58" customWidth="1"/>
    <col min="22" max="23" width="3.875" style="58" customWidth="1"/>
    <col min="24" max="24" width="4.5" style="58" customWidth="1"/>
    <col min="25" max="25" width="2" style="58" customWidth="1"/>
    <col min="26" max="26" width="3.25" style="58" customWidth="1"/>
    <col min="27" max="27" width="4.5" style="58" customWidth="1"/>
    <col min="28" max="16384" width="2.25" style="58"/>
  </cols>
  <sheetData>
    <row r="1" spans="1:27" ht="24.75" customHeight="1" x14ac:dyDescent="0.15">
      <c r="A1" s="53"/>
      <c r="B1" s="53"/>
      <c r="C1" s="54" t="s">
        <v>3</v>
      </c>
      <c r="D1" s="53"/>
      <c r="E1" s="53"/>
      <c r="F1" s="53"/>
      <c r="G1" s="53"/>
      <c r="H1" s="53"/>
      <c r="I1" s="53"/>
      <c r="J1" s="53"/>
      <c r="K1" s="53"/>
      <c r="L1" s="53"/>
      <c r="M1" s="53"/>
      <c r="N1" s="53"/>
      <c r="O1" s="53"/>
      <c r="P1" s="53"/>
      <c r="Q1" s="53"/>
      <c r="R1" s="53"/>
      <c r="S1" s="53"/>
      <c r="T1" s="53"/>
      <c r="U1" s="55"/>
      <c r="V1" s="56"/>
      <c r="W1" s="57" t="s">
        <v>4</v>
      </c>
      <c r="X1" s="53"/>
      <c r="Y1" s="53"/>
    </row>
    <row r="2" spans="1:27" ht="19.5" customHeight="1" x14ac:dyDescent="0.15">
      <c r="A2" s="53"/>
      <c r="B2" s="53"/>
      <c r="C2" s="59"/>
      <c r="D2" s="53"/>
      <c r="E2" s="53"/>
      <c r="F2" s="53"/>
      <c r="G2" s="53"/>
      <c r="H2" s="53"/>
      <c r="I2" s="53"/>
      <c r="J2" s="53"/>
      <c r="K2" s="53"/>
      <c r="L2" s="53"/>
      <c r="M2" s="53"/>
      <c r="N2" s="53"/>
      <c r="O2" s="53"/>
      <c r="P2" s="53"/>
      <c r="Q2" s="53"/>
      <c r="R2" s="53"/>
      <c r="S2" s="53"/>
      <c r="T2" s="53"/>
      <c r="U2" s="53"/>
      <c r="V2" s="53"/>
      <c r="W2" s="53"/>
      <c r="X2" s="53"/>
      <c r="Y2" s="53"/>
    </row>
    <row r="3" spans="1:27" s="67" customFormat="1" ht="22.5" customHeight="1" x14ac:dyDescent="0.15">
      <c r="A3" s="60"/>
      <c r="B3" s="60"/>
      <c r="C3" s="61"/>
      <c r="D3" s="62"/>
      <c r="E3" s="62"/>
      <c r="F3" s="62"/>
      <c r="G3" s="62"/>
      <c r="H3" s="62"/>
      <c r="I3" s="62"/>
      <c r="J3" s="62"/>
      <c r="K3" s="62"/>
      <c r="L3" s="62"/>
      <c r="M3" s="62"/>
      <c r="N3" s="62"/>
      <c r="O3" s="62"/>
      <c r="P3" s="63" t="s">
        <v>5</v>
      </c>
      <c r="Q3" s="64"/>
      <c r="R3" s="402"/>
      <c r="S3" s="402"/>
      <c r="T3" s="402"/>
      <c r="U3" s="402"/>
      <c r="V3" s="402"/>
      <c r="W3" s="402"/>
      <c r="X3" s="402"/>
      <c r="Y3" s="65"/>
      <c r="Z3" s="66"/>
      <c r="AA3" s="60"/>
    </row>
    <row r="4" spans="1:27" s="67" customFormat="1" ht="8.25" customHeight="1" x14ac:dyDescent="0.15">
      <c r="A4" s="60"/>
      <c r="B4" s="60"/>
      <c r="C4" s="61"/>
      <c r="D4" s="62"/>
      <c r="E4" s="62"/>
      <c r="F4" s="62"/>
      <c r="G4" s="62"/>
      <c r="H4" s="62"/>
      <c r="I4" s="62"/>
      <c r="J4" s="62"/>
      <c r="K4" s="62"/>
      <c r="L4" s="62"/>
      <c r="M4" s="62"/>
      <c r="N4" s="62"/>
      <c r="O4" s="62"/>
      <c r="P4" s="68"/>
      <c r="Q4" s="66"/>
      <c r="R4" s="68"/>
      <c r="S4" s="68"/>
      <c r="T4" s="66"/>
      <c r="U4" s="66"/>
      <c r="V4" s="66"/>
      <c r="W4" s="66"/>
      <c r="X4" s="66"/>
      <c r="Y4" s="66"/>
      <c r="Z4" s="66"/>
      <c r="AA4" s="60"/>
    </row>
    <row r="5" spans="1:27" s="71" customFormat="1" ht="24.75" customHeight="1" x14ac:dyDescent="0.15">
      <c r="A5" s="69"/>
      <c r="B5" s="69"/>
      <c r="C5" s="70"/>
      <c r="D5" s="69"/>
      <c r="E5" s="69"/>
      <c r="F5" s="69"/>
      <c r="G5" s="69"/>
      <c r="H5" s="69"/>
      <c r="I5" s="69"/>
      <c r="J5" s="69"/>
      <c r="K5" s="69"/>
      <c r="L5" s="69"/>
      <c r="M5" s="69"/>
      <c r="N5" s="69"/>
      <c r="O5" s="53"/>
      <c r="P5" s="403" t="s">
        <v>244</v>
      </c>
      <c r="Q5" s="403"/>
      <c r="R5" s="403"/>
      <c r="S5" s="404"/>
      <c r="T5" s="404"/>
      <c r="U5" s="403" t="s">
        <v>0</v>
      </c>
      <c r="V5" s="404"/>
      <c r="W5" s="404"/>
      <c r="X5" s="403" t="s">
        <v>1</v>
      </c>
      <c r="Y5" s="69"/>
    </row>
    <row r="6" spans="1:27" ht="16.5" customHeight="1" x14ac:dyDescent="0.15">
      <c r="A6" s="53"/>
      <c r="B6" s="53"/>
      <c r="C6" s="70"/>
      <c r="D6" s="53"/>
      <c r="E6" s="53"/>
      <c r="F6" s="53"/>
      <c r="G6" s="53"/>
      <c r="H6" s="53"/>
      <c r="I6" s="53"/>
      <c r="J6" s="53"/>
      <c r="K6" s="53"/>
      <c r="L6" s="53"/>
      <c r="M6" s="53"/>
      <c r="N6" s="53"/>
      <c r="O6" s="53"/>
      <c r="P6" s="403"/>
      <c r="Q6" s="403"/>
      <c r="R6" s="403"/>
      <c r="S6" s="404"/>
      <c r="T6" s="404"/>
      <c r="U6" s="403"/>
      <c r="V6" s="404"/>
      <c r="W6" s="404"/>
      <c r="X6" s="403"/>
      <c r="Y6" s="53"/>
    </row>
    <row r="7" spans="1:27" ht="16.5" customHeight="1" x14ac:dyDescent="0.15">
      <c r="A7" s="53"/>
      <c r="B7" s="53"/>
      <c r="C7" s="72" t="s">
        <v>438</v>
      </c>
      <c r="D7" s="53"/>
      <c r="E7" s="53"/>
      <c r="F7" s="53"/>
      <c r="G7" s="53"/>
      <c r="H7" s="53"/>
      <c r="I7" s="53"/>
      <c r="J7" s="53"/>
      <c r="K7" s="53"/>
      <c r="L7" s="53"/>
      <c r="M7" s="53"/>
      <c r="N7" s="53"/>
      <c r="O7" s="53"/>
      <c r="P7" s="260"/>
      <c r="Q7" s="260"/>
      <c r="R7" s="260"/>
      <c r="S7" s="265"/>
      <c r="T7" s="265"/>
      <c r="U7" s="260"/>
      <c r="V7" s="265"/>
      <c r="W7" s="265"/>
      <c r="X7" s="260"/>
      <c r="Y7" s="53"/>
    </row>
    <row r="8" spans="1:27" ht="24.75" customHeight="1" x14ac:dyDescent="0.15">
      <c r="A8" s="53"/>
      <c r="B8" s="53"/>
      <c r="C8" s="72" t="s">
        <v>439</v>
      </c>
      <c r="D8" s="73"/>
      <c r="E8" s="73"/>
      <c r="F8" s="73"/>
      <c r="G8" s="73"/>
      <c r="H8" s="73"/>
      <c r="I8" s="73"/>
      <c r="J8" s="73"/>
      <c r="K8" s="73"/>
      <c r="L8" s="73"/>
      <c r="M8" s="73"/>
      <c r="N8" s="53"/>
      <c r="O8" s="53"/>
      <c r="P8" s="53"/>
      <c r="Q8" s="53"/>
      <c r="R8" s="53"/>
      <c r="S8" s="53"/>
      <c r="T8" s="53"/>
      <c r="U8" s="53"/>
      <c r="V8" s="53"/>
      <c r="W8" s="53"/>
      <c r="X8" s="53"/>
      <c r="Y8" s="53"/>
    </row>
    <row r="9" spans="1:27" ht="24.75" customHeight="1" x14ac:dyDescent="0.15">
      <c r="A9" s="53"/>
      <c r="B9" s="53"/>
      <c r="C9" s="72" t="s">
        <v>243</v>
      </c>
      <c r="D9" s="73"/>
      <c r="E9" s="73"/>
      <c r="F9" s="73"/>
      <c r="G9" s="73"/>
      <c r="H9" s="73"/>
      <c r="I9" s="73"/>
      <c r="J9" s="73"/>
      <c r="K9" s="73"/>
      <c r="L9" s="73"/>
      <c r="M9" s="73"/>
      <c r="N9" s="53"/>
      <c r="O9" s="53"/>
      <c r="P9" s="53"/>
      <c r="Q9" s="53"/>
      <c r="R9" s="53"/>
      <c r="S9" s="53"/>
      <c r="T9" s="53"/>
      <c r="U9" s="53"/>
      <c r="V9" s="53"/>
      <c r="W9" s="53"/>
      <c r="X9" s="53"/>
      <c r="Y9" s="53"/>
    </row>
    <row r="10" spans="1:27" ht="24.75" customHeight="1" x14ac:dyDescent="0.15">
      <c r="A10" s="53"/>
      <c r="B10" s="53"/>
      <c r="C10" s="74"/>
      <c r="D10" s="73"/>
      <c r="E10" s="73"/>
      <c r="F10" s="73"/>
      <c r="G10" s="73"/>
      <c r="H10" s="73"/>
      <c r="I10" s="73"/>
      <c r="J10" s="73"/>
      <c r="K10" s="73"/>
      <c r="L10" s="73"/>
      <c r="M10" s="73"/>
      <c r="N10" s="53"/>
      <c r="O10" s="53"/>
      <c r="P10" s="53"/>
      <c r="Q10" s="53"/>
      <c r="R10" s="53"/>
      <c r="S10" s="53"/>
      <c r="T10" s="53"/>
      <c r="U10" s="53"/>
      <c r="V10" s="53"/>
      <c r="W10" s="53"/>
      <c r="X10" s="53"/>
      <c r="Y10" s="53"/>
    </row>
    <row r="11" spans="1:27" ht="24.75" customHeight="1" x14ac:dyDescent="0.15">
      <c r="A11" s="53"/>
      <c r="B11" s="53"/>
      <c r="C11" s="74"/>
      <c r="D11" s="73"/>
      <c r="E11" s="73"/>
      <c r="F11" s="73"/>
      <c r="G11" s="73"/>
      <c r="H11" s="73"/>
      <c r="I11" s="73"/>
      <c r="J11" s="73"/>
      <c r="K11" s="73"/>
      <c r="L11" s="75"/>
      <c r="M11" s="73"/>
      <c r="N11" s="53"/>
      <c r="O11" s="53"/>
      <c r="P11" s="53"/>
      <c r="Q11" s="53"/>
      <c r="R11" s="53"/>
      <c r="S11" s="53"/>
      <c r="T11" s="53"/>
      <c r="U11" s="53"/>
      <c r="V11" s="53"/>
      <c r="W11" s="53"/>
      <c r="X11" s="53"/>
      <c r="Y11" s="53"/>
    </row>
    <row r="12" spans="1:27" ht="24.75" customHeight="1" x14ac:dyDescent="0.15">
      <c r="A12" s="53"/>
      <c r="B12" s="53"/>
      <c r="C12" s="74"/>
      <c r="D12" s="73"/>
      <c r="E12" s="73"/>
      <c r="F12" s="73"/>
      <c r="G12" s="73"/>
      <c r="H12" s="73"/>
      <c r="J12" s="75"/>
      <c r="K12" s="73"/>
      <c r="L12" s="400" t="s">
        <v>337</v>
      </c>
      <c r="M12" s="400"/>
      <c r="N12" s="69"/>
      <c r="O12" s="401" t="str">
        <f>IF('2-1_実施概要書'!L7="","",'2-1_実施概要書'!L7&amp;'2-1_実施概要書'!T7&amp;'2-1_実施概要書'!Y7&amp;'2-1_実施概要書'!H8)</f>
        <v/>
      </c>
      <c r="P12" s="401"/>
      <c r="Q12" s="401"/>
      <c r="R12" s="401"/>
      <c r="S12" s="401"/>
      <c r="T12" s="401"/>
      <c r="U12" s="401"/>
      <c r="V12" s="401"/>
      <c r="W12" s="401"/>
      <c r="X12" s="53"/>
      <c r="Y12" s="53"/>
    </row>
    <row r="13" spans="1:27" ht="24.75" customHeight="1" x14ac:dyDescent="0.15">
      <c r="A13" s="53"/>
      <c r="B13" s="53"/>
      <c r="C13" s="74"/>
      <c r="D13" s="73"/>
      <c r="E13" s="73"/>
      <c r="F13" s="73"/>
      <c r="G13" s="73"/>
      <c r="H13" s="73"/>
      <c r="I13" s="75" t="s">
        <v>6</v>
      </c>
      <c r="J13" s="73"/>
      <c r="K13" s="73"/>
      <c r="L13" s="400" t="s">
        <v>338</v>
      </c>
      <c r="M13" s="400"/>
      <c r="N13" s="69"/>
      <c r="O13" s="401" t="str">
        <f>IF('2-1_実施概要書'!H5="","",'2-1_実施概要書'!H5)</f>
        <v/>
      </c>
      <c r="P13" s="401"/>
      <c r="Q13" s="401"/>
      <c r="R13" s="401"/>
      <c r="S13" s="401"/>
      <c r="T13" s="401"/>
      <c r="U13" s="401"/>
      <c r="V13" s="401"/>
      <c r="W13" s="401"/>
      <c r="X13" s="53"/>
      <c r="Y13" s="53"/>
    </row>
    <row r="14" spans="1:27" ht="24.75" customHeight="1" x14ac:dyDescent="0.15">
      <c r="A14" s="53"/>
      <c r="B14" s="53"/>
      <c r="C14" s="74"/>
      <c r="D14" s="73"/>
      <c r="E14" s="73"/>
      <c r="F14" s="73"/>
      <c r="G14" s="73"/>
      <c r="H14" s="73"/>
      <c r="I14" s="73"/>
      <c r="J14" s="73"/>
      <c r="K14" s="73"/>
      <c r="L14" s="400" t="s">
        <v>336</v>
      </c>
      <c r="M14" s="400"/>
      <c r="N14" s="69"/>
      <c r="O14" s="401" t="str">
        <f>IF('2-1_実施概要書'!T9="","",'2-1_実施概要書'!H9&amp;"　"&amp;'2-1_実施概要書'!T9)</f>
        <v/>
      </c>
      <c r="P14" s="401"/>
      <c r="Q14" s="401"/>
      <c r="R14" s="401"/>
      <c r="S14" s="401"/>
      <c r="T14" s="401"/>
      <c r="U14" s="401"/>
      <c r="V14" s="401"/>
      <c r="W14" s="401"/>
      <c r="X14" s="76"/>
      <c r="Y14" s="76"/>
    </row>
    <row r="15" spans="1:27" ht="18.75" customHeight="1" x14ac:dyDescent="0.15">
      <c r="A15" s="53"/>
      <c r="B15" s="53"/>
      <c r="C15" s="76"/>
      <c r="D15" s="53"/>
      <c r="E15" s="53"/>
      <c r="F15" s="53"/>
      <c r="G15" s="53"/>
      <c r="H15" s="53"/>
      <c r="I15" s="53"/>
      <c r="J15" s="53"/>
      <c r="K15" s="53"/>
      <c r="L15" s="248"/>
      <c r="M15" s="248"/>
      <c r="N15" s="53"/>
      <c r="O15" s="53"/>
      <c r="P15" s="53"/>
      <c r="Q15" s="53"/>
      <c r="R15" s="53"/>
      <c r="S15" s="53"/>
      <c r="T15" s="53"/>
      <c r="U15" s="53"/>
      <c r="V15" s="53"/>
      <c r="W15" s="53"/>
      <c r="X15" s="53"/>
      <c r="Y15" s="53"/>
    </row>
    <row r="16" spans="1:27" ht="24.75" customHeight="1" outlineLevel="1" x14ac:dyDescent="0.15">
      <c r="A16" s="53"/>
      <c r="B16" s="53"/>
      <c r="C16" s="74"/>
      <c r="D16" s="73"/>
      <c r="E16" s="73"/>
      <c r="F16" s="73"/>
      <c r="G16" s="240"/>
      <c r="H16" s="240"/>
      <c r="I16" s="75"/>
      <c r="J16" s="75"/>
      <c r="K16" s="73"/>
      <c r="L16" s="400" t="s">
        <v>337</v>
      </c>
      <c r="M16" s="400"/>
      <c r="N16" s="69"/>
      <c r="O16" s="401" t="str">
        <f>IF('2-1_実施概要書'!L14="","",'2-1_実施概要書'!L14&amp;'2-1_実施概要書'!T14&amp;'2-1_実施概要書'!Y14&amp;'2-1_実施概要書'!H15)</f>
        <v/>
      </c>
      <c r="P16" s="401"/>
      <c r="Q16" s="401"/>
      <c r="R16" s="401"/>
      <c r="S16" s="401"/>
      <c r="T16" s="401"/>
      <c r="U16" s="401"/>
      <c r="V16" s="401"/>
      <c r="W16" s="401"/>
      <c r="X16" s="242"/>
      <c r="Y16" s="242"/>
      <c r="Z16" s="243"/>
      <c r="AA16" s="241"/>
    </row>
    <row r="17" spans="1:26" ht="24.75" customHeight="1" outlineLevel="1" x14ac:dyDescent="0.15">
      <c r="A17" s="53"/>
      <c r="B17" s="53"/>
      <c r="C17" s="74"/>
      <c r="D17" s="73"/>
      <c r="E17" s="73"/>
      <c r="F17" s="73"/>
      <c r="G17" s="240"/>
      <c r="H17" s="240"/>
      <c r="I17" s="75" t="s">
        <v>584</v>
      </c>
      <c r="J17" s="73"/>
      <c r="K17" s="73"/>
      <c r="L17" s="400" t="s">
        <v>338</v>
      </c>
      <c r="M17" s="400"/>
      <c r="N17" s="69"/>
      <c r="O17" s="401" t="str">
        <f>IF('2-1_実施概要書'!H12="","",'2-1_実施概要書'!H12)</f>
        <v/>
      </c>
      <c r="P17" s="401"/>
      <c r="Q17" s="401"/>
      <c r="R17" s="401"/>
      <c r="S17" s="401"/>
      <c r="T17" s="401"/>
      <c r="U17" s="401"/>
      <c r="V17" s="401"/>
      <c r="W17" s="401"/>
      <c r="X17" s="242"/>
      <c r="Y17" s="242"/>
      <c r="Z17" s="243"/>
    </row>
    <row r="18" spans="1:26" ht="24.75" customHeight="1" outlineLevel="1" x14ac:dyDescent="0.15">
      <c r="A18" s="53"/>
      <c r="B18" s="53"/>
      <c r="C18" s="74"/>
      <c r="D18" s="73"/>
      <c r="E18" s="73"/>
      <c r="F18" s="73"/>
      <c r="G18" s="240"/>
      <c r="H18" s="240"/>
      <c r="I18" s="73"/>
      <c r="J18" s="73"/>
      <c r="K18" s="73"/>
      <c r="L18" s="400" t="s">
        <v>336</v>
      </c>
      <c r="M18" s="400"/>
      <c r="N18" s="69"/>
      <c r="O18" s="401" t="str">
        <f>IF('2-1_実施概要書'!T16="","",'2-1_実施概要書'!H16&amp;"　"&amp;'2-1_実施概要書'!T16)</f>
        <v/>
      </c>
      <c r="P18" s="401"/>
      <c r="Q18" s="401"/>
      <c r="R18" s="401"/>
      <c r="S18" s="401"/>
      <c r="T18" s="401"/>
      <c r="U18" s="401"/>
      <c r="V18" s="401"/>
      <c r="W18" s="401"/>
      <c r="X18" s="244"/>
      <c r="Y18" s="244"/>
      <c r="Z18" s="243"/>
    </row>
    <row r="19" spans="1:26" ht="18.600000000000001" customHeight="1" x14ac:dyDescent="0.15">
      <c r="A19" s="53"/>
      <c r="B19" s="53"/>
      <c r="C19" s="76"/>
      <c r="D19" s="53"/>
      <c r="E19" s="53"/>
      <c r="F19" s="53"/>
      <c r="G19" s="53"/>
      <c r="H19" s="53"/>
      <c r="I19" s="53"/>
      <c r="J19" s="53"/>
      <c r="K19" s="53"/>
      <c r="L19" s="53"/>
      <c r="M19" s="53"/>
      <c r="N19" s="53"/>
      <c r="O19" s="53"/>
      <c r="P19" s="53"/>
      <c r="Q19" s="53"/>
      <c r="R19" s="53"/>
      <c r="S19" s="53"/>
      <c r="T19" s="53"/>
      <c r="U19" s="53"/>
      <c r="V19" s="53"/>
      <c r="W19" s="53"/>
      <c r="X19" s="53"/>
      <c r="Y19" s="53"/>
    </row>
    <row r="20" spans="1:26" s="71" customFormat="1" ht="58.5" customHeight="1" x14ac:dyDescent="0.15">
      <c r="A20" s="397" t="s">
        <v>581</v>
      </c>
      <c r="B20" s="397"/>
      <c r="C20" s="398"/>
      <c r="D20" s="398"/>
      <c r="E20" s="398"/>
      <c r="F20" s="398"/>
      <c r="G20" s="398"/>
      <c r="H20" s="398"/>
      <c r="I20" s="398"/>
      <c r="J20" s="398"/>
      <c r="K20" s="398"/>
      <c r="L20" s="398"/>
      <c r="M20" s="398"/>
      <c r="N20" s="398"/>
      <c r="O20" s="398"/>
      <c r="P20" s="398"/>
      <c r="Q20" s="398"/>
      <c r="R20" s="398"/>
      <c r="S20" s="398"/>
      <c r="T20" s="398"/>
      <c r="U20" s="398"/>
      <c r="V20" s="398"/>
      <c r="W20" s="398"/>
      <c r="X20" s="398"/>
      <c r="Y20" s="56"/>
    </row>
    <row r="21" spans="1:26" ht="22.5" customHeight="1" x14ac:dyDescent="0.15">
      <c r="A21" s="53"/>
      <c r="B21" s="53"/>
      <c r="C21" s="76"/>
      <c r="D21" s="53"/>
      <c r="E21" s="53"/>
      <c r="F21" s="53"/>
      <c r="G21" s="53"/>
      <c r="H21" s="53"/>
      <c r="I21" s="53"/>
      <c r="J21" s="53"/>
      <c r="K21" s="53"/>
      <c r="L21" s="53"/>
      <c r="M21" s="53"/>
      <c r="N21" s="53"/>
      <c r="O21" s="53"/>
      <c r="P21" s="53"/>
      <c r="Q21" s="53"/>
      <c r="R21" s="53"/>
      <c r="S21" s="53"/>
      <c r="T21" s="53"/>
      <c r="U21" s="53"/>
      <c r="V21" s="53"/>
      <c r="W21" s="53"/>
      <c r="X21" s="53"/>
      <c r="Y21" s="53"/>
    </row>
    <row r="22" spans="1:26" s="78" customFormat="1" ht="16.5" customHeight="1" x14ac:dyDescent="0.15">
      <c r="A22" s="77"/>
      <c r="B22" s="77"/>
      <c r="C22" s="399" t="s">
        <v>585</v>
      </c>
      <c r="D22" s="399"/>
      <c r="E22" s="399"/>
      <c r="F22" s="399"/>
      <c r="G22" s="399"/>
      <c r="H22" s="399"/>
      <c r="I22" s="399"/>
      <c r="J22" s="399"/>
      <c r="K22" s="399"/>
      <c r="L22" s="399"/>
      <c r="M22" s="399"/>
      <c r="N22" s="399"/>
      <c r="O22" s="399"/>
      <c r="P22" s="399"/>
      <c r="Q22" s="399"/>
      <c r="R22" s="399"/>
      <c r="S22" s="399"/>
      <c r="T22" s="399"/>
      <c r="U22" s="399"/>
      <c r="V22" s="399"/>
      <c r="W22" s="399"/>
      <c r="X22" s="77"/>
      <c r="Y22" s="77"/>
      <c r="Z22" s="77"/>
    </row>
    <row r="23" spans="1:26" s="78" customFormat="1" ht="16.5" customHeight="1" x14ac:dyDescent="0.15">
      <c r="A23" s="77"/>
      <c r="B23" s="77"/>
      <c r="C23" s="399"/>
      <c r="D23" s="399"/>
      <c r="E23" s="399"/>
      <c r="F23" s="399"/>
      <c r="G23" s="399"/>
      <c r="H23" s="399"/>
      <c r="I23" s="399"/>
      <c r="J23" s="399"/>
      <c r="K23" s="399"/>
      <c r="L23" s="399"/>
      <c r="M23" s="399"/>
      <c r="N23" s="399"/>
      <c r="O23" s="399"/>
      <c r="P23" s="399"/>
      <c r="Q23" s="399"/>
      <c r="R23" s="399"/>
      <c r="S23" s="399"/>
      <c r="T23" s="399"/>
      <c r="U23" s="399"/>
      <c r="V23" s="399"/>
      <c r="W23" s="399"/>
      <c r="X23" s="77"/>
      <c r="Y23" s="77"/>
      <c r="Z23" s="77"/>
    </row>
    <row r="24" spans="1:26" s="78" customFormat="1" ht="16.5" customHeight="1" x14ac:dyDescent="0.15">
      <c r="A24" s="77"/>
      <c r="B24" s="77"/>
      <c r="C24" s="399"/>
      <c r="D24" s="399"/>
      <c r="E24" s="399"/>
      <c r="F24" s="399"/>
      <c r="G24" s="399"/>
      <c r="H24" s="399"/>
      <c r="I24" s="399"/>
      <c r="J24" s="399"/>
      <c r="K24" s="399"/>
      <c r="L24" s="399"/>
      <c r="M24" s="399"/>
      <c r="N24" s="399"/>
      <c r="O24" s="399"/>
      <c r="P24" s="399"/>
      <c r="Q24" s="399"/>
      <c r="R24" s="399"/>
      <c r="S24" s="399"/>
      <c r="T24" s="399"/>
      <c r="U24" s="399"/>
      <c r="V24" s="399"/>
      <c r="W24" s="399"/>
      <c r="X24" s="77"/>
      <c r="Y24" s="77"/>
      <c r="Z24" s="77"/>
    </row>
    <row r="25" spans="1:26" s="78" customFormat="1" ht="13.5" customHeight="1" x14ac:dyDescent="0.15">
      <c r="A25" s="77"/>
      <c r="B25" s="77"/>
      <c r="C25" s="399"/>
      <c r="D25" s="399"/>
      <c r="E25" s="399"/>
      <c r="F25" s="399"/>
      <c r="G25" s="399"/>
      <c r="H25" s="399"/>
      <c r="I25" s="399"/>
      <c r="J25" s="399"/>
      <c r="K25" s="399"/>
      <c r="L25" s="399"/>
      <c r="M25" s="399"/>
      <c r="N25" s="399"/>
      <c r="O25" s="399"/>
      <c r="P25" s="399"/>
      <c r="Q25" s="399"/>
      <c r="R25" s="399"/>
      <c r="S25" s="399"/>
      <c r="T25" s="399"/>
      <c r="U25" s="399"/>
      <c r="V25" s="399"/>
      <c r="W25" s="399"/>
      <c r="X25" s="77"/>
      <c r="Y25" s="77"/>
      <c r="Z25" s="77"/>
    </row>
    <row r="26" spans="1:26" s="78" customFormat="1" ht="13.5" customHeight="1" x14ac:dyDescent="0.15">
      <c r="A26" s="77"/>
      <c r="B26" s="77"/>
      <c r="C26" s="399"/>
      <c r="D26" s="399"/>
      <c r="E26" s="399"/>
      <c r="F26" s="399"/>
      <c r="G26" s="399"/>
      <c r="H26" s="399"/>
      <c r="I26" s="399"/>
      <c r="J26" s="399"/>
      <c r="K26" s="399"/>
      <c r="L26" s="399"/>
      <c r="M26" s="399"/>
      <c r="N26" s="399"/>
      <c r="O26" s="399"/>
      <c r="P26" s="399"/>
      <c r="Q26" s="399"/>
      <c r="R26" s="399"/>
      <c r="S26" s="399"/>
      <c r="T26" s="399"/>
      <c r="U26" s="399"/>
      <c r="V26" s="399"/>
      <c r="W26" s="399"/>
      <c r="X26" s="77"/>
      <c r="Y26" s="77"/>
      <c r="Z26" s="77"/>
    </row>
    <row r="27" spans="1:26" s="78" customFormat="1" ht="13.5" customHeight="1" x14ac:dyDescent="0.15">
      <c r="A27" s="77"/>
      <c r="B27" s="77"/>
      <c r="C27" s="399"/>
      <c r="D27" s="399"/>
      <c r="E27" s="399"/>
      <c r="F27" s="399"/>
      <c r="G27" s="399"/>
      <c r="H27" s="399"/>
      <c r="I27" s="399"/>
      <c r="J27" s="399"/>
      <c r="K27" s="399"/>
      <c r="L27" s="399"/>
      <c r="M27" s="399"/>
      <c r="N27" s="399"/>
      <c r="O27" s="399"/>
      <c r="P27" s="399"/>
      <c r="Q27" s="399"/>
      <c r="R27" s="399"/>
      <c r="S27" s="399"/>
      <c r="T27" s="399"/>
      <c r="U27" s="399"/>
      <c r="V27" s="399"/>
      <c r="W27" s="399"/>
      <c r="X27" s="77"/>
      <c r="Y27" s="77"/>
      <c r="Z27" s="77"/>
    </row>
    <row r="28" spans="1:26" ht="13.5" customHeight="1" x14ac:dyDescent="0.15">
      <c r="A28" s="77"/>
      <c r="B28" s="77"/>
      <c r="C28" s="399"/>
      <c r="D28" s="399"/>
      <c r="E28" s="399"/>
      <c r="F28" s="399"/>
      <c r="G28" s="399"/>
      <c r="H28" s="399"/>
      <c r="I28" s="399"/>
      <c r="J28" s="399"/>
      <c r="K28" s="399"/>
      <c r="L28" s="399"/>
      <c r="M28" s="399"/>
      <c r="N28" s="399"/>
      <c r="O28" s="399"/>
      <c r="P28" s="399"/>
      <c r="Q28" s="399"/>
      <c r="R28" s="399"/>
      <c r="S28" s="399"/>
      <c r="T28" s="399"/>
      <c r="U28" s="399"/>
      <c r="V28" s="399"/>
      <c r="W28" s="399"/>
      <c r="X28" s="77"/>
      <c r="Y28" s="77"/>
      <c r="Z28" s="77"/>
    </row>
    <row r="29" spans="1:26" ht="13.5" customHeight="1" x14ac:dyDescent="0.15">
      <c r="A29" s="77"/>
      <c r="B29" s="77"/>
      <c r="C29" s="399"/>
      <c r="D29" s="399"/>
      <c r="E29" s="399"/>
      <c r="F29" s="399"/>
      <c r="G29" s="399"/>
      <c r="H29" s="399"/>
      <c r="I29" s="399"/>
      <c r="J29" s="399"/>
      <c r="K29" s="399"/>
      <c r="L29" s="399"/>
      <c r="M29" s="399"/>
      <c r="N29" s="399"/>
      <c r="O29" s="399"/>
      <c r="P29" s="399"/>
      <c r="Q29" s="399"/>
      <c r="R29" s="399"/>
      <c r="S29" s="399"/>
      <c r="T29" s="399"/>
      <c r="U29" s="399"/>
      <c r="V29" s="399"/>
      <c r="W29" s="399"/>
      <c r="X29" s="77"/>
      <c r="Y29" s="77"/>
      <c r="Z29" s="77"/>
    </row>
    <row r="30" spans="1:26" ht="13.5" customHeight="1" x14ac:dyDescent="0.15">
      <c r="C30" s="399"/>
      <c r="D30" s="399"/>
      <c r="E30" s="399"/>
      <c r="F30" s="399"/>
      <c r="G30" s="399"/>
      <c r="H30" s="399"/>
      <c r="I30" s="399"/>
      <c r="J30" s="399"/>
      <c r="K30" s="399"/>
      <c r="L30" s="399"/>
      <c r="M30" s="399"/>
      <c r="N30" s="399"/>
      <c r="O30" s="399"/>
      <c r="P30" s="399"/>
      <c r="Q30" s="399"/>
      <c r="R30" s="399"/>
      <c r="S30" s="399"/>
      <c r="T30" s="399"/>
      <c r="U30" s="399"/>
      <c r="V30" s="399"/>
      <c r="W30" s="399"/>
    </row>
    <row r="31" spans="1:26" ht="24.75" customHeight="1" x14ac:dyDescent="0.15">
      <c r="A31" s="53"/>
      <c r="B31" s="53"/>
      <c r="C31" s="399"/>
      <c r="D31" s="399"/>
      <c r="E31" s="399"/>
      <c r="F31" s="399"/>
      <c r="G31" s="399"/>
      <c r="H31" s="399"/>
      <c r="I31" s="399"/>
      <c r="J31" s="399"/>
      <c r="K31" s="399"/>
      <c r="L31" s="399"/>
      <c r="M31" s="399"/>
      <c r="N31" s="399"/>
      <c r="O31" s="399"/>
      <c r="P31" s="399"/>
      <c r="Q31" s="399"/>
      <c r="R31" s="399"/>
      <c r="S31" s="399"/>
      <c r="T31" s="399"/>
      <c r="U31" s="399"/>
      <c r="V31" s="399"/>
      <c r="W31" s="399"/>
      <c r="X31" s="53"/>
      <c r="Y31" s="53"/>
    </row>
    <row r="32" spans="1:26" ht="24.75" customHeight="1" x14ac:dyDescent="0.15">
      <c r="A32" s="53"/>
      <c r="B32" s="53"/>
      <c r="C32" s="76"/>
      <c r="D32" s="53"/>
      <c r="E32" s="53"/>
      <c r="F32" s="53"/>
      <c r="G32" s="53"/>
      <c r="H32" s="53"/>
      <c r="I32" s="53"/>
      <c r="J32" s="53"/>
      <c r="K32" s="60"/>
      <c r="L32" s="393"/>
      <c r="M32" s="393"/>
      <c r="N32" s="69"/>
      <c r="O32" s="394"/>
      <c r="P32" s="394"/>
      <c r="Q32" s="394"/>
      <c r="R32" s="394"/>
      <c r="S32" s="394"/>
      <c r="T32" s="394"/>
      <c r="U32" s="394"/>
      <c r="V32" s="394"/>
      <c r="W32" s="394"/>
      <c r="X32" s="53"/>
      <c r="Y32" s="53"/>
    </row>
    <row r="33" spans="1:25" ht="24.75" customHeight="1" x14ac:dyDescent="0.15">
      <c r="A33" s="53"/>
      <c r="B33" s="53"/>
      <c r="C33" s="76"/>
      <c r="D33" s="53"/>
      <c r="E33" s="53"/>
      <c r="F33" s="53"/>
      <c r="G33" s="53"/>
      <c r="H33" s="53"/>
      <c r="I33" s="53"/>
      <c r="J33" s="53"/>
      <c r="K33" s="60"/>
      <c r="L33" s="393"/>
      <c r="M33" s="393"/>
      <c r="N33" s="69"/>
      <c r="O33" s="394"/>
      <c r="P33" s="394"/>
      <c r="Q33" s="394"/>
      <c r="R33" s="394"/>
      <c r="S33" s="394"/>
      <c r="T33" s="394"/>
      <c r="U33" s="395"/>
      <c r="V33" s="395"/>
      <c r="W33" s="395"/>
      <c r="X33" s="76"/>
      <c r="Y33" s="76"/>
    </row>
    <row r="46" spans="1:25" ht="13.5" customHeight="1" x14ac:dyDescent="0.15">
      <c r="A46" s="396"/>
      <c r="B46" s="396"/>
      <c r="C46" s="396"/>
      <c r="D46" s="396"/>
      <c r="E46" s="396"/>
      <c r="F46" s="396"/>
      <c r="G46" s="396"/>
      <c r="H46" s="396"/>
      <c r="I46" s="396"/>
      <c r="J46" s="396"/>
      <c r="K46" s="396"/>
      <c r="L46" s="396"/>
      <c r="M46" s="396"/>
      <c r="N46" s="396"/>
      <c r="O46" s="396"/>
      <c r="P46" s="396"/>
      <c r="Q46" s="396"/>
      <c r="R46" s="396"/>
      <c r="S46" s="396"/>
      <c r="T46" s="396"/>
      <c r="U46" s="396"/>
      <c r="V46" s="396"/>
      <c r="W46" s="396"/>
      <c r="X46" s="396"/>
      <c r="Y46" s="79"/>
    </row>
  </sheetData>
  <sheetProtection formatCells="0" formatColumns="0" formatRows="0" insertColumns="0" insertRows="0"/>
  <mergeCells count="26">
    <mergeCell ref="L16:M16"/>
    <mergeCell ref="O16:W16"/>
    <mergeCell ref="L17:M17"/>
    <mergeCell ref="O17:W17"/>
    <mergeCell ref="L18:M18"/>
    <mergeCell ref="O18:W18"/>
    <mergeCell ref="R3:X3"/>
    <mergeCell ref="P5:R6"/>
    <mergeCell ref="S5:T6"/>
    <mergeCell ref="U5:U6"/>
    <mergeCell ref="V5:W6"/>
    <mergeCell ref="X5:X6"/>
    <mergeCell ref="L12:M12"/>
    <mergeCell ref="O12:W12"/>
    <mergeCell ref="L13:M13"/>
    <mergeCell ref="O13:W13"/>
    <mergeCell ref="L14:M14"/>
    <mergeCell ref="O14:W14"/>
    <mergeCell ref="L33:M33"/>
    <mergeCell ref="O33:T33"/>
    <mergeCell ref="U33:W33"/>
    <mergeCell ref="A46:X46"/>
    <mergeCell ref="A20:X20"/>
    <mergeCell ref="L32:M32"/>
    <mergeCell ref="O32:W32"/>
    <mergeCell ref="C22:W31"/>
  </mergeCells>
  <phoneticPr fontId="3"/>
  <pageMargins left="0.78740157480314965" right="0.78740157480314965" top="0.74803149606299213" bottom="0.74803149606299213" header="0.31496062992125984" footer="0.31496062992125984"/>
  <pageSetup paperSize="9" scale="8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W23"/>
  <sheetViews>
    <sheetView showGridLines="0" view="pageBreakPreview" zoomScaleNormal="115" zoomScaleSheetLayoutView="100" workbookViewId="0"/>
  </sheetViews>
  <sheetFormatPr defaultColWidth="2.25" defaultRowHeight="13.5" customHeight="1" x14ac:dyDescent="0.15"/>
  <cols>
    <col min="1" max="1" width="1.625" style="58" customWidth="1"/>
    <col min="2" max="2" width="3.75" style="80" customWidth="1"/>
    <col min="3" max="5" width="3.75" style="58" customWidth="1"/>
    <col min="6" max="6" width="5" style="58" customWidth="1"/>
    <col min="7" max="11" width="3.75" style="58" customWidth="1"/>
    <col min="12" max="12" width="5" style="58" customWidth="1"/>
    <col min="13" max="13" width="1.625" style="58" customWidth="1"/>
    <col min="14" max="14" width="5.875" style="58" customWidth="1"/>
    <col min="15" max="19" width="3.875" style="58" customWidth="1"/>
    <col min="20" max="20" width="8" style="58" customWidth="1"/>
    <col min="21" max="22" width="3.875" style="58" customWidth="1"/>
    <col min="23" max="23" width="1.375" style="58" customWidth="1"/>
    <col min="24" max="16384" width="2.25" style="58"/>
  </cols>
  <sheetData>
    <row r="1" spans="1:23" ht="16.5" customHeight="1" x14ac:dyDescent="0.15">
      <c r="A1" s="53"/>
      <c r="B1" s="81"/>
      <c r="C1" s="82"/>
      <c r="D1" s="82"/>
      <c r="E1" s="82"/>
      <c r="F1" s="82"/>
      <c r="G1" s="82"/>
      <c r="H1" s="82"/>
      <c r="I1" s="82"/>
      <c r="J1" s="82"/>
      <c r="K1" s="82"/>
      <c r="L1" s="83"/>
      <c r="M1" s="82"/>
      <c r="N1" s="82"/>
      <c r="O1" s="82"/>
      <c r="P1" s="82"/>
      <c r="Q1" s="82"/>
      <c r="R1" s="82"/>
      <c r="S1" s="82"/>
      <c r="T1" s="82"/>
      <c r="U1" s="82"/>
      <c r="V1" s="57" t="s">
        <v>7</v>
      </c>
      <c r="W1" s="53"/>
    </row>
    <row r="2" spans="1:23" ht="16.5" customHeight="1" x14ac:dyDescent="0.15">
      <c r="A2" s="53"/>
      <c r="B2" s="81"/>
      <c r="C2" s="82"/>
      <c r="D2" s="82"/>
      <c r="E2" s="82"/>
      <c r="F2" s="82"/>
      <c r="G2" s="82"/>
      <c r="H2" s="82"/>
      <c r="I2" s="82"/>
      <c r="J2" s="82"/>
      <c r="K2" s="82"/>
      <c r="L2" s="83" t="s">
        <v>8</v>
      </c>
      <c r="M2" s="82"/>
      <c r="N2" s="82"/>
      <c r="O2" s="82"/>
      <c r="P2" s="82"/>
      <c r="Q2" s="82"/>
      <c r="R2" s="82"/>
      <c r="S2" s="82"/>
      <c r="T2" s="82"/>
      <c r="U2" s="82"/>
      <c r="V2" s="82"/>
      <c r="W2" s="53"/>
    </row>
    <row r="3" spans="1:23" ht="16.5" customHeight="1" x14ac:dyDescent="0.15">
      <c r="A3" s="53"/>
      <c r="B3" s="81"/>
      <c r="C3" s="82"/>
      <c r="D3" s="82"/>
      <c r="E3" s="82"/>
      <c r="F3" s="82"/>
      <c r="G3" s="82"/>
      <c r="H3" s="82"/>
      <c r="I3" s="82"/>
      <c r="J3" s="82"/>
      <c r="K3" s="82"/>
      <c r="L3" s="83"/>
      <c r="M3" s="82"/>
      <c r="N3" s="82"/>
      <c r="O3" s="82"/>
      <c r="P3" s="82"/>
      <c r="Q3" s="82"/>
      <c r="R3" s="82"/>
      <c r="S3" s="82"/>
      <c r="T3" s="82"/>
      <c r="U3" s="82"/>
      <c r="V3" s="82"/>
      <c r="W3" s="53"/>
    </row>
    <row r="4" spans="1:23" ht="43.5" customHeight="1" x14ac:dyDescent="0.15">
      <c r="A4" s="84"/>
      <c r="B4" s="85"/>
      <c r="C4" s="405" t="s">
        <v>37</v>
      </c>
      <c r="D4" s="406"/>
      <c r="E4" s="406"/>
      <c r="F4" s="406"/>
      <c r="G4" s="406"/>
      <c r="H4" s="406"/>
      <c r="I4" s="416"/>
      <c r="J4" s="427" t="str">
        <f>IF('2-1_実施概要書'!$H$19="","",'2-1_実施概要書'!$H$19)</f>
        <v/>
      </c>
      <c r="K4" s="428"/>
      <c r="L4" s="428"/>
      <c r="M4" s="428"/>
      <c r="N4" s="428"/>
      <c r="O4" s="428"/>
      <c r="P4" s="428"/>
      <c r="Q4" s="428"/>
      <c r="R4" s="428"/>
      <c r="S4" s="428"/>
      <c r="T4" s="429"/>
      <c r="U4" s="86"/>
      <c r="V4" s="86"/>
      <c r="W4" s="84"/>
    </row>
    <row r="5" spans="1:23" ht="33" customHeight="1" x14ac:dyDescent="0.15">
      <c r="A5" s="84"/>
      <c r="B5" s="85"/>
      <c r="C5" s="417" t="s">
        <v>38</v>
      </c>
      <c r="D5" s="418"/>
      <c r="E5" s="418"/>
      <c r="F5" s="418"/>
      <c r="G5" s="418"/>
      <c r="H5" s="418"/>
      <c r="I5" s="419"/>
      <c r="J5" s="423" t="str">
        <f>IF('2-1_実施概要書'!$H$20="","",'2-1_実施概要書'!$H$20)</f>
        <v/>
      </c>
      <c r="K5" s="423"/>
      <c r="L5" s="423"/>
      <c r="M5" s="423"/>
      <c r="N5" s="423"/>
      <c r="O5" s="423"/>
      <c r="P5" s="423"/>
      <c r="Q5" s="423"/>
      <c r="R5" s="423"/>
      <c r="S5" s="423"/>
      <c r="T5" s="424"/>
      <c r="U5" s="86"/>
      <c r="V5" s="86"/>
      <c r="W5" s="84"/>
    </row>
    <row r="6" spans="1:23" ht="33" customHeight="1" x14ac:dyDescent="0.15">
      <c r="A6" s="84"/>
      <c r="B6" s="85"/>
      <c r="C6" s="420"/>
      <c r="D6" s="421"/>
      <c r="E6" s="421"/>
      <c r="F6" s="421"/>
      <c r="G6" s="421"/>
      <c r="H6" s="421"/>
      <c r="I6" s="422"/>
      <c r="J6" s="425"/>
      <c r="K6" s="425"/>
      <c r="L6" s="425"/>
      <c r="M6" s="425"/>
      <c r="N6" s="425"/>
      <c r="O6" s="425"/>
      <c r="P6" s="425"/>
      <c r="Q6" s="425"/>
      <c r="R6" s="425"/>
      <c r="S6" s="425"/>
      <c r="T6" s="426"/>
      <c r="U6" s="86"/>
      <c r="V6" s="86"/>
      <c r="W6" s="84"/>
    </row>
    <row r="7" spans="1:23" ht="23.25" customHeight="1" x14ac:dyDescent="0.15">
      <c r="A7" s="84"/>
      <c r="B7" s="85"/>
      <c r="C7" s="405" t="s">
        <v>39</v>
      </c>
      <c r="D7" s="406"/>
      <c r="E7" s="406"/>
      <c r="F7" s="406"/>
      <c r="G7" s="406"/>
      <c r="H7" s="406"/>
      <c r="I7" s="416"/>
      <c r="J7" s="405" t="s">
        <v>514</v>
      </c>
      <c r="K7" s="406"/>
      <c r="L7" s="406"/>
      <c r="M7" s="406"/>
      <c r="N7" s="406"/>
      <c r="O7" s="406"/>
      <c r="P7" s="406"/>
      <c r="Q7" s="406"/>
      <c r="R7" s="406"/>
      <c r="S7" s="406"/>
      <c r="T7" s="416"/>
      <c r="U7" s="86"/>
      <c r="V7" s="86"/>
      <c r="W7" s="84"/>
    </row>
    <row r="8" spans="1:23" ht="23.25" customHeight="1" x14ac:dyDescent="0.15">
      <c r="A8" s="84"/>
      <c r="B8" s="85"/>
      <c r="C8" s="405" t="s">
        <v>40</v>
      </c>
      <c r="D8" s="406"/>
      <c r="E8" s="406"/>
      <c r="F8" s="406"/>
      <c r="G8" s="406"/>
      <c r="H8" s="406"/>
      <c r="I8" s="406"/>
      <c r="J8" s="87"/>
      <c r="K8" s="87"/>
      <c r="L8" s="87"/>
      <c r="M8" s="87"/>
      <c r="N8" s="87"/>
      <c r="O8" s="87"/>
      <c r="P8" s="87"/>
      <c r="Q8" s="87"/>
      <c r="R8" s="87"/>
      <c r="S8" s="87"/>
      <c r="T8" s="88"/>
      <c r="U8" s="86"/>
      <c r="V8" s="86"/>
      <c r="W8" s="84"/>
    </row>
    <row r="9" spans="1:23" s="71" customFormat="1" ht="23.25" customHeight="1" x14ac:dyDescent="0.15">
      <c r="A9" s="84"/>
      <c r="B9" s="84"/>
      <c r="C9" s="409" t="s">
        <v>35</v>
      </c>
      <c r="D9" s="409"/>
      <c r="E9" s="409"/>
      <c r="F9" s="409"/>
      <c r="G9" s="409"/>
      <c r="H9" s="409"/>
      <c r="I9" s="409"/>
      <c r="J9" s="410">
        <f>別紙1!C12</f>
        <v>0</v>
      </c>
      <c r="K9" s="411"/>
      <c r="L9" s="411"/>
      <c r="M9" s="411"/>
      <c r="N9" s="411"/>
      <c r="O9" s="411"/>
      <c r="P9" s="411"/>
      <c r="Q9" s="411"/>
      <c r="R9" s="411"/>
      <c r="S9" s="89" t="s">
        <v>9</v>
      </c>
      <c r="T9" s="90"/>
      <c r="U9" s="84"/>
      <c r="V9" s="84"/>
      <c r="W9" s="84"/>
    </row>
    <row r="10" spans="1:23" s="71" customFormat="1" ht="23.25" customHeight="1" x14ac:dyDescent="0.15">
      <c r="A10" s="84"/>
      <c r="B10" s="84"/>
      <c r="C10" s="409" t="s">
        <v>41</v>
      </c>
      <c r="D10" s="409"/>
      <c r="E10" s="409"/>
      <c r="F10" s="409"/>
      <c r="G10" s="409"/>
      <c r="H10" s="409"/>
      <c r="I10" s="409"/>
      <c r="J10" s="410">
        <f>別紙1!D12</f>
        <v>0</v>
      </c>
      <c r="K10" s="411"/>
      <c r="L10" s="411"/>
      <c r="M10" s="411"/>
      <c r="N10" s="411"/>
      <c r="O10" s="411"/>
      <c r="P10" s="411"/>
      <c r="Q10" s="411"/>
      <c r="R10" s="411"/>
      <c r="S10" s="89" t="s">
        <v>9</v>
      </c>
      <c r="T10" s="90"/>
      <c r="U10" s="84"/>
      <c r="V10" s="84"/>
      <c r="W10" s="84"/>
    </row>
    <row r="11" spans="1:23" s="71" customFormat="1" ht="23.25" customHeight="1" x14ac:dyDescent="0.15">
      <c r="A11" s="84"/>
      <c r="B11" s="84"/>
      <c r="C11" s="409" t="s">
        <v>10</v>
      </c>
      <c r="D11" s="409"/>
      <c r="E11" s="409"/>
      <c r="F11" s="409"/>
      <c r="G11" s="409"/>
      <c r="H11" s="409"/>
      <c r="I11" s="409"/>
      <c r="J11" s="410">
        <f>別紙1!F12</f>
        <v>0</v>
      </c>
      <c r="K11" s="411"/>
      <c r="L11" s="411"/>
      <c r="M11" s="411"/>
      <c r="N11" s="411"/>
      <c r="O11" s="411"/>
      <c r="P11" s="411"/>
      <c r="Q11" s="411"/>
      <c r="R11" s="411"/>
      <c r="S11" s="89" t="s">
        <v>9</v>
      </c>
      <c r="T11" s="90"/>
      <c r="U11" s="84"/>
      <c r="V11" s="84"/>
      <c r="W11" s="84"/>
    </row>
    <row r="12" spans="1:23" ht="23.25" customHeight="1" x14ac:dyDescent="0.15">
      <c r="A12" s="84"/>
      <c r="B12" s="85"/>
      <c r="C12" s="91" t="s">
        <v>42</v>
      </c>
      <c r="D12" s="87"/>
      <c r="E12" s="87"/>
      <c r="F12" s="87"/>
      <c r="G12" s="87"/>
      <c r="H12" s="87"/>
      <c r="I12" s="87"/>
      <c r="J12" s="87"/>
      <c r="K12" s="87"/>
      <c r="L12" s="87"/>
      <c r="M12" s="87"/>
      <c r="N12" s="87"/>
      <c r="O12" s="87"/>
      <c r="P12" s="87"/>
      <c r="Q12" s="87"/>
      <c r="R12" s="87"/>
      <c r="S12" s="87"/>
      <c r="T12" s="88"/>
      <c r="U12" s="86"/>
      <c r="V12" s="86"/>
      <c r="W12" s="84"/>
    </row>
    <row r="13" spans="1:23" ht="23.25" customHeight="1" x14ac:dyDescent="0.15">
      <c r="A13" s="53"/>
      <c r="B13" s="81"/>
      <c r="C13" s="405" t="s">
        <v>339</v>
      </c>
      <c r="D13" s="406"/>
      <c r="E13" s="406"/>
      <c r="F13" s="406"/>
      <c r="G13" s="406"/>
      <c r="H13" s="406"/>
      <c r="I13" s="406"/>
      <c r="J13" s="412" t="s">
        <v>341</v>
      </c>
      <c r="K13" s="413"/>
      <c r="L13" s="413"/>
      <c r="M13" s="413"/>
      <c r="N13" s="413"/>
      <c r="O13" s="92" t="s">
        <v>43</v>
      </c>
      <c r="P13" s="414">
        <f>'2-1_実施概要書'!H31</f>
        <v>0</v>
      </c>
      <c r="Q13" s="414"/>
      <c r="R13" s="414"/>
      <c r="S13" s="414"/>
      <c r="T13" s="415"/>
      <c r="U13" s="82"/>
      <c r="V13" s="82"/>
      <c r="W13" s="53"/>
    </row>
    <row r="14" spans="1:23" ht="79.5" customHeight="1" x14ac:dyDescent="0.15">
      <c r="A14" s="53"/>
      <c r="B14" s="81"/>
      <c r="C14" s="407" t="s">
        <v>340</v>
      </c>
      <c r="D14" s="407"/>
      <c r="E14" s="407"/>
      <c r="F14" s="407"/>
      <c r="G14" s="407"/>
      <c r="H14" s="407"/>
      <c r="I14" s="407"/>
      <c r="J14" s="407"/>
      <c r="K14" s="407"/>
      <c r="L14" s="407"/>
      <c r="M14" s="407"/>
      <c r="N14" s="407"/>
      <c r="O14" s="407"/>
      <c r="P14" s="407"/>
      <c r="Q14" s="407"/>
      <c r="R14" s="407"/>
      <c r="S14" s="407"/>
      <c r="T14" s="407"/>
      <c r="U14" s="407"/>
      <c r="V14" s="82"/>
      <c r="W14" s="53"/>
    </row>
    <row r="15" spans="1:23" ht="16.5" customHeight="1" x14ac:dyDescent="0.15">
      <c r="A15" s="53"/>
      <c r="B15" s="59"/>
      <c r="C15" s="53"/>
      <c r="D15" s="53"/>
      <c r="E15" s="53"/>
      <c r="F15" s="53"/>
      <c r="G15" s="53"/>
      <c r="H15" s="53"/>
      <c r="I15" s="53"/>
      <c r="J15" s="53"/>
      <c r="K15" s="53"/>
      <c r="L15" s="53"/>
      <c r="M15" s="53"/>
      <c r="N15" s="53"/>
      <c r="O15" s="53"/>
      <c r="P15" s="53"/>
      <c r="Q15" s="53"/>
      <c r="R15" s="53"/>
      <c r="S15" s="53"/>
      <c r="T15" s="53"/>
      <c r="U15" s="53"/>
      <c r="V15" s="53"/>
      <c r="W15" s="53"/>
    </row>
    <row r="16" spans="1:23" ht="4.5" customHeight="1" x14ac:dyDescent="0.15">
      <c r="A16" s="53"/>
      <c r="B16" s="76"/>
      <c r="C16" s="60"/>
      <c r="D16" s="60"/>
      <c r="E16" s="60"/>
      <c r="F16" s="60"/>
      <c r="G16" s="60"/>
      <c r="H16" s="60"/>
      <c r="I16" s="60"/>
      <c r="J16" s="60"/>
      <c r="K16" s="60"/>
      <c r="L16" s="60"/>
      <c r="M16" s="60"/>
      <c r="N16" s="60"/>
      <c r="O16" s="60"/>
      <c r="P16" s="60"/>
      <c r="Q16" s="60"/>
      <c r="R16" s="60"/>
      <c r="S16" s="60"/>
      <c r="T16" s="60"/>
      <c r="U16" s="60"/>
      <c r="V16" s="60"/>
      <c r="W16" s="53"/>
    </row>
    <row r="17" spans="1:23" ht="16.5" customHeight="1" x14ac:dyDescent="0.15">
      <c r="A17" s="53"/>
      <c r="B17" s="93"/>
      <c r="C17" s="94"/>
      <c r="D17" s="53"/>
      <c r="E17" s="53"/>
      <c r="F17" s="53"/>
      <c r="G17" s="53"/>
      <c r="H17" s="53"/>
      <c r="I17" s="53"/>
      <c r="J17" s="53"/>
      <c r="K17" s="53"/>
      <c r="L17" s="53"/>
      <c r="M17" s="53"/>
      <c r="N17" s="53"/>
      <c r="O17" s="53"/>
      <c r="P17" s="53"/>
      <c r="Q17" s="53"/>
      <c r="R17" s="53"/>
      <c r="S17" s="53"/>
      <c r="T17" s="53"/>
      <c r="U17" s="53"/>
      <c r="V17" s="53"/>
      <c r="W17" s="53"/>
    </row>
    <row r="18" spans="1:23" ht="16.5" customHeight="1" x14ac:dyDescent="0.15">
      <c r="A18" s="53"/>
      <c r="B18" s="93"/>
      <c r="C18" s="408"/>
      <c r="D18" s="408"/>
      <c r="E18" s="408"/>
      <c r="F18" s="408"/>
      <c r="G18" s="408"/>
      <c r="H18" s="408"/>
      <c r="I18" s="408"/>
      <c r="J18" s="408"/>
      <c r="K18" s="408"/>
      <c r="L18" s="408"/>
      <c r="M18" s="408"/>
      <c r="N18" s="408"/>
      <c r="O18" s="408"/>
      <c r="P18" s="408"/>
      <c r="Q18" s="408"/>
      <c r="R18" s="408"/>
      <c r="S18" s="408"/>
      <c r="T18" s="408"/>
      <c r="U18" s="408"/>
      <c r="V18" s="408"/>
      <c r="W18" s="53"/>
    </row>
    <row r="19" spans="1:23" ht="16.5" customHeight="1" x14ac:dyDescent="0.15">
      <c r="A19" s="53"/>
      <c r="B19" s="93"/>
      <c r="C19" s="408"/>
      <c r="D19" s="408"/>
      <c r="E19" s="408"/>
      <c r="F19" s="408"/>
      <c r="G19" s="408"/>
      <c r="H19" s="408"/>
      <c r="I19" s="408"/>
      <c r="J19" s="408"/>
      <c r="K19" s="408"/>
      <c r="L19" s="408"/>
      <c r="M19" s="408"/>
      <c r="N19" s="408"/>
      <c r="O19" s="408"/>
      <c r="P19" s="408"/>
      <c r="Q19" s="408"/>
      <c r="R19" s="408"/>
      <c r="S19" s="408"/>
      <c r="T19" s="408"/>
      <c r="U19" s="408"/>
      <c r="V19" s="408"/>
      <c r="W19" s="53"/>
    </row>
    <row r="20" spans="1:23" ht="16.5" customHeight="1" x14ac:dyDescent="0.15">
      <c r="A20" s="53"/>
      <c r="B20" s="93"/>
      <c r="C20" s="408"/>
      <c r="D20" s="408"/>
      <c r="E20" s="408"/>
      <c r="F20" s="408"/>
      <c r="G20" s="408"/>
      <c r="H20" s="408"/>
      <c r="I20" s="408"/>
      <c r="J20" s="408"/>
      <c r="K20" s="408"/>
      <c r="L20" s="408"/>
      <c r="M20" s="408"/>
      <c r="N20" s="408"/>
      <c r="O20" s="408"/>
      <c r="P20" s="408"/>
      <c r="Q20" s="408"/>
      <c r="R20" s="408"/>
      <c r="S20" s="408"/>
      <c r="T20" s="408"/>
      <c r="U20" s="408"/>
      <c r="V20" s="408"/>
      <c r="W20" s="53"/>
    </row>
    <row r="23" spans="1:23" ht="33.75" customHeight="1" x14ac:dyDescent="0.15"/>
  </sheetData>
  <sheetProtection sheet="1" objects="1" scenarios="1" formatColumns="0" formatRows="0"/>
  <mergeCells count="18">
    <mergeCell ref="C4:I4"/>
    <mergeCell ref="C5:I6"/>
    <mergeCell ref="J5:T6"/>
    <mergeCell ref="C7:I7"/>
    <mergeCell ref="J7:T7"/>
    <mergeCell ref="J4:T4"/>
    <mergeCell ref="C13:I13"/>
    <mergeCell ref="C14:U14"/>
    <mergeCell ref="C18:V20"/>
    <mergeCell ref="C8:I8"/>
    <mergeCell ref="C9:I9"/>
    <mergeCell ref="J9:R9"/>
    <mergeCell ref="C10:I10"/>
    <mergeCell ref="J10:R10"/>
    <mergeCell ref="C11:I11"/>
    <mergeCell ref="J11:R11"/>
    <mergeCell ref="J13:N13"/>
    <mergeCell ref="P13:T13"/>
  </mergeCells>
  <phoneticPr fontId="3"/>
  <printOptions horizontalCentered="1"/>
  <pageMargins left="0.78740157480314965" right="0.78740157480314965" top="0.74803149606299213" bottom="0.74803149606299213" header="0.31496062992125984" footer="0.31496062992125984"/>
  <pageSetup paperSize="9" scale="9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FF"/>
    <pageSetUpPr fitToPage="1"/>
  </sheetPr>
  <dimension ref="A1:F16"/>
  <sheetViews>
    <sheetView showGridLines="0" view="pageBreakPreview" zoomScaleNormal="115" zoomScaleSheetLayoutView="100" workbookViewId="0"/>
  </sheetViews>
  <sheetFormatPr defaultColWidth="10.625" defaultRowHeight="15" customHeight="1" x14ac:dyDescent="0.15"/>
  <cols>
    <col min="1" max="1" width="5.375" style="95" customWidth="1"/>
    <col min="2" max="2" width="13.125" style="95" customWidth="1"/>
    <col min="3" max="3" width="21.75" style="95" customWidth="1"/>
    <col min="4" max="4" width="17.375" style="95" customWidth="1"/>
    <col min="5" max="5" width="9.125" style="95" customWidth="1"/>
    <col min="6" max="6" width="17.5" style="95" customWidth="1"/>
    <col min="7" max="7" width="3.625" style="95" customWidth="1"/>
    <col min="8" max="255" width="10.625" style="95"/>
    <col min="256" max="256" width="3.625" style="95" customWidth="1"/>
    <col min="257" max="257" width="12.625" style="95" customWidth="1"/>
    <col min="258" max="262" width="15.125" style="95" customWidth="1"/>
    <col min="263" max="263" width="3.625" style="95" customWidth="1"/>
    <col min="264" max="511" width="10.625" style="95"/>
    <col min="512" max="512" width="3.625" style="95" customWidth="1"/>
    <col min="513" max="513" width="12.625" style="95" customWidth="1"/>
    <col min="514" max="518" width="15.125" style="95" customWidth="1"/>
    <col min="519" max="519" width="3.625" style="95" customWidth="1"/>
    <col min="520" max="767" width="10.625" style="95"/>
    <col min="768" max="768" width="3.625" style="95" customWidth="1"/>
    <col min="769" max="769" width="12.625" style="95" customWidth="1"/>
    <col min="770" max="774" width="15.125" style="95" customWidth="1"/>
    <col min="775" max="775" width="3.625" style="95" customWidth="1"/>
    <col min="776" max="1023" width="10.625" style="95"/>
    <col min="1024" max="1024" width="3.625" style="95" customWidth="1"/>
    <col min="1025" max="1025" width="12.625" style="95" customWidth="1"/>
    <col min="1026" max="1030" width="15.125" style="95" customWidth="1"/>
    <col min="1031" max="1031" width="3.625" style="95" customWidth="1"/>
    <col min="1032" max="1279" width="10.625" style="95"/>
    <col min="1280" max="1280" width="3.625" style="95" customWidth="1"/>
    <col min="1281" max="1281" width="12.625" style="95" customWidth="1"/>
    <col min="1282" max="1286" width="15.125" style="95" customWidth="1"/>
    <col min="1287" max="1287" width="3.625" style="95" customWidth="1"/>
    <col min="1288" max="1535" width="10.625" style="95"/>
    <col min="1536" max="1536" width="3.625" style="95" customWidth="1"/>
    <col min="1537" max="1537" width="12.625" style="95" customWidth="1"/>
    <col min="1538" max="1542" width="15.125" style="95" customWidth="1"/>
    <col min="1543" max="1543" width="3.625" style="95" customWidth="1"/>
    <col min="1544" max="1791" width="10.625" style="95"/>
    <col min="1792" max="1792" width="3.625" style="95" customWidth="1"/>
    <col min="1793" max="1793" width="12.625" style="95" customWidth="1"/>
    <col min="1794" max="1798" width="15.125" style="95" customWidth="1"/>
    <col min="1799" max="1799" width="3.625" style="95" customWidth="1"/>
    <col min="1800" max="2047" width="10.625" style="95"/>
    <col min="2048" max="2048" width="3.625" style="95" customWidth="1"/>
    <col min="2049" max="2049" width="12.625" style="95" customWidth="1"/>
    <col min="2050" max="2054" width="15.125" style="95" customWidth="1"/>
    <col min="2055" max="2055" width="3.625" style="95" customWidth="1"/>
    <col min="2056" max="2303" width="10.625" style="95"/>
    <col min="2304" max="2304" width="3.625" style="95" customWidth="1"/>
    <col min="2305" max="2305" width="12.625" style="95" customWidth="1"/>
    <col min="2306" max="2310" width="15.125" style="95" customWidth="1"/>
    <col min="2311" max="2311" width="3.625" style="95" customWidth="1"/>
    <col min="2312" max="2559" width="10.625" style="95"/>
    <col min="2560" max="2560" width="3.625" style="95" customWidth="1"/>
    <col min="2561" max="2561" width="12.625" style="95" customWidth="1"/>
    <col min="2562" max="2566" width="15.125" style="95" customWidth="1"/>
    <col min="2567" max="2567" width="3.625" style="95" customWidth="1"/>
    <col min="2568" max="2815" width="10.625" style="95"/>
    <col min="2816" max="2816" width="3.625" style="95" customWidth="1"/>
    <col min="2817" max="2817" width="12.625" style="95" customWidth="1"/>
    <col min="2818" max="2822" width="15.125" style="95" customWidth="1"/>
    <col min="2823" max="2823" width="3.625" style="95" customWidth="1"/>
    <col min="2824" max="3071" width="10.625" style="95"/>
    <col min="3072" max="3072" width="3.625" style="95" customWidth="1"/>
    <col min="3073" max="3073" width="12.625" style="95" customWidth="1"/>
    <col min="3074" max="3078" width="15.125" style="95" customWidth="1"/>
    <col min="3079" max="3079" width="3.625" style="95" customWidth="1"/>
    <col min="3080" max="3327" width="10.625" style="95"/>
    <col min="3328" max="3328" width="3.625" style="95" customWidth="1"/>
    <col min="3329" max="3329" width="12.625" style="95" customWidth="1"/>
    <col min="3330" max="3334" width="15.125" style="95" customWidth="1"/>
    <col min="3335" max="3335" width="3.625" style="95" customWidth="1"/>
    <col min="3336" max="3583" width="10.625" style="95"/>
    <col min="3584" max="3584" width="3.625" style="95" customWidth="1"/>
    <col min="3585" max="3585" width="12.625" style="95" customWidth="1"/>
    <col min="3586" max="3590" width="15.125" style="95" customWidth="1"/>
    <col min="3591" max="3591" width="3.625" style="95" customWidth="1"/>
    <col min="3592" max="3839" width="10.625" style="95"/>
    <col min="3840" max="3840" width="3.625" style="95" customWidth="1"/>
    <col min="3841" max="3841" width="12.625" style="95" customWidth="1"/>
    <col min="3842" max="3846" width="15.125" style="95" customWidth="1"/>
    <col min="3847" max="3847" width="3.625" style="95" customWidth="1"/>
    <col min="3848" max="4095" width="10.625" style="95"/>
    <col min="4096" max="4096" width="3.625" style="95" customWidth="1"/>
    <col min="4097" max="4097" width="12.625" style="95" customWidth="1"/>
    <col min="4098" max="4102" width="15.125" style="95" customWidth="1"/>
    <col min="4103" max="4103" width="3.625" style="95" customWidth="1"/>
    <col min="4104" max="4351" width="10.625" style="95"/>
    <col min="4352" max="4352" width="3.625" style="95" customWidth="1"/>
    <col min="4353" max="4353" width="12.625" style="95" customWidth="1"/>
    <col min="4354" max="4358" width="15.125" style="95" customWidth="1"/>
    <col min="4359" max="4359" width="3.625" style="95" customWidth="1"/>
    <col min="4360" max="4607" width="10.625" style="95"/>
    <col min="4608" max="4608" width="3.625" style="95" customWidth="1"/>
    <col min="4609" max="4609" width="12.625" style="95" customWidth="1"/>
    <col min="4610" max="4614" width="15.125" style="95" customWidth="1"/>
    <col min="4615" max="4615" width="3.625" style="95" customWidth="1"/>
    <col min="4616" max="4863" width="10.625" style="95"/>
    <col min="4864" max="4864" width="3.625" style="95" customWidth="1"/>
    <col min="4865" max="4865" width="12.625" style="95" customWidth="1"/>
    <col min="4866" max="4870" width="15.125" style="95" customWidth="1"/>
    <col min="4871" max="4871" width="3.625" style="95" customWidth="1"/>
    <col min="4872" max="5119" width="10.625" style="95"/>
    <col min="5120" max="5120" width="3.625" style="95" customWidth="1"/>
    <col min="5121" max="5121" width="12.625" style="95" customWidth="1"/>
    <col min="5122" max="5126" width="15.125" style="95" customWidth="1"/>
    <col min="5127" max="5127" width="3.625" style="95" customWidth="1"/>
    <col min="5128" max="5375" width="10.625" style="95"/>
    <col min="5376" max="5376" width="3.625" style="95" customWidth="1"/>
    <col min="5377" max="5377" width="12.625" style="95" customWidth="1"/>
    <col min="5378" max="5382" width="15.125" style="95" customWidth="1"/>
    <col min="5383" max="5383" width="3.625" style="95" customWidth="1"/>
    <col min="5384" max="5631" width="10.625" style="95"/>
    <col min="5632" max="5632" width="3.625" style="95" customWidth="1"/>
    <col min="5633" max="5633" width="12.625" style="95" customWidth="1"/>
    <col min="5634" max="5638" width="15.125" style="95" customWidth="1"/>
    <col min="5639" max="5639" width="3.625" style="95" customWidth="1"/>
    <col min="5640" max="5887" width="10.625" style="95"/>
    <col min="5888" max="5888" width="3.625" style="95" customWidth="1"/>
    <col min="5889" max="5889" width="12.625" style="95" customWidth="1"/>
    <col min="5890" max="5894" width="15.125" style="95" customWidth="1"/>
    <col min="5895" max="5895" width="3.625" style="95" customWidth="1"/>
    <col min="5896" max="6143" width="10.625" style="95"/>
    <col min="6144" max="6144" width="3.625" style="95" customWidth="1"/>
    <col min="6145" max="6145" width="12.625" style="95" customWidth="1"/>
    <col min="6146" max="6150" width="15.125" style="95" customWidth="1"/>
    <col min="6151" max="6151" width="3.625" style="95" customWidth="1"/>
    <col min="6152" max="6399" width="10.625" style="95"/>
    <col min="6400" max="6400" width="3.625" style="95" customWidth="1"/>
    <col min="6401" max="6401" width="12.625" style="95" customWidth="1"/>
    <col min="6402" max="6406" width="15.125" style="95" customWidth="1"/>
    <col min="6407" max="6407" width="3.625" style="95" customWidth="1"/>
    <col min="6408" max="6655" width="10.625" style="95"/>
    <col min="6656" max="6656" width="3.625" style="95" customWidth="1"/>
    <col min="6657" max="6657" width="12.625" style="95" customWidth="1"/>
    <col min="6658" max="6662" width="15.125" style="95" customWidth="1"/>
    <col min="6663" max="6663" width="3.625" style="95" customWidth="1"/>
    <col min="6664" max="6911" width="10.625" style="95"/>
    <col min="6912" max="6912" width="3.625" style="95" customWidth="1"/>
    <col min="6913" max="6913" width="12.625" style="95" customWidth="1"/>
    <col min="6914" max="6918" width="15.125" style="95" customWidth="1"/>
    <col min="6919" max="6919" width="3.625" style="95" customWidth="1"/>
    <col min="6920" max="7167" width="10.625" style="95"/>
    <col min="7168" max="7168" width="3.625" style="95" customWidth="1"/>
    <col min="7169" max="7169" width="12.625" style="95" customWidth="1"/>
    <col min="7170" max="7174" width="15.125" style="95" customWidth="1"/>
    <col min="7175" max="7175" width="3.625" style="95" customWidth="1"/>
    <col min="7176" max="7423" width="10.625" style="95"/>
    <col min="7424" max="7424" width="3.625" style="95" customWidth="1"/>
    <col min="7425" max="7425" width="12.625" style="95" customWidth="1"/>
    <col min="7426" max="7430" width="15.125" style="95" customWidth="1"/>
    <col min="7431" max="7431" width="3.625" style="95" customWidth="1"/>
    <col min="7432" max="7679" width="10.625" style="95"/>
    <col min="7680" max="7680" width="3.625" style="95" customWidth="1"/>
    <col min="7681" max="7681" width="12.625" style="95" customWidth="1"/>
    <col min="7682" max="7686" width="15.125" style="95" customWidth="1"/>
    <col min="7687" max="7687" width="3.625" style="95" customWidth="1"/>
    <col min="7688" max="7935" width="10.625" style="95"/>
    <col min="7936" max="7936" width="3.625" style="95" customWidth="1"/>
    <col min="7937" max="7937" width="12.625" style="95" customWidth="1"/>
    <col min="7938" max="7942" width="15.125" style="95" customWidth="1"/>
    <col min="7943" max="7943" width="3.625" style="95" customWidth="1"/>
    <col min="7944" max="8191" width="10.625" style="95"/>
    <col min="8192" max="8192" width="3.625" style="95" customWidth="1"/>
    <col min="8193" max="8193" width="12.625" style="95" customWidth="1"/>
    <col min="8194" max="8198" width="15.125" style="95" customWidth="1"/>
    <col min="8199" max="8199" width="3.625" style="95" customWidth="1"/>
    <col min="8200" max="8447" width="10.625" style="95"/>
    <col min="8448" max="8448" width="3.625" style="95" customWidth="1"/>
    <col min="8449" max="8449" width="12.625" style="95" customWidth="1"/>
    <col min="8450" max="8454" width="15.125" style="95" customWidth="1"/>
    <col min="8455" max="8455" width="3.625" style="95" customWidth="1"/>
    <col min="8456" max="8703" width="10.625" style="95"/>
    <col min="8704" max="8704" width="3.625" style="95" customWidth="1"/>
    <col min="8705" max="8705" width="12.625" style="95" customWidth="1"/>
    <col min="8706" max="8710" width="15.125" style="95" customWidth="1"/>
    <col min="8711" max="8711" width="3.625" style="95" customWidth="1"/>
    <col min="8712" max="8959" width="10.625" style="95"/>
    <col min="8960" max="8960" width="3.625" style="95" customWidth="1"/>
    <col min="8961" max="8961" width="12.625" style="95" customWidth="1"/>
    <col min="8962" max="8966" width="15.125" style="95" customWidth="1"/>
    <col min="8967" max="8967" width="3.625" style="95" customWidth="1"/>
    <col min="8968" max="9215" width="10.625" style="95"/>
    <col min="9216" max="9216" width="3.625" style="95" customWidth="1"/>
    <col min="9217" max="9217" width="12.625" style="95" customWidth="1"/>
    <col min="9218" max="9222" width="15.125" style="95" customWidth="1"/>
    <col min="9223" max="9223" width="3.625" style="95" customWidth="1"/>
    <col min="9224" max="9471" width="10.625" style="95"/>
    <col min="9472" max="9472" width="3.625" style="95" customWidth="1"/>
    <col min="9473" max="9473" width="12.625" style="95" customWidth="1"/>
    <col min="9474" max="9478" width="15.125" style="95" customWidth="1"/>
    <col min="9479" max="9479" width="3.625" style="95" customWidth="1"/>
    <col min="9480" max="9727" width="10.625" style="95"/>
    <col min="9728" max="9728" width="3.625" style="95" customWidth="1"/>
    <col min="9729" max="9729" width="12.625" style="95" customWidth="1"/>
    <col min="9730" max="9734" width="15.125" style="95" customWidth="1"/>
    <col min="9735" max="9735" width="3.625" style="95" customWidth="1"/>
    <col min="9736" max="9983" width="10.625" style="95"/>
    <col min="9984" max="9984" width="3.625" style="95" customWidth="1"/>
    <col min="9985" max="9985" width="12.625" style="95" customWidth="1"/>
    <col min="9986" max="9990" width="15.125" style="95" customWidth="1"/>
    <col min="9991" max="9991" width="3.625" style="95" customWidth="1"/>
    <col min="9992" max="10239" width="10.625" style="95"/>
    <col min="10240" max="10240" width="3.625" style="95" customWidth="1"/>
    <col min="10241" max="10241" width="12.625" style="95" customWidth="1"/>
    <col min="10242" max="10246" width="15.125" style="95" customWidth="1"/>
    <col min="10247" max="10247" width="3.625" style="95" customWidth="1"/>
    <col min="10248" max="10495" width="10.625" style="95"/>
    <col min="10496" max="10496" width="3.625" style="95" customWidth="1"/>
    <col min="10497" max="10497" width="12.625" style="95" customWidth="1"/>
    <col min="10498" max="10502" width="15.125" style="95" customWidth="1"/>
    <col min="10503" max="10503" width="3.625" style="95" customWidth="1"/>
    <col min="10504" max="10751" width="10.625" style="95"/>
    <col min="10752" max="10752" width="3.625" style="95" customWidth="1"/>
    <col min="10753" max="10753" width="12.625" style="95" customWidth="1"/>
    <col min="10754" max="10758" width="15.125" style="95" customWidth="1"/>
    <col min="10759" max="10759" width="3.625" style="95" customWidth="1"/>
    <col min="10760" max="11007" width="10.625" style="95"/>
    <col min="11008" max="11008" width="3.625" style="95" customWidth="1"/>
    <col min="11009" max="11009" width="12.625" style="95" customWidth="1"/>
    <col min="11010" max="11014" width="15.125" style="95" customWidth="1"/>
    <col min="11015" max="11015" width="3.625" style="95" customWidth="1"/>
    <col min="11016" max="11263" width="10.625" style="95"/>
    <col min="11264" max="11264" width="3.625" style="95" customWidth="1"/>
    <col min="11265" max="11265" width="12.625" style="95" customWidth="1"/>
    <col min="11266" max="11270" width="15.125" style="95" customWidth="1"/>
    <col min="11271" max="11271" width="3.625" style="95" customWidth="1"/>
    <col min="11272" max="11519" width="10.625" style="95"/>
    <col min="11520" max="11520" width="3.625" style="95" customWidth="1"/>
    <col min="11521" max="11521" width="12.625" style="95" customWidth="1"/>
    <col min="11522" max="11526" width="15.125" style="95" customWidth="1"/>
    <col min="11527" max="11527" width="3.625" style="95" customWidth="1"/>
    <col min="11528" max="11775" width="10.625" style="95"/>
    <col min="11776" max="11776" width="3.625" style="95" customWidth="1"/>
    <col min="11777" max="11777" width="12.625" style="95" customWidth="1"/>
    <col min="11778" max="11782" width="15.125" style="95" customWidth="1"/>
    <col min="11783" max="11783" width="3.625" style="95" customWidth="1"/>
    <col min="11784" max="12031" width="10.625" style="95"/>
    <col min="12032" max="12032" width="3.625" style="95" customWidth="1"/>
    <col min="12033" max="12033" width="12.625" style="95" customWidth="1"/>
    <col min="12034" max="12038" width="15.125" style="95" customWidth="1"/>
    <col min="12039" max="12039" width="3.625" style="95" customWidth="1"/>
    <col min="12040" max="12287" width="10.625" style="95"/>
    <col min="12288" max="12288" width="3.625" style="95" customWidth="1"/>
    <col min="12289" max="12289" width="12.625" style="95" customWidth="1"/>
    <col min="12290" max="12294" width="15.125" style="95" customWidth="1"/>
    <col min="12295" max="12295" width="3.625" style="95" customWidth="1"/>
    <col min="12296" max="12543" width="10.625" style="95"/>
    <col min="12544" max="12544" width="3.625" style="95" customWidth="1"/>
    <col min="12545" max="12545" width="12.625" style="95" customWidth="1"/>
    <col min="12546" max="12550" width="15.125" style="95" customWidth="1"/>
    <col min="12551" max="12551" width="3.625" style="95" customWidth="1"/>
    <col min="12552" max="12799" width="10.625" style="95"/>
    <col min="12800" max="12800" width="3.625" style="95" customWidth="1"/>
    <col min="12801" max="12801" width="12.625" style="95" customWidth="1"/>
    <col min="12802" max="12806" width="15.125" style="95" customWidth="1"/>
    <col min="12807" max="12807" width="3.625" style="95" customWidth="1"/>
    <col min="12808" max="13055" width="10.625" style="95"/>
    <col min="13056" max="13056" width="3.625" style="95" customWidth="1"/>
    <col min="13057" max="13057" width="12.625" style="95" customWidth="1"/>
    <col min="13058" max="13062" width="15.125" style="95" customWidth="1"/>
    <col min="13063" max="13063" width="3.625" style="95" customWidth="1"/>
    <col min="13064" max="13311" width="10.625" style="95"/>
    <col min="13312" max="13312" width="3.625" style="95" customWidth="1"/>
    <col min="13313" max="13313" width="12.625" style="95" customWidth="1"/>
    <col min="13314" max="13318" width="15.125" style="95" customWidth="1"/>
    <col min="13319" max="13319" width="3.625" style="95" customWidth="1"/>
    <col min="13320" max="13567" width="10.625" style="95"/>
    <col min="13568" max="13568" width="3.625" style="95" customWidth="1"/>
    <col min="13569" max="13569" width="12.625" style="95" customWidth="1"/>
    <col min="13570" max="13574" width="15.125" style="95" customWidth="1"/>
    <col min="13575" max="13575" width="3.625" style="95" customWidth="1"/>
    <col min="13576" max="13823" width="10.625" style="95"/>
    <col min="13824" max="13824" width="3.625" style="95" customWidth="1"/>
    <col min="13825" max="13825" width="12.625" style="95" customWidth="1"/>
    <col min="13826" max="13830" width="15.125" style="95" customWidth="1"/>
    <col min="13831" max="13831" width="3.625" style="95" customWidth="1"/>
    <col min="13832" max="14079" width="10.625" style="95"/>
    <col min="14080" max="14080" width="3.625" style="95" customWidth="1"/>
    <col min="14081" max="14081" width="12.625" style="95" customWidth="1"/>
    <col min="14082" max="14086" width="15.125" style="95" customWidth="1"/>
    <col min="14087" max="14087" width="3.625" style="95" customWidth="1"/>
    <col min="14088" max="14335" width="10.625" style="95"/>
    <col min="14336" max="14336" width="3.625" style="95" customWidth="1"/>
    <col min="14337" max="14337" width="12.625" style="95" customWidth="1"/>
    <col min="14338" max="14342" width="15.125" style="95" customWidth="1"/>
    <col min="14343" max="14343" width="3.625" style="95" customWidth="1"/>
    <col min="14344" max="14591" width="10.625" style="95"/>
    <col min="14592" max="14592" width="3.625" style="95" customWidth="1"/>
    <col min="14593" max="14593" width="12.625" style="95" customWidth="1"/>
    <col min="14594" max="14598" width="15.125" style="95" customWidth="1"/>
    <col min="14599" max="14599" width="3.625" style="95" customWidth="1"/>
    <col min="14600" max="14847" width="10.625" style="95"/>
    <col min="14848" max="14848" width="3.625" style="95" customWidth="1"/>
    <col min="14849" max="14849" width="12.625" style="95" customWidth="1"/>
    <col min="14850" max="14854" width="15.125" style="95" customWidth="1"/>
    <col min="14855" max="14855" width="3.625" style="95" customWidth="1"/>
    <col min="14856" max="15103" width="10.625" style="95"/>
    <col min="15104" max="15104" width="3.625" style="95" customWidth="1"/>
    <col min="15105" max="15105" width="12.625" style="95" customWidth="1"/>
    <col min="15106" max="15110" width="15.125" style="95" customWidth="1"/>
    <col min="15111" max="15111" width="3.625" style="95" customWidth="1"/>
    <col min="15112" max="15359" width="10.625" style="95"/>
    <col min="15360" max="15360" width="3.625" style="95" customWidth="1"/>
    <col min="15361" max="15361" width="12.625" style="95" customWidth="1"/>
    <col min="15362" max="15366" width="15.125" style="95" customWidth="1"/>
    <col min="15367" max="15367" width="3.625" style="95" customWidth="1"/>
    <col min="15368" max="15615" width="10.625" style="95"/>
    <col min="15616" max="15616" width="3.625" style="95" customWidth="1"/>
    <col min="15617" max="15617" width="12.625" style="95" customWidth="1"/>
    <col min="15618" max="15622" width="15.125" style="95" customWidth="1"/>
    <col min="15623" max="15623" width="3.625" style="95" customWidth="1"/>
    <col min="15624" max="15871" width="10.625" style="95"/>
    <col min="15872" max="15872" width="3.625" style="95" customWidth="1"/>
    <col min="15873" max="15873" width="12.625" style="95" customWidth="1"/>
    <col min="15874" max="15878" width="15.125" style="95" customWidth="1"/>
    <col min="15879" max="15879" width="3.625" style="95" customWidth="1"/>
    <col min="15880" max="16127" width="10.625" style="95"/>
    <col min="16128" max="16128" width="3.625" style="95" customWidth="1"/>
    <col min="16129" max="16129" width="12.625" style="95" customWidth="1"/>
    <col min="16130" max="16134" width="15.125" style="95" customWidth="1"/>
    <col min="16135" max="16135" width="3.625" style="95" customWidth="1"/>
    <col min="16136" max="16384" width="10.625" style="95"/>
  </cols>
  <sheetData>
    <row r="1" spans="1:6" ht="15" customHeight="1" x14ac:dyDescent="0.15">
      <c r="A1" s="95" t="s">
        <v>11</v>
      </c>
    </row>
    <row r="4" spans="1:6" ht="15" customHeight="1" x14ac:dyDescent="0.15">
      <c r="A4" s="95" t="s">
        <v>12</v>
      </c>
    </row>
    <row r="6" spans="1:6" ht="15" customHeight="1" x14ac:dyDescent="0.15">
      <c r="A6" s="96"/>
      <c r="F6" s="97" t="s">
        <v>13</v>
      </c>
    </row>
    <row r="7" spans="1:6" ht="42.75" customHeight="1" x14ac:dyDescent="0.15">
      <c r="A7" s="430" t="s">
        <v>14</v>
      </c>
      <c r="B7" s="431"/>
      <c r="C7" s="98" t="s">
        <v>15</v>
      </c>
      <c r="D7" s="98" t="s">
        <v>16</v>
      </c>
      <c r="E7" s="98" t="s">
        <v>17</v>
      </c>
      <c r="F7" s="98" t="s">
        <v>18</v>
      </c>
    </row>
    <row r="8" spans="1:6" ht="45" customHeight="1" x14ac:dyDescent="0.15">
      <c r="A8" s="433" t="s">
        <v>177</v>
      </c>
      <c r="B8" s="434"/>
      <c r="C8" s="264">
        <f>IF('2-2導入事業経費の配分 (蓄電システム)'!B9&lt;&gt;0,'2-2導入事業経費の配分 (蓄電システム)'!B9,'2-2導入事業経費の配分 (水電解装置)'!B9)</f>
        <v>0</v>
      </c>
      <c r="D8" s="264">
        <f>IF('2-2導入事業経費の配分 (蓄電システム)'!D9&lt;&gt;0,'2-2導入事業経費の配分 (蓄電システム)'!D9,'2-2導入事業経費の配分 (水電解装置)'!D9)</f>
        <v>0</v>
      </c>
      <c r="E8" s="361" t="str">
        <f>IF('2-2導入事業経費の配分 (蓄電システム)'!G7='2-2導入事業経費の配分 (水電解装置)'!G7,"",IF(AND('2-2導入事業経費の配分 (蓄電システム)'!G7&lt;&gt;"",'2-2導入事業経費の配分 (水電解装置)'!G7&lt;&gt;""),"",IF('2-2導入事業経費の配分 (蓄電システム)'!G7&lt;&gt;"",'2-2導入事業経費の配分 (蓄電システム)'!G7,'2-2導入事業経費の配分 (水電解装置)'!G7)))</f>
        <v/>
      </c>
      <c r="F8" s="264" t="str">
        <f>IF('2-2導入事業経費の配分 (蓄電システム)'!H9&lt;&gt;0,'2-2導入事業経費の配分 (蓄電システム)'!H9,'2-2導入事業経費の配分 (水電解装置)'!H9)</f>
        <v/>
      </c>
    </row>
    <row r="9" spans="1:6" ht="45" customHeight="1" x14ac:dyDescent="0.15">
      <c r="A9" s="433" t="s">
        <v>44</v>
      </c>
      <c r="B9" s="434"/>
      <c r="C9" s="264">
        <f>IF('2-2導入事業経費の配分 (蓄電システム)'!B16&lt;&gt;0,'2-2導入事業経費の配分 (蓄電システム)'!B16,'2-2導入事業経費の配分 (水電解装置)'!B15)</f>
        <v>0</v>
      </c>
      <c r="D9" s="264">
        <f>IF('2-2導入事業経費の配分 (蓄電システム)'!D16&lt;&gt;0,'2-2導入事業経費の配分 (蓄電システム)'!D16,'2-2導入事業経費の配分 (水電解装置)'!D15)</f>
        <v>0</v>
      </c>
      <c r="E9" s="361" t="str">
        <f>IF('2-2導入事業経費の配分 (蓄電システム)'!G7='2-2導入事業経費の配分 (水電解装置)'!G7,"",IF(AND('2-2導入事業経費の配分 (蓄電システム)'!G7&lt;&gt;"",'2-2導入事業経費の配分 (水電解装置)'!G7&lt;&gt;""),"",IF('2-2導入事業経費の配分 (蓄電システム)'!G7&lt;&gt;"",'2-2導入事業経費の配分 (蓄電システム)'!G7,'2-2導入事業経費の配分 (水電解装置)'!G7)))</f>
        <v/>
      </c>
      <c r="F9" s="264" t="str">
        <f>IF('2-2導入事業経費の配分 (蓄電システム)'!H16&lt;&gt;0,'2-2導入事業経費の配分 (蓄電システム)'!H16,'2-2導入事業経費の配分 (水電解装置)'!H15)</f>
        <v/>
      </c>
    </row>
    <row r="10" spans="1:6" ht="45" customHeight="1" x14ac:dyDescent="0.15">
      <c r="A10" s="433" t="s">
        <v>46</v>
      </c>
      <c r="B10" s="434"/>
      <c r="C10" s="263">
        <f>IF('2-2導入事業経費の配分 (蓄電システム)'!B23&lt;&gt;0,'2-2導入事業経費の配分 (蓄電システム)'!B23,'2-2導入事業経費の配分 (水電解装置)'!B22)</f>
        <v>0</v>
      </c>
      <c r="D10" s="264">
        <f>IF('2-2導入事業経費の配分 (蓄電システム)'!D23&lt;&gt;0,'2-2導入事業経費の配分 (蓄電システム)'!D23,'2-2導入事業経費の配分 (水電解装置)'!D22)</f>
        <v>0</v>
      </c>
      <c r="E10" s="361" t="str">
        <f>IF('2-2導入事業経費の配分 (蓄電システム)'!G7='2-2導入事業経費の配分 (水電解装置)'!G7,"",IF(AND('2-2導入事業経費の配分 (蓄電システム)'!G7&lt;&gt;"",'2-2導入事業経費の配分 (水電解装置)'!G7&lt;&gt;""),"",IF('2-2導入事業経費の配分 (蓄電システム)'!G7&lt;&gt;"",'2-2導入事業経費の配分 (蓄電システム)'!G7,'2-2導入事業経費の配分 (水電解装置)'!G7)))</f>
        <v/>
      </c>
      <c r="F10" s="264" t="str">
        <f>IF('2-2導入事業経費の配分 (蓄電システム)'!H23&lt;&gt;0,'2-2導入事業経費の配分 (蓄電システム)'!H23,'2-2導入事業経費の配分 (水電解装置)'!H22)</f>
        <v/>
      </c>
    </row>
    <row r="11" spans="1:6" ht="45" customHeight="1" x14ac:dyDescent="0.15">
      <c r="A11" s="435" t="s">
        <v>331</v>
      </c>
      <c r="B11" s="436"/>
      <c r="C11" s="99">
        <f>IF('2-2導入事業経費の配分 (蓄電システム)'!B25&lt;&gt;0,'2-2導入事業経費の配分 (蓄電システム)'!B25,'2-2導入事業経費の配分 (水電解装置)'!B24)</f>
        <v>0</v>
      </c>
      <c r="D11" s="100" t="s">
        <v>19</v>
      </c>
      <c r="E11" s="100" t="s">
        <v>19</v>
      </c>
      <c r="F11" s="100" t="s">
        <v>19</v>
      </c>
    </row>
    <row r="12" spans="1:6" ht="45" customHeight="1" x14ac:dyDescent="0.15">
      <c r="A12" s="430" t="s">
        <v>20</v>
      </c>
      <c r="B12" s="431"/>
      <c r="C12" s="101">
        <f>SUM(C8:C11)</f>
        <v>0</v>
      </c>
      <c r="D12" s="101">
        <f>SUM(D8:D10)</f>
        <v>0</v>
      </c>
      <c r="E12" s="100" t="s">
        <v>19</v>
      </c>
      <c r="F12" s="101">
        <f>SUM(F8:F10)</f>
        <v>0</v>
      </c>
    </row>
    <row r="13" spans="1:6" ht="15" customHeight="1" x14ac:dyDescent="0.15">
      <c r="A13" s="102"/>
    </row>
    <row r="14" spans="1:6" ht="149.25" customHeight="1" x14ac:dyDescent="0.15">
      <c r="A14" s="432" t="s">
        <v>505</v>
      </c>
      <c r="B14" s="432"/>
      <c r="C14" s="432"/>
      <c r="D14" s="432"/>
      <c r="E14" s="432"/>
      <c r="F14" s="432"/>
    </row>
    <row r="16" spans="1:6" ht="33.75" customHeight="1" x14ac:dyDescent="0.15"/>
  </sheetData>
  <sheetProtection sheet="1" objects="1" scenarios="1"/>
  <mergeCells count="7">
    <mergeCell ref="A12:B12"/>
    <mergeCell ref="A14:F14"/>
    <mergeCell ref="A10:B10"/>
    <mergeCell ref="A11:B11"/>
    <mergeCell ref="A7:B7"/>
    <mergeCell ref="A9:B9"/>
    <mergeCell ref="A8:B8"/>
  </mergeCells>
  <phoneticPr fontId="3"/>
  <printOptions horizontalCentered="1"/>
  <pageMargins left="0.19685039370078741" right="0.19685039370078741" top="0.74803149606299213" bottom="0.74803149606299213" header="0.31496062992125984" footer="0"/>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AL62"/>
  <sheetViews>
    <sheetView showGridLines="0" view="pageBreakPreview" zoomScaleNormal="100" zoomScaleSheetLayoutView="100" workbookViewId="0"/>
  </sheetViews>
  <sheetFormatPr defaultColWidth="10.625" defaultRowHeight="20.100000000000001" customHeight="1" x14ac:dyDescent="0.15"/>
  <cols>
    <col min="1" max="1" width="1.375" style="103" customWidth="1"/>
    <col min="2" max="7" width="2.625" style="106" customWidth="1"/>
    <col min="8" max="8" width="2.625" style="122" customWidth="1"/>
    <col min="9" max="13" width="2.625" style="106" customWidth="1"/>
    <col min="14" max="21" width="2.25" style="106" customWidth="1"/>
    <col min="22" max="37" width="2.625" style="106" customWidth="1"/>
    <col min="38" max="38" width="1.625" style="106" customWidth="1"/>
    <col min="39" max="255" width="10.625" style="106"/>
    <col min="256" max="256" width="3.625" style="106" customWidth="1"/>
    <col min="257" max="257" width="1.375" style="106" customWidth="1"/>
    <col min="258" max="269" width="2.625" style="106" customWidth="1"/>
    <col min="270" max="277" width="2.25" style="106" customWidth="1"/>
    <col min="278" max="293" width="2.625" style="106" customWidth="1"/>
    <col min="294" max="294" width="3.625" style="106" customWidth="1"/>
    <col min="295" max="511" width="10.625" style="106"/>
    <col min="512" max="512" width="3.625" style="106" customWidth="1"/>
    <col min="513" max="513" width="1.375" style="106" customWidth="1"/>
    <col min="514" max="525" width="2.625" style="106" customWidth="1"/>
    <col min="526" max="533" width="2.25" style="106" customWidth="1"/>
    <col min="534" max="549" width="2.625" style="106" customWidth="1"/>
    <col min="550" max="550" width="3.625" style="106" customWidth="1"/>
    <col min="551" max="767" width="10.625" style="106"/>
    <col min="768" max="768" width="3.625" style="106" customWidth="1"/>
    <col min="769" max="769" width="1.375" style="106" customWidth="1"/>
    <col min="770" max="781" width="2.625" style="106" customWidth="1"/>
    <col min="782" max="789" width="2.25" style="106" customWidth="1"/>
    <col min="790" max="805" width="2.625" style="106" customWidth="1"/>
    <col min="806" max="806" width="3.625" style="106" customWidth="1"/>
    <col min="807" max="1023" width="10.625" style="106"/>
    <col min="1024" max="1024" width="3.625" style="106" customWidth="1"/>
    <col min="1025" max="1025" width="1.375" style="106" customWidth="1"/>
    <col min="1026" max="1037" width="2.625" style="106" customWidth="1"/>
    <col min="1038" max="1045" width="2.25" style="106" customWidth="1"/>
    <col min="1046" max="1061" width="2.625" style="106" customWidth="1"/>
    <col min="1062" max="1062" width="3.625" style="106" customWidth="1"/>
    <col min="1063" max="1279" width="10.625" style="106"/>
    <col min="1280" max="1280" width="3.625" style="106" customWidth="1"/>
    <col min="1281" max="1281" width="1.375" style="106" customWidth="1"/>
    <col min="1282" max="1293" width="2.625" style="106" customWidth="1"/>
    <col min="1294" max="1301" width="2.25" style="106" customWidth="1"/>
    <col min="1302" max="1317" width="2.625" style="106" customWidth="1"/>
    <col min="1318" max="1318" width="3.625" style="106" customWidth="1"/>
    <col min="1319" max="1535" width="10.625" style="106"/>
    <col min="1536" max="1536" width="3.625" style="106" customWidth="1"/>
    <col min="1537" max="1537" width="1.375" style="106" customWidth="1"/>
    <col min="1538" max="1549" width="2.625" style="106" customWidth="1"/>
    <col min="1550" max="1557" width="2.25" style="106" customWidth="1"/>
    <col min="1558" max="1573" width="2.625" style="106" customWidth="1"/>
    <col min="1574" max="1574" width="3.625" style="106" customWidth="1"/>
    <col min="1575" max="1791" width="10.625" style="106"/>
    <col min="1792" max="1792" width="3.625" style="106" customWidth="1"/>
    <col min="1793" max="1793" width="1.375" style="106" customWidth="1"/>
    <col min="1794" max="1805" width="2.625" style="106" customWidth="1"/>
    <col min="1806" max="1813" width="2.25" style="106" customWidth="1"/>
    <col min="1814" max="1829" width="2.625" style="106" customWidth="1"/>
    <col min="1830" max="1830" width="3.625" style="106" customWidth="1"/>
    <col min="1831" max="2047" width="10.625" style="106"/>
    <col min="2048" max="2048" width="3.625" style="106" customWidth="1"/>
    <col min="2049" max="2049" width="1.375" style="106" customWidth="1"/>
    <col min="2050" max="2061" width="2.625" style="106" customWidth="1"/>
    <col min="2062" max="2069" width="2.25" style="106" customWidth="1"/>
    <col min="2070" max="2085" width="2.625" style="106" customWidth="1"/>
    <col min="2086" max="2086" width="3.625" style="106" customWidth="1"/>
    <col min="2087" max="2303" width="10.625" style="106"/>
    <col min="2304" max="2304" width="3.625" style="106" customWidth="1"/>
    <col min="2305" max="2305" width="1.375" style="106" customWidth="1"/>
    <col min="2306" max="2317" width="2.625" style="106" customWidth="1"/>
    <col min="2318" max="2325" width="2.25" style="106" customWidth="1"/>
    <col min="2326" max="2341" width="2.625" style="106" customWidth="1"/>
    <col min="2342" max="2342" width="3.625" style="106" customWidth="1"/>
    <col min="2343" max="2559" width="10.625" style="106"/>
    <col min="2560" max="2560" width="3.625" style="106" customWidth="1"/>
    <col min="2561" max="2561" width="1.375" style="106" customWidth="1"/>
    <col min="2562" max="2573" width="2.625" style="106" customWidth="1"/>
    <col min="2574" max="2581" width="2.25" style="106" customWidth="1"/>
    <col min="2582" max="2597" width="2.625" style="106" customWidth="1"/>
    <col min="2598" max="2598" width="3.625" style="106" customWidth="1"/>
    <col min="2599" max="2815" width="10.625" style="106"/>
    <col min="2816" max="2816" width="3.625" style="106" customWidth="1"/>
    <col min="2817" max="2817" width="1.375" style="106" customWidth="1"/>
    <col min="2818" max="2829" width="2.625" style="106" customWidth="1"/>
    <col min="2830" max="2837" width="2.25" style="106" customWidth="1"/>
    <col min="2838" max="2853" width="2.625" style="106" customWidth="1"/>
    <col min="2854" max="2854" width="3.625" style="106" customWidth="1"/>
    <col min="2855" max="3071" width="10.625" style="106"/>
    <col min="3072" max="3072" width="3.625" style="106" customWidth="1"/>
    <col min="3073" max="3073" width="1.375" style="106" customWidth="1"/>
    <col min="3074" max="3085" width="2.625" style="106" customWidth="1"/>
    <col min="3086" max="3093" width="2.25" style="106" customWidth="1"/>
    <col min="3094" max="3109" width="2.625" style="106" customWidth="1"/>
    <col min="3110" max="3110" width="3.625" style="106" customWidth="1"/>
    <col min="3111" max="3327" width="10.625" style="106"/>
    <col min="3328" max="3328" width="3.625" style="106" customWidth="1"/>
    <col min="3329" max="3329" width="1.375" style="106" customWidth="1"/>
    <col min="3330" max="3341" width="2.625" style="106" customWidth="1"/>
    <col min="3342" max="3349" width="2.25" style="106" customWidth="1"/>
    <col min="3350" max="3365" width="2.625" style="106" customWidth="1"/>
    <col min="3366" max="3366" width="3.625" style="106" customWidth="1"/>
    <col min="3367" max="3583" width="10.625" style="106"/>
    <col min="3584" max="3584" width="3.625" style="106" customWidth="1"/>
    <col min="3585" max="3585" width="1.375" style="106" customWidth="1"/>
    <col min="3586" max="3597" width="2.625" style="106" customWidth="1"/>
    <col min="3598" max="3605" width="2.25" style="106" customWidth="1"/>
    <col min="3606" max="3621" width="2.625" style="106" customWidth="1"/>
    <col min="3622" max="3622" width="3.625" style="106" customWidth="1"/>
    <col min="3623" max="3839" width="10.625" style="106"/>
    <col min="3840" max="3840" width="3.625" style="106" customWidth="1"/>
    <col min="3841" max="3841" width="1.375" style="106" customWidth="1"/>
    <col min="3842" max="3853" width="2.625" style="106" customWidth="1"/>
    <col min="3854" max="3861" width="2.25" style="106" customWidth="1"/>
    <col min="3862" max="3877" width="2.625" style="106" customWidth="1"/>
    <col min="3878" max="3878" width="3.625" style="106" customWidth="1"/>
    <col min="3879" max="4095" width="10.625" style="106"/>
    <col min="4096" max="4096" width="3.625" style="106" customWidth="1"/>
    <col min="4097" max="4097" width="1.375" style="106" customWidth="1"/>
    <col min="4098" max="4109" width="2.625" style="106" customWidth="1"/>
    <col min="4110" max="4117" width="2.25" style="106" customWidth="1"/>
    <col min="4118" max="4133" width="2.625" style="106" customWidth="1"/>
    <col min="4134" max="4134" width="3.625" style="106" customWidth="1"/>
    <col min="4135" max="4351" width="10.625" style="106"/>
    <col min="4352" max="4352" width="3.625" style="106" customWidth="1"/>
    <col min="4353" max="4353" width="1.375" style="106" customWidth="1"/>
    <col min="4354" max="4365" width="2.625" style="106" customWidth="1"/>
    <col min="4366" max="4373" width="2.25" style="106" customWidth="1"/>
    <col min="4374" max="4389" width="2.625" style="106" customWidth="1"/>
    <col min="4390" max="4390" width="3.625" style="106" customWidth="1"/>
    <col min="4391" max="4607" width="10.625" style="106"/>
    <col min="4608" max="4608" width="3.625" style="106" customWidth="1"/>
    <col min="4609" max="4609" width="1.375" style="106" customWidth="1"/>
    <col min="4610" max="4621" width="2.625" style="106" customWidth="1"/>
    <col min="4622" max="4629" width="2.25" style="106" customWidth="1"/>
    <col min="4630" max="4645" width="2.625" style="106" customWidth="1"/>
    <col min="4646" max="4646" width="3.625" style="106" customWidth="1"/>
    <col min="4647" max="4863" width="10.625" style="106"/>
    <col min="4864" max="4864" width="3.625" style="106" customWidth="1"/>
    <col min="4865" max="4865" width="1.375" style="106" customWidth="1"/>
    <col min="4866" max="4877" width="2.625" style="106" customWidth="1"/>
    <col min="4878" max="4885" width="2.25" style="106" customWidth="1"/>
    <col min="4886" max="4901" width="2.625" style="106" customWidth="1"/>
    <col min="4902" max="4902" width="3.625" style="106" customWidth="1"/>
    <col min="4903" max="5119" width="10.625" style="106"/>
    <col min="5120" max="5120" width="3.625" style="106" customWidth="1"/>
    <col min="5121" max="5121" width="1.375" style="106" customWidth="1"/>
    <col min="5122" max="5133" width="2.625" style="106" customWidth="1"/>
    <col min="5134" max="5141" width="2.25" style="106" customWidth="1"/>
    <col min="5142" max="5157" width="2.625" style="106" customWidth="1"/>
    <col min="5158" max="5158" width="3.625" style="106" customWidth="1"/>
    <col min="5159" max="5375" width="10.625" style="106"/>
    <col min="5376" max="5376" width="3.625" style="106" customWidth="1"/>
    <col min="5377" max="5377" width="1.375" style="106" customWidth="1"/>
    <col min="5378" max="5389" width="2.625" style="106" customWidth="1"/>
    <col min="5390" max="5397" width="2.25" style="106" customWidth="1"/>
    <col min="5398" max="5413" width="2.625" style="106" customWidth="1"/>
    <col min="5414" max="5414" width="3.625" style="106" customWidth="1"/>
    <col min="5415" max="5631" width="10.625" style="106"/>
    <col min="5632" max="5632" width="3.625" style="106" customWidth="1"/>
    <col min="5633" max="5633" width="1.375" style="106" customWidth="1"/>
    <col min="5634" max="5645" width="2.625" style="106" customWidth="1"/>
    <col min="5646" max="5653" width="2.25" style="106" customWidth="1"/>
    <col min="5654" max="5669" width="2.625" style="106" customWidth="1"/>
    <col min="5670" max="5670" width="3.625" style="106" customWidth="1"/>
    <col min="5671" max="5887" width="10.625" style="106"/>
    <col min="5888" max="5888" width="3.625" style="106" customWidth="1"/>
    <col min="5889" max="5889" width="1.375" style="106" customWidth="1"/>
    <col min="5890" max="5901" width="2.625" style="106" customWidth="1"/>
    <col min="5902" max="5909" width="2.25" style="106" customWidth="1"/>
    <col min="5910" max="5925" width="2.625" style="106" customWidth="1"/>
    <col min="5926" max="5926" width="3.625" style="106" customWidth="1"/>
    <col min="5927" max="6143" width="10.625" style="106"/>
    <col min="6144" max="6144" width="3.625" style="106" customWidth="1"/>
    <col min="6145" max="6145" width="1.375" style="106" customWidth="1"/>
    <col min="6146" max="6157" width="2.625" style="106" customWidth="1"/>
    <col min="6158" max="6165" width="2.25" style="106" customWidth="1"/>
    <col min="6166" max="6181" width="2.625" style="106" customWidth="1"/>
    <col min="6182" max="6182" width="3.625" style="106" customWidth="1"/>
    <col min="6183" max="6399" width="10.625" style="106"/>
    <col min="6400" max="6400" width="3.625" style="106" customWidth="1"/>
    <col min="6401" max="6401" width="1.375" style="106" customWidth="1"/>
    <col min="6402" max="6413" width="2.625" style="106" customWidth="1"/>
    <col min="6414" max="6421" width="2.25" style="106" customWidth="1"/>
    <col min="6422" max="6437" width="2.625" style="106" customWidth="1"/>
    <col min="6438" max="6438" width="3.625" style="106" customWidth="1"/>
    <col min="6439" max="6655" width="10.625" style="106"/>
    <col min="6656" max="6656" width="3.625" style="106" customWidth="1"/>
    <col min="6657" max="6657" width="1.375" style="106" customWidth="1"/>
    <col min="6658" max="6669" width="2.625" style="106" customWidth="1"/>
    <col min="6670" max="6677" width="2.25" style="106" customWidth="1"/>
    <col min="6678" max="6693" width="2.625" style="106" customWidth="1"/>
    <col min="6694" max="6694" width="3.625" style="106" customWidth="1"/>
    <col min="6695" max="6911" width="10.625" style="106"/>
    <col min="6912" max="6912" width="3.625" style="106" customWidth="1"/>
    <col min="6913" max="6913" width="1.375" style="106" customWidth="1"/>
    <col min="6914" max="6925" width="2.625" style="106" customWidth="1"/>
    <col min="6926" max="6933" width="2.25" style="106" customWidth="1"/>
    <col min="6934" max="6949" width="2.625" style="106" customWidth="1"/>
    <col min="6950" max="6950" width="3.625" style="106" customWidth="1"/>
    <col min="6951" max="7167" width="10.625" style="106"/>
    <col min="7168" max="7168" width="3.625" style="106" customWidth="1"/>
    <col min="7169" max="7169" width="1.375" style="106" customWidth="1"/>
    <col min="7170" max="7181" width="2.625" style="106" customWidth="1"/>
    <col min="7182" max="7189" width="2.25" style="106" customWidth="1"/>
    <col min="7190" max="7205" width="2.625" style="106" customWidth="1"/>
    <col min="7206" max="7206" width="3.625" style="106" customWidth="1"/>
    <col min="7207" max="7423" width="10.625" style="106"/>
    <col min="7424" max="7424" width="3.625" style="106" customWidth="1"/>
    <col min="7425" max="7425" width="1.375" style="106" customWidth="1"/>
    <col min="7426" max="7437" width="2.625" style="106" customWidth="1"/>
    <col min="7438" max="7445" width="2.25" style="106" customWidth="1"/>
    <col min="7446" max="7461" width="2.625" style="106" customWidth="1"/>
    <col min="7462" max="7462" width="3.625" style="106" customWidth="1"/>
    <col min="7463" max="7679" width="10.625" style="106"/>
    <col min="7680" max="7680" width="3.625" style="106" customWidth="1"/>
    <col min="7681" max="7681" width="1.375" style="106" customWidth="1"/>
    <col min="7682" max="7693" width="2.625" style="106" customWidth="1"/>
    <col min="7694" max="7701" width="2.25" style="106" customWidth="1"/>
    <col min="7702" max="7717" width="2.625" style="106" customWidth="1"/>
    <col min="7718" max="7718" width="3.625" style="106" customWidth="1"/>
    <col min="7719" max="7935" width="10.625" style="106"/>
    <col min="7936" max="7936" width="3.625" style="106" customWidth="1"/>
    <col min="7937" max="7937" width="1.375" style="106" customWidth="1"/>
    <col min="7938" max="7949" width="2.625" style="106" customWidth="1"/>
    <col min="7950" max="7957" width="2.25" style="106" customWidth="1"/>
    <col min="7958" max="7973" width="2.625" style="106" customWidth="1"/>
    <col min="7974" max="7974" width="3.625" style="106" customWidth="1"/>
    <col min="7975" max="8191" width="10.625" style="106"/>
    <col min="8192" max="8192" width="3.625" style="106" customWidth="1"/>
    <col min="8193" max="8193" width="1.375" style="106" customWidth="1"/>
    <col min="8194" max="8205" width="2.625" style="106" customWidth="1"/>
    <col min="8206" max="8213" width="2.25" style="106" customWidth="1"/>
    <col min="8214" max="8229" width="2.625" style="106" customWidth="1"/>
    <col min="8230" max="8230" width="3.625" style="106" customWidth="1"/>
    <col min="8231" max="8447" width="10.625" style="106"/>
    <col min="8448" max="8448" width="3.625" style="106" customWidth="1"/>
    <col min="8449" max="8449" width="1.375" style="106" customWidth="1"/>
    <col min="8450" max="8461" width="2.625" style="106" customWidth="1"/>
    <col min="8462" max="8469" width="2.25" style="106" customWidth="1"/>
    <col min="8470" max="8485" width="2.625" style="106" customWidth="1"/>
    <col min="8486" max="8486" width="3.625" style="106" customWidth="1"/>
    <col min="8487" max="8703" width="10.625" style="106"/>
    <col min="8704" max="8704" width="3.625" style="106" customWidth="1"/>
    <col min="8705" max="8705" width="1.375" style="106" customWidth="1"/>
    <col min="8706" max="8717" width="2.625" style="106" customWidth="1"/>
    <col min="8718" max="8725" width="2.25" style="106" customWidth="1"/>
    <col min="8726" max="8741" width="2.625" style="106" customWidth="1"/>
    <col min="8742" max="8742" width="3.625" style="106" customWidth="1"/>
    <col min="8743" max="8959" width="10.625" style="106"/>
    <col min="8960" max="8960" width="3.625" style="106" customWidth="1"/>
    <col min="8961" max="8961" width="1.375" style="106" customWidth="1"/>
    <col min="8962" max="8973" width="2.625" style="106" customWidth="1"/>
    <col min="8974" max="8981" width="2.25" style="106" customWidth="1"/>
    <col min="8982" max="8997" width="2.625" style="106" customWidth="1"/>
    <col min="8998" max="8998" width="3.625" style="106" customWidth="1"/>
    <col min="8999" max="9215" width="10.625" style="106"/>
    <col min="9216" max="9216" width="3.625" style="106" customWidth="1"/>
    <col min="9217" max="9217" width="1.375" style="106" customWidth="1"/>
    <col min="9218" max="9229" width="2.625" style="106" customWidth="1"/>
    <col min="9230" max="9237" width="2.25" style="106" customWidth="1"/>
    <col min="9238" max="9253" width="2.625" style="106" customWidth="1"/>
    <col min="9254" max="9254" width="3.625" style="106" customWidth="1"/>
    <col min="9255" max="9471" width="10.625" style="106"/>
    <col min="9472" max="9472" width="3.625" style="106" customWidth="1"/>
    <col min="9473" max="9473" width="1.375" style="106" customWidth="1"/>
    <col min="9474" max="9485" width="2.625" style="106" customWidth="1"/>
    <col min="9486" max="9493" width="2.25" style="106" customWidth="1"/>
    <col min="9494" max="9509" width="2.625" style="106" customWidth="1"/>
    <col min="9510" max="9510" width="3.625" style="106" customWidth="1"/>
    <col min="9511" max="9727" width="10.625" style="106"/>
    <col min="9728" max="9728" width="3.625" style="106" customWidth="1"/>
    <col min="9729" max="9729" width="1.375" style="106" customWidth="1"/>
    <col min="9730" max="9741" width="2.625" style="106" customWidth="1"/>
    <col min="9742" max="9749" width="2.25" style="106" customWidth="1"/>
    <col min="9750" max="9765" width="2.625" style="106" customWidth="1"/>
    <col min="9766" max="9766" width="3.625" style="106" customWidth="1"/>
    <col min="9767" max="9983" width="10.625" style="106"/>
    <col min="9984" max="9984" width="3.625" style="106" customWidth="1"/>
    <col min="9985" max="9985" width="1.375" style="106" customWidth="1"/>
    <col min="9986" max="9997" width="2.625" style="106" customWidth="1"/>
    <col min="9998" max="10005" width="2.25" style="106" customWidth="1"/>
    <col min="10006" max="10021" width="2.625" style="106" customWidth="1"/>
    <col min="10022" max="10022" width="3.625" style="106" customWidth="1"/>
    <col min="10023" max="10239" width="10.625" style="106"/>
    <col min="10240" max="10240" width="3.625" style="106" customWidth="1"/>
    <col min="10241" max="10241" width="1.375" style="106" customWidth="1"/>
    <col min="10242" max="10253" width="2.625" style="106" customWidth="1"/>
    <col min="10254" max="10261" width="2.25" style="106" customWidth="1"/>
    <col min="10262" max="10277" width="2.625" style="106" customWidth="1"/>
    <col min="10278" max="10278" width="3.625" style="106" customWidth="1"/>
    <col min="10279" max="10495" width="10.625" style="106"/>
    <col min="10496" max="10496" width="3.625" style="106" customWidth="1"/>
    <col min="10497" max="10497" width="1.375" style="106" customWidth="1"/>
    <col min="10498" max="10509" width="2.625" style="106" customWidth="1"/>
    <col min="10510" max="10517" width="2.25" style="106" customWidth="1"/>
    <col min="10518" max="10533" width="2.625" style="106" customWidth="1"/>
    <col min="10534" max="10534" width="3.625" style="106" customWidth="1"/>
    <col min="10535" max="10751" width="10.625" style="106"/>
    <col min="10752" max="10752" width="3.625" style="106" customWidth="1"/>
    <col min="10753" max="10753" width="1.375" style="106" customWidth="1"/>
    <col min="10754" max="10765" width="2.625" style="106" customWidth="1"/>
    <col min="10766" max="10773" width="2.25" style="106" customWidth="1"/>
    <col min="10774" max="10789" width="2.625" style="106" customWidth="1"/>
    <col min="10790" max="10790" width="3.625" style="106" customWidth="1"/>
    <col min="10791" max="11007" width="10.625" style="106"/>
    <col min="11008" max="11008" width="3.625" style="106" customWidth="1"/>
    <col min="11009" max="11009" width="1.375" style="106" customWidth="1"/>
    <col min="11010" max="11021" width="2.625" style="106" customWidth="1"/>
    <col min="11022" max="11029" width="2.25" style="106" customWidth="1"/>
    <col min="11030" max="11045" width="2.625" style="106" customWidth="1"/>
    <col min="11046" max="11046" width="3.625" style="106" customWidth="1"/>
    <col min="11047" max="11263" width="10.625" style="106"/>
    <col min="11264" max="11264" width="3.625" style="106" customWidth="1"/>
    <col min="11265" max="11265" width="1.375" style="106" customWidth="1"/>
    <col min="11266" max="11277" width="2.625" style="106" customWidth="1"/>
    <col min="11278" max="11285" width="2.25" style="106" customWidth="1"/>
    <col min="11286" max="11301" width="2.625" style="106" customWidth="1"/>
    <col min="11302" max="11302" width="3.625" style="106" customWidth="1"/>
    <col min="11303" max="11519" width="10.625" style="106"/>
    <col min="11520" max="11520" width="3.625" style="106" customWidth="1"/>
    <col min="11521" max="11521" width="1.375" style="106" customWidth="1"/>
    <col min="11522" max="11533" width="2.625" style="106" customWidth="1"/>
    <col min="11534" max="11541" width="2.25" style="106" customWidth="1"/>
    <col min="11542" max="11557" width="2.625" style="106" customWidth="1"/>
    <col min="11558" max="11558" width="3.625" style="106" customWidth="1"/>
    <col min="11559" max="11775" width="10.625" style="106"/>
    <col min="11776" max="11776" width="3.625" style="106" customWidth="1"/>
    <col min="11777" max="11777" width="1.375" style="106" customWidth="1"/>
    <col min="11778" max="11789" width="2.625" style="106" customWidth="1"/>
    <col min="11790" max="11797" width="2.25" style="106" customWidth="1"/>
    <col min="11798" max="11813" width="2.625" style="106" customWidth="1"/>
    <col min="11814" max="11814" width="3.625" style="106" customWidth="1"/>
    <col min="11815" max="12031" width="10.625" style="106"/>
    <col min="12032" max="12032" width="3.625" style="106" customWidth="1"/>
    <col min="12033" max="12033" width="1.375" style="106" customWidth="1"/>
    <col min="12034" max="12045" width="2.625" style="106" customWidth="1"/>
    <col min="12046" max="12053" width="2.25" style="106" customWidth="1"/>
    <col min="12054" max="12069" width="2.625" style="106" customWidth="1"/>
    <col min="12070" max="12070" width="3.625" style="106" customWidth="1"/>
    <col min="12071" max="12287" width="10.625" style="106"/>
    <col min="12288" max="12288" width="3.625" style="106" customWidth="1"/>
    <col min="12289" max="12289" width="1.375" style="106" customWidth="1"/>
    <col min="12290" max="12301" width="2.625" style="106" customWidth="1"/>
    <col min="12302" max="12309" width="2.25" style="106" customWidth="1"/>
    <col min="12310" max="12325" width="2.625" style="106" customWidth="1"/>
    <col min="12326" max="12326" width="3.625" style="106" customWidth="1"/>
    <col min="12327" max="12543" width="10.625" style="106"/>
    <col min="12544" max="12544" width="3.625" style="106" customWidth="1"/>
    <col min="12545" max="12545" width="1.375" style="106" customWidth="1"/>
    <col min="12546" max="12557" width="2.625" style="106" customWidth="1"/>
    <col min="12558" max="12565" width="2.25" style="106" customWidth="1"/>
    <col min="12566" max="12581" width="2.625" style="106" customWidth="1"/>
    <col min="12582" max="12582" width="3.625" style="106" customWidth="1"/>
    <col min="12583" max="12799" width="10.625" style="106"/>
    <col min="12800" max="12800" width="3.625" style="106" customWidth="1"/>
    <col min="12801" max="12801" width="1.375" style="106" customWidth="1"/>
    <col min="12802" max="12813" width="2.625" style="106" customWidth="1"/>
    <col min="12814" max="12821" width="2.25" style="106" customWidth="1"/>
    <col min="12822" max="12837" width="2.625" style="106" customWidth="1"/>
    <col min="12838" max="12838" width="3.625" style="106" customWidth="1"/>
    <col min="12839" max="13055" width="10.625" style="106"/>
    <col min="13056" max="13056" width="3.625" style="106" customWidth="1"/>
    <col min="13057" max="13057" width="1.375" style="106" customWidth="1"/>
    <col min="13058" max="13069" width="2.625" style="106" customWidth="1"/>
    <col min="13070" max="13077" width="2.25" style="106" customWidth="1"/>
    <col min="13078" max="13093" width="2.625" style="106" customWidth="1"/>
    <col min="13094" max="13094" width="3.625" style="106" customWidth="1"/>
    <col min="13095" max="13311" width="10.625" style="106"/>
    <col min="13312" max="13312" width="3.625" style="106" customWidth="1"/>
    <col min="13313" max="13313" width="1.375" style="106" customWidth="1"/>
    <col min="13314" max="13325" width="2.625" style="106" customWidth="1"/>
    <col min="13326" max="13333" width="2.25" style="106" customWidth="1"/>
    <col min="13334" max="13349" width="2.625" style="106" customWidth="1"/>
    <col min="13350" max="13350" width="3.625" style="106" customWidth="1"/>
    <col min="13351" max="13567" width="10.625" style="106"/>
    <col min="13568" max="13568" width="3.625" style="106" customWidth="1"/>
    <col min="13569" max="13569" width="1.375" style="106" customWidth="1"/>
    <col min="13570" max="13581" width="2.625" style="106" customWidth="1"/>
    <col min="13582" max="13589" width="2.25" style="106" customWidth="1"/>
    <col min="13590" max="13605" width="2.625" style="106" customWidth="1"/>
    <col min="13606" max="13606" width="3.625" style="106" customWidth="1"/>
    <col min="13607" max="13823" width="10.625" style="106"/>
    <col min="13824" max="13824" width="3.625" style="106" customWidth="1"/>
    <col min="13825" max="13825" width="1.375" style="106" customWidth="1"/>
    <col min="13826" max="13837" width="2.625" style="106" customWidth="1"/>
    <col min="13838" max="13845" width="2.25" style="106" customWidth="1"/>
    <col min="13846" max="13861" width="2.625" style="106" customWidth="1"/>
    <col min="13862" max="13862" width="3.625" style="106" customWidth="1"/>
    <col min="13863" max="14079" width="10.625" style="106"/>
    <col min="14080" max="14080" width="3.625" style="106" customWidth="1"/>
    <col min="14081" max="14081" width="1.375" style="106" customWidth="1"/>
    <col min="14082" max="14093" width="2.625" style="106" customWidth="1"/>
    <col min="14094" max="14101" width="2.25" style="106" customWidth="1"/>
    <col min="14102" max="14117" width="2.625" style="106" customWidth="1"/>
    <col min="14118" max="14118" width="3.625" style="106" customWidth="1"/>
    <col min="14119" max="14335" width="10.625" style="106"/>
    <col min="14336" max="14336" width="3.625" style="106" customWidth="1"/>
    <col min="14337" max="14337" width="1.375" style="106" customWidth="1"/>
    <col min="14338" max="14349" width="2.625" style="106" customWidth="1"/>
    <col min="14350" max="14357" width="2.25" style="106" customWidth="1"/>
    <col min="14358" max="14373" width="2.625" style="106" customWidth="1"/>
    <col min="14374" max="14374" width="3.625" style="106" customWidth="1"/>
    <col min="14375" max="14591" width="10.625" style="106"/>
    <col min="14592" max="14592" width="3.625" style="106" customWidth="1"/>
    <col min="14593" max="14593" width="1.375" style="106" customWidth="1"/>
    <col min="14594" max="14605" width="2.625" style="106" customWidth="1"/>
    <col min="14606" max="14613" width="2.25" style="106" customWidth="1"/>
    <col min="14614" max="14629" width="2.625" style="106" customWidth="1"/>
    <col min="14630" max="14630" width="3.625" style="106" customWidth="1"/>
    <col min="14631" max="14847" width="10.625" style="106"/>
    <col min="14848" max="14848" width="3.625" style="106" customWidth="1"/>
    <col min="14849" max="14849" width="1.375" style="106" customWidth="1"/>
    <col min="14850" max="14861" width="2.625" style="106" customWidth="1"/>
    <col min="14862" max="14869" width="2.25" style="106" customWidth="1"/>
    <col min="14870" max="14885" width="2.625" style="106" customWidth="1"/>
    <col min="14886" max="14886" width="3.625" style="106" customWidth="1"/>
    <col min="14887" max="15103" width="10.625" style="106"/>
    <col min="15104" max="15104" width="3.625" style="106" customWidth="1"/>
    <col min="15105" max="15105" width="1.375" style="106" customWidth="1"/>
    <col min="15106" max="15117" width="2.625" style="106" customWidth="1"/>
    <col min="15118" max="15125" width="2.25" style="106" customWidth="1"/>
    <col min="15126" max="15141" width="2.625" style="106" customWidth="1"/>
    <col min="15142" max="15142" width="3.625" style="106" customWidth="1"/>
    <col min="15143" max="15359" width="10.625" style="106"/>
    <col min="15360" max="15360" width="3.625" style="106" customWidth="1"/>
    <col min="15361" max="15361" width="1.375" style="106" customWidth="1"/>
    <col min="15362" max="15373" width="2.625" style="106" customWidth="1"/>
    <col min="15374" max="15381" width="2.25" style="106" customWidth="1"/>
    <col min="15382" max="15397" width="2.625" style="106" customWidth="1"/>
    <col min="15398" max="15398" width="3.625" style="106" customWidth="1"/>
    <col min="15399" max="15615" width="10.625" style="106"/>
    <col min="15616" max="15616" width="3.625" style="106" customWidth="1"/>
    <col min="15617" max="15617" width="1.375" style="106" customWidth="1"/>
    <col min="15618" max="15629" width="2.625" style="106" customWidth="1"/>
    <col min="15630" max="15637" width="2.25" style="106" customWidth="1"/>
    <col min="15638" max="15653" width="2.625" style="106" customWidth="1"/>
    <col min="15654" max="15654" width="3.625" style="106" customWidth="1"/>
    <col min="15655" max="15871" width="10.625" style="106"/>
    <col min="15872" max="15872" width="3.625" style="106" customWidth="1"/>
    <col min="15873" max="15873" width="1.375" style="106" customWidth="1"/>
    <col min="15874" max="15885" width="2.625" style="106" customWidth="1"/>
    <col min="15886" max="15893" width="2.25" style="106" customWidth="1"/>
    <col min="15894" max="15909" width="2.625" style="106" customWidth="1"/>
    <col min="15910" max="15910" width="3.625" style="106" customWidth="1"/>
    <col min="15911" max="16127" width="10.625" style="106"/>
    <col min="16128" max="16128" width="3.625" style="106" customWidth="1"/>
    <col min="16129" max="16129" width="1.375" style="106" customWidth="1"/>
    <col min="16130" max="16141" width="2.625" style="106" customWidth="1"/>
    <col min="16142" max="16149" width="2.25" style="106" customWidth="1"/>
    <col min="16150" max="16165" width="2.625" style="106" customWidth="1"/>
    <col min="16166" max="16166" width="3.625" style="106" customWidth="1"/>
    <col min="16167" max="16384" width="10.625" style="106"/>
  </cols>
  <sheetData>
    <row r="1" spans="1:38" ht="17.25" x14ac:dyDescent="0.15">
      <c r="A1" s="103" t="s">
        <v>342</v>
      </c>
      <c r="B1" s="104"/>
      <c r="C1" s="104"/>
      <c r="D1" s="104"/>
      <c r="E1" s="105"/>
      <c r="F1" s="104"/>
      <c r="G1" s="104"/>
      <c r="H1" s="104"/>
      <c r="I1" s="104"/>
      <c r="J1" s="104"/>
      <c r="K1" s="104"/>
      <c r="L1" s="104"/>
      <c r="V1" s="107"/>
      <c r="W1" s="107"/>
      <c r="X1" s="107"/>
      <c r="Y1" s="107"/>
      <c r="Z1" s="108"/>
      <c r="AA1" s="108"/>
      <c r="AB1" s="108"/>
      <c r="AC1" s="108"/>
      <c r="AD1" s="108"/>
      <c r="AE1" s="108"/>
      <c r="AF1" s="108"/>
      <c r="AG1" s="108"/>
      <c r="AH1" s="108"/>
      <c r="AI1" s="108"/>
      <c r="AJ1" s="108"/>
      <c r="AK1" s="108"/>
      <c r="AL1" s="109"/>
    </row>
    <row r="2" spans="1:38" ht="17.25" x14ac:dyDescent="0.15">
      <c r="B2" s="104"/>
      <c r="C2" s="104"/>
      <c r="D2" s="104"/>
      <c r="E2" s="105"/>
      <c r="F2" s="104"/>
      <c r="G2" s="104"/>
      <c r="H2" s="104"/>
      <c r="I2" s="104"/>
      <c r="J2" s="104"/>
      <c r="K2" s="104"/>
      <c r="L2" s="104"/>
      <c r="V2" s="107"/>
      <c r="W2" s="107"/>
      <c r="X2" s="107"/>
      <c r="Y2" s="107"/>
      <c r="Z2" s="108"/>
      <c r="AA2" s="108"/>
      <c r="AB2" s="108"/>
      <c r="AC2" s="108"/>
      <c r="AD2" s="108"/>
      <c r="AE2" s="108"/>
      <c r="AF2" s="108"/>
      <c r="AG2" s="108"/>
      <c r="AH2" s="108"/>
      <c r="AI2" s="108"/>
      <c r="AJ2" s="108"/>
      <c r="AK2" s="108"/>
      <c r="AL2" s="109"/>
    </row>
    <row r="3" spans="1:38" ht="13.5" customHeight="1" x14ac:dyDescent="0.15">
      <c r="B3" s="452" t="s">
        <v>24</v>
      </c>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row>
    <row r="4" spans="1:38" ht="13.5" customHeight="1" x14ac:dyDescent="0.15">
      <c r="B4" s="453"/>
      <c r="C4" s="453"/>
      <c r="D4" s="453"/>
      <c r="E4" s="453"/>
      <c r="F4" s="453"/>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c r="AG4" s="453"/>
      <c r="AH4" s="453"/>
      <c r="AI4" s="453"/>
      <c r="AJ4" s="453"/>
      <c r="AK4" s="453"/>
    </row>
    <row r="5" spans="1:38" ht="14.25" x14ac:dyDescent="0.15">
      <c r="A5" s="110"/>
      <c r="B5" s="454" t="s">
        <v>25</v>
      </c>
      <c r="C5" s="454"/>
      <c r="D5" s="454"/>
      <c r="E5" s="454"/>
      <c r="F5" s="454"/>
      <c r="G5" s="454"/>
      <c r="H5" s="454" t="s">
        <v>26</v>
      </c>
      <c r="I5" s="454"/>
      <c r="J5" s="454"/>
      <c r="K5" s="454"/>
      <c r="L5" s="454"/>
      <c r="M5" s="454"/>
      <c r="N5" s="454" t="s">
        <v>27</v>
      </c>
      <c r="O5" s="454"/>
      <c r="P5" s="454"/>
      <c r="Q5" s="454"/>
      <c r="R5" s="454"/>
      <c r="S5" s="454"/>
      <c r="T5" s="454"/>
      <c r="U5" s="454"/>
      <c r="V5" s="454" t="s">
        <v>28</v>
      </c>
      <c r="W5" s="454"/>
      <c r="X5" s="454" t="s">
        <v>2</v>
      </c>
      <c r="Y5" s="454"/>
      <c r="Z5" s="454"/>
      <c r="AA5" s="454"/>
      <c r="AB5" s="454"/>
      <c r="AC5" s="454"/>
      <c r="AD5" s="454"/>
      <c r="AE5" s="454" t="s">
        <v>29</v>
      </c>
      <c r="AF5" s="454"/>
      <c r="AG5" s="454"/>
      <c r="AH5" s="454"/>
      <c r="AI5" s="454"/>
      <c r="AJ5" s="454"/>
      <c r="AK5" s="454"/>
      <c r="AL5" s="111"/>
    </row>
    <row r="6" spans="1:38" ht="13.5" x14ac:dyDescent="0.15">
      <c r="A6" s="112"/>
      <c r="B6" s="454"/>
      <c r="C6" s="454"/>
      <c r="D6" s="454"/>
      <c r="E6" s="454"/>
      <c r="F6" s="454"/>
      <c r="G6" s="454"/>
      <c r="H6" s="454"/>
      <c r="I6" s="454"/>
      <c r="J6" s="454"/>
      <c r="K6" s="454"/>
      <c r="L6" s="454"/>
      <c r="M6" s="454"/>
      <c r="N6" s="451" t="s">
        <v>30</v>
      </c>
      <c r="O6" s="451"/>
      <c r="P6" s="451" t="s">
        <v>31</v>
      </c>
      <c r="Q6" s="451"/>
      <c r="R6" s="451" t="s">
        <v>32</v>
      </c>
      <c r="S6" s="451"/>
      <c r="T6" s="451" t="s">
        <v>33</v>
      </c>
      <c r="U6" s="451"/>
      <c r="V6" s="454"/>
      <c r="W6" s="454"/>
      <c r="X6" s="454"/>
      <c r="Y6" s="454"/>
      <c r="Z6" s="454"/>
      <c r="AA6" s="454"/>
      <c r="AB6" s="454"/>
      <c r="AC6" s="454"/>
      <c r="AD6" s="454"/>
      <c r="AE6" s="454"/>
      <c r="AF6" s="454"/>
      <c r="AG6" s="454"/>
      <c r="AH6" s="454"/>
      <c r="AI6" s="454"/>
      <c r="AJ6" s="454"/>
      <c r="AK6" s="454"/>
    </row>
    <row r="7" spans="1:38" ht="13.5" x14ac:dyDescent="0.15">
      <c r="B7" s="440"/>
      <c r="C7" s="440"/>
      <c r="D7" s="440"/>
      <c r="E7" s="440"/>
      <c r="F7" s="440"/>
      <c r="G7" s="440"/>
      <c r="H7" s="440"/>
      <c r="I7" s="440"/>
      <c r="J7" s="440"/>
      <c r="K7" s="440"/>
      <c r="L7" s="440"/>
      <c r="M7" s="440"/>
      <c r="N7" s="441"/>
      <c r="O7" s="442"/>
      <c r="P7" s="445"/>
      <c r="Q7" s="446"/>
      <c r="R7" s="445"/>
      <c r="S7" s="446"/>
      <c r="T7" s="445"/>
      <c r="U7" s="446"/>
      <c r="V7" s="437"/>
      <c r="W7" s="437"/>
      <c r="X7" s="438"/>
      <c r="Y7" s="438"/>
      <c r="Z7" s="438"/>
      <c r="AA7" s="438"/>
      <c r="AB7" s="438"/>
      <c r="AC7" s="438"/>
      <c r="AD7" s="438"/>
      <c r="AE7" s="438"/>
      <c r="AF7" s="438"/>
      <c r="AG7" s="438"/>
      <c r="AH7" s="438"/>
      <c r="AI7" s="438"/>
      <c r="AJ7" s="438"/>
      <c r="AK7" s="438"/>
    </row>
    <row r="8" spans="1:38" ht="13.5" x14ac:dyDescent="0.15">
      <c r="B8" s="440"/>
      <c r="C8" s="440"/>
      <c r="D8" s="440"/>
      <c r="E8" s="440"/>
      <c r="F8" s="440"/>
      <c r="G8" s="440"/>
      <c r="H8" s="440"/>
      <c r="I8" s="440"/>
      <c r="J8" s="440"/>
      <c r="K8" s="440"/>
      <c r="L8" s="440"/>
      <c r="M8" s="440"/>
      <c r="N8" s="443"/>
      <c r="O8" s="444"/>
      <c r="P8" s="447"/>
      <c r="Q8" s="448"/>
      <c r="R8" s="447"/>
      <c r="S8" s="448"/>
      <c r="T8" s="447"/>
      <c r="U8" s="448"/>
      <c r="V8" s="437"/>
      <c r="W8" s="437"/>
      <c r="X8" s="438"/>
      <c r="Y8" s="438"/>
      <c r="Z8" s="438"/>
      <c r="AA8" s="438"/>
      <c r="AB8" s="438"/>
      <c r="AC8" s="438"/>
      <c r="AD8" s="438"/>
      <c r="AE8" s="438"/>
      <c r="AF8" s="438"/>
      <c r="AG8" s="438"/>
      <c r="AH8" s="438"/>
      <c r="AI8" s="438"/>
      <c r="AJ8" s="438"/>
      <c r="AK8" s="438"/>
    </row>
    <row r="9" spans="1:38" ht="13.5" customHeight="1" x14ac:dyDescent="0.15">
      <c r="B9" s="440"/>
      <c r="C9" s="440"/>
      <c r="D9" s="440"/>
      <c r="E9" s="440"/>
      <c r="F9" s="440"/>
      <c r="G9" s="440"/>
      <c r="H9" s="440"/>
      <c r="I9" s="440"/>
      <c r="J9" s="440"/>
      <c r="K9" s="440"/>
      <c r="L9" s="440"/>
      <c r="M9" s="440"/>
      <c r="N9" s="441"/>
      <c r="O9" s="442"/>
      <c r="P9" s="445"/>
      <c r="Q9" s="446"/>
      <c r="R9" s="445"/>
      <c r="S9" s="446"/>
      <c r="T9" s="445"/>
      <c r="U9" s="446"/>
      <c r="V9" s="437"/>
      <c r="W9" s="437"/>
      <c r="X9" s="438"/>
      <c r="Y9" s="438"/>
      <c r="Z9" s="438"/>
      <c r="AA9" s="438"/>
      <c r="AB9" s="438"/>
      <c r="AC9" s="438"/>
      <c r="AD9" s="438"/>
      <c r="AE9" s="438"/>
      <c r="AF9" s="438"/>
      <c r="AG9" s="438"/>
      <c r="AH9" s="438"/>
      <c r="AI9" s="438"/>
      <c r="AJ9" s="438"/>
      <c r="AK9" s="438"/>
    </row>
    <row r="10" spans="1:38" ht="13.5" customHeight="1" x14ac:dyDescent="0.15">
      <c r="B10" s="440"/>
      <c r="C10" s="440"/>
      <c r="D10" s="440"/>
      <c r="E10" s="440"/>
      <c r="F10" s="440"/>
      <c r="G10" s="440"/>
      <c r="H10" s="440"/>
      <c r="I10" s="440"/>
      <c r="J10" s="440"/>
      <c r="K10" s="440"/>
      <c r="L10" s="440"/>
      <c r="M10" s="440"/>
      <c r="N10" s="443"/>
      <c r="O10" s="444"/>
      <c r="P10" s="447"/>
      <c r="Q10" s="448"/>
      <c r="R10" s="447"/>
      <c r="S10" s="448"/>
      <c r="T10" s="447"/>
      <c r="U10" s="448"/>
      <c r="V10" s="437"/>
      <c r="W10" s="437"/>
      <c r="X10" s="438"/>
      <c r="Y10" s="438"/>
      <c r="Z10" s="438"/>
      <c r="AA10" s="438"/>
      <c r="AB10" s="438"/>
      <c r="AC10" s="438"/>
      <c r="AD10" s="438"/>
      <c r="AE10" s="438"/>
      <c r="AF10" s="438"/>
      <c r="AG10" s="438"/>
      <c r="AH10" s="438"/>
      <c r="AI10" s="438"/>
      <c r="AJ10" s="438"/>
      <c r="AK10" s="438"/>
    </row>
    <row r="11" spans="1:38" ht="13.5" customHeight="1" x14ac:dyDescent="0.15">
      <c r="B11" s="440"/>
      <c r="C11" s="440"/>
      <c r="D11" s="440"/>
      <c r="E11" s="440"/>
      <c r="F11" s="440"/>
      <c r="G11" s="440"/>
      <c r="H11" s="440"/>
      <c r="I11" s="440"/>
      <c r="J11" s="440"/>
      <c r="K11" s="440"/>
      <c r="L11" s="440"/>
      <c r="M11" s="440"/>
      <c r="N11" s="441"/>
      <c r="O11" s="442"/>
      <c r="P11" s="445"/>
      <c r="Q11" s="446"/>
      <c r="R11" s="445"/>
      <c r="S11" s="446"/>
      <c r="T11" s="445"/>
      <c r="U11" s="446"/>
      <c r="V11" s="437"/>
      <c r="W11" s="437"/>
      <c r="X11" s="438"/>
      <c r="Y11" s="438"/>
      <c r="Z11" s="438"/>
      <c r="AA11" s="438"/>
      <c r="AB11" s="438"/>
      <c r="AC11" s="438"/>
      <c r="AD11" s="438"/>
      <c r="AE11" s="438"/>
      <c r="AF11" s="438"/>
      <c r="AG11" s="438"/>
      <c r="AH11" s="438"/>
      <c r="AI11" s="438"/>
      <c r="AJ11" s="438"/>
      <c r="AK11" s="438"/>
    </row>
    <row r="12" spans="1:38" ht="13.5" customHeight="1" x14ac:dyDescent="0.15">
      <c r="B12" s="440"/>
      <c r="C12" s="440"/>
      <c r="D12" s="440"/>
      <c r="E12" s="440"/>
      <c r="F12" s="440"/>
      <c r="G12" s="440"/>
      <c r="H12" s="440"/>
      <c r="I12" s="440"/>
      <c r="J12" s="440"/>
      <c r="K12" s="440"/>
      <c r="L12" s="440"/>
      <c r="M12" s="440"/>
      <c r="N12" s="443"/>
      <c r="O12" s="444"/>
      <c r="P12" s="447"/>
      <c r="Q12" s="448"/>
      <c r="R12" s="447"/>
      <c r="S12" s="448"/>
      <c r="T12" s="447"/>
      <c r="U12" s="448"/>
      <c r="V12" s="437"/>
      <c r="W12" s="437"/>
      <c r="X12" s="438"/>
      <c r="Y12" s="438"/>
      <c r="Z12" s="438"/>
      <c r="AA12" s="438"/>
      <c r="AB12" s="438"/>
      <c r="AC12" s="438"/>
      <c r="AD12" s="438"/>
      <c r="AE12" s="438"/>
      <c r="AF12" s="438"/>
      <c r="AG12" s="438"/>
      <c r="AH12" s="438"/>
      <c r="AI12" s="438"/>
      <c r="AJ12" s="438"/>
      <c r="AK12" s="438"/>
    </row>
    <row r="13" spans="1:38" ht="13.5" customHeight="1" x14ac:dyDescent="0.15">
      <c r="B13" s="440"/>
      <c r="C13" s="440"/>
      <c r="D13" s="440"/>
      <c r="E13" s="440"/>
      <c r="F13" s="440"/>
      <c r="G13" s="440"/>
      <c r="H13" s="440"/>
      <c r="I13" s="440"/>
      <c r="J13" s="440"/>
      <c r="K13" s="440"/>
      <c r="L13" s="440"/>
      <c r="M13" s="440"/>
      <c r="N13" s="441"/>
      <c r="O13" s="442"/>
      <c r="P13" s="445"/>
      <c r="Q13" s="446"/>
      <c r="R13" s="445"/>
      <c r="S13" s="446"/>
      <c r="T13" s="445"/>
      <c r="U13" s="446"/>
      <c r="V13" s="437"/>
      <c r="W13" s="437"/>
      <c r="X13" s="438"/>
      <c r="Y13" s="438"/>
      <c r="Z13" s="438"/>
      <c r="AA13" s="438"/>
      <c r="AB13" s="438"/>
      <c r="AC13" s="438"/>
      <c r="AD13" s="438"/>
      <c r="AE13" s="438"/>
      <c r="AF13" s="438"/>
      <c r="AG13" s="438"/>
      <c r="AH13" s="438"/>
      <c r="AI13" s="438"/>
      <c r="AJ13" s="438"/>
      <c r="AK13" s="438"/>
    </row>
    <row r="14" spans="1:38" ht="13.5" customHeight="1" x14ac:dyDescent="0.15">
      <c r="A14" s="112"/>
      <c r="B14" s="440"/>
      <c r="C14" s="440"/>
      <c r="D14" s="440"/>
      <c r="E14" s="440"/>
      <c r="F14" s="440"/>
      <c r="G14" s="440"/>
      <c r="H14" s="440"/>
      <c r="I14" s="440"/>
      <c r="J14" s="440"/>
      <c r="K14" s="440"/>
      <c r="L14" s="440"/>
      <c r="M14" s="440"/>
      <c r="N14" s="443"/>
      <c r="O14" s="444"/>
      <c r="P14" s="447"/>
      <c r="Q14" s="448"/>
      <c r="R14" s="447"/>
      <c r="S14" s="448"/>
      <c r="T14" s="447"/>
      <c r="U14" s="448"/>
      <c r="V14" s="437"/>
      <c r="W14" s="437"/>
      <c r="X14" s="438"/>
      <c r="Y14" s="438"/>
      <c r="Z14" s="438"/>
      <c r="AA14" s="438"/>
      <c r="AB14" s="438"/>
      <c r="AC14" s="438"/>
      <c r="AD14" s="438"/>
      <c r="AE14" s="438"/>
      <c r="AF14" s="438"/>
      <c r="AG14" s="438"/>
      <c r="AH14" s="438"/>
      <c r="AI14" s="438"/>
      <c r="AJ14" s="438"/>
      <c r="AK14" s="438"/>
    </row>
    <row r="15" spans="1:38" ht="13.5" customHeight="1" x14ac:dyDescent="0.15">
      <c r="A15" s="112"/>
      <c r="B15" s="440"/>
      <c r="C15" s="440"/>
      <c r="D15" s="440"/>
      <c r="E15" s="440"/>
      <c r="F15" s="440"/>
      <c r="G15" s="440"/>
      <c r="H15" s="440"/>
      <c r="I15" s="440"/>
      <c r="J15" s="440"/>
      <c r="K15" s="440"/>
      <c r="L15" s="440"/>
      <c r="M15" s="440"/>
      <c r="N15" s="441"/>
      <c r="O15" s="442"/>
      <c r="P15" s="445"/>
      <c r="Q15" s="446"/>
      <c r="R15" s="445"/>
      <c r="S15" s="446"/>
      <c r="T15" s="445"/>
      <c r="U15" s="446"/>
      <c r="V15" s="437"/>
      <c r="W15" s="437"/>
      <c r="X15" s="438"/>
      <c r="Y15" s="438"/>
      <c r="Z15" s="438"/>
      <c r="AA15" s="438"/>
      <c r="AB15" s="438"/>
      <c r="AC15" s="438"/>
      <c r="AD15" s="438"/>
      <c r="AE15" s="438"/>
      <c r="AF15" s="438"/>
      <c r="AG15" s="438"/>
      <c r="AH15" s="438"/>
      <c r="AI15" s="438"/>
      <c r="AJ15" s="438"/>
      <c r="AK15" s="438"/>
    </row>
    <row r="16" spans="1:38" ht="13.5" customHeight="1" x14ac:dyDescent="0.15">
      <c r="A16" s="112"/>
      <c r="B16" s="440"/>
      <c r="C16" s="440"/>
      <c r="D16" s="440"/>
      <c r="E16" s="440"/>
      <c r="F16" s="440"/>
      <c r="G16" s="440"/>
      <c r="H16" s="440"/>
      <c r="I16" s="440"/>
      <c r="J16" s="440"/>
      <c r="K16" s="440"/>
      <c r="L16" s="440"/>
      <c r="M16" s="440"/>
      <c r="N16" s="443"/>
      <c r="O16" s="444"/>
      <c r="P16" s="447"/>
      <c r="Q16" s="448"/>
      <c r="R16" s="447"/>
      <c r="S16" s="448"/>
      <c r="T16" s="447"/>
      <c r="U16" s="448"/>
      <c r="V16" s="437"/>
      <c r="W16" s="437"/>
      <c r="X16" s="438"/>
      <c r="Y16" s="438"/>
      <c r="Z16" s="438"/>
      <c r="AA16" s="438"/>
      <c r="AB16" s="438"/>
      <c r="AC16" s="438"/>
      <c r="AD16" s="438"/>
      <c r="AE16" s="438"/>
      <c r="AF16" s="438"/>
      <c r="AG16" s="438"/>
      <c r="AH16" s="438"/>
      <c r="AI16" s="438"/>
      <c r="AJ16" s="438"/>
      <c r="AK16" s="438"/>
    </row>
    <row r="17" spans="2:37" ht="13.5" x14ac:dyDescent="0.15">
      <c r="B17" s="440"/>
      <c r="C17" s="440"/>
      <c r="D17" s="440"/>
      <c r="E17" s="440"/>
      <c r="F17" s="440"/>
      <c r="G17" s="440"/>
      <c r="H17" s="440"/>
      <c r="I17" s="440"/>
      <c r="J17" s="440"/>
      <c r="K17" s="440"/>
      <c r="L17" s="440"/>
      <c r="M17" s="440"/>
      <c r="N17" s="441"/>
      <c r="O17" s="442"/>
      <c r="P17" s="445"/>
      <c r="Q17" s="446"/>
      <c r="R17" s="445"/>
      <c r="S17" s="446"/>
      <c r="T17" s="445"/>
      <c r="U17" s="446"/>
      <c r="V17" s="437"/>
      <c r="W17" s="437"/>
      <c r="X17" s="438"/>
      <c r="Y17" s="438"/>
      <c r="Z17" s="438"/>
      <c r="AA17" s="438"/>
      <c r="AB17" s="438"/>
      <c r="AC17" s="438"/>
      <c r="AD17" s="438"/>
      <c r="AE17" s="438"/>
      <c r="AF17" s="438"/>
      <c r="AG17" s="438"/>
      <c r="AH17" s="438"/>
      <c r="AI17" s="438"/>
      <c r="AJ17" s="438"/>
      <c r="AK17" s="438"/>
    </row>
    <row r="18" spans="2:37" ht="13.5" x14ac:dyDescent="0.15">
      <c r="B18" s="440"/>
      <c r="C18" s="440"/>
      <c r="D18" s="440"/>
      <c r="E18" s="440"/>
      <c r="F18" s="440"/>
      <c r="G18" s="440"/>
      <c r="H18" s="440"/>
      <c r="I18" s="440"/>
      <c r="J18" s="440"/>
      <c r="K18" s="440"/>
      <c r="L18" s="440"/>
      <c r="M18" s="440"/>
      <c r="N18" s="443"/>
      <c r="O18" s="444"/>
      <c r="P18" s="447"/>
      <c r="Q18" s="448"/>
      <c r="R18" s="447"/>
      <c r="S18" s="448"/>
      <c r="T18" s="447"/>
      <c r="U18" s="448"/>
      <c r="V18" s="437"/>
      <c r="W18" s="437"/>
      <c r="X18" s="438"/>
      <c r="Y18" s="438"/>
      <c r="Z18" s="438"/>
      <c r="AA18" s="438"/>
      <c r="AB18" s="438"/>
      <c r="AC18" s="438"/>
      <c r="AD18" s="438"/>
      <c r="AE18" s="438"/>
      <c r="AF18" s="438"/>
      <c r="AG18" s="438"/>
      <c r="AH18" s="438"/>
      <c r="AI18" s="438"/>
      <c r="AJ18" s="438"/>
      <c r="AK18" s="438"/>
    </row>
    <row r="19" spans="2:37" ht="13.5" x14ac:dyDescent="0.15">
      <c r="B19" s="440"/>
      <c r="C19" s="440"/>
      <c r="D19" s="440"/>
      <c r="E19" s="440"/>
      <c r="F19" s="440"/>
      <c r="G19" s="440"/>
      <c r="H19" s="440"/>
      <c r="I19" s="440"/>
      <c r="J19" s="440"/>
      <c r="K19" s="440"/>
      <c r="L19" s="440"/>
      <c r="M19" s="440"/>
      <c r="N19" s="441"/>
      <c r="O19" s="442"/>
      <c r="P19" s="445"/>
      <c r="Q19" s="446"/>
      <c r="R19" s="445"/>
      <c r="S19" s="446"/>
      <c r="T19" s="445"/>
      <c r="U19" s="446"/>
      <c r="V19" s="437"/>
      <c r="W19" s="437"/>
      <c r="X19" s="438"/>
      <c r="Y19" s="438"/>
      <c r="Z19" s="438"/>
      <c r="AA19" s="438"/>
      <c r="AB19" s="438"/>
      <c r="AC19" s="438"/>
      <c r="AD19" s="438"/>
      <c r="AE19" s="438"/>
      <c r="AF19" s="438"/>
      <c r="AG19" s="438"/>
      <c r="AH19" s="438"/>
      <c r="AI19" s="438"/>
      <c r="AJ19" s="438"/>
      <c r="AK19" s="438"/>
    </row>
    <row r="20" spans="2:37" ht="13.5" x14ac:dyDescent="0.15">
      <c r="B20" s="440"/>
      <c r="C20" s="440"/>
      <c r="D20" s="440"/>
      <c r="E20" s="440"/>
      <c r="F20" s="440"/>
      <c r="G20" s="440"/>
      <c r="H20" s="440"/>
      <c r="I20" s="440"/>
      <c r="J20" s="440"/>
      <c r="K20" s="440"/>
      <c r="L20" s="440"/>
      <c r="M20" s="440"/>
      <c r="N20" s="443"/>
      <c r="O20" s="444"/>
      <c r="P20" s="447"/>
      <c r="Q20" s="448"/>
      <c r="R20" s="447"/>
      <c r="S20" s="448"/>
      <c r="T20" s="447"/>
      <c r="U20" s="448"/>
      <c r="V20" s="437"/>
      <c r="W20" s="437"/>
      <c r="X20" s="438"/>
      <c r="Y20" s="438"/>
      <c r="Z20" s="438"/>
      <c r="AA20" s="438"/>
      <c r="AB20" s="438"/>
      <c r="AC20" s="438"/>
      <c r="AD20" s="438"/>
      <c r="AE20" s="438"/>
      <c r="AF20" s="438"/>
      <c r="AG20" s="438"/>
      <c r="AH20" s="438"/>
      <c r="AI20" s="438"/>
      <c r="AJ20" s="438"/>
      <c r="AK20" s="438"/>
    </row>
    <row r="21" spans="2:37" ht="13.5" x14ac:dyDescent="0.15">
      <c r="B21" s="440"/>
      <c r="C21" s="440"/>
      <c r="D21" s="440"/>
      <c r="E21" s="440"/>
      <c r="F21" s="440"/>
      <c r="G21" s="440"/>
      <c r="H21" s="440"/>
      <c r="I21" s="440"/>
      <c r="J21" s="440"/>
      <c r="K21" s="440"/>
      <c r="L21" s="440"/>
      <c r="M21" s="440"/>
      <c r="N21" s="441"/>
      <c r="O21" s="442"/>
      <c r="P21" s="445"/>
      <c r="Q21" s="446"/>
      <c r="R21" s="445"/>
      <c r="S21" s="446"/>
      <c r="T21" s="445"/>
      <c r="U21" s="446"/>
      <c r="V21" s="437"/>
      <c r="W21" s="437"/>
      <c r="X21" s="438"/>
      <c r="Y21" s="438"/>
      <c r="Z21" s="438"/>
      <c r="AA21" s="438"/>
      <c r="AB21" s="438"/>
      <c r="AC21" s="438"/>
      <c r="AD21" s="438"/>
      <c r="AE21" s="438"/>
      <c r="AF21" s="438"/>
      <c r="AG21" s="438"/>
      <c r="AH21" s="438"/>
      <c r="AI21" s="438"/>
      <c r="AJ21" s="438"/>
      <c r="AK21" s="438"/>
    </row>
    <row r="22" spans="2:37" ht="13.5" x14ac:dyDescent="0.15">
      <c r="B22" s="440"/>
      <c r="C22" s="440"/>
      <c r="D22" s="440"/>
      <c r="E22" s="440"/>
      <c r="F22" s="440"/>
      <c r="G22" s="440"/>
      <c r="H22" s="440"/>
      <c r="I22" s="440"/>
      <c r="J22" s="440"/>
      <c r="K22" s="440"/>
      <c r="L22" s="440"/>
      <c r="M22" s="440"/>
      <c r="N22" s="443"/>
      <c r="O22" s="444"/>
      <c r="P22" s="447"/>
      <c r="Q22" s="448"/>
      <c r="R22" s="447"/>
      <c r="S22" s="448"/>
      <c r="T22" s="447"/>
      <c r="U22" s="448"/>
      <c r="V22" s="437"/>
      <c r="W22" s="437"/>
      <c r="X22" s="438"/>
      <c r="Y22" s="438"/>
      <c r="Z22" s="438"/>
      <c r="AA22" s="438"/>
      <c r="AB22" s="438"/>
      <c r="AC22" s="438"/>
      <c r="AD22" s="438"/>
      <c r="AE22" s="438"/>
      <c r="AF22" s="438"/>
      <c r="AG22" s="438"/>
      <c r="AH22" s="438"/>
      <c r="AI22" s="438"/>
      <c r="AJ22" s="438"/>
      <c r="AK22" s="438"/>
    </row>
    <row r="23" spans="2:37" ht="13.5" x14ac:dyDescent="0.15">
      <c r="B23" s="445"/>
      <c r="C23" s="449"/>
      <c r="D23" s="449"/>
      <c r="E23" s="449"/>
      <c r="F23" s="449"/>
      <c r="G23" s="446"/>
      <c r="H23" s="440"/>
      <c r="I23" s="440"/>
      <c r="J23" s="440"/>
      <c r="K23" s="440"/>
      <c r="L23" s="440"/>
      <c r="M23" s="440"/>
      <c r="N23" s="441"/>
      <c r="O23" s="442"/>
      <c r="P23" s="445"/>
      <c r="Q23" s="446"/>
      <c r="R23" s="445"/>
      <c r="S23" s="446"/>
      <c r="T23" s="445"/>
      <c r="U23" s="446"/>
      <c r="V23" s="437"/>
      <c r="W23" s="437"/>
      <c r="X23" s="438"/>
      <c r="Y23" s="438"/>
      <c r="Z23" s="438"/>
      <c r="AA23" s="438"/>
      <c r="AB23" s="438"/>
      <c r="AC23" s="438"/>
      <c r="AD23" s="438"/>
      <c r="AE23" s="438"/>
      <c r="AF23" s="438"/>
      <c r="AG23" s="438"/>
      <c r="AH23" s="438"/>
      <c r="AI23" s="438"/>
      <c r="AJ23" s="438"/>
      <c r="AK23" s="438"/>
    </row>
    <row r="24" spans="2:37" ht="13.5" x14ac:dyDescent="0.15">
      <c r="B24" s="447"/>
      <c r="C24" s="450"/>
      <c r="D24" s="450"/>
      <c r="E24" s="450"/>
      <c r="F24" s="450"/>
      <c r="G24" s="448"/>
      <c r="H24" s="440"/>
      <c r="I24" s="440"/>
      <c r="J24" s="440"/>
      <c r="K24" s="440"/>
      <c r="L24" s="440"/>
      <c r="M24" s="440"/>
      <c r="N24" s="443"/>
      <c r="O24" s="444"/>
      <c r="P24" s="447"/>
      <c r="Q24" s="448"/>
      <c r="R24" s="447"/>
      <c r="S24" s="448"/>
      <c r="T24" s="447"/>
      <c r="U24" s="448"/>
      <c r="V24" s="437"/>
      <c r="W24" s="437"/>
      <c r="X24" s="438"/>
      <c r="Y24" s="438"/>
      <c r="Z24" s="438"/>
      <c r="AA24" s="438"/>
      <c r="AB24" s="438"/>
      <c r="AC24" s="438"/>
      <c r="AD24" s="438"/>
      <c r="AE24" s="438"/>
      <c r="AF24" s="438"/>
      <c r="AG24" s="438"/>
      <c r="AH24" s="438"/>
      <c r="AI24" s="438"/>
      <c r="AJ24" s="438"/>
      <c r="AK24" s="438"/>
    </row>
    <row r="25" spans="2:37" ht="13.5" x14ac:dyDescent="0.15">
      <c r="B25" s="440"/>
      <c r="C25" s="440"/>
      <c r="D25" s="440"/>
      <c r="E25" s="440"/>
      <c r="F25" s="440"/>
      <c r="G25" s="440"/>
      <c r="H25" s="440"/>
      <c r="I25" s="440"/>
      <c r="J25" s="440"/>
      <c r="K25" s="440"/>
      <c r="L25" s="440"/>
      <c r="M25" s="440"/>
      <c r="N25" s="441"/>
      <c r="O25" s="442"/>
      <c r="P25" s="445"/>
      <c r="Q25" s="446"/>
      <c r="R25" s="445"/>
      <c r="S25" s="446"/>
      <c r="T25" s="445"/>
      <c r="U25" s="446"/>
      <c r="V25" s="437"/>
      <c r="W25" s="437"/>
      <c r="X25" s="438"/>
      <c r="Y25" s="438"/>
      <c r="Z25" s="438"/>
      <c r="AA25" s="438"/>
      <c r="AB25" s="438"/>
      <c r="AC25" s="438"/>
      <c r="AD25" s="438"/>
      <c r="AE25" s="438"/>
      <c r="AF25" s="438"/>
      <c r="AG25" s="438"/>
      <c r="AH25" s="438"/>
      <c r="AI25" s="438"/>
      <c r="AJ25" s="438"/>
      <c r="AK25" s="438"/>
    </row>
    <row r="26" spans="2:37" ht="13.5" x14ac:dyDescent="0.15">
      <c r="B26" s="440"/>
      <c r="C26" s="440"/>
      <c r="D26" s="440"/>
      <c r="E26" s="440"/>
      <c r="F26" s="440"/>
      <c r="G26" s="440"/>
      <c r="H26" s="440"/>
      <c r="I26" s="440"/>
      <c r="J26" s="440"/>
      <c r="K26" s="440"/>
      <c r="L26" s="440"/>
      <c r="M26" s="440"/>
      <c r="N26" s="443"/>
      <c r="O26" s="444"/>
      <c r="P26" s="447"/>
      <c r="Q26" s="448"/>
      <c r="R26" s="447"/>
      <c r="S26" s="448"/>
      <c r="T26" s="447"/>
      <c r="U26" s="448"/>
      <c r="V26" s="437"/>
      <c r="W26" s="437"/>
      <c r="X26" s="438"/>
      <c r="Y26" s="438"/>
      <c r="Z26" s="438"/>
      <c r="AA26" s="438"/>
      <c r="AB26" s="438"/>
      <c r="AC26" s="438"/>
      <c r="AD26" s="438"/>
      <c r="AE26" s="438"/>
      <c r="AF26" s="438"/>
      <c r="AG26" s="438"/>
      <c r="AH26" s="438"/>
      <c r="AI26" s="438"/>
      <c r="AJ26" s="438"/>
      <c r="AK26" s="438"/>
    </row>
    <row r="27" spans="2:37" ht="13.5" x14ac:dyDescent="0.15">
      <c r="B27" s="440"/>
      <c r="C27" s="440"/>
      <c r="D27" s="440"/>
      <c r="E27" s="440"/>
      <c r="F27" s="440"/>
      <c r="G27" s="440"/>
      <c r="H27" s="440"/>
      <c r="I27" s="440"/>
      <c r="J27" s="440"/>
      <c r="K27" s="440"/>
      <c r="L27" s="440"/>
      <c r="M27" s="440"/>
      <c r="N27" s="441"/>
      <c r="O27" s="442"/>
      <c r="P27" s="445"/>
      <c r="Q27" s="446"/>
      <c r="R27" s="445"/>
      <c r="S27" s="446"/>
      <c r="T27" s="445"/>
      <c r="U27" s="446"/>
      <c r="V27" s="437"/>
      <c r="W27" s="437"/>
      <c r="X27" s="438"/>
      <c r="Y27" s="438"/>
      <c r="Z27" s="438"/>
      <c r="AA27" s="438"/>
      <c r="AB27" s="438"/>
      <c r="AC27" s="438"/>
      <c r="AD27" s="438"/>
      <c r="AE27" s="438"/>
      <c r="AF27" s="438"/>
      <c r="AG27" s="438"/>
      <c r="AH27" s="438"/>
      <c r="AI27" s="438"/>
      <c r="AJ27" s="438"/>
      <c r="AK27" s="438"/>
    </row>
    <row r="28" spans="2:37" ht="13.5" x14ac:dyDescent="0.15">
      <c r="B28" s="440"/>
      <c r="C28" s="440"/>
      <c r="D28" s="440"/>
      <c r="E28" s="440"/>
      <c r="F28" s="440"/>
      <c r="G28" s="440"/>
      <c r="H28" s="440"/>
      <c r="I28" s="440"/>
      <c r="J28" s="440"/>
      <c r="K28" s="440"/>
      <c r="L28" s="440"/>
      <c r="M28" s="440"/>
      <c r="N28" s="443"/>
      <c r="O28" s="444"/>
      <c r="P28" s="447"/>
      <c r="Q28" s="448"/>
      <c r="R28" s="447"/>
      <c r="S28" s="448"/>
      <c r="T28" s="447"/>
      <c r="U28" s="448"/>
      <c r="V28" s="437"/>
      <c r="W28" s="437"/>
      <c r="X28" s="438"/>
      <c r="Y28" s="438"/>
      <c r="Z28" s="438"/>
      <c r="AA28" s="438"/>
      <c r="AB28" s="438"/>
      <c r="AC28" s="438"/>
      <c r="AD28" s="438"/>
      <c r="AE28" s="438"/>
      <c r="AF28" s="438"/>
      <c r="AG28" s="438"/>
      <c r="AH28" s="438"/>
      <c r="AI28" s="438"/>
      <c r="AJ28" s="438"/>
      <c r="AK28" s="438"/>
    </row>
    <row r="29" spans="2:37" ht="13.5" x14ac:dyDescent="0.15">
      <c r="B29" s="445"/>
      <c r="C29" s="449"/>
      <c r="D29" s="449"/>
      <c r="E29" s="449"/>
      <c r="F29" s="449"/>
      <c r="G29" s="446"/>
      <c r="H29" s="440"/>
      <c r="I29" s="440"/>
      <c r="J29" s="440"/>
      <c r="K29" s="440"/>
      <c r="L29" s="440"/>
      <c r="M29" s="440"/>
      <c r="N29" s="441"/>
      <c r="O29" s="442"/>
      <c r="P29" s="445"/>
      <c r="Q29" s="446"/>
      <c r="R29" s="445"/>
      <c r="S29" s="446"/>
      <c r="T29" s="445"/>
      <c r="U29" s="446"/>
      <c r="V29" s="437"/>
      <c r="W29" s="437"/>
      <c r="X29" s="438"/>
      <c r="Y29" s="438"/>
      <c r="Z29" s="438"/>
      <c r="AA29" s="438"/>
      <c r="AB29" s="438"/>
      <c r="AC29" s="438"/>
      <c r="AD29" s="438"/>
      <c r="AE29" s="438"/>
      <c r="AF29" s="438"/>
      <c r="AG29" s="438"/>
      <c r="AH29" s="438"/>
      <c r="AI29" s="438"/>
      <c r="AJ29" s="438"/>
      <c r="AK29" s="438"/>
    </row>
    <row r="30" spans="2:37" ht="13.5" x14ac:dyDescent="0.15">
      <c r="B30" s="447"/>
      <c r="C30" s="450"/>
      <c r="D30" s="450"/>
      <c r="E30" s="450"/>
      <c r="F30" s="450"/>
      <c r="G30" s="448"/>
      <c r="H30" s="440"/>
      <c r="I30" s="440"/>
      <c r="J30" s="440"/>
      <c r="K30" s="440"/>
      <c r="L30" s="440"/>
      <c r="M30" s="440"/>
      <c r="N30" s="443"/>
      <c r="O30" s="444"/>
      <c r="P30" s="447"/>
      <c r="Q30" s="448"/>
      <c r="R30" s="447"/>
      <c r="S30" s="448"/>
      <c r="T30" s="447"/>
      <c r="U30" s="448"/>
      <c r="V30" s="437"/>
      <c r="W30" s="437"/>
      <c r="X30" s="438"/>
      <c r="Y30" s="438"/>
      <c r="Z30" s="438"/>
      <c r="AA30" s="438"/>
      <c r="AB30" s="438"/>
      <c r="AC30" s="438"/>
      <c r="AD30" s="438"/>
      <c r="AE30" s="438"/>
      <c r="AF30" s="438"/>
      <c r="AG30" s="438"/>
      <c r="AH30" s="438"/>
      <c r="AI30" s="438"/>
      <c r="AJ30" s="438"/>
      <c r="AK30" s="438"/>
    </row>
    <row r="31" spans="2:37" ht="13.5" x14ac:dyDescent="0.15">
      <c r="B31" s="440"/>
      <c r="C31" s="440"/>
      <c r="D31" s="440"/>
      <c r="E31" s="440"/>
      <c r="F31" s="440"/>
      <c r="G31" s="440"/>
      <c r="H31" s="440"/>
      <c r="I31" s="440"/>
      <c r="J31" s="440"/>
      <c r="K31" s="440"/>
      <c r="L31" s="440"/>
      <c r="M31" s="440"/>
      <c r="N31" s="441"/>
      <c r="O31" s="442"/>
      <c r="P31" s="445"/>
      <c r="Q31" s="446"/>
      <c r="R31" s="445"/>
      <c r="S31" s="446"/>
      <c r="T31" s="445"/>
      <c r="U31" s="446"/>
      <c r="V31" s="437"/>
      <c r="W31" s="437"/>
      <c r="X31" s="438"/>
      <c r="Y31" s="438"/>
      <c r="Z31" s="438"/>
      <c r="AA31" s="438"/>
      <c r="AB31" s="438"/>
      <c r="AC31" s="438"/>
      <c r="AD31" s="438"/>
      <c r="AE31" s="438"/>
      <c r="AF31" s="438"/>
      <c r="AG31" s="438"/>
      <c r="AH31" s="438"/>
      <c r="AI31" s="438"/>
      <c r="AJ31" s="438"/>
      <c r="AK31" s="438"/>
    </row>
    <row r="32" spans="2:37" ht="13.5" x14ac:dyDescent="0.15">
      <c r="B32" s="440"/>
      <c r="C32" s="440"/>
      <c r="D32" s="440"/>
      <c r="E32" s="440"/>
      <c r="F32" s="440"/>
      <c r="G32" s="440"/>
      <c r="H32" s="440"/>
      <c r="I32" s="440"/>
      <c r="J32" s="440"/>
      <c r="K32" s="440"/>
      <c r="L32" s="440"/>
      <c r="M32" s="440"/>
      <c r="N32" s="443"/>
      <c r="O32" s="444"/>
      <c r="P32" s="447"/>
      <c r="Q32" s="448"/>
      <c r="R32" s="447"/>
      <c r="S32" s="448"/>
      <c r="T32" s="447"/>
      <c r="U32" s="448"/>
      <c r="V32" s="437"/>
      <c r="W32" s="437"/>
      <c r="X32" s="438"/>
      <c r="Y32" s="438"/>
      <c r="Z32" s="438"/>
      <c r="AA32" s="438"/>
      <c r="AB32" s="438"/>
      <c r="AC32" s="438"/>
      <c r="AD32" s="438"/>
      <c r="AE32" s="438"/>
      <c r="AF32" s="438"/>
      <c r="AG32" s="438"/>
      <c r="AH32" s="438"/>
      <c r="AI32" s="438"/>
      <c r="AJ32" s="438"/>
      <c r="AK32" s="438"/>
    </row>
    <row r="33" spans="1:37" ht="13.5" x14ac:dyDescent="0.15">
      <c r="B33" s="440"/>
      <c r="C33" s="440"/>
      <c r="D33" s="440"/>
      <c r="E33" s="440"/>
      <c r="F33" s="440"/>
      <c r="G33" s="440"/>
      <c r="H33" s="440"/>
      <c r="I33" s="440"/>
      <c r="J33" s="440"/>
      <c r="K33" s="440"/>
      <c r="L33" s="440"/>
      <c r="M33" s="440"/>
      <c r="N33" s="441"/>
      <c r="O33" s="442"/>
      <c r="P33" s="445"/>
      <c r="Q33" s="446"/>
      <c r="R33" s="445"/>
      <c r="S33" s="446"/>
      <c r="T33" s="445"/>
      <c r="U33" s="446"/>
      <c r="V33" s="437"/>
      <c r="W33" s="437"/>
      <c r="X33" s="438"/>
      <c r="Y33" s="438"/>
      <c r="Z33" s="438"/>
      <c r="AA33" s="438"/>
      <c r="AB33" s="438"/>
      <c r="AC33" s="438"/>
      <c r="AD33" s="438"/>
      <c r="AE33" s="438"/>
      <c r="AF33" s="438"/>
      <c r="AG33" s="438"/>
      <c r="AH33" s="438"/>
      <c r="AI33" s="438"/>
      <c r="AJ33" s="438"/>
      <c r="AK33" s="438"/>
    </row>
    <row r="34" spans="1:37" ht="13.5" x14ac:dyDescent="0.15">
      <c r="B34" s="440"/>
      <c r="C34" s="440"/>
      <c r="D34" s="440"/>
      <c r="E34" s="440"/>
      <c r="F34" s="440"/>
      <c r="G34" s="440"/>
      <c r="H34" s="440"/>
      <c r="I34" s="440"/>
      <c r="J34" s="440"/>
      <c r="K34" s="440"/>
      <c r="L34" s="440"/>
      <c r="M34" s="440"/>
      <c r="N34" s="443"/>
      <c r="O34" s="444"/>
      <c r="P34" s="447"/>
      <c r="Q34" s="448"/>
      <c r="R34" s="447"/>
      <c r="S34" s="448"/>
      <c r="T34" s="447"/>
      <c r="U34" s="448"/>
      <c r="V34" s="437"/>
      <c r="W34" s="437"/>
      <c r="X34" s="438"/>
      <c r="Y34" s="438"/>
      <c r="Z34" s="438"/>
      <c r="AA34" s="438"/>
      <c r="AB34" s="438"/>
      <c r="AC34" s="438"/>
      <c r="AD34" s="438"/>
      <c r="AE34" s="438"/>
      <c r="AF34" s="438"/>
      <c r="AG34" s="438"/>
      <c r="AH34" s="438"/>
      <c r="AI34" s="438"/>
      <c r="AJ34" s="438"/>
      <c r="AK34" s="438"/>
    </row>
    <row r="35" spans="1:37" ht="13.5" x14ac:dyDescent="0.15">
      <c r="B35" s="440"/>
      <c r="C35" s="440"/>
      <c r="D35" s="440"/>
      <c r="E35" s="440"/>
      <c r="F35" s="440"/>
      <c r="G35" s="440"/>
      <c r="H35" s="440"/>
      <c r="I35" s="440"/>
      <c r="J35" s="440"/>
      <c r="K35" s="440"/>
      <c r="L35" s="440"/>
      <c r="M35" s="440"/>
      <c r="N35" s="441"/>
      <c r="O35" s="442"/>
      <c r="P35" s="445"/>
      <c r="Q35" s="446"/>
      <c r="R35" s="445"/>
      <c r="S35" s="446"/>
      <c r="T35" s="445"/>
      <c r="U35" s="446"/>
      <c r="V35" s="437"/>
      <c r="W35" s="437"/>
      <c r="X35" s="438"/>
      <c r="Y35" s="438"/>
      <c r="Z35" s="438"/>
      <c r="AA35" s="438"/>
      <c r="AB35" s="438"/>
      <c r="AC35" s="438"/>
      <c r="AD35" s="438"/>
      <c r="AE35" s="438"/>
      <c r="AF35" s="438"/>
      <c r="AG35" s="438"/>
      <c r="AH35" s="438"/>
      <c r="AI35" s="438"/>
      <c r="AJ35" s="438"/>
      <c r="AK35" s="438"/>
    </row>
    <row r="36" spans="1:37" ht="13.5" x14ac:dyDescent="0.15">
      <c r="B36" s="440"/>
      <c r="C36" s="440"/>
      <c r="D36" s="440"/>
      <c r="E36" s="440"/>
      <c r="F36" s="440"/>
      <c r="G36" s="440"/>
      <c r="H36" s="440"/>
      <c r="I36" s="440"/>
      <c r="J36" s="440"/>
      <c r="K36" s="440"/>
      <c r="L36" s="440"/>
      <c r="M36" s="440"/>
      <c r="N36" s="443"/>
      <c r="O36" s="444"/>
      <c r="P36" s="447"/>
      <c r="Q36" s="448"/>
      <c r="R36" s="447"/>
      <c r="S36" s="448"/>
      <c r="T36" s="447"/>
      <c r="U36" s="448"/>
      <c r="V36" s="437"/>
      <c r="W36" s="437"/>
      <c r="X36" s="438"/>
      <c r="Y36" s="438"/>
      <c r="Z36" s="438"/>
      <c r="AA36" s="438"/>
      <c r="AB36" s="438"/>
      <c r="AC36" s="438"/>
      <c r="AD36" s="438"/>
      <c r="AE36" s="438"/>
      <c r="AF36" s="438"/>
      <c r="AG36" s="438"/>
      <c r="AH36" s="438"/>
      <c r="AI36" s="438"/>
      <c r="AJ36" s="438"/>
      <c r="AK36" s="438"/>
    </row>
    <row r="37" spans="1:37" ht="13.5" x14ac:dyDescent="0.15">
      <c r="B37" s="440"/>
      <c r="C37" s="440"/>
      <c r="D37" s="440"/>
      <c r="E37" s="440"/>
      <c r="F37" s="440"/>
      <c r="G37" s="440"/>
      <c r="H37" s="440"/>
      <c r="I37" s="440"/>
      <c r="J37" s="440"/>
      <c r="K37" s="440"/>
      <c r="L37" s="440"/>
      <c r="M37" s="440"/>
      <c r="N37" s="441"/>
      <c r="O37" s="442"/>
      <c r="P37" s="445"/>
      <c r="Q37" s="446"/>
      <c r="R37" s="445"/>
      <c r="S37" s="446"/>
      <c r="T37" s="445"/>
      <c r="U37" s="446"/>
      <c r="V37" s="437"/>
      <c r="W37" s="437"/>
      <c r="X37" s="438"/>
      <c r="Y37" s="438"/>
      <c r="Z37" s="438"/>
      <c r="AA37" s="438"/>
      <c r="AB37" s="438"/>
      <c r="AC37" s="438"/>
      <c r="AD37" s="438"/>
      <c r="AE37" s="438"/>
      <c r="AF37" s="438"/>
      <c r="AG37" s="438"/>
      <c r="AH37" s="438"/>
      <c r="AI37" s="438"/>
      <c r="AJ37" s="438"/>
      <c r="AK37" s="438"/>
    </row>
    <row r="38" spans="1:37" ht="13.5" x14ac:dyDescent="0.15">
      <c r="B38" s="440"/>
      <c r="C38" s="440"/>
      <c r="D38" s="440"/>
      <c r="E38" s="440"/>
      <c r="F38" s="440"/>
      <c r="G38" s="440"/>
      <c r="H38" s="440"/>
      <c r="I38" s="440"/>
      <c r="J38" s="440"/>
      <c r="K38" s="440"/>
      <c r="L38" s="440"/>
      <c r="M38" s="440"/>
      <c r="N38" s="443"/>
      <c r="O38" s="444"/>
      <c r="P38" s="447"/>
      <c r="Q38" s="448"/>
      <c r="R38" s="447"/>
      <c r="S38" s="448"/>
      <c r="T38" s="447"/>
      <c r="U38" s="448"/>
      <c r="V38" s="437"/>
      <c r="W38" s="437"/>
      <c r="X38" s="438"/>
      <c r="Y38" s="438"/>
      <c r="Z38" s="438"/>
      <c r="AA38" s="438"/>
      <c r="AB38" s="438"/>
      <c r="AC38" s="438"/>
      <c r="AD38" s="438"/>
      <c r="AE38" s="438"/>
      <c r="AF38" s="438"/>
      <c r="AG38" s="438"/>
      <c r="AH38" s="438"/>
      <c r="AI38" s="438"/>
      <c r="AJ38" s="438"/>
      <c r="AK38" s="438"/>
    </row>
    <row r="39" spans="1:37" ht="13.5" x14ac:dyDescent="0.15">
      <c r="B39" s="440"/>
      <c r="C39" s="440"/>
      <c r="D39" s="440"/>
      <c r="E39" s="440"/>
      <c r="F39" s="440"/>
      <c r="G39" s="440"/>
      <c r="H39" s="440"/>
      <c r="I39" s="440"/>
      <c r="J39" s="440"/>
      <c r="K39" s="440"/>
      <c r="L39" s="440"/>
      <c r="M39" s="440"/>
      <c r="N39" s="441"/>
      <c r="O39" s="442"/>
      <c r="P39" s="445"/>
      <c r="Q39" s="446"/>
      <c r="R39" s="445"/>
      <c r="S39" s="446"/>
      <c r="T39" s="445"/>
      <c r="U39" s="446"/>
      <c r="V39" s="437"/>
      <c r="W39" s="437"/>
      <c r="X39" s="438"/>
      <c r="Y39" s="438"/>
      <c r="Z39" s="438"/>
      <c r="AA39" s="438"/>
      <c r="AB39" s="438"/>
      <c r="AC39" s="438"/>
      <c r="AD39" s="438"/>
      <c r="AE39" s="438"/>
      <c r="AF39" s="438"/>
      <c r="AG39" s="438"/>
      <c r="AH39" s="438"/>
      <c r="AI39" s="438"/>
      <c r="AJ39" s="438"/>
      <c r="AK39" s="438"/>
    </row>
    <row r="40" spans="1:37" ht="13.5" x14ac:dyDescent="0.15">
      <c r="B40" s="440"/>
      <c r="C40" s="440"/>
      <c r="D40" s="440"/>
      <c r="E40" s="440"/>
      <c r="F40" s="440"/>
      <c r="G40" s="440"/>
      <c r="H40" s="440"/>
      <c r="I40" s="440"/>
      <c r="J40" s="440"/>
      <c r="K40" s="440"/>
      <c r="L40" s="440"/>
      <c r="M40" s="440"/>
      <c r="N40" s="443"/>
      <c r="O40" s="444"/>
      <c r="P40" s="447"/>
      <c r="Q40" s="448"/>
      <c r="R40" s="447"/>
      <c r="S40" s="448"/>
      <c r="T40" s="447"/>
      <c r="U40" s="448"/>
      <c r="V40" s="437"/>
      <c r="W40" s="437"/>
      <c r="X40" s="438"/>
      <c r="Y40" s="438"/>
      <c r="Z40" s="438"/>
      <c r="AA40" s="438"/>
      <c r="AB40" s="438"/>
      <c r="AC40" s="438"/>
      <c r="AD40" s="438"/>
      <c r="AE40" s="438"/>
      <c r="AF40" s="438"/>
      <c r="AG40" s="438"/>
      <c r="AH40" s="438"/>
      <c r="AI40" s="438"/>
      <c r="AJ40" s="438"/>
      <c r="AK40" s="438"/>
    </row>
    <row r="41" spans="1:37" ht="13.5" x14ac:dyDescent="0.15">
      <c r="B41" s="113"/>
      <c r="C41" s="113"/>
      <c r="D41" s="113"/>
      <c r="E41" s="113"/>
      <c r="F41" s="113"/>
      <c r="G41" s="113"/>
      <c r="H41" s="114"/>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row>
    <row r="42" spans="1:37" ht="13.5" x14ac:dyDescent="0.15">
      <c r="B42" s="113"/>
      <c r="C42" s="113"/>
      <c r="D42" s="113"/>
      <c r="E42" s="113"/>
      <c r="F42" s="113"/>
      <c r="G42" s="113"/>
      <c r="H42" s="114"/>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row>
    <row r="43" spans="1:37" ht="13.5" customHeight="1" x14ac:dyDescent="0.15">
      <c r="B43" s="115"/>
      <c r="C43" s="115"/>
      <c r="D43" s="439" t="s">
        <v>34</v>
      </c>
      <c r="E43" s="439"/>
      <c r="F43" s="439"/>
      <c r="G43" s="439"/>
      <c r="H43" s="439"/>
      <c r="I43" s="439"/>
      <c r="J43" s="439"/>
      <c r="K43" s="439"/>
      <c r="L43" s="439"/>
      <c r="M43" s="439"/>
      <c r="N43" s="439"/>
      <c r="O43" s="439"/>
      <c r="P43" s="439"/>
      <c r="Q43" s="439"/>
      <c r="R43" s="439"/>
      <c r="S43" s="439"/>
      <c r="T43" s="439"/>
      <c r="U43" s="439"/>
      <c r="V43" s="439"/>
      <c r="W43" s="439"/>
      <c r="X43" s="439"/>
      <c r="Y43" s="439"/>
      <c r="Z43" s="439"/>
      <c r="AA43" s="439"/>
      <c r="AB43" s="439"/>
      <c r="AC43" s="439"/>
      <c r="AD43" s="439"/>
      <c r="AE43" s="439"/>
      <c r="AF43" s="439"/>
      <c r="AG43" s="439"/>
      <c r="AH43" s="439"/>
      <c r="AI43" s="439"/>
      <c r="AJ43" s="115"/>
      <c r="AK43" s="116"/>
    </row>
    <row r="44" spans="1:37" ht="13.5" x14ac:dyDescent="0.15">
      <c r="B44" s="115"/>
      <c r="C44" s="115"/>
      <c r="D44" s="439"/>
      <c r="E44" s="439"/>
      <c r="F44" s="439"/>
      <c r="G44" s="439"/>
      <c r="H44" s="439"/>
      <c r="I44" s="439"/>
      <c r="J44" s="439"/>
      <c r="K44" s="439"/>
      <c r="L44" s="439"/>
      <c r="M44" s="439"/>
      <c r="N44" s="439"/>
      <c r="O44" s="439"/>
      <c r="P44" s="439"/>
      <c r="Q44" s="439"/>
      <c r="R44" s="439"/>
      <c r="S44" s="439"/>
      <c r="T44" s="439"/>
      <c r="U44" s="439"/>
      <c r="V44" s="439"/>
      <c r="W44" s="439"/>
      <c r="X44" s="439"/>
      <c r="Y44" s="439"/>
      <c r="Z44" s="439"/>
      <c r="AA44" s="439"/>
      <c r="AB44" s="439"/>
      <c r="AC44" s="439"/>
      <c r="AD44" s="439"/>
      <c r="AE44" s="439"/>
      <c r="AF44" s="439"/>
      <c r="AG44" s="439"/>
      <c r="AH44" s="439"/>
      <c r="AI44" s="439"/>
      <c r="AJ44" s="115"/>
      <c r="AK44" s="113"/>
    </row>
    <row r="45" spans="1:37" s="118" customFormat="1" ht="13.5" x14ac:dyDescent="0.15">
      <c r="A45" s="117"/>
      <c r="B45" s="115"/>
      <c r="C45" s="115"/>
      <c r="D45" s="439"/>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115"/>
    </row>
    <row r="46" spans="1:37" ht="13.5" x14ac:dyDescent="0.15">
      <c r="B46" s="115"/>
      <c r="C46" s="115"/>
      <c r="D46" s="439"/>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115"/>
    </row>
    <row r="47" spans="1:37" ht="13.5" x14ac:dyDescent="0.15">
      <c r="B47" s="115"/>
      <c r="C47" s="115"/>
      <c r="D47" s="439"/>
      <c r="E47" s="439"/>
      <c r="F47" s="439"/>
      <c r="G47" s="439"/>
      <c r="H47" s="439"/>
      <c r="I47" s="439"/>
      <c r="J47" s="439"/>
      <c r="K47" s="439"/>
      <c r="L47" s="439"/>
      <c r="M47" s="439"/>
      <c r="N47" s="439"/>
      <c r="O47" s="439"/>
      <c r="P47" s="439"/>
      <c r="Q47" s="439"/>
      <c r="R47" s="439"/>
      <c r="S47" s="439"/>
      <c r="T47" s="439"/>
      <c r="U47" s="439"/>
      <c r="V47" s="439"/>
      <c r="W47" s="439"/>
      <c r="X47" s="439"/>
      <c r="Y47" s="439"/>
      <c r="Z47" s="439"/>
      <c r="AA47" s="439"/>
      <c r="AB47" s="439"/>
      <c r="AC47" s="439"/>
      <c r="AD47" s="439"/>
      <c r="AE47" s="439"/>
      <c r="AF47" s="439"/>
      <c r="AG47" s="439"/>
      <c r="AH47" s="439"/>
      <c r="AI47" s="439"/>
      <c r="AJ47" s="115"/>
      <c r="AK47" s="119"/>
    </row>
    <row r="48" spans="1:37" ht="13.5" x14ac:dyDescent="0.15">
      <c r="B48" s="115"/>
      <c r="C48" s="115"/>
      <c r="D48" s="439"/>
      <c r="E48" s="439"/>
      <c r="F48" s="439"/>
      <c r="G48" s="439"/>
      <c r="H48" s="439"/>
      <c r="I48" s="439"/>
      <c r="J48" s="439"/>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115"/>
      <c r="AK48" s="119"/>
    </row>
    <row r="49" spans="2:37" ht="14.25" x14ac:dyDescent="0.15">
      <c r="B49" s="120"/>
      <c r="C49" s="121"/>
      <c r="D49" s="439"/>
      <c r="E49" s="439"/>
      <c r="F49" s="439"/>
      <c r="G49" s="439"/>
      <c r="H49" s="439"/>
      <c r="I49" s="439"/>
      <c r="J49" s="439"/>
      <c r="K49" s="439"/>
      <c r="L49" s="439"/>
      <c r="M49" s="439"/>
      <c r="N49" s="439"/>
      <c r="O49" s="439"/>
      <c r="P49" s="439"/>
      <c r="Q49" s="439"/>
      <c r="R49" s="439"/>
      <c r="S49" s="439"/>
      <c r="T49" s="439"/>
      <c r="U49" s="439"/>
      <c r="V49" s="439"/>
      <c r="W49" s="439"/>
      <c r="X49" s="439"/>
      <c r="Y49" s="439"/>
      <c r="Z49" s="439"/>
      <c r="AA49" s="439"/>
      <c r="AB49" s="439"/>
      <c r="AC49" s="439"/>
      <c r="AD49" s="439"/>
      <c r="AE49" s="439"/>
      <c r="AF49" s="439"/>
      <c r="AG49" s="439"/>
      <c r="AH49" s="439"/>
      <c r="AI49" s="439"/>
      <c r="AJ49" s="121"/>
      <c r="AK49" s="119"/>
    </row>
    <row r="50" spans="2:37" ht="14.25" x14ac:dyDescent="0.15">
      <c r="B50" s="120"/>
      <c r="C50" s="121"/>
      <c r="D50" s="439"/>
      <c r="E50" s="439"/>
      <c r="F50" s="439"/>
      <c r="G50" s="439"/>
      <c r="H50" s="439"/>
      <c r="I50" s="439"/>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39"/>
      <c r="AG50" s="439"/>
      <c r="AH50" s="439"/>
      <c r="AI50" s="439"/>
      <c r="AJ50" s="121"/>
      <c r="AK50" s="119"/>
    </row>
    <row r="51" spans="2:37" ht="14.25" x14ac:dyDescent="0.15">
      <c r="B51" s="120"/>
      <c r="C51" s="121"/>
      <c r="D51" s="439"/>
      <c r="E51" s="439"/>
      <c r="F51" s="439"/>
      <c r="G51" s="439"/>
      <c r="H51" s="439"/>
      <c r="I51" s="439"/>
      <c r="J51" s="439"/>
      <c r="K51" s="439"/>
      <c r="L51" s="439"/>
      <c r="M51" s="439"/>
      <c r="N51" s="439"/>
      <c r="O51" s="439"/>
      <c r="P51" s="439"/>
      <c r="Q51" s="439"/>
      <c r="R51" s="439"/>
      <c r="S51" s="439"/>
      <c r="T51" s="439"/>
      <c r="U51" s="439"/>
      <c r="V51" s="439"/>
      <c r="W51" s="439"/>
      <c r="X51" s="439"/>
      <c r="Y51" s="439"/>
      <c r="Z51" s="439"/>
      <c r="AA51" s="439"/>
      <c r="AB51" s="439"/>
      <c r="AC51" s="439"/>
      <c r="AD51" s="439"/>
      <c r="AE51" s="439"/>
      <c r="AF51" s="439"/>
      <c r="AG51" s="439"/>
      <c r="AH51" s="439"/>
      <c r="AI51" s="439"/>
      <c r="AJ51" s="121"/>
    </row>
    <row r="52" spans="2:37" ht="13.5" x14ac:dyDescent="0.15">
      <c r="B52" s="113"/>
      <c r="C52" s="113"/>
      <c r="D52" s="113"/>
      <c r="E52" s="113"/>
      <c r="F52" s="113"/>
      <c r="G52" s="113"/>
      <c r="H52" s="114"/>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row>
    <row r="53" spans="2:37" ht="20.100000000000001" customHeight="1" x14ac:dyDescent="0.15">
      <c r="B53" s="113"/>
      <c r="C53" s="113"/>
      <c r="D53" s="113"/>
      <c r="E53" s="113"/>
      <c r="F53" s="113"/>
      <c r="G53" s="113"/>
      <c r="H53" s="114"/>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row>
    <row r="54" spans="2:37" ht="20.100000000000001" customHeight="1" x14ac:dyDescent="0.15">
      <c r="B54" s="113"/>
      <c r="C54" s="113"/>
      <c r="D54" s="113"/>
      <c r="E54" s="113"/>
      <c r="F54" s="113"/>
      <c r="G54" s="113"/>
      <c r="H54" s="114"/>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row>
    <row r="55" spans="2:37" ht="20.100000000000001" customHeight="1" x14ac:dyDescent="0.15">
      <c r="B55" s="113"/>
      <c r="C55" s="113"/>
      <c r="D55" s="113"/>
      <c r="E55" s="113"/>
      <c r="F55" s="113"/>
      <c r="G55" s="113"/>
      <c r="H55" s="114"/>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row>
    <row r="56" spans="2:37" ht="20.100000000000001" customHeight="1" x14ac:dyDescent="0.15">
      <c r="B56" s="113"/>
      <c r="C56" s="113"/>
      <c r="D56" s="113"/>
      <c r="E56" s="113"/>
      <c r="F56" s="113"/>
      <c r="G56" s="113"/>
      <c r="H56" s="114"/>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row>
    <row r="57" spans="2:37" ht="20.100000000000001" customHeight="1" x14ac:dyDescent="0.15">
      <c r="B57" s="113"/>
      <c r="C57" s="113"/>
      <c r="D57" s="113"/>
      <c r="E57" s="113"/>
      <c r="F57" s="113"/>
      <c r="G57" s="113"/>
      <c r="H57" s="114"/>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row>
    <row r="58" spans="2:37" ht="20.100000000000001" customHeight="1" x14ac:dyDescent="0.15">
      <c r="B58" s="113"/>
      <c r="C58" s="113"/>
      <c r="D58" s="113"/>
      <c r="E58" s="113"/>
      <c r="F58" s="113"/>
      <c r="G58" s="113"/>
      <c r="H58" s="114"/>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row>
    <row r="59" spans="2:37" ht="20.100000000000001" customHeight="1" x14ac:dyDescent="0.15">
      <c r="B59" s="113"/>
      <c r="C59" s="113"/>
      <c r="D59" s="113"/>
      <c r="E59" s="113"/>
      <c r="F59" s="113"/>
      <c r="G59" s="113"/>
      <c r="H59" s="114"/>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row>
    <row r="60" spans="2:37" ht="20.100000000000001" customHeight="1" x14ac:dyDescent="0.15">
      <c r="B60" s="113"/>
      <c r="C60" s="113"/>
      <c r="D60" s="113"/>
      <c r="E60" s="113"/>
      <c r="F60" s="113"/>
      <c r="G60" s="113"/>
      <c r="H60" s="114"/>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row>
    <row r="61" spans="2:37" ht="20.100000000000001" customHeight="1" x14ac:dyDescent="0.15">
      <c r="B61" s="113"/>
      <c r="C61" s="113"/>
      <c r="D61" s="113"/>
      <c r="E61" s="113"/>
      <c r="F61" s="113"/>
      <c r="G61" s="113"/>
      <c r="H61" s="114"/>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row>
    <row r="62" spans="2:37" ht="20.100000000000001" customHeight="1" x14ac:dyDescent="0.15">
      <c r="B62" s="113"/>
      <c r="C62" s="113"/>
      <c r="D62" s="113"/>
      <c r="E62" s="113"/>
      <c r="F62" s="113"/>
      <c r="G62" s="113"/>
      <c r="H62" s="114"/>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3"/>
      <c r="AK62" s="113"/>
    </row>
  </sheetData>
  <sheetProtection sheet="1" objects="1" scenarios="1"/>
  <mergeCells count="165">
    <mergeCell ref="T6:U6"/>
    <mergeCell ref="B7:G8"/>
    <mergeCell ref="H7:M8"/>
    <mergeCell ref="N7:O8"/>
    <mergeCell ref="P7:Q8"/>
    <mergeCell ref="R7:S8"/>
    <mergeCell ref="T7:U8"/>
    <mergeCell ref="B3:AK4"/>
    <mergeCell ref="B5:G6"/>
    <mergeCell ref="H5:M6"/>
    <mergeCell ref="N5:U5"/>
    <mergeCell ref="V5:W6"/>
    <mergeCell ref="X5:AD6"/>
    <mergeCell ref="AE5:AK6"/>
    <mergeCell ref="N6:O6"/>
    <mergeCell ref="P6:Q6"/>
    <mergeCell ref="R6:S6"/>
    <mergeCell ref="V7:W8"/>
    <mergeCell ref="X7:AD8"/>
    <mergeCell ref="AE7:AK8"/>
    <mergeCell ref="B9:G10"/>
    <mergeCell ref="H9:M10"/>
    <mergeCell ref="N9:O10"/>
    <mergeCell ref="P9:Q10"/>
    <mergeCell ref="R9:S10"/>
    <mergeCell ref="T9:U10"/>
    <mergeCell ref="V9:W10"/>
    <mergeCell ref="X9:AD10"/>
    <mergeCell ref="AE9:AK10"/>
    <mergeCell ref="B11:G12"/>
    <mergeCell ref="H11:M12"/>
    <mergeCell ref="N11:O12"/>
    <mergeCell ref="P11:Q12"/>
    <mergeCell ref="R11:S12"/>
    <mergeCell ref="T11:U12"/>
    <mergeCell ref="V11:W12"/>
    <mergeCell ref="X11:AD12"/>
    <mergeCell ref="AE11:AK12"/>
    <mergeCell ref="B13:G14"/>
    <mergeCell ref="H13:M14"/>
    <mergeCell ref="N13:O14"/>
    <mergeCell ref="P13:Q14"/>
    <mergeCell ref="R13:S14"/>
    <mergeCell ref="T13:U14"/>
    <mergeCell ref="V13:W14"/>
    <mergeCell ref="X13:AD14"/>
    <mergeCell ref="AE13:AK14"/>
    <mergeCell ref="V15:W16"/>
    <mergeCell ref="X15:AD16"/>
    <mergeCell ref="AE15:AK16"/>
    <mergeCell ref="B17:G18"/>
    <mergeCell ref="H17:M18"/>
    <mergeCell ref="N17:O18"/>
    <mergeCell ref="P17:Q18"/>
    <mergeCell ref="R17:S18"/>
    <mergeCell ref="T17:U18"/>
    <mergeCell ref="V17:W18"/>
    <mergeCell ref="B15:G16"/>
    <mergeCell ref="H15:M16"/>
    <mergeCell ref="N15:O16"/>
    <mergeCell ref="P15:Q16"/>
    <mergeCell ref="R15:S16"/>
    <mergeCell ref="T15:U16"/>
    <mergeCell ref="X17:AD18"/>
    <mergeCell ref="AE17:AK18"/>
    <mergeCell ref="B19:G20"/>
    <mergeCell ref="H19:M20"/>
    <mergeCell ref="N19:O20"/>
    <mergeCell ref="P19:Q20"/>
    <mergeCell ref="R19:S20"/>
    <mergeCell ref="T19:U20"/>
    <mergeCell ref="V19:W20"/>
    <mergeCell ref="X19:AD20"/>
    <mergeCell ref="AE19:AK20"/>
    <mergeCell ref="B21:G22"/>
    <mergeCell ref="H21:M22"/>
    <mergeCell ref="N21:O22"/>
    <mergeCell ref="P21:Q22"/>
    <mergeCell ref="R21:S22"/>
    <mergeCell ref="T21:U22"/>
    <mergeCell ref="V21:W22"/>
    <mergeCell ref="X21:AD22"/>
    <mergeCell ref="AE21:AK22"/>
    <mergeCell ref="V23:W24"/>
    <mergeCell ref="X23:AD24"/>
    <mergeCell ref="AE23:AK24"/>
    <mergeCell ref="B25:G26"/>
    <mergeCell ref="H25:M26"/>
    <mergeCell ref="N25:O26"/>
    <mergeCell ref="P25:Q26"/>
    <mergeCell ref="R25:S26"/>
    <mergeCell ref="T25:U26"/>
    <mergeCell ref="V25:W26"/>
    <mergeCell ref="B23:G24"/>
    <mergeCell ref="H23:M24"/>
    <mergeCell ref="N23:O24"/>
    <mergeCell ref="P23:Q24"/>
    <mergeCell ref="R23:S24"/>
    <mergeCell ref="T23:U24"/>
    <mergeCell ref="X25:AD26"/>
    <mergeCell ref="AE25:AK26"/>
    <mergeCell ref="B27:G28"/>
    <mergeCell ref="H27:M28"/>
    <mergeCell ref="N27:O28"/>
    <mergeCell ref="P27:Q28"/>
    <mergeCell ref="R27:S28"/>
    <mergeCell ref="T27:U28"/>
    <mergeCell ref="V27:W28"/>
    <mergeCell ref="X27:AD28"/>
    <mergeCell ref="AE27:AK28"/>
    <mergeCell ref="B29:G30"/>
    <mergeCell ref="H29:M30"/>
    <mergeCell ref="N29:O30"/>
    <mergeCell ref="P29:Q30"/>
    <mergeCell ref="R29:S30"/>
    <mergeCell ref="T29:U30"/>
    <mergeCell ref="V29:W30"/>
    <mergeCell ref="X29:AD30"/>
    <mergeCell ref="AE29:AK30"/>
    <mergeCell ref="V31:W32"/>
    <mergeCell ref="X31:AD32"/>
    <mergeCell ref="AE31:AK32"/>
    <mergeCell ref="B33:G34"/>
    <mergeCell ref="H33:M34"/>
    <mergeCell ref="N33:O34"/>
    <mergeCell ref="P33:Q34"/>
    <mergeCell ref="R33:S34"/>
    <mergeCell ref="T33:U34"/>
    <mergeCell ref="V33:W34"/>
    <mergeCell ref="B31:G32"/>
    <mergeCell ref="H31:M32"/>
    <mergeCell ref="N31:O32"/>
    <mergeCell ref="P31:Q32"/>
    <mergeCell ref="R31:S32"/>
    <mergeCell ref="T31:U32"/>
    <mergeCell ref="X33:AD34"/>
    <mergeCell ref="AE33:AK34"/>
    <mergeCell ref="B35:G36"/>
    <mergeCell ref="H35:M36"/>
    <mergeCell ref="N35:O36"/>
    <mergeCell ref="P35:Q36"/>
    <mergeCell ref="R35:S36"/>
    <mergeCell ref="T35:U36"/>
    <mergeCell ref="V35:W36"/>
    <mergeCell ref="X35:AD36"/>
    <mergeCell ref="AE35:AK36"/>
    <mergeCell ref="B37:G38"/>
    <mergeCell ref="H37:M38"/>
    <mergeCell ref="N37:O38"/>
    <mergeCell ref="P37:Q38"/>
    <mergeCell ref="R37:S38"/>
    <mergeCell ref="T37:U38"/>
    <mergeCell ref="V37:W38"/>
    <mergeCell ref="X37:AD38"/>
    <mergeCell ref="AE37:AK38"/>
    <mergeCell ref="V39:W40"/>
    <mergeCell ref="X39:AD40"/>
    <mergeCell ref="AE39:AK40"/>
    <mergeCell ref="D43:AI51"/>
    <mergeCell ref="B39:G40"/>
    <mergeCell ref="H39:M40"/>
    <mergeCell ref="N39:O40"/>
    <mergeCell ref="P39:Q40"/>
    <mergeCell ref="R39:S40"/>
    <mergeCell ref="T39:U40"/>
  </mergeCells>
  <phoneticPr fontId="3"/>
  <dataValidations count="2">
    <dataValidation type="list" allowBlank="1" showInputMessage="1" showErrorMessage="1" sqref="N7:O40" xr:uid="{361BDE4F-CA40-4F80-ABDA-AEC257C4E656}">
      <formula1>生年月日_和暦</formula1>
    </dataValidation>
    <dataValidation type="list" allowBlank="1" showInputMessage="1" showErrorMessage="1" sqref="V7:W40" xr:uid="{DEC60A8F-FFC2-452D-A0E3-ACB8DBCF3FEC}">
      <formula1>性別</formula1>
    </dataValidation>
  </dataValidations>
  <printOptions horizontalCentered="1"/>
  <pageMargins left="0.62992125984251968" right="0.62992125984251968" top="0.59055118110236227" bottom="0.55118110236220474" header="0.11811023622047245" footer="0.19685039370078741"/>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33</vt:i4>
      </vt:variant>
    </vt:vector>
  </HeadingPairs>
  <TitlesOfParts>
    <vt:vector size="53" baseType="lpstr">
      <vt:lpstr>プルダウン用リスト</vt:lpstr>
      <vt:lpstr>DB用転記シート</vt:lpstr>
      <vt:lpstr>申請書の作成にあたって</vt:lpstr>
      <vt:lpstr>電子申請（jGrants）入力用シート</vt:lpstr>
      <vt:lpstr>交付申請書類</vt:lpstr>
      <vt:lpstr>1.補助金交付申請書（鑑）</vt:lpstr>
      <vt:lpstr>1.補助金交付申請書（2枚目）</vt:lpstr>
      <vt:lpstr>別紙1</vt:lpstr>
      <vt:lpstr>別紙2</vt:lpstr>
      <vt:lpstr>別紙2（共同申請者）</vt:lpstr>
      <vt:lpstr>別紙3</vt:lpstr>
      <vt:lpstr>2-1_実施概要書</vt:lpstr>
      <vt:lpstr>2-2導入事業経費の配分 (蓄電システム)</vt:lpstr>
      <vt:lpstr>2-2導入事業経費の配分 (水電解装置)</vt:lpstr>
      <vt:lpstr>2-4補助事業に要する経費及びその調達方法</vt:lpstr>
      <vt:lpstr>2-6補助対象設備の機器リスト（蓄電システム）</vt:lpstr>
      <vt:lpstr>2-6補助対象設備の機器リスト（水電解装置）</vt:lpstr>
      <vt:lpstr>2-11事業実施体制</vt:lpstr>
      <vt:lpstr>2-12事業実施予定スケジュール</vt:lpstr>
      <vt:lpstr>共同申請者リスト</vt:lpstr>
      <vt:lpstr>'1.補助金交付申請書（2枚目）'!Print_Area</vt:lpstr>
      <vt:lpstr>'1.補助金交付申請書（鑑）'!Print_Area</vt:lpstr>
      <vt:lpstr>'2-1_実施概要書'!Print_Area</vt:lpstr>
      <vt:lpstr>'2-11事業実施体制'!Print_Area</vt:lpstr>
      <vt:lpstr>'2-12事業実施予定スケジュール'!Print_Area</vt:lpstr>
      <vt:lpstr>'2-2導入事業経費の配分 (水電解装置)'!Print_Area</vt:lpstr>
      <vt:lpstr>'2-2導入事業経費の配分 (蓄電システム)'!Print_Area</vt:lpstr>
      <vt:lpstr>'2-4補助事業に要する経費及びその調達方法'!Print_Area</vt:lpstr>
      <vt:lpstr>'2-6補助対象設備の機器リスト（水電解装置）'!Print_Area</vt:lpstr>
      <vt:lpstr>'2-6補助対象設備の機器リスト（蓄電システム）'!Print_Area</vt:lpstr>
      <vt:lpstr>共同申請者リスト!Print_Area</vt:lpstr>
      <vt:lpstr>交付申請書類!Print_Area</vt:lpstr>
      <vt:lpstr>申請書の作成にあたって!Print_Area</vt:lpstr>
      <vt:lpstr>別紙1!Print_Area</vt:lpstr>
      <vt:lpstr>別紙2!Print_Area</vt:lpstr>
      <vt:lpstr>'別紙2（共同申請者）'!Print_Area</vt:lpstr>
      <vt:lpstr>別紙3!Print_Area</vt:lpstr>
      <vt:lpstr>'2-1_実施概要書'!Print_Titles</vt:lpstr>
      <vt:lpstr>交付申請書類!Print_Titles</vt:lpstr>
      <vt:lpstr>卸電力市場</vt:lpstr>
      <vt:lpstr>機器リスト_水電解装置</vt:lpstr>
      <vt:lpstr>機器リスト_蓄電システム</vt:lpstr>
      <vt:lpstr>業種</vt:lpstr>
      <vt:lpstr>市区町村</vt:lpstr>
      <vt:lpstr>需給調整市場</vt:lpstr>
      <vt:lpstr>性別</vt:lpstr>
      <vt:lpstr>生年月日_和暦</vt:lpstr>
      <vt:lpstr>提出チェック</vt:lpstr>
      <vt:lpstr>都道府県</vt:lpstr>
      <vt:lpstr>都道府県コード</vt:lpstr>
      <vt:lpstr>導入設備種別</vt:lpstr>
      <vt:lpstr>補助率</vt:lpstr>
      <vt:lpstr>有無チェック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2023-02-02T08:14:45Z</cp:lastPrinted>
  <dcterms:created xsi:type="dcterms:W3CDTF">2019-04-04T08:12:09Z</dcterms:created>
  <dcterms:modified xsi:type="dcterms:W3CDTF">2023-02-10T05:21:25Z</dcterms:modified>
</cp:coreProperties>
</file>