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共有ドライブ\3部_DER導入支援事業\01_R4補正_家庭・業務産業用蓄電システム導入支援事業\200_情報発信・外部公開\18_登録・申請書様式\アグリゲーター登録申請\"/>
    </mc:Choice>
  </mc:AlternateContent>
  <xr:revisionPtr revIDLastSave="0" documentId="13_ncr:1_{76FBA3A0-4122-4920-A077-FCA84D00254B}" xr6:coauthVersionLast="47" xr6:coauthVersionMax="47" xr10:uidLastSave="{00000000-0000-0000-0000-000000000000}"/>
  <bookViews>
    <workbookView xWindow="28680" yWindow="-120" windowWidth="29040" windowHeight="15840" xr2:uid="{6B5F2414-B0DE-44D3-96CB-14496043030B}"/>
  </bookViews>
  <sheets>
    <sheet name="No.1_暴力団排除に関する誓約事項" sheetId="9" r:id="rId1"/>
    <sheet name="No.5_指定様式_家庭用蓄電池システムリスト" sheetId="1" r:id="rId2"/>
    <sheet name="No.6_指定様式_DR制御に必要なIot関連機器リスト" sheetId="4" r:id="rId3"/>
    <sheet name="【参考】R4ZEH 蓄電システム登録情報" sheetId="5" r:id="rId4"/>
    <sheet name="メーカーコード一覧" sheetId="6" state="hidden" r:id="rId5"/>
  </sheets>
  <definedNames>
    <definedName name="_xlnm._FilterDatabase" localSheetId="3" hidden="1">'【参考】R4ZEH 蓄電システム登録情報'!$A$1:$D$417</definedName>
    <definedName name="_xlnm.Print_Area" localSheetId="3">'【参考】R4ZEH 蓄電システム登録情報'!$A$1:$D$418</definedName>
    <definedName name="_xlnm.Print_Area" localSheetId="0">No.1_暴力団排除に関する誓約事項!$A$1:$I$34</definedName>
    <definedName name="_xlnm.Print_Area" localSheetId="1">No.5_指定様式_家庭用蓄電池システムリスト!$A$1:$L$61</definedName>
    <definedName name="_xlnm.Print_Area" localSheetId="2">No.6_指定様式_DR制御に必要なIot関連機器リスト!$A$1:$O$36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2" i="1"/>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alcChain>
</file>

<file path=xl/sharedStrings.xml><?xml version="1.0" encoding="utf-8"?>
<sst xmlns="http://schemas.openxmlformats.org/spreadsheetml/2006/main" count="1388" uniqueCount="602">
  <si>
    <t>No.</t>
  </si>
  <si>
    <t>メーカー名</t>
  </si>
  <si>
    <t>パッケージ型番</t>
  </si>
  <si>
    <t>製品名称</t>
  </si>
  <si>
    <t>蓄電ハイブリッドシステム</t>
  </si>
  <si>
    <t>株式会社エクソル</t>
  </si>
  <si>
    <t>リチウムイオン蓄電システム</t>
  </si>
  <si>
    <t>4.95ー10ーXSOLーL</t>
  </si>
  <si>
    <t>4.95ー10ーXSOL</t>
  </si>
  <si>
    <t>4.95ー5ーXSOL</t>
  </si>
  <si>
    <t>4.95ー5ーXSOLーL</t>
  </si>
  <si>
    <t>BS3098ーHNS/X</t>
  </si>
  <si>
    <t>BS3098ーHNS/Y</t>
  </si>
  <si>
    <t>LL3098HES/X</t>
  </si>
  <si>
    <t>LL3098HES/Y</t>
  </si>
  <si>
    <t>LL3098HOS/X</t>
  </si>
  <si>
    <t>LL3098HOS/Y</t>
  </si>
  <si>
    <t>MS3098ーDM/X</t>
  </si>
  <si>
    <t>MS3098ーDM/Y</t>
  </si>
  <si>
    <t>NX3098ーHNS/X</t>
  </si>
  <si>
    <t>NX3098ーHNS/Y</t>
  </si>
  <si>
    <t>株式会社NFブロッサムテクノロジーズ</t>
  </si>
  <si>
    <t>LL5130HES/6</t>
  </si>
  <si>
    <t>LL5130HES/5</t>
  </si>
  <si>
    <t>MS5130DM/5</t>
  </si>
  <si>
    <t>MS5130DM/6</t>
  </si>
  <si>
    <t>NX5130HNS/5</t>
  </si>
  <si>
    <t>EV5130AIR/5</t>
  </si>
  <si>
    <t>EV5130AIR/6</t>
  </si>
  <si>
    <t>LL5130HOS/5</t>
  </si>
  <si>
    <t>LL5130HOS/6</t>
  </si>
  <si>
    <t>荏原実業パワー株式会社</t>
  </si>
  <si>
    <t>EJ1ーHB蓄電池</t>
  </si>
  <si>
    <t>EJ1ーHB115SーHA</t>
  </si>
  <si>
    <t>EJ1ーHB115SーH</t>
  </si>
  <si>
    <t>EJ1ーHB58ーHA</t>
  </si>
  <si>
    <t>EJ1ーHB58ーH</t>
  </si>
  <si>
    <t>エリーパワー株式会社</t>
  </si>
  <si>
    <t>ハイブリッド蓄電システム　パワーイエ・ファイブ・リンク</t>
  </si>
  <si>
    <t>EPSー30D</t>
  </si>
  <si>
    <t>EPSー30S</t>
  </si>
  <si>
    <t>EPSー30SR</t>
  </si>
  <si>
    <t>ハイブリッド蓄電システム　パワーイエ・ファイブ・グリッド</t>
  </si>
  <si>
    <t>EPSー40D</t>
  </si>
  <si>
    <t>EPSー40S</t>
  </si>
  <si>
    <t>オムロン ソーシアルソリューションズ株式会社</t>
  </si>
  <si>
    <t>マルチ蓄電プラットフォーム</t>
  </si>
  <si>
    <t>KPBPーAーPKGーMM3</t>
  </si>
  <si>
    <t>KPBPーAーPKGーSMM3</t>
  </si>
  <si>
    <t>KPBPーAーPKGーMM1</t>
  </si>
  <si>
    <t>KPBPーAーPKGーSMM1</t>
  </si>
  <si>
    <t>太陽光発電用ハイブリッド蓄電システム</t>
  </si>
  <si>
    <t>KP55S3ーPKGーMM3</t>
  </si>
  <si>
    <t>KP55S3ーPKGーMM4</t>
  </si>
  <si>
    <t>KP55S3ーPKGーSMM3</t>
  </si>
  <si>
    <t>KP55S4ーPKGーMM3</t>
  </si>
  <si>
    <t>住・産共用フレキシブル蓄電システム</t>
  </si>
  <si>
    <t>KPACーA25ーPKGーMM</t>
  </si>
  <si>
    <t>KPACーA25ーPKGーMM2</t>
  </si>
  <si>
    <t>KPACーA25ーPKGーMM3</t>
  </si>
  <si>
    <t>KPACーA40ーPKGーMM</t>
  </si>
  <si>
    <t>KPACーA40ーPKGーMM2</t>
  </si>
  <si>
    <t>KPACーB25ーPKGーMM</t>
  </si>
  <si>
    <t>KPACーB25ーPKGーMM2</t>
  </si>
  <si>
    <t>KPBPーAーPKGーSMM2</t>
  </si>
  <si>
    <t>KPBPーAーPKGーMM2</t>
  </si>
  <si>
    <t>カナディアン・ソーラー・ジャパン株式会社</t>
  </si>
  <si>
    <t>CKH3J</t>
  </si>
  <si>
    <t>CKH3K</t>
  </si>
  <si>
    <t>CKH3A</t>
  </si>
  <si>
    <t>CKH3B</t>
  </si>
  <si>
    <t>京セラ株式会社</t>
  </si>
  <si>
    <t>太陽光発電連係型リチウムイオン蓄電システム</t>
  </si>
  <si>
    <t>EGSーLM0320AG</t>
  </si>
  <si>
    <t>太陽光発電連係型リチウムイオン蓄電システムマルチDCリンクタイプ</t>
  </si>
  <si>
    <t>EGSーML1200</t>
  </si>
  <si>
    <t>EGSーLM1201C</t>
  </si>
  <si>
    <t>Enerezza</t>
  </si>
  <si>
    <t>EGSーLM0500</t>
  </si>
  <si>
    <t>EGSーLM1000</t>
  </si>
  <si>
    <t>EGSーLM1500</t>
  </si>
  <si>
    <t>EGSーML0650</t>
  </si>
  <si>
    <t>株式会社サニックス</t>
  </si>
  <si>
    <t>サニックスハイブリッド蓄電システム</t>
  </si>
  <si>
    <t>PSHーRC42056ーSN</t>
  </si>
  <si>
    <t>PSHーRC42112ーSN</t>
  </si>
  <si>
    <t>ハイブリッド蓄電システム</t>
  </si>
  <si>
    <t>シャープ株式会社</t>
  </si>
  <si>
    <t>クラウド蓄電池システム</t>
  </si>
  <si>
    <t>JHーWBP56B</t>
  </si>
  <si>
    <t>JHーWBP41C</t>
  </si>
  <si>
    <t>JHーWBP44C</t>
  </si>
  <si>
    <t>JHーWBP47C</t>
  </si>
  <si>
    <t>JHーWBP50C</t>
  </si>
  <si>
    <t>JHーWBP53B</t>
  </si>
  <si>
    <t>JHーWBP72B</t>
  </si>
  <si>
    <t>JHーWBP72C</t>
  </si>
  <si>
    <t>JHーWBP50E</t>
  </si>
  <si>
    <t>JHーWBP56C</t>
  </si>
  <si>
    <t>JHーWBP57A</t>
  </si>
  <si>
    <t>JHーWBP70A</t>
  </si>
  <si>
    <t>JHーWBP71</t>
  </si>
  <si>
    <t>JHーWBP44E</t>
  </si>
  <si>
    <t>JHーWBP45D</t>
  </si>
  <si>
    <t>JHーWBP41B</t>
  </si>
  <si>
    <t>JHーWBP44B</t>
  </si>
  <si>
    <t>JHーWBP50B</t>
  </si>
  <si>
    <t>JHーWBP56</t>
  </si>
  <si>
    <t>JHーWBPB4050</t>
  </si>
  <si>
    <t>JHーWBPB5050</t>
  </si>
  <si>
    <t>JHーWBPB6150</t>
  </si>
  <si>
    <t>JHーWBPB6255</t>
  </si>
  <si>
    <t>JHーWBPC4050</t>
  </si>
  <si>
    <t>JHーWBPC5050</t>
  </si>
  <si>
    <t>JHーWBPC6150</t>
  </si>
  <si>
    <t>JHーWBPC6255</t>
  </si>
  <si>
    <t>JHーWBP74G</t>
  </si>
  <si>
    <t>JHーWBPB4010</t>
  </si>
  <si>
    <t>JHーWBPB4030</t>
  </si>
  <si>
    <t>JHーWBPC4040</t>
  </si>
  <si>
    <t>JHーWBPC5010</t>
  </si>
  <si>
    <t>JHーWBPB4040</t>
  </si>
  <si>
    <t>JHーWBPC5030</t>
  </si>
  <si>
    <t>JHーWBPB5010</t>
  </si>
  <si>
    <t>JHーWBPB5030</t>
  </si>
  <si>
    <t>JHーWBPB6130</t>
  </si>
  <si>
    <t>JHーWBPB6140</t>
  </si>
  <si>
    <t>JHーWBPB5040</t>
  </si>
  <si>
    <t>JHーWBPC5040</t>
  </si>
  <si>
    <t>JHーWBPC6130</t>
  </si>
  <si>
    <t>JHーWBPC6140</t>
  </si>
  <si>
    <t>JHーWBP74F</t>
  </si>
  <si>
    <t>JHーWBPB6233</t>
  </si>
  <si>
    <t>JHーWBPC4030</t>
  </si>
  <si>
    <t>JHーWBPC4010</t>
  </si>
  <si>
    <t>JHーWBPC6233</t>
  </si>
  <si>
    <t>JHーWBP68</t>
  </si>
  <si>
    <t>JHーWBP41E</t>
  </si>
  <si>
    <t>JHーWBP42D</t>
  </si>
  <si>
    <t>JHーWBP47E</t>
  </si>
  <si>
    <t>JHーWBP53C</t>
  </si>
  <si>
    <t>JHーWBP54A</t>
  </si>
  <si>
    <t>JHーWBP67A</t>
  </si>
  <si>
    <t>JHーWBP72D</t>
  </si>
  <si>
    <t>JHーWBPD5040</t>
  </si>
  <si>
    <t>JHーWBPD2020</t>
  </si>
  <si>
    <t>JHーWBPD5030</t>
  </si>
  <si>
    <t>JHーWBPD1020</t>
  </si>
  <si>
    <t>JHーWBPD3010</t>
  </si>
  <si>
    <t>JHーWBPD2040</t>
  </si>
  <si>
    <t>JHーWBPD6140</t>
  </si>
  <si>
    <t>JHーWBPD5010</t>
  </si>
  <si>
    <t>JHーWBPD1010</t>
  </si>
  <si>
    <t>JHーWBPD3040</t>
  </si>
  <si>
    <t>JHーWBPD2010</t>
  </si>
  <si>
    <t>JHーWBPD6233</t>
  </si>
  <si>
    <t>JHーWBPD6150</t>
  </si>
  <si>
    <t>JHーWBPD4010</t>
  </si>
  <si>
    <t>JHーWBP74H</t>
  </si>
  <si>
    <t>JHーWBPD6130</t>
  </si>
  <si>
    <t>JHーWBPD3030</t>
  </si>
  <si>
    <t>JHーWBPD1030</t>
  </si>
  <si>
    <t>JHーWBPD4030</t>
  </si>
  <si>
    <t>JHーWBPD4050</t>
  </si>
  <si>
    <t>JHーWBPD3020</t>
  </si>
  <si>
    <t>JHーWBPD5050</t>
  </si>
  <si>
    <t>JHーWBPD2030</t>
  </si>
  <si>
    <t>JHーWBPD6255</t>
  </si>
  <si>
    <t>JHーWBPD4040</t>
  </si>
  <si>
    <t>JHーWBPC9455</t>
  </si>
  <si>
    <t>JHーWBPD7030</t>
  </si>
  <si>
    <t>JHーWBPB7050</t>
  </si>
  <si>
    <t>JHーWBP74M</t>
  </si>
  <si>
    <t>JHーWBPB7060</t>
  </si>
  <si>
    <t>JHーWBPB8010</t>
  </si>
  <si>
    <t>JHーWBPD9350</t>
  </si>
  <si>
    <t>JHーWBPD9360</t>
  </si>
  <si>
    <t>JHーWBPD9433</t>
  </si>
  <si>
    <t>JHーWBPB8030</t>
  </si>
  <si>
    <t>JHーWBPB8040</t>
  </si>
  <si>
    <t>JHーWBPB8050</t>
  </si>
  <si>
    <t>JHーWBPD7040</t>
  </si>
  <si>
    <t>JHーWBPD8040</t>
  </si>
  <si>
    <t>JHーWBPD8060</t>
  </si>
  <si>
    <t>JHーWBPD9455</t>
  </si>
  <si>
    <t>JHーWBPD8050</t>
  </si>
  <si>
    <t>JHーWBPB8060</t>
  </si>
  <si>
    <t>JHーWBPD7050</t>
  </si>
  <si>
    <t>JHーWBPD7060</t>
  </si>
  <si>
    <t>JHーWBPB9330</t>
  </si>
  <si>
    <t>JHーWBPB9340</t>
  </si>
  <si>
    <t>JHーWBPB9350</t>
  </si>
  <si>
    <t>JHーWBPB9360</t>
  </si>
  <si>
    <t>JHーWBPB7010</t>
  </si>
  <si>
    <t>JHーWBPB7030</t>
  </si>
  <si>
    <t>JHーWBPB9433</t>
  </si>
  <si>
    <t>JHーWBPB9455</t>
  </si>
  <si>
    <t>JHーWBPD9330</t>
  </si>
  <si>
    <t>JHーWBPB7040</t>
  </si>
  <si>
    <t>JHーWBPC7010</t>
  </si>
  <si>
    <t>JHーWBPC7030</t>
  </si>
  <si>
    <t>JHーWBPC7040</t>
  </si>
  <si>
    <t>JHーWBP74K</t>
  </si>
  <si>
    <t>JHーWBPC7050</t>
  </si>
  <si>
    <t>JHーWBPC8010</t>
  </si>
  <si>
    <t>JHーWBPD8010</t>
  </si>
  <si>
    <t>JHーWBPC8030</t>
  </si>
  <si>
    <t>JHーWBPC8040</t>
  </si>
  <si>
    <t>JHーWBPC8050</t>
  </si>
  <si>
    <t>JHーWBPC9330</t>
  </si>
  <si>
    <t>JHーWBPD9340</t>
  </si>
  <si>
    <t>JHーWBPC9340</t>
  </si>
  <si>
    <t>JHーWBPC9350</t>
  </si>
  <si>
    <t>JHーWBPD7010</t>
  </si>
  <si>
    <t>JHーWBP74L</t>
  </si>
  <si>
    <t>JHーWBPC9433</t>
  </si>
  <si>
    <t>JHーWBPD8030</t>
  </si>
  <si>
    <t>スマートソーラー株式会社</t>
  </si>
  <si>
    <t>ハイブリッドシステムーT</t>
  </si>
  <si>
    <t>SHY5512TB</t>
  </si>
  <si>
    <t>ストレージシステムーT</t>
  </si>
  <si>
    <t>SST4012TA</t>
  </si>
  <si>
    <t>SHY5512TA</t>
  </si>
  <si>
    <t>住友電気工業株式会社</t>
  </si>
  <si>
    <t>リチウムイオン蓄電システム　POWER　DEPOIII</t>
  </si>
  <si>
    <t>PDSー1500S01</t>
  </si>
  <si>
    <t>リチウムイオン蓄電システム　POWER　DEPOIV</t>
  </si>
  <si>
    <t>PDSー1500S02</t>
  </si>
  <si>
    <t>株式会社正興電機製作所</t>
  </si>
  <si>
    <t>SMTーH04AB010</t>
  </si>
  <si>
    <t>ISTー310H050</t>
  </si>
  <si>
    <t>住宅用ハイブリッド蓄電システム　SUNーRAGE</t>
  </si>
  <si>
    <t>SKGー310H050</t>
  </si>
  <si>
    <t>住宅用ハイブリッド蓄電システム　SMART　DREAM</t>
  </si>
  <si>
    <t>SKGー310H050ーECO</t>
  </si>
  <si>
    <t>EKH3B</t>
  </si>
  <si>
    <t>EKH3E</t>
  </si>
  <si>
    <t>EKH3A</t>
  </si>
  <si>
    <t>EKH3F</t>
  </si>
  <si>
    <t>EKH3J</t>
  </si>
  <si>
    <t>EKH3K</t>
  </si>
  <si>
    <t>長州産業株式会社</t>
  </si>
  <si>
    <t>スマートPVマルチ</t>
  </si>
  <si>
    <t>CBーP65MS05A</t>
  </si>
  <si>
    <t>CBーP65M05A</t>
  </si>
  <si>
    <t>フレキシブル蓄電システム</t>
  </si>
  <si>
    <t>CBーFLB01A</t>
  </si>
  <si>
    <t>太陽光発電連携型蓄電システム</t>
  </si>
  <si>
    <t>CBーFLB02A</t>
  </si>
  <si>
    <t>CBーHYB04A</t>
  </si>
  <si>
    <t>CBーHYB04AS</t>
  </si>
  <si>
    <t>CBーP164M05A</t>
  </si>
  <si>
    <t>CBーP164MS05A</t>
  </si>
  <si>
    <t>CHBーHH02C</t>
  </si>
  <si>
    <t>CBーH99T07A1</t>
  </si>
  <si>
    <t>CBーH99T14A1</t>
  </si>
  <si>
    <t>CBーH55T07A1</t>
  </si>
  <si>
    <t>CBーH55T14A1</t>
  </si>
  <si>
    <t>CBーP98MS05A</t>
  </si>
  <si>
    <t>CBーP98M05A</t>
  </si>
  <si>
    <t>合同会社DMM.com</t>
  </si>
  <si>
    <t>4.95ー5ーDM</t>
  </si>
  <si>
    <t>4.95ー10ーDMーL</t>
  </si>
  <si>
    <t>4.95ー5ーDMーL</t>
  </si>
  <si>
    <t>4.95ー10ーDM</t>
  </si>
  <si>
    <t>デルタ電子株式会社</t>
  </si>
  <si>
    <t>太陽光発電ハイブリッド蓄電システム　SAVeRーH6000シングルバッテリーシステム</t>
  </si>
  <si>
    <t>ES6JB1</t>
  </si>
  <si>
    <t>太陽光発電ハイブリッド蓄電システム　SAVeRーH12000ダブルバッテリーシステム</t>
  </si>
  <si>
    <t>ES6JB2</t>
  </si>
  <si>
    <t>ニチコン株式会社</t>
  </si>
  <si>
    <t>系統連系型蓄電システム</t>
  </si>
  <si>
    <t>ESSーT3FS</t>
  </si>
  <si>
    <t>ESSーU2M1</t>
  </si>
  <si>
    <t>ESSーU2L1</t>
  </si>
  <si>
    <t>ESSーU2MS</t>
  </si>
  <si>
    <t>ESSーU2X1</t>
  </si>
  <si>
    <t>ESSーU3S1J</t>
  </si>
  <si>
    <t>ESSーT1M1</t>
  </si>
  <si>
    <t>ESSーT1MS</t>
  </si>
  <si>
    <t>ESSーT1S1</t>
  </si>
  <si>
    <t>ESSーT1SS</t>
  </si>
  <si>
    <t>ESSーH2L1</t>
  </si>
  <si>
    <t>ESSーH2LS</t>
  </si>
  <si>
    <t>ESSーU2L2</t>
  </si>
  <si>
    <t>ESSーT2M1</t>
  </si>
  <si>
    <t>ESSーT2S1</t>
  </si>
  <si>
    <t>ESSーT2S1V</t>
  </si>
  <si>
    <t>ESSーU3S1</t>
  </si>
  <si>
    <t>ESSーT1S1V</t>
  </si>
  <si>
    <t>ESSーT1M1V</t>
  </si>
  <si>
    <t>ESSーT1MSV</t>
  </si>
  <si>
    <t>ESSーT1SSV</t>
  </si>
  <si>
    <t>ESSーT2MS</t>
  </si>
  <si>
    <t>ESSーT2SS</t>
  </si>
  <si>
    <t>ESSーU4M1</t>
  </si>
  <si>
    <t>ESSーU4X1</t>
  </si>
  <si>
    <t>日本エネルギー総合システム株式会社</t>
  </si>
  <si>
    <t>JPN　ENERGY　BATTERY　ハイブリッド蓄電システム</t>
  </si>
  <si>
    <t>4.95ー10ーJPNE</t>
  </si>
  <si>
    <t>4.95ー5ーJPNEーL</t>
  </si>
  <si>
    <t>4.95ー10ーJPNEーL</t>
  </si>
  <si>
    <t>4.95ー5ーJPNE</t>
  </si>
  <si>
    <t>株式会社日本産業</t>
  </si>
  <si>
    <t>EKH9.9ーHR140</t>
  </si>
  <si>
    <t>EKH9.9ーHR70</t>
  </si>
  <si>
    <t>EKH5.5ーHR140</t>
  </si>
  <si>
    <t>EKH5.5ーHR70</t>
  </si>
  <si>
    <t>EKH8.0ーHR140</t>
  </si>
  <si>
    <t>EKH8.0ーHR70</t>
  </si>
  <si>
    <t>ネクストエナジー・アンド・リソース株式会社</t>
  </si>
  <si>
    <t>住宅用ハイブリッド蓄電システム　BLUEVTEN</t>
  </si>
  <si>
    <t>BVXーMHESS001</t>
  </si>
  <si>
    <t>住宅用ハイブリッド蓄電システム　iedenchi-Hybrid</t>
  </si>
  <si>
    <t>NXSーMHESS001</t>
  </si>
  <si>
    <t>ハンファQセルズジャパン株式会社</t>
  </si>
  <si>
    <t>HQJBーHAーPKG1</t>
  </si>
  <si>
    <t>HQJBーHAーPKG2</t>
  </si>
  <si>
    <t>HQJBーHAーPKG3</t>
  </si>
  <si>
    <t>パナソニック株式会社</t>
  </si>
  <si>
    <t>創蓄連携システムS+</t>
  </si>
  <si>
    <t>PLJーRC42154A</t>
  </si>
  <si>
    <t>PLJーRC41098A</t>
  </si>
  <si>
    <t>PLJーRC41063A</t>
  </si>
  <si>
    <t>PLJーRC41119A</t>
  </si>
  <si>
    <t>PLJーRC41126B</t>
  </si>
  <si>
    <t>PLJーRC41133A</t>
  </si>
  <si>
    <t>PLJーRC41154A</t>
  </si>
  <si>
    <t>PLJーRC42063A</t>
  </si>
  <si>
    <t>PLJーRC42098A</t>
  </si>
  <si>
    <t>PLJーRC42119A</t>
  </si>
  <si>
    <t>PLJーRC42126B</t>
  </si>
  <si>
    <t>PLJーRC42133A</t>
  </si>
  <si>
    <t>創蓄連携システムRタイプ</t>
  </si>
  <si>
    <t>PLJー255GM1RN4</t>
  </si>
  <si>
    <t>PLJー255GM1RN4137</t>
  </si>
  <si>
    <t>創蓄連携システム</t>
  </si>
  <si>
    <t>PLJーC3105N1</t>
  </si>
  <si>
    <t>PLJーC3111N1</t>
  </si>
  <si>
    <t>PLJーC3205N1</t>
  </si>
  <si>
    <t>PLJーC3211N1</t>
  </si>
  <si>
    <t>PLJーB21A</t>
  </si>
  <si>
    <t>PLJーB21A004</t>
  </si>
  <si>
    <t>PLJーB22A</t>
  </si>
  <si>
    <t>PLJーB22A004</t>
  </si>
  <si>
    <t>PLJーRC42161050</t>
  </si>
  <si>
    <t>PLJーRC42168050</t>
  </si>
  <si>
    <t>PLJーRC41056050</t>
  </si>
  <si>
    <t>PLJーRC41035050</t>
  </si>
  <si>
    <t>PLJーRC41070050</t>
  </si>
  <si>
    <t>PLJーRC41091050</t>
  </si>
  <si>
    <t>PLJーRC41105050</t>
  </si>
  <si>
    <t>PLJーRC41112050</t>
  </si>
  <si>
    <t>PLJーRC41126050</t>
  </si>
  <si>
    <t>PLJーRC41140050</t>
  </si>
  <si>
    <t>PLJーRC41147050</t>
  </si>
  <si>
    <t>PLJーRC41161050</t>
  </si>
  <si>
    <t>PLJーRC41168050</t>
  </si>
  <si>
    <t>PLJーRC42035050</t>
  </si>
  <si>
    <t>PLJーRC42056050</t>
  </si>
  <si>
    <t>PLJーRC42070050</t>
  </si>
  <si>
    <t>PLJーRC42091050</t>
  </si>
  <si>
    <t>PLJーRC42105050</t>
  </si>
  <si>
    <t>PLJーRC42112050</t>
  </si>
  <si>
    <t>PLJーRC42126050</t>
  </si>
  <si>
    <t>PLJーRC42140050</t>
  </si>
  <si>
    <t>PLJーRC42147050</t>
  </si>
  <si>
    <t>PLJーRC41056A</t>
  </si>
  <si>
    <t>PLJーRC41091A</t>
  </si>
  <si>
    <t>PLJーRC41112A</t>
  </si>
  <si>
    <t>PLJーRC41112B</t>
  </si>
  <si>
    <t>PLJーRC41126A</t>
  </si>
  <si>
    <t>PLJーRC41147A</t>
  </si>
  <si>
    <t>PLJーRC41147B</t>
  </si>
  <si>
    <t>PLJーRC41161A</t>
  </si>
  <si>
    <t>PLJーRC42056A</t>
  </si>
  <si>
    <t>PLJーRC42091A</t>
  </si>
  <si>
    <t>PLJーRC42112A</t>
  </si>
  <si>
    <t>PLJーRC42112B</t>
  </si>
  <si>
    <t>PLJーRC42126A</t>
  </si>
  <si>
    <t>PLJーRC42147A</t>
  </si>
  <si>
    <t>PLJーRC42147B</t>
  </si>
  <si>
    <t>PLJーRC42161A</t>
  </si>
  <si>
    <t>PLJーRC42112</t>
  </si>
  <si>
    <t>PLJーRC42126</t>
  </si>
  <si>
    <t>PLJーRC42140</t>
  </si>
  <si>
    <t>PLJーRC42147</t>
  </si>
  <si>
    <t>PLJーRC42161</t>
  </si>
  <si>
    <t>PLJーRC42168</t>
  </si>
  <si>
    <t>PLJーRC41035</t>
  </si>
  <si>
    <t>PLJーRC41056</t>
  </si>
  <si>
    <t>PLJーRC41070</t>
  </si>
  <si>
    <t>PLJーRC41091</t>
  </si>
  <si>
    <t>PLJーRC41105</t>
  </si>
  <si>
    <t>PLJーRC41112</t>
  </si>
  <si>
    <t>PLJーRC41126</t>
  </si>
  <si>
    <t>PLJーRC41140</t>
  </si>
  <si>
    <t>PLJーRC41147</t>
  </si>
  <si>
    <t>PLJーRC41161</t>
  </si>
  <si>
    <t>PLJーRC41168</t>
  </si>
  <si>
    <t>PLJーRC42035</t>
  </si>
  <si>
    <t>PLJーRC42056</t>
  </si>
  <si>
    <t>PLJーRC42070</t>
  </si>
  <si>
    <t>PLJーRC42091</t>
  </si>
  <si>
    <t>PLJーRC42105</t>
  </si>
  <si>
    <t>創畜連携システム</t>
  </si>
  <si>
    <t>PLJーSK11BN1A</t>
  </si>
  <si>
    <t>PLJーSK11BSN1A</t>
  </si>
  <si>
    <t>華為技術日本株式会社</t>
  </si>
  <si>
    <t>LUNA2000ー4.95ー5ーL</t>
  </si>
  <si>
    <t>LUNA2000ー4.95ー10ーL</t>
  </si>
  <si>
    <t>LUNA2000ー4.95ー5</t>
  </si>
  <si>
    <t>LUNA2000ー4.95ー10</t>
  </si>
  <si>
    <t>株式会社村田製作所</t>
  </si>
  <si>
    <t>蓄電池システム</t>
  </si>
  <si>
    <t>MPRーP025</t>
  </si>
  <si>
    <t>MPRーP024</t>
  </si>
  <si>
    <t>MPRーP023</t>
  </si>
  <si>
    <t>MPRーP022</t>
  </si>
  <si>
    <t>MPRーP001</t>
  </si>
  <si>
    <t>MPRーP002</t>
  </si>
  <si>
    <t>MPRーP003</t>
  </si>
  <si>
    <t>MPRーP004</t>
  </si>
  <si>
    <t>MPRーP005</t>
  </si>
  <si>
    <t>MPRーP011</t>
  </si>
  <si>
    <t>MPRーP013</t>
  </si>
  <si>
    <t>MPRーP020</t>
  </si>
  <si>
    <t>MPRーP021</t>
  </si>
  <si>
    <t>株式会社Looop</t>
  </si>
  <si>
    <t>Looopでんち　蓄電ハイブリッドシステム</t>
  </si>
  <si>
    <t>LPーPKGーHB0101</t>
  </si>
  <si>
    <t>パッケージ型番</t>
    <phoneticPr fontId="1"/>
  </si>
  <si>
    <t>Upsolar Japan株式会社</t>
  </si>
  <si>
    <t>単相3線式ハイブリッド型蓄電システム</t>
  </si>
  <si>
    <t>UPーSSJ1ーS030ー115</t>
  </si>
  <si>
    <t>UPーSSJ1ーS030ー058</t>
  </si>
  <si>
    <t>EV3098LEV</t>
  </si>
  <si>
    <t>LH3098S</t>
  </si>
  <si>
    <t>NX5130HNS/6</t>
  </si>
  <si>
    <t>EJ1ーHB115ーHA</t>
  </si>
  <si>
    <t>EJ1ーHB115ーH</t>
  </si>
  <si>
    <t>オーデリック株式会社</t>
  </si>
  <si>
    <t>EC500301</t>
  </si>
  <si>
    <t>CSTH_9.9kW+7.04kWh</t>
  </si>
  <si>
    <t>CSTH_9.9kW+14.07kWh</t>
  </si>
  <si>
    <t>CSTH_5.5kW+7.04kWh</t>
  </si>
  <si>
    <t>CSTH_5.5kW+14.07kWh</t>
  </si>
  <si>
    <t>単相ハイブリッド型蓄電システム</t>
  </si>
  <si>
    <t>CSXH56G3ーB115A</t>
  </si>
  <si>
    <t>CSXH56G3ーB058A</t>
  </si>
  <si>
    <t>EGSーLM1000S</t>
  </si>
  <si>
    <t>EGSーLM1500S</t>
  </si>
  <si>
    <t>PSHーRC42063AーSN</t>
  </si>
  <si>
    <t>Sungrow Japan株式会社</t>
  </si>
  <si>
    <t>蓄電システム</t>
  </si>
  <si>
    <t>SGーSH55ー064KWH</t>
  </si>
  <si>
    <t>SGーSH55ー128KWH</t>
  </si>
  <si>
    <t>SGーSH55ー096KWH</t>
  </si>
  <si>
    <t>JHーWBPBB650</t>
  </si>
  <si>
    <t>JHーWBPBA650</t>
  </si>
  <si>
    <t>JHーWBP72R</t>
  </si>
  <si>
    <t>JHーWBP72Q</t>
  </si>
  <si>
    <t>JHーWBPDA660</t>
  </si>
  <si>
    <t>JHーWBPDB660</t>
  </si>
  <si>
    <t>JHーWBPDB755</t>
  </si>
  <si>
    <t>JHーWBPDA755</t>
  </si>
  <si>
    <t>JHーWBPDA650</t>
  </si>
  <si>
    <t>JHーWBP72P</t>
  </si>
  <si>
    <t>JHーWBPDB650</t>
  </si>
  <si>
    <t>ジンコソーラージャパン株式会社</t>
  </si>
  <si>
    <t>SUNTANK</t>
  </si>
  <si>
    <t>JKSーJPーRESSー6kWh</t>
  </si>
  <si>
    <t>JKSーJPーRESSー12kWh</t>
  </si>
  <si>
    <t>JKSーJPーRESSー9kWh</t>
  </si>
  <si>
    <t>リチウムイオン蓄電システム　POWER　DEPO H</t>
  </si>
  <si>
    <t>PDHー6000S01</t>
  </si>
  <si>
    <t>住宅用ハイブリッド蓄電システム　ENEPAC　HyBriD</t>
  </si>
  <si>
    <t>住宅用ハイブリッド蓄電システム　SOLASTO</t>
  </si>
  <si>
    <t>合同会社Solax Power Network</t>
  </si>
  <si>
    <t>J1ESSーHB蓄電池</t>
  </si>
  <si>
    <t>J1ESSーHB58</t>
  </si>
  <si>
    <t>J1ESSーHB58ー1</t>
  </si>
  <si>
    <t>J1ESSーHB58X</t>
  </si>
  <si>
    <t>J1ESSーHB115</t>
  </si>
  <si>
    <t>ダイヤゼブラ電機株式会社</t>
  </si>
  <si>
    <t>系統連系型蓄電システム　セイバーAC　BS6.3J_AC　6kWh　シングルバッテリーシステム</t>
  </si>
  <si>
    <t>BS6.3J_AC</t>
  </si>
  <si>
    <t>系統連系型蓄電システム　セイバーAC　BS12.6J_AC　12kWh　ダブルバッテリーシステム</t>
  </si>
  <si>
    <t>BS12.6J_AC</t>
  </si>
  <si>
    <t>トヨタ自動車株式会社</t>
  </si>
  <si>
    <t>おうち給電システム</t>
  </si>
  <si>
    <t>UHDS10SーDーPDB</t>
  </si>
  <si>
    <t>ESSーT3XCK</t>
  </si>
  <si>
    <t>ESSーT3MCK</t>
  </si>
  <si>
    <t>ESSーT3L1</t>
  </si>
  <si>
    <t>ESSーT3SS</t>
  </si>
  <si>
    <t>ESSーT3S1</t>
  </si>
  <si>
    <t>ESSーT3LS</t>
  </si>
  <si>
    <t>ESSーT3M1</t>
  </si>
  <si>
    <t>ESSーT3X1</t>
  </si>
  <si>
    <t>MPRーP026</t>
  </si>
  <si>
    <t>株式会社リミックスポイント</t>
  </si>
  <si>
    <t>RACー01HB115</t>
  </si>
  <si>
    <t>メーカーコード</t>
    <phoneticPr fontId="1"/>
  </si>
  <si>
    <t>メーカーコード</t>
    <phoneticPr fontId="1"/>
  </si>
  <si>
    <t>日本電気株式会社（ＮＥＣ）</t>
  </si>
  <si>
    <t>株式会社エヌエフ回路設計ブロック</t>
  </si>
  <si>
    <t>株式会社デンソー</t>
  </si>
  <si>
    <t>東芝ライテック株式会社</t>
  </si>
  <si>
    <t>フォーアールエナジー株式会社</t>
  </si>
  <si>
    <t>日立マクセル株式会社</t>
  </si>
  <si>
    <t>オムロン株式会社</t>
  </si>
  <si>
    <t>株式会社カネカ</t>
  </si>
  <si>
    <t>サンテックパワージャパン株式会社</t>
  </si>
  <si>
    <t>株式会社東芝</t>
  </si>
  <si>
    <t>長瀬産業株式会社</t>
  </si>
  <si>
    <t>テスラモーターズジャパン合同会社</t>
  </si>
  <si>
    <t>株式会社エネルギーギャップ</t>
  </si>
  <si>
    <t>アンフィニ株式会社</t>
  </si>
  <si>
    <t>中西金属工業株式会社</t>
  </si>
  <si>
    <t>東芝エネルギーシステムズ株式会社</t>
  </si>
  <si>
    <t>台湾プラスチックジャパンニューエナジー株式会社</t>
  </si>
  <si>
    <t>メーカー名</t>
    <rPh sb="4" eb="5">
      <t>メイ</t>
    </rPh>
    <phoneticPr fontId="1"/>
  </si>
  <si>
    <t>コード</t>
    <phoneticPr fontId="1"/>
  </si>
  <si>
    <t>L01</t>
  </si>
  <si>
    <t>L02</t>
  </si>
  <si>
    <t>L03</t>
  </si>
  <si>
    <t>L04</t>
  </si>
  <si>
    <t>L05</t>
  </si>
  <si>
    <t>L06</t>
  </si>
  <si>
    <t>L07</t>
  </si>
  <si>
    <t>L08</t>
  </si>
  <si>
    <t>L10</t>
  </si>
  <si>
    <t>L11</t>
  </si>
  <si>
    <t>L12</t>
  </si>
  <si>
    <t>L13</t>
  </si>
  <si>
    <t>L14</t>
  </si>
  <si>
    <t>L21</t>
  </si>
  <si>
    <t>L22</t>
  </si>
  <si>
    <t>L25</t>
  </si>
  <si>
    <t>L26</t>
  </si>
  <si>
    <t>L27</t>
  </si>
  <si>
    <t>L28</t>
  </si>
  <si>
    <t>L29</t>
  </si>
  <si>
    <t>L30</t>
  </si>
  <si>
    <t>L31</t>
  </si>
  <si>
    <t>L32</t>
  </si>
  <si>
    <t>L33</t>
  </si>
  <si>
    <t>L34</t>
  </si>
  <si>
    <t>L35</t>
  </si>
  <si>
    <t>L36</t>
  </si>
  <si>
    <t>L37</t>
  </si>
  <si>
    <t>L38</t>
  </si>
  <si>
    <t>L39</t>
  </si>
  <si>
    <t>L40</t>
  </si>
  <si>
    <t>L41</t>
  </si>
  <si>
    <t>L42</t>
  </si>
  <si>
    <t>L43</t>
  </si>
  <si>
    <t>L44</t>
  </si>
  <si>
    <t>L45</t>
  </si>
  <si>
    <t>L46</t>
  </si>
  <si>
    <t>L47</t>
  </si>
  <si>
    <t>L48</t>
  </si>
  <si>
    <t>L49</t>
  </si>
  <si>
    <t>L50</t>
  </si>
  <si>
    <t>L51</t>
  </si>
  <si>
    <t>L52</t>
  </si>
  <si>
    <t>L53</t>
  </si>
  <si>
    <t>L54</t>
  </si>
  <si>
    <t>L55</t>
  </si>
  <si>
    <t>L56</t>
  </si>
  <si>
    <t>L57</t>
  </si>
  <si>
    <t>L58</t>
  </si>
  <si>
    <t>ダイヤゼブラ電機株式会社</t>
    <phoneticPr fontId="1"/>
  </si>
  <si>
    <t>オムロン ソーシアルソリューションズ株式会社</t>
    <phoneticPr fontId="1"/>
  </si>
  <si>
    <t>(指定様式)</t>
    <rPh sb="1" eb="5">
      <t>シテイヨウシキ</t>
    </rPh>
    <phoneticPr fontId="1"/>
  </si>
  <si>
    <t>レジリエンス(a)</t>
    <phoneticPr fontId="1"/>
  </si>
  <si>
    <t>レジリエンス
(b)</t>
    <phoneticPr fontId="1"/>
  </si>
  <si>
    <t>補助上限の条件</t>
    <rPh sb="0" eb="2">
      <t>ホジョ</t>
    </rPh>
    <rPh sb="2" eb="4">
      <t>ジョウゲン</t>
    </rPh>
    <rPh sb="5" eb="7">
      <t>ジョウケン</t>
    </rPh>
    <phoneticPr fontId="1"/>
  </si>
  <si>
    <t>廃棄物処理法上の広域認定取得</t>
    <rPh sb="12" eb="14">
      <t>シュトク</t>
    </rPh>
    <phoneticPr fontId="1"/>
  </si>
  <si>
    <t>※業務産業用蓄電システムは事前登録は不要です。</t>
    <rPh sb="1" eb="3">
      <t>ギョウム</t>
    </rPh>
    <rPh sb="3" eb="5">
      <t>サンギョウ</t>
    </rPh>
    <rPh sb="5" eb="6">
      <t>ヨウ</t>
    </rPh>
    <rPh sb="6" eb="8">
      <t>チクデン</t>
    </rPh>
    <rPh sb="13" eb="15">
      <t>ジゼン</t>
    </rPh>
    <rPh sb="15" eb="17">
      <t>トウロク</t>
    </rPh>
    <rPh sb="18" eb="20">
      <t>フヨウ</t>
    </rPh>
    <phoneticPr fontId="1"/>
  </si>
  <si>
    <r>
      <t>※本事業にて導入を予定している</t>
    </r>
    <r>
      <rPr>
        <b/>
        <u/>
        <sz val="11"/>
        <color rgb="FFFF0000"/>
        <rFont val="Meiryo UI"/>
        <family val="3"/>
        <charset val="128"/>
      </rPr>
      <t>家庭用蓄電池システム</t>
    </r>
    <r>
      <rPr>
        <u/>
        <sz val="11"/>
        <color rgb="FFFF0000"/>
        <rFont val="Meiryo UI"/>
        <family val="3"/>
        <charset val="128"/>
      </rPr>
      <t>の型番をプルダウンリストから選択してください。</t>
    </r>
    <r>
      <rPr>
        <sz val="11"/>
        <color theme="1"/>
        <rFont val="Meiryo UI"/>
        <family val="3"/>
        <charset val="128"/>
      </rPr>
      <t>（メーカーコードは自動表示されます。）</t>
    </r>
    <rPh sb="1" eb="2">
      <t>ホン</t>
    </rPh>
    <rPh sb="2" eb="4">
      <t>ジギョウ</t>
    </rPh>
    <rPh sb="9" eb="11">
      <t>ヨテイ</t>
    </rPh>
    <rPh sb="15" eb="18">
      <t>カテイヨウ</t>
    </rPh>
    <rPh sb="18" eb="21">
      <t>チクデンチ</t>
    </rPh>
    <rPh sb="26" eb="28">
      <t>カタバン</t>
    </rPh>
    <rPh sb="39" eb="41">
      <t>センタク</t>
    </rPh>
    <rPh sb="57" eb="59">
      <t>ジドウ</t>
    </rPh>
    <rPh sb="59" eb="61">
      <t>ヒョウジ</t>
    </rPh>
    <phoneticPr fontId="1"/>
  </si>
  <si>
    <t>※プルダウンリストに無い、令和4年度 戸建住宅ZEH化等支援事業にて登録されていない機器を導入予定の場合は、SIIに問い合わせをしてください。</t>
    <rPh sb="10" eb="11">
      <t>ナ</t>
    </rPh>
    <rPh sb="45" eb="47">
      <t>ドウニュウ</t>
    </rPh>
    <rPh sb="47" eb="49">
      <t>ヨテイ</t>
    </rPh>
    <rPh sb="50" eb="52">
      <t>バアイ</t>
    </rPh>
    <phoneticPr fontId="1"/>
  </si>
  <si>
    <t>蓄電池アグリゲーター名</t>
    <rPh sb="0" eb="3">
      <t>チクデンチ</t>
    </rPh>
    <phoneticPr fontId="1"/>
  </si>
  <si>
    <t>型番</t>
    <phoneticPr fontId="1"/>
  </si>
  <si>
    <t>ST48080A</t>
  </si>
  <si>
    <t>※追加する場合は、本リストを添付のうえSIIへご連絡ください。</t>
    <rPh sb="1" eb="3">
      <t>ツイカ</t>
    </rPh>
    <rPh sb="5" eb="7">
      <t>バアイ</t>
    </rPh>
    <rPh sb="9" eb="10">
      <t>ホン</t>
    </rPh>
    <rPh sb="14" eb="16">
      <t>テンプ</t>
    </rPh>
    <rPh sb="24" eb="26">
      <t>レンラク</t>
    </rPh>
    <phoneticPr fontId="1"/>
  </si>
  <si>
    <t>電力需給ひっ迫等に活用可能な家庭・業務産業用蓄電システム導入支援事業　
家庭用蓄電システムリスト</t>
    <rPh sb="0" eb="2">
      <t>デンリョク</t>
    </rPh>
    <rPh sb="2" eb="4">
      <t>ジュキュウ</t>
    </rPh>
    <rPh sb="6" eb="7">
      <t>パク</t>
    </rPh>
    <rPh sb="7" eb="8">
      <t>トウ</t>
    </rPh>
    <rPh sb="9" eb="11">
      <t>カツヨウ</t>
    </rPh>
    <rPh sb="11" eb="13">
      <t>カノウ</t>
    </rPh>
    <rPh sb="14" eb="16">
      <t>カテイ</t>
    </rPh>
    <rPh sb="17" eb="19">
      <t>ギョウム</t>
    </rPh>
    <rPh sb="19" eb="21">
      <t>サンギョウ</t>
    </rPh>
    <rPh sb="21" eb="22">
      <t>ヨウ</t>
    </rPh>
    <rPh sb="22" eb="24">
      <t>チクデン</t>
    </rPh>
    <rPh sb="28" eb="30">
      <t>ドウニュウ</t>
    </rPh>
    <rPh sb="30" eb="32">
      <t>シエン</t>
    </rPh>
    <rPh sb="32" eb="34">
      <t>ジギョウ</t>
    </rPh>
    <rPh sb="36" eb="39">
      <t>カテイヨウ</t>
    </rPh>
    <rPh sb="39" eb="41">
      <t>チクデン</t>
    </rPh>
    <phoneticPr fontId="1"/>
  </si>
  <si>
    <t>電力需給ひっ迫等に活用可能な家庭・業務産業用蓄電システム導入支援事業　
DR対応に必要なIoT関連機器リスト</t>
    <rPh sb="38" eb="40">
      <t>タイオウ</t>
    </rPh>
    <rPh sb="41" eb="43">
      <t>ヒツヨウ</t>
    </rPh>
    <rPh sb="47" eb="49">
      <t>カンレン</t>
    </rPh>
    <rPh sb="49" eb="51">
      <t>キキ</t>
    </rPh>
    <phoneticPr fontId="1"/>
  </si>
  <si>
    <t>記</t>
    <phoneticPr fontId="1"/>
  </si>
  <si>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</si>
  <si>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暴力団排除に関する誓約事項</t>
  </si>
  <si>
    <t>　別紙</t>
    <rPh sb="1" eb="3">
      <t>ベッシ</t>
    </rPh>
    <phoneticPr fontId="1"/>
  </si>
  <si>
    <t>法人等（個人、法人又は団体をいう。）が、暴力団（暴力団員による不当な行為の防止等に関する法律（平成３年法律第７７号）第２条第２号に規定する暴力団をいう。以下同じ。）であるとき又は法人等の役員等（個人である場合はその者、法人である場合は役員、団体である場合は代表者、理事等、その他経営に実質的に関与している者をいう。以下同じ。）が、暴力団員（同法第２条第６号に規定する暴力団員をいう。以下同じ。）であるとき。</t>
    <phoneticPr fontId="1"/>
  </si>
  <si>
    <t>役員等が、自己、自社若しくは第三者の不正の利益を図る目的又は第三者に損害を加える目的をもって、暴力団又は暴力団員を利用するなどしているとき。</t>
    <phoneticPr fontId="1"/>
  </si>
  <si>
    <t>役員等が、暴力団又は暴力団員に対して、資金等を供給し、又は便宜を供与するなど直接的あるいは積極的に暴力団の維持、運営に協力し、若しくは関与しているとき。</t>
    <phoneticPr fontId="1"/>
  </si>
  <si>
    <t>役員等が、暴力団又は暴力団員であることを知りながらこれと社会的に非難されるべき関係を有しているとき。</t>
    <phoneticPr fontId="1"/>
  </si>
  <si>
    <t>（１）
（２）
（３）
（４）</t>
    <phoneticPr fontId="1"/>
  </si>
  <si>
    <t>（２）</t>
    <phoneticPr fontId="1"/>
  </si>
  <si>
    <t>（３）</t>
    <phoneticPr fontId="1"/>
  </si>
  <si>
    <t>（４）</t>
    <phoneticPr fontId="1"/>
  </si>
  <si>
    <t>※本事業にて導入を予定している蓄電システムのDR対応に必要なIoT関連機器について記載してください。機器の追加をする際はSIIに事前に連絡をすること。
※記載した機器ごとに仕様書等を添付すること（提出書類No.6）</t>
    <rPh sb="1" eb="2">
      <t>ホン</t>
    </rPh>
    <rPh sb="15" eb="17">
      <t>チクデン</t>
    </rPh>
    <rPh sb="24" eb="26">
      <t>タイオウ</t>
    </rPh>
    <rPh sb="27" eb="29">
      <t>ヒツヨウ</t>
    </rPh>
    <rPh sb="33" eb="35">
      <t>カンレン</t>
    </rPh>
    <rPh sb="35" eb="37">
      <t>キキ</t>
    </rPh>
    <rPh sb="41" eb="4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</si>
</sst>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0"/>
      <color theme="1"/>
      <name val="Meiryo UI"/>
      <family val="2"/>
      <charset val="128"/>
    </font>
    <font>
      <sz val="14"/>
      <color theme="1"/>
      <name val="Meiryo UI"/>
      <family val="3"/>
      <charset val="128"/>
    </font>
    <font>
      <sz val="14"/>
      <name val="Meiryo UI"/>
      <family val="3"/>
      <charset val="128"/>
    </font>
    <font>
      <sz val="11"/>
      <name val="Meiryo UI"/>
      <family val="3"/>
      <charset val="128"/>
    </font>
    <font>
      <sz val="11"/>
      <color theme="1"/>
      <name val="Meiryo UI"/>
      <family val="3"/>
      <charset val="128"/>
    </font>
    <font>
      <sz val="16"/>
      <color theme="1"/>
      <name val="Meiryo UI"/>
      <family val="3"/>
      <charset val="128"/>
    </font>
    <font>
      <sz val="11"/>
      <color rgb="FFC00000"/>
      <name val="Meiryo UI"/>
      <family val="3"/>
      <charset val="128"/>
    </font>
    <font>
      <b/>
      <sz val="11"/>
      <color rgb="FFFFFF00"/>
      <name val="Meiryo UI"/>
      <family val="3"/>
      <charset val="128"/>
    </font>
    <font>
      <b/>
      <u/>
      <sz val="11"/>
      <color rgb="FFFF0000"/>
      <name val="Meiryo UI"/>
      <family val="3"/>
      <charset val="128"/>
    </font>
    <font>
      <u/>
      <sz val="11"/>
      <color rgb="FFFF0000"/>
      <name val="Meiryo UI"/>
      <family val="3"/>
      <charset val="128"/>
    </font>
    <font>
      <b/>
      <u/>
      <sz val="11"/>
      <color rgb="FFFFFF00"/>
      <name val="Meiryo UI"/>
      <family val="3"/>
      <charset val="128"/>
    </font>
  </fonts>
  <fills count="5">
    <fill>
      <patternFill patternType="none"/>
    </fill>
    <fill>
      <patternFill patternType="gray125"/>
    </fill>
    <fill>
      <patternFill patternType="solid">
        <fgColor rgb="FFD8D8D8"/>
        <bgColor rgb="FFD8D8D8"/>
      </patternFill>
    </fill>
    <fill>
      <patternFill patternType="solid">
        <fgColor theme="0" tint="-0.249977111117893"/>
        <bgColor indexed="64"/>
      </patternFill>
    </fill>
    <fill>
      <patternFill patternType="solid">
        <fgColor theme="5" tint="0.79998168889431442"/>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s>
  <cellStyleXfs count="2">
    <xf numFmtId="0" fontId="0" fillId="0" borderId="0">
      <alignment vertical="center"/>
    </xf>
    <xf numFmtId="0" fontId="2" fillId="0" borderId="0">
      <alignment vertical="center"/>
    </xf>
  </cellStyleXfs>
  <cellXfs count="44">
    <xf numFmtId="0" fontId="0" fillId="0" borderId="0" xfId="0">
      <alignment vertical="center"/>
    </xf>
    <xf numFmtId="0" fontId="0" fillId="3" borderId="0" xfId="0" applyFill="1" applyAlignment="1">
      <alignment horizontal="center" vertical="center" wrapText="1"/>
    </xf>
    <xf numFmtId="0" fontId="3" fillId="2" borderId="1" xfId="0" applyFont="1" applyFill="1" applyBorder="1" applyAlignment="1">
      <alignment horizontal="center" vertical="center"/>
    </xf>
    <xf numFmtId="0" fontId="3" fillId="0" borderId="1" xfId="0" applyFont="1" applyBorder="1">
      <alignment vertical="center"/>
    </xf>
    <xf numFmtId="0" fontId="6" fillId="0" borderId="0" xfId="0" applyFont="1">
      <alignment vertical="center"/>
    </xf>
    <xf numFmtId="0" fontId="3" fillId="0" borderId="0" xfId="0" applyFont="1" applyAlignment="1">
      <alignment vertical="center" shrinkToFit="1"/>
    </xf>
    <xf numFmtId="0" fontId="8" fillId="0" borderId="0" xfId="0" applyFont="1">
      <alignment vertical="center"/>
    </xf>
    <xf numFmtId="0" fontId="6" fillId="0" borderId="0" xfId="0" applyFont="1" applyAlignment="1">
      <alignment horizontal="left" vertical="center"/>
    </xf>
    <xf numFmtId="0" fontId="5" fillId="0" borderId="0" xfId="0" applyFont="1">
      <alignment vertical="center"/>
    </xf>
    <xf numFmtId="0" fontId="3" fillId="0" borderId="0" xfId="0" applyFont="1" applyAlignment="1">
      <alignment horizontal="center" vertical="center" shrinkToFit="1"/>
    </xf>
    <xf numFmtId="49" fontId="6" fillId="0" borderId="5" xfId="0" applyNumberFormat="1" applyFont="1" applyBorder="1">
      <alignment vertical="center"/>
    </xf>
    <xf numFmtId="0" fontId="9" fillId="0" borderId="0" xfId="0" applyFont="1">
      <alignment vertical="center"/>
    </xf>
    <xf numFmtId="0" fontId="4" fillId="0" borderId="0" xfId="0" applyFont="1">
      <alignment vertical="center"/>
    </xf>
    <xf numFmtId="0" fontId="7" fillId="0" borderId="0" xfId="0" applyFont="1" applyAlignment="1">
      <alignment horizontal="center" vertical="center" wrapText="1"/>
    </xf>
    <xf numFmtId="0" fontId="7" fillId="0" borderId="0" xfId="0" applyFont="1" applyAlignment="1">
      <alignment vertical="center" wrapText="1"/>
    </xf>
    <xf numFmtId="0" fontId="6" fillId="4" borderId="6"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0" borderId="6"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vertical="center" wrapText="1"/>
    </xf>
    <xf numFmtId="49" fontId="6" fillId="0" borderId="0" xfId="0" applyNumberFormat="1" applyFont="1">
      <alignment vertical="center"/>
    </xf>
    <xf numFmtId="0" fontId="4" fillId="0" borderId="8" xfId="0" applyFont="1" applyBorder="1" applyAlignment="1">
      <alignment horizontal="center" vertical="center"/>
    </xf>
    <xf numFmtId="0" fontId="12" fillId="0" borderId="0" xfId="0" applyFont="1">
      <alignment vertical="center"/>
    </xf>
    <xf numFmtId="0" fontId="0" fillId="0" borderId="0" xfId="0" applyAlignment="1">
      <alignment vertical="top"/>
    </xf>
    <xf numFmtId="49" fontId="0" fillId="0" borderId="0" xfId="0" applyNumberFormat="1" applyAlignment="1">
      <alignment vertical="top" wrapText="1"/>
    </xf>
    <xf numFmtId="49" fontId="0" fillId="0" borderId="0" xfId="0" applyNumberFormat="1" applyAlignment="1">
      <alignment vertical="top"/>
    </xf>
    <xf numFmtId="0" fontId="0" fillId="0" borderId="0" xfId="0" applyAlignment="1">
      <alignment horizontal="left" vertical="top" wrapText="1"/>
    </xf>
    <xf numFmtId="0" fontId="0" fillId="0" borderId="0" xfId="0" applyAlignment="1">
      <alignment horizontal="center" vertical="center"/>
    </xf>
    <xf numFmtId="0" fontId="7" fillId="0" borderId="0" xfId="0" applyFont="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lignment vertical="center"/>
    </xf>
    <xf numFmtId="0" fontId="3" fillId="0" borderId="10" xfId="0" applyFont="1" applyBorder="1" applyAlignment="1">
      <alignment horizontal="left" vertical="center" wrapText="1"/>
    </xf>
    <xf numFmtId="0" fontId="4" fillId="0" borderId="5" xfId="0" applyFont="1" applyBorder="1">
      <alignment vertical="center"/>
    </xf>
    <xf numFmtId="0" fontId="3" fillId="0" borderId="6" xfId="0" applyFont="1" applyBorder="1" applyAlignment="1">
      <alignment horizontal="center" vertical="center" wrapText="1"/>
    </xf>
    <xf numFmtId="0" fontId="3" fillId="0" borderId="6" xfId="0" applyFont="1" applyBorder="1" applyAlignment="1">
      <alignment horizontal="center" vertical="center" shrinkToFit="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5" fillId="4" borderId="6" xfId="0" applyFont="1" applyFill="1" applyBorder="1" applyAlignment="1">
      <alignment horizontal="center" vertical="center"/>
    </xf>
    <xf numFmtId="0" fontId="3" fillId="0" borderId="6" xfId="0" applyFont="1" applyBorder="1" applyAlignment="1">
      <alignment horizontal="left" vertical="center"/>
    </xf>
    <xf numFmtId="0" fontId="4" fillId="0" borderId="4" xfId="0" applyFont="1" applyBorder="1">
      <alignment vertical="center"/>
    </xf>
    <xf numFmtId="0" fontId="3" fillId="2" borderId="2" xfId="0" applyFont="1" applyFill="1" applyBorder="1" applyAlignment="1">
      <alignment horizontal="center" vertical="center"/>
    </xf>
    <xf numFmtId="0" fontId="7" fillId="0" borderId="0" xfId="0" applyFont="1" applyAlignment="1">
      <alignment horizontal="center" vertical="center"/>
    </xf>
    <xf numFmtId="49" fontId="6" fillId="0" borderId="5" xfId="0" applyNumberFormat="1" applyFont="1" applyBorder="1" applyAlignment="1">
      <alignment horizontal="left" vertical="center" wrapText="1"/>
    </xf>
  </cellXfs>
  <cellStyles count="2">
    <cellStyle name="標準" xfId="0" builtinId="0"/>
    <cellStyle name="標準 2" xfId="1" xr:uid="{94D5867D-603A-4A31-A977-D7E3D9277E94}"/>
  </cellStyles>
  <dxfs count="5">
    <dxf>
      <fill>
        <patternFill patternType="solid">
          <fgColor rgb="FFFFFF00"/>
          <bgColor rgb="FFFFFF00"/>
        </patternFill>
      </fill>
    </dxf>
    <dxf>
      <fill>
        <patternFill>
          <bgColor rgb="FFFFFFCC"/>
        </patternFill>
      </fill>
    </dxf>
    <dxf>
      <fill>
        <patternFill>
          <bgColor rgb="FFFF0000"/>
        </patternFill>
      </fill>
    </dxf>
    <dxf>
      <fill>
        <patternFill>
          <bgColor rgb="FFFFFFCC"/>
        </patternFill>
      </fill>
    </dxf>
    <dxf>
      <fill>
        <patternFill patternType="solid">
          <fgColor rgb="FFFFFF00"/>
          <bgColor rgb="FFFFFF00"/>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9</xdr:col>
      <xdr:colOff>190500</xdr:colOff>
      <xdr:row>0</xdr:row>
      <xdr:rowOff>201959</xdr:rowOff>
    </xdr:from>
    <xdr:to>
      <xdr:col>14</xdr:col>
      <xdr:colOff>582957</xdr:colOff>
      <xdr:row>3</xdr:row>
      <xdr:rowOff>149088</xdr:rowOff>
    </xdr:to>
    <xdr:sp macro="" textlink="">
      <xdr:nvSpPr>
        <xdr:cNvPr id="3" name="テキスト ボックス 2">
          <a:extLst>
            <a:ext uri="{FF2B5EF4-FFF2-40B4-BE49-F238E27FC236}">
              <a16:creationId xmlns:a16="http://schemas.microsoft.com/office/drawing/2014/main" id="{C40D7E95-51B0-FB57-CDF4-48ABEA226664}"/>
            </a:ext>
          </a:extLst>
        </xdr:cNvPr>
        <xdr:cNvSpPr txBox="1"/>
      </xdr:nvSpPr>
      <xdr:spPr>
        <a:xfrm>
          <a:off x="8713304" y="201959"/>
          <a:ext cx="3664088" cy="6428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本資料に入力事項はございません。</a:t>
          </a:r>
          <a:endParaRPr kumimoji="1" lang="en-US" altLang="ja-JP" sz="1100">
            <a:solidFill>
              <a:srgbClr val="FF0000"/>
            </a:solidFill>
          </a:endParaRPr>
        </a:p>
        <a:p>
          <a:r>
            <a:rPr kumimoji="1" lang="ja-JP" altLang="en-US" sz="1100">
              <a:solidFill>
                <a:srgbClr val="FF0000"/>
              </a:solidFill>
            </a:rPr>
            <a:t>本資料を確認後、</a:t>
          </a:r>
          <a:r>
            <a:rPr kumimoji="1" lang="en-US" altLang="ja-JP" sz="1100">
              <a:solidFill>
                <a:srgbClr val="FF0000"/>
              </a:solidFill>
            </a:rPr>
            <a:t>PDF</a:t>
          </a:r>
          <a:r>
            <a:rPr kumimoji="1" lang="ja-JP" altLang="en-US" sz="1100">
              <a:solidFill>
                <a:srgbClr val="FF0000"/>
              </a:solidFill>
            </a:rPr>
            <a:t>化し、</a:t>
          </a:r>
          <a:r>
            <a:rPr kumimoji="1" lang="en-US" altLang="ja-JP" sz="1100">
              <a:solidFill>
                <a:srgbClr val="FF0000"/>
              </a:solidFill>
            </a:rPr>
            <a:t>JGrants</a:t>
          </a:r>
          <a:r>
            <a:rPr kumimoji="1" lang="ja-JP" altLang="en-US" sz="1100">
              <a:solidFill>
                <a:srgbClr val="FF0000"/>
              </a:solidFill>
            </a:rPr>
            <a:t>へ添してください。</a:t>
          </a:r>
          <a:endParaRPr kumimoji="1" lang="en-US" altLang="ja-JP" sz="1100">
            <a:solidFill>
              <a:srgbClr val="FF0000"/>
            </a:solidFill>
          </a:endParaRPr>
        </a:p>
        <a:p>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76199</xdr:colOff>
      <xdr:row>9</xdr:row>
      <xdr:rowOff>28574</xdr:rowOff>
    </xdr:from>
    <xdr:to>
      <xdr:col>18</xdr:col>
      <xdr:colOff>200025</xdr:colOff>
      <xdr:row>19</xdr:row>
      <xdr:rowOff>171450</xdr:rowOff>
    </xdr:to>
    <xdr:sp macro="" textlink="">
      <xdr:nvSpPr>
        <xdr:cNvPr id="2" name="正方形/長方形 1">
          <a:extLst>
            <a:ext uri="{FF2B5EF4-FFF2-40B4-BE49-F238E27FC236}">
              <a16:creationId xmlns:a16="http://schemas.microsoft.com/office/drawing/2014/main" id="{F2945C2D-24CB-9E6D-356D-1FFDF597FE87}"/>
            </a:ext>
          </a:extLst>
        </xdr:cNvPr>
        <xdr:cNvSpPr/>
      </xdr:nvSpPr>
      <xdr:spPr>
        <a:xfrm>
          <a:off x="9544049" y="3343274"/>
          <a:ext cx="6918326" cy="3984626"/>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a:t>
          </a:r>
          <a:r>
            <a:rPr kumimoji="1" lang="en-US" altLang="ja-JP" sz="1100">
              <a:solidFill>
                <a:srgbClr val="FF0000"/>
              </a:solidFill>
            </a:rPr>
            <a:t>J</a:t>
          </a:r>
          <a:r>
            <a:rPr kumimoji="1" lang="ja-JP" altLang="en-US" sz="1100">
              <a:solidFill>
                <a:srgbClr val="FF0000"/>
              </a:solidFill>
            </a:rPr>
            <a:t>列～</a:t>
          </a:r>
          <a:r>
            <a:rPr kumimoji="1" lang="en-US" altLang="ja-JP" sz="1100">
              <a:solidFill>
                <a:srgbClr val="FF0000"/>
              </a:solidFill>
            </a:rPr>
            <a:t>L</a:t>
          </a:r>
          <a:r>
            <a:rPr kumimoji="1" lang="ja-JP" altLang="en-US" sz="1100">
              <a:solidFill>
                <a:srgbClr val="FF0000"/>
              </a:solidFill>
            </a:rPr>
            <a:t>列の補助上限額の条件は”</a:t>
          </a:r>
          <a:r>
            <a:rPr kumimoji="1" lang="ja-JP" altLang="en-US" sz="1100" b="1" u="sng">
              <a:solidFill>
                <a:srgbClr val="FF0000"/>
              </a:solidFill>
            </a:rPr>
            <a:t>型番毎</a:t>
          </a:r>
          <a:r>
            <a:rPr kumimoji="1" lang="ja-JP" altLang="en-US" sz="1100">
              <a:solidFill>
                <a:srgbClr val="FF0000"/>
              </a:solidFill>
            </a:rPr>
            <a:t>”に</a:t>
          </a:r>
          <a:r>
            <a:rPr kumimoji="1" lang="ja-JP" altLang="en-US" sz="1100" u="sng">
              <a:solidFill>
                <a:srgbClr val="FF0000"/>
              </a:solidFill>
            </a:rPr>
            <a:t>必ずメーカーに以下の条件をヒアリング</a:t>
          </a:r>
          <a:r>
            <a:rPr kumimoji="1" lang="ja-JP" altLang="en-US" sz="1100">
              <a:solidFill>
                <a:srgbClr val="FF0000"/>
              </a:solidFill>
            </a:rPr>
            <a:t>し、該当する場合は”○”、該当しない場合は”</a:t>
          </a:r>
          <a:r>
            <a:rPr kumimoji="1" lang="en-US" altLang="ja-JP" sz="1100">
              <a:solidFill>
                <a:srgbClr val="FF0000"/>
              </a:solidFill>
            </a:rPr>
            <a:t>×”</a:t>
          </a:r>
          <a:r>
            <a:rPr kumimoji="1" lang="ja-JP" altLang="en-US" sz="1100">
              <a:solidFill>
                <a:srgbClr val="FF0000"/>
              </a:solidFill>
            </a:rPr>
            <a:t>をつけること。また、根拠となる書類も添付すること。</a:t>
          </a:r>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確認事項</a:t>
          </a:r>
          <a:r>
            <a:rPr kumimoji="1" lang="en-US" altLang="ja-JP" sz="1100">
              <a:solidFill>
                <a:srgbClr val="FF0000"/>
              </a:solidFill>
            </a:rPr>
            <a:t>】</a:t>
          </a:r>
        </a:p>
        <a:p>
          <a:pPr algn="l"/>
          <a:r>
            <a:rPr kumimoji="1" lang="ja-JP" altLang="en-US" sz="1100">
              <a:solidFill>
                <a:srgbClr val="FF0000"/>
              </a:solidFill>
            </a:rPr>
            <a:t>①レジリエンス</a:t>
          </a:r>
        </a:p>
        <a:p>
          <a:pPr algn="l"/>
          <a:r>
            <a:rPr kumimoji="1" lang="ja-JP" altLang="en-US" sz="1100">
              <a:solidFill>
                <a:srgbClr val="FF0000"/>
              </a:solidFill>
            </a:rPr>
            <a:t>故障や自然災害など有事の際のレジリエンス確保の観点から</a:t>
          </a:r>
          <a:r>
            <a:rPr kumimoji="1" lang="en-US" altLang="ja-JP" sz="1100">
              <a:solidFill>
                <a:srgbClr val="FF0000"/>
              </a:solidFill>
            </a:rPr>
            <a:t>(a)(b)</a:t>
          </a:r>
          <a:r>
            <a:rPr kumimoji="1" lang="ja-JP" altLang="en-US" sz="1100">
              <a:solidFill>
                <a:srgbClr val="FF0000"/>
              </a:solidFill>
            </a:rPr>
            <a:t>共に満たしている場合。</a:t>
          </a:r>
        </a:p>
        <a:p>
          <a:pPr algn="l"/>
          <a:r>
            <a:rPr kumimoji="1" lang="ja-JP" altLang="en-US" sz="1100">
              <a:solidFill>
                <a:srgbClr val="FF0000"/>
              </a:solidFill>
            </a:rPr>
            <a:t>（</a:t>
          </a:r>
          <a:r>
            <a:rPr kumimoji="1" lang="en-US" altLang="ja-JP" sz="1100">
              <a:solidFill>
                <a:srgbClr val="FF0000"/>
              </a:solidFill>
            </a:rPr>
            <a:t>a</a:t>
          </a:r>
          <a:r>
            <a:rPr kumimoji="1" lang="ja-JP" altLang="en-US" sz="1100">
              <a:solidFill>
                <a:srgbClr val="FF0000"/>
              </a:solidFill>
            </a:rPr>
            <a:t>）蓄電システムの早期復旧や原因解明が可能な体制が整えられている。</a:t>
          </a:r>
        </a:p>
        <a:p>
          <a:pPr algn="l"/>
          <a:r>
            <a:rPr kumimoji="1" lang="ja-JP" altLang="en-US" sz="1100">
              <a:solidFill>
                <a:srgbClr val="FF0000"/>
              </a:solidFill>
            </a:rPr>
            <a:t>（</a:t>
          </a:r>
          <a:r>
            <a:rPr kumimoji="1" lang="en-US" altLang="ja-JP" sz="1100">
              <a:solidFill>
                <a:srgbClr val="FF0000"/>
              </a:solidFill>
            </a:rPr>
            <a:t>b</a:t>
          </a:r>
          <a:r>
            <a:rPr kumimoji="1" lang="ja-JP" altLang="en-US" sz="1100">
              <a:solidFill>
                <a:srgbClr val="FF0000"/>
              </a:solidFill>
            </a:rPr>
            <a:t>）蓄電システムに異常が見つかった場合に備えて、代替する電池システムの主要部品（電池セル等）を迅速に供給できる拠点が整えられている。</a:t>
          </a:r>
        </a:p>
        <a:p>
          <a:pPr algn="l"/>
          <a:endParaRPr kumimoji="1" lang="en-US" altLang="ja-JP" sz="1100">
            <a:solidFill>
              <a:srgbClr val="FF0000"/>
            </a:solidFill>
          </a:endParaRPr>
        </a:p>
        <a:p>
          <a:pPr algn="l"/>
          <a:r>
            <a:rPr kumimoji="1" lang="en-US" altLang="ja-JP" sz="1100">
              <a:solidFill>
                <a:srgbClr val="FF0000"/>
              </a:solidFill>
            </a:rPr>
            <a:t>※</a:t>
          </a:r>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a:t>
          </a:r>
          <a:r>
            <a:rPr kumimoji="1" lang="en-US" altLang="ja-JP" sz="1100">
              <a:solidFill>
                <a:srgbClr val="FF0000"/>
              </a:solidFill>
            </a:rPr>
            <a:t>a</a:t>
          </a:r>
          <a:r>
            <a:rPr kumimoji="1" lang="ja-JP" altLang="en-US" sz="1100">
              <a:solidFill>
                <a:srgbClr val="FF0000"/>
              </a:solidFill>
            </a:rPr>
            <a:t>）（</a:t>
          </a:r>
          <a:r>
            <a:rPr kumimoji="1" lang="en-US" altLang="ja-JP" sz="1100">
              <a:solidFill>
                <a:srgbClr val="FF0000"/>
              </a:solidFill>
            </a:rPr>
            <a:t>b</a:t>
          </a:r>
          <a:r>
            <a:rPr kumimoji="1" lang="ja-JP" altLang="en-US" sz="1100">
              <a:solidFill>
                <a:srgbClr val="FF0000"/>
              </a:solidFill>
            </a:rPr>
            <a:t>）については以下を示す書類を添付すること</a:t>
          </a:r>
        </a:p>
        <a:p>
          <a:pPr algn="l"/>
          <a:r>
            <a:rPr kumimoji="1" lang="ja-JP" altLang="en-US" sz="1100">
              <a:solidFill>
                <a:srgbClr val="FF0000"/>
              </a:solidFill>
            </a:rPr>
            <a:t>（</a:t>
          </a:r>
          <a:r>
            <a:rPr kumimoji="1" lang="en-US" altLang="ja-JP" sz="1100">
              <a:solidFill>
                <a:srgbClr val="FF0000"/>
              </a:solidFill>
            </a:rPr>
            <a:t>a</a:t>
          </a:r>
          <a:r>
            <a:rPr kumimoji="1" lang="ja-JP" altLang="en-US" sz="1100">
              <a:solidFill>
                <a:srgbClr val="FF0000"/>
              </a:solidFill>
            </a:rPr>
            <a:t>）採用予定の蓄電システムメーカーのサービス拠点</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b</a:t>
          </a:r>
          <a:r>
            <a:rPr kumimoji="1" lang="ja-JP" altLang="en-US" sz="1100">
              <a:solidFill>
                <a:srgbClr val="FF0000"/>
              </a:solidFill>
            </a:rPr>
            <a:t>）採用予定の蓄電システムに搭載される蓄電池セルおよび</a:t>
          </a:r>
          <a:r>
            <a:rPr kumimoji="1" lang="en-US" altLang="ja-JP" sz="1100">
              <a:solidFill>
                <a:srgbClr val="FF0000"/>
              </a:solidFill>
            </a:rPr>
            <a:t>PCS</a:t>
          </a:r>
          <a:r>
            <a:rPr kumimoji="1" lang="ja-JP" altLang="en-US" sz="1100">
              <a:solidFill>
                <a:srgbClr val="FF0000"/>
              </a:solidFill>
            </a:rPr>
            <a:t>の製造ラインの拠点</a:t>
          </a:r>
        </a:p>
        <a:p>
          <a:pPr algn="l"/>
          <a:endParaRPr kumimoji="1" lang="ja-JP" altLang="en-US" sz="1100">
            <a:solidFill>
              <a:srgbClr val="FF0000"/>
            </a:solidFill>
          </a:endParaRPr>
        </a:p>
        <a:p>
          <a:pPr algn="l"/>
          <a:r>
            <a:rPr kumimoji="1" lang="ja-JP" altLang="en-US" sz="1100">
              <a:solidFill>
                <a:srgbClr val="FF0000"/>
              </a:solidFill>
            </a:rPr>
            <a:t>②廃棄物処理法上の広域認定の取得</a:t>
          </a:r>
        </a:p>
        <a:p>
          <a:pPr algn="l"/>
          <a:r>
            <a:rPr kumimoji="1" lang="ja-JP" altLang="en-US" sz="1100">
              <a:solidFill>
                <a:srgbClr val="FF0000"/>
              </a:solidFill>
            </a:rPr>
            <a:t>採用予定の蓄電システムの製造、加工、販売等の事業を行う者が、廃棄物処理法上の広域認定において蓄電池関連製品での認定を取得している。</a:t>
          </a:r>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3F777-0F34-4D56-A61A-71DDD3991D66}">
  <dimension ref="A2:H32"/>
  <sheetViews>
    <sheetView tabSelected="1" view="pageBreakPreview" zoomScale="115" zoomScaleNormal="100" zoomScaleSheetLayoutView="115" workbookViewId="0"/>
  </sheetViews>
  <sheetFormatPr defaultRowHeight="18" x14ac:dyDescent="0.55000000000000004"/>
  <cols>
    <col min="1" max="1" width="3.25" customWidth="1"/>
    <col min="2" max="2" width="6.4140625" customWidth="1"/>
    <col min="3" max="8" width="16.25" customWidth="1"/>
    <col min="9" max="9" width="4.33203125" customWidth="1"/>
  </cols>
  <sheetData>
    <row r="2" spans="1:8" x14ac:dyDescent="0.55000000000000004">
      <c r="A2" t="s">
        <v>592</v>
      </c>
    </row>
    <row r="7" spans="1:8" x14ac:dyDescent="0.55000000000000004">
      <c r="B7" s="27" t="s">
        <v>591</v>
      </c>
      <c r="C7" s="27"/>
      <c r="D7" s="27"/>
      <c r="E7" s="27"/>
      <c r="F7" s="27"/>
      <c r="G7" s="27"/>
      <c r="H7" s="27"/>
    </row>
    <row r="14" spans="1:8" x14ac:dyDescent="0.55000000000000004">
      <c r="B14" s="26" t="s">
        <v>590</v>
      </c>
      <c r="C14" s="26"/>
      <c r="D14" s="26"/>
      <c r="E14" s="26"/>
      <c r="F14" s="26"/>
      <c r="G14" s="26"/>
      <c r="H14" s="26"/>
    </row>
    <row r="15" spans="1:8" x14ac:dyDescent="0.55000000000000004">
      <c r="B15" s="26"/>
      <c r="C15" s="26"/>
      <c r="D15" s="26"/>
      <c r="E15" s="26"/>
      <c r="F15" s="26"/>
      <c r="G15" s="26"/>
      <c r="H15" s="26"/>
    </row>
    <row r="16" spans="1:8" x14ac:dyDescent="0.55000000000000004">
      <c r="B16" s="26"/>
      <c r="C16" s="26"/>
      <c r="D16" s="26"/>
      <c r="E16" s="26"/>
      <c r="F16" s="26"/>
      <c r="G16" s="26"/>
      <c r="H16" s="26"/>
    </row>
    <row r="17" spans="2:8" x14ac:dyDescent="0.55000000000000004">
      <c r="B17" s="26"/>
      <c r="C17" s="26"/>
      <c r="D17" s="26"/>
      <c r="E17" s="26"/>
      <c r="F17" s="26"/>
      <c r="G17" s="26"/>
      <c r="H17" s="26"/>
    </row>
    <row r="18" spans="2:8" x14ac:dyDescent="0.55000000000000004">
      <c r="B18" s="26"/>
      <c r="C18" s="26"/>
      <c r="D18" s="26"/>
      <c r="E18" s="26"/>
      <c r="F18" s="26"/>
      <c r="G18" s="26"/>
      <c r="H18" s="26"/>
    </row>
    <row r="19" spans="2:8" x14ac:dyDescent="0.55000000000000004">
      <c r="B19" s="26"/>
      <c r="C19" s="26"/>
      <c r="D19" s="26"/>
      <c r="E19" s="26"/>
      <c r="F19" s="26"/>
      <c r="G19" s="26"/>
      <c r="H19" s="26"/>
    </row>
    <row r="22" spans="2:8" x14ac:dyDescent="0.55000000000000004">
      <c r="B22" s="27" t="s">
        <v>589</v>
      </c>
      <c r="C22" s="27"/>
      <c r="D22" s="27"/>
      <c r="E22" s="27"/>
      <c r="F22" s="27"/>
      <c r="G22" s="27"/>
      <c r="H22" s="27"/>
    </row>
    <row r="24" spans="2:8" ht="29.5" customHeight="1" x14ac:dyDescent="0.55000000000000004">
      <c r="B24" s="24" t="s">
        <v>597</v>
      </c>
      <c r="C24" s="26" t="s">
        <v>593</v>
      </c>
      <c r="D24" s="26"/>
      <c r="E24" s="26"/>
      <c r="F24" s="26"/>
      <c r="G24" s="26"/>
      <c r="H24" s="26"/>
    </row>
    <row r="25" spans="2:8" ht="29.5" customHeight="1" x14ac:dyDescent="0.55000000000000004">
      <c r="B25" s="25"/>
      <c r="C25" s="26"/>
      <c r="D25" s="26"/>
      <c r="E25" s="26"/>
      <c r="F25" s="26"/>
      <c r="G25" s="26"/>
      <c r="H25" s="26"/>
    </row>
    <row r="26" spans="2:8" ht="29.5" customHeight="1" x14ac:dyDescent="0.55000000000000004">
      <c r="B26" s="25"/>
      <c r="C26" s="26"/>
      <c r="D26" s="26"/>
      <c r="E26" s="26"/>
      <c r="F26" s="26"/>
      <c r="G26" s="26"/>
      <c r="H26" s="26"/>
    </row>
    <row r="27" spans="2:8" ht="51.5" customHeight="1" x14ac:dyDescent="0.55000000000000004">
      <c r="B27" s="25" t="s">
        <v>598</v>
      </c>
      <c r="C27" s="26" t="s">
        <v>594</v>
      </c>
      <c r="D27" s="26"/>
      <c r="E27" s="26"/>
      <c r="F27" s="26"/>
      <c r="G27" s="26"/>
      <c r="H27" s="26"/>
    </row>
    <row r="28" spans="2:8" ht="50.5" customHeight="1" x14ac:dyDescent="0.55000000000000004">
      <c r="B28" s="25" t="s">
        <v>599</v>
      </c>
      <c r="C28" s="26" t="s">
        <v>595</v>
      </c>
      <c r="D28" s="26"/>
      <c r="E28" s="26"/>
      <c r="F28" s="26"/>
      <c r="G28" s="26"/>
      <c r="H28" s="26"/>
    </row>
    <row r="29" spans="2:8" ht="29.5" customHeight="1" x14ac:dyDescent="0.55000000000000004">
      <c r="B29" s="25" t="s">
        <v>600</v>
      </c>
      <c r="C29" s="23" t="s">
        <v>596</v>
      </c>
      <c r="D29" s="23"/>
      <c r="E29" s="23"/>
      <c r="F29" s="23"/>
      <c r="G29" s="23"/>
      <c r="H29" s="23"/>
    </row>
    <row r="30" spans="2:8" ht="29.5" customHeight="1" x14ac:dyDescent="0.55000000000000004">
      <c r="B30" s="25"/>
      <c r="C30" s="23"/>
      <c r="D30" s="23"/>
      <c r="E30" s="23"/>
      <c r="F30" s="23"/>
      <c r="G30" s="23"/>
      <c r="H30" s="23"/>
    </row>
    <row r="31" spans="2:8" ht="29.5" customHeight="1" x14ac:dyDescent="0.55000000000000004">
      <c r="B31" s="25"/>
      <c r="C31" s="23"/>
      <c r="D31" s="23"/>
      <c r="E31" s="23"/>
      <c r="F31" s="23"/>
      <c r="G31" s="23"/>
      <c r="H31" s="23"/>
    </row>
    <row r="32" spans="2:8" ht="29.5" customHeight="1" x14ac:dyDescent="0.55000000000000004">
      <c r="B32" s="25"/>
      <c r="C32" s="23"/>
      <c r="D32" s="23"/>
      <c r="E32" s="23"/>
      <c r="F32" s="23"/>
      <c r="G32" s="23"/>
      <c r="H32" s="23"/>
    </row>
  </sheetData>
  <mergeCells count="6">
    <mergeCell ref="B14:H19"/>
    <mergeCell ref="C24:H26"/>
    <mergeCell ref="C27:H27"/>
    <mergeCell ref="C28:H28"/>
    <mergeCell ref="B7:H7"/>
    <mergeCell ref="B22:H22"/>
  </mergeCells>
  <phoneticPr fontId="1"/>
  <pageMargins left="0.7" right="0.7" top="0.75" bottom="0.75" header="0.3" footer="0.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185C8-9D8B-43C7-A186-876E64CD22DD}">
  <sheetPr>
    <tabColor theme="7" tint="0.79998168889431442"/>
    <pageSetUpPr fitToPage="1"/>
  </sheetPr>
  <dimension ref="A1:Q346"/>
  <sheetViews>
    <sheetView view="pageBreakPreview" topLeftCell="A3" zoomScaleNormal="100" zoomScaleSheetLayoutView="100" workbookViewId="0"/>
  </sheetViews>
  <sheetFormatPr defaultColWidth="12.58203125" defaultRowHeight="15" x14ac:dyDescent="0.55000000000000004"/>
  <cols>
    <col min="1" max="1" width="8.75" style="4" customWidth="1"/>
    <col min="2" max="8" width="8.58203125" style="4" customWidth="1"/>
    <col min="9" max="9" width="14.08203125" style="4" customWidth="1"/>
    <col min="10" max="10" width="11.75" style="4" customWidth="1"/>
    <col min="11" max="11" width="12.33203125" style="4" customWidth="1"/>
    <col min="12" max="12" width="17.25" style="4" customWidth="1"/>
    <col min="13" max="15" width="8.58203125" style="4" customWidth="1"/>
    <col min="16" max="16" width="23.08203125" style="4" customWidth="1"/>
    <col min="17" max="17" width="27.75" style="4" customWidth="1"/>
    <col min="18" max="16384" width="12.58203125" style="4"/>
  </cols>
  <sheetData>
    <row r="1" spans="1:17" x14ac:dyDescent="0.55000000000000004">
      <c r="A1" s="4" t="s">
        <v>575</v>
      </c>
    </row>
    <row r="2" spans="1:17" ht="66.650000000000006" customHeight="1" x14ac:dyDescent="0.55000000000000004">
      <c r="A2" s="28" t="s">
        <v>587</v>
      </c>
      <c r="B2" s="28"/>
      <c r="C2" s="28"/>
      <c r="D2" s="28"/>
      <c r="E2" s="28"/>
      <c r="F2" s="28"/>
      <c r="G2" s="28"/>
      <c r="H2" s="28"/>
      <c r="I2" s="28"/>
      <c r="J2" s="28"/>
      <c r="K2" s="28"/>
      <c r="L2" s="28"/>
      <c r="M2" s="14"/>
      <c r="N2" s="14"/>
      <c r="O2" s="14"/>
      <c r="P2" s="14"/>
      <c r="Q2" s="14"/>
    </row>
    <row r="3" spans="1:17" ht="16.5" customHeight="1" x14ac:dyDescent="0.55000000000000004">
      <c r="A3" s="13"/>
      <c r="B3" s="13"/>
      <c r="C3" s="13"/>
      <c r="D3" s="13"/>
      <c r="E3" s="13"/>
      <c r="F3" s="13"/>
      <c r="G3" s="13"/>
      <c r="H3" s="13"/>
      <c r="I3" s="13"/>
      <c r="J3" s="13"/>
      <c r="K3" s="14"/>
      <c r="L3" s="14"/>
      <c r="M3" s="14"/>
      <c r="N3" s="14"/>
      <c r="O3" s="14"/>
      <c r="P3" s="14"/>
      <c r="Q3" s="14"/>
    </row>
    <row r="4" spans="1:17" ht="28.5" customHeight="1" x14ac:dyDescent="0.55000000000000004">
      <c r="E4" s="12"/>
      <c r="F4" s="33" t="s">
        <v>583</v>
      </c>
      <c r="G4" s="33"/>
      <c r="H4" s="33"/>
      <c r="I4" s="34"/>
      <c r="J4" s="34"/>
      <c r="K4" s="34"/>
      <c r="L4" s="34"/>
      <c r="M4" s="5"/>
      <c r="N4" s="5"/>
      <c r="O4" s="5"/>
      <c r="P4" s="5"/>
      <c r="Q4" s="5"/>
    </row>
    <row r="5" spans="1:17" ht="18.75" customHeight="1" x14ac:dyDescent="0.55000000000000004">
      <c r="B5" s="7"/>
      <c r="C5" s="8"/>
      <c r="D5" s="8"/>
      <c r="E5" s="8"/>
      <c r="F5" s="9"/>
      <c r="G5" s="9"/>
      <c r="H5" s="9"/>
      <c r="I5" s="9"/>
      <c r="J5" s="9"/>
      <c r="K5" s="9"/>
      <c r="L5" s="9"/>
      <c r="M5" s="9"/>
      <c r="N5" s="9"/>
      <c r="O5" s="9"/>
      <c r="P5" s="9"/>
      <c r="Q5" s="9"/>
    </row>
    <row r="6" spans="1:17" ht="29.15" customHeight="1" x14ac:dyDescent="0.55000000000000004">
      <c r="A6" s="20" t="s">
        <v>581</v>
      </c>
      <c r="C6" s="8"/>
      <c r="D6" s="8"/>
      <c r="E6" s="8"/>
      <c r="F6" s="8"/>
      <c r="G6" s="8"/>
      <c r="H6" s="8"/>
      <c r="I6" s="8"/>
      <c r="J6" s="8"/>
      <c r="K6" s="8"/>
      <c r="L6" s="8"/>
      <c r="M6" s="8"/>
      <c r="N6" s="8"/>
      <c r="O6" s="8"/>
      <c r="P6" s="8"/>
      <c r="Q6" s="8"/>
    </row>
    <row r="7" spans="1:17" ht="29.15" customHeight="1" x14ac:dyDescent="0.55000000000000004">
      <c r="A7" s="20" t="s">
        <v>582</v>
      </c>
      <c r="C7" s="8"/>
      <c r="D7" s="8"/>
      <c r="E7" s="8"/>
      <c r="F7" s="8"/>
      <c r="G7" s="8"/>
      <c r="H7" s="8"/>
      <c r="I7" s="8"/>
      <c r="J7" s="8"/>
      <c r="K7" s="8"/>
      <c r="L7" s="8"/>
      <c r="M7" s="8"/>
      <c r="N7" s="8"/>
      <c r="O7" s="8"/>
      <c r="P7" s="8"/>
      <c r="Q7" s="8"/>
    </row>
    <row r="8" spans="1:17" ht="29.15" customHeight="1" x14ac:dyDescent="0.55000000000000004">
      <c r="A8" s="20" t="s">
        <v>586</v>
      </c>
      <c r="C8" s="8"/>
      <c r="D8" s="8"/>
      <c r="E8" s="8"/>
      <c r="F8" s="8"/>
      <c r="G8" s="8"/>
      <c r="H8" s="8"/>
      <c r="I8" s="8"/>
      <c r="J8" s="8"/>
      <c r="K8" s="8"/>
      <c r="L8" s="8"/>
      <c r="M8" s="8"/>
      <c r="N8" s="8"/>
      <c r="O8" s="8"/>
      <c r="P8" s="8"/>
      <c r="Q8" s="8"/>
    </row>
    <row r="9" spans="1:17" ht="29.15" customHeight="1" x14ac:dyDescent="0.55000000000000004">
      <c r="A9" s="10" t="s">
        <v>580</v>
      </c>
      <c r="C9" s="8"/>
      <c r="D9" s="8"/>
      <c r="E9" s="8"/>
      <c r="F9" s="8"/>
      <c r="G9" s="8"/>
      <c r="H9" s="8"/>
      <c r="I9" s="8"/>
      <c r="J9" s="8"/>
      <c r="K9" s="8"/>
      <c r="L9" s="8"/>
      <c r="M9" s="8"/>
      <c r="N9" s="8"/>
      <c r="O9" s="8"/>
      <c r="P9" s="8"/>
      <c r="Q9" s="8"/>
    </row>
    <row r="10" spans="1:17" ht="20" customHeight="1" x14ac:dyDescent="0.55000000000000004">
      <c r="A10" s="35" t="s">
        <v>0</v>
      </c>
      <c r="B10" s="37" t="s">
        <v>431</v>
      </c>
      <c r="C10" s="37"/>
      <c r="D10" s="37"/>
      <c r="E10" s="37"/>
      <c r="F10" s="37"/>
      <c r="G10" s="37"/>
      <c r="H10" s="37"/>
      <c r="I10" s="37" t="s">
        <v>503</v>
      </c>
      <c r="J10" s="38" t="s">
        <v>578</v>
      </c>
      <c r="K10" s="38"/>
      <c r="L10" s="38"/>
      <c r="M10" s="8"/>
      <c r="N10" s="8"/>
      <c r="O10" s="8"/>
      <c r="P10" s="8"/>
      <c r="Q10" s="8"/>
    </row>
    <row r="11" spans="1:17" ht="50.5" customHeight="1" x14ac:dyDescent="0.55000000000000004">
      <c r="A11" s="36"/>
      <c r="B11" s="37"/>
      <c r="C11" s="37"/>
      <c r="D11" s="37"/>
      <c r="E11" s="37"/>
      <c r="F11" s="37"/>
      <c r="G11" s="37"/>
      <c r="H11" s="37"/>
      <c r="I11" s="37"/>
      <c r="J11" s="16" t="s">
        <v>576</v>
      </c>
      <c r="K11" s="15" t="s">
        <v>577</v>
      </c>
      <c r="L11" s="15" t="s">
        <v>579</v>
      </c>
      <c r="M11" s="19"/>
      <c r="N11"/>
    </row>
    <row r="12" spans="1:17" ht="29.15" customHeight="1" x14ac:dyDescent="0.55000000000000004">
      <c r="A12" s="3">
        <v>1</v>
      </c>
      <c r="B12" s="31"/>
      <c r="C12" s="32"/>
      <c r="D12" s="32"/>
      <c r="E12" s="32"/>
      <c r="F12" s="32"/>
      <c r="G12" s="32"/>
      <c r="H12" s="32"/>
      <c r="I12" s="21" t="str">
        <f>IFERROR(VLOOKUP(B12,'【参考】R4ZEH 蓄電システム登録情報'!$C$2:$D$420,2,FALSE),"自動表示")</f>
        <v>自動表示</v>
      </c>
      <c r="J12" s="17"/>
      <c r="K12" s="17"/>
      <c r="L12" s="17"/>
      <c r="M12" s="11"/>
      <c r="N12"/>
    </row>
    <row r="13" spans="1:17" ht="29.15" customHeight="1" x14ac:dyDescent="0.55000000000000004">
      <c r="A13" s="3">
        <v>2</v>
      </c>
      <c r="B13" s="29"/>
      <c r="C13" s="30"/>
      <c r="D13" s="30"/>
      <c r="E13" s="30"/>
      <c r="F13" s="30"/>
      <c r="G13" s="30"/>
      <c r="H13" s="30"/>
      <c r="I13" s="21" t="str">
        <f>IFERROR(VLOOKUP(B13,'【参考】R4ZEH 蓄電システム登録情報'!$C$2:$D$420,2,FALSE),"自動表示")</f>
        <v>自動表示</v>
      </c>
      <c r="J13" s="18"/>
      <c r="K13" s="17"/>
      <c r="L13" s="17"/>
      <c r="M13" s="11"/>
      <c r="N13"/>
    </row>
    <row r="14" spans="1:17" ht="29.15" customHeight="1" x14ac:dyDescent="0.55000000000000004">
      <c r="A14" s="3">
        <v>3</v>
      </c>
      <c r="B14" s="29"/>
      <c r="C14" s="30"/>
      <c r="D14" s="30"/>
      <c r="E14" s="30"/>
      <c r="F14" s="30"/>
      <c r="G14" s="30"/>
      <c r="H14" s="30"/>
      <c r="I14" s="21" t="str">
        <f>IFERROR(VLOOKUP(B14,'【参考】R4ZEH 蓄電システム登録情報'!$C$2:$D$420,2,FALSE),"自動表示")</f>
        <v>自動表示</v>
      </c>
      <c r="J14" s="18"/>
      <c r="K14" s="17"/>
      <c r="L14" s="17"/>
      <c r="M14"/>
      <c r="N14"/>
    </row>
    <row r="15" spans="1:17" ht="29.15" customHeight="1" x14ac:dyDescent="0.55000000000000004">
      <c r="A15" s="3">
        <v>4</v>
      </c>
      <c r="B15" s="29"/>
      <c r="C15" s="30"/>
      <c r="D15" s="30"/>
      <c r="E15" s="30"/>
      <c r="F15" s="30"/>
      <c r="G15" s="30"/>
      <c r="H15" s="30"/>
      <c r="I15" s="21" t="str">
        <f>IFERROR(VLOOKUP(B15,'【参考】R4ZEH 蓄電システム登録情報'!$C$2:$D$420,2,FALSE),"自動表示")</f>
        <v>自動表示</v>
      </c>
      <c r="J15" s="17"/>
      <c r="K15" s="17"/>
      <c r="L15" s="17"/>
      <c r="M15"/>
      <c r="N15"/>
    </row>
    <row r="16" spans="1:17" ht="29.15" customHeight="1" x14ac:dyDescent="0.55000000000000004">
      <c r="A16" s="3">
        <v>5</v>
      </c>
      <c r="B16" s="29"/>
      <c r="C16" s="30"/>
      <c r="D16" s="30"/>
      <c r="E16" s="30"/>
      <c r="F16" s="30"/>
      <c r="G16" s="30"/>
      <c r="H16" s="30"/>
      <c r="I16" s="21" t="str">
        <f>IFERROR(VLOOKUP(B16,'【参考】R4ZEH 蓄電システム登録情報'!$C$2:$D$420,2,FALSE),"自動表示")</f>
        <v>自動表示</v>
      </c>
      <c r="J16" s="17"/>
      <c r="K16" s="17"/>
      <c r="L16" s="17"/>
      <c r="M16"/>
      <c r="N16"/>
    </row>
    <row r="17" spans="1:14" ht="29.15" customHeight="1" x14ac:dyDescent="0.55000000000000004">
      <c r="A17" s="3">
        <v>6</v>
      </c>
      <c r="B17" s="29"/>
      <c r="C17" s="30"/>
      <c r="D17" s="30"/>
      <c r="E17" s="30"/>
      <c r="F17" s="30"/>
      <c r="G17" s="30"/>
      <c r="H17" s="30"/>
      <c r="I17" s="21" t="str">
        <f>IFERROR(VLOOKUP(B17,'【参考】R4ZEH 蓄電システム登録情報'!$C$2:$D$420,2,FALSE),"自動表示")</f>
        <v>自動表示</v>
      </c>
      <c r="J17" s="17"/>
      <c r="K17" s="17"/>
      <c r="L17" s="17"/>
      <c r="M17"/>
      <c r="N17"/>
    </row>
    <row r="18" spans="1:14" ht="29.15" customHeight="1" x14ac:dyDescent="0.55000000000000004">
      <c r="A18" s="3">
        <v>7</v>
      </c>
      <c r="B18" s="29"/>
      <c r="C18" s="30"/>
      <c r="D18" s="30"/>
      <c r="E18" s="30"/>
      <c r="F18" s="30"/>
      <c r="G18" s="30"/>
      <c r="H18" s="30"/>
      <c r="I18" s="21" t="str">
        <f>IFERROR(VLOOKUP(B18,'【参考】R4ZEH 蓄電システム登録情報'!$C$2:$D$420,2,FALSE),"自動表示")</f>
        <v>自動表示</v>
      </c>
      <c r="J18" s="17"/>
      <c r="K18" s="17"/>
      <c r="L18" s="17"/>
      <c r="M18"/>
      <c r="N18"/>
    </row>
    <row r="19" spans="1:14" ht="29.15" customHeight="1" x14ac:dyDescent="0.55000000000000004">
      <c r="A19" s="3">
        <v>8</v>
      </c>
      <c r="B19" s="29"/>
      <c r="C19" s="30"/>
      <c r="D19" s="30"/>
      <c r="E19" s="30"/>
      <c r="F19" s="30"/>
      <c r="G19" s="30"/>
      <c r="H19" s="30"/>
      <c r="I19" s="21" t="str">
        <f>IFERROR(VLOOKUP(B19,'【参考】R4ZEH 蓄電システム登録情報'!$C$2:$D$420,2,FALSE),"自動表示")</f>
        <v>自動表示</v>
      </c>
      <c r="J19" s="17"/>
      <c r="K19" s="17"/>
      <c r="L19" s="17"/>
      <c r="M19"/>
      <c r="N19"/>
    </row>
    <row r="20" spans="1:14" ht="29.15" customHeight="1" x14ac:dyDescent="0.55000000000000004">
      <c r="A20" s="3">
        <v>9</v>
      </c>
      <c r="B20" s="29"/>
      <c r="C20" s="30"/>
      <c r="D20" s="30"/>
      <c r="E20" s="30"/>
      <c r="F20" s="30"/>
      <c r="G20" s="30"/>
      <c r="H20" s="30"/>
      <c r="I20" s="21" t="str">
        <f>IFERROR(VLOOKUP(B20,'【参考】R4ZEH 蓄電システム登録情報'!$C$2:$D$420,2,FALSE),"自動表示")</f>
        <v>自動表示</v>
      </c>
      <c r="J20" s="17"/>
      <c r="K20" s="17"/>
      <c r="L20" s="17"/>
      <c r="M20"/>
      <c r="N20"/>
    </row>
    <row r="21" spans="1:14" ht="29.15" customHeight="1" x14ac:dyDescent="0.55000000000000004">
      <c r="A21" s="3">
        <v>10</v>
      </c>
      <c r="B21" s="29"/>
      <c r="C21" s="30"/>
      <c r="D21" s="30"/>
      <c r="E21" s="30"/>
      <c r="F21" s="30"/>
      <c r="G21" s="30"/>
      <c r="H21" s="30"/>
      <c r="I21" s="21" t="str">
        <f>IFERROR(VLOOKUP(B21,'【参考】R4ZEH 蓄電システム登録情報'!$C$2:$D$420,2,FALSE),"自動表示")</f>
        <v>自動表示</v>
      </c>
      <c r="J21" s="17"/>
      <c r="K21" s="17"/>
      <c r="L21" s="17"/>
      <c r="M21"/>
      <c r="N21"/>
    </row>
    <row r="22" spans="1:14" ht="29.15" customHeight="1" x14ac:dyDescent="0.55000000000000004">
      <c r="A22" s="3">
        <v>11</v>
      </c>
      <c r="B22" s="29"/>
      <c r="C22" s="30"/>
      <c r="D22" s="30"/>
      <c r="E22" s="30"/>
      <c r="F22" s="30"/>
      <c r="G22" s="30"/>
      <c r="H22" s="30"/>
      <c r="I22" s="21" t="str">
        <f>IFERROR(VLOOKUP(B22,'【参考】R4ZEH 蓄電システム登録情報'!$C$2:$D$420,2,FALSE),"自動表示")</f>
        <v>自動表示</v>
      </c>
      <c r="J22" s="17"/>
      <c r="K22" s="17"/>
      <c r="L22" s="17"/>
      <c r="M22"/>
      <c r="N22"/>
    </row>
    <row r="23" spans="1:14" ht="29.15" customHeight="1" x14ac:dyDescent="0.55000000000000004">
      <c r="A23" s="3">
        <v>12</v>
      </c>
      <c r="B23" s="29"/>
      <c r="C23" s="30"/>
      <c r="D23" s="30"/>
      <c r="E23" s="30"/>
      <c r="F23" s="30"/>
      <c r="G23" s="30"/>
      <c r="H23" s="30"/>
      <c r="I23" s="21" t="str">
        <f>IFERROR(VLOOKUP(B23,'【参考】R4ZEH 蓄電システム登録情報'!$C$2:$D$420,2,FALSE),"自動表示")</f>
        <v>自動表示</v>
      </c>
      <c r="J23" s="17"/>
      <c r="K23" s="17"/>
      <c r="L23" s="17"/>
      <c r="M23"/>
      <c r="N23"/>
    </row>
    <row r="24" spans="1:14" ht="29.15" customHeight="1" x14ac:dyDescent="0.55000000000000004">
      <c r="A24" s="3">
        <v>13</v>
      </c>
      <c r="B24" s="29"/>
      <c r="C24" s="30"/>
      <c r="D24" s="30"/>
      <c r="E24" s="30"/>
      <c r="F24" s="30"/>
      <c r="G24" s="30"/>
      <c r="H24" s="30"/>
      <c r="I24" s="21" t="str">
        <f>IFERROR(VLOOKUP(B24,'【参考】R4ZEH 蓄電システム登録情報'!$C$2:$D$420,2,FALSE),"自動表示")</f>
        <v>自動表示</v>
      </c>
      <c r="J24" s="17"/>
      <c r="K24" s="17"/>
      <c r="L24" s="17"/>
      <c r="M24"/>
      <c r="N24"/>
    </row>
    <row r="25" spans="1:14" ht="29.15" customHeight="1" x14ac:dyDescent="0.55000000000000004">
      <c r="A25" s="3">
        <v>14</v>
      </c>
      <c r="B25" s="29"/>
      <c r="C25" s="30"/>
      <c r="D25" s="30"/>
      <c r="E25" s="30"/>
      <c r="F25" s="30"/>
      <c r="G25" s="30"/>
      <c r="H25" s="30"/>
      <c r="I25" s="21" t="str">
        <f>IFERROR(VLOOKUP(B25,'【参考】R4ZEH 蓄電システム登録情報'!$C$2:$D$420,2,FALSE),"自動表示")</f>
        <v>自動表示</v>
      </c>
      <c r="J25" s="17"/>
      <c r="K25" s="17"/>
      <c r="L25" s="17"/>
      <c r="M25"/>
      <c r="N25"/>
    </row>
    <row r="26" spans="1:14" ht="29.15" customHeight="1" x14ac:dyDescent="0.55000000000000004">
      <c r="A26" s="3">
        <v>15</v>
      </c>
      <c r="B26" s="29"/>
      <c r="C26" s="30"/>
      <c r="D26" s="30"/>
      <c r="E26" s="30"/>
      <c r="F26" s="30"/>
      <c r="G26" s="30"/>
      <c r="H26" s="30"/>
      <c r="I26" s="21" t="str">
        <f>IFERROR(VLOOKUP(B26,'【参考】R4ZEH 蓄電システム登録情報'!$C$2:$D$420,2,FALSE),"自動表示")</f>
        <v>自動表示</v>
      </c>
      <c r="J26" s="17"/>
      <c r="K26" s="17"/>
      <c r="L26" s="17"/>
      <c r="M26"/>
      <c r="N26"/>
    </row>
    <row r="27" spans="1:14" ht="29.15" customHeight="1" x14ac:dyDescent="0.55000000000000004">
      <c r="A27" s="3">
        <v>16</v>
      </c>
      <c r="B27" s="29"/>
      <c r="C27" s="30"/>
      <c r="D27" s="30"/>
      <c r="E27" s="30"/>
      <c r="F27" s="30"/>
      <c r="G27" s="30"/>
      <c r="H27" s="30"/>
      <c r="I27" s="21" t="str">
        <f>IFERROR(VLOOKUP(B27,'【参考】R4ZEH 蓄電システム登録情報'!$C$2:$D$420,2,FALSE),"自動表示")</f>
        <v>自動表示</v>
      </c>
      <c r="J27" s="17"/>
      <c r="K27" s="17"/>
      <c r="L27" s="17"/>
      <c r="M27"/>
      <c r="N27"/>
    </row>
    <row r="28" spans="1:14" ht="29.15" customHeight="1" x14ac:dyDescent="0.55000000000000004">
      <c r="A28" s="3">
        <v>17</v>
      </c>
      <c r="B28" s="29"/>
      <c r="C28" s="30"/>
      <c r="D28" s="30"/>
      <c r="E28" s="30"/>
      <c r="F28" s="30"/>
      <c r="G28" s="30"/>
      <c r="H28" s="30"/>
      <c r="I28" s="21" t="str">
        <f>IFERROR(VLOOKUP(B28,'【参考】R4ZEH 蓄電システム登録情報'!$C$2:$D$420,2,FALSE),"自動表示")</f>
        <v>自動表示</v>
      </c>
      <c r="J28" s="17"/>
      <c r="K28" s="17"/>
      <c r="L28" s="17"/>
      <c r="M28"/>
      <c r="N28"/>
    </row>
    <row r="29" spans="1:14" ht="29.15" customHeight="1" x14ac:dyDescent="0.55000000000000004">
      <c r="A29" s="3">
        <v>18</v>
      </c>
      <c r="B29" s="29"/>
      <c r="C29" s="30"/>
      <c r="D29" s="30"/>
      <c r="E29" s="30"/>
      <c r="F29" s="30"/>
      <c r="G29" s="30"/>
      <c r="H29" s="30"/>
      <c r="I29" s="21" t="str">
        <f>IFERROR(VLOOKUP(B29,'【参考】R4ZEH 蓄電システム登録情報'!$C$2:$D$420,2,FALSE),"自動表示")</f>
        <v>自動表示</v>
      </c>
      <c r="J29" s="17"/>
      <c r="K29" s="17"/>
      <c r="L29" s="17"/>
      <c r="M29"/>
      <c r="N29"/>
    </row>
    <row r="30" spans="1:14" ht="29.15" customHeight="1" x14ac:dyDescent="0.55000000000000004">
      <c r="A30" s="3">
        <v>19</v>
      </c>
      <c r="B30" s="29"/>
      <c r="C30" s="30"/>
      <c r="D30" s="30"/>
      <c r="E30" s="30"/>
      <c r="F30" s="30"/>
      <c r="G30" s="30"/>
      <c r="H30" s="30"/>
      <c r="I30" s="21" t="str">
        <f>IFERROR(VLOOKUP(B30,'【参考】R4ZEH 蓄電システム登録情報'!$C$2:$D$420,2,FALSE),"自動表示")</f>
        <v>自動表示</v>
      </c>
      <c r="J30" s="17"/>
      <c r="K30" s="17"/>
      <c r="L30" s="17"/>
      <c r="M30"/>
      <c r="N30"/>
    </row>
    <row r="31" spans="1:14" ht="29.15" customHeight="1" x14ac:dyDescent="0.55000000000000004">
      <c r="A31" s="3">
        <v>20</v>
      </c>
      <c r="B31" s="29"/>
      <c r="C31" s="30"/>
      <c r="D31" s="30"/>
      <c r="E31" s="30"/>
      <c r="F31" s="30"/>
      <c r="G31" s="30"/>
      <c r="H31" s="30"/>
      <c r="I31" s="21" t="str">
        <f>IFERROR(VLOOKUP(B31,'【参考】R4ZEH 蓄電システム登録情報'!$C$2:$D$420,2,FALSE),"自動表示")</f>
        <v>自動表示</v>
      </c>
      <c r="J31" s="17"/>
      <c r="K31" s="17"/>
      <c r="L31" s="17"/>
      <c r="M31"/>
      <c r="N31"/>
    </row>
    <row r="32" spans="1:14" ht="29.15" customHeight="1" x14ac:dyDescent="0.55000000000000004">
      <c r="A32" s="3">
        <v>21</v>
      </c>
      <c r="B32" s="29"/>
      <c r="C32" s="30"/>
      <c r="D32" s="30"/>
      <c r="E32" s="30"/>
      <c r="F32" s="30"/>
      <c r="G32" s="30"/>
      <c r="H32" s="30"/>
      <c r="I32" s="21" t="str">
        <f>IFERROR(VLOOKUP(B32,'【参考】R4ZEH 蓄電システム登録情報'!$C$2:$D$420,2,FALSE),"自動表示")</f>
        <v>自動表示</v>
      </c>
      <c r="J32" s="17"/>
      <c r="K32" s="17"/>
      <c r="L32" s="17"/>
      <c r="M32"/>
      <c r="N32"/>
    </row>
    <row r="33" spans="1:14" ht="29.15" customHeight="1" x14ac:dyDescent="0.55000000000000004">
      <c r="A33" s="3">
        <v>22</v>
      </c>
      <c r="B33" s="29"/>
      <c r="C33" s="30"/>
      <c r="D33" s="30"/>
      <c r="E33" s="30"/>
      <c r="F33" s="30"/>
      <c r="G33" s="30"/>
      <c r="H33" s="30"/>
      <c r="I33" s="21" t="str">
        <f>IFERROR(VLOOKUP(B33,'【参考】R4ZEH 蓄電システム登録情報'!$C$2:$D$420,2,FALSE),"自動表示")</f>
        <v>自動表示</v>
      </c>
      <c r="J33" s="17"/>
      <c r="K33" s="17"/>
      <c r="L33" s="17"/>
      <c r="M33"/>
      <c r="N33"/>
    </row>
    <row r="34" spans="1:14" ht="29.15" customHeight="1" x14ac:dyDescent="0.55000000000000004">
      <c r="A34" s="3">
        <v>23</v>
      </c>
      <c r="B34" s="29"/>
      <c r="C34" s="30"/>
      <c r="D34" s="30"/>
      <c r="E34" s="30"/>
      <c r="F34" s="30"/>
      <c r="G34" s="30"/>
      <c r="H34" s="30"/>
      <c r="I34" s="21" t="str">
        <f>IFERROR(VLOOKUP(B34,'【参考】R4ZEH 蓄電システム登録情報'!$C$2:$D$420,2,FALSE),"自動表示")</f>
        <v>自動表示</v>
      </c>
      <c r="J34" s="17"/>
      <c r="K34" s="17"/>
      <c r="L34" s="17"/>
      <c r="M34"/>
      <c r="N34"/>
    </row>
    <row r="35" spans="1:14" ht="29.15" customHeight="1" x14ac:dyDescent="0.55000000000000004">
      <c r="A35" s="3">
        <v>24</v>
      </c>
      <c r="B35" s="29"/>
      <c r="C35" s="30"/>
      <c r="D35" s="30"/>
      <c r="E35" s="30"/>
      <c r="F35" s="30"/>
      <c r="G35" s="30"/>
      <c r="H35" s="30"/>
      <c r="I35" s="21" t="str">
        <f>IFERROR(VLOOKUP(B35,'【参考】R4ZEH 蓄電システム登録情報'!$C$2:$D$420,2,FALSE),"自動表示")</f>
        <v>自動表示</v>
      </c>
      <c r="J35" s="17"/>
      <c r="K35" s="17"/>
      <c r="L35" s="17"/>
      <c r="M35"/>
      <c r="N35"/>
    </row>
    <row r="36" spans="1:14" ht="29.15" customHeight="1" x14ac:dyDescent="0.55000000000000004">
      <c r="A36" s="3">
        <v>25</v>
      </c>
      <c r="B36" s="29"/>
      <c r="C36" s="30"/>
      <c r="D36" s="30"/>
      <c r="E36" s="30"/>
      <c r="F36" s="30"/>
      <c r="G36" s="30"/>
      <c r="H36" s="30"/>
      <c r="I36" s="21" t="str">
        <f>IFERROR(VLOOKUP(B36,'【参考】R4ZEH 蓄電システム登録情報'!$C$2:$D$420,2,FALSE),"自動表示")</f>
        <v>自動表示</v>
      </c>
      <c r="J36" s="17"/>
      <c r="K36" s="17"/>
      <c r="L36" s="17"/>
      <c r="M36"/>
      <c r="N36"/>
    </row>
    <row r="37" spans="1:14" ht="29.15" customHeight="1" x14ac:dyDescent="0.55000000000000004">
      <c r="A37" s="3">
        <v>26</v>
      </c>
      <c r="B37" s="29"/>
      <c r="C37" s="30"/>
      <c r="D37" s="30"/>
      <c r="E37" s="30"/>
      <c r="F37" s="30"/>
      <c r="G37" s="30"/>
      <c r="H37" s="30"/>
      <c r="I37" s="21" t="str">
        <f>IFERROR(VLOOKUP(B37,'【参考】R4ZEH 蓄電システム登録情報'!$C$2:$D$420,2,FALSE),"自動表示")</f>
        <v>自動表示</v>
      </c>
      <c r="J37" s="17"/>
      <c r="K37" s="17"/>
      <c r="L37" s="17"/>
      <c r="M37"/>
      <c r="N37"/>
    </row>
    <row r="38" spans="1:14" ht="29.15" customHeight="1" x14ac:dyDescent="0.55000000000000004">
      <c r="A38" s="3">
        <v>27</v>
      </c>
      <c r="B38" s="29"/>
      <c r="C38" s="30"/>
      <c r="D38" s="30"/>
      <c r="E38" s="30"/>
      <c r="F38" s="30"/>
      <c r="G38" s="30"/>
      <c r="H38" s="30"/>
      <c r="I38" s="21" t="str">
        <f>IFERROR(VLOOKUP(B38,'【参考】R4ZEH 蓄電システム登録情報'!$C$2:$D$420,2,FALSE),"自動表示")</f>
        <v>自動表示</v>
      </c>
      <c r="J38" s="17"/>
      <c r="K38" s="17"/>
      <c r="L38" s="17"/>
      <c r="M38"/>
      <c r="N38"/>
    </row>
    <row r="39" spans="1:14" ht="29.15" customHeight="1" x14ac:dyDescent="0.55000000000000004">
      <c r="A39" s="3">
        <v>28</v>
      </c>
      <c r="B39" s="29"/>
      <c r="C39" s="30"/>
      <c r="D39" s="30"/>
      <c r="E39" s="30"/>
      <c r="F39" s="30"/>
      <c r="G39" s="30"/>
      <c r="H39" s="30"/>
      <c r="I39" s="21" t="str">
        <f>IFERROR(VLOOKUP(B39,'【参考】R4ZEH 蓄電システム登録情報'!$C$2:$D$420,2,FALSE),"自動表示")</f>
        <v>自動表示</v>
      </c>
      <c r="J39" s="17"/>
      <c r="K39" s="17"/>
      <c r="L39" s="17"/>
      <c r="M39"/>
      <c r="N39"/>
    </row>
    <row r="40" spans="1:14" ht="29.15" customHeight="1" x14ac:dyDescent="0.55000000000000004">
      <c r="A40" s="3">
        <v>29</v>
      </c>
      <c r="B40" s="29"/>
      <c r="C40" s="30"/>
      <c r="D40" s="30"/>
      <c r="E40" s="30"/>
      <c r="F40" s="30"/>
      <c r="G40" s="30"/>
      <c r="H40" s="30"/>
      <c r="I40" s="21" t="str">
        <f>IFERROR(VLOOKUP(B40,'【参考】R4ZEH 蓄電システム登録情報'!$C$2:$D$420,2,FALSE),"自動表示")</f>
        <v>自動表示</v>
      </c>
      <c r="J40" s="17"/>
      <c r="K40" s="17"/>
      <c r="L40" s="17"/>
      <c r="M40"/>
      <c r="N40"/>
    </row>
    <row r="41" spans="1:14" ht="29.15" customHeight="1" x14ac:dyDescent="0.55000000000000004">
      <c r="A41" s="3">
        <v>30</v>
      </c>
      <c r="B41" s="29"/>
      <c r="C41" s="30"/>
      <c r="D41" s="30"/>
      <c r="E41" s="30"/>
      <c r="F41" s="30"/>
      <c r="G41" s="30"/>
      <c r="H41" s="30"/>
      <c r="I41" s="21" t="str">
        <f>IFERROR(VLOOKUP(B41,'【参考】R4ZEH 蓄電システム登録情報'!$C$2:$D$420,2,FALSE),"自動表示")</f>
        <v>自動表示</v>
      </c>
      <c r="J41" s="17"/>
      <c r="K41" s="17"/>
      <c r="L41" s="17"/>
      <c r="M41"/>
      <c r="N41"/>
    </row>
    <row r="42" spans="1:14" ht="29.15" customHeight="1" x14ac:dyDescent="0.55000000000000004">
      <c r="A42" s="3">
        <v>31</v>
      </c>
      <c r="B42" s="29"/>
      <c r="C42" s="30"/>
      <c r="D42" s="30"/>
      <c r="E42" s="30"/>
      <c r="F42" s="30"/>
      <c r="G42" s="30"/>
      <c r="H42" s="30"/>
      <c r="I42" s="21" t="str">
        <f>IFERROR(VLOOKUP(B42,'【参考】R4ZEH 蓄電システム登録情報'!$C$2:$D$420,2,FALSE),"自動表示")</f>
        <v>自動表示</v>
      </c>
      <c r="J42" s="17"/>
      <c r="K42" s="17"/>
      <c r="L42" s="17"/>
      <c r="M42"/>
      <c r="N42"/>
    </row>
    <row r="43" spans="1:14" ht="29.15" customHeight="1" x14ac:dyDescent="0.55000000000000004">
      <c r="A43" s="3">
        <v>32</v>
      </c>
      <c r="B43" s="29"/>
      <c r="C43" s="30"/>
      <c r="D43" s="30"/>
      <c r="E43" s="30"/>
      <c r="F43" s="30"/>
      <c r="G43" s="30"/>
      <c r="H43" s="30"/>
      <c r="I43" s="21" t="str">
        <f>IFERROR(VLOOKUP(B43,'【参考】R4ZEH 蓄電システム登録情報'!$C$2:$D$420,2,FALSE),"自動表示")</f>
        <v>自動表示</v>
      </c>
      <c r="J43" s="17"/>
      <c r="K43" s="17"/>
      <c r="L43" s="17"/>
      <c r="M43"/>
      <c r="N43"/>
    </row>
    <row r="44" spans="1:14" ht="29.15" customHeight="1" x14ac:dyDescent="0.55000000000000004">
      <c r="A44" s="3">
        <v>33</v>
      </c>
      <c r="B44" s="29"/>
      <c r="C44" s="30"/>
      <c r="D44" s="30"/>
      <c r="E44" s="30"/>
      <c r="F44" s="30"/>
      <c r="G44" s="30"/>
      <c r="H44" s="30"/>
      <c r="I44" s="21" t="str">
        <f>IFERROR(VLOOKUP(B44,'【参考】R4ZEH 蓄電システム登録情報'!$C$2:$D$420,2,FALSE),"自動表示")</f>
        <v>自動表示</v>
      </c>
      <c r="J44" s="17"/>
      <c r="K44" s="17"/>
      <c r="L44" s="17"/>
      <c r="M44"/>
      <c r="N44"/>
    </row>
    <row r="45" spans="1:14" ht="29.15" customHeight="1" x14ac:dyDescent="0.55000000000000004">
      <c r="A45" s="3">
        <v>34</v>
      </c>
      <c r="B45" s="29"/>
      <c r="C45" s="30"/>
      <c r="D45" s="30"/>
      <c r="E45" s="30"/>
      <c r="F45" s="30"/>
      <c r="G45" s="30"/>
      <c r="H45" s="30"/>
      <c r="I45" s="21" t="str">
        <f>IFERROR(VLOOKUP(B45,'【参考】R4ZEH 蓄電システム登録情報'!$C$2:$D$420,2,FALSE),"自動表示")</f>
        <v>自動表示</v>
      </c>
      <c r="J45" s="17"/>
      <c r="K45" s="17"/>
      <c r="L45" s="17"/>
      <c r="M45"/>
      <c r="N45"/>
    </row>
    <row r="46" spans="1:14" ht="29.15" customHeight="1" x14ac:dyDescent="0.55000000000000004">
      <c r="A46" s="3">
        <v>35</v>
      </c>
      <c r="B46" s="29"/>
      <c r="C46" s="30"/>
      <c r="D46" s="30"/>
      <c r="E46" s="30"/>
      <c r="F46" s="30"/>
      <c r="G46" s="30"/>
      <c r="H46" s="30"/>
      <c r="I46" s="21" t="str">
        <f>IFERROR(VLOOKUP(B46,'【参考】R4ZEH 蓄電システム登録情報'!$C$2:$D$420,2,FALSE),"自動表示")</f>
        <v>自動表示</v>
      </c>
      <c r="J46" s="17"/>
      <c r="K46" s="17"/>
      <c r="L46" s="17"/>
      <c r="M46"/>
      <c r="N46"/>
    </row>
    <row r="47" spans="1:14" ht="29.15" customHeight="1" x14ac:dyDescent="0.55000000000000004">
      <c r="A47" s="3">
        <v>36</v>
      </c>
      <c r="B47" s="29"/>
      <c r="C47" s="30"/>
      <c r="D47" s="30"/>
      <c r="E47" s="30"/>
      <c r="F47" s="30"/>
      <c r="G47" s="30"/>
      <c r="H47" s="30"/>
      <c r="I47" s="21" t="str">
        <f>IFERROR(VLOOKUP(B47,'【参考】R4ZEH 蓄電システム登録情報'!$C$2:$D$420,2,FALSE),"自動表示")</f>
        <v>自動表示</v>
      </c>
      <c r="J47" s="17"/>
      <c r="K47" s="17"/>
      <c r="L47" s="17"/>
      <c r="M47"/>
      <c r="N47"/>
    </row>
    <row r="48" spans="1:14" ht="29.15" customHeight="1" x14ac:dyDescent="0.55000000000000004">
      <c r="A48" s="3">
        <v>37</v>
      </c>
      <c r="B48" s="29"/>
      <c r="C48" s="30"/>
      <c r="D48" s="30"/>
      <c r="E48" s="30"/>
      <c r="F48" s="30"/>
      <c r="G48" s="30"/>
      <c r="H48" s="30"/>
      <c r="I48" s="21" t="str">
        <f>IFERROR(VLOOKUP(B48,'【参考】R4ZEH 蓄電システム登録情報'!$C$2:$D$420,2,FALSE),"自動表示")</f>
        <v>自動表示</v>
      </c>
      <c r="J48" s="17"/>
      <c r="K48" s="17"/>
      <c r="L48" s="17"/>
      <c r="M48"/>
      <c r="N48"/>
    </row>
    <row r="49" spans="1:14" ht="29.15" customHeight="1" x14ac:dyDescent="0.55000000000000004">
      <c r="A49" s="3">
        <v>38</v>
      </c>
      <c r="B49" s="29"/>
      <c r="C49" s="30"/>
      <c r="D49" s="30"/>
      <c r="E49" s="30"/>
      <c r="F49" s="30"/>
      <c r="G49" s="30"/>
      <c r="H49" s="30"/>
      <c r="I49" s="21" t="str">
        <f>IFERROR(VLOOKUP(B49,'【参考】R4ZEH 蓄電システム登録情報'!$C$2:$D$420,2,FALSE),"自動表示")</f>
        <v>自動表示</v>
      </c>
      <c r="J49" s="17"/>
      <c r="K49" s="17"/>
      <c r="L49" s="17"/>
      <c r="M49"/>
      <c r="N49"/>
    </row>
    <row r="50" spans="1:14" ht="29.15" customHeight="1" x14ac:dyDescent="0.55000000000000004">
      <c r="A50" s="3">
        <v>39</v>
      </c>
      <c r="B50" s="29"/>
      <c r="C50" s="30"/>
      <c r="D50" s="30"/>
      <c r="E50" s="30"/>
      <c r="F50" s="30"/>
      <c r="G50" s="30"/>
      <c r="H50" s="30"/>
      <c r="I50" s="21" t="str">
        <f>IFERROR(VLOOKUP(B50,'【参考】R4ZEH 蓄電システム登録情報'!$C$2:$D$420,2,FALSE),"自動表示")</f>
        <v>自動表示</v>
      </c>
      <c r="J50" s="17"/>
      <c r="K50" s="17"/>
      <c r="L50" s="17"/>
      <c r="M50"/>
      <c r="N50"/>
    </row>
    <row r="51" spans="1:14" ht="29.15" customHeight="1" x14ac:dyDescent="0.55000000000000004">
      <c r="A51" s="3">
        <v>40</v>
      </c>
      <c r="B51" s="29"/>
      <c r="C51" s="30"/>
      <c r="D51" s="30"/>
      <c r="E51" s="30"/>
      <c r="F51" s="30"/>
      <c r="G51" s="30"/>
      <c r="H51" s="30"/>
      <c r="I51" s="21" t="str">
        <f>IFERROR(VLOOKUP(B51,'【参考】R4ZEH 蓄電システム登録情報'!$C$2:$D$420,2,FALSE),"自動表示")</f>
        <v>自動表示</v>
      </c>
      <c r="J51" s="17"/>
      <c r="K51" s="17"/>
      <c r="L51" s="17"/>
      <c r="M51"/>
      <c r="N51"/>
    </row>
    <row r="52" spans="1:14" ht="29.15" customHeight="1" x14ac:dyDescent="0.55000000000000004">
      <c r="A52" s="3">
        <v>41</v>
      </c>
      <c r="B52" s="29"/>
      <c r="C52" s="30"/>
      <c r="D52" s="30"/>
      <c r="E52" s="30"/>
      <c r="F52" s="30"/>
      <c r="G52" s="30"/>
      <c r="H52" s="30"/>
      <c r="I52" s="21" t="str">
        <f>IFERROR(VLOOKUP(B52,'【参考】R4ZEH 蓄電システム登録情報'!$C$2:$D$420,2,FALSE),"自動表示")</f>
        <v>自動表示</v>
      </c>
      <c r="J52" s="17"/>
      <c r="K52" s="17"/>
      <c r="L52" s="17"/>
      <c r="M52"/>
      <c r="N52"/>
    </row>
    <row r="53" spans="1:14" ht="29.15" customHeight="1" x14ac:dyDescent="0.55000000000000004">
      <c r="A53" s="3">
        <v>42</v>
      </c>
      <c r="B53" s="29"/>
      <c r="C53" s="30"/>
      <c r="D53" s="30"/>
      <c r="E53" s="30"/>
      <c r="F53" s="30"/>
      <c r="G53" s="30"/>
      <c r="H53" s="30"/>
      <c r="I53" s="21" t="str">
        <f>IFERROR(VLOOKUP(B53,'【参考】R4ZEH 蓄電システム登録情報'!$C$2:$D$420,2,FALSE),"自動表示")</f>
        <v>自動表示</v>
      </c>
      <c r="J53" s="17"/>
      <c r="K53" s="17"/>
      <c r="L53" s="17"/>
      <c r="M53"/>
      <c r="N53"/>
    </row>
    <row r="54" spans="1:14" ht="29.15" customHeight="1" x14ac:dyDescent="0.55000000000000004">
      <c r="A54" s="3">
        <v>43</v>
      </c>
      <c r="B54" s="29"/>
      <c r="C54" s="30"/>
      <c r="D54" s="30"/>
      <c r="E54" s="30"/>
      <c r="F54" s="30"/>
      <c r="G54" s="30"/>
      <c r="H54" s="30"/>
      <c r="I54" s="21" t="str">
        <f>IFERROR(VLOOKUP(B54,'【参考】R4ZEH 蓄電システム登録情報'!$C$2:$D$420,2,FALSE),"自動表示")</f>
        <v>自動表示</v>
      </c>
      <c r="J54" s="17"/>
      <c r="K54" s="17"/>
      <c r="L54" s="17"/>
      <c r="M54"/>
      <c r="N54"/>
    </row>
    <row r="55" spans="1:14" ht="29.15" customHeight="1" x14ac:dyDescent="0.55000000000000004">
      <c r="A55" s="3">
        <v>44</v>
      </c>
      <c r="B55" s="29"/>
      <c r="C55" s="30"/>
      <c r="D55" s="30"/>
      <c r="E55" s="30"/>
      <c r="F55" s="30"/>
      <c r="G55" s="30"/>
      <c r="H55" s="30"/>
      <c r="I55" s="21" t="str">
        <f>IFERROR(VLOOKUP(B55,'【参考】R4ZEH 蓄電システム登録情報'!$C$2:$D$420,2,FALSE),"自動表示")</f>
        <v>自動表示</v>
      </c>
      <c r="J55" s="17"/>
      <c r="K55" s="17"/>
      <c r="L55" s="17"/>
      <c r="M55"/>
      <c r="N55"/>
    </row>
    <row r="56" spans="1:14" ht="29.15" customHeight="1" x14ac:dyDescent="0.55000000000000004">
      <c r="A56" s="3">
        <v>45</v>
      </c>
      <c r="B56" s="29"/>
      <c r="C56" s="30"/>
      <c r="D56" s="30"/>
      <c r="E56" s="30"/>
      <c r="F56" s="30"/>
      <c r="G56" s="30"/>
      <c r="H56" s="30"/>
      <c r="I56" s="21" t="str">
        <f>IFERROR(VLOOKUP(B56,'【参考】R4ZEH 蓄電システム登録情報'!$C$2:$D$420,2,FALSE),"自動表示")</f>
        <v>自動表示</v>
      </c>
      <c r="J56" s="17"/>
      <c r="K56" s="17"/>
      <c r="L56" s="17"/>
      <c r="M56"/>
      <c r="N56"/>
    </row>
    <row r="57" spans="1:14" ht="29.15" customHeight="1" x14ac:dyDescent="0.55000000000000004">
      <c r="A57" s="3">
        <v>46</v>
      </c>
      <c r="B57" s="29"/>
      <c r="C57" s="30"/>
      <c r="D57" s="30"/>
      <c r="E57" s="30"/>
      <c r="F57" s="30"/>
      <c r="G57" s="30"/>
      <c r="H57" s="30"/>
      <c r="I57" s="21" t="str">
        <f>IFERROR(VLOOKUP(B57,'【参考】R4ZEH 蓄電システム登録情報'!$C$2:$D$420,2,FALSE),"自動表示")</f>
        <v>自動表示</v>
      </c>
      <c r="J57" s="17"/>
      <c r="K57" s="17"/>
      <c r="L57" s="17"/>
      <c r="M57"/>
      <c r="N57"/>
    </row>
    <row r="58" spans="1:14" ht="29.15" customHeight="1" x14ac:dyDescent="0.55000000000000004">
      <c r="A58" s="3">
        <v>47</v>
      </c>
      <c r="B58" s="29"/>
      <c r="C58" s="30"/>
      <c r="D58" s="30"/>
      <c r="E58" s="30"/>
      <c r="F58" s="30"/>
      <c r="G58" s="30"/>
      <c r="H58" s="30"/>
      <c r="I58" s="21" t="str">
        <f>IFERROR(VLOOKUP(B58,'【参考】R4ZEH 蓄電システム登録情報'!$C$2:$D$420,2,FALSE),"自動表示")</f>
        <v>自動表示</v>
      </c>
      <c r="J58" s="17"/>
      <c r="K58" s="17"/>
      <c r="L58" s="17"/>
      <c r="M58"/>
      <c r="N58"/>
    </row>
    <row r="59" spans="1:14" ht="29.15" customHeight="1" x14ac:dyDescent="0.55000000000000004">
      <c r="A59" s="3">
        <v>48</v>
      </c>
      <c r="B59" s="29"/>
      <c r="C59" s="30"/>
      <c r="D59" s="30"/>
      <c r="E59" s="30"/>
      <c r="F59" s="30"/>
      <c r="G59" s="30"/>
      <c r="H59" s="30"/>
      <c r="I59" s="21" t="str">
        <f>IFERROR(VLOOKUP(B59,'【参考】R4ZEH 蓄電システム登録情報'!$C$2:$D$420,2,FALSE),"自動表示")</f>
        <v>自動表示</v>
      </c>
      <c r="J59" s="17"/>
      <c r="K59" s="17"/>
      <c r="L59" s="17"/>
      <c r="M59"/>
      <c r="N59"/>
    </row>
    <row r="60" spans="1:14" ht="29.15" customHeight="1" x14ac:dyDescent="0.55000000000000004">
      <c r="A60" s="3">
        <v>49</v>
      </c>
      <c r="B60" s="29"/>
      <c r="C60" s="30"/>
      <c r="D60" s="30"/>
      <c r="E60" s="30"/>
      <c r="F60" s="30"/>
      <c r="G60" s="30"/>
      <c r="H60" s="30"/>
      <c r="I60" s="21" t="str">
        <f>IFERROR(VLOOKUP(B60,'【参考】R4ZEH 蓄電システム登録情報'!$C$2:$D$420,2,FALSE),"自動表示")</f>
        <v>自動表示</v>
      </c>
      <c r="J60" s="17"/>
      <c r="K60" s="17"/>
      <c r="L60" s="17"/>
      <c r="M60"/>
      <c r="N60"/>
    </row>
    <row r="61" spans="1:14" ht="29.15" customHeight="1" x14ac:dyDescent="0.55000000000000004">
      <c r="A61" s="3">
        <v>50</v>
      </c>
      <c r="B61" s="29"/>
      <c r="C61" s="30"/>
      <c r="D61" s="30"/>
      <c r="E61" s="30"/>
      <c r="F61" s="30"/>
      <c r="G61" s="30"/>
      <c r="H61" s="30"/>
      <c r="I61" s="21" t="str">
        <f>IFERROR(VLOOKUP(B61,'【参考】R4ZEH 蓄電システム登録情報'!$C$2:$D$420,2,FALSE),"自動表示")</f>
        <v>自動表示</v>
      </c>
      <c r="J61" s="17"/>
      <c r="K61" s="17"/>
      <c r="L61" s="17"/>
      <c r="M61"/>
      <c r="N61"/>
    </row>
    <row r="62" spans="1:14" ht="29.15" customHeight="1" x14ac:dyDescent="0.55000000000000004">
      <c r="A62" s="3">
        <v>51</v>
      </c>
      <c r="B62" s="29"/>
      <c r="C62" s="30"/>
      <c r="D62" s="30"/>
      <c r="E62" s="30"/>
      <c r="F62" s="30"/>
      <c r="G62" s="30"/>
      <c r="H62" s="30"/>
      <c r="I62" s="21" t="str">
        <f>IFERROR(VLOOKUP(B62,'【参考】R4ZEH 蓄電システム登録情報'!$C$2:$D$420,2,FALSE),"自動表示")</f>
        <v>自動表示</v>
      </c>
      <c r="J62" s="17"/>
      <c r="K62" s="17"/>
      <c r="L62" s="17"/>
      <c r="M62"/>
      <c r="N62"/>
    </row>
    <row r="63" spans="1:14" ht="29.15" customHeight="1" x14ac:dyDescent="0.55000000000000004">
      <c r="A63" s="3">
        <v>52</v>
      </c>
      <c r="B63" s="29"/>
      <c r="C63" s="30"/>
      <c r="D63" s="30"/>
      <c r="E63" s="30"/>
      <c r="F63" s="30"/>
      <c r="G63" s="30"/>
      <c r="H63" s="30"/>
      <c r="I63" s="21" t="str">
        <f>IFERROR(VLOOKUP(B63,'【参考】R4ZEH 蓄電システム登録情報'!$C$2:$D$420,2,FALSE),"自動表示")</f>
        <v>自動表示</v>
      </c>
      <c r="J63" s="17"/>
      <c r="K63" s="17"/>
      <c r="L63" s="17"/>
      <c r="M63"/>
      <c r="N63"/>
    </row>
    <row r="64" spans="1:14" ht="29.15" customHeight="1" x14ac:dyDescent="0.55000000000000004">
      <c r="A64" s="3">
        <v>53</v>
      </c>
      <c r="B64" s="29"/>
      <c r="C64" s="30"/>
      <c r="D64" s="30"/>
      <c r="E64" s="30"/>
      <c r="F64" s="30"/>
      <c r="G64" s="30"/>
      <c r="H64" s="30"/>
      <c r="I64" s="21" t="str">
        <f>IFERROR(VLOOKUP(B64,'【参考】R4ZEH 蓄電システム登録情報'!$C$2:$D$420,2,FALSE),"自動表示")</f>
        <v>自動表示</v>
      </c>
      <c r="J64" s="17"/>
      <c r="K64" s="17"/>
      <c r="L64" s="17"/>
      <c r="M64"/>
      <c r="N64"/>
    </row>
    <row r="65" spans="1:14" ht="29.15" customHeight="1" x14ac:dyDescent="0.55000000000000004">
      <c r="A65" s="3">
        <v>54</v>
      </c>
      <c r="B65" s="29"/>
      <c r="C65" s="30"/>
      <c r="D65" s="30"/>
      <c r="E65" s="30"/>
      <c r="F65" s="30"/>
      <c r="G65" s="30"/>
      <c r="H65" s="30"/>
      <c r="I65" s="21" t="str">
        <f>IFERROR(VLOOKUP(B65,'【参考】R4ZEH 蓄電システム登録情報'!$C$2:$D$420,2,FALSE),"自動表示")</f>
        <v>自動表示</v>
      </c>
      <c r="J65" s="17"/>
      <c r="K65" s="17"/>
      <c r="L65" s="17"/>
      <c r="M65"/>
      <c r="N65"/>
    </row>
    <row r="66" spans="1:14" ht="29.15" customHeight="1" x14ac:dyDescent="0.55000000000000004">
      <c r="A66" s="3">
        <v>55</v>
      </c>
      <c r="B66" s="29"/>
      <c r="C66" s="30"/>
      <c r="D66" s="30"/>
      <c r="E66" s="30"/>
      <c r="F66" s="30"/>
      <c r="G66" s="30"/>
      <c r="H66" s="30"/>
      <c r="I66" s="21" t="str">
        <f>IFERROR(VLOOKUP(B66,'【参考】R4ZEH 蓄電システム登録情報'!$C$2:$D$420,2,FALSE),"自動表示")</f>
        <v>自動表示</v>
      </c>
      <c r="J66" s="17"/>
      <c r="K66" s="17"/>
      <c r="L66" s="17"/>
      <c r="M66"/>
      <c r="N66"/>
    </row>
    <row r="67" spans="1:14" ht="29.15" customHeight="1" x14ac:dyDescent="0.55000000000000004">
      <c r="A67" s="3">
        <v>56</v>
      </c>
      <c r="B67" s="29"/>
      <c r="C67" s="30"/>
      <c r="D67" s="30"/>
      <c r="E67" s="30"/>
      <c r="F67" s="30"/>
      <c r="G67" s="30"/>
      <c r="H67" s="30"/>
      <c r="I67" s="21" t="str">
        <f>IFERROR(VLOOKUP(B67,'【参考】R4ZEH 蓄電システム登録情報'!$C$2:$D$420,2,FALSE),"自動表示")</f>
        <v>自動表示</v>
      </c>
      <c r="J67" s="17"/>
      <c r="K67" s="17"/>
      <c r="L67" s="17"/>
      <c r="M67"/>
      <c r="N67"/>
    </row>
    <row r="68" spans="1:14" ht="29.15" customHeight="1" x14ac:dyDescent="0.55000000000000004">
      <c r="A68" s="3">
        <v>57</v>
      </c>
      <c r="B68" s="29"/>
      <c r="C68" s="30"/>
      <c r="D68" s="30"/>
      <c r="E68" s="30"/>
      <c r="F68" s="30"/>
      <c r="G68" s="30"/>
      <c r="H68" s="30"/>
      <c r="I68" s="21" t="str">
        <f>IFERROR(VLOOKUP(B68,'【参考】R4ZEH 蓄電システム登録情報'!$C$2:$D$420,2,FALSE),"自動表示")</f>
        <v>自動表示</v>
      </c>
      <c r="J68" s="17"/>
      <c r="K68" s="17"/>
      <c r="L68" s="17"/>
      <c r="M68"/>
      <c r="N68"/>
    </row>
    <row r="69" spans="1:14" ht="29.15" customHeight="1" x14ac:dyDescent="0.55000000000000004">
      <c r="A69" s="3">
        <v>58</v>
      </c>
      <c r="B69" s="29"/>
      <c r="C69" s="30"/>
      <c r="D69" s="30"/>
      <c r="E69" s="30"/>
      <c r="F69" s="30"/>
      <c r="G69" s="30"/>
      <c r="H69" s="30"/>
      <c r="I69" s="21" t="str">
        <f>IFERROR(VLOOKUP(B69,'【参考】R4ZEH 蓄電システム登録情報'!$C$2:$D$420,2,FALSE),"自動表示")</f>
        <v>自動表示</v>
      </c>
      <c r="J69" s="17"/>
      <c r="K69" s="17"/>
      <c r="L69" s="17"/>
      <c r="M69"/>
      <c r="N69"/>
    </row>
    <row r="70" spans="1:14" ht="29.15" customHeight="1" x14ac:dyDescent="0.55000000000000004">
      <c r="A70" s="3">
        <v>59</v>
      </c>
      <c r="B70" s="29"/>
      <c r="C70" s="30"/>
      <c r="D70" s="30"/>
      <c r="E70" s="30"/>
      <c r="F70" s="30"/>
      <c r="G70" s="30"/>
      <c r="H70" s="30"/>
      <c r="I70" s="21" t="str">
        <f>IFERROR(VLOOKUP(B70,'【参考】R4ZEH 蓄電システム登録情報'!$C$2:$D$420,2,FALSE),"自動表示")</f>
        <v>自動表示</v>
      </c>
      <c r="J70" s="17"/>
      <c r="K70" s="17"/>
      <c r="L70" s="17"/>
      <c r="M70"/>
      <c r="N70"/>
    </row>
    <row r="71" spans="1:14" ht="29.15" customHeight="1" x14ac:dyDescent="0.55000000000000004">
      <c r="A71" s="3">
        <v>60</v>
      </c>
      <c r="B71" s="29"/>
      <c r="C71" s="30"/>
      <c r="D71" s="30"/>
      <c r="E71" s="30"/>
      <c r="F71" s="30"/>
      <c r="G71" s="30"/>
      <c r="H71" s="30"/>
      <c r="I71" s="21" t="str">
        <f>IFERROR(VLOOKUP(B71,'【参考】R4ZEH 蓄電システム登録情報'!$C$2:$D$420,2,FALSE),"自動表示")</f>
        <v>自動表示</v>
      </c>
      <c r="J71" s="17"/>
      <c r="K71" s="17"/>
      <c r="L71" s="17"/>
      <c r="M71"/>
      <c r="N71"/>
    </row>
    <row r="72" spans="1:14" ht="29.15" customHeight="1" x14ac:dyDescent="0.55000000000000004">
      <c r="A72" s="3">
        <v>61</v>
      </c>
      <c r="B72" s="29"/>
      <c r="C72" s="30"/>
      <c r="D72" s="30"/>
      <c r="E72" s="30"/>
      <c r="F72" s="30"/>
      <c r="G72" s="30"/>
      <c r="H72" s="30"/>
      <c r="I72" s="21" t="str">
        <f>IFERROR(VLOOKUP(B72,'【参考】R4ZEH 蓄電システム登録情報'!$C$2:$D$420,2,FALSE),"自動表示")</f>
        <v>自動表示</v>
      </c>
      <c r="J72" s="17"/>
      <c r="K72" s="17"/>
      <c r="L72" s="17"/>
      <c r="M72"/>
      <c r="N72"/>
    </row>
    <row r="73" spans="1:14" ht="29.15" customHeight="1" x14ac:dyDescent="0.55000000000000004">
      <c r="A73" s="3">
        <v>62</v>
      </c>
      <c r="B73" s="29"/>
      <c r="C73" s="30"/>
      <c r="D73" s="30"/>
      <c r="E73" s="30"/>
      <c r="F73" s="30"/>
      <c r="G73" s="30"/>
      <c r="H73" s="30"/>
      <c r="I73" s="21" t="str">
        <f>IFERROR(VLOOKUP(B73,'【参考】R4ZEH 蓄電システム登録情報'!$C$2:$D$420,2,FALSE),"自動表示")</f>
        <v>自動表示</v>
      </c>
      <c r="J73" s="17"/>
      <c r="K73" s="17"/>
      <c r="L73" s="17"/>
      <c r="M73"/>
      <c r="N73"/>
    </row>
    <row r="74" spans="1:14" ht="29.15" customHeight="1" x14ac:dyDescent="0.55000000000000004">
      <c r="A74" s="3">
        <v>63</v>
      </c>
      <c r="B74" s="29"/>
      <c r="C74" s="30"/>
      <c r="D74" s="30"/>
      <c r="E74" s="30"/>
      <c r="F74" s="30"/>
      <c r="G74" s="30"/>
      <c r="H74" s="30"/>
      <c r="I74" s="21" t="str">
        <f>IFERROR(VLOOKUP(B74,'【参考】R4ZEH 蓄電システム登録情報'!$C$2:$D$420,2,FALSE),"自動表示")</f>
        <v>自動表示</v>
      </c>
      <c r="J74" s="17"/>
      <c r="K74" s="17"/>
      <c r="L74" s="17"/>
      <c r="M74"/>
      <c r="N74"/>
    </row>
    <row r="75" spans="1:14" ht="29.15" customHeight="1" x14ac:dyDescent="0.55000000000000004">
      <c r="A75" s="3">
        <v>64</v>
      </c>
      <c r="B75" s="29"/>
      <c r="C75" s="30"/>
      <c r="D75" s="30"/>
      <c r="E75" s="30"/>
      <c r="F75" s="30"/>
      <c r="G75" s="30"/>
      <c r="H75" s="30"/>
      <c r="I75" s="21" t="str">
        <f>IFERROR(VLOOKUP(B75,'【参考】R4ZEH 蓄電システム登録情報'!$C$2:$D$420,2,FALSE),"自動表示")</f>
        <v>自動表示</v>
      </c>
      <c r="J75" s="17"/>
      <c r="K75" s="17"/>
      <c r="L75" s="17"/>
      <c r="M75"/>
      <c r="N75"/>
    </row>
    <row r="76" spans="1:14" ht="29.15" customHeight="1" x14ac:dyDescent="0.55000000000000004">
      <c r="A76" s="3">
        <v>65</v>
      </c>
      <c r="B76" s="29"/>
      <c r="C76" s="30"/>
      <c r="D76" s="30"/>
      <c r="E76" s="30"/>
      <c r="F76" s="30"/>
      <c r="G76" s="30"/>
      <c r="H76" s="30"/>
      <c r="I76" s="21" t="str">
        <f>IFERROR(VLOOKUP(B76,'【参考】R4ZEH 蓄電システム登録情報'!$C$2:$D$420,2,FALSE),"自動表示")</f>
        <v>自動表示</v>
      </c>
      <c r="J76" s="17"/>
      <c r="K76" s="17"/>
      <c r="L76" s="17"/>
      <c r="M76"/>
      <c r="N76"/>
    </row>
    <row r="77" spans="1:14" ht="29.15" customHeight="1" x14ac:dyDescent="0.55000000000000004">
      <c r="A77" s="3">
        <v>66</v>
      </c>
      <c r="B77" s="29"/>
      <c r="C77" s="30"/>
      <c r="D77" s="30"/>
      <c r="E77" s="30"/>
      <c r="F77" s="30"/>
      <c r="G77" s="30"/>
      <c r="H77" s="30"/>
      <c r="I77" s="21" t="str">
        <f>IFERROR(VLOOKUP(B77,'【参考】R4ZEH 蓄電システム登録情報'!$C$2:$D$420,2,FALSE),"自動表示")</f>
        <v>自動表示</v>
      </c>
      <c r="J77" s="17"/>
      <c r="K77" s="17"/>
      <c r="L77" s="17"/>
      <c r="M77"/>
      <c r="N77"/>
    </row>
    <row r="78" spans="1:14" ht="29.15" customHeight="1" x14ac:dyDescent="0.55000000000000004">
      <c r="A78" s="3">
        <v>67</v>
      </c>
      <c r="B78" s="29"/>
      <c r="C78" s="30"/>
      <c r="D78" s="30"/>
      <c r="E78" s="30"/>
      <c r="F78" s="30"/>
      <c r="G78" s="30"/>
      <c r="H78" s="30"/>
      <c r="I78" s="21" t="str">
        <f>IFERROR(VLOOKUP(B78,'【参考】R4ZEH 蓄電システム登録情報'!$C$2:$D$420,2,FALSE),"自動表示")</f>
        <v>自動表示</v>
      </c>
      <c r="J78" s="17"/>
      <c r="K78" s="17"/>
      <c r="L78" s="17"/>
      <c r="M78"/>
      <c r="N78"/>
    </row>
    <row r="79" spans="1:14" ht="29.15" customHeight="1" x14ac:dyDescent="0.55000000000000004">
      <c r="A79" s="3">
        <v>68</v>
      </c>
      <c r="B79" s="29"/>
      <c r="C79" s="30"/>
      <c r="D79" s="30"/>
      <c r="E79" s="30"/>
      <c r="F79" s="30"/>
      <c r="G79" s="30"/>
      <c r="H79" s="30"/>
      <c r="I79" s="21" t="str">
        <f>IFERROR(VLOOKUP(B79,'【参考】R4ZEH 蓄電システム登録情報'!$C$2:$D$420,2,FALSE),"自動表示")</f>
        <v>自動表示</v>
      </c>
      <c r="J79" s="17"/>
      <c r="K79" s="17"/>
      <c r="L79" s="17"/>
      <c r="M79"/>
      <c r="N79"/>
    </row>
    <row r="80" spans="1:14" ht="29.15" customHeight="1" x14ac:dyDescent="0.55000000000000004">
      <c r="A80" s="3">
        <v>69</v>
      </c>
      <c r="B80" s="29"/>
      <c r="C80" s="30"/>
      <c r="D80" s="30"/>
      <c r="E80" s="30"/>
      <c r="F80" s="30"/>
      <c r="G80" s="30"/>
      <c r="H80" s="30"/>
      <c r="I80" s="21" t="str">
        <f>IFERROR(VLOOKUP(B80,'【参考】R4ZEH 蓄電システム登録情報'!$C$2:$D$420,2,FALSE),"自動表示")</f>
        <v>自動表示</v>
      </c>
      <c r="J80" s="17"/>
      <c r="K80" s="17"/>
      <c r="L80" s="17"/>
      <c r="M80"/>
      <c r="N80"/>
    </row>
    <row r="81" spans="1:14" ht="29.15" customHeight="1" x14ac:dyDescent="0.55000000000000004">
      <c r="A81" s="3">
        <v>70</v>
      </c>
      <c r="B81" s="29"/>
      <c r="C81" s="30"/>
      <c r="D81" s="30"/>
      <c r="E81" s="30"/>
      <c r="F81" s="30"/>
      <c r="G81" s="30"/>
      <c r="H81" s="30"/>
      <c r="I81" s="21" t="str">
        <f>IFERROR(VLOOKUP(B81,'【参考】R4ZEH 蓄電システム登録情報'!$C$2:$D$420,2,FALSE),"自動表示")</f>
        <v>自動表示</v>
      </c>
      <c r="J81" s="17"/>
      <c r="K81" s="17"/>
      <c r="L81" s="17"/>
      <c r="M81"/>
      <c r="N81"/>
    </row>
    <row r="82" spans="1:14" ht="29.15" customHeight="1" x14ac:dyDescent="0.55000000000000004">
      <c r="A82" s="3">
        <v>71</v>
      </c>
      <c r="B82" s="29"/>
      <c r="C82" s="30"/>
      <c r="D82" s="30"/>
      <c r="E82" s="30"/>
      <c r="F82" s="30"/>
      <c r="G82" s="30"/>
      <c r="H82" s="30"/>
      <c r="I82" s="21" t="str">
        <f>IFERROR(VLOOKUP(B82,'【参考】R4ZEH 蓄電システム登録情報'!$C$2:$D$420,2,FALSE),"自動表示")</f>
        <v>自動表示</v>
      </c>
      <c r="J82" s="17"/>
      <c r="K82" s="17"/>
      <c r="L82" s="17"/>
      <c r="M82"/>
      <c r="N82"/>
    </row>
    <row r="83" spans="1:14" ht="29.15" customHeight="1" x14ac:dyDescent="0.55000000000000004">
      <c r="A83" s="3">
        <v>72</v>
      </c>
      <c r="B83" s="29"/>
      <c r="C83" s="30"/>
      <c r="D83" s="30"/>
      <c r="E83" s="30"/>
      <c r="F83" s="30"/>
      <c r="G83" s="30"/>
      <c r="H83" s="30"/>
      <c r="I83" s="21" t="str">
        <f>IFERROR(VLOOKUP(B83,'【参考】R4ZEH 蓄電システム登録情報'!$C$2:$D$420,2,FALSE),"自動表示")</f>
        <v>自動表示</v>
      </c>
      <c r="J83" s="17"/>
      <c r="K83" s="17"/>
      <c r="L83" s="17"/>
      <c r="M83"/>
      <c r="N83"/>
    </row>
    <row r="84" spans="1:14" ht="29.15" customHeight="1" x14ac:dyDescent="0.55000000000000004">
      <c r="A84" s="3">
        <v>73</v>
      </c>
      <c r="B84" s="29"/>
      <c r="C84" s="30"/>
      <c r="D84" s="30"/>
      <c r="E84" s="30"/>
      <c r="F84" s="30"/>
      <c r="G84" s="30"/>
      <c r="H84" s="30"/>
      <c r="I84" s="21" t="str">
        <f>IFERROR(VLOOKUP(B84,'【参考】R4ZEH 蓄電システム登録情報'!$C$2:$D$420,2,FALSE),"自動表示")</f>
        <v>自動表示</v>
      </c>
      <c r="J84" s="17"/>
      <c r="K84" s="17"/>
      <c r="L84" s="17"/>
      <c r="M84"/>
      <c r="N84"/>
    </row>
    <row r="85" spans="1:14" ht="29.15" customHeight="1" x14ac:dyDescent="0.55000000000000004">
      <c r="A85" s="3">
        <v>74</v>
      </c>
      <c r="B85" s="29"/>
      <c r="C85" s="30"/>
      <c r="D85" s="30"/>
      <c r="E85" s="30"/>
      <c r="F85" s="30"/>
      <c r="G85" s="30"/>
      <c r="H85" s="30"/>
      <c r="I85" s="21" t="str">
        <f>IFERROR(VLOOKUP(B85,'【参考】R4ZEH 蓄電システム登録情報'!$C$2:$D$420,2,FALSE),"自動表示")</f>
        <v>自動表示</v>
      </c>
      <c r="J85" s="17"/>
      <c r="K85" s="17"/>
      <c r="L85" s="17"/>
      <c r="M85"/>
      <c r="N85"/>
    </row>
    <row r="86" spans="1:14" ht="29.15" customHeight="1" x14ac:dyDescent="0.55000000000000004">
      <c r="A86" s="3">
        <v>75</v>
      </c>
      <c r="B86" s="29"/>
      <c r="C86" s="30"/>
      <c r="D86" s="30"/>
      <c r="E86" s="30"/>
      <c r="F86" s="30"/>
      <c r="G86" s="30"/>
      <c r="H86" s="30"/>
      <c r="I86" s="21" t="str">
        <f>IFERROR(VLOOKUP(B86,'【参考】R4ZEH 蓄電システム登録情報'!$C$2:$D$420,2,FALSE),"自動表示")</f>
        <v>自動表示</v>
      </c>
      <c r="J86" s="17"/>
      <c r="K86" s="17"/>
      <c r="L86" s="17"/>
      <c r="M86"/>
      <c r="N86"/>
    </row>
    <row r="87" spans="1:14" ht="29.15" customHeight="1" x14ac:dyDescent="0.55000000000000004">
      <c r="A87" s="3">
        <v>76</v>
      </c>
      <c r="B87" s="29"/>
      <c r="C87" s="30"/>
      <c r="D87" s="30"/>
      <c r="E87" s="30"/>
      <c r="F87" s="30"/>
      <c r="G87" s="30"/>
      <c r="H87" s="30"/>
      <c r="I87" s="21" t="str">
        <f>IFERROR(VLOOKUP(B87,'【参考】R4ZEH 蓄電システム登録情報'!$C$2:$D$420,2,FALSE),"自動表示")</f>
        <v>自動表示</v>
      </c>
      <c r="J87" s="17"/>
      <c r="K87" s="17"/>
      <c r="L87" s="17"/>
      <c r="M87"/>
      <c r="N87"/>
    </row>
    <row r="88" spans="1:14" ht="29.15" customHeight="1" x14ac:dyDescent="0.55000000000000004">
      <c r="A88" s="3">
        <v>77</v>
      </c>
      <c r="B88" s="29"/>
      <c r="C88" s="30"/>
      <c r="D88" s="30"/>
      <c r="E88" s="30"/>
      <c r="F88" s="30"/>
      <c r="G88" s="30"/>
      <c r="H88" s="30"/>
      <c r="I88" s="21" t="str">
        <f>IFERROR(VLOOKUP(B88,'【参考】R4ZEH 蓄電システム登録情報'!$C$2:$D$420,2,FALSE),"自動表示")</f>
        <v>自動表示</v>
      </c>
      <c r="J88" s="17"/>
      <c r="K88" s="17"/>
      <c r="L88" s="17"/>
      <c r="M88"/>
      <c r="N88"/>
    </row>
    <row r="89" spans="1:14" ht="29.15" customHeight="1" x14ac:dyDescent="0.55000000000000004">
      <c r="A89" s="3">
        <v>78</v>
      </c>
      <c r="B89" s="29"/>
      <c r="C89" s="30"/>
      <c r="D89" s="30"/>
      <c r="E89" s="30"/>
      <c r="F89" s="30"/>
      <c r="G89" s="30"/>
      <c r="H89" s="30"/>
      <c r="I89" s="21" t="str">
        <f>IFERROR(VLOOKUP(B89,'【参考】R4ZEH 蓄電システム登録情報'!$C$2:$D$420,2,FALSE),"自動表示")</f>
        <v>自動表示</v>
      </c>
      <c r="J89" s="17"/>
      <c r="K89" s="17"/>
      <c r="L89" s="17"/>
      <c r="M89"/>
      <c r="N89"/>
    </row>
    <row r="90" spans="1:14" ht="29.15" customHeight="1" x14ac:dyDescent="0.55000000000000004">
      <c r="A90" s="3">
        <v>79</v>
      </c>
      <c r="B90" s="29"/>
      <c r="C90" s="30"/>
      <c r="D90" s="30"/>
      <c r="E90" s="30"/>
      <c r="F90" s="30"/>
      <c r="G90" s="30"/>
      <c r="H90" s="30"/>
      <c r="I90" s="21" t="str">
        <f>IFERROR(VLOOKUP(B90,'【参考】R4ZEH 蓄電システム登録情報'!$C$2:$D$420,2,FALSE),"自動表示")</f>
        <v>自動表示</v>
      </c>
      <c r="J90" s="17"/>
      <c r="K90" s="17"/>
      <c r="L90" s="17"/>
      <c r="M90"/>
      <c r="N90"/>
    </row>
    <row r="91" spans="1:14" ht="29.15" customHeight="1" x14ac:dyDescent="0.55000000000000004">
      <c r="A91" s="3">
        <v>80</v>
      </c>
      <c r="B91" s="29"/>
      <c r="C91" s="30"/>
      <c r="D91" s="30"/>
      <c r="E91" s="30"/>
      <c r="F91" s="30"/>
      <c r="G91" s="30"/>
      <c r="H91" s="30"/>
      <c r="I91" s="21" t="str">
        <f>IFERROR(VLOOKUP(B91,'【参考】R4ZEH 蓄電システム登録情報'!$C$2:$D$420,2,FALSE),"自動表示")</f>
        <v>自動表示</v>
      </c>
      <c r="J91" s="17"/>
      <c r="K91" s="17"/>
      <c r="L91" s="17"/>
      <c r="M91"/>
      <c r="N91"/>
    </row>
    <row r="92" spans="1:14" ht="29.15" customHeight="1" x14ac:dyDescent="0.55000000000000004">
      <c r="A92" s="3">
        <v>81</v>
      </c>
      <c r="B92" s="29"/>
      <c r="C92" s="30"/>
      <c r="D92" s="30"/>
      <c r="E92" s="30"/>
      <c r="F92" s="30"/>
      <c r="G92" s="30"/>
      <c r="H92" s="30"/>
      <c r="I92" s="21" t="str">
        <f>IFERROR(VLOOKUP(B92,'【参考】R4ZEH 蓄電システム登録情報'!$C$2:$D$420,2,FALSE),"自動表示")</f>
        <v>自動表示</v>
      </c>
      <c r="J92" s="17"/>
      <c r="K92" s="17"/>
      <c r="L92" s="17"/>
      <c r="M92"/>
      <c r="N92"/>
    </row>
    <row r="93" spans="1:14" ht="29.15" customHeight="1" x14ac:dyDescent="0.55000000000000004">
      <c r="A93" s="3">
        <v>82</v>
      </c>
      <c r="B93" s="29"/>
      <c r="C93" s="30"/>
      <c r="D93" s="30"/>
      <c r="E93" s="30"/>
      <c r="F93" s="30"/>
      <c r="G93" s="30"/>
      <c r="H93" s="30"/>
      <c r="I93" s="21" t="str">
        <f>IFERROR(VLOOKUP(B93,'【参考】R4ZEH 蓄電システム登録情報'!$C$2:$D$420,2,FALSE),"自動表示")</f>
        <v>自動表示</v>
      </c>
      <c r="J93" s="17"/>
      <c r="K93" s="17"/>
      <c r="L93" s="17"/>
      <c r="M93"/>
      <c r="N93"/>
    </row>
    <row r="94" spans="1:14" ht="29.15" customHeight="1" x14ac:dyDescent="0.55000000000000004">
      <c r="A94" s="3">
        <v>83</v>
      </c>
      <c r="B94" s="29"/>
      <c r="C94" s="30"/>
      <c r="D94" s="30"/>
      <c r="E94" s="30"/>
      <c r="F94" s="30"/>
      <c r="G94" s="30"/>
      <c r="H94" s="30"/>
      <c r="I94" s="21" t="str">
        <f>IFERROR(VLOOKUP(B94,'【参考】R4ZEH 蓄電システム登録情報'!$C$2:$D$420,2,FALSE),"自動表示")</f>
        <v>自動表示</v>
      </c>
      <c r="J94" s="17"/>
      <c r="K94" s="17"/>
      <c r="L94" s="17"/>
      <c r="M94"/>
      <c r="N94"/>
    </row>
    <row r="95" spans="1:14" ht="29.15" customHeight="1" x14ac:dyDescent="0.55000000000000004">
      <c r="A95" s="3">
        <v>84</v>
      </c>
      <c r="B95" s="29"/>
      <c r="C95" s="30"/>
      <c r="D95" s="30"/>
      <c r="E95" s="30"/>
      <c r="F95" s="30"/>
      <c r="G95" s="30"/>
      <c r="H95" s="30"/>
      <c r="I95" s="21" t="str">
        <f>IFERROR(VLOOKUP(B95,'【参考】R4ZEH 蓄電システム登録情報'!$C$2:$D$420,2,FALSE),"自動表示")</f>
        <v>自動表示</v>
      </c>
      <c r="J95" s="17"/>
      <c r="K95" s="17"/>
      <c r="L95" s="17"/>
      <c r="M95"/>
      <c r="N95"/>
    </row>
    <row r="96" spans="1:14" ht="29.15" customHeight="1" x14ac:dyDescent="0.55000000000000004">
      <c r="A96" s="3">
        <v>85</v>
      </c>
      <c r="B96" s="29"/>
      <c r="C96" s="30"/>
      <c r="D96" s="30"/>
      <c r="E96" s="30"/>
      <c r="F96" s="30"/>
      <c r="G96" s="30"/>
      <c r="H96" s="30"/>
      <c r="I96" s="21" t="str">
        <f>IFERROR(VLOOKUP(B96,'【参考】R4ZEH 蓄電システム登録情報'!$C$2:$D$420,2,FALSE),"自動表示")</f>
        <v>自動表示</v>
      </c>
      <c r="J96" s="17"/>
      <c r="K96" s="17"/>
      <c r="L96" s="17"/>
      <c r="M96"/>
      <c r="N96"/>
    </row>
    <row r="97" spans="1:14" ht="29.15" customHeight="1" x14ac:dyDescent="0.55000000000000004">
      <c r="A97" s="3">
        <v>86</v>
      </c>
      <c r="B97" s="29"/>
      <c r="C97" s="30"/>
      <c r="D97" s="30"/>
      <c r="E97" s="30"/>
      <c r="F97" s="30"/>
      <c r="G97" s="30"/>
      <c r="H97" s="30"/>
      <c r="I97" s="21" t="str">
        <f>IFERROR(VLOOKUP(B97,'【参考】R4ZEH 蓄電システム登録情報'!$C$2:$D$420,2,FALSE),"自動表示")</f>
        <v>自動表示</v>
      </c>
      <c r="J97" s="17"/>
      <c r="K97" s="17"/>
      <c r="L97" s="17"/>
      <c r="M97"/>
      <c r="N97"/>
    </row>
    <row r="98" spans="1:14" ht="29.15" customHeight="1" x14ac:dyDescent="0.55000000000000004">
      <c r="A98" s="3">
        <v>87</v>
      </c>
      <c r="B98" s="29"/>
      <c r="C98" s="30"/>
      <c r="D98" s="30"/>
      <c r="E98" s="30"/>
      <c r="F98" s="30"/>
      <c r="G98" s="30"/>
      <c r="H98" s="30"/>
      <c r="I98" s="21" t="str">
        <f>IFERROR(VLOOKUP(B98,'【参考】R4ZEH 蓄電システム登録情報'!$C$2:$D$420,2,FALSE),"自動表示")</f>
        <v>自動表示</v>
      </c>
      <c r="J98" s="17"/>
      <c r="K98" s="17"/>
      <c r="L98" s="17"/>
      <c r="M98"/>
      <c r="N98"/>
    </row>
    <row r="99" spans="1:14" ht="29.15" customHeight="1" x14ac:dyDescent="0.55000000000000004">
      <c r="A99" s="3">
        <v>88</v>
      </c>
      <c r="B99" s="29"/>
      <c r="C99" s="30"/>
      <c r="D99" s="30"/>
      <c r="E99" s="30"/>
      <c r="F99" s="30"/>
      <c r="G99" s="30"/>
      <c r="H99" s="30"/>
      <c r="I99" s="21" t="str">
        <f>IFERROR(VLOOKUP(B99,'【参考】R4ZEH 蓄電システム登録情報'!$C$2:$D$420,2,FALSE),"自動表示")</f>
        <v>自動表示</v>
      </c>
      <c r="J99" s="17"/>
      <c r="K99" s="17"/>
      <c r="L99" s="17"/>
      <c r="M99"/>
      <c r="N99"/>
    </row>
    <row r="100" spans="1:14" ht="29.15" customHeight="1" x14ac:dyDescent="0.55000000000000004">
      <c r="A100" s="3">
        <v>89</v>
      </c>
      <c r="B100" s="29"/>
      <c r="C100" s="30"/>
      <c r="D100" s="30"/>
      <c r="E100" s="30"/>
      <c r="F100" s="30"/>
      <c r="G100" s="30"/>
      <c r="H100" s="30"/>
      <c r="I100" s="21" t="str">
        <f>IFERROR(VLOOKUP(B100,'【参考】R4ZEH 蓄電システム登録情報'!$C$2:$D$420,2,FALSE),"自動表示")</f>
        <v>自動表示</v>
      </c>
      <c r="J100" s="17"/>
      <c r="K100" s="17"/>
      <c r="L100" s="17"/>
      <c r="M100"/>
      <c r="N100"/>
    </row>
    <row r="101" spans="1:14" ht="29.15" customHeight="1" x14ac:dyDescent="0.55000000000000004">
      <c r="A101" s="3">
        <v>90</v>
      </c>
      <c r="B101" s="29"/>
      <c r="C101" s="30"/>
      <c r="D101" s="30"/>
      <c r="E101" s="30"/>
      <c r="F101" s="30"/>
      <c r="G101" s="30"/>
      <c r="H101" s="30"/>
      <c r="I101" s="21" t="str">
        <f>IFERROR(VLOOKUP(B101,'【参考】R4ZEH 蓄電システム登録情報'!$C$2:$D$420,2,FALSE),"自動表示")</f>
        <v>自動表示</v>
      </c>
      <c r="J101" s="17"/>
      <c r="K101" s="17"/>
      <c r="L101" s="17"/>
      <c r="M101"/>
      <c r="N101"/>
    </row>
    <row r="102" spans="1:14" ht="29.15" customHeight="1" x14ac:dyDescent="0.55000000000000004">
      <c r="A102" s="3">
        <v>91</v>
      </c>
      <c r="B102" s="29"/>
      <c r="C102" s="30"/>
      <c r="D102" s="30"/>
      <c r="E102" s="30"/>
      <c r="F102" s="30"/>
      <c r="G102" s="30"/>
      <c r="H102" s="30"/>
      <c r="I102" s="21" t="str">
        <f>IFERROR(VLOOKUP(B102,'【参考】R4ZEH 蓄電システム登録情報'!$C$2:$D$420,2,FALSE),"自動表示")</f>
        <v>自動表示</v>
      </c>
      <c r="J102" s="17"/>
      <c r="K102" s="17"/>
      <c r="L102" s="17"/>
      <c r="M102"/>
      <c r="N102"/>
    </row>
    <row r="103" spans="1:14" ht="29.15" customHeight="1" x14ac:dyDescent="0.55000000000000004">
      <c r="A103" s="3">
        <v>92</v>
      </c>
      <c r="B103" s="29"/>
      <c r="C103" s="30"/>
      <c r="D103" s="30"/>
      <c r="E103" s="30"/>
      <c r="F103" s="30"/>
      <c r="G103" s="30"/>
      <c r="H103" s="30"/>
      <c r="I103" s="21" t="str">
        <f>IFERROR(VLOOKUP(B103,'【参考】R4ZEH 蓄電システム登録情報'!$C$2:$D$420,2,FALSE),"自動表示")</f>
        <v>自動表示</v>
      </c>
      <c r="J103" s="17"/>
      <c r="K103" s="17"/>
      <c r="L103" s="17"/>
      <c r="M103"/>
      <c r="N103"/>
    </row>
    <row r="104" spans="1:14" ht="29.15" customHeight="1" x14ac:dyDescent="0.55000000000000004">
      <c r="A104" s="3">
        <v>93</v>
      </c>
      <c r="B104" s="29"/>
      <c r="C104" s="30"/>
      <c r="D104" s="30"/>
      <c r="E104" s="30"/>
      <c r="F104" s="30"/>
      <c r="G104" s="30"/>
      <c r="H104" s="30"/>
      <c r="I104" s="21" t="str">
        <f>IFERROR(VLOOKUP(B104,'【参考】R4ZEH 蓄電システム登録情報'!$C$2:$D$420,2,FALSE),"自動表示")</f>
        <v>自動表示</v>
      </c>
      <c r="J104" s="17"/>
      <c r="K104" s="17"/>
      <c r="L104" s="17"/>
      <c r="M104"/>
      <c r="N104"/>
    </row>
    <row r="105" spans="1:14" ht="29.15" customHeight="1" x14ac:dyDescent="0.55000000000000004">
      <c r="A105" s="3">
        <v>94</v>
      </c>
      <c r="B105" s="29"/>
      <c r="C105" s="30"/>
      <c r="D105" s="30"/>
      <c r="E105" s="30"/>
      <c r="F105" s="30"/>
      <c r="G105" s="30"/>
      <c r="H105" s="30"/>
      <c r="I105" s="21" t="str">
        <f>IFERROR(VLOOKUP(B105,'【参考】R4ZEH 蓄電システム登録情報'!$C$2:$D$420,2,FALSE),"自動表示")</f>
        <v>自動表示</v>
      </c>
      <c r="J105" s="17"/>
      <c r="K105" s="17"/>
      <c r="L105" s="17"/>
      <c r="M105"/>
      <c r="N105"/>
    </row>
    <row r="106" spans="1:14" ht="29.15" customHeight="1" x14ac:dyDescent="0.55000000000000004">
      <c r="A106" s="3">
        <v>95</v>
      </c>
      <c r="B106" s="29"/>
      <c r="C106" s="30"/>
      <c r="D106" s="30"/>
      <c r="E106" s="30"/>
      <c r="F106" s="30"/>
      <c r="G106" s="30"/>
      <c r="H106" s="30"/>
      <c r="I106" s="21" t="str">
        <f>IFERROR(VLOOKUP(B106,'【参考】R4ZEH 蓄電システム登録情報'!$C$2:$D$420,2,FALSE),"自動表示")</f>
        <v>自動表示</v>
      </c>
      <c r="J106" s="17"/>
      <c r="K106" s="17"/>
      <c r="L106" s="17"/>
      <c r="M106"/>
      <c r="N106"/>
    </row>
    <row r="107" spans="1:14" ht="29.15" customHeight="1" x14ac:dyDescent="0.55000000000000004">
      <c r="A107" s="3">
        <v>96</v>
      </c>
      <c r="B107" s="29"/>
      <c r="C107" s="30"/>
      <c r="D107" s="30"/>
      <c r="E107" s="30"/>
      <c r="F107" s="30"/>
      <c r="G107" s="30"/>
      <c r="H107" s="30"/>
      <c r="I107" s="21" t="str">
        <f>IFERROR(VLOOKUP(B107,'【参考】R4ZEH 蓄電システム登録情報'!$C$2:$D$420,2,FALSE),"自動表示")</f>
        <v>自動表示</v>
      </c>
      <c r="J107" s="17"/>
      <c r="K107" s="17"/>
      <c r="L107" s="17"/>
      <c r="M107"/>
      <c r="N107"/>
    </row>
    <row r="108" spans="1:14" ht="29.15" customHeight="1" x14ac:dyDescent="0.55000000000000004">
      <c r="A108" s="3">
        <v>97</v>
      </c>
      <c r="B108" s="29"/>
      <c r="C108" s="30"/>
      <c r="D108" s="30"/>
      <c r="E108" s="30"/>
      <c r="F108" s="30"/>
      <c r="G108" s="30"/>
      <c r="H108" s="30"/>
      <c r="I108" s="21" t="str">
        <f>IFERROR(VLOOKUP(B108,'【参考】R4ZEH 蓄電システム登録情報'!$C$2:$D$420,2,FALSE),"自動表示")</f>
        <v>自動表示</v>
      </c>
      <c r="J108" s="17"/>
      <c r="K108" s="17"/>
      <c r="L108" s="17"/>
      <c r="M108"/>
      <c r="N108"/>
    </row>
    <row r="109" spans="1:14" ht="29.15" customHeight="1" x14ac:dyDescent="0.55000000000000004">
      <c r="A109" s="3">
        <v>98</v>
      </c>
      <c r="B109" s="29"/>
      <c r="C109" s="30"/>
      <c r="D109" s="30"/>
      <c r="E109" s="30"/>
      <c r="F109" s="30"/>
      <c r="G109" s="30"/>
      <c r="H109" s="30"/>
      <c r="I109" s="21" t="str">
        <f>IFERROR(VLOOKUP(B109,'【参考】R4ZEH 蓄電システム登録情報'!$C$2:$D$420,2,FALSE),"自動表示")</f>
        <v>自動表示</v>
      </c>
      <c r="J109" s="17"/>
      <c r="K109" s="17"/>
      <c r="L109" s="17"/>
      <c r="M109"/>
      <c r="N109"/>
    </row>
    <row r="110" spans="1:14" ht="29.15" customHeight="1" x14ac:dyDescent="0.55000000000000004">
      <c r="A110" s="3">
        <v>99</v>
      </c>
      <c r="B110" s="29"/>
      <c r="C110" s="30"/>
      <c r="D110" s="30"/>
      <c r="E110" s="30"/>
      <c r="F110" s="30"/>
      <c r="G110" s="30"/>
      <c r="H110" s="30"/>
      <c r="I110" s="21" t="str">
        <f>IFERROR(VLOOKUP(B110,'【参考】R4ZEH 蓄電システム登録情報'!$C$2:$D$420,2,FALSE),"自動表示")</f>
        <v>自動表示</v>
      </c>
      <c r="J110" s="17"/>
      <c r="K110" s="17"/>
      <c r="L110" s="17"/>
      <c r="M110"/>
      <c r="N110"/>
    </row>
    <row r="111" spans="1:14" ht="29.15" customHeight="1" x14ac:dyDescent="0.55000000000000004">
      <c r="A111" s="3">
        <v>100</v>
      </c>
      <c r="B111" s="29"/>
      <c r="C111" s="30"/>
      <c r="D111" s="30"/>
      <c r="E111" s="30"/>
      <c r="F111" s="30"/>
      <c r="G111" s="30"/>
      <c r="H111" s="30"/>
      <c r="I111" s="21" t="str">
        <f>IFERROR(VLOOKUP(B111,'【参考】R4ZEH 蓄電システム登録情報'!$C$2:$D$420,2,FALSE),"自動表示")</f>
        <v>自動表示</v>
      </c>
      <c r="J111" s="17"/>
      <c r="K111" s="17"/>
      <c r="L111" s="17"/>
      <c r="M111"/>
      <c r="N111"/>
    </row>
    <row r="112" spans="1:14"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8.75" customHeight="1" x14ac:dyDescent="0.55000000000000004"/>
    <row r="187" ht="18.75" customHeight="1" x14ac:dyDescent="0.55000000000000004"/>
    <row r="188" ht="18.75" customHeight="1" x14ac:dyDescent="0.55000000000000004"/>
    <row r="189" ht="18.75" customHeight="1" x14ac:dyDescent="0.55000000000000004"/>
    <row r="190" ht="18.75" customHeight="1" x14ac:dyDescent="0.55000000000000004"/>
    <row r="191" ht="18.75" customHeight="1" x14ac:dyDescent="0.55000000000000004"/>
    <row r="192" ht="18.75" customHeight="1" x14ac:dyDescent="0.55000000000000004"/>
    <row r="193" ht="18.75" customHeight="1" x14ac:dyDescent="0.55000000000000004"/>
    <row r="194" ht="18.75" customHeight="1" x14ac:dyDescent="0.55000000000000004"/>
    <row r="195" ht="18.75" customHeight="1" x14ac:dyDescent="0.55000000000000004"/>
    <row r="196" ht="18.75" customHeight="1" x14ac:dyDescent="0.55000000000000004"/>
    <row r="197" ht="18.75" customHeight="1" x14ac:dyDescent="0.55000000000000004"/>
    <row r="198" ht="18.75" customHeight="1" x14ac:dyDescent="0.55000000000000004"/>
    <row r="199" ht="18.75" customHeight="1" x14ac:dyDescent="0.55000000000000004"/>
    <row r="200" ht="18.75" customHeight="1" x14ac:dyDescent="0.55000000000000004"/>
    <row r="201" ht="18.75" customHeight="1" x14ac:dyDescent="0.55000000000000004"/>
    <row r="202" ht="18.75" customHeight="1" x14ac:dyDescent="0.55000000000000004"/>
    <row r="203" ht="18.75" customHeight="1" x14ac:dyDescent="0.55000000000000004"/>
    <row r="204" ht="18.75" customHeight="1" x14ac:dyDescent="0.55000000000000004"/>
    <row r="205" ht="18.75" customHeight="1" x14ac:dyDescent="0.55000000000000004"/>
    <row r="206" ht="18.75" customHeight="1" x14ac:dyDescent="0.55000000000000004"/>
    <row r="207" ht="18.75" customHeight="1" x14ac:dyDescent="0.55000000000000004"/>
    <row r="208" ht="18.75" customHeight="1" x14ac:dyDescent="0.55000000000000004"/>
    <row r="209" ht="18.75" customHeight="1" x14ac:dyDescent="0.55000000000000004"/>
    <row r="210" ht="18.75" customHeight="1" x14ac:dyDescent="0.55000000000000004"/>
    <row r="211" ht="18.75" customHeight="1" x14ac:dyDescent="0.55000000000000004"/>
    <row r="212" ht="18.75" customHeight="1" x14ac:dyDescent="0.55000000000000004"/>
    <row r="213" ht="18.75" customHeight="1" x14ac:dyDescent="0.55000000000000004"/>
    <row r="214" ht="18.75" customHeight="1" x14ac:dyDescent="0.55000000000000004"/>
    <row r="215" ht="18.75" customHeight="1" x14ac:dyDescent="0.55000000000000004"/>
    <row r="216" ht="18.75" customHeight="1" x14ac:dyDescent="0.55000000000000004"/>
    <row r="217" ht="18.75" customHeight="1" x14ac:dyDescent="0.55000000000000004"/>
    <row r="218" ht="18.75" customHeight="1" x14ac:dyDescent="0.55000000000000004"/>
    <row r="219" ht="18.75" customHeight="1" x14ac:dyDescent="0.55000000000000004"/>
    <row r="220" ht="18.75" customHeight="1" x14ac:dyDescent="0.55000000000000004"/>
    <row r="221" ht="18.75" customHeight="1" x14ac:dyDescent="0.55000000000000004"/>
    <row r="222" ht="18.75" customHeight="1" x14ac:dyDescent="0.55000000000000004"/>
    <row r="223" ht="18.75" customHeight="1" x14ac:dyDescent="0.55000000000000004"/>
    <row r="224" ht="18.75" customHeight="1" x14ac:dyDescent="0.55000000000000004"/>
    <row r="225" ht="18.75" customHeight="1" x14ac:dyDescent="0.55000000000000004"/>
    <row r="226" ht="18.75" customHeight="1" x14ac:dyDescent="0.55000000000000004"/>
    <row r="227" ht="18.75" customHeight="1" x14ac:dyDescent="0.55000000000000004"/>
    <row r="228" ht="18.75" customHeight="1" x14ac:dyDescent="0.55000000000000004"/>
    <row r="229" ht="18.75" customHeight="1" x14ac:dyDescent="0.55000000000000004"/>
    <row r="230" ht="18.75" customHeight="1" x14ac:dyDescent="0.55000000000000004"/>
    <row r="231" ht="18.75" customHeight="1" x14ac:dyDescent="0.55000000000000004"/>
    <row r="232" ht="18.75" customHeight="1" x14ac:dyDescent="0.55000000000000004"/>
    <row r="233" ht="18.75" customHeight="1" x14ac:dyDescent="0.55000000000000004"/>
    <row r="234" ht="18.75" customHeight="1" x14ac:dyDescent="0.55000000000000004"/>
    <row r="235" ht="18.75" customHeight="1" x14ac:dyDescent="0.55000000000000004"/>
    <row r="236" ht="18.75" customHeight="1" x14ac:dyDescent="0.55000000000000004"/>
    <row r="237" ht="18.75" customHeight="1" x14ac:dyDescent="0.55000000000000004"/>
    <row r="238" ht="18.75" customHeight="1" x14ac:dyDescent="0.55000000000000004"/>
    <row r="239" ht="18.75" customHeight="1" x14ac:dyDescent="0.55000000000000004"/>
    <row r="240" ht="18.75" customHeight="1" x14ac:dyDescent="0.55000000000000004"/>
    <row r="241" ht="18.75" customHeight="1" x14ac:dyDescent="0.55000000000000004"/>
    <row r="242" ht="18.75" customHeight="1" x14ac:dyDescent="0.55000000000000004"/>
    <row r="243" ht="18.75" customHeight="1" x14ac:dyDescent="0.55000000000000004"/>
    <row r="244" ht="18.75" customHeight="1" x14ac:dyDescent="0.55000000000000004"/>
    <row r="245" ht="18.75" customHeight="1" x14ac:dyDescent="0.55000000000000004"/>
    <row r="246" ht="18.75" customHeight="1" x14ac:dyDescent="0.55000000000000004"/>
    <row r="247" ht="18.75" customHeight="1" x14ac:dyDescent="0.55000000000000004"/>
    <row r="248" ht="18.75" customHeight="1" x14ac:dyDescent="0.55000000000000004"/>
    <row r="249" ht="18.75" customHeight="1" x14ac:dyDescent="0.55000000000000004"/>
    <row r="250" ht="18.75" customHeight="1" x14ac:dyDescent="0.55000000000000004"/>
    <row r="251" ht="18.75" customHeight="1" x14ac:dyDescent="0.55000000000000004"/>
    <row r="252" ht="18.75" customHeight="1" x14ac:dyDescent="0.55000000000000004"/>
    <row r="253" ht="18.75" customHeight="1" x14ac:dyDescent="0.55000000000000004"/>
    <row r="254" ht="18.75" customHeight="1" x14ac:dyDescent="0.55000000000000004"/>
    <row r="255" ht="18.75" customHeight="1" x14ac:dyDescent="0.55000000000000004"/>
    <row r="256" ht="18.75" customHeight="1" x14ac:dyDescent="0.55000000000000004"/>
    <row r="257" ht="18.75" customHeight="1" x14ac:dyDescent="0.55000000000000004"/>
    <row r="258" ht="18.75" customHeight="1" x14ac:dyDescent="0.55000000000000004"/>
    <row r="259" ht="18.75" customHeight="1" x14ac:dyDescent="0.55000000000000004"/>
    <row r="260" ht="18.75" customHeight="1" x14ac:dyDescent="0.55000000000000004"/>
    <row r="261" ht="18.75" customHeight="1" x14ac:dyDescent="0.55000000000000004"/>
    <row r="262" ht="18.75" customHeight="1" x14ac:dyDescent="0.55000000000000004"/>
    <row r="263" ht="18.75" customHeight="1" x14ac:dyDescent="0.55000000000000004"/>
    <row r="264" ht="18.75" customHeight="1" x14ac:dyDescent="0.55000000000000004"/>
    <row r="265" ht="18.75" customHeight="1" x14ac:dyDescent="0.55000000000000004"/>
    <row r="266" ht="18.75" customHeight="1" x14ac:dyDescent="0.55000000000000004"/>
    <row r="267" ht="18.75" customHeight="1" x14ac:dyDescent="0.55000000000000004"/>
    <row r="268" ht="18.75" customHeight="1" x14ac:dyDescent="0.55000000000000004"/>
    <row r="269" ht="18.75" customHeight="1" x14ac:dyDescent="0.55000000000000004"/>
    <row r="270" ht="18.75" customHeight="1" x14ac:dyDescent="0.55000000000000004"/>
    <row r="271" ht="18.75" customHeight="1" x14ac:dyDescent="0.55000000000000004"/>
    <row r="272" ht="18.75" customHeight="1" x14ac:dyDescent="0.55000000000000004"/>
    <row r="273" ht="18.75" customHeight="1" x14ac:dyDescent="0.55000000000000004"/>
    <row r="274" ht="18.75" customHeight="1" x14ac:dyDescent="0.55000000000000004"/>
    <row r="275" ht="18.75" customHeight="1" x14ac:dyDescent="0.55000000000000004"/>
    <row r="276" ht="18.75" customHeight="1" x14ac:dyDescent="0.55000000000000004"/>
    <row r="277" ht="18.75" customHeight="1" x14ac:dyDescent="0.55000000000000004"/>
    <row r="278" ht="18.75" customHeight="1" x14ac:dyDescent="0.55000000000000004"/>
    <row r="279" ht="18.75" customHeight="1" x14ac:dyDescent="0.55000000000000004"/>
    <row r="280" ht="18.75" customHeight="1" x14ac:dyDescent="0.55000000000000004"/>
    <row r="281" ht="18.75" customHeight="1" x14ac:dyDescent="0.55000000000000004"/>
    <row r="282" ht="18.75" customHeight="1" x14ac:dyDescent="0.55000000000000004"/>
    <row r="283" ht="18.75" customHeight="1" x14ac:dyDescent="0.55000000000000004"/>
    <row r="284" ht="18.75" customHeight="1" x14ac:dyDescent="0.55000000000000004"/>
    <row r="285" ht="18.75" customHeight="1" x14ac:dyDescent="0.55000000000000004"/>
    <row r="286" ht="18.75" customHeight="1" x14ac:dyDescent="0.55000000000000004"/>
    <row r="287" ht="18.75" customHeight="1" x14ac:dyDescent="0.55000000000000004"/>
    <row r="288" ht="18.75" customHeight="1" x14ac:dyDescent="0.55000000000000004"/>
    <row r="289" ht="18.75" customHeight="1" x14ac:dyDescent="0.55000000000000004"/>
    <row r="290" ht="18.75" customHeight="1" x14ac:dyDescent="0.55000000000000004"/>
    <row r="291" ht="18.75" customHeight="1" x14ac:dyDescent="0.55000000000000004"/>
    <row r="292" ht="18.75" customHeight="1" x14ac:dyDescent="0.55000000000000004"/>
    <row r="293" ht="18.75" customHeight="1" x14ac:dyDescent="0.55000000000000004"/>
    <row r="294" ht="18.75" customHeight="1" x14ac:dyDescent="0.55000000000000004"/>
    <row r="295" ht="18.75" customHeight="1" x14ac:dyDescent="0.55000000000000004"/>
    <row r="296" ht="18.75" customHeight="1" x14ac:dyDescent="0.55000000000000004"/>
    <row r="297" ht="18.75" customHeight="1" x14ac:dyDescent="0.55000000000000004"/>
    <row r="298" ht="18.75" customHeight="1" x14ac:dyDescent="0.55000000000000004"/>
    <row r="299" ht="18.75" customHeight="1" x14ac:dyDescent="0.55000000000000004"/>
    <row r="300" ht="18.75" customHeight="1" x14ac:dyDescent="0.55000000000000004"/>
    <row r="301" ht="18.75" customHeight="1" x14ac:dyDescent="0.55000000000000004"/>
    <row r="302" ht="18.75" customHeight="1" x14ac:dyDescent="0.55000000000000004"/>
    <row r="303" ht="18.75" customHeight="1" x14ac:dyDescent="0.55000000000000004"/>
    <row r="304" ht="18.75" customHeight="1" x14ac:dyDescent="0.55000000000000004"/>
    <row r="305" ht="18.75" customHeight="1" x14ac:dyDescent="0.55000000000000004"/>
    <row r="306" ht="18.75" customHeight="1" x14ac:dyDescent="0.55000000000000004"/>
    <row r="307" ht="18.75" customHeight="1" x14ac:dyDescent="0.55000000000000004"/>
    <row r="308" ht="18.75" customHeight="1" x14ac:dyDescent="0.55000000000000004"/>
    <row r="309" ht="18.75" customHeight="1" x14ac:dyDescent="0.55000000000000004"/>
    <row r="310" ht="18.75" customHeight="1" x14ac:dyDescent="0.55000000000000004"/>
    <row r="311" ht="18.75" customHeight="1" x14ac:dyDescent="0.55000000000000004"/>
    <row r="312" ht="18.75" customHeight="1" x14ac:dyDescent="0.55000000000000004"/>
    <row r="313" ht="18.75" customHeight="1" x14ac:dyDescent="0.55000000000000004"/>
    <row r="314" ht="18.75" customHeight="1" x14ac:dyDescent="0.55000000000000004"/>
    <row r="315" ht="18.75" customHeight="1" x14ac:dyDescent="0.55000000000000004"/>
    <row r="316" ht="18.75" customHeight="1" x14ac:dyDescent="0.55000000000000004"/>
    <row r="317" ht="18.75" customHeight="1" x14ac:dyDescent="0.55000000000000004"/>
    <row r="318" ht="18.75" customHeight="1" x14ac:dyDescent="0.55000000000000004"/>
    <row r="319" ht="18.75" customHeight="1" x14ac:dyDescent="0.55000000000000004"/>
    <row r="320" ht="18.75" customHeight="1" x14ac:dyDescent="0.55000000000000004"/>
    <row r="321" ht="18.75" customHeight="1" x14ac:dyDescent="0.55000000000000004"/>
    <row r="322" ht="18.75" customHeight="1" x14ac:dyDescent="0.55000000000000004"/>
    <row r="323" ht="18.75" customHeight="1" x14ac:dyDescent="0.55000000000000004"/>
    <row r="324" ht="18.75" customHeight="1" x14ac:dyDescent="0.55000000000000004"/>
    <row r="325" ht="18.75" customHeight="1" x14ac:dyDescent="0.55000000000000004"/>
    <row r="326" ht="18.75" customHeight="1" x14ac:dyDescent="0.55000000000000004"/>
    <row r="327" ht="18.75" customHeight="1" x14ac:dyDescent="0.55000000000000004"/>
    <row r="328" ht="18.75" customHeight="1" x14ac:dyDescent="0.55000000000000004"/>
    <row r="329" ht="18.75" customHeight="1" x14ac:dyDescent="0.55000000000000004"/>
    <row r="330" ht="18.75" customHeight="1" x14ac:dyDescent="0.55000000000000004"/>
    <row r="331" ht="18.75" customHeight="1" x14ac:dyDescent="0.55000000000000004"/>
    <row r="332" ht="18.75" customHeight="1" x14ac:dyDescent="0.55000000000000004"/>
    <row r="333" ht="18.75" customHeight="1" x14ac:dyDescent="0.55000000000000004"/>
    <row r="334" ht="18.75" customHeight="1" x14ac:dyDescent="0.55000000000000004"/>
    <row r="335" ht="18.75" customHeight="1" x14ac:dyDescent="0.55000000000000004"/>
    <row r="336" ht="18.75" customHeight="1" x14ac:dyDescent="0.55000000000000004"/>
    <row r="337" ht="18.75" customHeight="1" x14ac:dyDescent="0.55000000000000004"/>
    <row r="338" ht="18.75" customHeight="1" x14ac:dyDescent="0.55000000000000004"/>
    <row r="339" ht="18.75" customHeight="1" x14ac:dyDescent="0.55000000000000004"/>
    <row r="340" ht="18.75" customHeight="1" x14ac:dyDescent="0.55000000000000004"/>
    <row r="341" ht="18.75" customHeight="1" x14ac:dyDescent="0.55000000000000004"/>
    <row r="342" ht="18.75" customHeight="1" x14ac:dyDescent="0.55000000000000004"/>
    <row r="343" ht="18.75" customHeight="1" x14ac:dyDescent="0.55000000000000004"/>
    <row r="344" ht="18.75" customHeight="1" x14ac:dyDescent="0.55000000000000004"/>
    <row r="345" ht="18.75" customHeight="1" x14ac:dyDescent="0.55000000000000004"/>
    <row r="346" ht="18.75" customHeight="1" x14ac:dyDescent="0.55000000000000004"/>
  </sheetData>
  <mergeCells count="107">
    <mergeCell ref="B109:H109"/>
    <mergeCell ref="B110:H110"/>
    <mergeCell ref="B111:H111"/>
    <mergeCell ref="B106:H106"/>
    <mergeCell ref="B107:H107"/>
    <mergeCell ref="B108:H108"/>
    <mergeCell ref="B103:H103"/>
    <mergeCell ref="B104:H104"/>
    <mergeCell ref="B105:H105"/>
    <mergeCell ref="B100:H100"/>
    <mergeCell ref="B101:H101"/>
    <mergeCell ref="B102:H102"/>
    <mergeCell ref="B97:H97"/>
    <mergeCell ref="B98:H98"/>
    <mergeCell ref="B99:H99"/>
    <mergeCell ref="B94:H94"/>
    <mergeCell ref="B95:H95"/>
    <mergeCell ref="B96:H96"/>
    <mergeCell ref="B91:H91"/>
    <mergeCell ref="B92:H92"/>
    <mergeCell ref="B93:H93"/>
    <mergeCell ref="B88:H88"/>
    <mergeCell ref="B89:H89"/>
    <mergeCell ref="B90:H90"/>
    <mergeCell ref="B85:H85"/>
    <mergeCell ref="B86:H86"/>
    <mergeCell ref="B87:H87"/>
    <mergeCell ref="B82:H82"/>
    <mergeCell ref="B83:H83"/>
    <mergeCell ref="B84:H84"/>
    <mergeCell ref="B79:H79"/>
    <mergeCell ref="B80:H80"/>
    <mergeCell ref="B81:H81"/>
    <mergeCell ref="B76:H76"/>
    <mergeCell ref="B77:H77"/>
    <mergeCell ref="B78:H78"/>
    <mergeCell ref="B73:H73"/>
    <mergeCell ref="B74:H74"/>
    <mergeCell ref="B75:H75"/>
    <mergeCell ref="B70:H70"/>
    <mergeCell ref="B71:H71"/>
    <mergeCell ref="B72:H72"/>
    <mergeCell ref="B67:H67"/>
    <mergeCell ref="B68:H68"/>
    <mergeCell ref="B69:H69"/>
    <mergeCell ref="B64:H64"/>
    <mergeCell ref="B65:H65"/>
    <mergeCell ref="B66:H66"/>
    <mergeCell ref="B61:H61"/>
    <mergeCell ref="B62:H62"/>
    <mergeCell ref="B63:H63"/>
    <mergeCell ref="B58:H58"/>
    <mergeCell ref="B59:H59"/>
    <mergeCell ref="B60:H60"/>
    <mergeCell ref="B55:H55"/>
    <mergeCell ref="B56:H56"/>
    <mergeCell ref="B57:H57"/>
    <mergeCell ref="B52:H52"/>
    <mergeCell ref="B53:H53"/>
    <mergeCell ref="B54:H54"/>
    <mergeCell ref="B50:H50"/>
    <mergeCell ref="B51:H51"/>
    <mergeCell ref="B48:H48"/>
    <mergeCell ref="B49:H49"/>
    <mergeCell ref="B46:H46"/>
    <mergeCell ref="B47:H47"/>
    <mergeCell ref="B44:H44"/>
    <mergeCell ref="B45:H45"/>
    <mergeCell ref="B42:H42"/>
    <mergeCell ref="B43:H43"/>
    <mergeCell ref="B40:H40"/>
    <mergeCell ref="B41:H41"/>
    <mergeCell ref="B38:H38"/>
    <mergeCell ref="B39:H39"/>
    <mergeCell ref="B36:H36"/>
    <mergeCell ref="B37:H37"/>
    <mergeCell ref="B17:H17"/>
    <mergeCell ref="B34:H34"/>
    <mergeCell ref="B35:H35"/>
    <mergeCell ref="B32:H32"/>
    <mergeCell ref="B33:H33"/>
    <mergeCell ref="B30:H30"/>
    <mergeCell ref="B31:H31"/>
    <mergeCell ref="B28:H28"/>
    <mergeCell ref="B29:H29"/>
    <mergeCell ref="B26:H26"/>
    <mergeCell ref="B27:H27"/>
    <mergeCell ref="A2:L2"/>
    <mergeCell ref="B14:H14"/>
    <mergeCell ref="B15:H15"/>
    <mergeCell ref="B12:H12"/>
    <mergeCell ref="B13:H13"/>
    <mergeCell ref="F4:H4"/>
    <mergeCell ref="B24:H24"/>
    <mergeCell ref="B25:H25"/>
    <mergeCell ref="B22:H22"/>
    <mergeCell ref="B23:H23"/>
    <mergeCell ref="B20:H20"/>
    <mergeCell ref="B21:H21"/>
    <mergeCell ref="B18:H18"/>
    <mergeCell ref="B19:H19"/>
    <mergeCell ref="B16:H16"/>
    <mergeCell ref="I4:L4"/>
    <mergeCell ref="A10:A11"/>
    <mergeCell ref="B10:H11"/>
    <mergeCell ref="I10:I11"/>
    <mergeCell ref="J10:L10"/>
  </mergeCells>
  <phoneticPr fontId="1"/>
  <conditionalFormatting sqref="I4">
    <cfRule type="expression" dxfId="4" priority="6">
      <formula>$I$4=""</formula>
    </cfRule>
  </conditionalFormatting>
  <conditionalFormatting sqref="B12:H111">
    <cfRule type="containsBlanks" dxfId="3" priority="2">
      <formula>LEN(TRIM(B12))=0</formula>
    </cfRule>
  </conditionalFormatting>
  <conditionalFormatting sqref="B12:I111">
    <cfRule type="expression" dxfId="2" priority="10">
      <formula>#REF!=0</formula>
    </cfRule>
  </conditionalFormatting>
  <conditionalFormatting sqref="J12:L111">
    <cfRule type="containsBlanks" dxfId="1" priority="1">
      <formula>LEN(TRIM(J12))=0</formula>
    </cfRule>
  </conditionalFormatting>
  <dataValidations count="1">
    <dataValidation type="list" allowBlank="1" showInputMessage="1" showErrorMessage="1" sqref="J12:L111" xr:uid="{6A4DEA5B-8654-4F2A-8BBB-013D4029A611}">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98F290-C07F-4FC1-A15E-8BCAEFF98C2B}">
          <x14:formula1>
            <xm:f>'【参考】R4ZEH 蓄電システム登録情報'!$C$2:$C$420</xm:f>
          </x14:formula1>
          <xm:sqref>B12:H111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289EA-BF84-4579-9179-BFD7E5AB1F6E}">
  <sheetPr>
    <tabColor theme="7" tint="0.79998168889431442"/>
  </sheetPr>
  <dimension ref="A1:W271"/>
  <sheetViews>
    <sheetView view="pageBreakPreview" zoomScaleNormal="100" zoomScaleSheetLayoutView="100" workbookViewId="0">
      <selection activeCell="T6" sqref="T6"/>
    </sheetView>
  </sheetViews>
  <sheetFormatPr defaultColWidth="12.58203125" defaultRowHeight="15" x14ac:dyDescent="0.55000000000000004"/>
  <cols>
    <col min="1" max="1" width="6.75" style="4" customWidth="1"/>
    <col min="2" max="15" width="8.58203125" style="4" customWidth="1"/>
    <col min="16" max="22" width="6" style="4" customWidth="1"/>
    <col min="23" max="26" width="7.58203125" style="4" customWidth="1"/>
    <col min="27" max="16384" width="12.58203125" style="4"/>
  </cols>
  <sheetData>
    <row r="1" spans="1:23" x14ac:dyDescent="0.55000000000000004">
      <c r="A1" s="4" t="s">
        <v>575</v>
      </c>
    </row>
    <row r="2" spans="1:23" ht="66.650000000000006" customHeight="1" x14ac:dyDescent="0.55000000000000004">
      <c r="A2" s="28" t="s">
        <v>588</v>
      </c>
      <c r="B2" s="42"/>
      <c r="C2" s="42"/>
      <c r="D2" s="42"/>
      <c r="E2" s="42"/>
      <c r="F2" s="42"/>
      <c r="G2" s="42"/>
      <c r="H2" s="42"/>
      <c r="I2" s="42"/>
      <c r="J2" s="42"/>
      <c r="K2" s="42"/>
      <c r="L2" s="42"/>
      <c r="M2" s="42"/>
      <c r="N2" s="42"/>
      <c r="O2" s="42"/>
    </row>
    <row r="3" spans="1:23" ht="28.5" customHeight="1" x14ac:dyDescent="0.55000000000000004">
      <c r="C3" s="8"/>
      <c r="D3" s="8"/>
      <c r="E3" s="8"/>
      <c r="G3" s="39" t="s">
        <v>583</v>
      </c>
      <c r="H3" s="39"/>
      <c r="I3" s="39"/>
      <c r="J3" s="34"/>
      <c r="K3" s="34"/>
      <c r="L3" s="34"/>
      <c r="M3" s="34"/>
      <c r="N3" s="34"/>
      <c r="O3" s="34"/>
      <c r="P3" s="5"/>
      <c r="Q3" s="5"/>
      <c r="R3" s="5"/>
      <c r="S3" s="5"/>
      <c r="T3" s="5"/>
      <c r="U3" s="5"/>
      <c r="W3" s="6"/>
    </row>
    <row r="4" spans="1:23" ht="18.75" customHeight="1" x14ac:dyDescent="0.55000000000000004">
      <c r="B4" s="7"/>
      <c r="C4" s="8"/>
      <c r="D4" s="8"/>
      <c r="E4" s="8"/>
      <c r="F4" s="9"/>
      <c r="G4" s="9"/>
      <c r="H4" s="9"/>
      <c r="I4" s="9"/>
      <c r="J4" s="9"/>
      <c r="K4" s="9"/>
      <c r="L4" s="9"/>
      <c r="M4" s="9"/>
      <c r="N4" s="9"/>
      <c r="O4" s="9"/>
      <c r="P4" s="9"/>
      <c r="Q4" s="9"/>
      <c r="R4" s="9"/>
      <c r="S4" s="9"/>
      <c r="T4" s="9"/>
      <c r="U4" s="9"/>
      <c r="W4" s="6"/>
    </row>
    <row r="5" spans="1:23" ht="42" customHeight="1" x14ac:dyDescent="0.55000000000000004">
      <c r="A5" s="43" t="s">
        <v>601</v>
      </c>
      <c r="B5" s="43"/>
      <c r="C5" s="43"/>
      <c r="D5" s="43"/>
      <c r="E5" s="43"/>
      <c r="F5" s="43"/>
      <c r="G5" s="43"/>
      <c r="H5" s="43"/>
      <c r="I5" s="43"/>
      <c r="J5" s="43"/>
      <c r="K5" s="43"/>
      <c r="L5" s="43"/>
      <c r="M5" s="43"/>
      <c r="N5" s="43"/>
      <c r="O5" s="43"/>
      <c r="P5" s="8"/>
      <c r="Q5" s="8"/>
      <c r="R5" s="8"/>
      <c r="S5" s="8"/>
      <c r="T5" s="8"/>
      <c r="U5" s="8"/>
      <c r="V5" s="8"/>
    </row>
    <row r="6" spans="1:23" ht="32.15" customHeight="1" x14ac:dyDescent="0.55000000000000004">
      <c r="A6" s="2" t="s">
        <v>0</v>
      </c>
      <c r="B6" s="41" t="s">
        <v>1</v>
      </c>
      <c r="C6" s="30"/>
      <c r="D6" s="30"/>
      <c r="E6" s="30"/>
      <c r="F6" s="30"/>
      <c r="G6" s="30"/>
      <c r="H6" s="40"/>
      <c r="I6" s="41" t="s">
        <v>584</v>
      </c>
      <c r="J6" s="30"/>
      <c r="K6" s="30"/>
      <c r="L6" s="30"/>
      <c r="M6" s="30"/>
      <c r="N6" s="30"/>
      <c r="O6" s="40"/>
      <c r="P6" s="11"/>
    </row>
    <row r="7" spans="1:23" ht="30" customHeight="1" x14ac:dyDescent="0.55000000000000004">
      <c r="A7" s="3">
        <v>1</v>
      </c>
      <c r="B7" s="29"/>
      <c r="C7" s="30"/>
      <c r="D7" s="30"/>
      <c r="E7" s="30"/>
      <c r="F7" s="30"/>
      <c r="G7" s="30"/>
      <c r="H7" s="40"/>
      <c r="I7" s="29"/>
      <c r="J7" s="30"/>
      <c r="K7" s="30"/>
      <c r="L7" s="30"/>
      <c r="M7" s="30"/>
      <c r="N7" s="30"/>
      <c r="O7" s="40"/>
      <c r="P7" s="22"/>
    </row>
    <row r="8" spans="1:23" ht="30" customHeight="1" x14ac:dyDescent="0.55000000000000004">
      <c r="A8" s="3">
        <v>2</v>
      </c>
      <c r="B8" s="29"/>
      <c r="C8" s="30"/>
      <c r="D8" s="30"/>
      <c r="E8" s="30"/>
      <c r="F8" s="30"/>
      <c r="G8" s="30"/>
      <c r="H8" s="40"/>
      <c r="I8" s="29"/>
      <c r="J8" s="30"/>
      <c r="K8" s="30"/>
      <c r="L8" s="30"/>
      <c r="M8" s="30"/>
      <c r="N8" s="30"/>
      <c r="O8" s="40"/>
      <c r="P8" s="11"/>
    </row>
    <row r="9" spans="1:23" ht="30" customHeight="1" x14ac:dyDescent="0.55000000000000004">
      <c r="A9" s="3">
        <v>3</v>
      </c>
      <c r="B9" s="29"/>
      <c r="C9" s="30"/>
      <c r="D9" s="30"/>
      <c r="E9" s="30"/>
      <c r="F9" s="30"/>
      <c r="G9" s="30"/>
      <c r="H9" s="40"/>
      <c r="I9" s="29"/>
      <c r="J9" s="30"/>
      <c r="K9" s="30"/>
      <c r="L9" s="30"/>
      <c r="M9" s="30"/>
      <c r="N9" s="30"/>
      <c r="O9" s="40"/>
      <c r="P9" s="11"/>
      <c r="Q9" s="11"/>
    </row>
    <row r="10" spans="1:23" ht="30" customHeight="1" x14ac:dyDescent="0.55000000000000004">
      <c r="A10" s="3">
        <v>4</v>
      </c>
      <c r="B10" s="29"/>
      <c r="C10" s="30"/>
      <c r="D10" s="30"/>
      <c r="E10" s="30"/>
      <c r="F10" s="30"/>
      <c r="G10" s="30"/>
      <c r="H10" s="40"/>
      <c r="I10" s="29"/>
      <c r="J10" s="30"/>
      <c r="K10" s="30"/>
      <c r="L10" s="30"/>
      <c r="M10" s="30"/>
      <c r="N10" s="30"/>
      <c r="O10" s="40"/>
    </row>
    <row r="11" spans="1:23" ht="30" customHeight="1" x14ac:dyDescent="0.55000000000000004">
      <c r="A11" s="3">
        <v>5</v>
      </c>
      <c r="B11" s="29"/>
      <c r="C11" s="30"/>
      <c r="D11" s="30"/>
      <c r="E11" s="30"/>
      <c r="F11" s="30"/>
      <c r="G11" s="30"/>
      <c r="H11" s="40"/>
      <c r="I11" s="29"/>
      <c r="J11" s="30"/>
      <c r="K11" s="30"/>
      <c r="L11" s="30"/>
      <c r="M11" s="30"/>
      <c r="N11" s="30"/>
      <c r="O11" s="40"/>
    </row>
    <row r="12" spans="1:23" ht="30" customHeight="1" x14ac:dyDescent="0.55000000000000004">
      <c r="A12" s="3">
        <v>6</v>
      </c>
      <c r="B12" s="29"/>
      <c r="C12" s="30"/>
      <c r="D12" s="30"/>
      <c r="E12" s="30"/>
      <c r="F12" s="30"/>
      <c r="G12" s="30"/>
      <c r="H12" s="40"/>
      <c r="I12" s="29"/>
      <c r="J12" s="30"/>
      <c r="K12" s="30"/>
      <c r="L12" s="30"/>
      <c r="M12" s="30"/>
      <c r="N12" s="30"/>
      <c r="O12" s="40"/>
    </row>
    <row r="13" spans="1:23" ht="30" customHeight="1" x14ac:dyDescent="0.55000000000000004">
      <c r="A13" s="3">
        <v>7</v>
      </c>
      <c r="B13" s="29"/>
      <c r="C13" s="30"/>
      <c r="D13" s="30"/>
      <c r="E13" s="30"/>
      <c r="F13" s="30"/>
      <c r="G13" s="30"/>
      <c r="H13" s="40"/>
      <c r="I13" s="29"/>
      <c r="J13" s="30"/>
      <c r="K13" s="30"/>
      <c r="L13" s="30"/>
      <c r="M13" s="30"/>
      <c r="N13" s="30"/>
      <c r="O13" s="40"/>
    </row>
    <row r="14" spans="1:23" ht="30" customHeight="1" x14ac:dyDescent="0.55000000000000004">
      <c r="A14" s="3">
        <v>8</v>
      </c>
      <c r="B14" s="29"/>
      <c r="C14" s="30"/>
      <c r="D14" s="30"/>
      <c r="E14" s="30"/>
      <c r="F14" s="30"/>
      <c r="G14" s="30"/>
      <c r="H14" s="40"/>
      <c r="I14" s="29"/>
      <c r="J14" s="30"/>
      <c r="K14" s="30"/>
      <c r="L14" s="30"/>
      <c r="M14" s="30"/>
      <c r="N14" s="30"/>
      <c r="O14" s="40"/>
    </row>
    <row r="15" spans="1:23" ht="30" customHeight="1" x14ac:dyDescent="0.55000000000000004">
      <c r="A15" s="3">
        <v>9</v>
      </c>
      <c r="B15" s="29"/>
      <c r="C15" s="30"/>
      <c r="D15" s="30"/>
      <c r="E15" s="30"/>
      <c r="F15" s="30"/>
      <c r="G15" s="30"/>
      <c r="H15" s="40"/>
      <c r="I15" s="29"/>
      <c r="J15" s="30"/>
      <c r="K15" s="30"/>
      <c r="L15" s="30"/>
      <c r="M15" s="30"/>
      <c r="N15" s="30"/>
      <c r="O15" s="40"/>
    </row>
    <row r="16" spans="1:23" ht="30" customHeight="1" x14ac:dyDescent="0.55000000000000004">
      <c r="A16" s="3">
        <v>10</v>
      </c>
      <c r="B16" s="29"/>
      <c r="C16" s="30"/>
      <c r="D16" s="30"/>
      <c r="E16" s="30"/>
      <c r="F16" s="30"/>
      <c r="G16" s="30"/>
      <c r="H16" s="40"/>
      <c r="I16" s="29"/>
      <c r="J16" s="30"/>
      <c r="K16" s="30"/>
      <c r="L16" s="30"/>
      <c r="M16" s="30"/>
      <c r="N16" s="30"/>
      <c r="O16" s="40"/>
    </row>
    <row r="17" spans="1:15" ht="30" customHeight="1" x14ac:dyDescent="0.55000000000000004">
      <c r="A17" s="3">
        <v>11</v>
      </c>
      <c r="B17" s="29"/>
      <c r="C17" s="30"/>
      <c r="D17" s="30"/>
      <c r="E17" s="30"/>
      <c r="F17" s="30"/>
      <c r="G17" s="30"/>
      <c r="H17" s="40"/>
      <c r="I17" s="29"/>
      <c r="J17" s="30"/>
      <c r="K17" s="30"/>
      <c r="L17" s="30"/>
      <c r="M17" s="30"/>
      <c r="N17" s="30"/>
      <c r="O17" s="40"/>
    </row>
    <row r="18" spans="1:15" ht="30" customHeight="1" x14ac:dyDescent="0.55000000000000004">
      <c r="A18" s="3">
        <v>12</v>
      </c>
      <c r="B18" s="29"/>
      <c r="C18" s="30"/>
      <c r="D18" s="30"/>
      <c r="E18" s="30"/>
      <c r="F18" s="30"/>
      <c r="G18" s="30"/>
      <c r="H18" s="40"/>
      <c r="I18" s="29"/>
      <c r="J18" s="30"/>
      <c r="K18" s="30"/>
      <c r="L18" s="30"/>
      <c r="M18" s="30"/>
      <c r="N18" s="30"/>
      <c r="O18" s="40"/>
    </row>
    <row r="19" spans="1:15" ht="30" customHeight="1" x14ac:dyDescent="0.55000000000000004">
      <c r="A19" s="3">
        <v>13</v>
      </c>
      <c r="B19" s="29"/>
      <c r="C19" s="30"/>
      <c r="D19" s="30"/>
      <c r="E19" s="30"/>
      <c r="F19" s="30"/>
      <c r="G19" s="30"/>
      <c r="H19" s="40"/>
      <c r="I19" s="29"/>
      <c r="J19" s="30"/>
      <c r="K19" s="30"/>
      <c r="L19" s="30"/>
      <c r="M19" s="30"/>
      <c r="N19" s="30"/>
      <c r="O19" s="40"/>
    </row>
    <row r="20" spans="1:15" ht="30" customHeight="1" x14ac:dyDescent="0.55000000000000004">
      <c r="A20" s="3">
        <v>14</v>
      </c>
      <c r="B20" s="29"/>
      <c r="C20" s="30"/>
      <c r="D20" s="30"/>
      <c r="E20" s="30"/>
      <c r="F20" s="30"/>
      <c r="G20" s="30"/>
      <c r="H20" s="40"/>
      <c r="I20" s="29"/>
      <c r="J20" s="30"/>
      <c r="K20" s="30"/>
      <c r="L20" s="30"/>
      <c r="M20" s="30"/>
      <c r="N20" s="30"/>
      <c r="O20" s="40"/>
    </row>
    <row r="21" spans="1:15" ht="30" customHeight="1" x14ac:dyDescent="0.55000000000000004">
      <c r="A21" s="3">
        <v>15</v>
      </c>
      <c r="B21" s="29"/>
      <c r="C21" s="30"/>
      <c r="D21" s="30"/>
      <c r="E21" s="30"/>
      <c r="F21" s="30"/>
      <c r="G21" s="30"/>
      <c r="H21" s="40"/>
      <c r="I21" s="29"/>
      <c r="J21" s="30"/>
      <c r="K21" s="30"/>
      <c r="L21" s="30"/>
      <c r="M21" s="30"/>
      <c r="N21" s="30"/>
      <c r="O21" s="40"/>
    </row>
    <row r="22" spans="1:15" ht="30" customHeight="1" x14ac:dyDescent="0.55000000000000004">
      <c r="A22" s="3">
        <v>16</v>
      </c>
      <c r="B22" s="29"/>
      <c r="C22" s="30"/>
      <c r="D22" s="30"/>
      <c r="E22" s="30"/>
      <c r="F22" s="30"/>
      <c r="G22" s="30"/>
      <c r="H22" s="40"/>
      <c r="I22" s="29"/>
      <c r="J22" s="30"/>
      <c r="K22" s="30"/>
      <c r="L22" s="30"/>
      <c r="M22" s="30"/>
      <c r="N22" s="30"/>
      <c r="O22" s="40"/>
    </row>
    <row r="23" spans="1:15" ht="30" customHeight="1" x14ac:dyDescent="0.55000000000000004">
      <c r="A23" s="3">
        <v>17</v>
      </c>
      <c r="B23" s="29"/>
      <c r="C23" s="30"/>
      <c r="D23" s="30"/>
      <c r="E23" s="30"/>
      <c r="F23" s="30"/>
      <c r="G23" s="30"/>
      <c r="H23" s="40"/>
      <c r="I23" s="29"/>
      <c r="J23" s="30"/>
      <c r="K23" s="30"/>
      <c r="L23" s="30"/>
      <c r="M23" s="30"/>
      <c r="N23" s="30"/>
      <c r="O23" s="40"/>
    </row>
    <row r="24" spans="1:15" ht="30" customHeight="1" x14ac:dyDescent="0.55000000000000004">
      <c r="A24" s="3">
        <v>18</v>
      </c>
      <c r="B24" s="29"/>
      <c r="C24" s="30"/>
      <c r="D24" s="30"/>
      <c r="E24" s="30"/>
      <c r="F24" s="30"/>
      <c r="G24" s="30"/>
      <c r="H24" s="40"/>
      <c r="I24" s="29"/>
      <c r="J24" s="30"/>
      <c r="K24" s="30"/>
      <c r="L24" s="30"/>
      <c r="M24" s="30"/>
      <c r="N24" s="30"/>
      <c r="O24" s="40"/>
    </row>
    <row r="25" spans="1:15" ht="30" customHeight="1" x14ac:dyDescent="0.55000000000000004">
      <c r="A25" s="3">
        <v>19</v>
      </c>
      <c r="B25" s="29"/>
      <c r="C25" s="30"/>
      <c r="D25" s="30"/>
      <c r="E25" s="30"/>
      <c r="F25" s="30"/>
      <c r="G25" s="30"/>
      <c r="H25" s="40"/>
      <c r="I25" s="29"/>
      <c r="J25" s="30"/>
      <c r="K25" s="30"/>
      <c r="L25" s="30"/>
      <c r="M25" s="30"/>
      <c r="N25" s="30"/>
      <c r="O25" s="40"/>
    </row>
    <row r="26" spans="1:15" ht="30" customHeight="1" x14ac:dyDescent="0.55000000000000004">
      <c r="A26" s="3">
        <v>20</v>
      </c>
      <c r="B26" s="29"/>
      <c r="C26" s="30"/>
      <c r="D26" s="30"/>
      <c r="E26" s="30"/>
      <c r="F26" s="30"/>
      <c r="G26" s="30"/>
      <c r="H26" s="40"/>
      <c r="I26" s="29"/>
      <c r="J26" s="30"/>
      <c r="K26" s="30"/>
      <c r="L26" s="30"/>
      <c r="M26" s="30"/>
      <c r="N26" s="30"/>
      <c r="O26" s="40"/>
    </row>
    <row r="27" spans="1:15" ht="30" customHeight="1" x14ac:dyDescent="0.55000000000000004">
      <c r="A27" s="3">
        <v>21</v>
      </c>
      <c r="B27" s="29"/>
      <c r="C27" s="30"/>
      <c r="D27" s="30"/>
      <c r="E27" s="30"/>
      <c r="F27" s="30"/>
      <c r="G27" s="30"/>
      <c r="H27" s="40"/>
      <c r="I27" s="29"/>
      <c r="J27" s="30"/>
      <c r="K27" s="30"/>
      <c r="L27" s="30"/>
      <c r="M27" s="30"/>
      <c r="N27" s="30"/>
      <c r="O27" s="40"/>
    </row>
    <row r="28" spans="1:15" ht="30" customHeight="1" x14ac:dyDescent="0.55000000000000004">
      <c r="A28" s="3">
        <v>22</v>
      </c>
      <c r="B28" s="29"/>
      <c r="C28" s="30"/>
      <c r="D28" s="30"/>
      <c r="E28" s="30"/>
      <c r="F28" s="30"/>
      <c r="G28" s="30"/>
      <c r="H28" s="40"/>
      <c r="I28" s="29"/>
      <c r="J28" s="30"/>
      <c r="K28" s="30"/>
      <c r="L28" s="30"/>
      <c r="M28" s="30"/>
      <c r="N28" s="30"/>
      <c r="O28" s="40"/>
    </row>
    <row r="29" spans="1:15" ht="30" customHeight="1" x14ac:dyDescent="0.55000000000000004">
      <c r="A29" s="3">
        <v>23</v>
      </c>
      <c r="B29" s="29"/>
      <c r="C29" s="30"/>
      <c r="D29" s="30"/>
      <c r="E29" s="30"/>
      <c r="F29" s="30"/>
      <c r="G29" s="30"/>
      <c r="H29" s="40"/>
      <c r="I29" s="29"/>
      <c r="J29" s="30"/>
      <c r="K29" s="30"/>
      <c r="L29" s="30"/>
      <c r="M29" s="30"/>
      <c r="N29" s="30"/>
      <c r="O29" s="40"/>
    </row>
    <row r="30" spans="1:15" ht="30" customHeight="1" x14ac:dyDescent="0.55000000000000004">
      <c r="A30" s="3">
        <v>24</v>
      </c>
      <c r="B30" s="29"/>
      <c r="C30" s="30"/>
      <c r="D30" s="30"/>
      <c r="E30" s="30"/>
      <c r="F30" s="30"/>
      <c r="G30" s="30"/>
      <c r="H30" s="40"/>
      <c r="I30" s="29"/>
      <c r="J30" s="30"/>
      <c r="K30" s="30"/>
      <c r="L30" s="30"/>
      <c r="M30" s="30"/>
      <c r="N30" s="30"/>
      <c r="O30" s="40"/>
    </row>
    <row r="31" spans="1:15" ht="30" customHeight="1" x14ac:dyDescent="0.55000000000000004">
      <c r="A31" s="3">
        <v>25</v>
      </c>
      <c r="B31" s="29"/>
      <c r="C31" s="30"/>
      <c r="D31" s="30"/>
      <c r="E31" s="30"/>
      <c r="F31" s="30"/>
      <c r="G31" s="30"/>
      <c r="H31" s="40"/>
      <c r="I31" s="29"/>
      <c r="J31" s="30"/>
      <c r="K31" s="30"/>
      <c r="L31" s="30"/>
      <c r="M31" s="30"/>
      <c r="N31" s="30"/>
      <c r="O31" s="40"/>
    </row>
    <row r="32" spans="1:15" ht="30" customHeight="1" x14ac:dyDescent="0.55000000000000004">
      <c r="A32" s="3">
        <v>26</v>
      </c>
      <c r="B32" s="29"/>
      <c r="C32" s="30"/>
      <c r="D32" s="30"/>
      <c r="E32" s="30"/>
      <c r="F32" s="30"/>
      <c r="G32" s="30"/>
      <c r="H32" s="40"/>
      <c r="I32" s="29"/>
      <c r="J32" s="30"/>
      <c r="K32" s="30"/>
      <c r="L32" s="30"/>
      <c r="M32" s="30"/>
      <c r="N32" s="30"/>
      <c r="O32" s="40"/>
    </row>
    <row r="33" spans="1:15" ht="30" customHeight="1" x14ac:dyDescent="0.55000000000000004">
      <c r="A33" s="3">
        <v>27</v>
      </c>
      <c r="B33" s="29"/>
      <c r="C33" s="30"/>
      <c r="D33" s="30"/>
      <c r="E33" s="30"/>
      <c r="F33" s="30"/>
      <c r="G33" s="30"/>
      <c r="H33" s="40"/>
      <c r="I33" s="29"/>
      <c r="J33" s="30"/>
      <c r="K33" s="30"/>
      <c r="L33" s="30"/>
      <c r="M33" s="30"/>
      <c r="N33" s="30"/>
      <c r="O33" s="40"/>
    </row>
    <row r="34" spans="1:15" ht="30" customHeight="1" x14ac:dyDescent="0.55000000000000004">
      <c r="A34" s="3">
        <v>28</v>
      </c>
      <c r="B34" s="29"/>
      <c r="C34" s="30"/>
      <c r="D34" s="30"/>
      <c r="E34" s="30"/>
      <c r="F34" s="30"/>
      <c r="G34" s="30"/>
      <c r="H34" s="40"/>
      <c r="I34" s="29"/>
      <c r="J34" s="30"/>
      <c r="K34" s="30"/>
      <c r="L34" s="30"/>
      <c r="M34" s="30"/>
      <c r="N34" s="30"/>
      <c r="O34" s="40"/>
    </row>
    <row r="35" spans="1:15" ht="30" customHeight="1" x14ac:dyDescent="0.55000000000000004">
      <c r="A35" s="3">
        <v>29</v>
      </c>
      <c r="B35" s="29"/>
      <c r="C35" s="30"/>
      <c r="D35" s="30"/>
      <c r="E35" s="30"/>
      <c r="F35" s="30"/>
      <c r="G35" s="30"/>
      <c r="H35" s="40"/>
      <c r="I35" s="29"/>
      <c r="J35" s="30"/>
      <c r="K35" s="30"/>
      <c r="L35" s="30"/>
      <c r="M35" s="30"/>
      <c r="N35" s="30"/>
      <c r="O35" s="40"/>
    </row>
    <row r="36" spans="1:15" ht="30" customHeight="1" x14ac:dyDescent="0.55000000000000004">
      <c r="A36" s="3">
        <v>30</v>
      </c>
      <c r="B36" s="29"/>
      <c r="C36" s="30"/>
      <c r="D36" s="30"/>
      <c r="E36" s="30"/>
      <c r="F36" s="30"/>
      <c r="G36" s="30"/>
      <c r="H36" s="40"/>
      <c r="I36" s="29"/>
      <c r="J36" s="30"/>
      <c r="K36" s="30"/>
      <c r="L36" s="30"/>
      <c r="M36" s="30"/>
      <c r="N36" s="30"/>
      <c r="O36" s="40"/>
    </row>
    <row r="37" spans="1:15" ht="18.75" customHeight="1" x14ac:dyDescent="0.55000000000000004"/>
    <row r="38" spans="1:15" ht="18.75" customHeight="1" x14ac:dyDescent="0.55000000000000004"/>
    <row r="39" spans="1:15" ht="18.75" customHeight="1" x14ac:dyDescent="0.55000000000000004"/>
    <row r="40" spans="1:15" ht="18.75" customHeight="1" x14ac:dyDescent="0.55000000000000004"/>
    <row r="41" spans="1:15" ht="18.75" customHeight="1" x14ac:dyDescent="0.55000000000000004"/>
    <row r="42" spans="1:15" ht="18.75" customHeight="1" x14ac:dyDescent="0.55000000000000004"/>
    <row r="43" spans="1:15" ht="18.75" customHeight="1" x14ac:dyDescent="0.55000000000000004"/>
    <row r="44" spans="1:15" ht="18.75" customHeight="1" x14ac:dyDescent="0.55000000000000004"/>
    <row r="45" spans="1:15" ht="18.75" customHeight="1" x14ac:dyDescent="0.55000000000000004"/>
    <row r="46" spans="1:15" ht="18.75" customHeight="1" x14ac:dyDescent="0.55000000000000004"/>
    <row r="47" spans="1:15" ht="18.75" customHeight="1" x14ac:dyDescent="0.55000000000000004"/>
    <row r="48" spans="1:15" ht="18.75" customHeight="1" x14ac:dyDescent="0.55000000000000004"/>
    <row r="49" ht="18.75" customHeight="1" x14ac:dyDescent="0.55000000000000004"/>
    <row r="50" ht="18.75" customHeight="1" x14ac:dyDescent="0.55000000000000004"/>
    <row r="51" ht="18.75" customHeight="1" x14ac:dyDescent="0.55000000000000004"/>
    <row r="52" ht="18.75" customHeight="1" x14ac:dyDescent="0.55000000000000004"/>
    <row r="53" ht="18.75" customHeight="1" x14ac:dyDescent="0.55000000000000004"/>
    <row r="54" ht="18.75" customHeight="1" x14ac:dyDescent="0.55000000000000004"/>
    <row r="55" ht="18.75" customHeight="1" x14ac:dyDescent="0.55000000000000004"/>
    <row r="56" ht="18.75" customHeight="1" x14ac:dyDescent="0.55000000000000004"/>
    <row r="57" ht="18.75" customHeight="1" x14ac:dyDescent="0.55000000000000004"/>
    <row r="58" ht="18.75" customHeight="1" x14ac:dyDescent="0.55000000000000004"/>
    <row r="59" ht="18.75" customHeight="1" x14ac:dyDescent="0.55000000000000004"/>
    <row r="60" ht="18.75" customHeight="1" x14ac:dyDescent="0.55000000000000004"/>
    <row r="61" ht="18.75" customHeight="1" x14ac:dyDescent="0.55000000000000004"/>
    <row r="62" ht="18.75" customHeight="1" x14ac:dyDescent="0.55000000000000004"/>
    <row r="63" ht="18.75" customHeight="1" x14ac:dyDescent="0.55000000000000004"/>
    <row r="64" ht="18.75" customHeight="1" x14ac:dyDescent="0.55000000000000004"/>
    <row r="65" ht="18.75" customHeight="1" x14ac:dyDescent="0.55000000000000004"/>
    <row r="66" ht="18.75" customHeight="1" x14ac:dyDescent="0.55000000000000004"/>
    <row r="67" ht="18.75" customHeight="1" x14ac:dyDescent="0.55000000000000004"/>
    <row r="68" ht="18.75" customHeight="1" x14ac:dyDescent="0.55000000000000004"/>
    <row r="69" ht="18.75" customHeight="1" x14ac:dyDescent="0.55000000000000004"/>
    <row r="70" ht="18.75" customHeight="1" x14ac:dyDescent="0.55000000000000004"/>
    <row r="71" ht="18.75" customHeight="1" x14ac:dyDescent="0.55000000000000004"/>
    <row r="72" ht="18.75" customHeight="1" x14ac:dyDescent="0.55000000000000004"/>
    <row r="73" ht="18.75" customHeight="1" x14ac:dyDescent="0.55000000000000004"/>
    <row r="74" ht="18.75" customHeight="1" x14ac:dyDescent="0.55000000000000004"/>
    <row r="75" ht="18.75" customHeight="1" x14ac:dyDescent="0.55000000000000004"/>
    <row r="76" ht="18.75" customHeight="1" x14ac:dyDescent="0.55000000000000004"/>
    <row r="77" ht="18.75" customHeight="1" x14ac:dyDescent="0.55000000000000004"/>
    <row r="78" ht="18.75" customHeight="1" x14ac:dyDescent="0.55000000000000004"/>
    <row r="79" ht="18.75" customHeight="1" x14ac:dyDescent="0.55000000000000004"/>
    <row r="80"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row r="108" ht="18.75" customHeight="1" x14ac:dyDescent="0.55000000000000004"/>
    <row r="109" ht="18.75" customHeight="1" x14ac:dyDescent="0.55000000000000004"/>
    <row r="110" ht="18.75" customHeight="1" x14ac:dyDescent="0.55000000000000004"/>
    <row r="111" ht="18.75" customHeight="1" x14ac:dyDescent="0.55000000000000004"/>
    <row r="112" ht="18.75" customHeight="1" x14ac:dyDescent="0.55000000000000004"/>
    <row r="113" ht="18.75" customHeight="1" x14ac:dyDescent="0.55000000000000004"/>
    <row r="114" ht="18.75" customHeight="1" x14ac:dyDescent="0.55000000000000004"/>
    <row r="115" ht="18.75" customHeight="1" x14ac:dyDescent="0.55000000000000004"/>
    <row r="116" ht="18.75" customHeight="1" x14ac:dyDescent="0.55000000000000004"/>
    <row r="117" ht="18.75" customHeight="1" x14ac:dyDescent="0.55000000000000004"/>
    <row r="118" ht="18.75" customHeight="1" x14ac:dyDescent="0.55000000000000004"/>
    <row r="119" ht="18.75" customHeight="1" x14ac:dyDescent="0.55000000000000004"/>
    <row r="120" ht="18.75" customHeight="1" x14ac:dyDescent="0.55000000000000004"/>
    <row r="121" ht="18.75" customHeight="1" x14ac:dyDescent="0.55000000000000004"/>
    <row r="122" ht="18.75" customHeight="1" x14ac:dyDescent="0.55000000000000004"/>
    <row r="123" ht="18.75" customHeight="1" x14ac:dyDescent="0.55000000000000004"/>
    <row r="124" ht="18.75" customHeight="1" x14ac:dyDescent="0.55000000000000004"/>
    <row r="125" ht="18.75" customHeight="1" x14ac:dyDescent="0.55000000000000004"/>
    <row r="126" ht="18.75" customHeight="1" x14ac:dyDescent="0.55000000000000004"/>
    <row r="127" ht="18.75" customHeight="1" x14ac:dyDescent="0.55000000000000004"/>
    <row r="128" ht="18.75" customHeight="1" x14ac:dyDescent="0.55000000000000004"/>
    <row r="129" ht="18.75" customHeight="1" x14ac:dyDescent="0.55000000000000004"/>
    <row r="130" ht="18.75" customHeight="1" x14ac:dyDescent="0.55000000000000004"/>
    <row r="131" ht="18.75" customHeight="1" x14ac:dyDescent="0.55000000000000004"/>
    <row r="132" ht="18.75" customHeight="1" x14ac:dyDescent="0.55000000000000004"/>
    <row r="133" ht="18.75" customHeight="1" x14ac:dyDescent="0.55000000000000004"/>
    <row r="134" ht="18.75" customHeight="1" x14ac:dyDescent="0.55000000000000004"/>
    <row r="135" ht="18.75" customHeight="1" x14ac:dyDescent="0.55000000000000004"/>
    <row r="136" ht="18.75" customHeight="1" x14ac:dyDescent="0.55000000000000004"/>
    <row r="137" ht="18.75" customHeight="1" x14ac:dyDescent="0.55000000000000004"/>
    <row r="138" ht="18.75" customHeight="1" x14ac:dyDescent="0.55000000000000004"/>
    <row r="139" ht="18.75" customHeight="1" x14ac:dyDescent="0.55000000000000004"/>
    <row r="140" ht="18.75" customHeight="1" x14ac:dyDescent="0.55000000000000004"/>
    <row r="141" ht="18.75" customHeight="1" x14ac:dyDescent="0.55000000000000004"/>
    <row r="142" ht="18.75" customHeight="1" x14ac:dyDescent="0.55000000000000004"/>
    <row r="143" ht="18.75" customHeight="1" x14ac:dyDescent="0.55000000000000004"/>
    <row r="144" ht="18.75" customHeight="1" x14ac:dyDescent="0.55000000000000004"/>
    <row r="145" ht="18.75" customHeight="1" x14ac:dyDescent="0.55000000000000004"/>
    <row r="146" ht="18.75" customHeight="1" x14ac:dyDescent="0.55000000000000004"/>
    <row r="147" ht="18.75" customHeight="1" x14ac:dyDescent="0.55000000000000004"/>
    <row r="148" ht="18.75" customHeight="1" x14ac:dyDescent="0.55000000000000004"/>
    <row r="149" ht="18.75" customHeight="1" x14ac:dyDescent="0.55000000000000004"/>
    <row r="150" ht="18.75" customHeight="1" x14ac:dyDescent="0.55000000000000004"/>
    <row r="151" ht="18.75" customHeight="1" x14ac:dyDescent="0.55000000000000004"/>
    <row r="152" ht="18.75" customHeight="1" x14ac:dyDescent="0.55000000000000004"/>
    <row r="153" ht="18.75" customHeight="1" x14ac:dyDescent="0.55000000000000004"/>
    <row r="154" ht="18.75" customHeight="1" x14ac:dyDescent="0.55000000000000004"/>
    <row r="155" ht="18.75" customHeight="1" x14ac:dyDescent="0.55000000000000004"/>
    <row r="156" ht="18.75" customHeight="1" x14ac:dyDescent="0.55000000000000004"/>
    <row r="157" ht="18.75" customHeight="1" x14ac:dyDescent="0.55000000000000004"/>
    <row r="158" ht="18.75" customHeight="1" x14ac:dyDescent="0.55000000000000004"/>
    <row r="159" ht="18.75" customHeight="1" x14ac:dyDescent="0.55000000000000004"/>
    <row r="160" ht="18.75" customHeight="1" x14ac:dyDescent="0.55000000000000004"/>
    <row r="161" ht="18.75" customHeight="1" x14ac:dyDescent="0.55000000000000004"/>
    <row r="162" ht="18.75" customHeight="1" x14ac:dyDescent="0.55000000000000004"/>
    <row r="163" ht="18.75" customHeight="1" x14ac:dyDescent="0.55000000000000004"/>
    <row r="164" ht="18.75" customHeight="1" x14ac:dyDescent="0.55000000000000004"/>
    <row r="165" ht="18.75" customHeight="1" x14ac:dyDescent="0.55000000000000004"/>
    <row r="166" ht="18.75" customHeight="1" x14ac:dyDescent="0.55000000000000004"/>
    <row r="167" ht="18.75" customHeight="1" x14ac:dyDescent="0.55000000000000004"/>
    <row r="168" ht="18.75" customHeight="1" x14ac:dyDescent="0.55000000000000004"/>
    <row r="169" ht="18.75" customHeight="1" x14ac:dyDescent="0.55000000000000004"/>
    <row r="170" ht="18.75" customHeight="1" x14ac:dyDescent="0.55000000000000004"/>
    <row r="171" ht="18.75" customHeight="1" x14ac:dyDescent="0.55000000000000004"/>
    <row r="172" ht="18.75" customHeight="1" x14ac:dyDescent="0.55000000000000004"/>
    <row r="173" ht="18.75" customHeight="1" x14ac:dyDescent="0.55000000000000004"/>
    <row r="174" ht="18.75" customHeight="1" x14ac:dyDescent="0.55000000000000004"/>
    <row r="175" ht="18.75" customHeight="1" x14ac:dyDescent="0.55000000000000004"/>
    <row r="176" ht="18.75" customHeight="1" x14ac:dyDescent="0.55000000000000004"/>
    <row r="177" ht="18.75" customHeight="1" x14ac:dyDescent="0.55000000000000004"/>
    <row r="178" ht="18.75" customHeight="1" x14ac:dyDescent="0.55000000000000004"/>
    <row r="179" ht="18.75" customHeight="1" x14ac:dyDescent="0.55000000000000004"/>
    <row r="180" ht="18.75" customHeight="1" x14ac:dyDescent="0.55000000000000004"/>
    <row r="181" ht="18.75" customHeight="1" x14ac:dyDescent="0.55000000000000004"/>
    <row r="182" ht="18.75" customHeight="1" x14ac:dyDescent="0.55000000000000004"/>
    <row r="183" ht="18.75" customHeight="1" x14ac:dyDescent="0.55000000000000004"/>
    <row r="184" ht="18.75" customHeight="1" x14ac:dyDescent="0.55000000000000004"/>
    <row r="185" ht="18.75" customHeight="1" x14ac:dyDescent="0.55000000000000004"/>
    <row r="186" ht="18.75" customHeight="1" x14ac:dyDescent="0.55000000000000004"/>
    <row r="187" ht="18.75" customHeight="1" x14ac:dyDescent="0.55000000000000004"/>
    <row r="188" ht="18.75" customHeight="1" x14ac:dyDescent="0.55000000000000004"/>
    <row r="189" ht="18.75" customHeight="1" x14ac:dyDescent="0.55000000000000004"/>
    <row r="190" ht="18.75" customHeight="1" x14ac:dyDescent="0.55000000000000004"/>
    <row r="191" ht="18.75" customHeight="1" x14ac:dyDescent="0.55000000000000004"/>
    <row r="192" ht="18.75" customHeight="1" x14ac:dyDescent="0.55000000000000004"/>
    <row r="193" ht="18.75" customHeight="1" x14ac:dyDescent="0.55000000000000004"/>
    <row r="194" ht="18.75" customHeight="1" x14ac:dyDescent="0.55000000000000004"/>
    <row r="195" ht="18.75" customHeight="1" x14ac:dyDescent="0.55000000000000004"/>
    <row r="196" ht="18.75" customHeight="1" x14ac:dyDescent="0.55000000000000004"/>
    <row r="197" ht="18.75" customHeight="1" x14ac:dyDescent="0.55000000000000004"/>
    <row r="198" ht="18.75" customHeight="1" x14ac:dyDescent="0.55000000000000004"/>
    <row r="199" ht="18.75" customHeight="1" x14ac:dyDescent="0.55000000000000004"/>
    <row r="200" ht="18.75" customHeight="1" x14ac:dyDescent="0.55000000000000004"/>
    <row r="201" ht="18.75" customHeight="1" x14ac:dyDescent="0.55000000000000004"/>
    <row r="202" ht="18.75" customHeight="1" x14ac:dyDescent="0.55000000000000004"/>
    <row r="203" ht="18.75" customHeight="1" x14ac:dyDescent="0.55000000000000004"/>
    <row r="204" ht="18.75" customHeight="1" x14ac:dyDescent="0.55000000000000004"/>
    <row r="205" ht="18.75" customHeight="1" x14ac:dyDescent="0.55000000000000004"/>
    <row r="206" ht="18.75" customHeight="1" x14ac:dyDescent="0.55000000000000004"/>
    <row r="207" ht="18.75" customHeight="1" x14ac:dyDescent="0.55000000000000004"/>
    <row r="208" ht="18.75" customHeight="1" x14ac:dyDescent="0.55000000000000004"/>
    <row r="209" ht="18.75" customHeight="1" x14ac:dyDescent="0.55000000000000004"/>
    <row r="210" ht="18.75" customHeight="1" x14ac:dyDescent="0.55000000000000004"/>
    <row r="211" ht="18.75" customHeight="1" x14ac:dyDescent="0.55000000000000004"/>
    <row r="212" ht="18.75" customHeight="1" x14ac:dyDescent="0.55000000000000004"/>
    <row r="213" ht="18.75" customHeight="1" x14ac:dyDescent="0.55000000000000004"/>
    <row r="214" ht="18.75" customHeight="1" x14ac:dyDescent="0.55000000000000004"/>
    <row r="215" ht="18.75" customHeight="1" x14ac:dyDescent="0.55000000000000004"/>
    <row r="216" ht="18.75" customHeight="1" x14ac:dyDescent="0.55000000000000004"/>
    <row r="217" ht="18.75" customHeight="1" x14ac:dyDescent="0.55000000000000004"/>
    <row r="218" ht="18.75" customHeight="1" x14ac:dyDescent="0.55000000000000004"/>
    <row r="219" ht="18.75" customHeight="1" x14ac:dyDescent="0.55000000000000004"/>
    <row r="220" ht="18.75" customHeight="1" x14ac:dyDescent="0.55000000000000004"/>
    <row r="221" ht="18.75" customHeight="1" x14ac:dyDescent="0.55000000000000004"/>
    <row r="222" ht="18.75" customHeight="1" x14ac:dyDescent="0.55000000000000004"/>
    <row r="223" ht="18.75" customHeight="1" x14ac:dyDescent="0.55000000000000004"/>
    <row r="224" ht="18.75" customHeight="1" x14ac:dyDescent="0.55000000000000004"/>
    <row r="225" ht="18.75" customHeight="1" x14ac:dyDescent="0.55000000000000004"/>
    <row r="226" ht="18.75" customHeight="1" x14ac:dyDescent="0.55000000000000004"/>
    <row r="227" ht="18.75" customHeight="1" x14ac:dyDescent="0.55000000000000004"/>
    <row r="228" ht="18.75" customHeight="1" x14ac:dyDescent="0.55000000000000004"/>
    <row r="229" ht="18.75" customHeight="1" x14ac:dyDescent="0.55000000000000004"/>
    <row r="230" ht="18.75" customHeight="1" x14ac:dyDescent="0.55000000000000004"/>
    <row r="231" ht="18.75" customHeight="1" x14ac:dyDescent="0.55000000000000004"/>
    <row r="232" ht="18.75" customHeight="1" x14ac:dyDescent="0.55000000000000004"/>
    <row r="233" ht="18.75" customHeight="1" x14ac:dyDescent="0.55000000000000004"/>
    <row r="234" ht="18.75" customHeight="1" x14ac:dyDescent="0.55000000000000004"/>
    <row r="235" ht="18.75" customHeight="1" x14ac:dyDescent="0.55000000000000004"/>
    <row r="236" ht="18.75" customHeight="1" x14ac:dyDescent="0.55000000000000004"/>
    <row r="237" ht="18.75" customHeight="1" x14ac:dyDescent="0.55000000000000004"/>
    <row r="238" ht="18.75" customHeight="1" x14ac:dyDescent="0.55000000000000004"/>
    <row r="239" ht="18.75" customHeight="1" x14ac:dyDescent="0.55000000000000004"/>
    <row r="240" ht="18.75" customHeight="1" x14ac:dyDescent="0.55000000000000004"/>
    <row r="241" ht="18.75" customHeight="1" x14ac:dyDescent="0.55000000000000004"/>
    <row r="242" ht="18.75" customHeight="1" x14ac:dyDescent="0.55000000000000004"/>
    <row r="243" ht="18.75" customHeight="1" x14ac:dyDescent="0.55000000000000004"/>
    <row r="244" ht="18.75" customHeight="1" x14ac:dyDescent="0.55000000000000004"/>
    <row r="245" ht="18.75" customHeight="1" x14ac:dyDescent="0.55000000000000004"/>
    <row r="246" ht="18.75" customHeight="1" x14ac:dyDescent="0.55000000000000004"/>
    <row r="247" ht="18.75" customHeight="1" x14ac:dyDescent="0.55000000000000004"/>
    <row r="248" ht="18.75" customHeight="1" x14ac:dyDescent="0.55000000000000004"/>
    <row r="249" ht="18.75" customHeight="1" x14ac:dyDescent="0.55000000000000004"/>
    <row r="250" ht="18.75" customHeight="1" x14ac:dyDescent="0.55000000000000004"/>
    <row r="251" ht="18.75" customHeight="1" x14ac:dyDescent="0.55000000000000004"/>
    <row r="252" ht="18.75" customHeight="1" x14ac:dyDescent="0.55000000000000004"/>
    <row r="253" ht="18.75" customHeight="1" x14ac:dyDescent="0.55000000000000004"/>
    <row r="254" ht="18.75" customHeight="1" x14ac:dyDescent="0.55000000000000004"/>
    <row r="255" ht="18.75" customHeight="1" x14ac:dyDescent="0.55000000000000004"/>
    <row r="256" ht="18.75" customHeight="1" x14ac:dyDescent="0.55000000000000004"/>
    <row r="257" ht="18.75" customHeight="1" x14ac:dyDescent="0.55000000000000004"/>
    <row r="258" ht="18.75" customHeight="1" x14ac:dyDescent="0.55000000000000004"/>
    <row r="259" ht="18.75" customHeight="1" x14ac:dyDescent="0.55000000000000004"/>
    <row r="260" ht="18.75" customHeight="1" x14ac:dyDescent="0.55000000000000004"/>
    <row r="261" ht="18.75" customHeight="1" x14ac:dyDescent="0.55000000000000004"/>
    <row r="262" ht="18.75" customHeight="1" x14ac:dyDescent="0.55000000000000004"/>
    <row r="263" ht="18.75" customHeight="1" x14ac:dyDescent="0.55000000000000004"/>
    <row r="264" ht="18.75" customHeight="1" x14ac:dyDescent="0.55000000000000004"/>
    <row r="265" ht="18.75" customHeight="1" x14ac:dyDescent="0.55000000000000004"/>
    <row r="266" ht="18.75" customHeight="1" x14ac:dyDescent="0.55000000000000004"/>
    <row r="267" ht="18.75" customHeight="1" x14ac:dyDescent="0.55000000000000004"/>
    <row r="268" ht="18.75" customHeight="1" x14ac:dyDescent="0.55000000000000004"/>
    <row r="269" ht="18.75" customHeight="1" x14ac:dyDescent="0.55000000000000004"/>
    <row r="270" ht="18.75" customHeight="1" x14ac:dyDescent="0.55000000000000004"/>
    <row r="271" ht="18.75" customHeight="1" x14ac:dyDescent="0.55000000000000004"/>
  </sheetData>
  <mergeCells count="66">
    <mergeCell ref="A2:O2"/>
    <mergeCell ref="A5:O5"/>
    <mergeCell ref="B36:H36"/>
    <mergeCell ref="I36:O36"/>
    <mergeCell ref="B34:H34"/>
    <mergeCell ref="I34:O34"/>
    <mergeCell ref="B35:H35"/>
    <mergeCell ref="I35:O35"/>
    <mergeCell ref="B32:H32"/>
    <mergeCell ref="I32:O32"/>
    <mergeCell ref="B33:H33"/>
    <mergeCell ref="I33:O33"/>
    <mergeCell ref="B30:H30"/>
    <mergeCell ref="I30:O30"/>
    <mergeCell ref="B31:H31"/>
    <mergeCell ref="I31:O31"/>
    <mergeCell ref="B28:H28"/>
    <mergeCell ref="I28:O28"/>
    <mergeCell ref="B29:H29"/>
    <mergeCell ref="I29:O29"/>
    <mergeCell ref="B26:H26"/>
    <mergeCell ref="I26:O26"/>
    <mergeCell ref="B27:H27"/>
    <mergeCell ref="I27:O27"/>
    <mergeCell ref="B24:H24"/>
    <mergeCell ref="I24:O24"/>
    <mergeCell ref="B25:H25"/>
    <mergeCell ref="I25:O25"/>
    <mergeCell ref="B22:H22"/>
    <mergeCell ref="I22:O22"/>
    <mergeCell ref="B23:H23"/>
    <mergeCell ref="I23:O23"/>
    <mergeCell ref="B20:H20"/>
    <mergeCell ref="I20:O20"/>
    <mergeCell ref="B21:H21"/>
    <mergeCell ref="I21:O21"/>
    <mergeCell ref="B18:H18"/>
    <mergeCell ref="I18:O18"/>
    <mergeCell ref="B19:H19"/>
    <mergeCell ref="I19:O19"/>
    <mergeCell ref="B16:H16"/>
    <mergeCell ref="I16:O16"/>
    <mergeCell ref="B17:H17"/>
    <mergeCell ref="I17:O17"/>
    <mergeCell ref="B14:H14"/>
    <mergeCell ref="I14:O14"/>
    <mergeCell ref="B15:H15"/>
    <mergeCell ref="I15:O15"/>
    <mergeCell ref="B12:H12"/>
    <mergeCell ref="I12:O12"/>
    <mergeCell ref="B13:H13"/>
    <mergeCell ref="I13:O13"/>
    <mergeCell ref="B10:H10"/>
    <mergeCell ref="I10:O10"/>
    <mergeCell ref="B11:H11"/>
    <mergeCell ref="I11:O11"/>
    <mergeCell ref="J3:O3"/>
    <mergeCell ref="G3:I3"/>
    <mergeCell ref="B8:H8"/>
    <mergeCell ref="I8:O8"/>
    <mergeCell ref="B9:H9"/>
    <mergeCell ref="I9:O9"/>
    <mergeCell ref="B6:H6"/>
    <mergeCell ref="I6:O6"/>
    <mergeCell ref="B7:H7"/>
    <mergeCell ref="I7:O7"/>
  </mergeCells>
  <phoneticPr fontId="1"/>
  <conditionalFormatting sqref="J3">
    <cfRule type="expression" dxfId="0" priority="1">
      <formula>$J$3=""</formula>
    </cfRule>
  </conditionalFormatting>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2B4D-1C08-4E55-A2F9-549331118753}">
  <sheetPr>
    <tabColor theme="9" tint="0.79998168889431442"/>
  </sheetPr>
  <dimension ref="A1:D418"/>
  <sheetViews>
    <sheetView view="pageBreakPreview" zoomScale="115" zoomScaleNormal="100" zoomScaleSheetLayoutView="115" workbookViewId="0">
      <pane ySplit="1" topLeftCell="A2" activePane="bottomLeft" state="frozen"/>
      <selection activeCell="B7" sqref="B7:H7"/>
      <selection pane="bottomLeft" sqref="A1:XFD1048576"/>
    </sheetView>
  </sheetViews>
  <sheetFormatPr defaultColWidth="8.58203125" defaultRowHeight="18" x14ac:dyDescent="0.55000000000000004"/>
  <cols>
    <col min="1" max="1" width="27.58203125" customWidth="1"/>
    <col min="2" max="2" width="31.08203125" customWidth="1"/>
    <col min="3" max="3" width="47" customWidth="1"/>
    <col min="4" max="6" width="28.33203125" customWidth="1"/>
  </cols>
  <sheetData>
    <row r="1" spans="1:4" s="1" customFormat="1" x14ac:dyDescent="0.55000000000000004">
      <c r="A1" s="1" t="s">
        <v>1</v>
      </c>
      <c r="B1" s="1" t="s">
        <v>3</v>
      </c>
      <c r="C1" s="1" t="s">
        <v>2</v>
      </c>
      <c r="D1" s="1" t="s">
        <v>504</v>
      </c>
    </row>
    <row r="2" spans="1:4" x14ac:dyDescent="0.55000000000000004">
      <c r="A2" t="s">
        <v>432</v>
      </c>
      <c r="B2" t="s">
        <v>433</v>
      </c>
      <c r="C2" t="s">
        <v>434</v>
      </c>
      <c r="D2" t="str">
        <f>VLOOKUP(A2,メーカーコード一覧!$A$2:$B$50,2,FALSE)</f>
        <v>L54</v>
      </c>
    </row>
    <row r="3" spans="1:4" x14ac:dyDescent="0.55000000000000004">
      <c r="A3" t="s">
        <v>432</v>
      </c>
      <c r="B3" t="s">
        <v>433</v>
      </c>
      <c r="C3" t="s">
        <v>435</v>
      </c>
      <c r="D3" t="str">
        <f>VLOOKUP(A3,メーカーコード一覧!$A$2:$B$50,2,FALSE)</f>
        <v>L54</v>
      </c>
    </row>
    <row r="4" spans="1:4" x14ac:dyDescent="0.55000000000000004">
      <c r="A4" t="s">
        <v>5</v>
      </c>
      <c r="B4" t="s">
        <v>6</v>
      </c>
      <c r="C4" t="s">
        <v>9</v>
      </c>
      <c r="D4" t="str">
        <f>VLOOKUP(A4,メーカーコード一覧!$A$2:$B$50,2,FALSE)</f>
        <v>L48</v>
      </c>
    </row>
    <row r="5" spans="1:4" x14ac:dyDescent="0.55000000000000004">
      <c r="A5" t="s">
        <v>5</v>
      </c>
      <c r="B5" t="s">
        <v>6</v>
      </c>
      <c r="C5" t="s">
        <v>7</v>
      </c>
      <c r="D5" t="str">
        <f>VLOOKUP(A5,メーカーコード一覧!$A$2:$B$50,2,FALSE)</f>
        <v>L48</v>
      </c>
    </row>
    <row r="6" spans="1:4" x14ac:dyDescent="0.55000000000000004">
      <c r="A6" t="s">
        <v>5</v>
      </c>
      <c r="B6" t="s">
        <v>6</v>
      </c>
      <c r="C6" t="s">
        <v>8</v>
      </c>
      <c r="D6" t="str">
        <f>VLOOKUP(A6,メーカーコード一覧!$A$2:$B$50,2,FALSE)</f>
        <v>L48</v>
      </c>
    </row>
    <row r="7" spans="1:4" x14ac:dyDescent="0.55000000000000004">
      <c r="A7" t="s">
        <v>5</v>
      </c>
      <c r="B7" t="s">
        <v>6</v>
      </c>
      <c r="C7" t="s">
        <v>10</v>
      </c>
      <c r="D7" t="str">
        <f>VLOOKUP(A7,メーカーコード一覧!$A$2:$B$50,2,FALSE)</f>
        <v>L48</v>
      </c>
    </row>
    <row r="8" spans="1:4" x14ac:dyDescent="0.55000000000000004">
      <c r="A8" t="s">
        <v>21</v>
      </c>
      <c r="B8" t="s">
        <v>6</v>
      </c>
      <c r="C8" t="s">
        <v>436</v>
      </c>
      <c r="D8" t="str">
        <f>VLOOKUP(A8,メーカーコード一覧!$A$2:$B$50,2,FALSE)</f>
        <v>L41</v>
      </c>
    </row>
    <row r="9" spans="1:4" x14ac:dyDescent="0.55000000000000004">
      <c r="A9" t="s">
        <v>21</v>
      </c>
      <c r="B9" t="s">
        <v>6</v>
      </c>
      <c r="C9" t="s">
        <v>437</v>
      </c>
      <c r="D9" t="str">
        <f>VLOOKUP(A9,メーカーコード一覧!$A$2:$B$50,2,FALSE)</f>
        <v>L41</v>
      </c>
    </row>
    <row r="10" spans="1:4" x14ac:dyDescent="0.55000000000000004">
      <c r="A10" t="s">
        <v>21</v>
      </c>
      <c r="B10" t="s">
        <v>6</v>
      </c>
      <c r="C10" t="s">
        <v>24</v>
      </c>
      <c r="D10" t="str">
        <f>VLOOKUP(A10,メーカーコード一覧!$A$2:$B$50,2,FALSE)</f>
        <v>L41</v>
      </c>
    </row>
    <row r="11" spans="1:4" x14ac:dyDescent="0.55000000000000004">
      <c r="A11" t="s">
        <v>21</v>
      </c>
      <c r="B11" t="s">
        <v>6</v>
      </c>
      <c r="C11" t="s">
        <v>25</v>
      </c>
      <c r="D11" t="str">
        <f>VLOOKUP(A11,メーカーコード一覧!$A$2:$B$50,2,FALSE)</f>
        <v>L41</v>
      </c>
    </row>
    <row r="12" spans="1:4" x14ac:dyDescent="0.55000000000000004">
      <c r="A12" t="s">
        <v>21</v>
      </c>
      <c r="B12" t="s">
        <v>6</v>
      </c>
      <c r="C12" t="s">
        <v>26</v>
      </c>
      <c r="D12" t="str">
        <f>VLOOKUP(A12,メーカーコード一覧!$A$2:$B$50,2,FALSE)</f>
        <v>L41</v>
      </c>
    </row>
    <row r="13" spans="1:4" x14ac:dyDescent="0.55000000000000004">
      <c r="A13" t="s">
        <v>21</v>
      </c>
      <c r="B13" t="s">
        <v>6</v>
      </c>
      <c r="C13" t="s">
        <v>438</v>
      </c>
      <c r="D13" t="str">
        <f>VLOOKUP(A13,メーカーコード一覧!$A$2:$B$50,2,FALSE)</f>
        <v>L41</v>
      </c>
    </row>
    <row r="14" spans="1:4" x14ac:dyDescent="0.55000000000000004">
      <c r="A14" t="s">
        <v>21</v>
      </c>
      <c r="B14" t="s">
        <v>6</v>
      </c>
      <c r="C14" t="s">
        <v>27</v>
      </c>
      <c r="D14" t="str">
        <f>VLOOKUP(A14,メーカーコード一覧!$A$2:$B$50,2,FALSE)</f>
        <v>L41</v>
      </c>
    </row>
    <row r="15" spans="1:4" x14ac:dyDescent="0.55000000000000004">
      <c r="A15" t="s">
        <v>21</v>
      </c>
      <c r="B15" t="s">
        <v>6</v>
      </c>
      <c r="C15" t="s">
        <v>28</v>
      </c>
      <c r="D15" t="str">
        <f>VLOOKUP(A15,メーカーコード一覧!$A$2:$B$50,2,FALSE)</f>
        <v>L41</v>
      </c>
    </row>
    <row r="16" spans="1:4" x14ac:dyDescent="0.55000000000000004">
      <c r="A16" t="s">
        <v>21</v>
      </c>
      <c r="B16" t="s">
        <v>6</v>
      </c>
      <c r="C16" t="s">
        <v>29</v>
      </c>
      <c r="D16" t="str">
        <f>VLOOKUP(A16,メーカーコード一覧!$A$2:$B$50,2,FALSE)</f>
        <v>L41</v>
      </c>
    </row>
    <row r="17" spans="1:4" x14ac:dyDescent="0.55000000000000004">
      <c r="A17" t="s">
        <v>21</v>
      </c>
      <c r="B17" t="s">
        <v>6</v>
      </c>
      <c r="C17" t="s">
        <v>30</v>
      </c>
      <c r="D17" t="str">
        <f>VLOOKUP(A17,メーカーコード一覧!$A$2:$B$50,2,FALSE)</f>
        <v>L41</v>
      </c>
    </row>
    <row r="18" spans="1:4" x14ac:dyDescent="0.55000000000000004">
      <c r="A18" t="s">
        <v>21</v>
      </c>
      <c r="B18" t="s">
        <v>6</v>
      </c>
      <c r="C18" t="s">
        <v>11</v>
      </c>
      <c r="D18" t="str">
        <f>VLOOKUP(A18,メーカーコード一覧!$A$2:$B$50,2,FALSE)</f>
        <v>L41</v>
      </c>
    </row>
    <row r="19" spans="1:4" x14ac:dyDescent="0.55000000000000004">
      <c r="A19" t="s">
        <v>21</v>
      </c>
      <c r="B19" t="s">
        <v>6</v>
      </c>
      <c r="C19" t="s">
        <v>12</v>
      </c>
      <c r="D19" t="str">
        <f>VLOOKUP(A19,メーカーコード一覧!$A$2:$B$50,2,FALSE)</f>
        <v>L41</v>
      </c>
    </row>
    <row r="20" spans="1:4" x14ac:dyDescent="0.55000000000000004">
      <c r="A20" t="s">
        <v>21</v>
      </c>
      <c r="B20" t="s">
        <v>6</v>
      </c>
      <c r="C20" t="s">
        <v>13</v>
      </c>
      <c r="D20" t="str">
        <f>VLOOKUP(A20,メーカーコード一覧!$A$2:$B$50,2,FALSE)</f>
        <v>L41</v>
      </c>
    </row>
    <row r="21" spans="1:4" x14ac:dyDescent="0.55000000000000004">
      <c r="A21" t="s">
        <v>21</v>
      </c>
      <c r="B21" t="s">
        <v>6</v>
      </c>
      <c r="C21" t="s">
        <v>14</v>
      </c>
      <c r="D21" t="str">
        <f>VLOOKUP(A21,メーカーコード一覧!$A$2:$B$50,2,FALSE)</f>
        <v>L41</v>
      </c>
    </row>
    <row r="22" spans="1:4" x14ac:dyDescent="0.55000000000000004">
      <c r="A22" t="s">
        <v>21</v>
      </c>
      <c r="B22" t="s">
        <v>6</v>
      </c>
      <c r="C22" t="s">
        <v>15</v>
      </c>
      <c r="D22" t="str">
        <f>VLOOKUP(A22,メーカーコード一覧!$A$2:$B$50,2,FALSE)</f>
        <v>L41</v>
      </c>
    </row>
    <row r="23" spans="1:4" x14ac:dyDescent="0.55000000000000004">
      <c r="A23" t="s">
        <v>21</v>
      </c>
      <c r="B23" t="s">
        <v>6</v>
      </c>
      <c r="C23" t="s">
        <v>16</v>
      </c>
      <c r="D23" t="str">
        <f>VLOOKUP(A23,メーカーコード一覧!$A$2:$B$50,2,FALSE)</f>
        <v>L41</v>
      </c>
    </row>
    <row r="24" spans="1:4" x14ac:dyDescent="0.55000000000000004">
      <c r="A24" t="s">
        <v>21</v>
      </c>
      <c r="B24" t="s">
        <v>6</v>
      </c>
      <c r="C24" t="s">
        <v>17</v>
      </c>
      <c r="D24" t="str">
        <f>VLOOKUP(A24,メーカーコード一覧!$A$2:$B$50,2,FALSE)</f>
        <v>L41</v>
      </c>
    </row>
    <row r="25" spans="1:4" x14ac:dyDescent="0.55000000000000004">
      <c r="A25" t="s">
        <v>21</v>
      </c>
      <c r="B25" t="s">
        <v>6</v>
      </c>
      <c r="C25" t="s">
        <v>19</v>
      </c>
      <c r="D25" t="str">
        <f>VLOOKUP(A25,メーカーコード一覧!$A$2:$B$50,2,FALSE)</f>
        <v>L41</v>
      </c>
    </row>
    <row r="26" spans="1:4" x14ac:dyDescent="0.55000000000000004">
      <c r="A26" t="s">
        <v>21</v>
      </c>
      <c r="B26" t="s">
        <v>6</v>
      </c>
      <c r="C26" t="s">
        <v>20</v>
      </c>
      <c r="D26" t="str">
        <f>VLOOKUP(A26,メーカーコード一覧!$A$2:$B$50,2,FALSE)</f>
        <v>L41</v>
      </c>
    </row>
    <row r="27" spans="1:4" x14ac:dyDescent="0.55000000000000004">
      <c r="A27" t="s">
        <v>21</v>
      </c>
      <c r="B27" t="s">
        <v>6</v>
      </c>
      <c r="C27" t="s">
        <v>18</v>
      </c>
      <c r="D27" t="str">
        <f>VLOOKUP(A27,メーカーコード一覧!$A$2:$B$50,2,FALSE)</f>
        <v>L41</v>
      </c>
    </row>
    <row r="28" spans="1:4" x14ac:dyDescent="0.55000000000000004">
      <c r="A28" t="s">
        <v>21</v>
      </c>
      <c r="B28" t="s">
        <v>6</v>
      </c>
      <c r="C28" t="s">
        <v>22</v>
      </c>
      <c r="D28" t="str">
        <f>VLOOKUP(A28,メーカーコード一覧!$A$2:$B$50,2,FALSE)</f>
        <v>L41</v>
      </c>
    </row>
    <row r="29" spans="1:4" x14ac:dyDescent="0.55000000000000004">
      <c r="A29" t="s">
        <v>21</v>
      </c>
      <c r="B29" t="s">
        <v>6</v>
      </c>
      <c r="C29" t="s">
        <v>23</v>
      </c>
      <c r="D29" t="str">
        <f>VLOOKUP(A29,メーカーコード一覧!$A$2:$B$50,2,FALSE)</f>
        <v>L41</v>
      </c>
    </row>
    <row r="30" spans="1:4" x14ac:dyDescent="0.55000000000000004">
      <c r="A30" t="s">
        <v>31</v>
      </c>
      <c r="B30" t="s">
        <v>32</v>
      </c>
      <c r="C30" t="s">
        <v>34</v>
      </c>
      <c r="D30" t="str">
        <f>VLOOKUP(A30,メーカーコード一覧!$A$2:$B$50,2,FALSE)</f>
        <v>L47</v>
      </c>
    </row>
    <row r="31" spans="1:4" x14ac:dyDescent="0.55000000000000004">
      <c r="A31" t="s">
        <v>31</v>
      </c>
      <c r="B31" t="s">
        <v>32</v>
      </c>
      <c r="C31" t="s">
        <v>33</v>
      </c>
      <c r="D31" t="str">
        <f>VLOOKUP(A31,メーカーコード一覧!$A$2:$B$50,2,FALSE)</f>
        <v>L47</v>
      </c>
    </row>
    <row r="32" spans="1:4" x14ac:dyDescent="0.55000000000000004">
      <c r="A32" t="s">
        <v>31</v>
      </c>
      <c r="B32" t="s">
        <v>32</v>
      </c>
      <c r="C32" t="s">
        <v>35</v>
      </c>
      <c r="D32" t="str">
        <f>VLOOKUP(A32,メーカーコード一覧!$A$2:$B$50,2,FALSE)</f>
        <v>L47</v>
      </c>
    </row>
    <row r="33" spans="1:4" x14ac:dyDescent="0.55000000000000004">
      <c r="A33" t="s">
        <v>31</v>
      </c>
      <c r="B33" t="s">
        <v>32</v>
      </c>
      <c r="C33" t="s">
        <v>36</v>
      </c>
      <c r="D33" t="str">
        <f>VLOOKUP(A33,メーカーコード一覧!$A$2:$B$50,2,FALSE)</f>
        <v>L47</v>
      </c>
    </row>
    <row r="34" spans="1:4" x14ac:dyDescent="0.55000000000000004">
      <c r="A34" t="s">
        <v>31</v>
      </c>
      <c r="B34" t="s">
        <v>32</v>
      </c>
      <c r="C34" t="s">
        <v>439</v>
      </c>
      <c r="D34" t="str">
        <f>VLOOKUP(A34,メーカーコード一覧!$A$2:$B$50,2,FALSE)</f>
        <v>L47</v>
      </c>
    </row>
    <row r="35" spans="1:4" x14ac:dyDescent="0.55000000000000004">
      <c r="A35" t="s">
        <v>31</v>
      </c>
      <c r="B35" t="s">
        <v>32</v>
      </c>
      <c r="C35" t="s">
        <v>440</v>
      </c>
      <c r="D35" t="str">
        <f>VLOOKUP(A35,メーカーコード一覧!$A$2:$B$50,2,FALSE)</f>
        <v>L47</v>
      </c>
    </row>
    <row r="36" spans="1:4" x14ac:dyDescent="0.55000000000000004">
      <c r="A36" t="s">
        <v>37</v>
      </c>
      <c r="B36" t="s">
        <v>38</v>
      </c>
      <c r="C36" t="s">
        <v>39</v>
      </c>
      <c r="D36" t="str">
        <f>VLOOKUP(A36,メーカーコード一覧!$A$2:$B$50,2,FALSE)</f>
        <v>L01</v>
      </c>
    </row>
    <row r="37" spans="1:4" x14ac:dyDescent="0.55000000000000004">
      <c r="A37" t="s">
        <v>37</v>
      </c>
      <c r="B37" t="s">
        <v>38</v>
      </c>
      <c r="C37" t="s">
        <v>40</v>
      </c>
      <c r="D37" t="str">
        <f>VLOOKUP(A37,メーカーコード一覧!$A$2:$B$50,2,FALSE)</f>
        <v>L01</v>
      </c>
    </row>
    <row r="38" spans="1:4" x14ac:dyDescent="0.55000000000000004">
      <c r="A38" t="s">
        <v>37</v>
      </c>
      <c r="B38" t="s">
        <v>38</v>
      </c>
      <c r="C38" t="s">
        <v>41</v>
      </c>
      <c r="D38" t="str">
        <f>VLOOKUP(A38,メーカーコード一覧!$A$2:$B$50,2,FALSE)</f>
        <v>L01</v>
      </c>
    </row>
    <row r="39" spans="1:4" x14ac:dyDescent="0.55000000000000004">
      <c r="A39" t="s">
        <v>37</v>
      </c>
      <c r="B39" t="s">
        <v>42</v>
      </c>
      <c r="C39" t="s">
        <v>43</v>
      </c>
      <c r="D39" t="str">
        <f>VLOOKUP(A39,メーカーコード一覧!$A$2:$B$50,2,FALSE)</f>
        <v>L01</v>
      </c>
    </row>
    <row r="40" spans="1:4" x14ac:dyDescent="0.55000000000000004">
      <c r="A40" t="s">
        <v>37</v>
      </c>
      <c r="B40" t="s">
        <v>42</v>
      </c>
      <c r="C40" t="s">
        <v>44</v>
      </c>
      <c r="D40" t="str">
        <f>VLOOKUP(A40,メーカーコード一覧!$A$2:$B$50,2,FALSE)</f>
        <v>L01</v>
      </c>
    </row>
    <row r="41" spans="1:4" x14ac:dyDescent="0.55000000000000004">
      <c r="A41" t="s">
        <v>45</v>
      </c>
      <c r="B41" t="s">
        <v>46</v>
      </c>
      <c r="C41" t="s">
        <v>49</v>
      </c>
      <c r="D41" t="str">
        <f>VLOOKUP(A41,メーカーコード一覧!$A$2:$B$50,2,FALSE)</f>
        <v>L42</v>
      </c>
    </row>
    <row r="42" spans="1:4" x14ac:dyDescent="0.55000000000000004">
      <c r="A42" t="s">
        <v>45</v>
      </c>
      <c r="B42" t="s">
        <v>46</v>
      </c>
      <c r="C42" t="s">
        <v>50</v>
      </c>
      <c r="D42" t="str">
        <f>VLOOKUP(A42,メーカーコード一覧!$A$2:$B$50,2,FALSE)</f>
        <v>L42</v>
      </c>
    </row>
    <row r="43" spans="1:4" x14ac:dyDescent="0.55000000000000004">
      <c r="A43" t="s">
        <v>45</v>
      </c>
      <c r="B43" t="s">
        <v>46</v>
      </c>
      <c r="C43" t="s">
        <v>48</v>
      </c>
      <c r="D43" t="str">
        <f>VLOOKUP(A43,メーカーコード一覧!$A$2:$B$50,2,FALSE)</f>
        <v>L42</v>
      </c>
    </row>
    <row r="44" spans="1:4" x14ac:dyDescent="0.55000000000000004">
      <c r="A44" t="s">
        <v>45</v>
      </c>
      <c r="B44" t="s">
        <v>46</v>
      </c>
      <c r="C44" t="s">
        <v>47</v>
      </c>
      <c r="D44" t="str">
        <f>VLOOKUP(A44,メーカーコード一覧!$A$2:$B$50,2,FALSE)</f>
        <v>L42</v>
      </c>
    </row>
    <row r="45" spans="1:4" x14ac:dyDescent="0.55000000000000004">
      <c r="A45" t="s">
        <v>45</v>
      </c>
      <c r="B45" t="s">
        <v>51</v>
      </c>
      <c r="C45" t="s">
        <v>52</v>
      </c>
      <c r="D45" t="str">
        <f>VLOOKUP(A45,メーカーコード一覧!$A$2:$B$50,2,FALSE)</f>
        <v>L42</v>
      </c>
    </row>
    <row r="46" spans="1:4" x14ac:dyDescent="0.55000000000000004">
      <c r="A46" t="s">
        <v>45</v>
      </c>
      <c r="B46" t="s">
        <v>51</v>
      </c>
      <c r="C46" t="s">
        <v>53</v>
      </c>
      <c r="D46" t="str">
        <f>VLOOKUP(A46,メーカーコード一覧!$A$2:$B$50,2,FALSE)</f>
        <v>L42</v>
      </c>
    </row>
    <row r="47" spans="1:4" x14ac:dyDescent="0.55000000000000004">
      <c r="A47" t="s">
        <v>45</v>
      </c>
      <c r="B47" t="s">
        <v>51</v>
      </c>
      <c r="C47" t="s">
        <v>54</v>
      </c>
      <c r="D47" t="str">
        <f>VLOOKUP(A47,メーカーコード一覧!$A$2:$B$50,2,FALSE)</f>
        <v>L42</v>
      </c>
    </row>
    <row r="48" spans="1:4" x14ac:dyDescent="0.55000000000000004">
      <c r="A48" t="s">
        <v>45</v>
      </c>
      <c r="B48" t="s">
        <v>51</v>
      </c>
      <c r="C48" t="s">
        <v>55</v>
      </c>
      <c r="D48" t="str">
        <f>VLOOKUP(A48,メーカーコード一覧!$A$2:$B$50,2,FALSE)</f>
        <v>L42</v>
      </c>
    </row>
    <row r="49" spans="1:4" x14ac:dyDescent="0.55000000000000004">
      <c r="A49" t="s">
        <v>45</v>
      </c>
      <c r="B49" t="s">
        <v>56</v>
      </c>
      <c r="C49" t="s">
        <v>57</v>
      </c>
      <c r="D49" t="str">
        <f>VLOOKUP(A49,メーカーコード一覧!$A$2:$B$50,2,FALSE)</f>
        <v>L42</v>
      </c>
    </row>
    <row r="50" spans="1:4" x14ac:dyDescent="0.55000000000000004">
      <c r="A50" t="s">
        <v>45</v>
      </c>
      <c r="B50" t="s">
        <v>56</v>
      </c>
      <c r="C50" t="s">
        <v>58</v>
      </c>
      <c r="D50" t="str">
        <f>VLOOKUP(A50,メーカーコード一覧!$A$2:$B$50,2,FALSE)</f>
        <v>L42</v>
      </c>
    </row>
    <row r="51" spans="1:4" x14ac:dyDescent="0.55000000000000004">
      <c r="A51" t="s">
        <v>45</v>
      </c>
      <c r="B51" t="s">
        <v>56</v>
      </c>
      <c r="C51" t="s">
        <v>59</v>
      </c>
      <c r="D51" t="str">
        <f>VLOOKUP(A51,メーカーコード一覧!$A$2:$B$50,2,FALSE)</f>
        <v>L42</v>
      </c>
    </row>
    <row r="52" spans="1:4" x14ac:dyDescent="0.55000000000000004">
      <c r="A52" t="s">
        <v>45</v>
      </c>
      <c r="B52" t="s">
        <v>56</v>
      </c>
      <c r="C52" t="s">
        <v>60</v>
      </c>
      <c r="D52" t="str">
        <f>VLOOKUP(A52,メーカーコード一覧!$A$2:$B$50,2,FALSE)</f>
        <v>L42</v>
      </c>
    </row>
    <row r="53" spans="1:4" x14ac:dyDescent="0.55000000000000004">
      <c r="A53" t="s">
        <v>45</v>
      </c>
      <c r="B53" t="s">
        <v>56</v>
      </c>
      <c r="C53" t="s">
        <v>61</v>
      </c>
      <c r="D53" t="str">
        <f>VLOOKUP(A53,メーカーコード一覧!$A$2:$B$50,2,FALSE)</f>
        <v>L42</v>
      </c>
    </row>
    <row r="54" spans="1:4" x14ac:dyDescent="0.55000000000000004">
      <c r="A54" t="s">
        <v>45</v>
      </c>
      <c r="B54" t="s">
        <v>56</v>
      </c>
      <c r="C54" t="s">
        <v>62</v>
      </c>
      <c r="D54" t="str">
        <f>VLOOKUP(A54,メーカーコード一覧!$A$2:$B$50,2,FALSE)</f>
        <v>L42</v>
      </c>
    </row>
    <row r="55" spans="1:4" x14ac:dyDescent="0.55000000000000004">
      <c r="A55" t="s">
        <v>45</v>
      </c>
      <c r="B55" t="s">
        <v>56</v>
      </c>
      <c r="C55" t="s">
        <v>63</v>
      </c>
      <c r="D55" t="str">
        <f>VLOOKUP(A55,メーカーコード一覧!$A$2:$B$50,2,FALSE)</f>
        <v>L42</v>
      </c>
    </row>
    <row r="56" spans="1:4" x14ac:dyDescent="0.55000000000000004">
      <c r="A56" t="s">
        <v>45</v>
      </c>
      <c r="B56" t="s">
        <v>46</v>
      </c>
      <c r="C56" t="s">
        <v>64</v>
      </c>
      <c r="D56" t="str">
        <f>VLOOKUP(A56,メーカーコード一覧!$A$2:$B$50,2,FALSE)</f>
        <v>L42</v>
      </c>
    </row>
    <row r="57" spans="1:4" x14ac:dyDescent="0.55000000000000004">
      <c r="A57" t="s">
        <v>45</v>
      </c>
      <c r="B57" t="s">
        <v>46</v>
      </c>
      <c r="C57" t="s">
        <v>65</v>
      </c>
      <c r="D57" t="str">
        <f>VLOOKUP(A57,メーカーコード一覧!$A$2:$B$50,2,FALSE)</f>
        <v>L42</v>
      </c>
    </row>
    <row r="58" spans="1:4" x14ac:dyDescent="0.55000000000000004">
      <c r="A58" t="s">
        <v>441</v>
      </c>
      <c r="B58" t="s">
        <v>86</v>
      </c>
      <c r="C58" t="s">
        <v>442</v>
      </c>
      <c r="D58" t="str">
        <f>VLOOKUP(A58,メーカーコード一覧!$A$2:$B$50,2,FALSE)</f>
        <v>L49</v>
      </c>
    </row>
    <row r="59" spans="1:4" x14ac:dyDescent="0.55000000000000004">
      <c r="A59" t="s">
        <v>66</v>
      </c>
      <c r="B59" t="s">
        <v>443</v>
      </c>
      <c r="C59" t="s">
        <v>67</v>
      </c>
      <c r="D59" t="str">
        <f>VLOOKUP(A59,メーカーコード一覧!$A$2:$B$50,2,FALSE)</f>
        <v>L25</v>
      </c>
    </row>
    <row r="60" spans="1:4" x14ac:dyDescent="0.55000000000000004">
      <c r="A60" t="s">
        <v>66</v>
      </c>
      <c r="B60" t="s">
        <v>444</v>
      </c>
      <c r="C60" t="s">
        <v>68</v>
      </c>
      <c r="D60" t="str">
        <f>VLOOKUP(A60,メーカーコード一覧!$A$2:$B$50,2,FALSE)</f>
        <v>L25</v>
      </c>
    </row>
    <row r="61" spans="1:4" x14ac:dyDescent="0.55000000000000004">
      <c r="A61" t="s">
        <v>66</v>
      </c>
      <c r="B61" t="s">
        <v>445</v>
      </c>
      <c r="C61" t="s">
        <v>69</v>
      </c>
      <c r="D61" t="str">
        <f>VLOOKUP(A61,メーカーコード一覧!$A$2:$B$50,2,FALSE)</f>
        <v>L25</v>
      </c>
    </row>
    <row r="62" spans="1:4" x14ac:dyDescent="0.55000000000000004">
      <c r="A62" t="s">
        <v>66</v>
      </c>
      <c r="B62" t="s">
        <v>446</v>
      </c>
      <c r="C62" t="s">
        <v>70</v>
      </c>
      <c r="D62" t="str">
        <f>VLOOKUP(A62,メーカーコード一覧!$A$2:$B$50,2,FALSE)</f>
        <v>L25</v>
      </c>
    </row>
    <row r="63" spans="1:4" x14ac:dyDescent="0.55000000000000004">
      <c r="A63" t="s">
        <v>66</v>
      </c>
      <c r="B63" t="s">
        <v>447</v>
      </c>
      <c r="C63" t="s">
        <v>448</v>
      </c>
      <c r="D63" t="str">
        <f>VLOOKUP(A63,メーカーコード一覧!$A$2:$B$50,2,FALSE)</f>
        <v>L25</v>
      </c>
    </row>
    <row r="64" spans="1:4" x14ac:dyDescent="0.55000000000000004">
      <c r="A64" t="s">
        <v>66</v>
      </c>
      <c r="B64" t="s">
        <v>447</v>
      </c>
      <c r="C64" t="s">
        <v>449</v>
      </c>
      <c r="D64" t="str">
        <f>VLOOKUP(A64,メーカーコード一覧!$A$2:$B$50,2,FALSE)</f>
        <v>L25</v>
      </c>
    </row>
    <row r="65" spans="1:4" x14ac:dyDescent="0.55000000000000004">
      <c r="A65" t="s">
        <v>71</v>
      </c>
      <c r="B65" t="s">
        <v>77</v>
      </c>
      <c r="C65" t="s">
        <v>450</v>
      </c>
      <c r="D65" t="str">
        <f>VLOOKUP(A65,メーカーコード一覧!$A$2:$B$50,2,FALSE)</f>
        <v>L11</v>
      </c>
    </row>
    <row r="66" spans="1:4" x14ac:dyDescent="0.55000000000000004">
      <c r="A66" t="s">
        <v>71</v>
      </c>
      <c r="B66" t="s">
        <v>77</v>
      </c>
      <c r="C66" t="s">
        <v>451</v>
      </c>
      <c r="D66" t="str">
        <f>VLOOKUP(A66,メーカーコード一覧!$A$2:$B$50,2,FALSE)</f>
        <v>L11</v>
      </c>
    </row>
    <row r="67" spans="1:4" x14ac:dyDescent="0.55000000000000004">
      <c r="A67" t="s">
        <v>71</v>
      </c>
      <c r="B67" t="s">
        <v>72</v>
      </c>
      <c r="C67" t="s">
        <v>73</v>
      </c>
      <c r="D67" t="str">
        <f>VLOOKUP(A67,メーカーコード一覧!$A$2:$B$50,2,FALSE)</f>
        <v>L11</v>
      </c>
    </row>
    <row r="68" spans="1:4" x14ac:dyDescent="0.55000000000000004">
      <c r="A68" t="s">
        <v>71</v>
      </c>
      <c r="B68" t="s">
        <v>72</v>
      </c>
      <c r="C68" t="s">
        <v>76</v>
      </c>
      <c r="D68" t="str">
        <f>VLOOKUP(A68,メーカーコード一覧!$A$2:$B$50,2,FALSE)</f>
        <v>L11</v>
      </c>
    </row>
    <row r="69" spans="1:4" x14ac:dyDescent="0.55000000000000004">
      <c r="A69" t="s">
        <v>71</v>
      </c>
      <c r="B69" t="s">
        <v>77</v>
      </c>
      <c r="C69" t="s">
        <v>78</v>
      </c>
      <c r="D69" t="str">
        <f>VLOOKUP(A69,メーカーコード一覧!$A$2:$B$50,2,FALSE)</f>
        <v>L11</v>
      </c>
    </row>
    <row r="70" spans="1:4" x14ac:dyDescent="0.55000000000000004">
      <c r="A70" t="s">
        <v>71</v>
      </c>
      <c r="B70" t="s">
        <v>77</v>
      </c>
      <c r="C70" t="s">
        <v>79</v>
      </c>
      <c r="D70" t="str">
        <f>VLOOKUP(A70,メーカーコード一覧!$A$2:$B$50,2,FALSE)</f>
        <v>L11</v>
      </c>
    </row>
    <row r="71" spans="1:4" x14ac:dyDescent="0.55000000000000004">
      <c r="A71" t="s">
        <v>71</v>
      </c>
      <c r="B71" t="s">
        <v>77</v>
      </c>
      <c r="C71" t="s">
        <v>80</v>
      </c>
      <c r="D71" t="str">
        <f>VLOOKUP(A71,メーカーコード一覧!$A$2:$B$50,2,FALSE)</f>
        <v>L11</v>
      </c>
    </row>
    <row r="72" spans="1:4" x14ac:dyDescent="0.55000000000000004">
      <c r="A72" t="s">
        <v>71</v>
      </c>
      <c r="B72" t="s">
        <v>74</v>
      </c>
      <c r="C72" t="s">
        <v>81</v>
      </c>
      <c r="D72" t="str">
        <f>VLOOKUP(A72,メーカーコード一覧!$A$2:$B$50,2,FALSE)</f>
        <v>L11</v>
      </c>
    </row>
    <row r="73" spans="1:4" x14ac:dyDescent="0.55000000000000004">
      <c r="A73" t="s">
        <v>71</v>
      </c>
      <c r="B73" t="s">
        <v>74</v>
      </c>
      <c r="C73" t="s">
        <v>75</v>
      </c>
      <c r="D73" t="str">
        <f>VLOOKUP(A73,メーカーコード一覧!$A$2:$B$50,2,FALSE)</f>
        <v>L11</v>
      </c>
    </row>
    <row r="74" spans="1:4" x14ac:dyDescent="0.55000000000000004">
      <c r="A74" t="s">
        <v>82</v>
      </c>
      <c r="B74" t="s">
        <v>83</v>
      </c>
      <c r="C74" t="s">
        <v>452</v>
      </c>
      <c r="D74" t="str">
        <f>VLOOKUP(A74,メーカーコード一覧!$A$2:$B$50,2,FALSE)</f>
        <v>L45</v>
      </c>
    </row>
    <row r="75" spans="1:4" x14ac:dyDescent="0.55000000000000004">
      <c r="A75" t="s">
        <v>82</v>
      </c>
      <c r="B75" t="s">
        <v>83</v>
      </c>
      <c r="C75" t="s">
        <v>84</v>
      </c>
      <c r="D75" t="str">
        <f>VLOOKUP(A75,メーカーコード一覧!$A$2:$B$50,2,FALSE)</f>
        <v>L45</v>
      </c>
    </row>
    <row r="76" spans="1:4" x14ac:dyDescent="0.55000000000000004">
      <c r="A76" t="s">
        <v>82</v>
      </c>
      <c r="B76" t="s">
        <v>83</v>
      </c>
      <c r="C76" t="s">
        <v>85</v>
      </c>
      <c r="D76" t="str">
        <f>VLOOKUP(A76,メーカーコード一覧!$A$2:$B$50,2,FALSE)</f>
        <v>L45</v>
      </c>
    </row>
    <row r="77" spans="1:4" x14ac:dyDescent="0.55000000000000004">
      <c r="A77" t="s">
        <v>453</v>
      </c>
      <c r="B77" t="s">
        <v>454</v>
      </c>
      <c r="C77" t="s">
        <v>455</v>
      </c>
      <c r="D77" t="str">
        <f>VLOOKUP(A77,メーカーコード一覧!$A$2:$B$50,2,FALSE)</f>
        <v>L57</v>
      </c>
    </row>
    <row r="78" spans="1:4" x14ac:dyDescent="0.55000000000000004">
      <c r="A78" t="s">
        <v>453</v>
      </c>
      <c r="B78" t="s">
        <v>454</v>
      </c>
      <c r="C78" t="s">
        <v>456</v>
      </c>
      <c r="D78" t="str">
        <f>VLOOKUP(A78,メーカーコード一覧!$A$2:$B$50,2,FALSE)</f>
        <v>L57</v>
      </c>
    </row>
    <row r="79" spans="1:4" x14ac:dyDescent="0.55000000000000004">
      <c r="A79" t="s">
        <v>453</v>
      </c>
      <c r="B79" t="s">
        <v>454</v>
      </c>
      <c r="C79" t="s">
        <v>457</v>
      </c>
      <c r="D79" t="str">
        <f>VLOOKUP(A79,メーカーコード一覧!$A$2:$B$50,2,FALSE)</f>
        <v>L57</v>
      </c>
    </row>
    <row r="80" spans="1:4" x14ac:dyDescent="0.55000000000000004">
      <c r="A80" t="s">
        <v>513</v>
      </c>
      <c r="B80" t="s">
        <v>86</v>
      </c>
      <c r="C80" t="s">
        <v>585</v>
      </c>
      <c r="D80" t="str">
        <f>VLOOKUP(A80,メーカーコード一覧!$A$2:$B$50,2,FALSE)</f>
        <v>L27</v>
      </c>
    </row>
    <row r="81" spans="1:4" x14ac:dyDescent="0.55000000000000004">
      <c r="A81" t="s">
        <v>87</v>
      </c>
      <c r="B81" t="s">
        <v>88</v>
      </c>
      <c r="C81" t="s">
        <v>458</v>
      </c>
      <c r="D81" t="str">
        <f>VLOOKUP(A81,メーカーコード一覧!$A$2:$B$50,2,FALSE)</f>
        <v>L02</v>
      </c>
    </row>
    <row r="82" spans="1:4" x14ac:dyDescent="0.55000000000000004">
      <c r="A82" t="s">
        <v>87</v>
      </c>
      <c r="B82" t="s">
        <v>88</v>
      </c>
      <c r="C82" t="s">
        <v>459</v>
      </c>
      <c r="D82" t="str">
        <f>VLOOKUP(A82,メーカーコード一覧!$A$2:$B$50,2,FALSE)</f>
        <v>L02</v>
      </c>
    </row>
    <row r="83" spans="1:4" x14ac:dyDescent="0.55000000000000004">
      <c r="A83" t="s">
        <v>87</v>
      </c>
      <c r="B83" t="s">
        <v>88</v>
      </c>
      <c r="C83" t="s">
        <v>89</v>
      </c>
      <c r="D83" t="str">
        <f>VLOOKUP(A83,メーカーコード一覧!$A$2:$B$50,2,FALSE)</f>
        <v>L02</v>
      </c>
    </row>
    <row r="84" spans="1:4" x14ac:dyDescent="0.55000000000000004">
      <c r="A84" t="s">
        <v>87</v>
      </c>
      <c r="B84" t="s">
        <v>88</v>
      </c>
      <c r="C84" t="s">
        <v>90</v>
      </c>
      <c r="D84" t="str">
        <f>VLOOKUP(A84,メーカーコード一覧!$A$2:$B$50,2,FALSE)</f>
        <v>L02</v>
      </c>
    </row>
    <row r="85" spans="1:4" x14ac:dyDescent="0.55000000000000004">
      <c r="A85" t="s">
        <v>87</v>
      </c>
      <c r="B85" t="s">
        <v>88</v>
      </c>
      <c r="C85" t="s">
        <v>91</v>
      </c>
      <c r="D85" t="str">
        <f>VLOOKUP(A85,メーカーコード一覧!$A$2:$B$50,2,FALSE)</f>
        <v>L02</v>
      </c>
    </row>
    <row r="86" spans="1:4" x14ac:dyDescent="0.55000000000000004">
      <c r="A86" t="s">
        <v>87</v>
      </c>
      <c r="B86" t="s">
        <v>88</v>
      </c>
      <c r="C86" t="s">
        <v>92</v>
      </c>
      <c r="D86" t="str">
        <f>VLOOKUP(A86,メーカーコード一覧!$A$2:$B$50,2,FALSE)</f>
        <v>L02</v>
      </c>
    </row>
    <row r="87" spans="1:4" x14ac:dyDescent="0.55000000000000004">
      <c r="A87" t="s">
        <v>87</v>
      </c>
      <c r="B87" t="s">
        <v>88</v>
      </c>
      <c r="C87" t="s">
        <v>93</v>
      </c>
      <c r="D87" t="str">
        <f>VLOOKUP(A87,メーカーコード一覧!$A$2:$B$50,2,FALSE)</f>
        <v>L02</v>
      </c>
    </row>
    <row r="88" spans="1:4" x14ac:dyDescent="0.55000000000000004">
      <c r="A88" t="s">
        <v>87</v>
      </c>
      <c r="B88" t="s">
        <v>88</v>
      </c>
      <c r="C88" t="s">
        <v>94</v>
      </c>
      <c r="D88" t="str">
        <f>VLOOKUP(A88,メーカーコード一覧!$A$2:$B$50,2,FALSE)</f>
        <v>L02</v>
      </c>
    </row>
    <row r="89" spans="1:4" x14ac:dyDescent="0.55000000000000004">
      <c r="A89" t="s">
        <v>87</v>
      </c>
      <c r="B89" t="s">
        <v>88</v>
      </c>
      <c r="C89" t="s">
        <v>95</v>
      </c>
      <c r="D89" t="str">
        <f>VLOOKUP(A89,メーカーコード一覧!$A$2:$B$50,2,FALSE)</f>
        <v>L02</v>
      </c>
    </row>
    <row r="90" spans="1:4" x14ac:dyDescent="0.55000000000000004">
      <c r="A90" t="s">
        <v>87</v>
      </c>
      <c r="B90" t="s">
        <v>88</v>
      </c>
      <c r="C90" t="s">
        <v>96</v>
      </c>
      <c r="D90" t="str">
        <f>VLOOKUP(A90,メーカーコード一覧!$A$2:$B$50,2,FALSE)</f>
        <v>L02</v>
      </c>
    </row>
    <row r="91" spans="1:4" x14ac:dyDescent="0.55000000000000004">
      <c r="A91" t="s">
        <v>87</v>
      </c>
      <c r="B91" t="s">
        <v>88</v>
      </c>
      <c r="C91" t="s">
        <v>97</v>
      </c>
      <c r="D91" t="str">
        <f>VLOOKUP(A91,メーカーコード一覧!$A$2:$B$50,2,FALSE)</f>
        <v>L02</v>
      </c>
    </row>
    <row r="92" spans="1:4" x14ac:dyDescent="0.55000000000000004">
      <c r="A92" t="s">
        <v>87</v>
      </c>
      <c r="B92" t="s">
        <v>88</v>
      </c>
      <c r="C92" t="s">
        <v>98</v>
      </c>
      <c r="D92" t="str">
        <f>VLOOKUP(A92,メーカーコード一覧!$A$2:$B$50,2,FALSE)</f>
        <v>L02</v>
      </c>
    </row>
    <row r="93" spans="1:4" x14ac:dyDescent="0.55000000000000004">
      <c r="A93" t="s">
        <v>87</v>
      </c>
      <c r="B93" t="s">
        <v>88</v>
      </c>
      <c r="C93" t="s">
        <v>99</v>
      </c>
      <c r="D93" t="str">
        <f>VLOOKUP(A93,メーカーコード一覧!$A$2:$B$50,2,FALSE)</f>
        <v>L02</v>
      </c>
    </row>
    <row r="94" spans="1:4" x14ac:dyDescent="0.55000000000000004">
      <c r="A94" t="s">
        <v>87</v>
      </c>
      <c r="B94" t="s">
        <v>88</v>
      </c>
      <c r="C94" t="s">
        <v>100</v>
      </c>
      <c r="D94" t="str">
        <f>VLOOKUP(A94,メーカーコード一覧!$A$2:$B$50,2,FALSE)</f>
        <v>L02</v>
      </c>
    </row>
    <row r="95" spans="1:4" x14ac:dyDescent="0.55000000000000004">
      <c r="A95" t="s">
        <v>87</v>
      </c>
      <c r="B95" t="s">
        <v>88</v>
      </c>
      <c r="C95" t="s">
        <v>101</v>
      </c>
      <c r="D95" t="str">
        <f>VLOOKUP(A95,メーカーコード一覧!$A$2:$B$50,2,FALSE)</f>
        <v>L02</v>
      </c>
    </row>
    <row r="96" spans="1:4" x14ac:dyDescent="0.55000000000000004">
      <c r="A96" t="s">
        <v>87</v>
      </c>
      <c r="B96" t="s">
        <v>88</v>
      </c>
      <c r="C96" t="s">
        <v>102</v>
      </c>
      <c r="D96" t="str">
        <f>VLOOKUP(A96,メーカーコード一覧!$A$2:$B$50,2,FALSE)</f>
        <v>L02</v>
      </c>
    </row>
    <row r="97" spans="1:4" x14ac:dyDescent="0.55000000000000004">
      <c r="A97" t="s">
        <v>87</v>
      </c>
      <c r="B97" t="s">
        <v>88</v>
      </c>
      <c r="C97" t="s">
        <v>103</v>
      </c>
      <c r="D97" t="str">
        <f>VLOOKUP(A97,メーカーコード一覧!$A$2:$B$50,2,FALSE)</f>
        <v>L02</v>
      </c>
    </row>
    <row r="98" spans="1:4" x14ac:dyDescent="0.55000000000000004">
      <c r="A98" t="s">
        <v>87</v>
      </c>
      <c r="B98" t="s">
        <v>88</v>
      </c>
      <c r="C98" t="s">
        <v>104</v>
      </c>
      <c r="D98" t="str">
        <f>VLOOKUP(A98,メーカーコード一覧!$A$2:$B$50,2,FALSE)</f>
        <v>L02</v>
      </c>
    </row>
    <row r="99" spans="1:4" x14ac:dyDescent="0.55000000000000004">
      <c r="A99" t="s">
        <v>87</v>
      </c>
      <c r="B99" t="s">
        <v>88</v>
      </c>
      <c r="C99" t="s">
        <v>105</v>
      </c>
      <c r="D99" t="str">
        <f>VLOOKUP(A99,メーカーコード一覧!$A$2:$B$50,2,FALSE)</f>
        <v>L02</v>
      </c>
    </row>
    <row r="100" spans="1:4" x14ac:dyDescent="0.55000000000000004">
      <c r="A100" t="s">
        <v>87</v>
      </c>
      <c r="B100" t="s">
        <v>88</v>
      </c>
      <c r="C100" t="s">
        <v>106</v>
      </c>
      <c r="D100" t="str">
        <f>VLOOKUP(A100,メーカーコード一覧!$A$2:$B$50,2,FALSE)</f>
        <v>L02</v>
      </c>
    </row>
    <row r="101" spans="1:4" x14ac:dyDescent="0.55000000000000004">
      <c r="A101" t="s">
        <v>87</v>
      </c>
      <c r="B101" t="s">
        <v>88</v>
      </c>
      <c r="C101" t="s">
        <v>107</v>
      </c>
      <c r="D101" t="str">
        <f>VLOOKUP(A101,メーカーコード一覧!$A$2:$B$50,2,FALSE)</f>
        <v>L02</v>
      </c>
    </row>
    <row r="102" spans="1:4" x14ac:dyDescent="0.55000000000000004">
      <c r="A102" t="s">
        <v>87</v>
      </c>
      <c r="B102" t="s">
        <v>88</v>
      </c>
      <c r="C102" t="s">
        <v>108</v>
      </c>
      <c r="D102" t="str">
        <f>VLOOKUP(A102,メーカーコード一覧!$A$2:$B$50,2,FALSE)</f>
        <v>L02</v>
      </c>
    </row>
    <row r="103" spans="1:4" x14ac:dyDescent="0.55000000000000004">
      <c r="A103" t="s">
        <v>87</v>
      </c>
      <c r="B103" t="s">
        <v>88</v>
      </c>
      <c r="C103" t="s">
        <v>109</v>
      </c>
      <c r="D103" t="str">
        <f>VLOOKUP(A103,メーカーコード一覧!$A$2:$B$50,2,FALSE)</f>
        <v>L02</v>
      </c>
    </row>
    <row r="104" spans="1:4" x14ac:dyDescent="0.55000000000000004">
      <c r="A104" t="s">
        <v>87</v>
      </c>
      <c r="B104" t="s">
        <v>88</v>
      </c>
      <c r="C104" t="s">
        <v>110</v>
      </c>
      <c r="D104" t="str">
        <f>VLOOKUP(A104,メーカーコード一覧!$A$2:$B$50,2,FALSE)</f>
        <v>L02</v>
      </c>
    </row>
    <row r="105" spans="1:4" x14ac:dyDescent="0.55000000000000004">
      <c r="A105" t="s">
        <v>87</v>
      </c>
      <c r="B105" t="s">
        <v>88</v>
      </c>
      <c r="C105" t="s">
        <v>111</v>
      </c>
      <c r="D105" t="str">
        <f>VLOOKUP(A105,メーカーコード一覧!$A$2:$B$50,2,FALSE)</f>
        <v>L02</v>
      </c>
    </row>
    <row r="106" spans="1:4" x14ac:dyDescent="0.55000000000000004">
      <c r="A106" t="s">
        <v>87</v>
      </c>
      <c r="B106" t="s">
        <v>88</v>
      </c>
      <c r="C106" t="s">
        <v>112</v>
      </c>
      <c r="D106" t="str">
        <f>VLOOKUP(A106,メーカーコード一覧!$A$2:$B$50,2,FALSE)</f>
        <v>L02</v>
      </c>
    </row>
    <row r="107" spans="1:4" x14ac:dyDescent="0.55000000000000004">
      <c r="A107" t="s">
        <v>87</v>
      </c>
      <c r="B107" t="s">
        <v>88</v>
      </c>
      <c r="C107" t="s">
        <v>113</v>
      </c>
      <c r="D107" t="str">
        <f>VLOOKUP(A107,メーカーコード一覧!$A$2:$B$50,2,FALSE)</f>
        <v>L02</v>
      </c>
    </row>
    <row r="108" spans="1:4" x14ac:dyDescent="0.55000000000000004">
      <c r="A108" t="s">
        <v>87</v>
      </c>
      <c r="B108" t="s">
        <v>88</v>
      </c>
      <c r="C108" t="s">
        <v>114</v>
      </c>
      <c r="D108" t="str">
        <f>VLOOKUP(A108,メーカーコード一覧!$A$2:$B$50,2,FALSE)</f>
        <v>L02</v>
      </c>
    </row>
    <row r="109" spans="1:4" x14ac:dyDescent="0.55000000000000004">
      <c r="A109" t="s">
        <v>87</v>
      </c>
      <c r="B109" t="s">
        <v>88</v>
      </c>
      <c r="C109" t="s">
        <v>115</v>
      </c>
      <c r="D109" t="str">
        <f>VLOOKUP(A109,メーカーコード一覧!$A$2:$B$50,2,FALSE)</f>
        <v>L02</v>
      </c>
    </row>
    <row r="110" spans="1:4" x14ac:dyDescent="0.55000000000000004">
      <c r="A110" t="s">
        <v>87</v>
      </c>
      <c r="B110" t="s">
        <v>88</v>
      </c>
      <c r="C110" t="s">
        <v>116</v>
      </c>
      <c r="D110" t="str">
        <f>VLOOKUP(A110,メーカーコード一覧!$A$2:$B$50,2,FALSE)</f>
        <v>L02</v>
      </c>
    </row>
    <row r="111" spans="1:4" x14ac:dyDescent="0.55000000000000004">
      <c r="A111" t="s">
        <v>87</v>
      </c>
      <c r="B111" t="s">
        <v>88</v>
      </c>
      <c r="C111" t="s">
        <v>117</v>
      </c>
      <c r="D111" t="str">
        <f>VLOOKUP(A111,メーカーコード一覧!$A$2:$B$50,2,FALSE)</f>
        <v>L02</v>
      </c>
    </row>
    <row r="112" spans="1:4" x14ac:dyDescent="0.55000000000000004">
      <c r="A112" t="s">
        <v>87</v>
      </c>
      <c r="B112" t="s">
        <v>88</v>
      </c>
      <c r="C112" t="s">
        <v>118</v>
      </c>
      <c r="D112" t="str">
        <f>VLOOKUP(A112,メーカーコード一覧!$A$2:$B$50,2,FALSE)</f>
        <v>L02</v>
      </c>
    </row>
    <row r="113" spans="1:4" x14ac:dyDescent="0.55000000000000004">
      <c r="A113" t="s">
        <v>87</v>
      </c>
      <c r="B113" t="s">
        <v>88</v>
      </c>
      <c r="C113" t="s">
        <v>119</v>
      </c>
      <c r="D113" t="str">
        <f>VLOOKUP(A113,メーカーコード一覧!$A$2:$B$50,2,FALSE)</f>
        <v>L02</v>
      </c>
    </row>
    <row r="114" spans="1:4" x14ac:dyDescent="0.55000000000000004">
      <c r="A114" t="s">
        <v>87</v>
      </c>
      <c r="B114" t="s">
        <v>88</v>
      </c>
      <c r="C114" t="s">
        <v>120</v>
      </c>
      <c r="D114" t="str">
        <f>VLOOKUP(A114,メーカーコード一覧!$A$2:$B$50,2,FALSE)</f>
        <v>L02</v>
      </c>
    </row>
    <row r="115" spans="1:4" x14ac:dyDescent="0.55000000000000004">
      <c r="A115" t="s">
        <v>87</v>
      </c>
      <c r="B115" t="s">
        <v>88</v>
      </c>
      <c r="C115" t="s">
        <v>121</v>
      </c>
      <c r="D115" t="str">
        <f>VLOOKUP(A115,メーカーコード一覧!$A$2:$B$50,2,FALSE)</f>
        <v>L02</v>
      </c>
    </row>
    <row r="116" spans="1:4" x14ac:dyDescent="0.55000000000000004">
      <c r="A116" t="s">
        <v>87</v>
      </c>
      <c r="B116" t="s">
        <v>88</v>
      </c>
      <c r="C116" t="s">
        <v>122</v>
      </c>
      <c r="D116" t="str">
        <f>VLOOKUP(A116,メーカーコード一覧!$A$2:$B$50,2,FALSE)</f>
        <v>L02</v>
      </c>
    </row>
    <row r="117" spans="1:4" x14ac:dyDescent="0.55000000000000004">
      <c r="A117" t="s">
        <v>87</v>
      </c>
      <c r="B117" t="s">
        <v>88</v>
      </c>
      <c r="C117" t="s">
        <v>123</v>
      </c>
      <c r="D117" t="str">
        <f>VLOOKUP(A117,メーカーコード一覧!$A$2:$B$50,2,FALSE)</f>
        <v>L02</v>
      </c>
    </row>
    <row r="118" spans="1:4" x14ac:dyDescent="0.55000000000000004">
      <c r="A118" t="s">
        <v>87</v>
      </c>
      <c r="B118" t="s">
        <v>88</v>
      </c>
      <c r="C118" t="s">
        <v>124</v>
      </c>
      <c r="D118" t="str">
        <f>VLOOKUP(A118,メーカーコード一覧!$A$2:$B$50,2,FALSE)</f>
        <v>L02</v>
      </c>
    </row>
    <row r="119" spans="1:4" x14ac:dyDescent="0.55000000000000004">
      <c r="A119" t="s">
        <v>87</v>
      </c>
      <c r="B119" t="s">
        <v>88</v>
      </c>
      <c r="C119" t="s">
        <v>125</v>
      </c>
      <c r="D119" t="str">
        <f>VLOOKUP(A119,メーカーコード一覧!$A$2:$B$50,2,FALSE)</f>
        <v>L02</v>
      </c>
    </row>
    <row r="120" spans="1:4" x14ac:dyDescent="0.55000000000000004">
      <c r="A120" t="s">
        <v>87</v>
      </c>
      <c r="B120" t="s">
        <v>88</v>
      </c>
      <c r="C120" t="s">
        <v>126</v>
      </c>
      <c r="D120" t="str">
        <f>VLOOKUP(A120,メーカーコード一覧!$A$2:$B$50,2,FALSE)</f>
        <v>L02</v>
      </c>
    </row>
    <row r="121" spans="1:4" x14ac:dyDescent="0.55000000000000004">
      <c r="A121" t="s">
        <v>87</v>
      </c>
      <c r="B121" t="s">
        <v>88</v>
      </c>
      <c r="C121" t="s">
        <v>127</v>
      </c>
      <c r="D121" t="str">
        <f>VLOOKUP(A121,メーカーコード一覧!$A$2:$B$50,2,FALSE)</f>
        <v>L02</v>
      </c>
    </row>
    <row r="122" spans="1:4" x14ac:dyDescent="0.55000000000000004">
      <c r="A122" t="s">
        <v>87</v>
      </c>
      <c r="B122" t="s">
        <v>88</v>
      </c>
      <c r="C122" t="s">
        <v>128</v>
      </c>
      <c r="D122" t="str">
        <f>VLOOKUP(A122,メーカーコード一覧!$A$2:$B$50,2,FALSE)</f>
        <v>L02</v>
      </c>
    </row>
    <row r="123" spans="1:4" x14ac:dyDescent="0.55000000000000004">
      <c r="A123" t="s">
        <v>87</v>
      </c>
      <c r="B123" t="s">
        <v>88</v>
      </c>
      <c r="C123" t="s">
        <v>129</v>
      </c>
      <c r="D123" t="str">
        <f>VLOOKUP(A123,メーカーコード一覧!$A$2:$B$50,2,FALSE)</f>
        <v>L02</v>
      </c>
    </row>
    <row r="124" spans="1:4" x14ac:dyDescent="0.55000000000000004">
      <c r="A124" t="s">
        <v>87</v>
      </c>
      <c r="B124" t="s">
        <v>88</v>
      </c>
      <c r="C124" t="s">
        <v>130</v>
      </c>
      <c r="D124" t="str">
        <f>VLOOKUP(A124,メーカーコード一覧!$A$2:$B$50,2,FALSE)</f>
        <v>L02</v>
      </c>
    </row>
    <row r="125" spans="1:4" x14ac:dyDescent="0.55000000000000004">
      <c r="A125" t="s">
        <v>87</v>
      </c>
      <c r="B125" t="s">
        <v>88</v>
      </c>
      <c r="C125" t="s">
        <v>131</v>
      </c>
      <c r="D125" t="str">
        <f>VLOOKUP(A125,メーカーコード一覧!$A$2:$B$50,2,FALSE)</f>
        <v>L02</v>
      </c>
    </row>
    <row r="126" spans="1:4" x14ac:dyDescent="0.55000000000000004">
      <c r="A126" t="s">
        <v>87</v>
      </c>
      <c r="B126" t="s">
        <v>88</v>
      </c>
      <c r="C126" t="s">
        <v>132</v>
      </c>
      <c r="D126" t="str">
        <f>VLOOKUP(A126,メーカーコード一覧!$A$2:$B$50,2,FALSE)</f>
        <v>L02</v>
      </c>
    </row>
    <row r="127" spans="1:4" x14ac:dyDescent="0.55000000000000004">
      <c r="A127" t="s">
        <v>87</v>
      </c>
      <c r="B127" t="s">
        <v>88</v>
      </c>
      <c r="C127" t="s">
        <v>133</v>
      </c>
      <c r="D127" t="str">
        <f>VLOOKUP(A127,メーカーコード一覧!$A$2:$B$50,2,FALSE)</f>
        <v>L02</v>
      </c>
    </row>
    <row r="128" spans="1:4" x14ac:dyDescent="0.55000000000000004">
      <c r="A128" t="s">
        <v>87</v>
      </c>
      <c r="B128" t="s">
        <v>88</v>
      </c>
      <c r="C128" t="s">
        <v>134</v>
      </c>
      <c r="D128" t="str">
        <f>VLOOKUP(A128,メーカーコード一覧!$A$2:$B$50,2,FALSE)</f>
        <v>L02</v>
      </c>
    </row>
    <row r="129" spans="1:4" x14ac:dyDescent="0.55000000000000004">
      <c r="A129" t="s">
        <v>87</v>
      </c>
      <c r="B129" t="s">
        <v>88</v>
      </c>
      <c r="C129" t="s">
        <v>135</v>
      </c>
      <c r="D129" t="str">
        <f>VLOOKUP(A129,メーカーコード一覧!$A$2:$B$50,2,FALSE)</f>
        <v>L02</v>
      </c>
    </row>
    <row r="130" spans="1:4" x14ac:dyDescent="0.55000000000000004">
      <c r="A130" t="s">
        <v>87</v>
      </c>
      <c r="B130" t="s">
        <v>88</v>
      </c>
      <c r="C130" t="s">
        <v>169</v>
      </c>
      <c r="D130" t="str">
        <f>VLOOKUP(A130,メーカーコード一覧!$A$2:$B$50,2,FALSE)</f>
        <v>L02</v>
      </c>
    </row>
    <row r="131" spans="1:4" x14ac:dyDescent="0.55000000000000004">
      <c r="A131" t="s">
        <v>87</v>
      </c>
      <c r="B131" t="s">
        <v>88</v>
      </c>
      <c r="C131" t="s">
        <v>170</v>
      </c>
      <c r="D131" t="str">
        <f>VLOOKUP(A131,メーカーコード一覧!$A$2:$B$50,2,FALSE)</f>
        <v>L02</v>
      </c>
    </row>
    <row r="132" spans="1:4" x14ac:dyDescent="0.55000000000000004">
      <c r="A132" t="s">
        <v>87</v>
      </c>
      <c r="B132" t="s">
        <v>88</v>
      </c>
      <c r="C132" t="s">
        <v>171</v>
      </c>
      <c r="D132" t="str">
        <f>VLOOKUP(A132,メーカーコード一覧!$A$2:$B$50,2,FALSE)</f>
        <v>L02</v>
      </c>
    </row>
    <row r="133" spans="1:4" x14ac:dyDescent="0.55000000000000004">
      <c r="A133" t="s">
        <v>87</v>
      </c>
      <c r="B133" t="s">
        <v>88</v>
      </c>
      <c r="C133" t="s">
        <v>172</v>
      </c>
      <c r="D133" t="str">
        <f>VLOOKUP(A133,メーカーコード一覧!$A$2:$B$50,2,FALSE)</f>
        <v>L02</v>
      </c>
    </row>
    <row r="134" spans="1:4" x14ac:dyDescent="0.55000000000000004">
      <c r="A134" t="s">
        <v>87</v>
      </c>
      <c r="B134" t="s">
        <v>88</v>
      </c>
      <c r="C134" t="s">
        <v>173</v>
      </c>
      <c r="D134" t="str">
        <f>VLOOKUP(A134,メーカーコード一覧!$A$2:$B$50,2,FALSE)</f>
        <v>L02</v>
      </c>
    </row>
    <row r="135" spans="1:4" x14ac:dyDescent="0.55000000000000004">
      <c r="A135" t="s">
        <v>87</v>
      </c>
      <c r="B135" t="s">
        <v>88</v>
      </c>
      <c r="C135" t="s">
        <v>174</v>
      </c>
      <c r="D135" t="str">
        <f>VLOOKUP(A135,メーカーコード一覧!$A$2:$B$50,2,FALSE)</f>
        <v>L02</v>
      </c>
    </row>
    <row r="136" spans="1:4" x14ac:dyDescent="0.55000000000000004">
      <c r="A136" t="s">
        <v>87</v>
      </c>
      <c r="B136" t="s">
        <v>88</v>
      </c>
      <c r="C136" t="s">
        <v>175</v>
      </c>
      <c r="D136" t="str">
        <f>VLOOKUP(A136,メーカーコード一覧!$A$2:$B$50,2,FALSE)</f>
        <v>L02</v>
      </c>
    </row>
    <row r="137" spans="1:4" x14ac:dyDescent="0.55000000000000004">
      <c r="A137" t="s">
        <v>87</v>
      </c>
      <c r="B137" t="s">
        <v>88</v>
      </c>
      <c r="C137" t="s">
        <v>176</v>
      </c>
      <c r="D137" t="str">
        <f>VLOOKUP(A137,メーカーコード一覧!$A$2:$B$50,2,FALSE)</f>
        <v>L02</v>
      </c>
    </row>
    <row r="138" spans="1:4" x14ac:dyDescent="0.55000000000000004">
      <c r="A138" t="s">
        <v>87</v>
      </c>
      <c r="B138" t="s">
        <v>88</v>
      </c>
      <c r="C138" t="s">
        <v>177</v>
      </c>
      <c r="D138" t="str">
        <f>VLOOKUP(A138,メーカーコード一覧!$A$2:$B$50,2,FALSE)</f>
        <v>L02</v>
      </c>
    </row>
    <row r="139" spans="1:4" x14ac:dyDescent="0.55000000000000004">
      <c r="A139" t="s">
        <v>87</v>
      </c>
      <c r="B139" t="s">
        <v>88</v>
      </c>
      <c r="C139" t="s">
        <v>178</v>
      </c>
      <c r="D139" t="str">
        <f>VLOOKUP(A139,メーカーコード一覧!$A$2:$B$50,2,FALSE)</f>
        <v>L02</v>
      </c>
    </row>
    <row r="140" spans="1:4" x14ac:dyDescent="0.55000000000000004">
      <c r="A140" t="s">
        <v>87</v>
      </c>
      <c r="B140" t="s">
        <v>88</v>
      </c>
      <c r="C140" t="s">
        <v>179</v>
      </c>
      <c r="D140" t="str">
        <f>VLOOKUP(A140,メーカーコード一覧!$A$2:$B$50,2,FALSE)</f>
        <v>L02</v>
      </c>
    </row>
    <row r="141" spans="1:4" x14ac:dyDescent="0.55000000000000004">
      <c r="A141" t="s">
        <v>87</v>
      </c>
      <c r="B141" t="s">
        <v>88</v>
      </c>
      <c r="C141" t="s">
        <v>180</v>
      </c>
      <c r="D141" t="str">
        <f>VLOOKUP(A141,メーカーコード一覧!$A$2:$B$50,2,FALSE)</f>
        <v>L02</v>
      </c>
    </row>
    <row r="142" spans="1:4" x14ac:dyDescent="0.55000000000000004">
      <c r="A142" t="s">
        <v>87</v>
      </c>
      <c r="B142" t="s">
        <v>88</v>
      </c>
      <c r="C142" t="s">
        <v>181</v>
      </c>
      <c r="D142" t="str">
        <f>VLOOKUP(A142,メーカーコード一覧!$A$2:$B$50,2,FALSE)</f>
        <v>L02</v>
      </c>
    </row>
    <row r="143" spans="1:4" x14ac:dyDescent="0.55000000000000004">
      <c r="A143" t="s">
        <v>87</v>
      </c>
      <c r="B143" t="s">
        <v>88</v>
      </c>
      <c r="C143" t="s">
        <v>182</v>
      </c>
      <c r="D143" t="str">
        <f>VLOOKUP(A143,メーカーコード一覧!$A$2:$B$50,2,FALSE)</f>
        <v>L02</v>
      </c>
    </row>
    <row r="144" spans="1:4" x14ac:dyDescent="0.55000000000000004">
      <c r="A144" t="s">
        <v>87</v>
      </c>
      <c r="B144" t="s">
        <v>88</v>
      </c>
      <c r="C144" t="s">
        <v>183</v>
      </c>
      <c r="D144" t="str">
        <f>VLOOKUP(A144,メーカーコード一覧!$A$2:$B$50,2,FALSE)</f>
        <v>L02</v>
      </c>
    </row>
    <row r="145" spans="1:4" x14ac:dyDescent="0.55000000000000004">
      <c r="A145" t="s">
        <v>87</v>
      </c>
      <c r="B145" t="s">
        <v>88</v>
      </c>
      <c r="C145" t="s">
        <v>184</v>
      </c>
      <c r="D145" t="str">
        <f>VLOOKUP(A145,メーカーコード一覧!$A$2:$B$50,2,FALSE)</f>
        <v>L02</v>
      </c>
    </row>
    <row r="146" spans="1:4" x14ac:dyDescent="0.55000000000000004">
      <c r="A146" t="s">
        <v>87</v>
      </c>
      <c r="B146" t="s">
        <v>88</v>
      </c>
      <c r="C146" t="s">
        <v>185</v>
      </c>
      <c r="D146" t="str">
        <f>VLOOKUP(A146,メーカーコード一覧!$A$2:$B$50,2,FALSE)</f>
        <v>L02</v>
      </c>
    </row>
    <row r="147" spans="1:4" x14ac:dyDescent="0.55000000000000004">
      <c r="A147" t="s">
        <v>87</v>
      </c>
      <c r="B147" t="s">
        <v>88</v>
      </c>
      <c r="C147" t="s">
        <v>186</v>
      </c>
      <c r="D147" t="str">
        <f>VLOOKUP(A147,メーカーコード一覧!$A$2:$B$50,2,FALSE)</f>
        <v>L02</v>
      </c>
    </row>
    <row r="148" spans="1:4" x14ac:dyDescent="0.55000000000000004">
      <c r="A148" t="s">
        <v>87</v>
      </c>
      <c r="B148" t="s">
        <v>88</v>
      </c>
      <c r="C148" t="s">
        <v>187</v>
      </c>
      <c r="D148" t="str">
        <f>VLOOKUP(A148,メーカーコード一覧!$A$2:$B$50,2,FALSE)</f>
        <v>L02</v>
      </c>
    </row>
    <row r="149" spans="1:4" x14ac:dyDescent="0.55000000000000004">
      <c r="A149" t="s">
        <v>87</v>
      </c>
      <c r="B149" t="s">
        <v>88</v>
      </c>
      <c r="C149" t="s">
        <v>188</v>
      </c>
      <c r="D149" t="str">
        <f>VLOOKUP(A149,メーカーコード一覧!$A$2:$B$50,2,FALSE)</f>
        <v>L02</v>
      </c>
    </row>
    <row r="150" spans="1:4" x14ac:dyDescent="0.55000000000000004">
      <c r="A150" t="s">
        <v>87</v>
      </c>
      <c r="B150" t="s">
        <v>88</v>
      </c>
      <c r="C150" t="s">
        <v>189</v>
      </c>
      <c r="D150" t="str">
        <f>VLOOKUP(A150,メーカーコード一覧!$A$2:$B$50,2,FALSE)</f>
        <v>L02</v>
      </c>
    </row>
    <row r="151" spans="1:4" x14ac:dyDescent="0.55000000000000004">
      <c r="A151" t="s">
        <v>87</v>
      </c>
      <c r="B151" t="s">
        <v>88</v>
      </c>
      <c r="C151" t="s">
        <v>190</v>
      </c>
      <c r="D151" t="str">
        <f>VLOOKUP(A151,メーカーコード一覧!$A$2:$B$50,2,FALSE)</f>
        <v>L02</v>
      </c>
    </row>
    <row r="152" spans="1:4" x14ac:dyDescent="0.55000000000000004">
      <c r="A152" t="s">
        <v>87</v>
      </c>
      <c r="B152" t="s">
        <v>88</v>
      </c>
      <c r="C152" t="s">
        <v>191</v>
      </c>
      <c r="D152" t="str">
        <f>VLOOKUP(A152,メーカーコード一覧!$A$2:$B$50,2,FALSE)</f>
        <v>L02</v>
      </c>
    </row>
    <row r="153" spans="1:4" x14ac:dyDescent="0.55000000000000004">
      <c r="A153" t="s">
        <v>87</v>
      </c>
      <c r="B153" t="s">
        <v>88</v>
      </c>
      <c r="C153" t="s">
        <v>192</v>
      </c>
      <c r="D153" t="str">
        <f>VLOOKUP(A153,メーカーコード一覧!$A$2:$B$50,2,FALSE)</f>
        <v>L02</v>
      </c>
    </row>
    <row r="154" spans="1:4" x14ac:dyDescent="0.55000000000000004">
      <c r="A154" t="s">
        <v>87</v>
      </c>
      <c r="B154" t="s">
        <v>88</v>
      </c>
      <c r="C154" t="s">
        <v>193</v>
      </c>
      <c r="D154" t="str">
        <f>VLOOKUP(A154,メーカーコード一覧!$A$2:$B$50,2,FALSE)</f>
        <v>L02</v>
      </c>
    </row>
    <row r="155" spans="1:4" x14ac:dyDescent="0.55000000000000004">
      <c r="A155" t="s">
        <v>87</v>
      </c>
      <c r="B155" t="s">
        <v>88</v>
      </c>
      <c r="C155" t="s">
        <v>194</v>
      </c>
      <c r="D155" t="str">
        <f>VLOOKUP(A155,メーカーコード一覧!$A$2:$B$50,2,FALSE)</f>
        <v>L02</v>
      </c>
    </row>
    <row r="156" spans="1:4" x14ac:dyDescent="0.55000000000000004">
      <c r="A156" t="s">
        <v>87</v>
      </c>
      <c r="B156" t="s">
        <v>88</v>
      </c>
      <c r="C156" t="s">
        <v>195</v>
      </c>
      <c r="D156" t="str">
        <f>VLOOKUP(A156,メーカーコード一覧!$A$2:$B$50,2,FALSE)</f>
        <v>L02</v>
      </c>
    </row>
    <row r="157" spans="1:4" x14ac:dyDescent="0.55000000000000004">
      <c r="A157" t="s">
        <v>87</v>
      </c>
      <c r="B157" t="s">
        <v>88</v>
      </c>
      <c r="C157" t="s">
        <v>196</v>
      </c>
      <c r="D157" t="str">
        <f>VLOOKUP(A157,メーカーコード一覧!$A$2:$B$50,2,FALSE)</f>
        <v>L02</v>
      </c>
    </row>
    <row r="158" spans="1:4" x14ac:dyDescent="0.55000000000000004">
      <c r="A158" t="s">
        <v>87</v>
      </c>
      <c r="B158" t="s">
        <v>88</v>
      </c>
      <c r="C158" t="s">
        <v>197</v>
      </c>
      <c r="D158" t="str">
        <f>VLOOKUP(A158,メーカーコード一覧!$A$2:$B$50,2,FALSE)</f>
        <v>L02</v>
      </c>
    </row>
    <row r="159" spans="1:4" x14ac:dyDescent="0.55000000000000004">
      <c r="A159" t="s">
        <v>87</v>
      </c>
      <c r="B159" t="s">
        <v>88</v>
      </c>
      <c r="C159" t="s">
        <v>198</v>
      </c>
      <c r="D159" t="str">
        <f>VLOOKUP(A159,メーカーコード一覧!$A$2:$B$50,2,FALSE)</f>
        <v>L02</v>
      </c>
    </row>
    <row r="160" spans="1:4" x14ac:dyDescent="0.55000000000000004">
      <c r="A160" t="s">
        <v>87</v>
      </c>
      <c r="B160" t="s">
        <v>88</v>
      </c>
      <c r="C160" t="s">
        <v>199</v>
      </c>
      <c r="D160" t="str">
        <f>VLOOKUP(A160,メーカーコード一覧!$A$2:$B$50,2,FALSE)</f>
        <v>L02</v>
      </c>
    </row>
    <row r="161" spans="1:4" x14ac:dyDescent="0.55000000000000004">
      <c r="A161" t="s">
        <v>87</v>
      </c>
      <c r="B161" t="s">
        <v>88</v>
      </c>
      <c r="C161" t="s">
        <v>200</v>
      </c>
      <c r="D161" t="str">
        <f>VLOOKUP(A161,メーカーコード一覧!$A$2:$B$50,2,FALSE)</f>
        <v>L02</v>
      </c>
    </row>
    <row r="162" spans="1:4" x14ac:dyDescent="0.55000000000000004">
      <c r="A162" t="s">
        <v>87</v>
      </c>
      <c r="B162" t="s">
        <v>88</v>
      </c>
      <c r="C162" t="s">
        <v>201</v>
      </c>
      <c r="D162" t="str">
        <f>VLOOKUP(A162,メーカーコード一覧!$A$2:$B$50,2,FALSE)</f>
        <v>L02</v>
      </c>
    </row>
    <row r="163" spans="1:4" x14ac:dyDescent="0.55000000000000004">
      <c r="A163" t="s">
        <v>87</v>
      </c>
      <c r="B163" t="s">
        <v>88</v>
      </c>
      <c r="C163" t="s">
        <v>202</v>
      </c>
      <c r="D163" t="str">
        <f>VLOOKUP(A163,メーカーコード一覧!$A$2:$B$50,2,FALSE)</f>
        <v>L02</v>
      </c>
    </row>
    <row r="164" spans="1:4" x14ac:dyDescent="0.55000000000000004">
      <c r="A164" t="s">
        <v>87</v>
      </c>
      <c r="B164" t="s">
        <v>88</v>
      </c>
      <c r="C164" t="s">
        <v>203</v>
      </c>
      <c r="D164" t="str">
        <f>VLOOKUP(A164,メーカーコード一覧!$A$2:$B$50,2,FALSE)</f>
        <v>L02</v>
      </c>
    </row>
    <row r="165" spans="1:4" x14ac:dyDescent="0.55000000000000004">
      <c r="A165" t="s">
        <v>87</v>
      </c>
      <c r="B165" t="s">
        <v>88</v>
      </c>
      <c r="C165" t="s">
        <v>204</v>
      </c>
      <c r="D165" t="str">
        <f>VLOOKUP(A165,メーカーコード一覧!$A$2:$B$50,2,FALSE)</f>
        <v>L02</v>
      </c>
    </row>
    <row r="166" spans="1:4" x14ac:dyDescent="0.55000000000000004">
      <c r="A166" t="s">
        <v>87</v>
      </c>
      <c r="B166" t="s">
        <v>88</v>
      </c>
      <c r="C166" t="s">
        <v>205</v>
      </c>
      <c r="D166" t="str">
        <f>VLOOKUP(A166,メーカーコード一覧!$A$2:$B$50,2,FALSE)</f>
        <v>L02</v>
      </c>
    </row>
    <row r="167" spans="1:4" x14ac:dyDescent="0.55000000000000004">
      <c r="A167" t="s">
        <v>87</v>
      </c>
      <c r="B167" t="s">
        <v>88</v>
      </c>
      <c r="C167" t="s">
        <v>206</v>
      </c>
      <c r="D167" t="str">
        <f>VLOOKUP(A167,メーカーコード一覧!$A$2:$B$50,2,FALSE)</f>
        <v>L02</v>
      </c>
    </row>
    <row r="168" spans="1:4" x14ac:dyDescent="0.55000000000000004">
      <c r="A168" t="s">
        <v>87</v>
      </c>
      <c r="B168" t="s">
        <v>88</v>
      </c>
      <c r="C168" t="s">
        <v>207</v>
      </c>
      <c r="D168" t="str">
        <f>VLOOKUP(A168,メーカーコード一覧!$A$2:$B$50,2,FALSE)</f>
        <v>L02</v>
      </c>
    </row>
    <row r="169" spans="1:4" x14ac:dyDescent="0.55000000000000004">
      <c r="A169" t="s">
        <v>87</v>
      </c>
      <c r="B169" t="s">
        <v>88</v>
      </c>
      <c r="C169" t="s">
        <v>208</v>
      </c>
      <c r="D169" t="str">
        <f>VLOOKUP(A169,メーカーコード一覧!$A$2:$B$50,2,FALSE)</f>
        <v>L02</v>
      </c>
    </row>
    <row r="170" spans="1:4" x14ac:dyDescent="0.55000000000000004">
      <c r="A170" t="s">
        <v>87</v>
      </c>
      <c r="B170" t="s">
        <v>88</v>
      </c>
      <c r="C170" t="s">
        <v>209</v>
      </c>
      <c r="D170" t="str">
        <f>VLOOKUP(A170,メーカーコード一覧!$A$2:$B$50,2,FALSE)</f>
        <v>L02</v>
      </c>
    </row>
    <row r="171" spans="1:4" x14ac:dyDescent="0.55000000000000004">
      <c r="A171" t="s">
        <v>87</v>
      </c>
      <c r="B171" t="s">
        <v>88</v>
      </c>
      <c r="C171" t="s">
        <v>210</v>
      </c>
      <c r="D171" t="str">
        <f>VLOOKUP(A171,メーカーコード一覧!$A$2:$B$50,2,FALSE)</f>
        <v>L02</v>
      </c>
    </row>
    <row r="172" spans="1:4" x14ac:dyDescent="0.55000000000000004">
      <c r="A172" t="s">
        <v>87</v>
      </c>
      <c r="B172" t="s">
        <v>88</v>
      </c>
      <c r="C172" t="s">
        <v>211</v>
      </c>
      <c r="D172" t="str">
        <f>VLOOKUP(A172,メーカーコード一覧!$A$2:$B$50,2,FALSE)</f>
        <v>L02</v>
      </c>
    </row>
    <row r="173" spans="1:4" x14ac:dyDescent="0.55000000000000004">
      <c r="A173" t="s">
        <v>87</v>
      </c>
      <c r="B173" t="s">
        <v>88</v>
      </c>
      <c r="C173" t="s">
        <v>212</v>
      </c>
      <c r="D173" t="str">
        <f>VLOOKUP(A173,メーカーコード一覧!$A$2:$B$50,2,FALSE)</f>
        <v>L02</v>
      </c>
    </row>
    <row r="174" spans="1:4" x14ac:dyDescent="0.55000000000000004">
      <c r="A174" t="s">
        <v>87</v>
      </c>
      <c r="B174" t="s">
        <v>88</v>
      </c>
      <c r="C174" t="s">
        <v>213</v>
      </c>
      <c r="D174" t="str">
        <f>VLOOKUP(A174,メーカーコード一覧!$A$2:$B$50,2,FALSE)</f>
        <v>L02</v>
      </c>
    </row>
    <row r="175" spans="1:4" x14ac:dyDescent="0.55000000000000004">
      <c r="A175" t="s">
        <v>87</v>
      </c>
      <c r="B175" t="s">
        <v>88</v>
      </c>
      <c r="C175" t="s">
        <v>214</v>
      </c>
      <c r="D175" t="str">
        <f>VLOOKUP(A175,メーカーコード一覧!$A$2:$B$50,2,FALSE)</f>
        <v>L02</v>
      </c>
    </row>
    <row r="176" spans="1:4" x14ac:dyDescent="0.55000000000000004">
      <c r="A176" t="s">
        <v>87</v>
      </c>
      <c r="B176" t="s">
        <v>88</v>
      </c>
      <c r="C176" t="s">
        <v>215</v>
      </c>
      <c r="D176" t="str">
        <f>VLOOKUP(A176,メーカーコード一覧!$A$2:$B$50,2,FALSE)</f>
        <v>L02</v>
      </c>
    </row>
    <row r="177" spans="1:4" x14ac:dyDescent="0.55000000000000004">
      <c r="A177" t="s">
        <v>87</v>
      </c>
      <c r="B177" t="s">
        <v>88</v>
      </c>
      <c r="C177" t="s">
        <v>216</v>
      </c>
      <c r="D177" t="str">
        <f>VLOOKUP(A177,メーカーコード一覧!$A$2:$B$50,2,FALSE)</f>
        <v>L02</v>
      </c>
    </row>
    <row r="178" spans="1:4" x14ac:dyDescent="0.55000000000000004">
      <c r="A178" t="s">
        <v>87</v>
      </c>
      <c r="B178" t="s">
        <v>88</v>
      </c>
      <c r="C178" t="s">
        <v>136</v>
      </c>
      <c r="D178" t="str">
        <f>VLOOKUP(A178,メーカーコード一覧!$A$2:$B$50,2,FALSE)</f>
        <v>L02</v>
      </c>
    </row>
    <row r="179" spans="1:4" x14ac:dyDescent="0.55000000000000004">
      <c r="A179" t="s">
        <v>87</v>
      </c>
      <c r="B179" t="s">
        <v>88</v>
      </c>
      <c r="C179" t="s">
        <v>137</v>
      </c>
      <c r="D179" t="str">
        <f>VLOOKUP(A179,メーカーコード一覧!$A$2:$B$50,2,FALSE)</f>
        <v>L02</v>
      </c>
    </row>
    <row r="180" spans="1:4" x14ac:dyDescent="0.55000000000000004">
      <c r="A180" t="s">
        <v>87</v>
      </c>
      <c r="B180" t="s">
        <v>88</v>
      </c>
      <c r="C180" t="s">
        <v>138</v>
      </c>
      <c r="D180" t="str">
        <f>VLOOKUP(A180,メーカーコード一覧!$A$2:$B$50,2,FALSE)</f>
        <v>L02</v>
      </c>
    </row>
    <row r="181" spans="1:4" x14ac:dyDescent="0.55000000000000004">
      <c r="A181" t="s">
        <v>87</v>
      </c>
      <c r="B181" t="s">
        <v>88</v>
      </c>
      <c r="C181" t="s">
        <v>139</v>
      </c>
      <c r="D181" t="str">
        <f>VLOOKUP(A181,メーカーコード一覧!$A$2:$B$50,2,FALSE)</f>
        <v>L02</v>
      </c>
    </row>
    <row r="182" spans="1:4" x14ac:dyDescent="0.55000000000000004">
      <c r="A182" t="s">
        <v>87</v>
      </c>
      <c r="B182" t="s">
        <v>88</v>
      </c>
      <c r="C182" t="s">
        <v>140</v>
      </c>
      <c r="D182" t="str">
        <f>VLOOKUP(A182,メーカーコード一覧!$A$2:$B$50,2,FALSE)</f>
        <v>L02</v>
      </c>
    </row>
    <row r="183" spans="1:4" x14ac:dyDescent="0.55000000000000004">
      <c r="A183" t="s">
        <v>87</v>
      </c>
      <c r="B183" t="s">
        <v>88</v>
      </c>
      <c r="C183" t="s">
        <v>141</v>
      </c>
      <c r="D183" t="str">
        <f>VLOOKUP(A183,メーカーコード一覧!$A$2:$B$50,2,FALSE)</f>
        <v>L02</v>
      </c>
    </row>
    <row r="184" spans="1:4" x14ac:dyDescent="0.55000000000000004">
      <c r="A184" t="s">
        <v>87</v>
      </c>
      <c r="B184" t="s">
        <v>88</v>
      </c>
      <c r="C184" t="s">
        <v>142</v>
      </c>
      <c r="D184" t="str">
        <f>VLOOKUP(A184,メーカーコード一覧!$A$2:$B$50,2,FALSE)</f>
        <v>L02</v>
      </c>
    </row>
    <row r="185" spans="1:4" x14ac:dyDescent="0.55000000000000004">
      <c r="A185" t="s">
        <v>87</v>
      </c>
      <c r="B185" t="s">
        <v>88</v>
      </c>
      <c r="C185" t="s">
        <v>143</v>
      </c>
      <c r="D185" t="str">
        <f>VLOOKUP(A185,メーカーコード一覧!$A$2:$B$50,2,FALSE)</f>
        <v>L02</v>
      </c>
    </row>
    <row r="186" spans="1:4" x14ac:dyDescent="0.55000000000000004">
      <c r="A186" t="s">
        <v>87</v>
      </c>
      <c r="B186" t="s">
        <v>88</v>
      </c>
      <c r="C186" t="s">
        <v>144</v>
      </c>
      <c r="D186" t="str">
        <f>VLOOKUP(A186,メーカーコード一覧!$A$2:$B$50,2,FALSE)</f>
        <v>L02</v>
      </c>
    </row>
    <row r="187" spans="1:4" x14ac:dyDescent="0.55000000000000004">
      <c r="A187" t="s">
        <v>87</v>
      </c>
      <c r="B187" t="s">
        <v>88</v>
      </c>
      <c r="C187" t="s">
        <v>145</v>
      </c>
      <c r="D187" t="str">
        <f>VLOOKUP(A187,メーカーコード一覧!$A$2:$B$50,2,FALSE)</f>
        <v>L02</v>
      </c>
    </row>
    <row r="188" spans="1:4" x14ac:dyDescent="0.55000000000000004">
      <c r="A188" t="s">
        <v>87</v>
      </c>
      <c r="B188" t="s">
        <v>88</v>
      </c>
      <c r="C188" t="s">
        <v>146</v>
      </c>
      <c r="D188" t="str">
        <f>VLOOKUP(A188,メーカーコード一覧!$A$2:$B$50,2,FALSE)</f>
        <v>L02</v>
      </c>
    </row>
    <row r="189" spans="1:4" x14ac:dyDescent="0.55000000000000004">
      <c r="A189" t="s">
        <v>87</v>
      </c>
      <c r="B189" t="s">
        <v>88</v>
      </c>
      <c r="C189" t="s">
        <v>147</v>
      </c>
      <c r="D189" t="str">
        <f>VLOOKUP(A189,メーカーコード一覧!$A$2:$B$50,2,FALSE)</f>
        <v>L02</v>
      </c>
    </row>
    <row r="190" spans="1:4" x14ac:dyDescent="0.55000000000000004">
      <c r="A190" t="s">
        <v>87</v>
      </c>
      <c r="B190" t="s">
        <v>88</v>
      </c>
      <c r="C190" t="s">
        <v>148</v>
      </c>
      <c r="D190" t="str">
        <f>VLOOKUP(A190,メーカーコード一覧!$A$2:$B$50,2,FALSE)</f>
        <v>L02</v>
      </c>
    </row>
    <row r="191" spans="1:4" x14ac:dyDescent="0.55000000000000004">
      <c r="A191" t="s">
        <v>87</v>
      </c>
      <c r="B191" t="s">
        <v>88</v>
      </c>
      <c r="C191" t="s">
        <v>149</v>
      </c>
      <c r="D191" t="str">
        <f>VLOOKUP(A191,メーカーコード一覧!$A$2:$B$50,2,FALSE)</f>
        <v>L02</v>
      </c>
    </row>
    <row r="192" spans="1:4" x14ac:dyDescent="0.55000000000000004">
      <c r="A192" t="s">
        <v>87</v>
      </c>
      <c r="B192" t="s">
        <v>88</v>
      </c>
      <c r="C192" t="s">
        <v>150</v>
      </c>
      <c r="D192" t="str">
        <f>VLOOKUP(A192,メーカーコード一覧!$A$2:$B$50,2,FALSE)</f>
        <v>L02</v>
      </c>
    </row>
    <row r="193" spans="1:4" x14ac:dyDescent="0.55000000000000004">
      <c r="A193" t="s">
        <v>87</v>
      </c>
      <c r="B193" t="s">
        <v>88</v>
      </c>
      <c r="C193" t="s">
        <v>151</v>
      </c>
      <c r="D193" t="str">
        <f>VLOOKUP(A193,メーカーコード一覧!$A$2:$B$50,2,FALSE)</f>
        <v>L02</v>
      </c>
    </row>
    <row r="194" spans="1:4" x14ac:dyDescent="0.55000000000000004">
      <c r="A194" t="s">
        <v>87</v>
      </c>
      <c r="B194" t="s">
        <v>88</v>
      </c>
      <c r="C194" t="s">
        <v>152</v>
      </c>
      <c r="D194" t="str">
        <f>VLOOKUP(A194,メーカーコード一覧!$A$2:$B$50,2,FALSE)</f>
        <v>L02</v>
      </c>
    </row>
    <row r="195" spans="1:4" x14ac:dyDescent="0.55000000000000004">
      <c r="A195" t="s">
        <v>87</v>
      </c>
      <c r="B195" t="s">
        <v>88</v>
      </c>
      <c r="C195" t="s">
        <v>153</v>
      </c>
      <c r="D195" t="str">
        <f>VLOOKUP(A195,メーカーコード一覧!$A$2:$B$50,2,FALSE)</f>
        <v>L02</v>
      </c>
    </row>
    <row r="196" spans="1:4" x14ac:dyDescent="0.55000000000000004">
      <c r="A196" t="s">
        <v>87</v>
      </c>
      <c r="B196" t="s">
        <v>88</v>
      </c>
      <c r="C196" t="s">
        <v>154</v>
      </c>
      <c r="D196" t="str">
        <f>VLOOKUP(A196,メーカーコード一覧!$A$2:$B$50,2,FALSE)</f>
        <v>L02</v>
      </c>
    </row>
    <row r="197" spans="1:4" x14ac:dyDescent="0.55000000000000004">
      <c r="A197" t="s">
        <v>87</v>
      </c>
      <c r="B197" t="s">
        <v>88</v>
      </c>
      <c r="C197" t="s">
        <v>155</v>
      </c>
      <c r="D197" t="str">
        <f>VLOOKUP(A197,メーカーコード一覧!$A$2:$B$50,2,FALSE)</f>
        <v>L02</v>
      </c>
    </row>
    <row r="198" spans="1:4" x14ac:dyDescent="0.55000000000000004">
      <c r="A198" t="s">
        <v>87</v>
      </c>
      <c r="B198" t="s">
        <v>88</v>
      </c>
      <c r="C198" t="s">
        <v>156</v>
      </c>
      <c r="D198" t="str">
        <f>VLOOKUP(A198,メーカーコード一覧!$A$2:$B$50,2,FALSE)</f>
        <v>L02</v>
      </c>
    </row>
    <row r="199" spans="1:4" x14ac:dyDescent="0.55000000000000004">
      <c r="A199" t="s">
        <v>87</v>
      </c>
      <c r="B199" t="s">
        <v>88</v>
      </c>
      <c r="C199" t="s">
        <v>157</v>
      </c>
      <c r="D199" t="str">
        <f>VLOOKUP(A199,メーカーコード一覧!$A$2:$B$50,2,FALSE)</f>
        <v>L02</v>
      </c>
    </row>
    <row r="200" spans="1:4" x14ac:dyDescent="0.55000000000000004">
      <c r="A200" t="s">
        <v>87</v>
      </c>
      <c r="B200" t="s">
        <v>88</v>
      </c>
      <c r="C200" t="s">
        <v>158</v>
      </c>
      <c r="D200" t="str">
        <f>VLOOKUP(A200,メーカーコード一覧!$A$2:$B$50,2,FALSE)</f>
        <v>L02</v>
      </c>
    </row>
    <row r="201" spans="1:4" x14ac:dyDescent="0.55000000000000004">
      <c r="A201" t="s">
        <v>87</v>
      </c>
      <c r="B201" t="s">
        <v>88</v>
      </c>
      <c r="C201" t="s">
        <v>159</v>
      </c>
      <c r="D201" t="str">
        <f>VLOOKUP(A201,メーカーコード一覧!$A$2:$B$50,2,FALSE)</f>
        <v>L02</v>
      </c>
    </row>
    <row r="202" spans="1:4" x14ac:dyDescent="0.55000000000000004">
      <c r="A202" t="s">
        <v>87</v>
      </c>
      <c r="B202" t="s">
        <v>88</v>
      </c>
      <c r="C202" t="s">
        <v>160</v>
      </c>
      <c r="D202" t="str">
        <f>VLOOKUP(A202,メーカーコード一覧!$A$2:$B$50,2,FALSE)</f>
        <v>L02</v>
      </c>
    </row>
    <row r="203" spans="1:4" x14ac:dyDescent="0.55000000000000004">
      <c r="A203" t="s">
        <v>87</v>
      </c>
      <c r="B203" t="s">
        <v>88</v>
      </c>
      <c r="C203" t="s">
        <v>161</v>
      </c>
      <c r="D203" t="str">
        <f>VLOOKUP(A203,メーカーコード一覧!$A$2:$B$50,2,FALSE)</f>
        <v>L02</v>
      </c>
    </row>
    <row r="204" spans="1:4" x14ac:dyDescent="0.55000000000000004">
      <c r="A204" t="s">
        <v>87</v>
      </c>
      <c r="B204" t="s">
        <v>88</v>
      </c>
      <c r="C204" t="s">
        <v>162</v>
      </c>
      <c r="D204" t="str">
        <f>VLOOKUP(A204,メーカーコード一覧!$A$2:$B$50,2,FALSE)</f>
        <v>L02</v>
      </c>
    </row>
    <row r="205" spans="1:4" x14ac:dyDescent="0.55000000000000004">
      <c r="A205" t="s">
        <v>87</v>
      </c>
      <c r="B205" t="s">
        <v>88</v>
      </c>
      <c r="C205" t="s">
        <v>163</v>
      </c>
      <c r="D205" t="str">
        <f>VLOOKUP(A205,メーカーコード一覧!$A$2:$B$50,2,FALSE)</f>
        <v>L02</v>
      </c>
    </row>
    <row r="206" spans="1:4" x14ac:dyDescent="0.55000000000000004">
      <c r="A206" t="s">
        <v>87</v>
      </c>
      <c r="B206" t="s">
        <v>88</v>
      </c>
      <c r="C206" t="s">
        <v>164</v>
      </c>
      <c r="D206" t="str">
        <f>VLOOKUP(A206,メーカーコード一覧!$A$2:$B$50,2,FALSE)</f>
        <v>L02</v>
      </c>
    </row>
    <row r="207" spans="1:4" x14ac:dyDescent="0.55000000000000004">
      <c r="A207" t="s">
        <v>87</v>
      </c>
      <c r="B207" t="s">
        <v>88</v>
      </c>
      <c r="C207" t="s">
        <v>165</v>
      </c>
      <c r="D207" t="str">
        <f>VLOOKUP(A207,メーカーコード一覧!$A$2:$B$50,2,FALSE)</f>
        <v>L02</v>
      </c>
    </row>
    <row r="208" spans="1:4" x14ac:dyDescent="0.55000000000000004">
      <c r="A208" t="s">
        <v>87</v>
      </c>
      <c r="B208" t="s">
        <v>88</v>
      </c>
      <c r="C208" t="s">
        <v>166</v>
      </c>
      <c r="D208" t="str">
        <f>VLOOKUP(A208,メーカーコード一覧!$A$2:$B$50,2,FALSE)</f>
        <v>L02</v>
      </c>
    </row>
    <row r="209" spans="1:4" x14ac:dyDescent="0.55000000000000004">
      <c r="A209" t="s">
        <v>87</v>
      </c>
      <c r="B209" t="s">
        <v>88</v>
      </c>
      <c r="C209" t="s">
        <v>167</v>
      </c>
      <c r="D209" t="str">
        <f>VLOOKUP(A209,メーカーコード一覧!$A$2:$B$50,2,FALSE)</f>
        <v>L02</v>
      </c>
    </row>
    <row r="210" spans="1:4" x14ac:dyDescent="0.55000000000000004">
      <c r="A210" t="s">
        <v>87</v>
      </c>
      <c r="B210" t="s">
        <v>88</v>
      </c>
      <c r="C210" t="s">
        <v>168</v>
      </c>
      <c r="D210" t="str">
        <f>VLOOKUP(A210,メーカーコード一覧!$A$2:$B$50,2,FALSE)</f>
        <v>L02</v>
      </c>
    </row>
    <row r="211" spans="1:4" x14ac:dyDescent="0.55000000000000004">
      <c r="A211" t="s">
        <v>87</v>
      </c>
      <c r="B211" t="s">
        <v>88</v>
      </c>
      <c r="C211" t="s">
        <v>460</v>
      </c>
      <c r="D211" t="str">
        <f>VLOOKUP(A211,メーカーコード一覧!$A$2:$B$50,2,FALSE)</f>
        <v>L02</v>
      </c>
    </row>
    <row r="212" spans="1:4" x14ac:dyDescent="0.55000000000000004">
      <c r="A212" t="s">
        <v>87</v>
      </c>
      <c r="B212" t="s">
        <v>88</v>
      </c>
      <c r="C212" t="s">
        <v>461</v>
      </c>
      <c r="D212" t="str">
        <f>VLOOKUP(A212,メーカーコード一覧!$A$2:$B$50,2,FALSE)</f>
        <v>L02</v>
      </c>
    </row>
    <row r="213" spans="1:4" x14ac:dyDescent="0.55000000000000004">
      <c r="A213" t="s">
        <v>87</v>
      </c>
      <c r="B213" t="s">
        <v>88</v>
      </c>
      <c r="C213" t="s">
        <v>462</v>
      </c>
      <c r="D213" t="str">
        <f>VLOOKUP(A213,メーカーコード一覧!$A$2:$B$50,2,FALSE)</f>
        <v>L02</v>
      </c>
    </row>
    <row r="214" spans="1:4" x14ac:dyDescent="0.55000000000000004">
      <c r="A214" t="s">
        <v>87</v>
      </c>
      <c r="B214" t="s">
        <v>88</v>
      </c>
      <c r="C214" t="s">
        <v>463</v>
      </c>
      <c r="D214" t="str">
        <f>VLOOKUP(A214,メーカーコード一覧!$A$2:$B$50,2,FALSE)</f>
        <v>L02</v>
      </c>
    </row>
    <row r="215" spans="1:4" x14ac:dyDescent="0.55000000000000004">
      <c r="A215" t="s">
        <v>87</v>
      </c>
      <c r="B215" t="s">
        <v>88</v>
      </c>
      <c r="C215" t="s">
        <v>464</v>
      </c>
      <c r="D215" t="str">
        <f>VLOOKUP(A215,メーカーコード一覧!$A$2:$B$50,2,FALSE)</f>
        <v>L02</v>
      </c>
    </row>
    <row r="216" spans="1:4" x14ac:dyDescent="0.55000000000000004">
      <c r="A216" t="s">
        <v>87</v>
      </c>
      <c r="B216" t="s">
        <v>88</v>
      </c>
      <c r="C216" t="s">
        <v>465</v>
      </c>
      <c r="D216" t="str">
        <f>VLOOKUP(A216,メーカーコード一覧!$A$2:$B$50,2,FALSE)</f>
        <v>L02</v>
      </c>
    </row>
    <row r="217" spans="1:4" x14ac:dyDescent="0.55000000000000004">
      <c r="A217" t="s">
        <v>87</v>
      </c>
      <c r="B217" t="s">
        <v>88</v>
      </c>
      <c r="C217" t="s">
        <v>466</v>
      </c>
      <c r="D217" t="str">
        <f>VLOOKUP(A217,メーカーコード一覧!$A$2:$B$50,2,FALSE)</f>
        <v>L02</v>
      </c>
    </row>
    <row r="218" spans="1:4" x14ac:dyDescent="0.55000000000000004">
      <c r="A218" t="s">
        <v>87</v>
      </c>
      <c r="B218" t="s">
        <v>88</v>
      </c>
      <c r="C218" t="s">
        <v>467</v>
      </c>
      <c r="D218" t="str">
        <f>VLOOKUP(A218,メーカーコード一覧!$A$2:$B$50,2,FALSE)</f>
        <v>L02</v>
      </c>
    </row>
    <row r="219" spans="1:4" x14ac:dyDescent="0.55000000000000004">
      <c r="A219" t="s">
        <v>87</v>
      </c>
      <c r="B219" t="s">
        <v>88</v>
      </c>
      <c r="C219" t="s">
        <v>468</v>
      </c>
      <c r="D219" t="str">
        <f>VLOOKUP(A219,メーカーコード一覧!$A$2:$B$50,2,FALSE)</f>
        <v>L02</v>
      </c>
    </row>
    <row r="220" spans="1:4" x14ac:dyDescent="0.55000000000000004">
      <c r="A220" t="s">
        <v>469</v>
      </c>
      <c r="B220" t="s">
        <v>470</v>
      </c>
      <c r="C220" t="s">
        <v>471</v>
      </c>
      <c r="D220" t="str">
        <f>VLOOKUP(A220,メーカーコード一覧!$A$2:$B$50,2,FALSE)</f>
        <v>L51</v>
      </c>
    </row>
    <row r="221" spans="1:4" x14ac:dyDescent="0.55000000000000004">
      <c r="A221" t="s">
        <v>469</v>
      </c>
      <c r="B221" t="s">
        <v>470</v>
      </c>
      <c r="C221" t="s">
        <v>472</v>
      </c>
      <c r="D221" t="str">
        <f>VLOOKUP(A221,メーカーコード一覧!$A$2:$B$50,2,FALSE)</f>
        <v>L51</v>
      </c>
    </row>
    <row r="222" spans="1:4" x14ac:dyDescent="0.55000000000000004">
      <c r="A222" t="s">
        <v>469</v>
      </c>
      <c r="B222" t="s">
        <v>470</v>
      </c>
      <c r="C222" t="s">
        <v>473</v>
      </c>
      <c r="D222" t="str">
        <f>VLOOKUP(A222,メーカーコード一覧!$A$2:$B$50,2,FALSE)</f>
        <v>L51</v>
      </c>
    </row>
    <row r="223" spans="1:4" x14ac:dyDescent="0.55000000000000004">
      <c r="A223" t="s">
        <v>217</v>
      </c>
      <c r="B223" t="s">
        <v>220</v>
      </c>
      <c r="C223" t="s">
        <v>221</v>
      </c>
      <c r="D223" t="str">
        <f>VLOOKUP(A223,メーカーコード一覧!$A$2:$B$50,2,FALSE)</f>
        <v>L38</v>
      </c>
    </row>
    <row r="224" spans="1:4" x14ac:dyDescent="0.55000000000000004">
      <c r="A224" t="s">
        <v>217</v>
      </c>
      <c r="B224" t="s">
        <v>218</v>
      </c>
      <c r="C224" t="s">
        <v>219</v>
      </c>
      <c r="D224" t="str">
        <f>VLOOKUP(A224,メーカーコード一覧!$A$2:$B$50,2,FALSE)</f>
        <v>L38</v>
      </c>
    </row>
    <row r="225" spans="1:4" x14ac:dyDescent="0.55000000000000004">
      <c r="A225" t="s">
        <v>217</v>
      </c>
      <c r="B225" t="s">
        <v>218</v>
      </c>
      <c r="C225" t="s">
        <v>222</v>
      </c>
      <c r="D225" t="str">
        <f>VLOOKUP(A225,メーカーコード一覧!$A$2:$B$50,2,FALSE)</f>
        <v>L38</v>
      </c>
    </row>
    <row r="226" spans="1:4" x14ac:dyDescent="0.55000000000000004">
      <c r="A226" t="s">
        <v>223</v>
      </c>
      <c r="B226" t="s">
        <v>224</v>
      </c>
      <c r="C226" t="s">
        <v>225</v>
      </c>
      <c r="D226" t="str">
        <f>VLOOKUP(A226,メーカーコード一覧!$A$2:$B$50,2,FALSE)</f>
        <v>L21</v>
      </c>
    </row>
    <row r="227" spans="1:4" x14ac:dyDescent="0.55000000000000004">
      <c r="A227" t="s">
        <v>223</v>
      </c>
      <c r="B227" t="s">
        <v>226</v>
      </c>
      <c r="C227" t="s">
        <v>227</v>
      </c>
      <c r="D227" t="str">
        <f>VLOOKUP(A227,メーカーコード一覧!$A$2:$B$50,2,FALSE)</f>
        <v>L21</v>
      </c>
    </row>
    <row r="228" spans="1:4" x14ac:dyDescent="0.55000000000000004">
      <c r="A228" t="s">
        <v>223</v>
      </c>
      <c r="B228" t="s">
        <v>474</v>
      </c>
      <c r="C228" t="s">
        <v>475</v>
      </c>
      <c r="D228" t="str">
        <f>VLOOKUP(A228,メーカーコード一覧!$A$2:$B$50,2,FALSE)</f>
        <v>L21</v>
      </c>
    </row>
    <row r="229" spans="1:4" x14ac:dyDescent="0.55000000000000004">
      <c r="A229" t="s">
        <v>228</v>
      </c>
      <c r="B229" t="s">
        <v>476</v>
      </c>
      <c r="C229" t="s">
        <v>230</v>
      </c>
      <c r="D229" t="str">
        <f>VLOOKUP(A229,メーカーコード一覧!$A$2:$B$50,2,FALSE)</f>
        <v>L40</v>
      </c>
    </row>
    <row r="230" spans="1:4" x14ac:dyDescent="0.55000000000000004">
      <c r="A230" t="s">
        <v>228</v>
      </c>
      <c r="B230" t="s">
        <v>231</v>
      </c>
      <c r="C230" t="s">
        <v>232</v>
      </c>
      <c r="D230" t="str">
        <f>VLOOKUP(A230,メーカーコード一覧!$A$2:$B$50,2,FALSE)</f>
        <v>L40</v>
      </c>
    </row>
    <row r="231" spans="1:4" x14ac:dyDescent="0.55000000000000004">
      <c r="A231" t="s">
        <v>228</v>
      </c>
      <c r="B231" t="s">
        <v>233</v>
      </c>
      <c r="C231" t="s">
        <v>234</v>
      </c>
      <c r="D231" t="str">
        <f>VLOOKUP(A231,メーカーコード一覧!$A$2:$B$50,2,FALSE)</f>
        <v>L40</v>
      </c>
    </row>
    <row r="232" spans="1:4" x14ac:dyDescent="0.55000000000000004">
      <c r="A232" t="s">
        <v>228</v>
      </c>
      <c r="B232" t="s">
        <v>477</v>
      </c>
      <c r="C232" t="s">
        <v>229</v>
      </c>
      <c r="D232" t="str">
        <f>VLOOKUP(A232,メーカーコード一覧!$A$2:$B$50,2,FALSE)</f>
        <v>L40</v>
      </c>
    </row>
    <row r="233" spans="1:4" x14ac:dyDescent="0.55000000000000004">
      <c r="A233" t="s">
        <v>478</v>
      </c>
      <c r="B233" t="s">
        <v>479</v>
      </c>
      <c r="C233" t="s">
        <v>480</v>
      </c>
      <c r="D233" t="str">
        <f>VLOOKUP(A233,メーカーコード一覧!$A$2:$B$50,2,FALSE)</f>
        <v>L55</v>
      </c>
    </row>
    <row r="234" spans="1:4" x14ac:dyDescent="0.55000000000000004">
      <c r="A234" t="s">
        <v>478</v>
      </c>
      <c r="B234" t="s">
        <v>479</v>
      </c>
      <c r="C234" t="s">
        <v>481</v>
      </c>
      <c r="D234" t="str">
        <f>VLOOKUP(A234,メーカーコード一覧!$A$2:$B$50,2,FALSE)</f>
        <v>L55</v>
      </c>
    </row>
    <row r="235" spans="1:4" x14ac:dyDescent="0.55000000000000004">
      <c r="A235" t="s">
        <v>478</v>
      </c>
      <c r="B235" t="s">
        <v>479</v>
      </c>
      <c r="C235" t="s">
        <v>482</v>
      </c>
      <c r="D235" t="str">
        <f>VLOOKUP(A235,メーカーコード一覧!$A$2:$B$50,2,FALSE)</f>
        <v>L55</v>
      </c>
    </row>
    <row r="236" spans="1:4" x14ac:dyDescent="0.55000000000000004">
      <c r="A236" t="s">
        <v>478</v>
      </c>
      <c r="B236" t="s">
        <v>479</v>
      </c>
      <c r="C236" t="s">
        <v>483</v>
      </c>
      <c r="D236" t="str">
        <f>VLOOKUP(A236,メーカーコード一覧!$A$2:$B$50,2,FALSE)</f>
        <v>L55</v>
      </c>
    </row>
    <row r="237" spans="1:4" x14ac:dyDescent="0.55000000000000004">
      <c r="A237" t="s">
        <v>484</v>
      </c>
      <c r="B237" t="s">
        <v>4</v>
      </c>
      <c r="C237" t="s">
        <v>235</v>
      </c>
      <c r="D237" t="str">
        <f>VLOOKUP(A237,メーカーコード一覧!$A$2:$B$50,2,FALSE)</f>
        <v>L22</v>
      </c>
    </row>
    <row r="238" spans="1:4" x14ac:dyDescent="0.55000000000000004">
      <c r="A238" t="s">
        <v>484</v>
      </c>
      <c r="B238" t="s">
        <v>4</v>
      </c>
      <c r="C238" t="s">
        <v>236</v>
      </c>
      <c r="D238" t="str">
        <f>VLOOKUP(A238,メーカーコード一覧!$A$2:$B$50,2,FALSE)</f>
        <v>L22</v>
      </c>
    </row>
    <row r="239" spans="1:4" x14ac:dyDescent="0.55000000000000004">
      <c r="A239" t="s">
        <v>484</v>
      </c>
      <c r="B239" t="s">
        <v>4</v>
      </c>
      <c r="C239" t="s">
        <v>237</v>
      </c>
      <c r="D239" t="str">
        <f>VLOOKUP(A239,メーカーコード一覧!$A$2:$B$50,2,FALSE)</f>
        <v>L22</v>
      </c>
    </row>
    <row r="240" spans="1:4" x14ac:dyDescent="0.55000000000000004">
      <c r="A240" t="s">
        <v>484</v>
      </c>
      <c r="B240" t="s">
        <v>4</v>
      </c>
      <c r="C240" t="s">
        <v>238</v>
      </c>
      <c r="D240" t="str">
        <f>VLOOKUP(A240,メーカーコード一覧!$A$2:$B$50,2,FALSE)</f>
        <v>L22</v>
      </c>
    </row>
    <row r="241" spans="1:4" x14ac:dyDescent="0.55000000000000004">
      <c r="A241" t="s">
        <v>484</v>
      </c>
      <c r="B241" t="s">
        <v>4</v>
      </c>
      <c r="C241" t="s">
        <v>239</v>
      </c>
      <c r="D241" t="str">
        <f>VLOOKUP(A241,メーカーコード一覧!$A$2:$B$50,2,FALSE)</f>
        <v>L22</v>
      </c>
    </row>
    <row r="242" spans="1:4" x14ac:dyDescent="0.55000000000000004">
      <c r="A242" t="s">
        <v>484</v>
      </c>
      <c r="B242" t="s">
        <v>4</v>
      </c>
      <c r="C242" t="s">
        <v>240</v>
      </c>
      <c r="D242" t="str">
        <f>VLOOKUP(A242,メーカーコード一覧!$A$2:$B$50,2,FALSE)</f>
        <v>L22</v>
      </c>
    </row>
    <row r="243" spans="1:4" x14ac:dyDescent="0.55000000000000004">
      <c r="A243" t="s">
        <v>241</v>
      </c>
      <c r="B243" t="s">
        <v>245</v>
      </c>
      <c r="C243" t="s">
        <v>246</v>
      </c>
      <c r="D243" t="str">
        <f>VLOOKUP(A243,メーカーコード一覧!$A$2:$B$50,2,FALSE)</f>
        <v>L14</v>
      </c>
    </row>
    <row r="244" spans="1:4" x14ac:dyDescent="0.55000000000000004">
      <c r="A244" t="s">
        <v>241</v>
      </c>
      <c r="B244" t="s">
        <v>245</v>
      </c>
      <c r="C244" t="s">
        <v>248</v>
      </c>
      <c r="D244" t="str">
        <f>VLOOKUP(A244,メーカーコード一覧!$A$2:$B$50,2,FALSE)</f>
        <v>L14</v>
      </c>
    </row>
    <row r="245" spans="1:4" x14ac:dyDescent="0.55000000000000004">
      <c r="A245" t="s">
        <v>241</v>
      </c>
      <c r="B245" t="s">
        <v>247</v>
      </c>
      <c r="C245" t="s">
        <v>249</v>
      </c>
      <c r="D245" t="str">
        <f>VLOOKUP(A245,メーカーコード一覧!$A$2:$B$50,2,FALSE)</f>
        <v>L14</v>
      </c>
    </row>
    <row r="246" spans="1:4" x14ac:dyDescent="0.55000000000000004">
      <c r="A246" t="s">
        <v>241</v>
      </c>
      <c r="B246" t="s">
        <v>247</v>
      </c>
      <c r="C246" t="s">
        <v>250</v>
      </c>
      <c r="D246" t="str">
        <f>VLOOKUP(A246,メーカーコード一覧!$A$2:$B$50,2,FALSE)</f>
        <v>L14</v>
      </c>
    </row>
    <row r="247" spans="1:4" x14ac:dyDescent="0.55000000000000004">
      <c r="A247" t="s">
        <v>241</v>
      </c>
      <c r="B247" t="s">
        <v>242</v>
      </c>
      <c r="C247" t="s">
        <v>251</v>
      </c>
      <c r="D247" t="str">
        <f>VLOOKUP(A247,メーカーコード一覧!$A$2:$B$50,2,FALSE)</f>
        <v>L14</v>
      </c>
    </row>
    <row r="248" spans="1:4" x14ac:dyDescent="0.55000000000000004">
      <c r="A248" t="s">
        <v>241</v>
      </c>
      <c r="B248" t="s">
        <v>242</v>
      </c>
      <c r="C248" t="s">
        <v>252</v>
      </c>
      <c r="D248" t="str">
        <f>VLOOKUP(A248,メーカーコード一覧!$A$2:$B$50,2,FALSE)</f>
        <v>L14</v>
      </c>
    </row>
    <row r="249" spans="1:4" x14ac:dyDescent="0.55000000000000004">
      <c r="A249" t="s">
        <v>241</v>
      </c>
      <c r="B249" t="s">
        <v>242</v>
      </c>
      <c r="C249" t="s">
        <v>243</v>
      </c>
      <c r="D249" t="str">
        <f>VLOOKUP(A249,メーカーコード一覧!$A$2:$B$50,2,FALSE)</f>
        <v>L14</v>
      </c>
    </row>
    <row r="250" spans="1:4" x14ac:dyDescent="0.55000000000000004">
      <c r="A250" t="s">
        <v>241</v>
      </c>
      <c r="B250" t="s">
        <v>242</v>
      </c>
      <c r="C250" t="s">
        <v>244</v>
      </c>
      <c r="D250" t="str">
        <f>VLOOKUP(A250,メーカーコード一覧!$A$2:$B$50,2,FALSE)</f>
        <v>L14</v>
      </c>
    </row>
    <row r="251" spans="1:4" x14ac:dyDescent="0.55000000000000004">
      <c r="A251" t="s">
        <v>241</v>
      </c>
      <c r="B251" t="s">
        <v>86</v>
      </c>
      <c r="C251" t="s">
        <v>253</v>
      </c>
      <c r="D251" t="str">
        <f>VLOOKUP(A251,メーカーコード一覧!$A$2:$B$50,2,FALSE)</f>
        <v>L14</v>
      </c>
    </row>
    <row r="252" spans="1:4" x14ac:dyDescent="0.55000000000000004">
      <c r="A252" t="s">
        <v>241</v>
      </c>
      <c r="B252" t="s">
        <v>86</v>
      </c>
      <c r="C252" t="s">
        <v>254</v>
      </c>
      <c r="D252" t="str">
        <f>VLOOKUP(A252,メーカーコード一覧!$A$2:$B$50,2,FALSE)</f>
        <v>L14</v>
      </c>
    </row>
    <row r="253" spans="1:4" x14ac:dyDescent="0.55000000000000004">
      <c r="A253" t="s">
        <v>241</v>
      </c>
      <c r="B253" t="s">
        <v>86</v>
      </c>
      <c r="C253" t="s">
        <v>255</v>
      </c>
      <c r="D253" t="str">
        <f>VLOOKUP(A253,メーカーコード一覧!$A$2:$B$50,2,FALSE)</f>
        <v>L14</v>
      </c>
    </row>
    <row r="254" spans="1:4" x14ac:dyDescent="0.55000000000000004">
      <c r="A254" t="s">
        <v>241</v>
      </c>
      <c r="B254" t="s">
        <v>86</v>
      </c>
      <c r="C254" t="s">
        <v>256</v>
      </c>
      <c r="D254" t="str">
        <f>VLOOKUP(A254,メーカーコード一覧!$A$2:$B$50,2,FALSE)</f>
        <v>L14</v>
      </c>
    </row>
    <row r="255" spans="1:4" x14ac:dyDescent="0.55000000000000004">
      <c r="A255" t="s">
        <v>241</v>
      </c>
      <c r="B255" t="s">
        <v>86</v>
      </c>
      <c r="C255" t="s">
        <v>257</v>
      </c>
      <c r="D255" t="str">
        <f>VLOOKUP(A255,メーカーコード一覧!$A$2:$B$50,2,FALSE)</f>
        <v>L14</v>
      </c>
    </row>
    <row r="256" spans="1:4" x14ac:dyDescent="0.55000000000000004">
      <c r="A256" t="s">
        <v>241</v>
      </c>
      <c r="B256" t="s">
        <v>242</v>
      </c>
      <c r="C256" t="s">
        <v>258</v>
      </c>
      <c r="D256" t="str">
        <f>VLOOKUP(A256,メーカーコード一覧!$A$2:$B$50,2,FALSE)</f>
        <v>L14</v>
      </c>
    </row>
    <row r="257" spans="1:4" x14ac:dyDescent="0.55000000000000004">
      <c r="A257" t="s">
        <v>241</v>
      </c>
      <c r="B257" t="s">
        <v>242</v>
      </c>
      <c r="C257" t="s">
        <v>259</v>
      </c>
      <c r="D257" t="str">
        <f>VLOOKUP(A257,メーカーコード一覧!$A$2:$B$50,2,FALSE)</f>
        <v>L14</v>
      </c>
    </row>
    <row r="258" spans="1:4" x14ac:dyDescent="0.55000000000000004">
      <c r="A258" t="s">
        <v>260</v>
      </c>
      <c r="B258" t="s">
        <v>6</v>
      </c>
      <c r="C258" t="s">
        <v>263</v>
      </c>
      <c r="D258" t="str">
        <f>VLOOKUP(A258,メーカーコード一覧!$A$2:$B$50,2,FALSE)</f>
        <v>L50</v>
      </c>
    </row>
    <row r="259" spans="1:4" x14ac:dyDescent="0.55000000000000004">
      <c r="A259" t="s">
        <v>260</v>
      </c>
      <c r="B259" t="s">
        <v>6</v>
      </c>
      <c r="C259" t="s">
        <v>261</v>
      </c>
      <c r="D259" t="str">
        <f>VLOOKUP(A259,メーカーコード一覧!$A$2:$B$50,2,FALSE)</f>
        <v>L50</v>
      </c>
    </row>
    <row r="260" spans="1:4" x14ac:dyDescent="0.55000000000000004">
      <c r="A260" t="s">
        <v>260</v>
      </c>
      <c r="B260" t="s">
        <v>6</v>
      </c>
      <c r="C260" t="s">
        <v>264</v>
      </c>
      <c r="D260" t="str">
        <f>VLOOKUP(A260,メーカーコード一覧!$A$2:$B$50,2,FALSE)</f>
        <v>L50</v>
      </c>
    </row>
    <row r="261" spans="1:4" x14ac:dyDescent="0.55000000000000004">
      <c r="A261" t="s">
        <v>260</v>
      </c>
      <c r="B261" t="s">
        <v>6</v>
      </c>
      <c r="C261" t="s">
        <v>262</v>
      </c>
      <c r="D261" t="str">
        <f>VLOOKUP(A261,メーカーコード一覧!$A$2:$B$50,2,FALSE)</f>
        <v>L50</v>
      </c>
    </row>
    <row r="262" spans="1:4" x14ac:dyDescent="0.55000000000000004">
      <c r="A262" t="s">
        <v>265</v>
      </c>
      <c r="B262" t="s">
        <v>485</v>
      </c>
      <c r="C262" t="s">
        <v>486</v>
      </c>
      <c r="D262" t="str">
        <f>VLOOKUP(A262,メーカーコード一覧!$A$2:$B$50,2,FALSE)</f>
        <v>L37</v>
      </c>
    </row>
    <row r="263" spans="1:4" x14ac:dyDescent="0.55000000000000004">
      <c r="A263" t="s">
        <v>265</v>
      </c>
      <c r="B263" t="s">
        <v>487</v>
      </c>
      <c r="C263" t="s">
        <v>488</v>
      </c>
      <c r="D263" t="str">
        <f>VLOOKUP(A263,メーカーコード一覧!$A$2:$B$50,2,FALSE)</f>
        <v>L37</v>
      </c>
    </row>
    <row r="264" spans="1:4" x14ac:dyDescent="0.55000000000000004">
      <c r="A264" t="s">
        <v>265</v>
      </c>
      <c r="B264" t="s">
        <v>266</v>
      </c>
      <c r="C264" t="s">
        <v>267</v>
      </c>
      <c r="D264" t="str">
        <f>VLOOKUP(A264,メーカーコード一覧!$A$2:$B$50,2,FALSE)</f>
        <v>L37</v>
      </c>
    </row>
    <row r="265" spans="1:4" x14ac:dyDescent="0.55000000000000004">
      <c r="A265" t="s">
        <v>265</v>
      </c>
      <c r="B265" t="s">
        <v>268</v>
      </c>
      <c r="C265" t="s">
        <v>269</v>
      </c>
      <c r="D265" t="str">
        <f>VLOOKUP(A265,メーカーコード一覧!$A$2:$B$50,2,FALSE)</f>
        <v>L37</v>
      </c>
    </row>
    <row r="266" spans="1:4" x14ac:dyDescent="0.55000000000000004">
      <c r="A266" t="s">
        <v>489</v>
      </c>
      <c r="B266" t="s">
        <v>490</v>
      </c>
      <c r="C266" t="s">
        <v>491</v>
      </c>
      <c r="D266" t="str">
        <f>VLOOKUP(A266,メーカーコード一覧!$A$2:$B$50,2,FALSE)</f>
        <v>L52</v>
      </c>
    </row>
    <row r="267" spans="1:4" x14ac:dyDescent="0.55000000000000004">
      <c r="A267" t="s">
        <v>270</v>
      </c>
      <c r="B267" t="s">
        <v>271</v>
      </c>
      <c r="C267" t="s">
        <v>492</v>
      </c>
      <c r="D267" t="str">
        <f>VLOOKUP(A267,メーカーコード一覧!$A$2:$B$50,2,FALSE)</f>
        <v>L12</v>
      </c>
    </row>
    <row r="268" spans="1:4" x14ac:dyDescent="0.55000000000000004">
      <c r="A268" t="s">
        <v>270</v>
      </c>
      <c r="B268" t="s">
        <v>271</v>
      </c>
      <c r="C268" t="s">
        <v>493</v>
      </c>
      <c r="D268" t="str">
        <f>VLOOKUP(A268,メーカーコード一覧!$A$2:$B$50,2,FALSE)</f>
        <v>L12</v>
      </c>
    </row>
    <row r="269" spans="1:4" x14ac:dyDescent="0.55000000000000004">
      <c r="A269" t="s">
        <v>270</v>
      </c>
      <c r="B269" t="s">
        <v>271</v>
      </c>
      <c r="C269" t="s">
        <v>289</v>
      </c>
      <c r="D269" t="str">
        <f>VLOOKUP(A269,メーカーコード一覧!$A$2:$B$50,2,FALSE)</f>
        <v>L12</v>
      </c>
    </row>
    <row r="270" spans="1:4" x14ac:dyDescent="0.55000000000000004">
      <c r="A270" t="s">
        <v>270</v>
      </c>
      <c r="B270" t="s">
        <v>271</v>
      </c>
      <c r="C270" t="s">
        <v>290</v>
      </c>
      <c r="D270" t="str">
        <f>VLOOKUP(A270,メーカーコード一覧!$A$2:$B$50,2,FALSE)</f>
        <v>L12</v>
      </c>
    </row>
    <row r="271" spans="1:4" x14ac:dyDescent="0.55000000000000004">
      <c r="A271" t="s">
        <v>270</v>
      </c>
      <c r="B271" t="s">
        <v>271</v>
      </c>
      <c r="C271" t="s">
        <v>291</v>
      </c>
      <c r="D271" t="str">
        <f>VLOOKUP(A271,メーカーコード一覧!$A$2:$B$50,2,FALSE)</f>
        <v>L12</v>
      </c>
    </row>
    <row r="272" spans="1:4" x14ac:dyDescent="0.55000000000000004">
      <c r="A272" t="s">
        <v>270</v>
      </c>
      <c r="B272" t="s">
        <v>271</v>
      </c>
      <c r="C272" t="s">
        <v>292</v>
      </c>
      <c r="D272" t="str">
        <f>VLOOKUP(A272,メーカーコード一覧!$A$2:$B$50,2,FALSE)</f>
        <v>L12</v>
      </c>
    </row>
    <row r="273" spans="1:4" x14ac:dyDescent="0.55000000000000004">
      <c r="A273" t="s">
        <v>270</v>
      </c>
      <c r="B273" t="s">
        <v>271</v>
      </c>
      <c r="C273" t="s">
        <v>273</v>
      </c>
      <c r="D273" t="str">
        <f>VLOOKUP(A273,メーカーコード一覧!$A$2:$B$50,2,FALSE)</f>
        <v>L12</v>
      </c>
    </row>
    <row r="274" spans="1:4" x14ac:dyDescent="0.55000000000000004">
      <c r="A274" t="s">
        <v>270</v>
      </c>
      <c r="B274" t="s">
        <v>271</v>
      </c>
      <c r="C274" t="s">
        <v>274</v>
      </c>
      <c r="D274" t="str">
        <f>VLOOKUP(A274,メーカーコード一覧!$A$2:$B$50,2,FALSE)</f>
        <v>L12</v>
      </c>
    </row>
    <row r="275" spans="1:4" x14ac:dyDescent="0.55000000000000004">
      <c r="A275" t="s">
        <v>270</v>
      </c>
      <c r="B275" t="s">
        <v>271</v>
      </c>
      <c r="C275" t="s">
        <v>275</v>
      </c>
      <c r="D275" t="str">
        <f>VLOOKUP(A275,メーカーコード一覧!$A$2:$B$50,2,FALSE)</f>
        <v>L12</v>
      </c>
    </row>
    <row r="276" spans="1:4" x14ac:dyDescent="0.55000000000000004">
      <c r="A276" t="s">
        <v>270</v>
      </c>
      <c r="B276" t="s">
        <v>271</v>
      </c>
      <c r="C276" t="s">
        <v>276</v>
      </c>
      <c r="D276" t="str">
        <f>VLOOKUP(A276,メーカーコード一覧!$A$2:$B$50,2,FALSE)</f>
        <v>L12</v>
      </c>
    </row>
    <row r="277" spans="1:4" x14ac:dyDescent="0.55000000000000004">
      <c r="A277" t="s">
        <v>270</v>
      </c>
      <c r="B277" t="s">
        <v>271</v>
      </c>
      <c r="C277" t="s">
        <v>277</v>
      </c>
      <c r="D277" t="str">
        <f>VLOOKUP(A277,メーカーコード一覧!$A$2:$B$50,2,FALSE)</f>
        <v>L12</v>
      </c>
    </row>
    <row r="278" spans="1:4" x14ac:dyDescent="0.55000000000000004">
      <c r="A278" t="s">
        <v>270</v>
      </c>
      <c r="B278" t="s">
        <v>271</v>
      </c>
      <c r="C278" t="s">
        <v>278</v>
      </c>
      <c r="D278" t="str">
        <f>VLOOKUP(A278,メーカーコード一覧!$A$2:$B$50,2,FALSE)</f>
        <v>L12</v>
      </c>
    </row>
    <row r="279" spans="1:4" x14ac:dyDescent="0.55000000000000004">
      <c r="A279" t="s">
        <v>270</v>
      </c>
      <c r="B279" t="s">
        <v>271</v>
      </c>
      <c r="C279" t="s">
        <v>279</v>
      </c>
      <c r="D279" t="str">
        <f>VLOOKUP(A279,メーカーコード一覧!$A$2:$B$50,2,FALSE)</f>
        <v>L12</v>
      </c>
    </row>
    <row r="280" spans="1:4" x14ac:dyDescent="0.55000000000000004">
      <c r="A280" t="s">
        <v>270</v>
      </c>
      <c r="B280" t="s">
        <v>271</v>
      </c>
      <c r="C280" t="s">
        <v>280</v>
      </c>
      <c r="D280" t="str">
        <f>VLOOKUP(A280,メーカーコード一覧!$A$2:$B$50,2,FALSE)</f>
        <v>L12</v>
      </c>
    </row>
    <row r="281" spans="1:4" x14ac:dyDescent="0.55000000000000004">
      <c r="A281" t="s">
        <v>270</v>
      </c>
      <c r="B281" t="s">
        <v>271</v>
      </c>
      <c r="C281" t="s">
        <v>281</v>
      </c>
      <c r="D281" t="str">
        <f>VLOOKUP(A281,メーカーコード一覧!$A$2:$B$50,2,FALSE)</f>
        <v>L12</v>
      </c>
    </row>
    <row r="282" spans="1:4" x14ac:dyDescent="0.55000000000000004">
      <c r="A282" t="s">
        <v>270</v>
      </c>
      <c r="B282" t="s">
        <v>271</v>
      </c>
      <c r="C282" t="s">
        <v>282</v>
      </c>
      <c r="D282" t="str">
        <f>VLOOKUP(A282,メーカーコード一覧!$A$2:$B$50,2,FALSE)</f>
        <v>L12</v>
      </c>
    </row>
    <row r="283" spans="1:4" x14ac:dyDescent="0.55000000000000004">
      <c r="A283" t="s">
        <v>270</v>
      </c>
      <c r="B283" t="s">
        <v>271</v>
      </c>
      <c r="C283" t="s">
        <v>283</v>
      </c>
      <c r="D283" t="str">
        <f>VLOOKUP(A283,メーカーコード一覧!$A$2:$B$50,2,FALSE)</f>
        <v>L12</v>
      </c>
    </row>
    <row r="284" spans="1:4" x14ac:dyDescent="0.55000000000000004">
      <c r="A284" t="s">
        <v>270</v>
      </c>
      <c r="B284" t="s">
        <v>271</v>
      </c>
      <c r="C284" t="s">
        <v>284</v>
      </c>
      <c r="D284" t="str">
        <f>VLOOKUP(A284,メーカーコード一覧!$A$2:$B$50,2,FALSE)</f>
        <v>L12</v>
      </c>
    </row>
    <row r="285" spans="1:4" x14ac:dyDescent="0.55000000000000004">
      <c r="A285" t="s">
        <v>270</v>
      </c>
      <c r="B285" t="s">
        <v>271</v>
      </c>
      <c r="C285" t="s">
        <v>293</v>
      </c>
      <c r="D285" t="str">
        <f>VLOOKUP(A285,メーカーコード一覧!$A$2:$B$50,2,FALSE)</f>
        <v>L12</v>
      </c>
    </row>
    <row r="286" spans="1:4" x14ac:dyDescent="0.55000000000000004">
      <c r="A286" t="s">
        <v>270</v>
      </c>
      <c r="B286" t="s">
        <v>271</v>
      </c>
      <c r="C286" t="s">
        <v>294</v>
      </c>
      <c r="D286" t="str">
        <f>VLOOKUP(A286,メーカーコード一覧!$A$2:$B$50,2,FALSE)</f>
        <v>L12</v>
      </c>
    </row>
    <row r="287" spans="1:4" x14ac:dyDescent="0.55000000000000004">
      <c r="A287" t="s">
        <v>270</v>
      </c>
      <c r="B287" t="s">
        <v>271</v>
      </c>
      <c r="C287" t="s">
        <v>295</v>
      </c>
      <c r="D287" t="str">
        <f>VLOOKUP(A287,メーカーコード一覧!$A$2:$B$50,2,FALSE)</f>
        <v>L12</v>
      </c>
    </row>
    <row r="288" spans="1:4" x14ac:dyDescent="0.55000000000000004">
      <c r="A288" t="s">
        <v>270</v>
      </c>
      <c r="B288" t="s">
        <v>271</v>
      </c>
      <c r="C288" t="s">
        <v>296</v>
      </c>
      <c r="D288" t="str">
        <f>VLOOKUP(A288,メーカーコード一覧!$A$2:$B$50,2,FALSE)</f>
        <v>L12</v>
      </c>
    </row>
    <row r="289" spans="1:4" x14ac:dyDescent="0.55000000000000004">
      <c r="A289" t="s">
        <v>270</v>
      </c>
      <c r="B289" t="s">
        <v>271</v>
      </c>
      <c r="C289" t="s">
        <v>285</v>
      </c>
      <c r="D289" t="str">
        <f>VLOOKUP(A289,メーカーコード一覧!$A$2:$B$50,2,FALSE)</f>
        <v>L12</v>
      </c>
    </row>
    <row r="290" spans="1:4" x14ac:dyDescent="0.55000000000000004">
      <c r="A290" t="s">
        <v>270</v>
      </c>
      <c r="B290" t="s">
        <v>271</v>
      </c>
      <c r="C290" t="s">
        <v>286</v>
      </c>
      <c r="D290" t="str">
        <f>VLOOKUP(A290,メーカーコード一覧!$A$2:$B$50,2,FALSE)</f>
        <v>L12</v>
      </c>
    </row>
    <row r="291" spans="1:4" x14ac:dyDescent="0.55000000000000004">
      <c r="A291" t="s">
        <v>270</v>
      </c>
      <c r="B291" t="s">
        <v>271</v>
      </c>
      <c r="C291" t="s">
        <v>287</v>
      </c>
      <c r="D291" t="str">
        <f>VLOOKUP(A291,メーカーコード一覧!$A$2:$B$50,2,FALSE)</f>
        <v>L12</v>
      </c>
    </row>
    <row r="292" spans="1:4" x14ac:dyDescent="0.55000000000000004">
      <c r="A292" t="s">
        <v>270</v>
      </c>
      <c r="B292" t="s">
        <v>271</v>
      </c>
      <c r="C292" t="s">
        <v>288</v>
      </c>
      <c r="D292" t="str">
        <f>VLOOKUP(A292,メーカーコード一覧!$A$2:$B$50,2,FALSE)</f>
        <v>L12</v>
      </c>
    </row>
    <row r="293" spans="1:4" x14ac:dyDescent="0.55000000000000004">
      <c r="A293" t="s">
        <v>270</v>
      </c>
      <c r="B293" t="s">
        <v>271</v>
      </c>
      <c r="C293" t="s">
        <v>272</v>
      </c>
      <c r="D293" t="str">
        <f>VLOOKUP(A293,メーカーコード一覧!$A$2:$B$50,2,FALSE)</f>
        <v>L12</v>
      </c>
    </row>
    <row r="294" spans="1:4" x14ac:dyDescent="0.55000000000000004">
      <c r="A294" t="s">
        <v>270</v>
      </c>
      <c r="B294" t="s">
        <v>271</v>
      </c>
      <c r="C294" t="s">
        <v>494</v>
      </c>
      <c r="D294" t="str">
        <f>VLOOKUP(A294,メーカーコード一覧!$A$2:$B$50,2,FALSE)</f>
        <v>L12</v>
      </c>
    </row>
    <row r="295" spans="1:4" x14ac:dyDescent="0.55000000000000004">
      <c r="A295" t="s">
        <v>270</v>
      </c>
      <c r="B295" t="s">
        <v>271</v>
      </c>
      <c r="C295" t="s">
        <v>495</v>
      </c>
      <c r="D295" t="str">
        <f>VLOOKUP(A295,メーカーコード一覧!$A$2:$B$50,2,FALSE)</f>
        <v>L12</v>
      </c>
    </row>
    <row r="296" spans="1:4" x14ac:dyDescent="0.55000000000000004">
      <c r="A296" t="s">
        <v>270</v>
      </c>
      <c r="B296" t="s">
        <v>271</v>
      </c>
      <c r="C296" t="s">
        <v>496</v>
      </c>
      <c r="D296" t="str">
        <f>VLOOKUP(A296,メーカーコード一覧!$A$2:$B$50,2,FALSE)</f>
        <v>L12</v>
      </c>
    </row>
    <row r="297" spans="1:4" x14ac:dyDescent="0.55000000000000004">
      <c r="A297" t="s">
        <v>270</v>
      </c>
      <c r="B297" t="s">
        <v>271</v>
      </c>
      <c r="C297" t="s">
        <v>497</v>
      </c>
      <c r="D297" t="str">
        <f>VLOOKUP(A297,メーカーコード一覧!$A$2:$B$50,2,FALSE)</f>
        <v>L12</v>
      </c>
    </row>
    <row r="298" spans="1:4" x14ac:dyDescent="0.55000000000000004">
      <c r="A298" t="s">
        <v>270</v>
      </c>
      <c r="B298" t="s">
        <v>271</v>
      </c>
      <c r="C298" t="s">
        <v>498</v>
      </c>
      <c r="D298" t="str">
        <f>VLOOKUP(A298,メーカーコード一覧!$A$2:$B$50,2,FALSE)</f>
        <v>L12</v>
      </c>
    </row>
    <row r="299" spans="1:4" x14ac:dyDescent="0.55000000000000004">
      <c r="A299" t="s">
        <v>270</v>
      </c>
      <c r="B299" t="s">
        <v>271</v>
      </c>
      <c r="C299" t="s">
        <v>499</v>
      </c>
      <c r="D299" t="str">
        <f>VLOOKUP(A299,メーカーコード一覧!$A$2:$B$50,2,FALSE)</f>
        <v>L12</v>
      </c>
    </row>
    <row r="300" spans="1:4" x14ac:dyDescent="0.55000000000000004">
      <c r="A300" t="s">
        <v>297</v>
      </c>
      <c r="B300" t="s">
        <v>298</v>
      </c>
      <c r="C300" t="s">
        <v>299</v>
      </c>
      <c r="D300" t="str">
        <f>VLOOKUP(A300,メーカーコード一覧!$A$2:$B$50,2,FALSE)</f>
        <v>L53</v>
      </c>
    </row>
    <row r="301" spans="1:4" x14ac:dyDescent="0.55000000000000004">
      <c r="A301" t="s">
        <v>297</v>
      </c>
      <c r="B301" t="s">
        <v>298</v>
      </c>
      <c r="C301" t="s">
        <v>302</v>
      </c>
      <c r="D301" t="str">
        <f>VLOOKUP(A301,メーカーコード一覧!$A$2:$B$50,2,FALSE)</f>
        <v>L53</v>
      </c>
    </row>
    <row r="302" spans="1:4" x14ac:dyDescent="0.55000000000000004">
      <c r="A302" t="s">
        <v>297</v>
      </c>
      <c r="B302" t="s">
        <v>298</v>
      </c>
      <c r="C302" t="s">
        <v>300</v>
      </c>
      <c r="D302" t="str">
        <f>VLOOKUP(A302,メーカーコード一覧!$A$2:$B$50,2,FALSE)</f>
        <v>L53</v>
      </c>
    </row>
    <row r="303" spans="1:4" x14ac:dyDescent="0.55000000000000004">
      <c r="A303" t="s">
        <v>297</v>
      </c>
      <c r="B303" t="s">
        <v>298</v>
      </c>
      <c r="C303" t="s">
        <v>301</v>
      </c>
      <c r="D303" t="str">
        <f>VLOOKUP(A303,メーカーコード一覧!$A$2:$B$50,2,FALSE)</f>
        <v>L53</v>
      </c>
    </row>
    <row r="304" spans="1:4" x14ac:dyDescent="0.55000000000000004">
      <c r="A304" t="s">
        <v>303</v>
      </c>
      <c r="B304" t="s">
        <v>86</v>
      </c>
      <c r="C304" t="s">
        <v>304</v>
      </c>
      <c r="D304" t="str">
        <f>VLOOKUP(A304,メーカーコード一覧!$A$2:$B$50,2,FALSE)</f>
        <v>L43</v>
      </c>
    </row>
    <row r="305" spans="1:4" x14ac:dyDescent="0.55000000000000004">
      <c r="A305" t="s">
        <v>303</v>
      </c>
      <c r="B305" t="s">
        <v>86</v>
      </c>
      <c r="C305" t="s">
        <v>305</v>
      </c>
      <c r="D305" t="str">
        <f>VLOOKUP(A305,メーカーコード一覧!$A$2:$B$50,2,FALSE)</f>
        <v>L43</v>
      </c>
    </row>
    <row r="306" spans="1:4" x14ac:dyDescent="0.55000000000000004">
      <c r="A306" t="s">
        <v>303</v>
      </c>
      <c r="B306" t="s">
        <v>86</v>
      </c>
      <c r="C306" t="s">
        <v>306</v>
      </c>
      <c r="D306" t="str">
        <f>VLOOKUP(A306,メーカーコード一覧!$A$2:$B$50,2,FALSE)</f>
        <v>L43</v>
      </c>
    </row>
    <row r="307" spans="1:4" x14ac:dyDescent="0.55000000000000004">
      <c r="A307" t="s">
        <v>303</v>
      </c>
      <c r="B307" t="s">
        <v>86</v>
      </c>
      <c r="C307" t="s">
        <v>307</v>
      </c>
      <c r="D307" t="str">
        <f>VLOOKUP(A307,メーカーコード一覧!$A$2:$B$50,2,FALSE)</f>
        <v>L43</v>
      </c>
    </row>
    <row r="308" spans="1:4" x14ac:dyDescent="0.55000000000000004">
      <c r="A308" t="s">
        <v>303</v>
      </c>
      <c r="B308" t="s">
        <v>86</v>
      </c>
      <c r="C308" t="s">
        <v>308</v>
      </c>
      <c r="D308" t="str">
        <f>VLOOKUP(A308,メーカーコード一覧!$A$2:$B$50,2,FALSE)</f>
        <v>L43</v>
      </c>
    </row>
    <row r="309" spans="1:4" x14ac:dyDescent="0.55000000000000004">
      <c r="A309" t="s">
        <v>303</v>
      </c>
      <c r="B309" t="s">
        <v>86</v>
      </c>
      <c r="C309" t="s">
        <v>309</v>
      </c>
      <c r="D309" t="str">
        <f>VLOOKUP(A309,メーカーコード一覧!$A$2:$B$50,2,FALSE)</f>
        <v>L43</v>
      </c>
    </row>
    <row r="310" spans="1:4" x14ac:dyDescent="0.55000000000000004">
      <c r="A310" t="s">
        <v>310</v>
      </c>
      <c r="B310" t="s">
        <v>311</v>
      </c>
      <c r="C310" t="s">
        <v>312</v>
      </c>
      <c r="D310" t="str">
        <f>VLOOKUP(A310,メーカーコード一覧!$A$2:$B$50,2,FALSE)</f>
        <v>L44</v>
      </c>
    </row>
    <row r="311" spans="1:4" x14ac:dyDescent="0.55000000000000004">
      <c r="A311" t="s">
        <v>310</v>
      </c>
      <c r="B311" t="s">
        <v>313</v>
      </c>
      <c r="C311" t="s">
        <v>314</v>
      </c>
      <c r="D311" t="str">
        <f>VLOOKUP(A311,メーカーコード一覧!$A$2:$B$50,2,FALSE)</f>
        <v>L44</v>
      </c>
    </row>
    <row r="312" spans="1:4" x14ac:dyDescent="0.55000000000000004">
      <c r="A312" t="s">
        <v>315</v>
      </c>
      <c r="B312" t="s">
        <v>86</v>
      </c>
      <c r="C312" t="s">
        <v>316</v>
      </c>
      <c r="D312" t="str">
        <f>VLOOKUP(A312,メーカーコード一覧!$A$2:$B$50,2,FALSE)</f>
        <v>L33</v>
      </c>
    </row>
    <row r="313" spans="1:4" x14ac:dyDescent="0.55000000000000004">
      <c r="A313" t="s">
        <v>315</v>
      </c>
      <c r="B313" t="s">
        <v>86</v>
      </c>
      <c r="C313" t="s">
        <v>317</v>
      </c>
      <c r="D313" t="str">
        <f>VLOOKUP(A313,メーカーコード一覧!$A$2:$B$50,2,FALSE)</f>
        <v>L33</v>
      </c>
    </row>
    <row r="314" spans="1:4" x14ac:dyDescent="0.55000000000000004">
      <c r="A314" t="s">
        <v>315</v>
      </c>
      <c r="B314" t="s">
        <v>86</v>
      </c>
      <c r="C314" t="s">
        <v>318</v>
      </c>
      <c r="D314" t="str">
        <f>VLOOKUP(A314,メーカーコード一覧!$A$2:$B$50,2,FALSE)</f>
        <v>L33</v>
      </c>
    </row>
    <row r="315" spans="1:4" x14ac:dyDescent="0.55000000000000004">
      <c r="A315" t="s">
        <v>319</v>
      </c>
      <c r="B315" t="s">
        <v>320</v>
      </c>
      <c r="C315" t="s">
        <v>323</v>
      </c>
      <c r="D315" t="str">
        <f>VLOOKUP(A315,メーカーコード一覧!$A$2:$B$50,2,FALSE)</f>
        <v>L04</v>
      </c>
    </row>
    <row r="316" spans="1:4" x14ac:dyDescent="0.55000000000000004">
      <c r="A316" t="s">
        <v>319</v>
      </c>
      <c r="B316" t="s">
        <v>320</v>
      </c>
      <c r="C316" t="s">
        <v>321</v>
      </c>
      <c r="D316" t="str">
        <f>VLOOKUP(A316,メーカーコード一覧!$A$2:$B$50,2,FALSE)</f>
        <v>L04</v>
      </c>
    </row>
    <row r="317" spans="1:4" x14ac:dyDescent="0.55000000000000004">
      <c r="A317" t="s">
        <v>319</v>
      </c>
      <c r="B317" t="s">
        <v>320</v>
      </c>
      <c r="C317" t="s">
        <v>325</v>
      </c>
      <c r="D317" t="str">
        <f>VLOOKUP(A317,メーカーコード一覧!$A$2:$B$50,2,FALSE)</f>
        <v>L04</v>
      </c>
    </row>
    <row r="318" spans="1:4" x14ac:dyDescent="0.55000000000000004">
      <c r="A318" t="s">
        <v>319</v>
      </c>
      <c r="B318" t="s">
        <v>320</v>
      </c>
      <c r="C318" t="s">
        <v>326</v>
      </c>
      <c r="D318" t="str">
        <f>VLOOKUP(A318,メーカーコード一覧!$A$2:$B$50,2,FALSE)</f>
        <v>L04</v>
      </c>
    </row>
    <row r="319" spans="1:4" x14ac:dyDescent="0.55000000000000004">
      <c r="A319" t="s">
        <v>319</v>
      </c>
      <c r="B319" t="s">
        <v>320</v>
      </c>
      <c r="C319" t="s">
        <v>328</v>
      </c>
      <c r="D319" t="str">
        <f>VLOOKUP(A319,メーカーコード一覧!$A$2:$B$50,2,FALSE)</f>
        <v>L04</v>
      </c>
    </row>
    <row r="320" spans="1:4" x14ac:dyDescent="0.55000000000000004">
      <c r="A320" t="s">
        <v>319</v>
      </c>
      <c r="B320" t="s">
        <v>320</v>
      </c>
      <c r="C320" t="s">
        <v>329</v>
      </c>
      <c r="D320" t="str">
        <f>VLOOKUP(A320,メーカーコード一覧!$A$2:$B$50,2,FALSE)</f>
        <v>L04</v>
      </c>
    </row>
    <row r="321" spans="1:4" x14ac:dyDescent="0.55000000000000004">
      <c r="A321" t="s">
        <v>319</v>
      </c>
      <c r="B321" t="s">
        <v>320</v>
      </c>
      <c r="C321" t="s">
        <v>322</v>
      </c>
      <c r="D321" t="str">
        <f>VLOOKUP(A321,メーカーコード一覧!$A$2:$B$50,2,FALSE)</f>
        <v>L04</v>
      </c>
    </row>
    <row r="322" spans="1:4" x14ac:dyDescent="0.55000000000000004">
      <c r="A322" t="s">
        <v>319</v>
      </c>
      <c r="B322" t="s">
        <v>320</v>
      </c>
      <c r="C322" t="s">
        <v>324</v>
      </c>
      <c r="D322" t="str">
        <f>VLOOKUP(A322,メーカーコード一覧!$A$2:$B$50,2,FALSE)</f>
        <v>L04</v>
      </c>
    </row>
    <row r="323" spans="1:4" x14ac:dyDescent="0.55000000000000004">
      <c r="A323" t="s">
        <v>319</v>
      </c>
      <c r="B323" t="s">
        <v>320</v>
      </c>
      <c r="C323" t="s">
        <v>327</v>
      </c>
      <c r="D323" t="str">
        <f>VLOOKUP(A323,メーカーコード一覧!$A$2:$B$50,2,FALSE)</f>
        <v>L04</v>
      </c>
    </row>
    <row r="324" spans="1:4" x14ac:dyDescent="0.55000000000000004">
      <c r="A324" t="s">
        <v>319</v>
      </c>
      <c r="B324" t="s">
        <v>320</v>
      </c>
      <c r="C324" t="s">
        <v>330</v>
      </c>
      <c r="D324" t="str">
        <f>VLOOKUP(A324,メーカーコード一覧!$A$2:$B$50,2,FALSE)</f>
        <v>L04</v>
      </c>
    </row>
    <row r="325" spans="1:4" x14ac:dyDescent="0.55000000000000004">
      <c r="A325" t="s">
        <v>319</v>
      </c>
      <c r="B325" t="s">
        <v>320</v>
      </c>
      <c r="C325" t="s">
        <v>331</v>
      </c>
      <c r="D325" t="str">
        <f>VLOOKUP(A325,メーカーコード一覧!$A$2:$B$50,2,FALSE)</f>
        <v>L04</v>
      </c>
    </row>
    <row r="326" spans="1:4" x14ac:dyDescent="0.55000000000000004">
      <c r="A326" t="s">
        <v>319</v>
      </c>
      <c r="B326" t="s">
        <v>320</v>
      </c>
      <c r="C326" t="s">
        <v>332</v>
      </c>
      <c r="D326" t="str">
        <f>VLOOKUP(A326,メーカーコード一覧!$A$2:$B$50,2,FALSE)</f>
        <v>L04</v>
      </c>
    </row>
    <row r="327" spans="1:4" x14ac:dyDescent="0.55000000000000004">
      <c r="A327" t="s">
        <v>319</v>
      </c>
      <c r="B327" t="s">
        <v>333</v>
      </c>
      <c r="C327" t="s">
        <v>334</v>
      </c>
      <c r="D327" t="str">
        <f>VLOOKUP(A327,メーカーコード一覧!$A$2:$B$50,2,FALSE)</f>
        <v>L04</v>
      </c>
    </row>
    <row r="328" spans="1:4" x14ac:dyDescent="0.55000000000000004">
      <c r="A328" t="s">
        <v>319</v>
      </c>
      <c r="B328" t="s">
        <v>333</v>
      </c>
      <c r="C328" t="s">
        <v>335</v>
      </c>
      <c r="D328" t="str">
        <f>VLOOKUP(A328,メーカーコード一覧!$A$2:$B$50,2,FALSE)</f>
        <v>L04</v>
      </c>
    </row>
    <row r="329" spans="1:4" x14ac:dyDescent="0.55000000000000004">
      <c r="A329" t="s">
        <v>319</v>
      </c>
      <c r="B329" t="s">
        <v>336</v>
      </c>
      <c r="C329" t="s">
        <v>337</v>
      </c>
      <c r="D329" t="str">
        <f>VLOOKUP(A329,メーカーコード一覧!$A$2:$B$50,2,FALSE)</f>
        <v>L04</v>
      </c>
    </row>
    <row r="330" spans="1:4" x14ac:dyDescent="0.55000000000000004">
      <c r="A330" t="s">
        <v>319</v>
      </c>
      <c r="B330" t="s">
        <v>336</v>
      </c>
      <c r="C330" t="s">
        <v>338</v>
      </c>
      <c r="D330" t="str">
        <f>VLOOKUP(A330,メーカーコード一覧!$A$2:$B$50,2,FALSE)</f>
        <v>L04</v>
      </c>
    </row>
    <row r="331" spans="1:4" x14ac:dyDescent="0.55000000000000004">
      <c r="A331" t="s">
        <v>319</v>
      </c>
      <c r="B331" t="s">
        <v>336</v>
      </c>
      <c r="C331" t="s">
        <v>339</v>
      </c>
      <c r="D331" t="str">
        <f>VLOOKUP(A331,メーカーコード一覧!$A$2:$B$50,2,FALSE)</f>
        <v>L04</v>
      </c>
    </row>
    <row r="332" spans="1:4" x14ac:dyDescent="0.55000000000000004">
      <c r="A332" t="s">
        <v>319</v>
      </c>
      <c r="B332" t="s">
        <v>336</v>
      </c>
      <c r="C332" t="s">
        <v>340</v>
      </c>
      <c r="D332" t="str">
        <f>VLOOKUP(A332,メーカーコード一覧!$A$2:$B$50,2,FALSE)</f>
        <v>L04</v>
      </c>
    </row>
    <row r="333" spans="1:4" x14ac:dyDescent="0.55000000000000004">
      <c r="A333" t="s">
        <v>319</v>
      </c>
      <c r="B333" t="s">
        <v>336</v>
      </c>
      <c r="C333" t="s">
        <v>341</v>
      </c>
      <c r="D333" t="str">
        <f>VLOOKUP(A333,メーカーコード一覧!$A$2:$B$50,2,FALSE)</f>
        <v>L04</v>
      </c>
    </row>
    <row r="334" spans="1:4" x14ac:dyDescent="0.55000000000000004">
      <c r="A334" t="s">
        <v>319</v>
      </c>
      <c r="B334" t="s">
        <v>336</v>
      </c>
      <c r="C334" t="s">
        <v>342</v>
      </c>
      <c r="D334" t="str">
        <f>VLOOKUP(A334,メーカーコード一覧!$A$2:$B$50,2,FALSE)</f>
        <v>L04</v>
      </c>
    </row>
    <row r="335" spans="1:4" x14ac:dyDescent="0.55000000000000004">
      <c r="A335" t="s">
        <v>319</v>
      </c>
      <c r="B335" t="s">
        <v>336</v>
      </c>
      <c r="C335" t="s">
        <v>343</v>
      </c>
      <c r="D335" t="str">
        <f>VLOOKUP(A335,メーカーコード一覧!$A$2:$B$50,2,FALSE)</f>
        <v>L04</v>
      </c>
    </row>
    <row r="336" spans="1:4" x14ac:dyDescent="0.55000000000000004">
      <c r="A336" t="s">
        <v>319</v>
      </c>
      <c r="B336" t="s">
        <v>336</v>
      </c>
      <c r="C336" t="s">
        <v>344</v>
      </c>
      <c r="D336" t="str">
        <f>VLOOKUP(A336,メーカーコード一覧!$A$2:$B$50,2,FALSE)</f>
        <v>L04</v>
      </c>
    </row>
    <row r="337" spans="1:4" x14ac:dyDescent="0.55000000000000004">
      <c r="A337" t="s">
        <v>319</v>
      </c>
      <c r="B337" t="s">
        <v>320</v>
      </c>
      <c r="C337" t="s">
        <v>345</v>
      </c>
      <c r="D337" t="str">
        <f>VLOOKUP(A337,メーカーコード一覧!$A$2:$B$50,2,FALSE)</f>
        <v>L04</v>
      </c>
    </row>
    <row r="338" spans="1:4" x14ac:dyDescent="0.55000000000000004">
      <c r="A338" t="s">
        <v>319</v>
      </c>
      <c r="B338" t="s">
        <v>320</v>
      </c>
      <c r="C338" t="s">
        <v>346</v>
      </c>
      <c r="D338" t="str">
        <f>VLOOKUP(A338,メーカーコード一覧!$A$2:$B$50,2,FALSE)</f>
        <v>L04</v>
      </c>
    </row>
    <row r="339" spans="1:4" x14ac:dyDescent="0.55000000000000004">
      <c r="A339" t="s">
        <v>319</v>
      </c>
      <c r="B339" t="s">
        <v>320</v>
      </c>
      <c r="C339" t="s">
        <v>347</v>
      </c>
      <c r="D339" t="str">
        <f>VLOOKUP(A339,メーカーコード一覧!$A$2:$B$50,2,FALSE)</f>
        <v>L04</v>
      </c>
    </row>
    <row r="340" spans="1:4" x14ac:dyDescent="0.55000000000000004">
      <c r="A340" t="s">
        <v>319</v>
      </c>
      <c r="B340" t="s">
        <v>320</v>
      </c>
      <c r="C340" t="s">
        <v>348</v>
      </c>
      <c r="D340" t="str">
        <f>VLOOKUP(A340,メーカーコード一覧!$A$2:$B$50,2,FALSE)</f>
        <v>L04</v>
      </c>
    </row>
    <row r="341" spans="1:4" x14ac:dyDescent="0.55000000000000004">
      <c r="A341" t="s">
        <v>319</v>
      </c>
      <c r="B341" t="s">
        <v>320</v>
      </c>
      <c r="C341" t="s">
        <v>349</v>
      </c>
      <c r="D341" t="str">
        <f>VLOOKUP(A341,メーカーコード一覧!$A$2:$B$50,2,FALSE)</f>
        <v>L04</v>
      </c>
    </row>
    <row r="342" spans="1:4" x14ac:dyDescent="0.55000000000000004">
      <c r="A342" t="s">
        <v>319</v>
      </c>
      <c r="B342" t="s">
        <v>320</v>
      </c>
      <c r="C342" t="s">
        <v>350</v>
      </c>
      <c r="D342" t="str">
        <f>VLOOKUP(A342,メーカーコード一覧!$A$2:$B$50,2,FALSE)</f>
        <v>L04</v>
      </c>
    </row>
    <row r="343" spans="1:4" x14ac:dyDescent="0.55000000000000004">
      <c r="A343" t="s">
        <v>319</v>
      </c>
      <c r="B343" t="s">
        <v>320</v>
      </c>
      <c r="C343" t="s">
        <v>351</v>
      </c>
      <c r="D343" t="str">
        <f>VLOOKUP(A343,メーカーコード一覧!$A$2:$B$50,2,FALSE)</f>
        <v>L04</v>
      </c>
    </row>
    <row r="344" spans="1:4" x14ac:dyDescent="0.55000000000000004">
      <c r="A344" t="s">
        <v>319</v>
      </c>
      <c r="B344" t="s">
        <v>320</v>
      </c>
      <c r="C344" t="s">
        <v>352</v>
      </c>
      <c r="D344" t="str">
        <f>VLOOKUP(A344,メーカーコード一覧!$A$2:$B$50,2,FALSE)</f>
        <v>L04</v>
      </c>
    </row>
    <row r="345" spans="1:4" x14ac:dyDescent="0.55000000000000004">
      <c r="A345" t="s">
        <v>319</v>
      </c>
      <c r="B345" t="s">
        <v>320</v>
      </c>
      <c r="C345" t="s">
        <v>353</v>
      </c>
      <c r="D345" t="str">
        <f>VLOOKUP(A345,メーカーコード一覧!$A$2:$B$50,2,FALSE)</f>
        <v>L04</v>
      </c>
    </row>
    <row r="346" spans="1:4" x14ac:dyDescent="0.55000000000000004">
      <c r="A346" t="s">
        <v>319</v>
      </c>
      <c r="B346" t="s">
        <v>320</v>
      </c>
      <c r="C346" t="s">
        <v>354</v>
      </c>
      <c r="D346" t="str">
        <f>VLOOKUP(A346,メーカーコード一覧!$A$2:$B$50,2,FALSE)</f>
        <v>L04</v>
      </c>
    </row>
    <row r="347" spans="1:4" x14ac:dyDescent="0.55000000000000004">
      <c r="A347" t="s">
        <v>319</v>
      </c>
      <c r="B347" t="s">
        <v>320</v>
      </c>
      <c r="C347" t="s">
        <v>355</v>
      </c>
      <c r="D347" t="str">
        <f>VLOOKUP(A347,メーカーコード一覧!$A$2:$B$50,2,FALSE)</f>
        <v>L04</v>
      </c>
    </row>
    <row r="348" spans="1:4" x14ac:dyDescent="0.55000000000000004">
      <c r="A348" t="s">
        <v>319</v>
      </c>
      <c r="B348" t="s">
        <v>320</v>
      </c>
      <c r="C348" t="s">
        <v>356</v>
      </c>
      <c r="D348" t="str">
        <f>VLOOKUP(A348,メーカーコード一覧!$A$2:$B$50,2,FALSE)</f>
        <v>L04</v>
      </c>
    </row>
    <row r="349" spans="1:4" x14ac:dyDescent="0.55000000000000004">
      <c r="A349" t="s">
        <v>319</v>
      </c>
      <c r="B349" t="s">
        <v>320</v>
      </c>
      <c r="C349" t="s">
        <v>357</v>
      </c>
      <c r="D349" t="str">
        <f>VLOOKUP(A349,メーカーコード一覧!$A$2:$B$50,2,FALSE)</f>
        <v>L04</v>
      </c>
    </row>
    <row r="350" spans="1:4" x14ac:dyDescent="0.55000000000000004">
      <c r="A350" t="s">
        <v>319</v>
      </c>
      <c r="B350" t="s">
        <v>320</v>
      </c>
      <c r="C350" t="s">
        <v>358</v>
      </c>
      <c r="D350" t="str">
        <f>VLOOKUP(A350,メーカーコード一覧!$A$2:$B$50,2,FALSE)</f>
        <v>L04</v>
      </c>
    </row>
    <row r="351" spans="1:4" x14ac:dyDescent="0.55000000000000004">
      <c r="A351" t="s">
        <v>319</v>
      </c>
      <c r="B351" t="s">
        <v>320</v>
      </c>
      <c r="C351" t="s">
        <v>359</v>
      </c>
      <c r="D351" t="str">
        <f>VLOOKUP(A351,メーカーコード一覧!$A$2:$B$50,2,FALSE)</f>
        <v>L04</v>
      </c>
    </row>
    <row r="352" spans="1:4" x14ac:dyDescent="0.55000000000000004">
      <c r="A352" t="s">
        <v>319</v>
      </c>
      <c r="B352" t="s">
        <v>320</v>
      </c>
      <c r="C352" t="s">
        <v>360</v>
      </c>
      <c r="D352" t="str">
        <f>VLOOKUP(A352,メーカーコード一覧!$A$2:$B$50,2,FALSE)</f>
        <v>L04</v>
      </c>
    </row>
    <row r="353" spans="1:4" x14ac:dyDescent="0.55000000000000004">
      <c r="A353" t="s">
        <v>319</v>
      </c>
      <c r="B353" t="s">
        <v>320</v>
      </c>
      <c r="C353" t="s">
        <v>361</v>
      </c>
      <c r="D353" t="str">
        <f>VLOOKUP(A353,メーカーコード一覧!$A$2:$B$50,2,FALSE)</f>
        <v>L04</v>
      </c>
    </row>
    <row r="354" spans="1:4" x14ac:dyDescent="0.55000000000000004">
      <c r="A354" t="s">
        <v>319</v>
      </c>
      <c r="B354" t="s">
        <v>320</v>
      </c>
      <c r="C354" t="s">
        <v>362</v>
      </c>
      <c r="D354" t="str">
        <f>VLOOKUP(A354,メーカーコード一覧!$A$2:$B$50,2,FALSE)</f>
        <v>L04</v>
      </c>
    </row>
    <row r="355" spans="1:4" x14ac:dyDescent="0.55000000000000004">
      <c r="A355" t="s">
        <v>319</v>
      </c>
      <c r="B355" t="s">
        <v>320</v>
      </c>
      <c r="C355" t="s">
        <v>363</v>
      </c>
      <c r="D355" t="str">
        <f>VLOOKUP(A355,メーカーコード一覧!$A$2:$B$50,2,FALSE)</f>
        <v>L04</v>
      </c>
    </row>
    <row r="356" spans="1:4" x14ac:dyDescent="0.55000000000000004">
      <c r="A356" t="s">
        <v>319</v>
      </c>
      <c r="B356" t="s">
        <v>320</v>
      </c>
      <c r="C356" t="s">
        <v>364</v>
      </c>
      <c r="D356" t="str">
        <f>VLOOKUP(A356,メーカーコード一覧!$A$2:$B$50,2,FALSE)</f>
        <v>L04</v>
      </c>
    </row>
    <row r="357" spans="1:4" x14ac:dyDescent="0.55000000000000004">
      <c r="A357" t="s">
        <v>319</v>
      </c>
      <c r="B357" t="s">
        <v>320</v>
      </c>
      <c r="C357" t="s">
        <v>365</v>
      </c>
      <c r="D357" t="str">
        <f>VLOOKUP(A357,メーカーコード一覧!$A$2:$B$50,2,FALSE)</f>
        <v>L04</v>
      </c>
    </row>
    <row r="358" spans="1:4" x14ac:dyDescent="0.55000000000000004">
      <c r="A358" t="s">
        <v>319</v>
      </c>
      <c r="B358" t="s">
        <v>320</v>
      </c>
      <c r="C358" t="s">
        <v>366</v>
      </c>
      <c r="D358" t="str">
        <f>VLOOKUP(A358,メーカーコード一覧!$A$2:$B$50,2,FALSE)</f>
        <v>L04</v>
      </c>
    </row>
    <row r="359" spans="1:4" x14ac:dyDescent="0.55000000000000004">
      <c r="A359" t="s">
        <v>319</v>
      </c>
      <c r="B359" t="s">
        <v>320</v>
      </c>
      <c r="C359" t="s">
        <v>367</v>
      </c>
      <c r="D359" t="str">
        <f>VLOOKUP(A359,メーカーコード一覧!$A$2:$B$50,2,FALSE)</f>
        <v>L04</v>
      </c>
    </row>
    <row r="360" spans="1:4" x14ac:dyDescent="0.55000000000000004">
      <c r="A360" t="s">
        <v>319</v>
      </c>
      <c r="B360" t="s">
        <v>320</v>
      </c>
      <c r="C360" t="s">
        <v>368</v>
      </c>
      <c r="D360" t="str">
        <f>VLOOKUP(A360,メーカーコード一覧!$A$2:$B$50,2,FALSE)</f>
        <v>L04</v>
      </c>
    </row>
    <row r="361" spans="1:4" x14ac:dyDescent="0.55000000000000004">
      <c r="A361" t="s">
        <v>319</v>
      </c>
      <c r="B361" t="s">
        <v>320</v>
      </c>
      <c r="C361" t="s">
        <v>369</v>
      </c>
      <c r="D361" t="str">
        <f>VLOOKUP(A361,メーカーコード一覧!$A$2:$B$50,2,FALSE)</f>
        <v>L04</v>
      </c>
    </row>
    <row r="362" spans="1:4" x14ac:dyDescent="0.55000000000000004">
      <c r="A362" t="s">
        <v>319</v>
      </c>
      <c r="B362" t="s">
        <v>320</v>
      </c>
      <c r="C362" t="s">
        <v>370</v>
      </c>
      <c r="D362" t="str">
        <f>VLOOKUP(A362,メーカーコード一覧!$A$2:$B$50,2,FALSE)</f>
        <v>L04</v>
      </c>
    </row>
    <row r="363" spans="1:4" x14ac:dyDescent="0.55000000000000004">
      <c r="A363" t="s">
        <v>319</v>
      </c>
      <c r="B363" t="s">
        <v>320</v>
      </c>
      <c r="C363" t="s">
        <v>371</v>
      </c>
      <c r="D363" t="str">
        <f>VLOOKUP(A363,メーカーコード一覧!$A$2:$B$50,2,FALSE)</f>
        <v>L04</v>
      </c>
    </row>
    <row r="364" spans="1:4" x14ac:dyDescent="0.55000000000000004">
      <c r="A364" t="s">
        <v>319</v>
      </c>
      <c r="B364" t="s">
        <v>320</v>
      </c>
      <c r="C364" t="s">
        <v>372</v>
      </c>
      <c r="D364" t="str">
        <f>VLOOKUP(A364,メーカーコード一覧!$A$2:$B$50,2,FALSE)</f>
        <v>L04</v>
      </c>
    </row>
    <row r="365" spans="1:4" x14ac:dyDescent="0.55000000000000004">
      <c r="A365" t="s">
        <v>319</v>
      </c>
      <c r="B365" t="s">
        <v>320</v>
      </c>
      <c r="C365" t="s">
        <v>373</v>
      </c>
      <c r="D365" t="str">
        <f>VLOOKUP(A365,メーカーコード一覧!$A$2:$B$50,2,FALSE)</f>
        <v>L04</v>
      </c>
    </row>
    <row r="366" spans="1:4" x14ac:dyDescent="0.55000000000000004">
      <c r="A366" t="s">
        <v>319</v>
      </c>
      <c r="B366" t="s">
        <v>320</v>
      </c>
      <c r="C366" t="s">
        <v>374</v>
      </c>
      <c r="D366" t="str">
        <f>VLOOKUP(A366,メーカーコード一覧!$A$2:$B$50,2,FALSE)</f>
        <v>L04</v>
      </c>
    </row>
    <row r="367" spans="1:4" x14ac:dyDescent="0.55000000000000004">
      <c r="A367" t="s">
        <v>319</v>
      </c>
      <c r="B367" t="s">
        <v>320</v>
      </c>
      <c r="C367" t="s">
        <v>375</v>
      </c>
      <c r="D367" t="str">
        <f>VLOOKUP(A367,メーカーコード一覧!$A$2:$B$50,2,FALSE)</f>
        <v>L04</v>
      </c>
    </row>
    <row r="368" spans="1:4" x14ac:dyDescent="0.55000000000000004">
      <c r="A368" t="s">
        <v>319</v>
      </c>
      <c r="B368" t="s">
        <v>320</v>
      </c>
      <c r="C368" t="s">
        <v>376</v>
      </c>
      <c r="D368" t="str">
        <f>VLOOKUP(A368,メーカーコード一覧!$A$2:$B$50,2,FALSE)</f>
        <v>L04</v>
      </c>
    </row>
    <row r="369" spans="1:4" x14ac:dyDescent="0.55000000000000004">
      <c r="A369" t="s">
        <v>319</v>
      </c>
      <c r="B369" t="s">
        <v>320</v>
      </c>
      <c r="C369" t="s">
        <v>377</v>
      </c>
      <c r="D369" t="str">
        <f>VLOOKUP(A369,メーカーコード一覧!$A$2:$B$50,2,FALSE)</f>
        <v>L04</v>
      </c>
    </row>
    <row r="370" spans="1:4" x14ac:dyDescent="0.55000000000000004">
      <c r="A370" t="s">
        <v>319</v>
      </c>
      <c r="B370" t="s">
        <v>320</v>
      </c>
      <c r="C370" t="s">
        <v>378</v>
      </c>
      <c r="D370" t="str">
        <f>VLOOKUP(A370,メーカーコード一覧!$A$2:$B$50,2,FALSE)</f>
        <v>L04</v>
      </c>
    </row>
    <row r="371" spans="1:4" x14ac:dyDescent="0.55000000000000004">
      <c r="A371" t="s">
        <v>319</v>
      </c>
      <c r="B371" t="s">
        <v>320</v>
      </c>
      <c r="C371" t="s">
        <v>379</v>
      </c>
      <c r="D371" t="str">
        <f>VLOOKUP(A371,メーカーコード一覧!$A$2:$B$50,2,FALSE)</f>
        <v>L04</v>
      </c>
    </row>
    <row r="372" spans="1:4" x14ac:dyDescent="0.55000000000000004">
      <c r="A372" t="s">
        <v>319</v>
      </c>
      <c r="B372" t="s">
        <v>320</v>
      </c>
      <c r="C372" t="s">
        <v>380</v>
      </c>
      <c r="D372" t="str">
        <f>VLOOKUP(A372,メーカーコード一覧!$A$2:$B$50,2,FALSE)</f>
        <v>L04</v>
      </c>
    </row>
    <row r="373" spans="1:4" x14ac:dyDescent="0.55000000000000004">
      <c r="A373" t="s">
        <v>319</v>
      </c>
      <c r="B373" t="s">
        <v>320</v>
      </c>
      <c r="C373" t="s">
        <v>381</v>
      </c>
      <c r="D373" t="str">
        <f>VLOOKUP(A373,メーカーコード一覧!$A$2:$B$50,2,FALSE)</f>
        <v>L04</v>
      </c>
    </row>
    <row r="374" spans="1:4" x14ac:dyDescent="0.55000000000000004">
      <c r="A374" t="s">
        <v>319</v>
      </c>
      <c r="B374" t="s">
        <v>320</v>
      </c>
      <c r="C374" t="s">
        <v>382</v>
      </c>
      <c r="D374" t="str">
        <f>VLOOKUP(A374,メーカーコード一覧!$A$2:$B$50,2,FALSE)</f>
        <v>L04</v>
      </c>
    </row>
    <row r="375" spans="1:4" x14ac:dyDescent="0.55000000000000004">
      <c r="A375" t="s">
        <v>319</v>
      </c>
      <c r="B375" t="s">
        <v>320</v>
      </c>
      <c r="C375" t="s">
        <v>383</v>
      </c>
      <c r="D375" t="str">
        <f>VLOOKUP(A375,メーカーコード一覧!$A$2:$B$50,2,FALSE)</f>
        <v>L04</v>
      </c>
    </row>
    <row r="376" spans="1:4" x14ac:dyDescent="0.55000000000000004">
      <c r="A376" t="s">
        <v>319</v>
      </c>
      <c r="B376" t="s">
        <v>320</v>
      </c>
      <c r="C376" t="s">
        <v>384</v>
      </c>
      <c r="D376" t="str">
        <f>VLOOKUP(A376,メーカーコード一覧!$A$2:$B$50,2,FALSE)</f>
        <v>L04</v>
      </c>
    </row>
    <row r="377" spans="1:4" x14ac:dyDescent="0.55000000000000004">
      <c r="A377" t="s">
        <v>319</v>
      </c>
      <c r="B377" t="s">
        <v>320</v>
      </c>
      <c r="C377" t="s">
        <v>385</v>
      </c>
      <c r="D377" t="str">
        <f>VLOOKUP(A377,メーカーコード一覧!$A$2:$B$50,2,FALSE)</f>
        <v>L04</v>
      </c>
    </row>
    <row r="378" spans="1:4" x14ac:dyDescent="0.55000000000000004">
      <c r="A378" t="s">
        <v>319</v>
      </c>
      <c r="B378" t="s">
        <v>320</v>
      </c>
      <c r="C378" t="s">
        <v>386</v>
      </c>
      <c r="D378" t="str">
        <f>VLOOKUP(A378,メーカーコード一覧!$A$2:$B$50,2,FALSE)</f>
        <v>L04</v>
      </c>
    </row>
    <row r="379" spans="1:4" x14ac:dyDescent="0.55000000000000004">
      <c r="A379" t="s">
        <v>319</v>
      </c>
      <c r="B379" t="s">
        <v>320</v>
      </c>
      <c r="C379" t="s">
        <v>387</v>
      </c>
      <c r="D379" t="str">
        <f>VLOOKUP(A379,メーカーコード一覧!$A$2:$B$50,2,FALSE)</f>
        <v>L04</v>
      </c>
    </row>
    <row r="380" spans="1:4" x14ac:dyDescent="0.55000000000000004">
      <c r="A380" t="s">
        <v>319</v>
      </c>
      <c r="B380" t="s">
        <v>320</v>
      </c>
      <c r="C380" t="s">
        <v>388</v>
      </c>
      <c r="D380" t="str">
        <f>VLOOKUP(A380,メーカーコード一覧!$A$2:$B$50,2,FALSE)</f>
        <v>L04</v>
      </c>
    </row>
    <row r="381" spans="1:4" x14ac:dyDescent="0.55000000000000004">
      <c r="A381" t="s">
        <v>319</v>
      </c>
      <c r="B381" t="s">
        <v>320</v>
      </c>
      <c r="C381" t="s">
        <v>389</v>
      </c>
      <c r="D381" t="str">
        <f>VLOOKUP(A381,メーカーコード一覧!$A$2:$B$50,2,FALSE)</f>
        <v>L04</v>
      </c>
    </row>
    <row r="382" spans="1:4" x14ac:dyDescent="0.55000000000000004">
      <c r="A382" t="s">
        <v>319</v>
      </c>
      <c r="B382" t="s">
        <v>320</v>
      </c>
      <c r="C382" t="s">
        <v>390</v>
      </c>
      <c r="D382" t="str">
        <f>VLOOKUP(A382,メーカーコード一覧!$A$2:$B$50,2,FALSE)</f>
        <v>L04</v>
      </c>
    </row>
    <row r="383" spans="1:4" x14ac:dyDescent="0.55000000000000004">
      <c r="A383" t="s">
        <v>319</v>
      </c>
      <c r="B383" t="s">
        <v>320</v>
      </c>
      <c r="C383" t="s">
        <v>391</v>
      </c>
      <c r="D383" t="str">
        <f>VLOOKUP(A383,メーカーコード一覧!$A$2:$B$50,2,FALSE)</f>
        <v>L04</v>
      </c>
    </row>
    <row r="384" spans="1:4" x14ac:dyDescent="0.55000000000000004">
      <c r="A384" t="s">
        <v>319</v>
      </c>
      <c r="B384" t="s">
        <v>320</v>
      </c>
      <c r="C384" t="s">
        <v>392</v>
      </c>
      <c r="D384" t="str">
        <f>VLOOKUP(A384,メーカーコード一覧!$A$2:$B$50,2,FALSE)</f>
        <v>L04</v>
      </c>
    </row>
    <row r="385" spans="1:4" x14ac:dyDescent="0.55000000000000004">
      <c r="A385" t="s">
        <v>319</v>
      </c>
      <c r="B385" t="s">
        <v>320</v>
      </c>
      <c r="C385" t="s">
        <v>393</v>
      </c>
      <c r="D385" t="str">
        <f>VLOOKUP(A385,メーカーコード一覧!$A$2:$B$50,2,FALSE)</f>
        <v>L04</v>
      </c>
    </row>
    <row r="386" spans="1:4" x14ac:dyDescent="0.55000000000000004">
      <c r="A386" t="s">
        <v>319</v>
      </c>
      <c r="B386" t="s">
        <v>320</v>
      </c>
      <c r="C386" t="s">
        <v>394</v>
      </c>
      <c r="D386" t="str">
        <f>VLOOKUP(A386,メーカーコード一覧!$A$2:$B$50,2,FALSE)</f>
        <v>L04</v>
      </c>
    </row>
    <row r="387" spans="1:4" x14ac:dyDescent="0.55000000000000004">
      <c r="A387" t="s">
        <v>319</v>
      </c>
      <c r="B387" t="s">
        <v>320</v>
      </c>
      <c r="C387" t="s">
        <v>395</v>
      </c>
      <c r="D387" t="str">
        <f>VLOOKUP(A387,メーカーコード一覧!$A$2:$B$50,2,FALSE)</f>
        <v>L04</v>
      </c>
    </row>
    <row r="388" spans="1:4" x14ac:dyDescent="0.55000000000000004">
      <c r="A388" t="s">
        <v>319</v>
      </c>
      <c r="B388" t="s">
        <v>320</v>
      </c>
      <c r="C388" t="s">
        <v>396</v>
      </c>
      <c r="D388" t="str">
        <f>VLOOKUP(A388,メーカーコード一覧!$A$2:$B$50,2,FALSE)</f>
        <v>L04</v>
      </c>
    </row>
    <row r="389" spans="1:4" x14ac:dyDescent="0.55000000000000004">
      <c r="A389" t="s">
        <v>319</v>
      </c>
      <c r="B389" t="s">
        <v>320</v>
      </c>
      <c r="C389" t="s">
        <v>397</v>
      </c>
      <c r="D389" t="str">
        <f>VLOOKUP(A389,メーカーコード一覧!$A$2:$B$50,2,FALSE)</f>
        <v>L04</v>
      </c>
    </row>
    <row r="390" spans="1:4" x14ac:dyDescent="0.55000000000000004">
      <c r="A390" t="s">
        <v>319</v>
      </c>
      <c r="B390" t="s">
        <v>320</v>
      </c>
      <c r="C390" t="s">
        <v>398</v>
      </c>
      <c r="D390" t="str">
        <f>VLOOKUP(A390,メーカーコード一覧!$A$2:$B$50,2,FALSE)</f>
        <v>L04</v>
      </c>
    </row>
    <row r="391" spans="1:4" x14ac:dyDescent="0.55000000000000004">
      <c r="A391" t="s">
        <v>319</v>
      </c>
      <c r="B391" t="s">
        <v>320</v>
      </c>
      <c r="C391" t="s">
        <v>399</v>
      </c>
      <c r="D391" t="str">
        <f>VLOOKUP(A391,メーカーコード一覧!$A$2:$B$50,2,FALSE)</f>
        <v>L04</v>
      </c>
    </row>
    <row r="392" spans="1:4" x14ac:dyDescent="0.55000000000000004">
      <c r="A392" t="s">
        <v>319</v>
      </c>
      <c r="B392" t="s">
        <v>320</v>
      </c>
      <c r="C392" t="s">
        <v>400</v>
      </c>
      <c r="D392" t="str">
        <f>VLOOKUP(A392,メーカーコード一覧!$A$2:$B$50,2,FALSE)</f>
        <v>L04</v>
      </c>
    </row>
    <row r="393" spans="1:4" x14ac:dyDescent="0.55000000000000004">
      <c r="A393" t="s">
        <v>319</v>
      </c>
      <c r="B393" t="s">
        <v>320</v>
      </c>
      <c r="C393" t="s">
        <v>401</v>
      </c>
      <c r="D393" t="str">
        <f>VLOOKUP(A393,メーカーコード一覧!$A$2:$B$50,2,FALSE)</f>
        <v>L04</v>
      </c>
    </row>
    <row r="394" spans="1:4" x14ac:dyDescent="0.55000000000000004">
      <c r="A394" t="s">
        <v>319</v>
      </c>
      <c r="B394" t="s">
        <v>320</v>
      </c>
      <c r="C394" t="s">
        <v>402</v>
      </c>
      <c r="D394" t="str">
        <f>VLOOKUP(A394,メーカーコード一覧!$A$2:$B$50,2,FALSE)</f>
        <v>L04</v>
      </c>
    </row>
    <row r="395" spans="1:4" x14ac:dyDescent="0.55000000000000004">
      <c r="A395" t="s">
        <v>319</v>
      </c>
      <c r="B395" t="s">
        <v>320</v>
      </c>
      <c r="C395" t="s">
        <v>403</v>
      </c>
      <c r="D395" t="str">
        <f>VLOOKUP(A395,メーカーコード一覧!$A$2:$B$50,2,FALSE)</f>
        <v>L04</v>
      </c>
    </row>
    <row r="396" spans="1:4" x14ac:dyDescent="0.55000000000000004">
      <c r="A396" t="s">
        <v>319</v>
      </c>
      <c r="B396" t="s">
        <v>320</v>
      </c>
      <c r="C396" t="s">
        <v>404</v>
      </c>
      <c r="D396" t="str">
        <f>VLOOKUP(A396,メーカーコード一覧!$A$2:$B$50,2,FALSE)</f>
        <v>L04</v>
      </c>
    </row>
    <row r="397" spans="1:4" x14ac:dyDescent="0.55000000000000004">
      <c r="A397" t="s">
        <v>319</v>
      </c>
      <c r="B397" t="s">
        <v>405</v>
      </c>
      <c r="C397" t="s">
        <v>406</v>
      </c>
      <c r="D397" t="str">
        <f>VLOOKUP(A397,メーカーコード一覧!$A$2:$B$50,2,FALSE)</f>
        <v>L04</v>
      </c>
    </row>
    <row r="398" spans="1:4" x14ac:dyDescent="0.55000000000000004">
      <c r="A398" t="s">
        <v>319</v>
      </c>
      <c r="B398" t="s">
        <v>405</v>
      </c>
      <c r="C398" t="s">
        <v>407</v>
      </c>
      <c r="D398" t="str">
        <f>VLOOKUP(A398,メーカーコード一覧!$A$2:$B$50,2,FALSE)</f>
        <v>L04</v>
      </c>
    </row>
    <row r="399" spans="1:4" x14ac:dyDescent="0.55000000000000004">
      <c r="A399" t="s">
        <v>408</v>
      </c>
      <c r="B399" t="s">
        <v>6</v>
      </c>
      <c r="C399" t="s">
        <v>409</v>
      </c>
      <c r="D399" t="str">
        <f>VLOOKUP(A399,メーカーコード一覧!$A$2:$B$50,2,FALSE)</f>
        <v>L46</v>
      </c>
    </row>
    <row r="400" spans="1:4" x14ac:dyDescent="0.55000000000000004">
      <c r="A400" t="s">
        <v>408</v>
      </c>
      <c r="B400" t="s">
        <v>6</v>
      </c>
      <c r="C400" t="s">
        <v>410</v>
      </c>
      <c r="D400" t="str">
        <f>VLOOKUP(A400,メーカーコード一覧!$A$2:$B$50,2,FALSE)</f>
        <v>L46</v>
      </c>
    </row>
    <row r="401" spans="1:4" x14ac:dyDescent="0.55000000000000004">
      <c r="A401" t="s">
        <v>408</v>
      </c>
      <c r="B401" t="s">
        <v>6</v>
      </c>
      <c r="C401" t="s">
        <v>411</v>
      </c>
      <c r="D401" t="str">
        <f>VLOOKUP(A401,メーカーコード一覧!$A$2:$B$50,2,FALSE)</f>
        <v>L46</v>
      </c>
    </row>
    <row r="402" spans="1:4" x14ac:dyDescent="0.55000000000000004">
      <c r="A402" t="s">
        <v>408</v>
      </c>
      <c r="B402" t="s">
        <v>6</v>
      </c>
      <c r="C402" t="s">
        <v>412</v>
      </c>
      <c r="D402" t="str">
        <f>VLOOKUP(A402,メーカーコード一覧!$A$2:$B$50,2,FALSE)</f>
        <v>L46</v>
      </c>
    </row>
    <row r="403" spans="1:4" x14ac:dyDescent="0.55000000000000004">
      <c r="A403" t="s">
        <v>413</v>
      </c>
      <c r="B403" t="s">
        <v>414</v>
      </c>
      <c r="C403" t="s">
        <v>415</v>
      </c>
      <c r="D403" t="str">
        <f>VLOOKUP(A403,メーカーコード一覧!$A$2:$B$50,2,FALSE)</f>
        <v>L39</v>
      </c>
    </row>
    <row r="404" spans="1:4" x14ac:dyDescent="0.55000000000000004">
      <c r="A404" t="s">
        <v>413</v>
      </c>
      <c r="B404" t="s">
        <v>414</v>
      </c>
      <c r="C404" t="s">
        <v>416</v>
      </c>
      <c r="D404" t="str">
        <f>VLOOKUP(A404,メーカーコード一覧!$A$2:$B$50,2,FALSE)</f>
        <v>L39</v>
      </c>
    </row>
    <row r="405" spans="1:4" x14ac:dyDescent="0.55000000000000004">
      <c r="A405" t="s">
        <v>413</v>
      </c>
      <c r="B405" t="s">
        <v>414</v>
      </c>
      <c r="C405" t="s">
        <v>417</v>
      </c>
      <c r="D405" t="str">
        <f>VLOOKUP(A405,メーカーコード一覧!$A$2:$B$50,2,FALSE)</f>
        <v>L39</v>
      </c>
    </row>
    <row r="406" spans="1:4" x14ac:dyDescent="0.55000000000000004">
      <c r="A406" t="s">
        <v>413</v>
      </c>
      <c r="B406" t="s">
        <v>414</v>
      </c>
      <c r="C406" t="s">
        <v>418</v>
      </c>
      <c r="D406" t="str">
        <f>VLOOKUP(A406,メーカーコード一覧!$A$2:$B$50,2,FALSE)</f>
        <v>L39</v>
      </c>
    </row>
    <row r="407" spans="1:4" x14ac:dyDescent="0.55000000000000004">
      <c r="A407" t="s">
        <v>413</v>
      </c>
      <c r="B407" t="s">
        <v>414</v>
      </c>
      <c r="C407" t="s">
        <v>419</v>
      </c>
      <c r="D407" t="str">
        <f>VLOOKUP(A407,メーカーコード一覧!$A$2:$B$50,2,FALSE)</f>
        <v>L39</v>
      </c>
    </row>
    <row r="408" spans="1:4" x14ac:dyDescent="0.55000000000000004">
      <c r="A408" t="s">
        <v>413</v>
      </c>
      <c r="B408" t="s">
        <v>414</v>
      </c>
      <c r="C408" t="s">
        <v>420</v>
      </c>
      <c r="D408" t="str">
        <f>VLOOKUP(A408,メーカーコード一覧!$A$2:$B$50,2,FALSE)</f>
        <v>L39</v>
      </c>
    </row>
    <row r="409" spans="1:4" x14ac:dyDescent="0.55000000000000004">
      <c r="A409" t="s">
        <v>413</v>
      </c>
      <c r="B409" t="s">
        <v>414</v>
      </c>
      <c r="C409" t="s">
        <v>421</v>
      </c>
      <c r="D409" t="str">
        <f>VLOOKUP(A409,メーカーコード一覧!$A$2:$B$50,2,FALSE)</f>
        <v>L39</v>
      </c>
    </row>
    <row r="410" spans="1:4" x14ac:dyDescent="0.55000000000000004">
      <c r="A410" t="s">
        <v>413</v>
      </c>
      <c r="B410" t="s">
        <v>414</v>
      </c>
      <c r="C410" t="s">
        <v>422</v>
      </c>
      <c r="D410" t="str">
        <f>VLOOKUP(A410,メーカーコード一覧!$A$2:$B$50,2,FALSE)</f>
        <v>L39</v>
      </c>
    </row>
    <row r="411" spans="1:4" x14ac:dyDescent="0.55000000000000004">
      <c r="A411" t="s">
        <v>413</v>
      </c>
      <c r="B411" t="s">
        <v>414</v>
      </c>
      <c r="C411" t="s">
        <v>423</v>
      </c>
      <c r="D411" t="str">
        <f>VLOOKUP(A411,メーカーコード一覧!$A$2:$B$50,2,FALSE)</f>
        <v>L39</v>
      </c>
    </row>
    <row r="412" spans="1:4" x14ac:dyDescent="0.55000000000000004">
      <c r="A412" t="s">
        <v>413</v>
      </c>
      <c r="B412" t="s">
        <v>414</v>
      </c>
      <c r="C412" t="s">
        <v>424</v>
      </c>
      <c r="D412" t="str">
        <f>VLOOKUP(A412,メーカーコード一覧!$A$2:$B$50,2,FALSE)</f>
        <v>L39</v>
      </c>
    </row>
    <row r="413" spans="1:4" x14ac:dyDescent="0.55000000000000004">
      <c r="A413" t="s">
        <v>413</v>
      </c>
      <c r="B413" t="s">
        <v>414</v>
      </c>
      <c r="C413" t="s">
        <v>425</v>
      </c>
      <c r="D413" t="str">
        <f>VLOOKUP(A413,メーカーコード一覧!$A$2:$B$50,2,FALSE)</f>
        <v>L39</v>
      </c>
    </row>
    <row r="414" spans="1:4" x14ac:dyDescent="0.55000000000000004">
      <c r="A414" t="s">
        <v>413</v>
      </c>
      <c r="B414" t="s">
        <v>414</v>
      </c>
      <c r="C414" t="s">
        <v>426</v>
      </c>
      <c r="D414" t="str">
        <f>VLOOKUP(A414,メーカーコード一覧!$A$2:$B$50,2,FALSE)</f>
        <v>L39</v>
      </c>
    </row>
    <row r="415" spans="1:4" x14ac:dyDescent="0.55000000000000004">
      <c r="A415" t="s">
        <v>413</v>
      </c>
      <c r="B415" t="s">
        <v>414</v>
      </c>
      <c r="C415" t="s">
        <v>427</v>
      </c>
      <c r="D415" t="str">
        <f>VLOOKUP(A415,メーカーコード一覧!$A$2:$B$50,2,FALSE)</f>
        <v>L39</v>
      </c>
    </row>
    <row r="416" spans="1:4" x14ac:dyDescent="0.55000000000000004">
      <c r="A416" t="s">
        <v>413</v>
      </c>
      <c r="B416" t="s">
        <v>414</v>
      </c>
      <c r="C416" t="s">
        <v>500</v>
      </c>
      <c r="D416" t="str">
        <f>VLOOKUP(A416,メーカーコード一覧!$A$2:$B$50,2,FALSE)</f>
        <v>L39</v>
      </c>
    </row>
    <row r="417" spans="1:4" x14ac:dyDescent="0.55000000000000004">
      <c r="A417" t="s">
        <v>501</v>
      </c>
      <c r="B417" t="s">
        <v>86</v>
      </c>
      <c r="C417" t="s">
        <v>502</v>
      </c>
      <c r="D417" t="str">
        <f>VLOOKUP(A417,メーカーコード一覧!$A$2:$B$50,2,FALSE)</f>
        <v>L56</v>
      </c>
    </row>
    <row r="418" spans="1:4" x14ac:dyDescent="0.55000000000000004">
      <c r="A418" t="s">
        <v>428</v>
      </c>
      <c r="B418" t="s">
        <v>429</v>
      </c>
      <c r="C418" t="s">
        <v>430</v>
      </c>
      <c r="D418" t="str">
        <f>VLOOKUP(A418,メーカーコード一覧!$A$2:$B$50,2,FALSE)</f>
        <v>L35</v>
      </c>
    </row>
  </sheetData>
  <sheetProtection sheet="1" objects="1" scenarios="1"/>
  <autoFilter ref="A1:D417" xr:uid="{EC042B4D-1C08-4E55-A2F9-549331118753}"/>
  <phoneticPr fontId="1"/>
  <pageMargins left="0.7" right="0.7" top="0.75" bottom="0.75" header="0.3" footer="0.3"/>
  <pageSetup paperSize="9" scale="55" orientation="portrait" r:id="rId1"/>
  <rowBreaks count="1" manualBreakCount="1">
    <brk id="345"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ECBF8-9E9C-445E-A182-D3A6C8AE8393}">
  <dimension ref="A1:B50"/>
  <sheetViews>
    <sheetView topLeftCell="A25" workbookViewId="0">
      <selection activeCell="B7" sqref="B7:H7"/>
    </sheetView>
  </sheetViews>
  <sheetFormatPr defaultRowHeight="18" x14ac:dyDescent="0.55000000000000004"/>
  <cols>
    <col min="1" max="1" width="43.33203125" customWidth="1"/>
    <col min="2" max="2" width="13.08203125" customWidth="1"/>
  </cols>
  <sheetData>
    <row r="1" spans="1:2" x14ac:dyDescent="0.55000000000000004">
      <c r="A1" t="s">
        <v>522</v>
      </c>
      <c r="B1" t="s">
        <v>523</v>
      </c>
    </row>
    <row r="2" spans="1:2" x14ac:dyDescent="0.55000000000000004">
      <c r="A2" t="s">
        <v>37</v>
      </c>
      <c r="B2" t="s">
        <v>524</v>
      </c>
    </row>
    <row r="3" spans="1:2" x14ac:dyDescent="0.55000000000000004">
      <c r="A3" t="s">
        <v>87</v>
      </c>
      <c r="B3" t="s">
        <v>525</v>
      </c>
    </row>
    <row r="4" spans="1:2" x14ac:dyDescent="0.55000000000000004">
      <c r="A4" t="s">
        <v>505</v>
      </c>
      <c r="B4" t="s">
        <v>526</v>
      </c>
    </row>
    <row r="5" spans="1:2" x14ac:dyDescent="0.55000000000000004">
      <c r="A5" t="s">
        <v>319</v>
      </c>
      <c r="B5" t="s">
        <v>527</v>
      </c>
    </row>
    <row r="6" spans="1:2" x14ac:dyDescent="0.55000000000000004">
      <c r="A6" t="s">
        <v>506</v>
      </c>
      <c r="B6" t="s">
        <v>528</v>
      </c>
    </row>
    <row r="7" spans="1:2" x14ac:dyDescent="0.55000000000000004">
      <c r="A7" t="s">
        <v>507</v>
      </c>
      <c r="B7" t="s">
        <v>529</v>
      </c>
    </row>
    <row r="8" spans="1:2" x14ac:dyDescent="0.55000000000000004">
      <c r="A8" t="s">
        <v>508</v>
      </c>
      <c r="B8" t="s">
        <v>530</v>
      </c>
    </row>
    <row r="9" spans="1:2" x14ac:dyDescent="0.55000000000000004">
      <c r="A9" t="s">
        <v>509</v>
      </c>
      <c r="B9" t="s">
        <v>531</v>
      </c>
    </row>
    <row r="10" spans="1:2" x14ac:dyDescent="0.55000000000000004">
      <c r="A10" t="s">
        <v>510</v>
      </c>
      <c r="B10" t="s">
        <v>532</v>
      </c>
    </row>
    <row r="11" spans="1:2" x14ac:dyDescent="0.55000000000000004">
      <c r="A11" t="s">
        <v>71</v>
      </c>
      <c r="B11" t="s">
        <v>533</v>
      </c>
    </row>
    <row r="12" spans="1:2" x14ac:dyDescent="0.55000000000000004">
      <c r="A12" t="s">
        <v>270</v>
      </c>
      <c r="B12" t="s">
        <v>534</v>
      </c>
    </row>
    <row r="13" spans="1:2" x14ac:dyDescent="0.55000000000000004">
      <c r="A13" t="s">
        <v>511</v>
      </c>
      <c r="B13" t="s">
        <v>535</v>
      </c>
    </row>
    <row r="14" spans="1:2" x14ac:dyDescent="0.55000000000000004">
      <c r="A14" t="s">
        <v>241</v>
      </c>
      <c r="B14" t="s">
        <v>536</v>
      </c>
    </row>
    <row r="15" spans="1:2" x14ac:dyDescent="0.55000000000000004">
      <c r="A15" t="s">
        <v>223</v>
      </c>
      <c r="B15" t="s">
        <v>537</v>
      </c>
    </row>
    <row r="16" spans="1:2" x14ac:dyDescent="0.55000000000000004">
      <c r="A16" t="s">
        <v>573</v>
      </c>
      <c r="B16" t="s">
        <v>538</v>
      </c>
    </row>
    <row r="17" spans="1:2" x14ac:dyDescent="0.55000000000000004">
      <c r="A17" t="s">
        <v>66</v>
      </c>
      <c r="B17" t="s">
        <v>539</v>
      </c>
    </row>
    <row r="18" spans="1:2" x14ac:dyDescent="0.55000000000000004">
      <c r="A18" t="s">
        <v>512</v>
      </c>
      <c r="B18" t="s">
        <v>540</v>
      </c>
    </row>
    <row r="19" spans="1:2" x14ac:dyDescent="0.55000000000000004">
      <c r="A19" t="s">
        <v>513</v>
      </c>
      <c r="B19" t="s">
        <v>541</v>
      </c>
    </row>
    <row r="20" spans="1:2" x14ac:dyDescent="0.55000000000000004">
      <c r="A20" t="s">
        <v>514</v>
      </c>
      <c r="B20" t="s">
        <v>542</v>
      </c>
    </row>
    <row r="21" spans="1:2" x14ac:dyDescent="0.55000000000000004">
      <c r="A21" t="s">
        <v>515</v>
      </c>
      <c r="B21" t="s">
        <v>543</v>
      </c>
    </row>
    <row r="22" spans="1:2" x14ac:dyDescent="0.55000000000000004">
      <c r="A22" t="s">
        <v>516</v>
      </c>
      <c r="B22" t="s">
        <v>544</v>
      </c>
    </row>
    <row r="23" spans="1:2" x14ac:dyDescent="0.55000000000000004">
      <c r="A23" t="s">
        <v>517</v>
      </c>
      <c r="B23" t="s">
        <v>545</v>
      </c>
    </row>
    <row r="24" spans="1:2" x14ac:dyDescent="0.55000000000000004">
      <c r="A24" t="s">
        <v>518</v>
      </c>
      <c r="B24" t="s">
        <v>546</v>
      </c>
    </row>
    <row r="25" spans="1:2" x14ac:dyDescent="0.55000000000000004">
      <c r="A25" t="s">
        <v>315</v>
      </c>
      <c r="B25" t="s">
        <v>547</v>
      </c>
    </row>
    <row r="26" spans="1:2" x14ac:dyDescent="0.55000000000000004">
      <c r="A26" t="s">
        <v>519</v>
      </c>
      <c r="B26" t="s">
        <v>548</v>
      </c>
    </row>
    <row r="27" spans="1:2" x14ac:dyDescent="0.55000000000000004">
      <c r="A27" t="s">
        <v>428</v>
      </c>
      <c r="B27" t="s">
        <v>549</v>
      </c>
    </row>
    <row r="28" spans="1:2" x14ac:dyDescent="0.55000000000000004">
      <c r="A28" t="s">
        <v>520</v>
      </c>
      <c r="B28" t="s">
        <v>550</v>
      </c>
    </row>
    <row r="29" spans="1:2" x14ac:dyDescent="0.55000000000000004">
      <c r="A29" t="s">
        <v>265</v>
      </c>
      <c r="B29" t="s">
        <v>551</v>
      </c>
    </row>
    <row r="30" spans="1:2" x14ac:dyDescent="0.55000000000000004">
      <c r="A30" t="s">
        <v>217</v>
      </c>
      <c r="B30" t="s">
        <v>552</v>
      </c>
    </row>
    <row r="31" spans="1:2" x14ac:dyDescent="0.55000000000000004">
      <c r="A31" t="s">
        <v>413</v>
      </c>
      <c r="B31" t="s">
        <v>553</v>
      </c>
    </row>
    <row r="32" spans="1:2" x14ac:dyDescent="0.55000000000000004">
      <c r="A32" t="s">
        <v>228</v>
      </c>
      <c r="B32" t="s">
        <v>554</v>
      </c>
    </row>
    <row r="33" spans="1:2" x14ac:dyDescent="0.55000000000000004">
      <c r="A33" t="s">
        <v>21</v>
      </c>
      <c r="B33" t="s">
        <v>555</v>
      </c>
    </row>
    <row r="34" spans="1:2" x14ac:dyDescent="0.55000000000000004">
      <c r="A34" t="s">
        <v>574</v>
      </c>
      <c r="B34" t="s">
        <v>556</v>
      </c>
    </row>
    <row r="35" spans="1:2" x14ac:dyDescent="0.55000000000000004">
      <c r="A35" t="s">
        <v>303</v>
      </c>
      <c r="B35" t="s">
        <v>557</v>
      </c>
    </row>
    <row r="36" spans="1:2" x14ac:dyDescent="0.55000000000000004">
      <c r="A36" t="s">
        <v>310</v>
      </c>
      <c r="B36" t="s">
        <v>558</v>
      </c>
    </row>
    <row r="37" spans="1:2" x14ac:dyDescent="0.55000000000000004">
      <c r="A37" t="s">
        <v>82</v>
      </c>
      <c r="B37" t="s">
        <v>559</v>
      </c>
    </row>
    <row r="38" spans="1:2" x14ac:dyDescent="0.55000000000000004">
      <c r="A38" t="s">
        <v>408</v>
      </c>
      <c r="B38" t="s">
        <v>560</v>
      </c>
    </row>
    <row r="39" spans="1:2" x14ac:dyDescent="0.55000000000000004">
      <c r="A39" t="s">
        <v>31</v>
      </c>
      <c r="B39" t="s">
        <v>561</v>
      </c>
    </row>
    <row r="40" spans="1:2" x14ac:dyDescent="0.55000000000000004">
      <c r="A40" t="s">
        <v>5</v>
      </c>
      <c r="B40" t="s">
        <v>562</v>
      </c>
    </row>
    <row r="41" spans="1:2" x14ac:dyDescent="0.55000000000000004">
      <c r="A41" t="s">
        <v>441</v>
      </c>
      <c r="B41" t="s">
        <v>563</v>
      </c>
    </row>
    <row r="42" spans="1:2" x14ac:dyDescent="0.55000000000000004">
      <c r="A42" t="s">
        <v>260</v>
      </c>
      <c r="B42" t="s">
        <v>564</v>
      </c>
    </row>
    <row r="43" spans="1:2" x14ac:dyDescent="0.55000000000000004">
      <c r="A43" t="s">
        <v>469</v>
      </c>
      <c r="B43" t="s">
        <v>565</v>
      </c>
    </row>
    <row r="44" spans="1:2" x14ac:dyDescent="0.55000000000000004">
      <c r="A44" t="s">
        <v>489</v>
      </c>
      <c r="B44" t="s">
        <v>566</v>
      </c>
    </row>
    <row r="45" spans="1:2" x14ac:dyDescent="0.55000000000000004">
      <c r="A45" t="s">
        <v>297</v>
      </c>
      <c r="B45" t="s">
        <v>567</v>
      </c>
    </row>
    <row r="46" spans="1:2" x14ac:dyDescent="0.55000000000000004">
      <c r="A46" t="s">
        <v>432</v>
      </c>
      <c r="B46" t="s">
        <v>568</v>
      </c>
    </row>
    <row r="47" spans="1:2" x14ac:dyDescent="0.55000000000000004">
      <c r="A47" t="s">
        <v>478</v>
      </c>
      <c r="B47" t="s">
        <v>569</v>
      </c>
    </row>
    <row r="48" spans="1:2" x14ac:dyDescent="0.55000000000000004">
      <c r="A48" t="s">
        <v>501</v>
      </c>
      <c r="B48" t="s">
        <v>570</v>
      </c>
    </row>
    <row r="49" spans="1:2" x14ac:dyDescent="0.55000000000000004">
      <c r="A49" t="s">
        <v>453</v>
      </c>
      <c r="B49" t="s">
        <v>571</v>
      </c>
    </row>
    <row r="50" spans="1:2" x14ac:dyDescent="0.55000000000000004">
      <c r="A50" t="s">
        <v>521</v>
      </c>
      <c r="B50" t="s">
        <v>572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No.1_暴力団排除に関する誓約事項</vt:lpstr>
      <vt:lpstr>No.5_指定様式_家庭用蓄電池システムリスト</vt:lpstr>
      <vt:lpstr>No.6_指定様式_DR制御に必要なIot関連機器リスト</vt:lpstr>
      <vt:lpstr>【参考】R4ZEH 蓄電システム登録情報</vt:lpstr>
      <vt:lpstr>メーカーコード一覧</vt:lpstr>
      <vt:lpstr>'【参考】R4ZEH 蓄電システム登録情報'!Print_Area</vt:lpstr>
      <vt:lpstr>No.1_暴力団排除に関する誓約事項!Print_Area</vt:lpstr>
      <vt:lpstr>No.5_指定様式_家庭用蓄電池システムリスト!Print_Area</vt:lpstr>
      <vt:lpstr>No.6_指定様式_DR制御に必要なIot関連機器リスト!Print_Area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2023-01-30T05:55:14Z</cp:lastPrinted>
  <dcterms:created xsi:type="dcterms:W3CDTF">2022-04-06T07:37:53Z</dcterms:created>
  <dcterms:modified xsi:type="dcterms:W3CDTF">2023-01-30T10:38:18Z</dcterms:modified>
</cp:coreProperties>
</file>