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028"/>
  <workbookPr/>
  <mc:AlternateContent xmlns:mc="http://schemas.openxmlformats.org/markup-compatibility/2006">
    <mc:Choice Requires="x15">
      <x15ac:absPath xmlns:x15ac="http://schemas.microsoft.com/office/spreadsheetml/2010/11/ac" url="\\10.1.101.21\02産業振興部\新事業支援課\51 新分野進出・事業転換支援事業費補助金\デジネット掲載ファイル\"/>
    </mc:Choice>
  </mc:AlternateContent>
  <xr:revisionPtr revIDLastSave="0" documentId="13_ncr:1_{4A152F68-7AC5-4521-ABBC-59675DD35CA8}" xr6:coauthVersionLast="47" xr6:coauthVersionMax="47" xr10:uidLastSave="{00000000-0000-0000-0000-000000000000}"/>
  <bookViews>
    <workbookView xWindow="-120" yWindow="-120" windowWidth="29040" windowHeight="15840" xr2:uid="{00000000-000D-0000-FFFF-FFFF00000000}"/>
  </bookViews>
  <sheets>
    <sheet name="1号-1" sheetId="1" r:id="rId1"/>
    <sheet name="1号-2" sheetId="2" r:id="rId2"/>
    <sheet name="1号-3" sheetId="4" r:id="rId3"/>
    <sheet name="1号-4" sheetId="5" r:id="rId4"/>
    <sheet name="1号-5" sheetId="9" r:id="rId5"/>
    <sheet name="1号-6・7" sheetId="6" r:id="rId6"/>
    <sheet name="1号-8・9" sheetId="8" r:id="rId7"/>
    <sheet name="別紙１_確認書" sheetId="13" r:id="rId8"/>
    <sheet name="別紙2_役員等名簿" sheetId="14" r:id="rId9"/>
    <sheet name="別紙3_経費明細" sheetId="17" r:id="rId10"/>
    <sheet name="チェックリスト" sheetId="15" r:id="rId11"/>
    <sheet name="業種リスト(1号-2) " sheetId="12" r:id="rId12"/>
    <sheet name="回答リスト" sheetId="10" r:id="rId13"/>
    <sheet name="事務局作業用" sheetId="16" r:id="rId14"/>
  </sheets>
  <definedNames>
    <definedName name="A農業・林業">'業種リスト(1号-2) '!$A$4:$A$5</definedName>
    <definedName name="B漁業">'業種リスト(1号-2) '!$B$4:$B$5</definedName>
    <definedName name="C鉱業・採石業・砂利採取業">'業種リスト(1号-2) '!$C$4</definedName>
    <definedName name="D建設業">'業種リスト(1号-2) '!$D$4:$D$6</definedName>
    <definedName name="E製造業">'業種リスト(1号-2) '!$E$4:$E$27</definedName>
    <definedName name="F電気・ガス・熱供給・水道業">'業種リスト(1号-2) '!$F$4:$F$7</definedName>
    <definedName name="G情報通信業">'業種リスト(1号-2) '!$G$4:$G$8</definedName>
    <definedName name="H運輸業・郵便業">'業種リスト(1号-2) '!$H$4:$H$11</definedName>
    <definedName name="I卸売業・小売業">'業種リスト(1号-2) '!$I$4:$I$15</definedName>
    <definedName name="J金融業・保険業">'業種リスト(1号-2) '!$J$4:$J$9</definedName>
    <definedName name="K不動産業・物品賃貸業">'業種リスト(1号-2) '!$K$4:$K$6</definedName>
    <definedName name="L学術研究・専門・技術サービス業">'業種リスト(1号-2) '!$L$4:$L$7</definedName>
    <definedName name="M宿泊業・飲食サービス業">'業種リスト(1号-2) '!$M$4:$M$6</definedName>
    <definedName name="N生活関連サービス業・娯楽業">'業種リスト(1号-2) '!$N$4:$N$6</definedName>
    <definedName name="O教育・学習支援業">'業種リスト(1号-2) '!$O$4:$O$5</definedName>
    <definedName name="_xlnm.Print_Area" localSheetId="0">'1号-1'!$A$1:$K$45</definedName>
    <definedName name="_xlnm.Print_Area" localSheetId="1">'1号-2'!$A$1:$L$27</definedName>
    <definedName name="_xlnm.Print_Area" localSheetId="4">'1号-5'!$A$1:$L$46</definedName>
    <definedName name="_xlnm.Print_Area" localSheetId="5">'1号-6・7'!$A$1:$L$39</definedName>
    <definedName name="_xlnm.Print_Area" localSheetId="6">'1号-8・9'!$A$1:$K$39</definedName>
    <definedName name="_xlnm.Print_Area" localSheetId="13">事務局作業用!$A$2:$AA$13</definedName>
    <definedName name="_xlnm.Print_Area" localSheetId="7">別紙１_確認書!$A$1:$M$42</definedName>
    <definedName name="_xlnm.Print_Area" localSheetId="8">別紙2_役員等名簿!$A$1:$U$39</definedName>
    <definedName name="_xlnm.Print_Area" localSheetId="9">別紙3_経費明細!$A$1:$F$43</definedName>
    <definedName name="P医療・福祉">'業種リスト(1号-2) '!$P$4:$P$6</definedName>
    <definedName name="Q複合サービス事業">'業種リスト(1号-2) '!$Q$4:$Q$5</definedName>
    <definedName name="Rサービス業※他に分類されないもの">'業種リスト(1号-2) '!$R$4:$R$12</definedName>
    <definedName name="S公務※他に分類されるものを除く">'業種リスト(1号-2) '!$S$4:$S$5</definedName>
    <definedName name="サービス">'業種リスト(1号-2) '!$R$4:$R$12</definedName>
    <definedName name="医療福祉">'業種リスト(1号-2) '!$P$4:$P$6</definedName>
    <definedName name="運輸〒">'業種リスト(1号-2) '!$H$4:$H$11</definedName>
    <definedName name="運輸郵便">'業種リスト(1号-2) '!$H$4:$H$11</definedName>
    <definedName name="卸売小売">'業種リスト(1号-2) '!$I$4:$I$15</definedName>
    <definedName name="学術専門技術">'業種リスト(1号-2) '!$L$4:$L$7</definedName>
    <definedName name="漁業">'業種リスト(1号-2) '!$B$4:$B$5</definedName>
    <definedName name="教育学習">'業種リスト(1号-2) '!$O$4:$O$5</definedName>
    <definedName name="金融保険">'業種リスト(1号-2) '!$J$4:$J$9</definedName>
    <definedName name="建設業">'業種リスト(1号-2) '!$D$4:$D$6</definedName>
    <definedName name="公務">'業種リスト(1号-2) '!$S$4:$S$5</definedName>
    <definedName name="鉱業">'業種リスト(1号-2) '!$C$4</definedName>
    <definedName name="宿泊飲食">'業種リスト(1号-2) '!$M$4:$M$6</definedName>
    <definedName name="情報通信">'業種リスト(1号-2) '!$G$4:$G$8</definedName>
    <definedName name="生活関連">'業種リスト(1号-2) '!$N$4:$N$6</definedName>
    <definedName name="製造業">'業種リスト(1号-2) '!$E$4:$E$27</definedName>
    <definedName name="電気ガス水道熱">'業種リスト(1号-2) '!$F$4:$F$7</definedName>
    <definedName name="農業林業">'業種リスト(1号-2) '!$A$4:$A$5</definedName>
    <definedName name="不動産">'業種リスト(1号-2) '!$K$4:$K$6</definedName>
    <definedName name="複合サービス">'業種リスト(1号-2) '!$Q$4:$Q$5</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W4" i="16" l="1"/>
  <c r="V4" i="16"/>
  <c r="C12" i="16" l="1"/>
  <c r="D13" i="16"/>
  <c r="D12" i="16"/>
  <c r="D11" i="16"/>
  <c r="D10" i="16"/>
  <c r="D9" i="16"/>
  <c r="D8" i="16"/>
  <c r="F8" i="2"/>
  <c r="E6" i="2"/>
  <c r="M12" i="14"/>
  <c r="E5" i="2"/>
  <c r="C4" i="17"/>
  <c r="M11" i="14"/>
  <c r="Q12" i="14"/>
  <c r="M10" i="14"/>
  <c r="B8" i="4" l="1"/>
  <c r="G21" i="9" l="1"/>
  <c r="G18" i="9"/>
  <c r="E15" i="9"/>
  <c r="J15" i="9"/>
  <c r="F27" i="17"/>
  <c r="F7" i="16" l="1"/>
  <c r="I15" i="6" l="1"/>
  <c r="D36" i="6" l="1"/>
  <c r="D29" i="6"/>
  <c r="J6" i="6"/>
  <c r="H6" i="6"/>
  <c r="F6" i="6"/>
  <c r="D6" i="6"/>
  <c r="J43" i="9"/>
  <c r="J24" i="9"/>
  <c r="I29" i="6" l="1"/>
  <c r="J13" i="16"/>
  <c r="J12" i="16"/>
  <c r="J11" i="16"/>
  <c r="J10" i="16"/>
  <c r="J9" i="16"/>
  <c r="J8" i="16"/>
  <c r="H13" i="16"/>
  <c r="H12" i="16"/>
  <c r="H11" i="16"/>
  <c r="H10" i="16"/>
  <c r="H9" i="16"/>
  <c r="H8" i="16"/>
  <c r="G13" i="16"/>
  <c r="G12" i="16"/>
  <c r="G11" i="16"/>
  <c r="G10" i="16"/>
  <c r="G9" i="16"/>
  <c r="G8" i="16"/>
  <c r="F13" i="16"/>
  <c r="F12" i="16"/>
  <c r="F11" i="16"/>
  <c r="F10" i="16"/>
  <c r="F9" i="16"/>
  <c r="F8" i="16"/>
  <c r="E13" i="16"/>
  <c r="E12" i="16"/>
  <c r="E11" i="16"/>
  <c r="E9" i="16"/>
  <c r="E10" i="16"/>
  <c r="E8" i="16"/>
  <c r="C13" i="16"/>
  <c r="C11" i="16"/>
  <c r="C10" i="16"/>
  <c r="C9" i="16"/>
  <c r="C8" i="16"/>
  <c r="B13" i="16"/>
  <c r="B12" i="16"/>
  <c r="B11" i="16"/>
  <c r="B10" i="16"/>
  <c r="B9" i="16"/>
  <c r="B8" i="16"/>
  <c r="A13" i="16"/>
  <c r="A12" i="16"/>
  <c r="A11" i="16"/>
  <c r="A10" i="16"/>
  <c r="A9" i="16"/>
  <c r="A8" i="16"/>
  <c r="J7" i="16"/>
  <c r="H7" i="16"/>
  <c r="G7" i="16"/>
  <c r="E7" i="16"/>
  <c r="D7" i="16"/>
  <c r="C7" i="16"/>
  <c r="B7" i="16"/>
  <c r="A7" i="16"/>
  <c r="K4" i="16" l="1"/>
  <c r="G4" i="16"/>
  <c r="B4" i="16"/>
  <c r="A4" i="16"/>
  <c r="D4" i="16"/>
  <c r="Y4" i="16"/>
  <c r="T4" i="16"/>
  <c r="S4" i="16"/>
  <c r="R4" i="16"/>
  <c r="Q4" i="16"/>
  <c r="P4" i="16"/>
  <c r="O4" i="16"/>
  <c r="N4" i="16"/>
  <c r="I4" i="16"/>
  <c r="M4" i="16" l="1"/>
  <c r="L4" i="16"/>
  <c r="J4" i="16"/>
  <c r="E4" i="16"/>
  <c r="F4" i="16"/>
  <c r="H4" i="16"/>
  <c r="C4" i="16"/>
  <c r="J37" i="9" l="1"/>
  <c r="J38" i="9"/>
  <c r="E38" i="9"/>
  <c r="Z4" i="16"/>
  <c r="AA4" i="16" l="1"/>
  <c r="B27" i="4" l="1"/>
  <c r="B21" i="4"/>
  <c r="B15" i="4"/>
  <c r="U4" i="16"/>
</calcChain>
</file>

<file path=xl/sharedStrings.xml><?xml version="1.0" encoding="utf-8"?>
<sst xmlns="http://schemas.openxmlformats.org/spreadsheetml/2006/main" count="576" uniqueCount="478">
  <si>
    <t>公益財団法人石川県産業創出支援機構</t>
    <rPh sb="0" eb="6">
      <t>コウエキザイダンホウジン</t>
    </rPh>
    <rPh sb="6" eb="9">
      <t>イシカワケン</t>
    </rPh>
    <rPh sb="9" eb="11">
      <t>サンギョウ</t>
    </rPh>
    <rPh sb="11" eb="13">
      <t>ソウシュツ</t>
    </rPh>
    <rPh sb="13" eb="15">
      <t>シエン</t>
    </rPh>
    <rPh sb="15" eb="17">
      <t>キコウ</t>
    </rPh>
    <phoneticPr fontId="1"/>
  </si>
  <si>
    <t>＜申請者＞</t>
    <rPh sb="1" eb="4">
      <t>シンセイシャ</t>
    </rPh>
    <phoneticPr fontId="1"/>
  </si>
  <si>
    <t>郵便番号　〒</t>
    <rPh sb="0" eb="4">
      <t>ユウビンバンゴウ</t>
    </rPh>
    <phoneticPr fontId="1"/>
  </si>
  <si>
    <t>企業名又は屋号</t>
    <rPh sb="0" eb="2">
      <t>キギョウ</t>
    </rPh>
    <rPh sb="2" eb="3">
      <t>メイ</t>
    </rPh>
    <rPh sb="3" eb="4">
      <t>マタ</t>
    </rPh>
    <rPh sb="5" eb="7">
      <t>ヤゴウ</t>
    </rPh>
    <phoneticPr fontId="1"/>
  </si>
  <si>
    <t>令和４年度新分野進出・事業転換支援事業費補助金　交付申請書</t>
    <phoneticPr fontId="1"/>
  </si>
  <si>
    <t>確認書（第１号様式　別紙１）</t>
    <rPh sb="0" eb="3">
      <t>カクニンショ</t>
    </rPh>
    <rPh sb="4" eb="5">
      <t>ダイ</t>
    </rPh>
    <rPh sb="6" eb="7">
      <t>ゴウ</t>
    </rPh>
    <rPh sb="7" eb="9">
      <t>ヨウシキ</t>
    </rPh>
    <rPh sb="10" eb="12">
      <t>ベッシ</t>
    </rPh>
    <phoneticPr fontId="1"/>
  </si>
  <si>
    <t>売上高が減少したことを確認できる資料</t>
    <rPh sb="0" eb="2">
      <t>ウリアゲ</t>
    </rPh>
    <rPh sb="2" eb="3">
      <t>タカ</t>
    </rPh>
    <rPh sb="4" eb="6">
      <t>ゲンショウ</t>
    </rPh>
    <rPh sb="11" eb="13">
      <t>カクニン</t>
    </rPh>
    <rPh sb="16" eb="18">
      <t>シリョウ</t>
    </rPh>
    <phoneticPr fontId="1"/>
  </si>
  <si>
    <t>ー</t>
    <phoneticPr fontId="1"/>
  </si>
  <si>
    <t>　新分野進出・事業転換支援事業を実施したいので、新分野進出・事業転換支援事業費補助金交付要領の規定により、関係書類を添えて申請します。</t>
    <rPh sb="1" eb="4">
      <t>シンブンヤ</t>
    </rPh>
    <rPh sb="4" eb="6">
      <t>シンシュツ</t>
    </rPh>
    <rPh sb="7" eb="9">
      <t>ジギョウ</t>
    </rPh>
    <rPh sb="9" eb="11">
      <t>テンカン</t>
    </rPh>
    <rPh sb="11" eb="13">
      <t>シエン</t>
    </rPh>
    <rPh sb="13" eb="15">
      <t>ジギョウ</t>
    </rPh>
    <rPh sb="16" eb="18">
      <t>ジッシ</t>
    </rPh>
    <rPh sb="24" eb="27">
      <t>シンブンヤ</t>
    </rPh>
    <rPh sb="27" eb="29">
      <t>シンシュツ</t>
    </rPh>
    <rPh sb="30" eb="32">
      <t>ジギョウ</t>
    </rPh>
    <rPh sb="32" eb="34">
      <t>テンカン</t>
    </rPh>
    <rPh sb="34" eb="36">
      <t>シエン</t>
    </rPh>
    <rPh sb="36" eb="38">
      <t>ジギョウ</t>
    </rPh>
    <rPh sb="38" eb="39">
      <t>ヒ</t>
    </rPh>
    <rPh sb="39" eb="42">
      <t>ホジョキン</t>
    </rPh>
    <rPh sb="42" eb="44">
      <t>コウフ</t>
    </rPh>
    <rPh sb="44" eb="46">
      <t>ヨウリョウ</t>
    </rPh>
    <rPh sb="47" eb="49">
      <t>キテイ</t>
    </rPh>
    <rPh sb="53" eb="55">
      <t>カンケイ</t>
    </rPh>
    <rPh sb="55" eb="57">
      <t>ショルイ</t>
    </rPh>
    <rPh sb="58" eb="59">
      <t>ソ</t>
    </rPh>
    <rPh sb="61" eb="63">
      <t>シンセイ</t>
    </rPh>
    <phoneticPr fontId="1"/>
  </si>
  <si>
    <t>令和</t>
    <rPh sb="0" eb="2">
      <t>レイワ</t>
    </rPh>
    <phoneticPr fontId="1"/>
  </si>
  <si>
    <t>年</t>
    <rPh sb="0" eb="1">
      <t>ネン</t>
    </rPh>
    <phoneticPr fontId="1"/>
  </si>
  <si>
    <t>月</t>
    <rPh sb="0" eb="1">
      <t>ツキ</t>
    </rPh>
    <phoneticPr fontId="1"/>
  </si>
  <si>
    <t>日</t>
    <rPh sb="0" eb="1">
      <t>ヒ</t>
    </rPh>
    <phoneticPr fontId="1"/>
  </si>
  <si>
    <t>■</t>
    <phoneticPr fontId="1"/>
  </si>
  <si>
    <t>受付欄（記載不要）</t>
    <rPh sb="0" eb="2">
      <t>ウケツケ</t>
    </rPh>
    <rPh sb="2" eb="3">
      <t>ラン</t>
    </rPh>
    <rPh sb="4" eb="6">
      <t>キサイ</t>
    </rPh>
    <rPh sb="6" eb="8">
      <t>フヨウ</t>
    </rPh>
    <phoneticPr fontId="1"/>
  </si>
  <si>
    <t>企業名または屋号</t>
    <rPh sb="0" eb="2">
      <t>キギョウ</t>
    </rPh>
    <rPh sb="2" eb="3">
      <t>メイ</t>
    </rPh>
    <rPh sb="6" eb="8">
      <t>ヤゴウ</t>
    </rPh>
    <phoneticPr fontId="1"/>
  </si>
  <si>
    <t>役職</t>
    <rPh sb="0" eb="2">
      <t>ヤクショク</t>
    </rPh>
    <phoneticPr fontId="1"/>
  </si>
  <si>
    <t>氏名</t>
    <rPh sb="0" eb="2">
      <t>シメイ</t>
    </rPh>
    <phoneticPr fontId="1"/>
  </si>
  <si>
    <t>業種</t>
    <rPh sb="0" eb="2">
      <t>ギョウシュ</t>
    </rPh>
    <phoneticPr fontId="1"/>
  </si>
  <si>
    <t>〒</t>
    <phoneticPr fontId="1"/>
  </si>
  <si>
    <t>住所</t>
    <rPh sb="0" eb="2">
      <t>ジュウショ</t>
    </rPh>
    <phoneticPr fontId="1"/>
  </si>
  <si>
    <t>資本金</t>
    <rPh sb="0" eb="3">
      <t>シホンキン</t>
    </rPh>
    <phoneticPr fontId="1"/>
  </si>
  <si>
    <t>千円</t>
    <rPh sb="0" eb="2">
      <t>センエン</t>
    </rPh>
    <phoneticPr fontId="1"/>
  </si>
  <si>
    <t>人</t>
    <rPh sb="0" eb="1">
      <t>ヒト</t>
    </rPh>
    <phoneticPr fontId="1"/>
  </si>
  <si>
    <t>円</t>
    <rPh sb="0" eb="1">
      <t>エン</t>
    </rPh>
    <phoneticPr fontId="1"/>
  </si>
  <si>
    <t>【補助事業の主たる事業実施場所】</t>
    <rPh sb="1" eb="3">
      <t>ホジョ</t>
    </rPh>
    <rPh sb="3" eb="5">
      <t>ジギョウ</t>
    </rPh>
    <rPh sb="6" eb="7">
      <t>シュ</t>
    </rPh>
    <rPh sb="9" eb="13">
      <t>ジギョウジッシ</t>
    </rPh>
    <rPh sb="13" eb="15">
      <t>バショ</t>
    </rPh>
    <phoneticPr fontId="1"/>
  </si>
  <si>
    <t>所在地</t>
    <rPh sb="0" eb="2">
      <t>ショザイ</t>
    </rPh>
    <rPh sb="2" eb="3">
      <t>チ</t>
    </rPh>
    <phoneticPr fontId="1"/>
  </si>
  <si>
    <t>事業所名</t>
    <rPh sb="0" eb="3">
      <t>ジギョウショ</t>
    </rPh>
    <rPh sb="3" eb="4">
      <t>メイ</t>
    </rPh>
    <phoneticPr fontId="1"/>
  </si>
  <si>
    <t>電話番号</t>
    <rPh sb="0" eb="2">
      <t>デンワ</t>
    </rPh>
    <rPh sb="2" eb="4">
      <t>バンゴウ</t>
    </rPh>
    <phoneticPr fontId="1"/>
  </si>
  <si>
    <t>担当者役職・氏名</t>
    <rPh sb="0" eb="3">
      <t>タントウシャ</t>
    </rPh>
    <rPh sb="3" eb="5">
      <t>ヤクショク</t>
    </rPh>
    <rPh sb="6" eb="8">
      <t>シメイ</t>
    </rPh>
    <phoneticPr fontId="1"/>
  </si>
  <si>
    <t>結果書類送付先</t>
    <rPh sb="0" eb="2">
      <t>ケッカ</t>
    </rPh>
    <rPh sb="2" eb="4">
      <t>ショルイ</t>
    </rPh>
    <rPh sb="4" eb="7">
      <t>ソウフサキ</t>
    </rPh>
    <phoneticPr fontId="1"/>
  </si>
  <si>
    <t>メールアドレス</t>
    <phoneticPr fontId="1"/>
  </si>
  <si>
    <t>月期)</t>
    <rPh sb="0" eb="1">
      <t>ツキ</t>
    </rPh>
    <rPh sb="1" eb="2">
      <t>キ</t>
    </rPh>
    <phoneticPr fontId="1"/>
  </si>
  <si>
    <r>
      <t>【</t>
    </r>
    <r>
      <rPr>
        <b/>
        <sz val="12"/>
        <color rgb="FFFF0000"/>
        <rFont val="BIZ UDPゴシック"/>
        <family val="3"/>
        <charset val="128"/>
      </rPr>
      <t>採択通知に係る</t>
    </r>
    <r>
      <rPr>
        <sz val="12"/>
        <color theme="1"/>
        <rFont val="BIZ UDPゴシック"/>
        <family val="2"/>
        <charset val="128"/>
      </rPr>
      <t>本件担当者情報】</t>
    </r>
    <rPh sb="1" eb="3">
      <t>サイタク</t>
    </rPh>
    <rPh sb="3" eb="5">
      <t>ツウチ</t>
    </rPh>
    <rPh sb="6" eb="7">
      <t>カカ</t>
    </rPh>
    <rPh sb="8" eb="10">
      <t>ホンケン</t>
    </rPh>
    <rPh sb="10" eb="13">
      <t>タントウシャ</t>
    </rPh>
    <rPh sb="13" eb="15">
      <t>ジョウホウ</t>
    </rPh>
    <phoneticPr fontId="1"/>
  </si>
  <si>
    <t>01　農業</t>
    <rPh sb="3" eb="5">
      <t>ノウギョウ</t>
    </rPh>
    <phoneticPr fontId="10"/>
  </si>
  <si>
    <t>50　各種商品卸売業</t>
    <phoneticPr fontId="10"/>
  </si>
  <si>
    <t>02　林業</t>
    <rPh sb="3" eb="5">
      <t>リンギョウ</t>
    </rPh>
    <phoneticPr fontId="10"/>
  </si>
  <si>
    <t>51　繊維・衣服等卸売業</t>
    <phoneticPr fontId="10"/>
  </si>
  <si>
    <t>52　飲食料品卸売業</t>
    <phoneticPr fontId="10"/>
  </si>
  <si>
    <t>03　漁業(水産養殖業を除く）</t>
    <rPh sb="3" eb="5">
      <t>ギョギョウ</t>
    </rPh>
    <rPh sb="6" eb="8">
      <t>スイサン</t>
    </rPh>
    <rPh sb="8" eb="10">
      <t>ヨウショク</t>
    </rPh>
    <rPh sb="10" eb="11">
      <t>ギョウ</t>
    </rPh>
    <rPh sb="12" eb="13">
      <t>ノゾ</t>
    </rPh>
    <phoneticPr fontId="10"/>
  </si>
  <si>
    <t>53　建築材料，鉱物・金属材料等卸売業</t>
    <phoneticPr fontId="10"/>
  </si>
  <si>
    <t>04　水産養殖業</t>
    <rPh sb="3" eb="5">
      <t>スイサン</t>
    </rPh>
    <rPh sb="5" eb="7">
      <t>ヨウショク</t>
    </rPh>
    <rPh sb="7" eb="8">
      <t>ギョウ</t>
    </rPh>
    <phoneticPr fontId="10"/>
  </si>
  <si>
    <t>54　機械器具卸売業</t>
    <phoneticPr fontId="10"/>
  </si>
  <si>
    <t>55　その他の卸売業</t>
    <phoneticPr fontId="10"/>
  </si>
  <si>
    <t>05　鉱業，採石業，砂利採取業</t>
    <phoneticPr fontId="10"/>
  </si>
  <si>
    <t>56　各種商品小売業</t>
    <phoneticPr fontId="10"/>
  </si>
  <si>
    <t>57　織物・衣服・身の回り品小売業</t>
    <phoneticPr fontId="10"/>
  </si>
  <si>
    <t>06　総合工事業</t>
    <rPh sb="3" eb="5">
      <t>ソウゴウ</t>
    </rPh>
    <rPh sb="5" eb="7">
      <t>コウジ</t>
    </rPh>
    <rPh sb="7" eb="8">
      <t>ギョウ</t>
    </rPh>
    <phoneticPr fontId="10"/>
  </si>
  <si>
    <t>58　飲食料品小売業</t>
    <phoneticPr fontId="10"/>
  </si>
  <si>
    <t>07　職別工事業（設備工事業を除く）</t>
    <rPh sb="3" eb="4">
      <t>ショク</t>
    </rPh>
    <rPh sb="4" eb="5">
      <t>ベツ</t>
    </rPh>
    <rPh sb="5" eb="7">
      <t>コウジ</t>
    </rPh>
    <rPh sb="7" eb="8">
      <t>ギョウ</t>
    </rPh>
    <rPh sb="9" eb="11">
      <t>セツビ</t>
    </rPh>
    <rPh sb="11" eb="13">
      <t>コウジ</t>
    </rPh>
    <rPh sb="13" eb="14">
      <t>ギョウ</t>
    </rPh>
    <rPh sb="15" eb="16">
      <t>ノゾ</t>
    </rPh>
    <phoneticPr fontId="10"/>
  </si>
  <si>
    <t>59　機械器具小売業</t>
    <phoneticPr fontId="10"/>
  </si>
  <si>
    <t>08　設備工事業</t>
    <rPh sb="3" eb="5">
      <t>セツビ</t>
    </rPh>
    <rPh sb="5" eb="7">
      <t>コウジ</t>
    </rPh>
    <rPh sb="7" eb="8">
      <t>ギョウ</t>
    </rPh>
    <phoneticPr fontId="10"/>
  </si>
  <si>
    <t>60　その他の小売業</t>
    <phoneticPr fontId="10"/>
  </si>
  <si>
    <t>61　無店舗小売業</t>
    <phoneticPr fontId="10"/>
  </si>
  <si>
    <t xml:space="preserve">09　食料品製造業 </t>
    <phoneticPr fontId="10"/>
  </si>
  <si>
    <t>10　飲料・たばこ・飼料製造業</t>
    <phoneticPr fontId="10"/>
  </si>
  <si>
    <t>62　銀行業</t>
    <phoneticPr fontId="12"/>
  </si>
  <si>
    <t>11　繊維工業</t>
    <phoneticPr fontId="10"/>
  </si>
  <si>
    <t>63　協同組織金融業</t>
    <phoneticPr fontId="10"/>
  </si>
  <si>
    <t xml:space="preserve">12　木材・木製品製造業（家具を除く） </t>
    <phoneticPr fontId="10"/>
  </si>
  <si>
    <t>64　貸金業，クレジットカード業等非預金信用機関</t>
    <phoneticPr fontId="10"/>
  </si>
  <si>
    <t>13　家具・装備品製造業</t>
    <phoneticPr fontId="10"/>
  </si>
  <si>
    <t>65　金融商品取引業，商品先物取引業</t>
    <phoneticPr fontId="10"/>
  </si>
  <si>
    <t xml:space="preserve">14　パルプ・紙・紙加工品製造業 </t>
    <phoneticPr fontId="10"/>
  </si>
  <si>
    <t>66　補助的金融業等</t>
    <phoneticPr fontId="10"/>
  </si>
  <si>
    <t>15　印刷・同関連業</t>
    <phoneticPr fontId="10"/>
  </si>
  <si>
    <t>67　保険業（保険媒介代理業，保険サービス業を含む）</t>
    <phoneticPr fontId="10"/>
  </si>
  <si>
    <t xml:space="preserve">16　化学工業 </t>
    <phoneticPr fontId="10"/>
  </si>
  <si>
    <t xml:space="preserve">17　石油製品・石炭製品製造業 </t>
    <phoneticPr fontId="10"/>
  </si>
  <si>
    <t>68　不動産取引業</t>
    <phoneticPr fontId="10"/>
  </si>
  <si>
    <t xml:space="preserve">18　プラスチック製品製造業（別掲を除く） </t>
    <phoneticPr fontId="10"/>
  </si>
  <si>
    <t>69　不動産賃貸業・管理業</t>
    <phoneticPr fontId="10"/>
  </si>
  <si>
    <t>19　ゴム製品製造業</t>
    <phoneticPr fontId="10"/>
  </si>
  <si>
    <t>70　物品賃貸業</t>
    <phoneticPr fontId="10"/>
  </si>
  <si>
    <t xml:space="preserve">20　なめし革・同製品・毛皮製造業 </t>
    <phoneticPr fontId="10"/>
  </si>
  <si>
    <t xml:space="preserve">21　窯業・土石製品製造業 </t>
    <phoneticPr fontId="10"/>
  </si>
  <si>
    <t>71　学術・開発研究機関</t>
    <phoneticPr fontId="10"/>
  </si>
  <si>
    <t xml:space="preserve">22　鉄鋼業 </t>
    <phoneticPr fontId="10"/>
  </si>
  <si>
    <t>72　専門サービス業（他に分類されないもの）</t>
    <phoneticPr fontId="10"/>
  </si>
  <si>
    <t xml:space="preserve">23　非鉄金属製造業　 </t>
    <phoneticPr fontId="10"/>
  </si>
  <si>
    <t>73　広告業</t>
    <phoneticPr fontId="10"/>
  </si>
  <si>
    <t>24　金属製品製造業</t>
    <phoneticPr fontId="13"/>
  </si>
  <si>
    <t>74　技術サービス業（他に分類されないもの）</t>
    <phoneticPr fontId="10"/>
  </si>
  <si>
    <t xml:space="preserve">25　はん用機械器具製造業
</t>
    <phoneticPr fontId="10"/>
  </si>
  <si>
    <t>26　生産用機械器具製造業</t>
    <phoneticPr fontId="10"/>
  </si>
  <si>
    <t>75　宿泊業</t>
    <phoneticPr fontId="10"/>
  </si>
  <si>
    <t>27　業務用機械器具製造業</t>
    <phoneticPr fontId="13"/>
  </si>
  <si>
    <t>76　飲食店</t>
    <phoneticPr fontId="10"/>
  </si>
  <si>
    <t>28　電子部品・デバイス・電子回路製造業</t>
    <phoneticPr fontId="10"/>
  </si>
  <si>
    <t>77　持ち帰り・配達飲食サービス業</t>
    <phoneticPr fontId="10"/>
  </si>
  <si>
    <t>29　電気機械器具製造業</t>
    <phoneticPr fontId="10"/>
  </si>
  <si>
    <t>30　情報通信機械器具製造業</t>
    <phoneticPr fontId="10"/>
  </si>
  <si>
    <t>78　洗濯・理容・美容・浴場業</t>
    <phoneticPr fontId="10"/>
  </si>
  <si>
    <t>31　輸送用機械器具製造業</t>
    <phoneticPr fontId="10"/>
  </si>
  <si>
    <t>79　その他の生活関連サービス業</t>
    <phoneticPr fontId="10"/>
  </si>
  <si>
    <t>32　その他の製造業</t>
    <phoneticPr fontId="10"/>
  </si>
  <si>
    <t>80　娯楽業</t>
    <phoneticPr fontId="10"/>
  </si>
  <si>
    <t>33　電気業</t>
    <phoneticPr fontId="10"/>
  </si>
  <si>
    <t>81　学校教育</t>
    <phoneticPr fontId="10"/>
  </si>
  <si>
    <t>34　ガス業</t>
    <phoneticPr fontId="10"/>
  </si>
  <si>
    <t>82　その他の教育，学習支援業</t>
    <phoneticPr fontId="10"/>
  </si>
  <si>
    <t>35　熱供給業</t>
    <phoneticPr fontId="10"/>
  </si>
  <si>
    <t>36　水道業</t>
    <phoneticPr fontId="10"/>
  </si>
  <si>
    <t>83　医療業</t>
    <phoneticPr fontId="10"/>
  </si>
  <si>
    <t>84　保健衛生</t>
    <phoneticPr fontId="10"/>
  </si>
  <si>
    <t>37　通信業</t>
    <rPh sb="3" eb="6">
      <t>ツウシンギョウ</t>
    </rPh>
    <phoneticPr fontId="13"/>
  </si>
  <si>
    <t>85　社会保険・社会福祉・介護事業</t>
    <phoneticPr fontId="10"/>
  </si>
  <si>
    <t xml:space="preserve">38　放送業 </t>
    <phoneticPr fontId="10"/>
  </si>
  <si>
    <t xml:space="preserve">39　情報サービス業 </t>
    <phoneticPr fontId="10"/>
  </si>
  <si>
    <t>86　郵便局</t>
    <phoneticPr fontId="10"/>
  </si>
  <si>
    <t>40  インターネット附随サービス業</t>
    <rPh sb="11" eb="13">
      <t>フズイ</t>
    </rPh>
    <rPh sb="17" eb="18">
      <t>ギョウ</t>
    </rPh>
    <phoneticPr fontId="13"/>
  </si>
  <si>
    <t>87　協同組合（他に分類されないもの）</t>
    <phoneticPr fontId="10"/>
  </si>
  <si>
    <t>41　映像・音声・文字情報制作業</t>
    <rPh sb="3" eb="5">
      <t>エイゾウ</t>
    </rPh>
    <rPh sb="6" eb="8">
      <t>オンセイ</t>
    </rPh>
    <rPh sb="9" eb="11">
      <t>モジ</t>
    </rPh>
    <rPh sb="11" eb="13">
      <t>ジョウホウ</t>
    </rPh>
    <rPh sb="13" eb="15">
      <t>セイサク</t>
    </rPh>
    <rPh sb="15" eb="16">
      <t>ギョウ</t>
    </rPh>
    <phoneticPr fontId="13"/>
  </si>
  <si>
    <t>88　廃棄物処理業</t>
    <phoneticPr fontId="10"/>
  </si>
  <si>
    <t>42　鉄道業</t>
    <phoneticPr fontId="10"/>
  </si>
  <si>
    <t>89　自動車整備業</t>
    <phoneticPr fontId="10"/>
  </si>
  <si>
    <t xml:space="preserve">43　道路旅客運送業 </t>
    <phoneticPr fontId="10"/>
  </si>
  <si>
    <t>90　機械等修理業（別掲を除く）</t>
    <phoneticPr fontId="10"/>
  </si>
  <si>
    <t xml:space="preserve">44　道路貨物運送業 </t>
    <phoneticPr fontId="10"/>
  </si>
  <si>
    <t>91　職業紹介・労働者派遣業</t>
    <phoneticPr fontId="10"/>
  </si>
  <si>
    <t>45　水運業</t>
    <phoneticPr fontId="10"/>
  </si>
  <si>
    <t>92　その他の事業サービス業</t>
    <phoneticPr fontId="10"/>
  </si>
  <si>
    <t xml:space="preserve">46　航空運輸業 </t>
    <phoneticPr fontId="10"/>
  </si>
  <si>
    <t>93　政治・経済・文化団体</t>
    <phoneticPr fontId="10"/>
  </si>
  <si>
    <t xml:space="preserve">47　倉庫業 </t>
    <phoneticPr fontId="10"/>
  </si>
  <si>
    <t>94　宗教</t>
    <phoneticPr fontId="10"/>
  </si>
  <si>
    <t xml:space="preserve">48　運輸に附帯するサービス業 </t>
    <phoneticPr fontId="10"/>
  </si>
  <si>
    <t>95　その他のサービス業</t>
    <phoneticPr fontId="10"/>
  </si>
  <si>
    <t xml:space="preserve">49　郵便業（信書便事業を含む）
</t>
    <phoneticPr fontId="10"/>
  </si>
  <si>
    <t>96　外国公務</t>
    <phoneticPr fontId="10"/>
  </si>
  <si>
    <t>97　国家公務</t>
    <phoneticPr fontId="10"/>
  </si>
  <si>
    <t>98　地方公務</t>
    <phoneticPr fontId="10"/>
  </si>
  <si>
    <t>T　分類不能の産業</t>
    <rPh sb="2" eb="4">
      <t>ブンルイ</t>
    </rPh>
    <rPh sb="4" eb="6">
      <t>フノウ</t>
    </rPh>
    <rPh sb="7" eb="9">
      <t>サンギョウ</t>
    </rPh>
    <phoneticPr fontId="10"/>
  </si>
  <si>
    <t>99　分類不能の産業</t>
    <phoneticPr fontId="10"/>
  </si>
  <si>
    <t>※ 記載内容を補足する写真や図、根拠データ等は、詳細版（次紙）に追加してください。</t>
    <phoneticPr fontId="1"/>
  </si>
  <si>
    <t>事業計画名</t>
    <rPh sb="0" eb="2">
      <t>ジギョウ</t>
    </rPh>
    <rPh sb="2" eb="4">
      <t>ケイカク</t>
    </rPh>
    <rPh sb="4" eb="5">
      <t>ナ</t>
    </rPh>
    <phoneticPr fontId="1"/>
  </si>
  <si>
    <t>（30字程度）</t>
    <rPh sb="3" eb="4">
      <t>ジ</t>
    </rPh>
    <rPh sb="4" eb="6">
      <t>テイド</t>
    </rPh>
    <phoneticPr fontId="1"/>
  </si>
  <si>
    <t>事業実施期間</t>
    <rPh sb="0" eb="2">
      <t>ジギョウ</t>
    </rPh>
    <rPh sb="2" eb="4">
      <t>ジッシ</t>
    </rPh>
    <rPh sb="4" eb="6">
      <t>キカン</t>
    </rPh>
    <phoneticPr fontId="1"/>
  </si>
  <si>
    <t>～</t>
    <phoneticPr fontId="1"/>
  </si>
  <si>
    <t>取組背景</t>
    <rPh sb="0" eb="2">
      <t>トリクミ</t>
    </rPh>
    <rPh sb="2" eb="4">
      <t>ハイケイ</t>
    </rPh>
    <phoneticPr fontId="1"/>
  </si>
  <si>
    <t>（100～200字程度）</t>
    <rPh sb="8" eb="9">
      <t>ジ</t>
    </rPh>
    <rPh sb="9" eb="11">
      <t>テイド</t>
    </rPh>
    <phoneticPr fontId="1"/>
  </si>
  <si>
    <t>取組内容</t>
    <rPh sb="0" eb="2">
      <t>トリクミ</t>
    </rPh>
    <rPh sb="2" eb="4">
      <t>ナイヨウ</t>
    </rPh>
    <phoneticPr fontId="1"/>
  </si>
  <si>
    <t>期待される効果</t>
    <rPh sb="0" eb="2">
      <t>キタイ</t>
    </rPh>
    <rPh sb="5" eb="7">
      <t>コウカ</t>
    </rPh>
    <phoneticPr fontId="1"/>
  </si>
  <si>
    <r>
      <t>目標数値を盛り込んで</t>
    </r>
    <r>
      <rPr>
        <u/>
        <sz val="12"/>
        <color theme="1"/>
        <rFont val="BIZ UDPゴシック"/>
        <family val="3"/>
        <charset val="128"/>
      </rPr>
      <t>効果</t>
    </r>
    <r>
      <rPr>
        <sz val="12"/>
        <color theme="1"/>
        <rFont val="BIZ UDPゴシック"/>
        <family val="2"/>
        <charset val="128"/>
      </rPr>
      <t>を記載</t>
    </r>
    <rPh sb="0" eb="2">
      <t>モクヒョウ</t>
    </rPh>
    <rPh sb="2" eb="4">
      <t>スウチ</t>
    </rPh>
    <rPh sb="5" eb="6">
      <t>モ</t>
    </rPh>
    <rPh sb="7" eb="8">
      <t>コ</t>
    </rPh>
    <rPh sb="10" eb="12">
      <t>コウカ</t>
    </rPh>
    <rPh sb="13" eb="15">
      <t>キサイ</t>
    </rPh>
    <phoneticPr fontId="1"/>
  </si>
  <si>
    <t>1年目</t>
    <rPh sb="1" eb="3">
      <t>ネンメ</t>
    </rPh>
    <phoneticPr fontId="1"/>
  </si>
  <si>
    <t>2年目</t>
    <rPh sb="1" eb="3">
      <t>ネンメ</t>
    </rPh>
    <phoneticPr fontId="1"/>
  </si>
  <si>
    <t>3年目</t>
    <rPh sb="1" eb="2">
      <t>ネン</t>
    </rPh>
    <rPh sb="2" eb="3">
      <t>メ</t>
    </rPh>
    <phoneticPr fontId="1"/>
  </si>
  <si>
    <t>売上高</t>
    <rPh sb="0" eb="2">
      <t>ウリアゲ</t>
    </rPh>
    <rPh sb="2" eb="3">
      <t>タカ</t>
    </rPh>
    <phoneticPr fontId="1"/>
  </si>
  <si>
    <t>うち既存事業</t>
    <rPh sb="2" eb="4">
      <t>キゾン</t>
    </rPh>
    <rPh sb="4" eb="6">
      <t>ジギョウ</t>
    </rPh>
    <phoneticPr fontId="1"/>
  </si>
  <si>
    <t>うち新規事業</t>
    <rPh sb="2" eb="4">
      <t>シンキ</t>
    </rPh>
    <rPh sb="4" eb="6">
      <t>ジギョウ</t>
    </rPh>
    <phoneticPr fontId="1"/>
  </si>
  <si>
    <t>①経費明細</t>
    <rPh sb="1" eb="3">
      <t>ケイヒ</t>
    </rPh>
    <rPh sb="3" eb="5">
      <t>メイサイ</t>
    </rPh>
    <phoneticPr fontId="1"/>
  </si>
  <si>
    <t>支出（予定）先</t>
    <rPh sb="0" eb="2">
      <t>シシュツ</t>
    </rPh>
    <rPh sb="3" eb="5">
      <t>ヨテイ</t>
    </rPh>
    <rPh sb="6" eb="7">
      <t>サキ</t>
    </rPh>
    <phoneticPr fontId="1"/>
  </si>
  <si>
    <t>金額（税抜）</t>
    <rPh sb="0" eb="2">
      <t>キンガク</t>
    </rPh>
    <rPh sb="3" eb="4">
      <t>ゼイ</t>
    </rPh>
    <rPh sb="4" eb="5">
      <t>ヌ</t>
    </rPh>
    <phoneticPr fontId="1"/>
  </si>
  <si>
    <t>②補助申請額</t>
    <rPh sb="1" eb="3">
      <t>ホジョ</t>
    </rPh>
    <rPh sb="3" eb="5">
      <t>シンセイ</t>
    </rPh>
    <rPh sb="5" eb="6">
      <t>ガク</t>
    </rPh>
    <phoneticPr fontId="1"/>
  </si>
  <si>
    <t>はい</t>
    <phoneticPr fontId="1"/>
  </si>
  <si>
    <t>いいえ</t>
    <phoneticPr fontId="1"/>
  </si>
  <si>
    <t>計算Bへ</t>
    <rPh sb="0" eb="2">
      <t>ケイサン</t>
    </rPh>
    <phoneticPr fontId="1"/>
  </si>
  <si>
    <t>※千円未満切捨</t>
    <rPh sb="1" eb="3">
      <t>センエン</t>
    </rPh>
    <rPh sb="3" eb="5">
      <t>ミマン</t>
    </rPh>
    <rPh sb="5" eb="6">
      <t>キ</t>
    </rPh>
    <rPh sb="6" eb="7">
      <t>ス</t>
    </rPh>
    <phoneticPr fontId="1"/>
  </si>
  <si>
    <r>
      <t xml:space="preserve">現状
</t>
    </r>
    <r>
      <rPr>
        <sz val="8"/>
        <color theme="1"/>
        <rFont val="BIZ UDPゴシック"/>
        <family val="3"/>
        <charset val="128"/>
      </rPr>
      <t>(直近1年間の平均)</t>
    </r>
    <rPh sb="0" eb="2">
      <t>ゲンジョウ</t>
    </rPh>
    <rPh sb="4" eb="6">
      <t>チョッキン</t>
    </rPh>
    <rPh sb="7" eb="9">
      <t>ネンカン</t>
    </rPh>
    <rPh sb="10" eb="12">
      <t>ヘイキン</t>
    </rPh>
    <phoneticPr fontId="1"/>
  </si>
  <si>
    <t>【全事業者必須】</t>
    <rPh sb="1" eb="2">
      <t>ゼン</t>
    </rPh>
    <rPh sb="2" eb="5">
      <t>ジギョウシャ</t>
    </rPh>
    <rPh sb="5" eb="7">
      <t>ヒッス</t>
    </rPh>
    <phoneticPr fontId="1"/>
  </si>
  <si>
    <t>①</t>
    <phoneticPr fontId="1"/>
  </si>
  <si>
    <t>②</t>
    <phoneticPr fontId="1"/>
  </si>
  <si>
    <t>売上高減少率＝</t>
    <rPh sb="0" eb="2">
      <t>ウリアゲ</t>
    </rPh>
    <rPh sb="2" eb="3">
      <t>タカ</t>
    </rPh>
    <rPh sb="3" eb="5">
      <t>ゲンショウ</t>
    </rPh>
    <rPh sb="5" eb="6">
      <t>リツ</t>
    </rPh>
    <phoneticPr fontId="1"/>
  </si>
  <si>
    <t>【該当者のみ】</t>
    <rPh sb="1" eb="4">
      <t>ガイトウシャ</t>
    </rPh>
    <phoneticPr fontId="1"/>
  </si>
  <si>
    <r>
      <t>(1-①÷②）×100　＞　</t>
    </r>
    <r>
      <rPr>
        <sz val="16"/>
        <color theme="1"/>
        <rFont val="BIZ UDPゴシック"/>
        <family val="3"/>
        <charset val="128"/>
      </rPr>
      <t>0</t>
    </r>
    <r>
      <rPr>
        <sz val="12"/>
        <color theme="1"/>
        <rFont val="BIZ UDPゴシック"/>
        <family val="2"/>
        <charset val="128"/>
      </rPr>
      <t>％</t>
    </r>
    <phoneticPr fontId="1"/>
  </si>
  <si>
    <t>8　これまでに交付を受けた補助金又は委託費について（申請中の案件も含む）</t>
    <rPh sb="7" eb="9">
      <t>コウフ</t>
    </rPh>
    <rPh sb="10" eb="11">
      <t>ウ</t>
    </rPh>
    <rPh sb="13" eb="16">
      <t>ホジョキン</t>
    </rPh>
    <rPh sb="16" eb="17">
      <t>マタ</t>
    </rPh>
    <rPh sb="18" eb="20">
      <t>イタク</t>
    </rPh>
    <rPh sb="20" eb="21">
      <t>ヒ</t>
    </rPh>
    <rPh sb="26" eb="29">
      <t>シンセイチュウ</t>
    </rPh>
    <rPh sb="30" eb="32">
      <t>アンケン</t>
    </rPh>
    <rPh sb="33" eb="34">
      <t>フク</t>
    </rPh>
    <phoneticPr fontId="1"/>
  </si>
  <si>
    <t>有</t>
    <rPh sb="0" eb="1">
      <t>ア</t>
    </rPh>
    <phoneticPr fontId="1"/>
  </si>
  <si>
    <t>無</t>
    <rPh sb="0" eb="1">
      <t>ナ</t>
    </rPh>
    <phoneticPr fontId="1"/>
  </si>
  <si>
    <t>→「有」に〇をつけた場合</t>
    <rPh sb="2" eb="3">
      <t>ア</t>
    </rPh>
    <rPh sb="10" eb="12">
      <t>バアイ</t>
    </rPh>
    <phoneticPr fontId="1"/>
  </si>
  <si>
    <t>③</t>
    <phoneticPr fontId="1"/>
  </si>
  <si>
    <t>④</t>
    <phoneticPr fontId="1"/>
  </si>
  <si>
    <t>⑤</t>
    <phoneticPr fontId="1"/>
  </si>
  <si>
    <t>９　事業計画策定支援者の情報</t>
    <rPh sb="2" eb="4">
      <t>ジギョウ</t>
    </rPh>
    <rPh sb="4" eb="6">
      <t>ケイカク</t>
    </rPh>
    <rPh sb="6" eb="8">
      <t>サクテイ</t>
    </rPh>
    <rPh sb="8" eb="11">
      <t>シエンシャ</t>
    </rPh>
    <rPh sb="12" eb="14">
      <t>ジョウホウ</t>
    </rPh>
    <phoneticPr fontId="1"/>
  </si>
  <si>
    <t>事業計画の策定にあたっては、商工会・商工会議所等の支援機関や金融機関に</t>
    <phoneticPr fontId="1"/>
  </si>
  <si>
    <t>ご相談いただくことで、加点される場合があります。</t>
    <phoneticPr fontId="1"/>
  </si>
  <si>
    <t>支援者の有無</t>
    <rPh sb="0" eb="3">
      <t>シエンシャ</t>
    </rPh>
    <rPh sb="4" eb="6">
      <t>ウム</t>
    </rPh>
    <phoneticPr fontId="1"/>
  </si>
  <si>
    <t>機関名</t>
    <rPh sb="0" eb="2">
      <t>キカン</t>
    </rPh>
    <rPh sb="2" eb="3">
      <t>メイ</t>
    </rPh>
    <phoneticPr fontId="1"/>
  </si>
  <si>
    <t>担当者役職</t>
    <rPh sb="0" eb="3">
      <t>タントウシャ</t>
    </rPh>
    <rPh sb="3" eb="5">
      <t>ヤクショク</t>
    </rPh>
    <phoneticPr fontId="1"/>
  </si>
  <si>
    <t>担当者氏名</t>
    <rPh sb="0" eb="3">
      <t>タントウシャ</t>
    </rPh>
    <rPh sb="3" eb="5">
      <t>シメイ</t>
    </rPh>
    <phoneticPr fontId="1"/>
  </si>
  <si>
    <t>理事長　　　　田中　　新太郎　　様</t>
    <rPh sb="0" eb="3">
      <t>リジチョウ</t>
    </rPh>
    <rPh sb="7" eb="9">
      <t>タナカ</t>
    </rPh>
    <rPh sb="11" eb="14">
      <t>シンタロウ</t>
    </rPh>
    <rPh sb="16" eb="17">
      <t>サマ</t>
    </rPh>
    <phoneticPr fontId="1"/>
  </si>
  <si>
    <t>金額(税込)</t>
    <rPh sb="0" eb="2">
      <t>キンガク</t>
    </rPh>
    <phoneticPr fontId="1"/>
  </si>
  <si>
    <t>計算Aへ</t>
    <phoneticPr fontId="1"/>
  </si>
  <si>
    <t>回答</t>
    <rPh sb="0" eb="2">
      <t>カイトウ</t>
    </rPh>
    <phoneticPr fontId="1"/>
  </si>
  <si>
    <t>創業・設立年(西暦)</t>
    <rPh sb="0" eb="2">
      <t>ソウギョウ</t>
    </rPh>
    <rPh sb="3" eb="5">
      <t>セツリツ</t>
    </rPh>
    <rPh sb="5" eb="6">
      <t>トシ</t>
    </rPh>
    <rPh sb="7" eb="9">
      <t>セイレキ</t>
    </rPh>
    <phoneticPr fontId="1"/>
  </si>
  <si>
    <t>A農業・林業</t>
    <rPh sb="1" eb="3">
      <t>ノウギョウ</t>
    </rPh>
    <rPh sb="4" eb="6">
      <t>リンギョウ</t>
    </rPh>
    <phoneticPr fontId="10"/>
  </si>
  <si>
    <t>B漁業</t>
    <rPh sb="1" eb="3">
      <t>ギョギョウ</t>
    </rPh>
    <phoneticPr fontId="10"/>
  </si>
  <si>
    <t>D建設業</t>
    <rPh sb="1" eb="3">
      <t>ケンセツ</t>
    </rPh>
    <rPh sb="3" eb="4">
      <t>ギョウ</t>
    </rPh>
    <phoneticPr fontId="10"/>
  </si>
  <si>
    <t>E製造業</t>
    <rPh sb="1" eb="4">
      <t>セイゾウギョウ</t>
    </rPh>
    <phoneticPr fontId="10"/>
  </si>
  <si>
    <t>F電気・ガス・熱供給・水道業</t>
    <rPh sb="1" eb="3">
      <t>デンキ</t>
    </rPh>
    <rPh sb="7" eb="8">
      <t>ネツ</t>
    </rPh>
    <rPh sb="8" eb="10">
      <t>キョウキュウ</t>
    </rPh>
    <rPh sb="11" eb="13">
      <t>スイドウ</t>
    </rPh>
    <rPh sb="13" eb="14">
      <t>ギョウ</t>
    </rPh>
    <phoneticPr fontId="10"/>
  </si>
  <si>
    <t>G情報通信業</t>
    <rPh sb="1" eb="3">
      <t>ジョウホウ</t>
    </rPh>
    <rPh sb="3" eb="6">
      <t>ツウシンギョウ</t>
    </rPh>
    <phoneticPr fontId="10"/>
  </si>
  <si>
    <t>Q複合サービス事業</t>
    <rPh sb="1" eb="3">
      <t>フクゴウ</t>
    </rPh>
    <rPh sb="7" eb="9">
      <t>ジギョウ</t>
    </rPh>
    <phoneticPr fontId="10"/>
  </si>
  <si>
    <t>C鉱業・採石業・砂利採取業</t>
    <rPh sb="1" eb="3">
      <t>コウギョウ</t>
    </rPh>
    <rPh sb="4" eb="6">
      <t>サイセキ</t>
    </rPh>
    <rPh sb="6" eb="7">
      <t>ギョウ</t>
    </rPh>
    <rPh sb="8" eb="10">
      <t>ジャリ</t>
    </rPh>
    <rPh sb="10" eb="12">
      <t>サイシュ</t>
    </rPh>
    <rPh sb="12" eb="13">
      <t>ギョウ</t>
    </rPh>
    <phoneticPr fontId="10"/>
  </si>
  <si>
    <t>H運輸業・郵便業</t>
    <rPh sb="1" eb="4">
      <t>ウンユギョウ</t>
    </rPh>
    <rPh sb="5" eb="7">
      <t>ユウビン</t>
    </rPh>
    <rPh sb="7" eb="8">
      <t>ギョウ</t>
    </rPh>
    <phoneticPr fontId="10"/>
  </si>
  <si>
    <t>I卸売業・小売業</t>
    <rPh sb="1" eb="3">
      <t>オロシウ</t>
    </rPh>
    <rPh sb="3" eb="4">
      <t>ギョウ</t>
    </rPh>
    <rPh sb="5" eb="7">
      <t>コウ</t>
    </rPh>
    <rPh sb="7" eb="8">
      <t>ギョウ</t>
    </rPh>
    <phoneticPr fontId="10"/>
  </si>
  <si>
    <t>J金融業・保険業</t>
    <rPh sb="1" eb="4">
      <t>キンユウギョウ</t>
    </rPh>
    <rPh sb="5" eb="7">
      <t>ホケン</t>
    </rPh>
    <rPh sb="7" eb="8">
      <t>ギョウ</t>
    </rPh>
    <phoneticPr fontId="10"/>
  </si>
  <si>
    <t>K不動産業・物品賃貸業</t>
    <rPh sb="1" eb="5">
      <t>フドウサンギョウ</t>
    </rPh>
    <rPh sb="6" eb="8">
      <t>ブッピン</t>
    </rPh>
    <rPh sb="8" eb="10">
      <t>チンタイ</t>
    </rPh>
    <rPh sb="10" eb="11">
      <t>ギョウ</t>
    </rPh>
    <phoneticPr fontId="10"/>
  </si>
  <si>
    <t>L学術研究・専門・技術サービス業</t>
    <rPh sb="1" eb="3">
      <t>ガクジュツ</t>
    </rPh>
    <rPh sb="3" eb="5">
      <t>ケンキュウ</t>
    </rPh>
    <rPh sb="6" eb="8">
      <t>センモン</t>
    </rPh>
    <rPh sb="9" eb="11">
      <t>ギジュツ</t>
    </rPh>
    <rPh sb="15" eb="16">
      <t>ギョウ</t>
    </rPh>
    <phoneticPr fontId="10"/>
  </si>
  <si>
    <t>M宿泊業・飲食サービス業</t>
    <rPh sb="1" eb="3">
      <t>シュクハク</t>
    </rPh>
    <rPh sb="3" eb="4">
      <t>ギョウ</t>
    </rPh>
    <rPh sb="5" eb="7">
      <t>インショク</t>
    </rPh>
    <rPh sb="11" eb="12">
      <t>ギョウ</t>
    </rPh>
    <phoneticPr fontId="10"/>
  </si>
  <si>
    <t>N生活関連サービス業・娯楽業</t>
    <rPh sb="1" eb="3">
      <t>セイカツ</t>
    </rPh>
    <rPh sb="3" eb="5">
      <t>カンレン</t>
    </rPh>
    <rPh sb="9" eb="10">
      <t>ギョウ</t>
    </rPh>
    <rPh sb="11" eb="14">
      <t>ゴラクギョウ</t>
    </rPh>
    <phoneticPr fontId="10"/>
  </si>
  <si>
    <t>O教育・学習支援業</t>
    <rPh sb="1" eb="3">
      <t>キョウイク</t>
    </rPh>
    <rPh sb="4" eb="6">
      <t>ガクシュウ</t>
    </rPh>
    <rPh sb="6" eb="8">
      <t>シエン</t>
    </rPh>
    <rPh sb="8" eb="9">
      <t>ギョウ</t>
    </rPh>
    <phoneticPr fontId="10"/>
  </si>
  <si>
    <t>P医療・福祉</t>
    <rPh sb="1" eb="3">
      <t>イリョウ</t>
    </rPh>
    <rPh sb="4" eb="6">
      <t>フクシ</t>
    </rPh>
    <phoneticPr fontId="10"/>
  </si>
  <si>
    <t>Rサービス業※他に分類されないもの</t>
    <rPh sb="5" eb="6">
      <t>ギョウ</t>
    </rPh>
    <rPh sb="7" eb="8">
      <t>ホカ</t>
    </rPh>
    <rPh sb="9" eb="11">
      <t>ブンルイ</t>
    </rPh>
    <phoneticPr fontId="10"/>
  </si>
  <si>
    <t>S公務※他に分類されるものを除く</t>
    <rPh sb="1" eb="3">
      <t>コウム</t>
    </rPh>
    <rPh sb="4" eb="5">
      <t>タ</t>
    </rPh>
    <rPh sb="6" eb="8">
      <t>ブンルイ</t>
    </rPh>
    <rPh sb="14" eb="15">
      <t>ノゾ</t>
    </rPh>
    <phoneticPr fontId="10"/>
  </si>
  <si>
    <t>確認書</t>
    <rPh sb="0" eb="3">
      <t>カクニンショ</t>
    </rPh>
    <phoneticPr fontId="1"/>
  </si>
  <si>
    <t>大企業（みなし大企業を含む。）ではありません。</t>
    <phoneticPr fontId="1"/>
  </si>
  <si>
    <t>石川県暴力団排除条例第２条第１号に規定する暴力団または同条第３号に規定する</t>
    <phoneticPr fontId="1"/>
  </si>
  <si>
    <t>暴力団員に該当せず、かつ、将来にわたっても該当しません。</t>
    <phoneticPr fontId="1"/>
  </si>
  <si>
    <t>給付金や助成金と異なることを理解し、申請した事業計画に沿って、誠実に</t>
    <phoneticPr fontId="1"/>
  </si>
  <si>
    <t>補助事業を実施していくことを誓約します。</t>
    <phoneticPr fontId="1"/>
  </si>
  <si>
    <t>売上高の記載に偽りはありません。</t>
    <phoneticPr fontId="1"/>
  </si>
  <si>
    <t>営業等に関しては、必要な許認可等を取得しています。</t>
    <phoneticPr fontId="1"/>
  </si>
  <si>
    <t>併給禁止の条件のある他の補助金を受給していません。</t>
    <phoneticPr fontId="1"/>
  </si>
  <si>
    <t>補助金交付申請書の記載事項及び関係書類の内容確認に求められた根拠資料を</t>
    <phoneticPr fontId="1"/>
  </si>
  <si>
    <t>提出しない場合又は記載事項が虚偽であった場合は、補助金を一括返還します。</t>
    <phoneticPr fontId="1"/>
  </si>
  <si>
    <t>審査結果等については従い、審査の経過や内容に関する問い合わせはしないこと</t>
    <phoneticPr fontId="1"/>
  </si>
  <si>
    <t>をお約束いたします。</t>
    <phoneticPr fontId="1"/>
  </si>
  <si>
    <t>上記の内容を確認し、承諾いたします。</t>
    <rPh sb="0" eb="2">
      <t>ジョウキ</t>
    </rPh>
    <rPh sb="3" eb="5">
      <t>ナイヨウ</t>
    </rPh>
    <rPh sb="6" eb="8">
      <t>カクニン</t>
    </rPh>
    <rPh sb="10" eb="12">
      <t>ショウダク</t>
    </rPh>
    <phoneticPr fontId="1"/>
  </si>
  <si>
    <t>（自署で記入）</t>
    <rPh sb="1" eb="3">
      <t>ジショ</t>
    </rPh>
    <rPh sb="4" eb="6">
      <t>キニュウ</t>
    </rPh>
    <phoneticPr fontId="1"/>
  </si>
  <si>
    <t>日</t>
    <rPh sb="0" eb="1">
      <t>ニチ</t>
    </rPh>
    <phoneticPr fontId="1"/>
  </si>
  <si>
    <t>企業名又は屋号</t>
    <rPh sb="0" eb="2">
      <t>キギョウ</t>
    </rPh>
    <rPh sb="2" eb="3">
      <t>ナ</t>
    </rPh>
    <rPh sb="3" eb="4">
      <t>マタ</t>
    </rPh>
    <rPh sb="5" eb="7">
      <t>ヤゴウ</t>
    </rPh>
    <phoneticPr fontId="1"/>
  </si>
  <si>
    <t>令和</t>
    <rPh sb="0" eb="2">
      <t>レイワ</t>
    </rPh>
    <phoneticPr fontId="10"/>
  </si>
  <si>
    <t>年</t>
    <rPh sb="0" eb="1">
      <t>ネン</t>
    </rPh>
    <phoneticPr fontId="10"/>
  </si>
  <si>
    <t>月</t>
    <rPh sb="0" eb="1">
      <t>ツキ</t>
    </rPh>
    <phoneticPr fontId="10"/>
  </si>
  <si>
    <t>日</t>
    <rPh sb="0" eb="1">
      <t>ニチ</t>
    </rPh>
    <phoneticPr fontId="10"/>
  </si>
  <si>
    <t>役　員　等　名　簿</t>
    <rPh sb="0" eb="1">
      <t>ヤク</t>
    </rPh>
    <rPh sb="2" eb="3">
      <t>イン</t>
    </rPh>
    <rPh sb="4" eb="5">
      <t>トウ</t>
    </rPh>
    <rPh sb="6" eb="7">
      <t>ナ</t>
    </rPh>
    <rPh sb="8" eb="9">
      <t>ボ</t>
    </rPh>
    <phoneticPr fontId="10"/>
  </si>
  <si>
    <t>＜申　請　者＞</t>
    <rPh sb="1" eb="2">
      <t>サル</t>
    </rPh>
    <rPh sb="3" eb="4">
      <t>ショウ</t>
    </rPh>
    <rPh sb="5" eb="6">
      <t>モノ</t>
    </rPh>
    <phoneticPr fontId="10"/>
  </si>
  <si>
    <t>現在の役員等</t>
    <rPh sb="0" eb="2">
      <t>ゲンザイ</t>
    </rPh>
    <rPh sb="3" eb="5">
      <t>ヤクイン</t>
    </rPh>
    <rPh sb="5" eb="6">
      <t>ナド</t>
    </rPh>
    <phoneticPr fontId="10"/>
  </si>
  <si>
    <t>生年月日</t>
    <rPh sb="0" eb="2">
      <t>セイネン</t>
    </rPh>
    <rPh sb="2" eb="4">
      <t>ガッピ</t>
    </rPh>
    <phoneticPr fontId="10"/>
  </si>
  <si>
    <t>性別</t>
    <rPh sb="0" eb="2">
      <t>セイベツ</t>
    </rPh>
    <phoneticPr fontId="10"/>
  </si>
  <si>
    <t>役職</t>
    <rPh sb="0" eb="2">
      <t>ヤクショク</t>
    </rPh>
    <phoneticPr fontId="10"/>
  </si>
  <si>
    <t>漢　字</t>
    <rPh sb="0" eb="1">
      <t>カン</t>
    </rPh>
    <rPh sb="2" eb="3">
      <t>ジ</t>
    </rPh>
    <phoneticPr fontId="10"/>
  </si>
  <si>
    <t>注</t>
    <rPh sb="0" eb="1">
      <t>チュウ</t>
    </rPh>
    <phoneticPr fontId="10"/>
  </si>
  <si>
    <t>法人</t>
    <rPh sb="0" eb="2">
      <t>ホウジン</t>
    </rPh>
    <phoneticPr fontId="10"/>
  </si>
  <si>
    <t>個人事業主</t>
    <rPh sb="0" eb="2">
      <t>コジン</t>
    </rPh>
    <rPh sb="2" eb="5">
      <t>ジギョウヌシ</t>
    </rPh>
    <phoneticPr fontId="10"/>
  </si>
  <si>
    <t>「現住所」欄には住民票記載の住所を記入してください。</t>
    <rPh sb="1" eb="2">
      <t>ゲン</t>
    </rPh>
    <rPh sb="2" eb="4">
      <t>ジュウショ</t>
    </rPh>
    <rPh sb="5" eb="6">
      <t>ラン</t>
    </rPh>
    <rPh sb="8" eb="11">
      <t>ジュウミンヒョウ</t>
    </rPh>
    <rPh sb="11" eb="13">
      <t>キサイ</t>
    </rPh>
    <rPh sb="14" eb="16">
      <t>ジュウショ</t>
    </rPh>
    <rPh sb="17" eb="19">
      <t>キニュウ</t>
    </rPh>
    <phoneticPr fontId="10"/>
  </si>
  <si>
    <t>記入しきれない場合は、複数枚提出してください。</t>
    <rPh sb="0" eb="2">
      <t>キニュウ</t>
    </rPh>
    <rPh sb="7" eb="9">
      <t>バアイ</t>
    </rPh>
    <rPh sb="11" eb="14">
      <t>フクスウマイ</t>
    </rPh>
    <rPh sb="14" eb="16">
      <t>テイシュツ</t>
    </rPh>
    <phoneticPr fontId="10"/>
  </si>
  <si>
    <t>この役員名簿は、役員等が暴力団員等であるか否かを確認するためのみに使用し、その他の</t>
    <rPh sb="2" eb="4">
      <t>ヤクイン</t>
    </rPh>
    <rPh sb="4" eb="6">
      <t>メイボ</t>
    </rPh>
    <rPh sb="8" eb="10">
      <t>ヤクイン</t>
    </rPh>
    <rPh sb="10" eb="11">
      <t>トウ</t>
    </rPh>
    <rPh sb="12" eb="15">
      <t>ボウリョクダン</t>
    </rPh>
    <rPh sb="15" eb="16">
      <t>イン</t>
    </rPh>
    <rPh sb="16" eb="17">
      <t>トウ</t>
    </rPh>
    <rPh sb="21" eb="22">
      <t>イナ</t>
    </rPh>
    <rPh sb="24" eb="26">
      <t>カクニン</t>
    </rPh>
    <rPh sb="33" eb="35">
      <t>シヨウ</t>
    </rPh>
    <rPh sb="39" eb="40">
      <t>ホカ</t>
    </rPh>
    <phoneticPr fontId="10"/>
  </si>
  <si>
    <t>目的には一切使用しません。</t>
    <rPh sb="0" eb="2">
      <t>モクテキ</t>
    </rPh>
    <rPh sb="4" eb="6">
      <t>イッサイ</t>
    </rPh>
    <rPh sb="6" eb="8">
      <t>シヨウ</t>
    </rPh>
    <phoneticPr fontId="10"/>
  </si>
  <si>
    <t>記載事項チェックリスト【交付申請書提出時】</t>
    <phoneticPr fontId="1"/>
  </si>
  <si>
    <t>チェック</t>
    <phoneticPr fontId="1"/>
  </si>
  <si>
    <t>提出書類・内容等</t>
    <rPh sb="0" eb="2">
      <t>テイシュツ</t>
    </rPh>
    <rPh sb="2" eb="4">
      <t>ショルイ</t>
    </rPh>
    <rPh sb="5" eb="7">
      <t>ナイヨウ</t>
    </rPh>
    <rPh sb="7" eb="8">
      <t>ナド</t>
    </rPh>
    <phoneticPr fontId="1"/>
  </si>
  <si>
    <t>交付申請書（第１号様式）</t>
    <rPh sb="0" eb="2">
      <t>コウフ</t>
    </rPh>
    <rPh sb="2" eb="5">
      <t>シンセイショ</t>
    </rPh>
    <rPh sb="6" eb="7">
      <t>ダイ</t>
    </rPh>
    <rPh sb="8" eb="9">
      <t>ゴウ</t>
    </rPh>
    <rPh sb="9" eb="11">
      <t>ヨウシキ</t>
    </rPh>
    <phoneticPr fontId="1"/>
  </si>
  <si>
    <t>県内に本社又は主たる事業所がありますか？</t>
    <phoneticPr fontId="1"/>
  </si>
  <si>
    <t>みなし大企業ではありませんか？</t>
    <phoneticPr fontId="1"/>
  </si>
  <si>
    <t>「２　申請企業概要」の「③業種」にはアルファベット（大分類）・数字（中分類）が書かれていますか？</t>
    <phoneticPr fontId="1"/>
  </si>
  <si>
    <t>「２　申請企業概要」の担当者は、確実かつ速やかに連絡を取れ、回答できる方ですか？</t>
    <phoneticPr fontId="1"/>
  </si>
  <si>
    <t>「３　補助対象事業（取組）の実施計画【概要版】」は１ページに収まっていますか？</t>
    <phoneticPr fontId="1"/>
  </si>
  <si>
    <t>「３　補助対象事業（取組）の実施計画【概要版】」の各記載内容は審査基準に沿って書かれていますか？</t>
    <phoneticPr fontId="1"/>
  </si>
  <si>
    <t>「４　補助対象事業（取組）の実施計画【詳細版】」を記入いただいた場合、
３ページ以内に収まっていますか？</t>
    <phoneticPr fontId="1"/>
  </si>
  <si>
    <t>「５　補助対象事業（取組）による売上計画」は実現可能な計画となっていますか？</t>
    <phoneticPr fontId="1"/>
  </si>
  <si>
    <t>「６　事業経費明細」の「②補助申請額」は補助対象経費に２／３
（又は３／４）を掛けた金額以下、かつ１００万円以下になっていますか？</t>
    <phoneticPr fontId="1"/>
  </si>
  <si>
    <t>役員等名簿（第１号様式　別紙２）</t>
  </si>
  <si>
    <t>役員等を全員分記載しましたか？</t>
    <phoneticPr fontId="1"/>
  </si>
  <si>
    <t>その他</t>
    <rPh sb="2" eb="3">
      <t>ホカ</t>
    </rPh>
    <phoneticPr fontId="1"/>
  </si>
  <si>
    <t>売上高が減少したことを確認できる資料は添付しましたか？
（公募要領別添２参照）</t>
    <phoneticPr fontId="1"/>
  </si>
  <si>
    <t>事業（取組）内容と経費の根拠が確認できる資料（見積書、カタログ等）は添付しましたか？（公募要領９ページ参照）</t>
    <phoneticPr fontId="1"/>
  </si>
  <si>
    <t>他の補助金の交付申請書を入れていませんか？</t>
    <phoneticPr fontId="1"/>
  </si>
  <si>
    <t>提出書類は全てＡ４版で片面印刷となっていますか？</t>
    <phoneticPr fontId="1"/>
  </si>
  <si>
    <r>
      <t>※ 要点を簡潔に記載し、</t>
    </r>
    <r>
      <rPr>
        <u/>
        <sz val="12"/>
        <color theme="1"/>
        <rFont val="BIZ UDPゴシック"/>
        <family val="3"/>
        <charset val="128"/>
      </rPr>
      <t>必ず本資料１ページに事業計画【概要版】をまとめてください。</t>
    </r>
    <phoneticPr fontId="1"/>
  </si>
  <si>
    <t>確認書（第１号様式　別紙1）</t>
    <rPh sb="0" eb="3">
      <t>カクニンショ</t>
    </rPh>
    <rPh sb="4" eb="5">
      <t>ダイ</t>
    </rPh>
    <rPh sb="6" eb="7">
      <t>ゴウ</t>
    </rPh>
    <rPh sb="7" eb="9">
      <t>ヨウシキ</t>
    </rPh>
    <rPh sb="10" eb="12">
      <t>ベッシ</t>
    </rPh>
    <phoneticPr fontId="1"/>
  </si>
  <si>
    <t>1  添付書類</t>
    <rPh sb="3" eb="5">
      <t>テンプ</t>
    </rPh>
    <rPh sb="5" eb="7">
      <t>ショルイ</t>
    </rPh>
    <phoneticPr fontId="1"/>
  </si>
  <si>
    <t>3　補助対象事業（取組）の事業計画【概要版】</t>
    <phoneticPr fontId="1"/>
  </si>
  <si>
    <t>４　補助対象事業（取組）の事業計画【詳細版】　</t>
    <phoneticPr fontId="1"/>
  </si>
  <si>
    <t>（単位：千円/年）</t>
    <rPh sb="1" eb="3">
      <t>タンイ</t>
    </rPh>
    <rPh sb="4" eb="5">
      <t>セン</t>
    </rPh>
    <rPh sb="5" eb="6">
      <t>エン</t>
    </rPh>
    <rPh sb="7" eb="8">
      <t>ネン</t>
    </rPh>
    <phoneticPr fontId="1"/>
  </si>
  <si>
    <t>郵便番号</t>
    <phoneticPr fontId="1"/>
  </si>
  <si>
    <t>住所・所在地</t>
    <phoneticPr fontId="1"/>
  </si>
  <si>
    <t>・</t>
    <phoneticPr fontId="1"/>
  </si>
  <si>
    <t>代表者職</t>
    <phoneticPr fontId="1"/>
  </si>
  <si>
    <t>代表者氏名</t>
    <rPh sb="0" eb="3">
      <t>ダイヒョウシャ</t>
    </rPh>
    <phoneticPr fontId="1"/>
  </si>
  <si>
    <t>企業名または屋号</t>
    <phoneticPr fontId="1"/>
  </si>
  <si>
    <t>企業名または屋号（ふりがな）</t>
    <phoneticPr fontId="1"/>
  </si>
  <si>
    <t>申請者情報</t>
    <rPh sb="0" eb="3">
      <t>シンセイシャ</t>
    </rPh>
    <rPh sb="3" eb="5">
      <t>ジョウホウ</t>
    </rPh>
    <phoneticPr fontId="1"/>
  </si>
  <si>
    <t>申請企業概要</t>
    <rPh sb="0" eb="2">
      <t>シンセイ</t>
    </rPh>
    <rPh sb="2" eb="4">
      <t>キギョウ</t>
    </rPh>
    <rPh sb="4" eb="6">
      <t>ガイヨウ</t>
    </rPh>
    <phoneticPr fontId="1"/>
  </si>
  <si>
    <t>代表者氏名（ふりがな）</t>
    <rPh sb="0" eb="3">
      <t>ダイヒョウシャ</t>
    </rPh>
    <phoneticPr fontId="1"/>
  </si>
  <si>
    <t>代表者氏名</t>
    <phoneticPr fontId="1"/>
  </si>
  <si>
    <t>業種（大分類）</t>
    <phoneticPr fontId="1"/>
  </si>
  <si>
    <t>業種（中分類）</t>
    <rPh sb="3" eb="4">
      <t>ナカ</t>
    </rPh>
    <phoneticPr fontId="1"/>
  </si>
  <si>
    <t>役職</t>
    <phoneticPr fontId="1"/>
  </si>
  <si>
    <t>担当者</t>
    <phoneticPr fontId="1"/>
  </si>
  <si>
    <t>結果書類送付先（郵便番号）</t>
    <rPh sb="8" eb="10">
      <t>ユウビン</t>
    </rPh>
    <rPh sb="10" eb="12">
      <t>バンゴウ</t>
    </rPh>
    <phoneticPr fontId="1"/>
  </si>
  <si>
    <t>結果書類送付先（住所）</t>
    <rPh sb="8" eb="10">
      <t>ジュウショ</t>
    </rPh>
    <phoneticPr fontId="1"/>
  </si>
  <si>
    <t>電話番号</t>
    <phoneticPr fontId="1"/>
  </si>
  <si>
    <t>事業計画名</t>
    <rPh sb="0" eb="5">
      <t>ジギョウケイカクメイ</t>
    </rPh>
    <phoneticPr fontId="1"/>
  </si>
  <si>
    <t>補助申請額</t>
    <phoneticPr fontId="1"/>
  </si>
  <si>
    <t>（100万円以下であること）</t>
    <phoneticPr fontId="1"/>
  </si>
  <si>
    <t>計算B</t>
    <phoneticPr fontId="1"/>
  </si>
  <si>
    <t>計算A</t>
    <phoneticPr fontId="1"/>
  </si>
  <si>
    <t>○</t>
    <phoneticPr fontId="1"/>
  </si>
  <si>
    <t>事業計画策定支援</t>
    <phoneticPr fontId="1"/>
  </si>
  <si>
    <t>申請日</t>
    <rPh sb="0" eb="3">
      <t>シンセイビ</t>
    </rPh>
    <phoneticPr fontId="1"/>
  </si>
  <si>
    <t>売上高減少要件（全事業者）</t>
    <rPh sb="8" eb="12">
      <t>ゼンジギョウシャ</t>
    </rPh>
    <phoneticPr fontId="1"/>
  </si>
  <si>
    <t>売上高減少要件（▲30%）</t>
    <phoneticPr fontId="1"/>
  </si>
  <si>
    <t>チェック用</t>
    <rPh sb="4" eb="5">
      <t>ヨウ</t>
    </rPh>
    <phoneticPr fontId="1"/>
  </si>
  <si>
    <t>企業名または屋号</t>
    <phoneticPr fontId="1"/>
  </si>
  <si>
    <t>文字数</t>
    <rPh sb="0" eb="3">
      <t>モジスウ</t>
    </rPh>
    <phoneticPr fontId="1"/>
  </si>
  <si>
    <t>住所</t>
    <phoneticPr fontId="1"/>
  </si>
  <si>
    <t>生年月日</t>
    <rPh sb="0" eb="4">
      <t>セイネンガッピ</t>
    </rPh>
    <phoneticPr fontId="1"/>
  </si>
  <si>
    <t>氏名</t>
    <rPh sb="0" eb="2">
      <t>シメイ</t>
    </rPh>
    <phoneticPr fontId="2"/>
  </si>
  <si>
    <t>フリガナ</t>
  </si>
  <si>
    <t>役職</t>
    <rPh sb="0" eb="2">
      <t>ヤクショク</t>
    </rPh>
    <phoneticPr fontId="1"/>
  </si>
  <si>
    <t>詳細版</t>
    <rPh sb="0" eb="2">
      <t>ショウサイ</t>
    </rPh>
    <rPh sb="2" eb="3">
      <t>バン</t>
    </rPh>
    <phoneticPr fontId="1"/>
  </si>
  <si>
    <t>機械装置・システム構築費</t>
  </si>
  <si>
    <t>建物の改装費</t>
  </si>
  <si>
    <t>携帯電話番号</t>
    <rPh sb="0" eb="2">
      <t>ケイタイ</t>
    </rPh>
    <rPh sb="2" eb="4">
      <t>デンワ</t>
    </rPh>
    <rPh sb="4" eb="6">
      <t>バンゴウ</t>
    </rPh>
    <phoneticPr fontId="1"/>
  </si>
  <si>
    <t>（要ハイフン入力）</t>
    <rPh sb="6" eb="8">
      <t>ニュウリョク</t>
    </rPh>
    <phoneticPr fontId="1"/>
  </si>
  <si>
    <r>
      <t>※ 以下に概要版の内容を補足記入</t>
    </r>
    <r>
      <rPr>
        <sz val="12"/>
        <color theme="1"/>
        <rFont val="BIZ UDPゴシック"/>
        <family val="3"/>
        <charset val="128"/>
      </rPr>
      <t>してください</t>
    </r>
    <rPh sb="15" eb="16">
      <t>イ</t>
    </rPh>
    <phoneticPr fontId="1"/>
  </si>
  <si>
    <t xml:space="preserve"> 作成してください。</t>
    <phoneticPr fontId="1"/>
  </si>
  <si>
    <r>
      <t>※ 写真や図、根拠データ等を用いながら、適宜、</t>
    </r>
    <r>
      <rPr>
        <sz val="12"/>
        <color theme="1"/>
        <rFont val="BIZ UDPゴシック"/>
        <family val="3"/>
        <charset val="128"/>
      </rPr>
      <t>シートを追加して、</t>
    </r>
    <r>
      <rPr>
        <u/>
        <sz val="12"/>
        <color theme="1"/>
        <rFont val="BIZ UDPゴシック"/>
        <family val="3"/>
        <charset val="128"/>
      </rPr>
      <t>最大３ページ以内で</t>
    </r>
    <phoneticPr fontId="1"/>
  </si>
  <si>
    <t>事業活動を行っていることが確認できる資料（直近２期分の確定申告書等）は添付しましたか？（公募要領９ページ参照）</t>
    <phoneticPr fontId="1"/>
  </si>
  <si>
    <t>代表者が自署にて記入しましたか？（ゴム印不可）</t>
    <rPh sb="19" eb="20">
      <t>イン</t>
    </rPh>
    <rPh sb="20" eb="22">
      <t>フカ</t>
    </rPh>
    <phoneticPr fontId="1"/>
  </si>
  <si>
    <t>補助事業に係る提出物一式（申請書、添付書類等）について、手持ち保管用のコピーは取られましたか？</t>
    <phoneticPr fontId="1"/>
  </si>
  <si>
    <t>日付、企業名、押印（法人：会社の印、個人事業主：事業主の印（シャチハタ不可））は抜けていませんか？　※電子申請の場合は押印不要</t>
    <rPh sb="51" eb="55">
      <t>デンシシンセイ</t>
    </rPh>
    <rPh sb="56" eb="58">
      <t>バアイ</t>
    </rPh>
    <rPh sb="59" eb="61">
      <t>オウイン</t>
    </rPh>
    <rPh sb="61" eb="63">
      <t>フヨウ</t>
    </rPh>
    <phoneticPr fontId="1"/>
  </si>
  <si>
    <t>登記住所・所在地</t>
    <rPh sb="0" eb="2">
      <t>トウキ</t>
    </rPh>
    <rPh sb="2" eb="4">
      <t>ジュウショ</t>
    </rPh>
    <rPh sb="5" eb="8">
      <t>ショザイチ</t>
    </rPh>
    <phoneticPr fontId="1"/>
  </si>
  <si>
    <t>常時使用する従業員数</t>
    <rPh sb="0" eb="2">
      <t>ジョウジ</t>
    </rPh>
    <rPh sb="2" eb="4">
      <t>シヨウ</t>
    </rPh>
    <rPh sb="6" eb="9">
      <t>ジュウギョウイン</t>
    </rPh>
    <rPh sb="9" eb="10">
      <t>スウ</t>
    </rPh>
    <phoneticPr fontId="1"/>
  </si>
  <si>
    <t>個人事業主の場合、本人および同居の親族従業員を除く</t>
    <rPh sb="0" eb="5">
      <t>コジンジギョウヌシ</t>
    </rPh>
    <rPh sb="6" eb="8">
      <t>バアイ</t>
    </rPh>
    <rPh sb="9" eb="11">
      <t>ホンニン</t>
    </rPh>
    <rPh sb="14" eb="16">
      <t>ドウキョ</t>
    </rPh>
    <rPh sb="17" eb="19">
      <t>シンゾク</t>
    </rPh>
    <rPh sb="19" eb="22">
      <t>ジュウギョウイン</t>
    </rPh>
    <rPh sb="23" eb="24">
      <t>ノゾ</t>
    </rPh>
    <phoneticPr fontId="1"/>
  </si>
  <si>
    <t>代表者職・氏名</t>
    <rPh sb="0" eb="3">
      <t>ダイヒョウシャ</t>
    </rPh>
    <rPh sb="3" eb="4">
      <t>ショク</t>
    </rPh>
    <rPh sb="5" eb="7">
      <t>シメイ</t>
    </rPh>
    <phoneticPr fontId="1"/>
  </si>
  <si>
    <t>（要ハイフン入力）</t>
    <phoneticPr fontId="1"/>
  </si>
  <si>
    <t>■</t>
    <phoneticPr fontId="1"/>
  </si>
  <si>
    <t>（要ハイフン入力）</t>
    <rPh sb="1" eb="2">
      <t>ヨウ</t>
    </rPh>
    <rPh sb="6" eb="8">
      <t>ニュウリョク</t>
    </rPh>
    <phoneticPr fontId="1"/>
  </si>
  <si>
    <t>事業計画の
　　　・妥当性
　　　・実現可能性
実施事業の
　　　・効果
　　　・チャレンジ性
　　　　（新規性・希少性）
等が分かるように記載</t>
    <rPh sb="0" eb="2">
      <t>ジギョウ</t>
    </rPh>
    <rPh sb="2" eb="4">
      <t>ケイカク</t>
    </rPh>
    <rPh sb="10" eb="13">
      <t>ダトウセイ</t>
    </rPh>
    <rPh sb="18" eb="20">
      <t>ジツゲン</t>
    </rPh>
    <rPh sb="20" eb="23">
      <t>カノウセイ</t>
    </rPh>
    <rPh sb="24" eb="26">
      <t>ジッシ</t>
    </rPh>
    <rPh sb="26" eb="28">
      <t>ジギョウ</t>
    </rPh>
    <rPh sb="34" eb="36">
      <t>コウカ</t>
    </rPh>
    <rPh sb="46" eb="47">
      <t>セイ</t>
    </rPh>
    <rPh sb="53" eb="56">
      <t>シンキセイ</t>
    </rPh>
    <rPh sb="57" eb="60">
      <t>キショウセイ</t>
    </rPh>
    <rPh sb="62" eb="63">
      <t>ナド</t>
    </rPh>
    <rPh sb="64" eb="65">
      <t>ワ</t>
    </rPh>
    <rPh sb="70" eb="72">
      <t>キサイ</t>
    </rPh>
    <phoneticPr fontId="1"/>
  </si>
  <si>
    <t>※ 経費の支払方法は、原則、銀行振込とします。</t>
    <phoneticPr fontId="1"/>
  </si>
  <si>
    <t>※ 各経費の根拠となる見積書等のコピーを添付してください。</t>
    <phoneticPr fontId="1"/>
  </si>
  <si>
    <t>↓</t>
    <phoneticPr fontId="1"/>
  </si>
  <si>
    <t>開発費</t>
  </si>
  <si>
    <t>広告宣伝費</t>
  </si>
  <si>
    <t>展示会出展・開催費</t>
  </si>
  <si>
    <t>外注・委託費</t>
  </si>
  <si>
    <t>専門家経費</t>
  </si>
  <si>
    <t>外部セミナー・研修受講費</t>
  </si>
  <si>
    <t>知的財産権取得費</t>
  </si>
  <si>
    <t>雑役務費</t>
  </si>
  <si>
    <t>：本人(従業員やアルバイトの方は除く)</t>
    <phoneticPr fontId="10"/>
  </si>
  <si>
    <t>：非常勤を含む役員（監査役含む）並びに支配人及び営業所の代表者</t>
    <phoneticPr fontId="10"/>
  </si>
  <si>
    <t>経費明細（第１号様式　別紙3）</t>
    <rPh sb="0" eb="2">
      <t>ケイヒ</t>
    </rPh>
    <rPh sb="2" eb="4">
      <t>メイサイ</t>
    </rPh>
    <phoneticPr fontId="1"/>
  </si>
  <si>
    <t>経費明細（第1号様式　別紙３）</t>
    <rPh sb="0" eb="2">
      <t>ケイヒ</t>
    </rPh>
    <rPh sb="2" eb="4">
      <t>メイサイ</t>
    </rPh>
    <rPh sb="5" eb="6">
      <t>ダイ</t>
    </rPh>
    <rPh sb="7" eb="8">
      <t>ゴウ</t>
    </rPh>
    <rPh sb="8" eb="10">
      <t>ヨウシキ</t>
    </rPh>
    <rPh sb="11" eb="13">
      <t>ベッシ</t>
    </rPh>
    <phoneticPr fontId="1"/>
  </si>
  <si>
    <t>※ 複数ある場合は、適宜、行を追加してください。</t>
    <rPh sb="13" eb="14">
      <t>ギョウ</t>
    </rPh>
    <rPh sb="15" eb="17">
      <t>ツイカ</t>
    </rPh>
    <phoneticPr fontId="1"/>
  </si>
  <si>
    <t>補助対象経費は税抜（単位：円）の金額となっていますか？</t>
    <rPh sb="0" eb="2">
      <t>ホジョ</t>
    </rPh>
    <rPh sb="2" eb="4">
      <t>タイショウ</t>
    </rPh>
    <rPh sb="4" eb="6">
      <t>ケイヒ</t>
    </rPh>
    <rPh sb="7" eb="8">
      <t>ゼイ</t>
    </rPh>
    <rPh sb="8" eb="9">
      <t>ヌ</t>
    </rPh>
    <rPh sb="10" eb="12">
      <t>タンイ</t>
    </rPh>
    <rPh sb="13" eb="14">
      <t>エン</t>
    </rPh>
    <rPh sb="16" eb="18">
      <t>キンガク</t>
    </rPh>
    <phoneticPr fontId="1"/>
  </si>
  <si>
    <t>（漢字等）</t>
    <rPh sb="1" eb="3">
      <t>カンジ</t>
    </rPh>
    <rPh sb="3" eb="4">
      <t>ナド</t>
    </rPh>
    <phoneticPr fontId="1"/>
  </si>
  <si>
    <t>西暦</t>
    <rPh sb="0" eb="2">
      <t>セイレキ</t>
    </rPh>
    <phoneticPr fontId="1"/>
  </si>
  <si>
    <t>補助対象経費総額（税抜）</t>
    <rPh sb="0" eb="2">
      <t>ホジョ</t>
    </rPh>
    <rPh sb="2" eb="4">
      <t>タイショウ</t>
    </rPh>
    <rPh sb="4" eb="6">
      <t>ケイヒ</t>
    </rPh>
    <rPh sb="6" eb="8">
      <t>ソウガク</t>
    </rPh>
    <rPh sb="9" eb="11">
      <t>ゼイヌキ</t>
    </rPh>
    <phoneticPr fontId="1"/>
  </si>
  <si>
    <r>
      <t>事業経費（税抜）合計＝</t>
    </r>
    <r>
      <rPr>
        <sz val="16"/>
        <color rgb="FFFF0000"/>
        <rFont val="BIZ UDPゴシック"/>
        <family val="3"/>
        <charset val="128"/>
      </rPr>
      <t>「補助対象経費総額(税抜)」　　</t>
    </r>
    <rPh sb="18" eb="20">
      <t>ソウガク</t>
    </rPh>
    <phoneticPr fontId="1"/>
  </si>
  <si>
    <t>円</t>
    <rPh sb="0" eb="1">
      <t>エン</t>
    </rPh>
    <phoneticPr fontId="1"/>
  </si>
  <si>
    <t xml:space="preserve">
円</t>
    <rPh sb="2" eb="3">
      <t>エン</t>
    </rPh>
    <phoneticPr fontId="1"/>
  </si>
  <si>
    <r>
      <t>※申請内容の確認等で連絡する場合がありますので、必ず</t>
    </r>
    <r>
      <rPr>
        <u/>
        <sz val="12"/>
        <color rgb="FFFF0000"/>
        <rFont val="BIZ UDPゴシック"/>
        <family val="3"/>
        <charset val="128"/>
      </rPr>
      <t xml:space="preserve">申請企業内の、休業中等でも確実かつ速やか
</t>
    </r>
    <r>
      <rPr>
        <sz val="12"/>
        <color rgb="FFFF0000"/>
        <rFont val="BIZ UDPゴシック"/>
        <family val="3"/>
        <charset val="128"/>
      </rPr>
      <t xml:space="preserve">　 </t>
    </r>
    <r>
      <rPr>
        <u/>
        <sz val="12"/>
        <color rgb="FFFF0000"/>
        <rFont val="BIZ UDPゴシック"/>
        <family val="3"/>
        <charset val="128"/>
      </rPr>
      <t>に連絡を取れ、回答できる方</t>
    </r>
    <r>
      <rPr>
        <sz val="12"/>
        <color theme="1"/>
        <rFont val="BIZ UDPゴシック"/>
        <family val="2"/>
        <charset val="128"/>
      </rPr>
      <t>の連絡先を記載してください。</t>
    </r>
    <rPh sb="1" eb="3">
      <t>シンセイ</t>
    </rPh>
    <rPh sb="3" eb="5">
      <t>ナイヨウ</t>
    </rPh>
    <rPh sb="6" eb="8">
      <t>カクニン</t>
    </rPh>
    <rPh sb="8" eb="9">
      <t>ナド</t>
    </rPh>
    <rPh sb="10" eb="12">
      <t>レンラク</t>
    </rPh>
    <rPh sb="14" eb="16">
      <t>バアイ</t>
    </rPh>
    <rPh sb="24" eb="25">
      <t>カナラ</t>
    </rPh>
    <rPh sb="26" eb="28">
      <t>シンセイ</t>
    </rPh>
    <rPh sb="28" eb="31">
      <t>キギョウナイ</t>
    </rPh>
    <rPh sb="33" eb="36">
      <t>キュウギョウチュウ</t>
    </rPh>
    <rPh sb="36" eb="37">
      <t>ナド</t>
    </rPh>
    <rPh sb="39" eb="41">
      <t>カクジツ</t>
    </rPh>
    <rPh sb="43" eb="44">
      <t>スミ</t>
    </rPh>
    <rPh sb="50" eb="52">
      <t>レンラク</t>
    </rPh>
    <rPh sb="53" eb="54">
      <t>ト</t>
    </rPh>
    <phoneticPr fontId="1"/>
  </si>
  <si>
    <t>役員等名簿（第１号様式　別紙2）</t>
    <rPh sb="0" eb="2">
      <t>ヤクイン</t>
    </rPh>
    <rPh sb="2" eb="3">
      <t>ナド</t>
    </rPh>
    <rPh sb="3" eb="5">
      <t>メイボ</t>
    </rPh>
    <rPh sb="6" eb="7">
      <t>ダイ</t>
    </rPh>
    <phoneticPr fontId="1"/>
  </si>
  <si>
    <t>決算書等</t>
    <rPh sb="0" eb="3">
      <t>ケッサンショ</t>
    </rPh>
    <rPh sb="3" eb="4">
      <t>ナド</t>
    </rPh>
    <phoneticPr fontId="1"/>
  </si>
  <si>
    <t>見積書、カタログ等（経費の根拠が確認できる資料）</t>
    <rPh sb="10" eb="12">
      <t>ケイヒ</t>
    </rPh>
    <rPh sb="13" eb="15">
      <t>コンキョ</t>
    </rPh>
    <rPh sb="16" eb="18">
      <t>カクニン</t>
    </rPh>
    <rPh sb="21" eb="23">
      <t>シリョウ</t>
    </rPh>
    <phoneticPr fontId="1"/>
  </si>
  <si>
    <t>令和３年</t>
    <rPh sb="0" eb="2">
      <t>レイワ</t>
    </rPh>
    <rPh sb="3" eb="4">
      <t>ネン</t>
    </rPh>
    <phoneticPr fontId="1"/>
  </si>
  <si>
    <t>１０月</t>
    <rPh sb="2" eb="3">
      <t>ガツ</t>
    </rPh>
    <phoneticPr fontId="1"/>
  </si>
  <si>
    <t>１１月</t>
    <rPh sb="2" eb="3">
      <t>ガツ</t>
    </rPh>
    <phoneticPr fontId="1"/>
  </si>
  <si>
    <t>１２月</t>
    <rPh sb="2" eb="3">
      <t>ガツ</t>
    </rPh>
    <phoneticPr fontId="1"/>
  </si>
  <si>
    <t>１月</t>
    <rPh sb="1" eb="2">
      <t>ガツ</t>
    </rPh>
    <phoneticPr fontId="1"/>
  </si>
  <si>
    <t>２月</t>
    <rPh sb="1" eb="2">
      <t>ガツ</t>
    </rPh>
    <phoneticPr fontId="1"/>
  </si>
  <si>
    <t>３月</t>
    <rPh sb="1" eb="2">
      <t>ガツ</t>
    </rPh>
    <phoneticPr fontId="1"/>
  </si>
  <si>
    <t>令和４年</t>
    <rPh sb="0" eb="2">
      <t>レイワ</t>
    </rPh>
    <rPh sb="3" eb="4">
      <t>ネン</t>
    </rPh>
    <phoneticPr fontId="1"/>
  </si>
  <si>
    <t>（上記の内訳）</t>
    <rPh sb="1" eb="3">
      <t>ジョウキ</t>
    </rPh>
    <phoneticPr fontId="1"/>
  </si>
  <si>
    <t>※白色申告の個人事業主の場合、②には確定申告書の「収入金額等」の「事業」の合計額</t>
    <rPh sb="1" eb="3">
      <t>シロイロ</t>
    </rPh>
    <rPh sb="3" eb="5">
      <t>シンコク</t>
    </rPh>
    <rPh sb="6" eb="8">
      <t>コジン</t>
    </rPh>
    <rPh sb="8" eb="11">
      <t>ジギョウヌシ</t>
    </rPh>
    <rPh sb="12" eb="14">
      <t>バアイ</t>
    </rPh>
    <rPh sb="18" eb="20">
      <t>カクテイ</t>
    </rPh>
    <rPh sb="20" eb="22">
      <t>シンコク</t>
    </rPh>
    <rPh sb="22" eb="23">
      <t>ショ</t>
    </rPh>
    <rPh sb="25" eb="27">
      <t>シュウニュウ</t>
    </rPh>
    <rPh sb="27" eb="29">
      <t>キンガク</t>
    </rPh>
    <rPh sb="29" eb="30">
      <t>ナド</t>
    </rPh>
    <rPh sb="33" eb="35">
      <t>ジギョウ</t>
    </rPh>
    <rPh sb="37" eb="39">
      <t>ゴウケイ</t>
    </rPh>
    <rPh sb="39" eb="40">
      <t>ガク</t>
    </rPh>
    <phoneticPr fontId="1"/>
  </si>
  <si>
    <t xml:space="preserve"> 　（事業収入額）を記入してください。</t>
    <phoneticPr fontId="1"/>
  </si>
  <si>
    <t>　 (事業収入額）を12で割った平均月間売上高を算出して記入してください。</t>
    <rPh sb="3" eb="5">
      <t>ジギョウ</t>
    </rPh>
    <rPh sb="5" eb="7">
      <t>シュウニュウ</t>
    </rPh>
    <rPh sb="7" eb="8">
      <t>ガク</t>
    </rPh>
    <rPh sb="16" eb="18">
      <t>ヘイキン</t>
    </rPh>
    <rPh sb="18" eb="20">
      <t>ゲッカン</t>
    </rPh>
    <rPh sb="20" eb="22">
      <t>ウリアゲ</t>
    </rPh>
    <rPh sb="22" eb="23">
      <t>タカ</t>
    </rPh>
    <rPh sb="24" eb="26">
      <t>サンシュツ</t>
    </rPh>
    <rPh sb="28" eb="30">
      <t>キニュウ</t>
    </rPh>
    <phoneticPr fontId="1"/>
  </si>
  <si>
    <t>＜売上高＞</t>
    <phoneticPr fontId="1"/>
  </si>
  <si>
    <t>＜売上高＞</t>
    <rPh sb="1" eb="3">
      <t>ウリアゲ</t>
    </rPh>
    <rPh sb="3" eb="4">
      <t>タカ</t>
    </rPh>
    <phoneticPr fontId="1"/>
  </si>
  <si>
    <t>←SUM関数を入れてあるため、内訳欄から入力してください</t>
    <rPh sb="4" eb="6">
      <t>カンスウ</t>
    </rPh>
    <rPh sb="7" eb="8">
      <t>イ</t>
    </rPh>
    <rPh sb="15" eb="17">
      <t>ウチワケ</t>
    </rPh>
    <rPh sb="17" eb="18">
      <t>ラン</t>
    </rPh>
    <rPh sb="20" eb="22">
      <t>ニュウリョク</t>
    </rPh>
    <phoneticPr fontId="1"/>
  </si>
  <si>
    <t>←SUM関数を入れてあるため、既存事業および新規事業の売上高から入力してください</t>
    <rPh sb="15" eb="17">
      <t>キソン</t>
    </rPh>
    <rPh sb="17" eb="19">
      <t>ジギョウ</t>
    </rPh>
    <rPh sb="22" eb="26">
      <t>シンキジギョウ</t>
    </rPh>
    <rPh sb="27" eb="30">
      <t>ウリアゲタカ</t>
    </rPh>
    <phoneticPr fontId="1"/>
  </si>
  <si>
    <t>←どちらか片方に○</t>
    <rPh sb="5" eb="7">
      <t>カタホウ</t>
    </rPh>
    <phoneticPr fontId="1"/>
  </si>
  <si>
    <t>　　重複申請はできません。</t>
    <phoneticPr fontId="1"/>
  </si>
  <si>
    <t>※ 本申請内容に同一及び関連する事業について、国又は他の自治体等の補助金と</t>
    <phoneticPr fontId="1"/>
  </si>
  <si>
    <t>←どちらかに○を付けてください</t>
    <rPh sb="8" eb="9">
      <t>ツ</t>
    </rPh>
    <phoneticPr fontId="1"/>
  </si>
  <si>
    <t>性別は、「男」または「女」と記入してください。</t>
    <rPh sb="0" eb="2">
      <t>セイベツ</t>
    </rPh>
    <rPh sb="5" eb="6">
      <t>オトコ</t>
    </rPh>
    <rPh sb="11" eb="12">
      <t>オンナ</t>
    </rPh>
    <rPh sb="14" eb="16">
      <t>キニュウ</t>
    </rPh>
    <phoneticPr fontId="10"/>
  </si>
  <si>
    <t>性別</t>
    <phoneticPr fontId="1"/>
  </si>
  <si>
    <t>・</t>
    <phoneticPr fontId="1"/>
  </si>
  <si>
    <t>←姓名の間は全角スペース</t>
  </si>
  <si>
    <t>←姓名の間は全角スペース</t>
    <rPh sb="1" eb="3">
      <t>セイメイ</t>
    </rPh>
    <rPh sb="4" eb="5">
      <t>アイダ</t>
    </rPh>
    <rPh sb="6" eb="8">
      <t>ゼンカク</t>
    </rPh>
    <phoneticPr fontId="1"/>
  </si>
  <si>
    <t>←姓名の間は全角スペース</t>
    <phoneticPr fontId="1"/>
  </si>
  <si>
    <t>←姓名の間は全角スペース</t>
    <phoneticPr fontId="1"/>
  </si>
  <si>
    <t>←半角数字</t>
    <rPh sb="1" eb="3">
      <t>ハンカク</t>
    </rPh>
    <rPh sb="3" eb="5">
      <t>スウジ</t>
    </rPh>
    <phoneticPr fontId="1"/>
  </si>
  <si>
    <t>←半角数字</t>
    <phoneticPr fontId="1"/>
  </si>
  <si>
    <t>←半角数字</t>
    <phoneticPr fontId="1"/>
  </si>
  <si>
    <t>←半角</t>
    <phoneticPr fontId="1"/>
  </si>
  <si>
    <t>補助金名および補助事業名、または委託事業名</t>
    <rPh sb="0" eb="3">
      <t>ホジョキン</t>
    </rPh>
    <rPh sb="3" eb="4">
      <t>メイ</t>
    </rPh>
    <rPh sb="7" eb="9">
      <t>ホジョ</t>
    </rPh>
    <rPh sb="9" eb="11">
      <t>ジギョウ</t>
    </rPh>
    <rPh sb="11" eb="12">
      <t>メイ</t>
    </rPh>
    <rPh sb="16" eb="18">
      <t>イタク</t>
    </rPh>
    <rPh sb="18" eb="20">
      <t>ジギョウ</t>
    </rPh>
    <rPh sb="20" eb="21">
      <t>メイ</t>
    </rPh>
    <phoneticPr fontId="1"/>
  </si>
  <si>
    <t>　 ※ 適宜、行を追加してください。</t>
    <rPh sb="4" eb="6">
      <t>テキギ</t>
    </rPh>
    <rPh sb="7" eb="8">
      <t>ギョウ</t>
    </rPh>
    <rPh sb="9" eb="11">
      <t>ツイカ</t>
    </rPh>
    <phoneticPr fontId="1"/>
  </si>
  <si>
    <t>（単位：円）</t>
    <rPh sb="1" eb="3">
      <t>タンイ</t>
    </rPh>
    <rPh sb="4" eb="5">
      <t>エン</t>
    </rPh>
    <phoneticPr fontId="1"/>
  </si>
  <si>
    <t>←エクセルで記入の場合、自動で入力されます</t>
    <rPh sb="6" eb="8">
      <t>キニュウ</t>
    </rPh>
    <rPh sb="9" eb="11">
      <t>バアイ</t>
    </rPh>
    <rPh sb="12" eb="14">
      <t>ジドウ</t>
    </rPh>
    <rPh sb="15" eb="17">
      <t>ニュウリョク</t>
    </rPh>
    <phoneticPr fontId="1"/>
  </si>
  <si>
    <r>
      <t xml:space="preserve">以下の要素（観点）を参考にして、記入してください
</t>
    </r>
    <r>
      <rPr>
        <b/>
        <i/>
        <u/>
        <sz val="12"/>
        <color rgb="FF33CCFF"/>
        <rFont val="ＭＳ 明朝"/>
        <family val="1"/>
        <charset val="128"/>
      </rPr>
      <t>斜体字(水色)は例示であるため、記載時には削除</t>
    </r>
    <r>
      <rPr>
        <b/>
        <i/>
        <sz val="12"/>
        <color rgb="FF33CCFF"/>
        <rFont val="ＭＳ 明朝"/>
        <family val="1"/>
        <charset val="128"/>
      </rPr>
      <t>して、文字は黒色で記載してください
１．取組背景
　①自社の事業内容、アピールポイント
　②コロナの影響と現在までの取組
　③本事業に取り組む必要性　等
２．取組内容
　①新商品・新サービスの具体的な内容
　　（特長、ターゲット、販売（提供）場所、販売（提供）方法、販促方法　等）
　②今回導入する設備等の詳細
　　（価格、仕様、用途　等）
　③競合他社との違い、優位性
　④実施体制、実施スケジュール
　⑤必要な資格、許可等の取得状況　等
３．期待される効果
　①売上計画の詳細・根拠　等</t>
    </r>
    <rPh sb="16" eb="18">
      <t>キニュウ</t>
    </rPh>
    <rPh sb="25" eb="27">
      <t>シャタイ</t>
    </rPh>
    <rPh sb="27" eb="28">
      <t>ジ</t>
    </rPh>
    <rPh sb="29" eb="31">
      <t>ミズイロ</t>
    </rPh>
    <rPh sb="33" eb="35">
      <t>レイジ</t>
    </rPh>
    <rPh sb="41" eb="43">
      <t>キサイ</t>
    </rPh>
    <rPh sb="43" eb="44">
      <t>トキ</t>
    </rPh>
    <rPh sb="46" eb="48">
      <t>サクジョ</t>
    </rPh>
    <rPh sb="51" eb="53">
      <t>モジ</t>
    </rPh>
    <rPh sb="54" eb="56">
      <t>クロイロ</t>
    </rPh>
    <rPh sb="57" eb="59">
      <t>キサイ</t>
    </rPh>
    <phoneticPr fontId="1"/>
  </si>
  <si>
    <t>No.</t>
    <phoneticPr fontId="1"/>
  </si>
  <si>
    <t>①</t>
    <phoneticPr fontId="1"/>
  </si>
  <si>
    <t>②</t>
    <phoneticPr fontId="1"/>
  </si>
  <si>
    <t>③</t>
    <phoneticPr fontId="1"/>
  </si>
  <si>
    <t>④</t>
    <phoneticPr fontId="1"/>
  </si>
  <si>
    <t>⑤</t>
    <phoneticPr fontId="1"/>
  </si>
  <si>
    <t>⑥</t>
    <phoneticPr fontId="1"/>
  </si>
  <si>
    <t>⑦</t>
    <phoneticPr fontId="1"/>
  </si>
  <si>
    <t>⑧</t>
    <phoneticPr fontId="1"/>
  </si>
  <si>
    <t>⑨</t>
    <phoneticPr fontId="1"/>
  </si>
  <si>
    <t>⑩</t>
    <phoneticPr fontId="1"/>
  </si>
  <si>
    <t>⑪</t>
    <phoneticPr fontId="1"/>
  </si>
  <si>
    <t>⑫</t>
    <phoneticPr fontId="1"/>
  </si>
  <si>
    <t>⑬</t>
    <phoneticPr fontId="1"/>
  </si>
  <si>
    <t>⑭</t>
    <phoneticPr fontId="1"/>
  </si>
  <si>
    <t>⑮</t>
    <phoneticPr fontId="1"/>
  </si>
  <si>
    <t>⑯</t>
    <phoneticPr fontId="1"/>
  </si>
  <si>
    <t>⑰</t>
    <phoneticPr fontId="1"/>
  </si>
  <si>
    <t>⑱</t>
    <phoneticPr fontId="1"/>
  </si>
  <si>
    <t>⑲</t>
    <phoneticPr fontId="1"/>
  </si>
  <si>
    <t>⑳</t>
    <phoneticPr fontId="1"/>
  </si>
  <si>
    <t>←都道府県名から記載</t>
  </si>
  <si>
    <t>←都道府県名から記載</t>
    <phoneticPr fontId="1"/>
  </si>
  <si>
    <t>←都道府県名から記載</t>
    <phoneticPr fontId="1"/>
  </si>
  <si>
    <t>企業名
又は屋号</t>
    <phoneticPr fontId="10"/>
  </si>
  <si>
    <t>登記住所
・所在地</t>
    <phoneticPr fontId="10"/>
  </si>
  <si>
    <t>←1号-1に記入の内容が自動入力されます</t>
    <rPh sb="2" eb="3">
      <t>ゴウ</t>
    </rPh>
    <rPh sb="6" eb="8">
      <t>キニュウ</t>
    </rPh>
    <rPh sb="9" eb="11">
      <t>ナイヨウ</t>
    </rPh>
    <rPh sb="12" eb="14">
      <t>ジドウ</t>
    </rPh>
    <rPh sb="14" eb="16">
      <t>ニュウリョク</t>
    </rPh>
    <phoneticPr fontId="1"/>
  </si>
  <si>
    <t>企業名又は屋号</t>
    <phoneticPr fontId="1"/>
  </si>
  <si>
    <t>←1号-1に記入の内容が自動入力されます</t>
    <phoneticPr fontId="1"/>
  </si>
  <si>
    <t>←1号-1に記入の内容が自動入力されます</t>
    <phoneticPr fontId="1"/>
  </si>
  <si>
    <r>
      <t xml:space="preserve">代表者職・氏名
</t>
    </r>
    <r>
      <rPr>
        <u/>
        <sz val="12"/>
        <color theme="1"/>
        <rFont val="BIZ UDPゴシック"/>
        <family val="3"/>
        <charset val="128"/>
      </rPr>
      <t>※採択通知書で使用します</t>
    </r>
    <rPh sb="0" eb="3">
      <t>ダイヒョウシャ</t>
    </rPh>
    <rPh sb="3" eb="4">
      <t>ショク</t>
    </rPh>
    <rPh sb="5" eb="7">
      <t>シメイ</t>
    </rPh>
    <rPh sb="9" eb="11">
      <t>サイタク</t>
    </rPh>
    <rPh sb="11" eb="14">
      <t>ツウチショ</t>
    </rPh>
    <rPh sb="15" eb="17">
      <t>シヨウ</t>
    </rPh>
    <phoneticPr fontId="1"/>
  </si>
  <si>
    <t>(令和</t>
    <rPh sb="1" eb="3">
      <t>レイワ</t>
    </rPh>
    <phoneticPr fontId="1"/>
  </si>
  <si>
    <t>名簿の記入対象者は次のとおりです。</t>
    <rPh sb="0" eb="2">
      <t>メイボ</t>
    </rPh>
    <rPh sb="3" eb="5">
      <t>キニュウ</t>
    </rPh>
    <rPh sb="5" eb="7">
      <t>タイショウ</t>
    </rPh>
    <rPh sb="7" eb="8">
      <t>シャ</t>
    </rPh>
    <rPh sb="9" eb="10">
      <t>ツギ</t>
    </rPh>
    <phoneticPr fontId="10"/>
  </si>
  <si>
    <t>代表者
職・氏名</t>
    <rPh sb="0" eb="2">
      <t>ダイヒョウ</t>
    </rPh>
    <rPh sb="2" eb="3">
      <t>モノ</t>
    </rPh>
    <rPh sb="4" eb="5">
      <t>ショク</t>
    </rPh>
    <rPh sb="6" eb="8">
      <t>シメイ</t>
    </rPh>
    <phoneticPr fontId="10"/>
  </si>
  <si>
    <t>補助対象経費総額</t>
    <rPh sb="0" eb="2">
      <t>ホジョ</t>
    </rPh>
    <rPh sb="2" eb="4">
      <t>タイショウ</t>
    </rPh>
    <rPh sb="4" eb="6">
      <t>ケイヒ</t>
    </rPh>
    <rPh sb="6" eb="8">
      <t>ソウガク</t>
    </rPh>
    <phoneticPr fontId="1"/>
  </si>
  <si>
    <t>　　　（税抜）</t>
    <phoneticPr fontId="1"/>
  </si>
  <si>
    <t>　 補助対象経費総額（税抜）を右欄に記載してください</t>
    <phoneticPr fontId="1"/>
  </si>
  <si>
    <r>
      <t>補助対象経費総額（税抜）に</t>
    </r>
    <r>
      <rPr>
        <u/>
        <sz val="16"/>
        <color theme="1"/>
        <rFont val="BIZ UDPゴシック"/>
        <family val="3"/>
        <charset val="128"/>
      </rPr>
      <t>3／4</t>
    </r>
    <r>
      <rPr>
        <u/>
        <sz val="12"/>
        <color theme="1"/>
        <rFont val="BIZ UDPゴシック"/>
        <family val="3"/>
        <charset val="128"/>
      </rPr>
      <t>を乗じた金額を記入</t>
    </r>
    <rPh sb="6" eb="8">
      <t>ソウガク</t>
    </rPh>
    <phoneticPr fontId="1"/>
  </si>
  <si>
    <r>
      <t>補助対象経費総額（税抜）に</t>
    </r>
    <r>
      <rPr>
        <u/>
        <sz val="16"/>
        <color theme="1"/>
        <rFont val="BIZ UDPゴシック"/>
        <family val="3"/>
        <charset val="128"/>
      </rPr>
      <t>2／3</t>
    </r>
    <r>
      <rPr>
        <u/>
        <sz val="12"/>
        <color theme="1"/>
        <rFont val="BIZ UDPゴシック"/>
        <family val="3"/>
        <charset val="128"/>
      </rPr>
      <t>を乗じた金額を記入</t>
    </r>
    <rPh sb="6" eb="8">
      <t>ソウガク</t>
    </rPh>
    <phoneticPr fontId="1"/>
  </si>
  <si>
    <t>任意の１か月の売上高が▲30%を満たしますか？</t>
    <phoneticPr fontId="1"/>
  </si>
  <si>
    <r>
      <t xml:space="preserve">認定経営革新等
支援機関ID
</t>
    </r>
    <r>
      <rPr>
        <sz val="10"/>
        <color theme="1"/>
        <rFont val="BIZ UDPゴシック"/>
        <family val="3"/>
        <charset val="128"/>
      </rPr>
      <t>（12ケタ）</t>
    </r>
    <rPh sb="0" eb="2">
      <t>ニンテイ</t>
    </rPh>
    <rPh sb="2" eb="4">
      <t>ケイエイ</t>
    </rPh>
    <rPh sb="4" eb="7">
      <t>カクシンナド</t>
    </rPh>
    <rPh sb="8" eb="10">
      <t>シエン</t>
    </rPh>
    <rPh sb="10" eb="12">
      <t>キカン</t>
    </rPh>
    <phoneticPr fontId="1"/>
  </si>
  <si>
    <r>
      <rPr>
        <b/>
        <sz val="12"/>
        <color theme="1"/>
        <rFont val="BIZ UDPゴシック"/>
        <family val="3"/>
        <charset val="128"/>
      </rPr>
      <t>２　申請企業概要</t>
    </r>
    <r>
      <rPr>
        <sz val="12"/>
        <color theme="1"/>
        <rFont val="BIZ UDPゴシック"/>
        <family val="2"/>
        <charset val="128"/>
      </rPr>
      <t>（必ず本資料１枚にまとめてください）</t>
    </r>
    <rPh sb="2" eb="4">
      <t>シンセイ</t>
    </rPh>
    <rPh sb="4" eb="6">
      <t>キギョウ</t>
    </rPh>
    <rPh sb="6" eb="8">
      <t>ガイヨウ</t>
    </rPh>
    <rPh sb="9" eb="10">
      <t>カナラ</t>
    </rPh>
    <rPh sb="11" eb="12">
      <t>ホン</t>
    </rPh>
    <rPh sb="12" eb="14">
      <t>シリョウ</t>
    </rPh>
    <rPh sb="15" eb="16">
      <t>マイ</t>
    </rPh>
    <phoneticPr fontId="1"/>
  </si>
  <si>
    <t>←「別紙3_経費明細」のシートに入力した合計額が表示されますので、「別紙3_経費明細」からご入力ください</t>
    <rPh sb="16" eb="18">
      <t>ニュウリョク</t>
    </rPh>
    <phoneticPr fontId="1"/>
  </si>
  <si>
    <r>
      <t>×</t>
    </r>
    <r>
      <rPr>
        <sz val="12"/>
        <color theme="1"/>
        <rFont val="BIZ UDPゴシック"/>
        <family val="3"/>
        <charset val="128"/>
      </rPr>
      <t xml:space="preserve"> </t>
    </r>
    <r>
      <rPr>
        <sz val="14"/>
        <color theme="1"/>
        <rFont val="BIZ UDPゴシック"/>
        <family val="3"/>
        <charset val="128"/>
      </rPr>
      <t xml:space="preserve">3/4 </t>
    </r>
    <r>
      <rPr>
        <sz val="12"/>
        <color theme="1"/>
        <rFont val="BIZ UDPゴシック"/>
        <family val="2"/>
        <charset val="128"/>
      </rPr>
      <t>＝</t>
    </r>
    <phoneticPr fontId="1"/>
  </si>
  <si>
    <r>
      <t xml:space="preserve">× </t>
    </r>
    <r>
      <rPr>
        <sz val="14"/>
        <color theme="1"/>
        <rFont val="BIZ UDPゴシック"/>
        <family val="3"/>
        <charset val="128"/>
      </rPr>
      <t>２/３</t>
    </r>
    <r>
      <rPr>
        <sz val="12"/>
        <color theme="1"/>
        <rFont val="BIZ UDPゴシック"/>
        <family val="2"/>
        <charset val="128"/>
      </rPr>
      <t xml:space="preserve"> ＝</t>
    </r>
    <phoneticPr fontId="1"/>
  </si>
  <si>
    <t>（フリガナ）</t>
    <phoneticPr fontId="1"/>
  </si>
  <si>
    <t>←プルダウンリスト（▽タブ）から業種を選択してください</t>
    <rPh sb="16" eb="18">
      <t>ギョウシュ</t>
    </rPh>
    <rPh sb="19" eb="21">
      <t>センタク</t>
    </rPh>
    <phoneticPr fontId="1"/>
  </si>
  <si>
    <r>
      <t xml:space="preserve">現住所
</t>
    </r>
    <r>
      <rPr>
        <sz val="10"/>
        <color theme="1"/>
        <rFont val="BIZ UDPゴシック"/>
        <family val="3"/>
        <charset val="128"/>
      </rPr>
      <t>（都道府県名から記載）</t>
    </r>
    <rPh sb="0" eb="3">
      <t>ゲンジュウショジュウショ</t>
    </rPh>
    <rPh sb="5" eb="9">
      <t>トドウフケン</t>
    </rPh>
    <rPh sb="9" eb="10">
      <t>メイ</t>
    </rPh>
    <rPh sb="12" eb="14">
      <t>キサイ</t>
    </rPh>
    <phoneticPr fontId="10"/>
  </si>
  <si>
    <t>フリガナ</t>
    <phoneticPr fontId="10"/>
  </si>
  <si>
    <t>大分類</t>
    <rPh sb="0" eb="3">
      <t>ダイブンルイ</t>
    </rPh>
    <phoneticPr fontId="1"/>
  </si>
  <si>
    <t>中分類</t>
    <rPh sb="0" eb="1">
      <t>チュウ</t>
    </rPh>
    <rPh sb="1" eb="3">
      <t>ブンルイ</t>
    </rPh>
    <phoneticPr fontId="1"/>
  </si>
  <si>
    <t>①令和3年度</t>
    <rPh sb="1" eb="3">
      <t>レイワ</t>
    </rPh>
    <rPh sb="4" eb="5">
      <t>ネン</t>
    </rPh>
    <rPh sb="5" eb="6">
      <t>ド</t>
    </rPh>
    <phoneticPr fontId="1"/>
  </si>
  <si>
    <t>（どちらか片方に〇）</t>
    <rPh sb="5" eb="7">
      <t>カタホウ</t>
    </rPh>
    <phoneticPr fontId="1"/>
  </si>
  <si>
    <t>印</t>
    <rPh sb="0" eb="1">
      <t>イン</t>
    </rPh>
    <phoneticPr fontId="1"/>
  </si>
  <si>
    <t>←電子申請の場合に限り、押印不要</t>
    <rPh sb="1" eb="3">
      <t>デンシ</t>
    </rPh>
    <rPh sb="3" eb="5">
      <t>シンセイ</t>
    </rPh>
    <rPh sb="6" eb="8">
      <t>バアイ</t>
    </rPh>
    <rPh sb="9" eb="10">
      <t>カギ</t>
    </rPh>
    <rPh sb="12" eb="14">
      <t>オウイン</t>
    </rPh>
    <rPh sb="14" eb="16">
      <t>フヨウ</t>
    </rPh>
    <phoneticPr fontId="1"/>
  </si>
  <si>
    <t>個人事業主の場合、「0」と記入</t>
    <rPh sb="0" eb="5">
      <t>コジンジギョウヌシ</t>
    </rPh>
    <rPh sb="6" eb="8">
      <t>バアイ</t>
    </rPh>
    <rPh sb="13" eb="15">
      <t>キニュウ</t>
    </rPh>
    <phoneticPr fontId="1"/>
  </si>
  <si>
    <t>直近決算期（１年間）
の売上高</t>
    <rPh sb="0" eb="2">
      <t>チョッキン</t>
    </rPh>
    <rPh sb="2" eb="5">
      <t>ケッサンキ</t>
    </rPh>
    <rPh sb="7" eb="9">
      <t>ネンカン</t>
    </rPh>
    <rPh sb="12" eb="14">
      <t>ウリアゲ</t>
    </rPh>
    <rPh sb="14" eb="15">
      <t>タカ</t>
    </rPh>
    <phoneticPr fontId="1"/>
  </si>
  <si>
    <t>経費項目</t>
    <rPh sb="0" eb="2">
      <t>ケイヒ</t>
    </rPh>
    <phoneticPr fontId="1"/>
  </si>
  <si>
    <t>経費内容</t>
    <rPh sb="0" eb="2">
      <t>ケイヒ</t>
    </rPh>
    <rPh sb="2" eb="4">
      <t>ナイヨウ</t>
    </rPh>
    <phoneticPr fontId="1"/>
  </si>
  <si>
    <t>※ 経費項目の一覧</t>
    <rPh sb="2" eb="4">
      <t>ケイヒ</t>
    </rPh>
    <rPh sb="4" eb="6">
      <t>コウモク</t>
    </rPh>
    <rPh sb="7" eb="9">
      <t>イチラン</t>
    </rPh>
    <phoneticPr fontId="1"/>
  </si>
  <si>
    <t>６　補助対象事業（取組）による売上計画</t>
    <rPh sb="2" eb="4">
      <t>ホジョ</t>
    </rPh>
    <rPh sb="4" eb="6">
      <t>タイショウ</t>
    </rPh>
    <rPh sb="6" eb="8">
      <t>ジギョウ</t>
    </rPh>
    <rPh sb="9" eb="11">
      <t>トリクミ</t>
    </rPh>
    <rPh sb="15" eb="17">
      <t>ウリアゲ</t>
    </rPh>
    <rPh sb="17" eb="19">
      <t>ケイカク</t>
    </rPh>
    <phoneticPr fontId="1"/>
  </si>
  <si>
    <t>７　補助申請額</t>
    <rPh sb="2" eb="4">
      <t>ホジョ</t>
    </rPh>
    <rPh sb="4" eb="6">
      <t>シンセイ</t>
    </rPh>
    <rPh sb="6" eb="7">
      <t>ガク</t>
    </rPh>
    <phoneticPr fontId="1"/>
  </si>
  <si>
    <t>５　売上高減少要件</t>
    <rPh sb="2" eb="4">
      <t>ウリアゲ</t>
    </rPh>
    <rPh sb="4" eb="5">
      <t>タカ</t>
    </rPh>
    <rPh sb="5" eb="7">
      <t>ゲンショウ</t>
    </rPh>
    <rPh sb="7" eb="9">
      <t>ヨウケン</t>
    </rPh>
    <phoneticPr fontId="1"/>
  </si>
  <si>
    <t>７　補助申請額　①経費明細</t>
    <rPh sb="2" eb="4">
      <t>ホジョ</t>
    </rPh>
    <rPh sb="4" eb="6">
      <t>シンセイ</t>
    </rPh>
    <rPh sb="6" eb="7">
      <t>ガク</t>
    </rPh>
    <phoneticPr fontId="1"/>
  </si>
  <si>
    <r>
      <t xml:space="preserve">1号様式-6・7
</t>
    </r>
    <r>
      <rPr>
        <sz val="12"/>
        <color theme="1"/>
        <rFont val="BIZ UDPゴシック"/>
        <family val="3"/>
        <charset val="128"/>
      </rPr>
      <t xml:space="preserve">
「補助対象経費総額（税抜）」
へ転記してください</t>
    </r>
    <rPh sb="1" eb="2">
      <t>ゴウ</t>
    </rPh>
    <rPh sb="2" eb="4">
      <t>ヨウシキ</t>
    </rPh>
    <rPh sb="11" eb="13">
      <t>ホジョ</t>
    </rPh>
    <rPh sb="13" eb="15">
      <t>タイショウ</t>
    </rPh>
    <rPh sb="15" eb="17">
      <t>ケイヒ</t>
    </rPh>
    <rPh sb="17" eb="19">
      <t>ソウガク</t>
    </rPh>
    <rPh sb="20" eb="21">
      <t>ゼイ</t>
    </rPh>
    <rPh sb="21" eb="22">
      <t>ヌ</t>
    </rPh>
    <rPh sb="26" eb="28">
      <t>テンキ</t>
    </rPh>
    <phoneticPr fontId="1"/>
  </si>
  <si>
    <t>←経費項目はプルダウンリスト（▽タブ）から選択してください</t>
    <rPh sb="1" eb="3">
      <t>ケイヒ</t>
    </rPh>
    <rPh sb="3" eb="5">
      <t>コウモク</t>
    </rPh>
    <phoneticPr fontId="1"/>
  </si>
  <si>
    <t>年</t>
    <rPh sb="0" eb="1">
      <t>ネン</t>
    </rPh>
    <phoneticPr fontId="1"/>
  </si>
  <si>
    <t>②　　　　　　年度</t>
    <rPh sb="7" eb="9">
      <t>ネンド</t>
    </rPh>
    <phoneticPr fontId="1"/>
  </si>
  <si>
    <t>※電子申請の場合に限り、押印不要</t>
    <phoneticPr fontId="1"/>
  </si>
  <si>
    <r>
      <t>コロナによる現在までの影響や今後の事業継続に向けた課題、その課題を克服するための今回の事業の</t>
    </r>
    <r>
      <rPr>
        <u/>
        <sz val="12"/>
        <color theme="1"/>
        <rFont val="BIZ UDPゴシック"/>
        <family val="3"/>
        <charset val="128"/>
      </rPr>
      <t>必要性</t>
    </r>
    <r>
      <rPr>
        <sz val="12"/>
        <color theme="1"/>
        <rFont val="BIZ UDPゴシック"/>
        <family val="2"/>
        <charset val="128"/>
      </rPr>
      <t>や狙い等を記載</t>
    </r>
    <phoneticPr fontId="1"/>
  </si>
  <si>
    <t>←「年」の箇所には、プルダウンリスト（▽タブ）の数字を選択したら、自動的に年号もセットで表示されます</t>
    <rPh sb="2" eb="3">
      <t>ネン</t>
    </rPh>
    <rPh sb="5" eb="7">
      <t>カショ</t>
    </rPh>
    <rPh sb="24" eb="26">
      <t>スウジ</t>
    </rPh>
    <rPh sb="27" eb="29">
      <t>センタク</t>
    </rPh>
    <rPh sb="33" eb="36">
      <t>ジドウテキ</t>
    </rPh>
    <rPh sb="37" eb="39">
      <t>ネンゴウ</t>
    </rPh>
    <rPh sb="44" eb="46">
      <t>ヒョウジ</t>
    </rPh>
    <phoneticPr fontId="1"/>
  </si>
  <si>
    <t>←「年」の箇所には、プルダウンリスト（▽タブ）の数字を選択したら、自動的に年号もセットで表示されます</t>
    <phoneticPr fontId="1"/>
  </si>
  <si>
    <t>←「月」の箇所は、プルダウンリスト（▽タブ）の数字を選択してください</t>
    <rPh sb="2" eb="3">
      <t>ツキ</t>
    </rPh>
    <phoneticPr fontId="1"/>
  </si>
  <si>
    <t>←自動入力されますが、赤色になる場合は要件を満たしていません</t>
    <rPh sb="1" eb="3">
      <t>ジドウ</t>
    </rPh>
    <rPh sb="3" eb="5">
      <t>ニュウリョク</t>
    </rPh>
    <rPh sb="11" eb="13">
      <t>アカイロ</t>
    </rPh>
    <rPh sb="16" eb="18">
      <t>バアイ</t>
    </rPh>
    <rPh sb="19" eb="21">
      <t>ヨウケン</t>
    </rPh>
    <rPh sb="22" eb="23">
      <t>ミ</t>
    </rPh>
    <phoneticPr fontId="1"/>
  </si>
  <si>
    <t>←自動入力されますが、赤色になる場合は要件を満たしていません</t>
    <phoneticPr fontId="1"/>
  </si>
  <si>
    <t>←どちらか片方に○</t>
    <phoneticPr fontId="1"/>
  </si>
  <si>
    <t>事業開始</t>
    <rPh sb="0" eb="2">
      <t>ジギョウ</t>
    </rPh>
    <rPh sb="2" eb="4">
      <t>カイシ</t>
    </rPh>
    <phoneticPr fontId="1"/>
  </si>
  <si>
    <t>事業終了</t>
    <rPh sb="0" eb="2">
      <t>ジギョウ</t>
    </rPh>
    <rPh sb="2" eb="4">
      <t>シュウリョウ</t>
    </rPh>
    <phoneticPr fontId="1"/>
  </si>
  <si>
    <t>　令和３年１０月から令和４年３月までの６か月間の売上高合計（対象期間）が
　令和２年度、令和元年度又は平成３０年度の同期間（比較期間）の
　売上高合計と比較して減少していること</t>
    <rPh sb="30" eb="32">
      <t>タイショウ</t>
    </rPh>
    <rPh sb="32" eb="34">
      <t>キカン</t>
    </rPh>
    <rPh sb="62" eb="64">
      <t>ヒカク</t>
    </rPh>
    <rPh sb="64" eb="66">
      <t>キカン</t>
    </rPh>
    <rPh sb="70" eb="73">
      <t>ウリアゲタカ</t>
    </rPh>
    <rPh sb="73" eb="75">
      <t>ゴウケイ</t>
    </rPh>
    <phoneticPr fontId="1"/>
  </si>
  <si>
    <t>【対象期間】
令和3年10月～令和4年3月の6か月間売上高の合計</t>
    <rPh sb="1" eb="3">
      <t>タイショウ</t>
    </rPh>
    <rPh sb="3" eb="5">
      <t>キカン</t>
    </rPh>
    <rPh sb="7" eb="9">
      <t>レイワ</t>
    </rPh>
    <rPh sb="10" eb="11">
      <t>ネン</t>
    </rPh>
    <rPh sb="13" eb="14">
      <t>ツキ</t>
    </rPh>
    <rPh sb="15" eb="17">
      <t>レイワ</t>
    </rPh>
    <rPh sb="18" eb="19">
      <t>ネン</t>
    </rPh>
    <rPh sb="20" eb="21">
      <t>ツキ</t>
    </rPh>
    <rPh sb="24" eb="25">
      <t>ゲツ</t>
    </rPh>
    <rPh sb="25" eb="26">
      <t>カン</t>
    </rPh>
    <rPh sb="26" eb="28">
      <t>ウリアゲ</t>
    </rPh>
    <rPh sb="28" eb="29">
      <t>タカ</t>
    </rPh>
    <rPh sb="30" eb="32">
      <t>ゴウケイ</t>
    </rPh>
    <phoneticPr fontId="1"/>
  </si>
  <si>
    <t>【比較期間】
令和2年度、令和元年度又は平成30年度の同期間の売上高の合計（※）</t>
    <rPh sb="1" eb="3">
      <t>ヒカク</t>
    </rPh>
    <rPh sb="3" eb="5">
      <t>キカン</t>
    </rPh>
    <rPh sb="7" eb="9">
      <t>レイワ</t>
    </rPh>
    <rPh sb="10" eb="11">
      <t>ネン</t>
    </rPh>
    <rPh sb="11" eb="12">
      <t>ド</t>
    </rPh>
    <rPh sb="13" eb="15">
      <t>レイワ</t>
    </rPh>
    <rPh sb="15" eb="16">
      <t>モト</t>
    </rPh>
    <rPh sb="16" eb="17">
      <t>ネン</t>
    </rPh>
    <rPh sb="17" eb="18">
      <t>ド</t>
    </rPh>
    <rPh sb="18" eb="19">
      <t>マタ</t>
    </rPh>
    <rPh sb="20" eb="22">
      <t>ヘイセイ</t>
    </rPh>
    <rPh sb="24" eb="25">
      <t>ネン</t>
    </rPh>
    <rPh sb="25" eb="26">
      <t>ド</t>
    </rPh>
    <rPh sb="27" eb="29">
      <t>ドウキ</t>
    </rPh>
    <rPh sb="29" eb="30">
      <t>カン</t>
    </rPh>
    <rPh sb="31" eb="33">
      <t>ウリアゲ</t>
    </rPh>
    <rPh sb="33" eb="34">
      <t>ダカ</t>
    </rPh>
    <rPh sb="35" eb="37">
      <t>ゴウケイ</t>
    </rPh>
    <phoneticPr fontId="1"/>
  </si>
  <si>
    <r>
      <t>(1-③÷④）×100　≧　</t>
    </r>
    <r>
      <rPr>
        <sz val="16"/>
        <color theme="1"/>
        <rFont val="BIZ UDPゴシック"/>
        <family val="3"/>
        <charset val="128"/>
      </rPr>
      <t>30</t>
    </r>
    <r>
      <rPr>
        <sz val="12"/>
        <color theme="1"/>
        <rFont val="BIZ UDPゴシック"/>
        <family val="3"/>
        <charset val="128"/>
      </rPr>
      <t>％</t>
    </r>
    <phoneticPr fontId="1"/>
  </si>
  <si>
    <t>※白色申告の個人事業主の場合は、④には確定申告書の「収入金額等」の「事業」の合計額</t>
    <phoneticPr fontId="1"/>
  </si>
  <si>
    <t>【対象月】
令和３年１０月～令和４年３月の６か月間のうち、任意の１か月の売上高</t>
    <rPh sb="1" eb="3">
      <t>タイショウ</t>
    </rPh>
    <rPh sb="3" eb="4">
      <t>ツキ</t>
    </rPh>
    <rPh sb="6" eb="8">
      <t>レイワ</t>
    </rPh>
    <rPh sb="9" eb="10">
      <t>ネン</t>
    </rPh>
    <rPh sb="12" eb="13">
      <t>ガツ</t>
    </rPh>
    <rPh sb="14" eb="15">
      <t>レイ</t>
    </rPh>
    <rPh sb="15" eb="16">
      <t>ワ</t>
    </rPh>
    <rPh sb="17" eb="18">
      <t>ネン</t>
    </rPh>
    <rPh sb="19" eb="20">
      <t>ガツ</t>
    </rPh>
    <rPh sb="23" eb="25">
      <t>ゲツカン</t>
    </rPh>
    <rPh sb="29" eb="31">
      <t>ニンイ</t>
    </rPh>
    <rPh sb="34" eb="35">
      <t>ゲツ</t>
    </rPh>
    <rPh sb="36" eb="38">
      <t>ウリアゲ</t>
    </rPh>
    <rPh sb="38" eb="39">
      <t>タカ</t>
    </rPh>
    <phoneticPr fontId="1"/>
  </si>
  <si>
    <t>【比較月】
令和２年度、令和元年度又は平成３０年度の同期間のうち、任意の１か月の売上高（※）</t>
    <rPh sb="1" eb="3">
      <t>ヒカク</t>
    </rPh>
    <rPh sb="3" eb="4">
      <t>ツキ</t>
    </rPh>
    <rPh sb="6" eb="7">
      <t>レイ</t>
    </rPh>
    <rPh sb="7" eb="8">
      <t>ワ</t>
    </rPh>
    <rPh sb="9" eb="10">
      <t>ネン</t>
    </rPh>
    <rPh sb="10" eb="11">
      <t>ド</t>
    </rPh>
    <rPh sb="12" eb="14">
      <t>レイワ</t>
    </rPh>
    <rPh sb="14" eb="16">
      <t>ガンネン</t>
    </rPh>
    <rPh sb="16" eb="17">
      <t>ド</t>
    </rPh>
    <rPh sb="17" eb="18">
      <t>マタ</t>
    </rPh>
    <rPh sb="19" eb="21">
      <t>ヘイセイ</t>
    </rPh>
    <rPh sb="23" eb="24">
      <t>ネン</t>
    </rPh>
    <rPh sb="24" eb="25">
      <t>ド</t>
    </rPh>
    <rPh sb="26" eb="28">
      <t>ドウキ</t>
    </rPh>
    <rPh sb="28" eb="29">
      <t>カン</t>
    </rPh>
    <rPh sb="33" eb="35">
      <t>ニンイ</t>
    </rPh>
    <rPh sb="38" eb="39">
      <t>ゲツ</t>
    </rPh>
    <rPh sb="40" eb="42">
      <t>ウリアゲ</t>
    </rPh>
    <rPh sb="42" eb="43">
      <t>ダカ</t>
    </rPh>
    <phoneticPr fontId="1"/>
  </si>
  <si>
    <t>　令和３年１０月から令和４年３月までの6か月間（対象期間）のうち、任意の１か月
　の売上高が比較期間（令和２年度、令和元年度又は平成３０年度のうち、上記②で
　選択した期間）の同月の売上高と比較して３０%以上減少している場合</t>
    <rPh sb="21" eb="22">
      <t>ゲツ</t>
    </rPh>
    <rPh sb="22" eb="23">
      <t>アイダ</t>
    </rPh>
    <rPh sb="24" eb="26">
      <t>タイショウ</t>
    </rPh>
    <rPh sb="26" eb="28">
      <t>キカン</t>
    </rPh>
    <rPh sb="46" eb="48">
      <t>ヒカク</t>
    </rPh>
    <rPh sb="48" eb="50">
      <t>キカン</t>
    </rPh>
    <rPh sb="55" eb="56">
      <t>ド</t>
    </rPh>
    <rPh sb="61" eb="62">
      <t>ド</t>
    </rPh>
    <rPh sb="62" eb="63">
      <t>マタ</t>
    </rPh>
    <rPh sb="69" eb="70">
      <t>ド</t>
    </rPh>
    <rPh sb="74" eb="76">
      <t>ジョウキ</t>
    </rPh>
    <rPh sb="80" eb="82">
      <t>センタク</t>
    </rPh>
    <rPh sb="84" eb="86">
      <t>キカン</t>
    </rPh>
    <rPh sb="91" eb="94">
      <t>ウリアゲタカ</t>
    </rPh>
    <phoneticPr fontId="1"/>
  </si>
  <si>
    <t>※「1号様式 別紙3」_経費明細にて計算した</t>
    <rPh sb="3" eb="4">
      <t>ゴウ</t>
    </rPh>
    <rPh sb="4" eb="6">
      <t>ヨウシキ</t>
    </rPh>
    <rPh sb="7" eb="9">
      <t>ベッシ</t>
    </rPh>
    <rPh sb="12" eb="14">
      <t>ケイヒ</t>
    </rPh>
    <rPh sb="14" eb="16">
      <t>メイサイ</t>
    </rPh>
    <phoneticPr fontId="1"/>
  </si>
  <si>
    <t>今回の補助事業に要した経費の中で、国又は他の自治体等が実施する補助金や</t>
    <rPh sb="14" eb="15">
      <t>ナカ</t>
    </rPh>
    <phoneticPr fontId="1"/>
  </si>
  <si>
    <t>委託費と関係しているものの有無について、○をつけてください。</t>
    <rPh sb="4" eb="6">
      <t>カンケイ</t>
    </rPh>
    <phoneticPr fontId="1"/>
  </si>
  <si>
    <t>（コロナ関連の一時支援金（給付金）、助成金を除く）</t>
    <rPh sb="4" eb="6">
      <t>カンレン</t>
    </rPh>
    <phoneticPr fontId="1"/>
  </si>
  <si>
    <t>記載漏れがないか等、チェックを入れてご確認いただいた上で、ご提出ください。</t>
    <phoneticPr fontId="1"/>
  </si>
  <si>
    <t>第１号様式-1</t>
    <rPh sb="0" eb="1">
      <t>ダイ</t>
    </rPh>
    <phoneticPr fontId="1"/>
  </si>
  <si>
    <t>第１号様式　別紙2</t>
    <rPh sb="0" eb="1">
      <t>ダイ</t>
    </rPh>
    <phoneticPr fontId="1"/>
  </si>
  <si>
    <t>第１号様式　別紙３</t>
    <rPh sb="0" eb="1">
      <t>ダイ</t>
    </rPh>
    <phoneticPr fontId="1"/>
  </si>
  <si>
    <t>第１号様式　別紙１</t>
    <rPh sb="0" eb="1">
      <t>ダイ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</si>
</sst>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General&quot;文字&quot;"/>
    <numFmt numFmtId="177" formatCode="General&quot;円&quot;"/>
    <numFmt numFmtId="178" formatCode="0.0%"/>
    <numFmt numFmtId="179" formatCode="General&quot;年&quot;"/>
    <numFmt numFmtId="180" formatCode="General&quot;月&quot;"/>
    <numFmt numFmtId="181" formatCode="#,##0_ ;[Red]\-#,##0\ "/>
  </numFmts>
  <fonts count="43" x14ac:knownFonts="1">
    <font>
      <sz val="12"/>
      <color theme="1"/>
      <name val="BIZ UDPゴシック"/>
      <family val="2"/>
      <charset val="128"/>
    </font>
    <font>
      <sz val="6"/>
      <name val="BIZ UDPゴシック"/>
      <family val="2"/>
      <charset val="128"/>
    </font>
    <font>
      <sz val="14"/>
      <color theme="1"/>
      <name val="BIZ UDPゴシック"/>
      <family val="2"/>
      <charset val="128"/>
    </font>
    <font>
      <sz val="14"/>
      <color theme="1"/>
      <name val="BIZ UDPゴシック"/>
      <family val="3"/>
      <charset val="128"/>
    </font>
    <font>
      <sz val="16"/>
      <color theme="1"/>
      <name val="BIZ UDPゴシック"/>
      <family val="2"/>
      <charset val="128"/>
    </font>
    <font>
      <sz val="16"/>
      <color theme="1"/>
      <name val="BIZ UDPゴシック"/>
      <family val="3"/>
      <charset val="128"/>
    </font>
    <font>
      <sz val="12"/>
      <color rgb="FFFF0000"/>
      <name val="BIZ UDPゴシック"/>
      <family val="3"/>
      <charset val="128"/>
    </font>
    <font>
      <b/>
      <sz val="12"/>
      <color rgb="FFFF0000"/>
      <name val="BIZ UDPゴシック"/>
      <family val="3"/>
      <charset val="128"/>
    </font>
    <font>
      <u/>
      <sz val="12"/>
      <color rgb="FFFF0000"/>
      <name val="BIZ UDPゴシック"/>
      <family val="3"/>
      <charset val="128"/>
    </font>
    <font>
      <sz val="12"/>
      <color rgb="FFFF0000"/>
      <name val="BIZ UDPゴシック"/>
      <family val="2"/>
      <charset val="128"/>
    </font>
    <font>
      <sz val="6"/>
      <name val="游ゴシック"/>
      <family val="2"/>
      <charset val="128"/>
      <scheme val="minor"/>
    </font>
    <font>
      <b/>
      <sz val="11"/>
      <color theme="1"/>
      <name val="游ゴシック"/>
      <family val="3"/>
      <charset val="128"/>
      <scheme val="minor"/>
    </font>
    <font>
      <sz val="6"/>
      <name val="ＭＳ Ｐゴシック"/>
      <family val="3"/>
      <charset val="128"/>
    </font>
    <font>
      <sz val="11"/>
      <color theme="1"/>
      <name val="游ゴシック"/>
      <family val="2"/>
      <charset val="128"/>
      <scheme val="minor"/>
    </font>
    <font>
      <u/>
      <sz val="12"/>
      <color theme="1"/>
      <name val="BIZ UDPゴシック"/>
      <family val="3"/>
      <charset val="128"/>
    </font>
    <font>
      <sz val="12"/>
      <color theme="1"/>
      <name val="BIZ UDPゴシック"/>
      <family val="3"/>
      <charset val="128"/>
    </font>
    <font>
      <sz val="9"/>
      <color theme="1"/>
      <name val="BIZ UDPゴシック"/>
      <family val="2"/>
      <charset val="128"/>
    </font>
    <font>
      <u/>
      <sz val="12"/>
      <color theme="1"/>
      <name val="BIZ UDPゴシック"/>
      <family val="2"/>
      <charset val="128"/>
    </font>
    <font>
      <sz val="12"/>
      <color rgb="FF0070C0"/>
      <name val="BIZ UDPゴシック"/>
      <family val="2"/>
      <charset val="128"/>
    </font>
    <font>
      <sz val="12"/>
      <color rgb="FF0070C0"/>
      <name val="BIZ UDPゴシック"/>
      <family val="3"/>
      <charset val="128"/>
    </font>
    <font>
      <sz val="8"/>
      <color theme="1"/>
      <name val="BIZ UDPゴシック"/>
      <family val="3"/>
      <charset val="128"/>
    </font>
    <font>
      <sz val="10"/>
      <color theme="1"/>
      <name val="BIZ UDPゴシック"/>
      <family val="2"/>
      <charset val="128"/>
    </font>
    <font>
      <sz val="11"/>
      <color theme="1"/>
      <name val="BIZ UDPゴシック"/>
      <family val="2"/>
      <charset val="128"/>
    </font>
    <font>
      <sz val="10"/>
      <color theme="1"/>
      <name val="BIZ UDPゴシック"/>
      <family val="3"/>
      <charset val="128"/>
    </font>
    <font>
      <sz val="11"/>
      <color theme="1"/>
      <name val="BIZ UDPゴシック"/>
      <family val="3"/>
      <charset val="128"/>
    </font>
    <font>
      <sz val="22"/>
      <color theme="1"/>
      <name val="BIZ UDPゴシック"/>
      <family val="2"/>
      <charset val="128"/>
    </font>
    <font>
      <sz val="10.5"/>
      <color theme="1"/>
      <name val="BIZ UDPゴシック"/>
      <family val="3"/>
      <charset val="128"/>
    </font>
    <font>
      <b/>
      <sz val="11"/>
      <color theme="1"/>
      <name val="BIZ UDPゴシック"/>
      <family val="3"/>
      <charset val="128"/>
    </font>
    <font>
      <sz val="18"/>
      <color theme="1"/>
      <name val="BIZ UDPゴシック"/>
      <family val="3"/>
      <charset val="128"/>
    </font>
    <font>
      <sz val="20"/>
      <color theme="1"/>
      <name val="BIZ UDPゴシック"/>
      <family val="2"/>
      <charset val="128"/>
    </font>
    <font>
      <sz val="20"/>
      <color theme="1"/>
      <name val="BIZ UDPゴシック"/>
      <family val="3"/>
      <charset val="128"/>
    </font>
    <font>
      <sz val="12"/>
      <color theme="1"/>
      <name val="ＭＳ ゴシック"/>
      <family val="3"/>
      <charset val="128"/>
    </font>
    <font>
      <sz val="12"/>
      <color theme="1"/>
      <name val="BIZ UDP明朝 Medium"/>
      <family val="1"/>
      <charset val="128"/>
    </font>
    <font>
      <u/>
      <sz val="12"/>
      <color theme="10"/>
      <name val="BIZ UDPゴシック"/>
      <family val="2"/>
      <charset val="128"/>
    </font>
    <font>
      <u/>
      <sz val="16"/>
      <color theme="1"/>
      <name val="BIZ UDPゴシック"/>
      <family val="3"/>
      <charset val="128"/>
    </font>
    <font>
      <sz val="12"/>
      <color theme="0"/>
      <name val="BIZ UDPゴシック"/>
      <family val="2"/>
      <charset val="128"/>
    </font>
    <font>
      <sz val="11"/>
      <color theme="1"/>
      <name val="BIZ UDP明朝 Medium"/>
      <family val="1"/>
      <charset val="128"/>
    </font>
    <font>
      <sz val="10"/>
      <color theme="1"/>
      <name val="BIZ UDP明朝 Medium"/>
      <family val="1"/>
      <charset val="128"/>
    </font>
    <font>
      <sz val="16"/>
      <color rgb="FFFF0000"/>
      <name val="BIZ UDPゴシック"/>
      <family val="3"/>
      <charset val="128"/>
    </font>
    <font>
      <b/>
      <i/>
      <sz val="12"/>
      <color rgb="FF33CCFF"/>
      <name val="ＭＳ 明朝"/>
      <family val="1"/>
      <charset val="128"/>
    </font>
    <font>
      <b/>
      <i/>
      <u/>
      <sz val="12"/>
      <color rgb="FF33CCFF"/>
      <name val="ＭＳ 明朝"/>
      <family val="1"/>
      <charset val="128"/>
    </font>
    <font>
      <u/>
      <sz val="14"/>
      <color theme="1"/>
      <name val="HGP行書体"/>
      <family val="4"/>
      <charset val="128"/>
    </font>
    <font>
      <b/>
      <sz val="12"/>
      <color theme="1"/>
      <name val="BIZ UDPゴシック"/>
      <family val="3"/>
      <charset val="128"/>
    </font>
  </fonts>
  <fills count="5">
    <fill>
      <patternFill patternType="none"/>
    </fill>
    <fill>
      <patternFill patternType="gray125"/>
    </fill>
    <fill>
      <patternFill patternType="solid">
        <fgColor theme="7" tint="0.79998168889431442"/>
        <bgColor indexed="64"/>
      </patternFill>
    </fill>
    <fill>
      <patternFill patternType="solid">
        <fgColor theme="0" tint="-4.9989318521683403E-2"/>
        <bgColor indexed="64"/>
      </patternFill>
    </fill>
    <fill>
      <patternFill patternType="solid">
        <fgColor theme="0"/>
        <bgColor indexed="64"/>
      </patternFill>
    </fill>
  </fills>
  <borders count="103">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hair">
        <color indexed="64"/>
      </right>
      <top style="hair">
        <color indexed="64"/>
      </top>
      <bottom/>
      <diagonal/>
    </border>
    <border>
      <left style="hair">
        <color indexed="64"/>
      </left>
      <right style="hair">
        <color indexed="64"/>
      </right>
      <top style="hair">
        <color indexed="64"/>
      </top>
      <bottom/>
      <diagonal/>
    </border>
    <border>
      <left style="medium">
        <color indexed="64"/>
      </left>
      <right style="hair">
        <color indexed="64"/>
      </right>
      <top/>
      <bottom/>
      <diagonal/>
    </border>
    <border>
      <left style="hair">
        <color indexed="64"/>
      </left>
      <right style="hair">
        <color indexed="64"/>
      </right>
      <top/>
      <bottom/>
      <diagonal/>
    </border>
    <border>
      <left style="medium">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medium">
        <color auto="1"/>
      </left>
      <right/>
      <top/>
      <bottom style="thin">
        <color auto="1"/>
      </bottom>
      <diagonal/>
    </border>
    <border>
      <left/>
      <right style="medium">
        <color auto="1"/>
      </right>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right style="thin">
        <color auto="1"/>
      </right>
      <top/>
      <bottom/>
      <diagonal/>
    </border>
    <border>
      <left style="thin">
        <color auto="1"/>
      </left>
      <right/>
      <top style="thin">
        <color auto="1"/>
      </top>
      <bottom style="medium">
        <color indexed="64"/>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right style="thin">
        <color auto="1"/>
      </right>
      <top style="thin">
        <color auto="1"/>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bottom/>
      <diagonal/>
    </border>
    <border>
      <left/>
      <right/>
      <top style="thin">
        <color auto="1"/>
      </top>
      <bottom/>
      <diagonal/>
    </border>
    <border>
      <left style="thin">
        <color auto="1"/>
      </left>
      <right style="thin">
        <color auto="1"/>
      </right>
      <top style="hair">
        <color indexed="64"/>
      </top>
      <bottom style="hair">
        <color indexed="64"/>
      </bottom>
      <diagonal/>
    </border>
    <border>
      <left style="thin">
        <color auto="1"/>
      </left>
      <right style="thin">
        <color auto="1"/>
      </right>
      <top style="hair">
        <color indexed="64"/>
      </top>
      <bottom style="thin">
        <color indexed="64"/>
      </bottom>
      <diagonal/>
    </border>
    <border>
      <left style="thick">
        <color indexed="64"/>
      </left>
      <right style="thick">
        <color indexed="64"/>
      </right>
      <top style="thick">
        <color indexed="64"/>
      </top>
      <bottom style="thick">
        <color indexed="64"/>
      </bottom>
      <diagonal/>
    </border>
    <border>
      <left/>
      <right style="thick">
        <color indexed="64"/>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auto="1"/>
      </right>
      <top style="hair">
        <color indexed="64"/>
      </top>
      <bottom style="hair">
        <color indexed="64"/>
      </bottom>
      <diagonal/>
    </border>
    <border>
      <left style="thin">
        <color indexed="64"/>
      </left>
      <right/>
      <top style="hair">
        <color indexed="64"/>
      </top>
      <bottom style="thin">
        <color auto="1"/>
      </bottom>
      <diagonal/>
    </border>
    <border>
      <left/>
      <right style="thin">
        <color auto="1"/>
      </right>
      <top style="hair">
        <color indexed="64"/>
      </top>
      <bottom style="thin">
        <color auto="1"/>
      </bottom>
      <diagonal/>
    </border>
    <border>
      <left style="thin">
        <color indexed="64"/>
      </left>
      <right style="thin">
        <color indexed="64"/>
      </right>
      <top style="hair">
        <color indexed="64"/>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mediumDashed">
        <color indexed="64"/>
      </left>
      <right/>
      <top style="mediumDashed">
        <color indexed="64"/>
      </top>
      <bottom/>
      <diagonal/>
    </border>
    <border>
      <left/>
      <right/>
      <top style="mediumDashed">
        <color indexed="64"/>
      </top>
      <bottom/>
      <diagonal/>
    </border>
    <border>
      <left/>
      <right style="mediumDashed">
        <color indexed="64"/>
      </right>
      <top style="mediumDashed">
        <color indexed="64"/>
      </top>
      <bottom/>
      <diagonal/>
    </border>
    <border>
      <left style="mediumDashed">
        <color indexed="64"/>
      </left>
      <right/>
      <top/>
      <bottom/>
      <diagonal/>
    </border>
    <border>
      <left/>
      <right style="mediumDashed">
        <color indexed="64"/>
      </right>
      <top/>
      <bottom/>
      <diagonal/>
    </border>
    <border>
      <left style="mediumDashed">
        <color indexed="64"/>
      </left>
      <right/>
      <top/>
      <bottom style="mediumDashed">
        <color indexed="64"/>
      </bottom>
      <diagonal/>
    </border>
    <border>
      <left/>
      <right/>
      <top/>
      <bottom style="mediumDashed">
        <color indexed="64"/>
      </bottom>
      <diagonal/>
    </border>
    <border>
      <left/>
      <right style="mediumDashed">
        <color indexed="64"/>
      </right>
      <top/>
      <bottom style="mediumDashed">
        <color indexed="64"/>
      </bottom>
      <diagonal/>
    </border>
    <border>
      <left style="thick">
        <color auto="1"/>
      </left>
      <right/>
      <top style="thick">
        <color auto="1"/>
      </top>
      <bottom style="thick">
        <color auto="1"/>
      </bottom>
      <diagonal/>
    </border>
    <border>
      <left/>
      <right style="thick">
        <color auto="1"/>
      </right>
      <top style="thick">
        <color auto="1"/>
      </top>
      <bottom style="thick">
        <color auto="1"/>
      </bottom>
      <diagonal/>
    </border>
    <border>
      <left/>
      <right/>
      <top/>
      <bottom style="hair">
        <color auto="1"/>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top style="thin">
        <color auto="1"/>
      </top>
      <bottom style="medium">
        <color indexed="64"/>
      </bottom>
      <diagonal/>
    </border>
    <border>
      <left/>
      <right style="medium">
        <color auto="1"/>
      </right>
      <top style="thin">
        <color auto="1"/>
      </top>
      <bottom style="thin">
        <color auto="1"/>
      </bottom>
      <diagonal/>
    </border>
    <border>
      <left/>
      <right style="medium">
        <color auto="1"/>
      </right>
      <top style="thin">
        <color auto="1"/>
      </top>
      <bottom style="medium">
        <color auto="1"/>
      </bottom>
      <diagonal/>
    </border>
    <border>
      <left style="hair">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hair">
        <color indexed="64"/>
      </left>
      <right/>
      <top/>
      <bottom/>
      <diagonal/>
    </border>
    <border>
      <left/>
      <right style="medium">
        <color indexed="64"/>
      </right>
      <top/>
      <bottom/>
      <diagonal/>
    </border>
    <border>
      <left style="hair">
        <color indexed="64"/>
      </left>
      <right/>
      <top/>
      <bottom style="medium">
        <color indexed="64"/>
      </bottom>
      <diagonal/>
    </border>
    <border diagonalUp="1">
      <left/>
      <right/>
      <top style="thin">
        <color auto="1"/>
      </top>
      <bottom style="thin">
        <color auto="1"/>
      </bottom>
      <diagonal style="thin">
        <color auto="1"/>
      </diagonal>
    </border>
    <border diagonalUp="1">
      <left/>
      <right style="thin">
        <color auto="1"/>
      </right>
      <top style="thin">
        <color auto="1"/>
      </top>
      <bottom style="thin">
        <color auto="1"/>
      </bottom>
      <diagonal style="thin">
        <color auto="1"/>
      </diagonal>
    </border>
    <border>
      <left style="medium">
        <color auto="1"/>
      </left>
      <right style="thin">
        <color auto="1"/>
      </right>
      <top style="thin">
        <color auto="1"/>
      </top>
      <bottom/>
      <diagonal/>
    </border>
    <border>
      <left style="medium">
        <color auto="1"/>
      </left>
      <right style="thin">
        <color auto="1"/>
      </right>
      <top/>
      <bottom style="thin">
        <color auto="1"/>
      </bottom>
      <diagonal/>
    </border>
    <border diagonalDown="1">
      <left style="thin">
        <color auto="1"/>
      </left>
      <right/>
      <top style="hair">
        <color indexed="64"/>
      </top>
      <bottom style="thin">
        <color indexed="64"/>
      </bottom>
      <diagonal style="thin">
        <color auto="1"/>
      </diagonal>
    </border>
    <border diagonalDown="1">
      <left/>
      <right style="thin">
        <color auto="1"/>
      </right>
      <top style="hair">
        <color indexed="64"/>
      </top>
      <bottom style="thin">
        <color indexed="64"/>
      </bottom>
      <diagonal style="thin">
        <color auto="1"/>
      </diagonal>
    </border>
    <border>
      <left/>
      <right/>
      <top style="hair">
        <color auto="1"/>
      </top>
      <bottom style="thin">
        <color auto="1"/>
      </bottom>
      <diagonal/>
    </border>
    <border>
      <left style="thin">
        <color indexed="64"/>
      </left>
      <right/>
      <top style="hair">
        <color indexed="64"/>
      </top>
      <bottom/>
      <diagonal/>
    </border>
    <border>
      <left/>
      <right style="thin">
        <color auto="1"/>
      </right>
      <top/>
      <bottom style="hair">
        <color auto="1"/>
      </bottom>
      <diagonal/>
    </border>
    <border>
      <left/>
      <right/>
      <top style="hair">
        <color auto="1"/>
      </top>
      <bottom style="thick">
        <color auto="1"/>
      </bottom>
      <diagonal/>
    </border>
    <border>
      <left/>
      <right style="thin">
        <color auto="1"/>
      </right>
      <top style="hair">
        <color auto="1"/>
      </top>
      <bottom style="thick">
        <color auto="1"/>
      </bottom>
      <diagonal/>
    </border>
    <border>
      <left style="medium">
        <color indexed="64"/>
      </left>
      <right/>
      <top/>
      <bottom/>
      <diagonal/>
    </border>
    <border>
      <left style="hair">
        <color auto="1"/>
      </left>
      <right/>
      <top style="thin">
        <color auto="1"/>
      </top>
      <bottom style="thin">
        <color auto="1"/>
      </bottom>
      <diagonal/>
    </border>
    <border>
      <left style="hair">
        <color auto="1"/>
      </left>
      <right/>
      <top style="thin">
        <color auto="1"/>
      </top>
      <bottom style="hair">
        <color auto="1"/>
      </bottom>
      <diagonal/>
    </border>
    <border>
      <left style="hair">
        <color auto="1"/>
      </left>
      <right/>
      <top/>
      <bottom style="thin">
        <color auto="1"/>
      </bottom>
      <diagonal/>
    </border>
    <border>
      <left style="hair">
        <color auto="1"/>
      </left>
      <right/>
      <top style="hair">
        <color auto="1"/>
      </top>
      <bottom style="thin">
        <color auto="1"/>
      </bottom>
      <diagonal/>
    </border>
    <border>
      <left style="thin">
        <color auto="1"/>
      </left>
      <right style="hair">
        <color auto="1"/>
      </right>
      <top style="thin">
        <color auto="1"/>
      </top>
      <bottom style="thin">
        <color auto="1"/>
      </bottom>
      <diagonal/>
    </border>
    <border>
      <left style="thin">
        <color indexed="64"/>
      </left>
      <right style="hair">
        <color indexed="64"/>
      </right>
      <top style="thin">
        <color indexed="64"/>
      </top>
      <bottom/>
      <diagonal/>
    </border>
    <border>
      <left style="thin">
        <color indexed="64"/>
      </left>
      <right style="hair">
        <color indexed="64"/>
      </right>
      <top/>
      <bottom style="thin">
        <color auto="1"/>
      </bottom>
      <diagonal/>
    </border>
    <border>
      <left/>
      <right style="hair">
        <color indexed="64"/>
      </right>
      <top style="thin">
        <color indexed="64"/>
      </top>
      <bottom/>
      <diagonal/>
    </border>
    <border>
      <left/>
      <right style="hair">
        <color indexed="64"/>
      </right>
      <top/>
      <bottom style="thin">
        <color auto="1"/>
      </bottom>
      <diagonal/>
    </border>
    <border diagonalDown="1">
      <left style="thin">
        <color auto="1"/>
      </left>
      <right/>
      <top style="thin">
        <color auto="1"/>
      </top>
      <bottom style="thin">
        <color auto="1"/>
      </bottom>
      <diagonal style="thin">
        <color auto="1"/>
      </diagonal>
    </border>
    <border diagonalDown="1">
      <left/>
      <right style="thin">
        <color auto="1"/>
      </right>
      <top style="thin">
        <color auto="1"/>
      </top>
      <bottom style="thin">
        <color auto="1"/>
      </bottom>
      <diagonal style="thin">
        <color auto="1"/>
      </diagonal>
    </border>
  </borders>
  <cellStyleXfs count="3">
    <xf numFmtId="0" fontId="0" fillId="0" borderId="0">
      <alignment vertical="center"/>
    </xf>
    <xf numFmtId="0" fontId="13" fillId="0" borderId="0">
      <alignment vertical="center"/>
    </xf>
    <xf numFmtId="0" fontId="33" fillId="0" borderId="0" applyNumberFormat="0" applyFill="0" applyBorder="0" applyAlignment="0" applyProtection="0">
      <alignment vertical="center"/>
    </xf>
  </cellStyleXfs>
  <cellXfs count="550">
    <xf numFmtId="0" fontId="0" fillId="0" borderId="0" xfId="0">
      <alignment vertical="center"/>
    </xf>
    <xf numFmtId="0" fontId="0" fillId="0" borderId="0" xfId="0" applyAlignment="1">
      <alignment horizontal="left" vertical="center" indent="1"/>
    </xf>
    <xf numFmtId="0" fontId="0" fillId="0" borderId="0" xfId="0" applyAlignment="1">
      <alignment horizontal="left" vertical="center" indent="4"/>
    </xf>
    <xf numFmtId="0" fontId="0" fillId="0" borderId="0" xfId="0" applyAlignment="1">
      <alignment horizontal="center" vertical="center"/>
    </xf>
    <xf numFmtId="0" fontId="0" fillId="0" borderId="0" xfId="0" applyFill="1">
      <alignment vertical="center"/>
    </xf>
    <xf numFmtId="0" fontId="0" fillId="2" borderId="0" xfId="0" applyFill="1" applyAlignment="1">
      <alignment horizontal="center" vertical="center"/>
    </xf>
    <xf numFmtId="0" fontId="0" fillId="0" borderId="0" xfId="0" applyFill="1" applyAlignment="1">
      <alignment horizontal="center" vertical="center"/>
    </xf>
    <xf numFmtId="0" fontId="4" fillId="0" borderId="0" xfId="0" applyFont="1" applyAlignment="1">
      <alignment horizontal="centerContinuous" vertical="center"/>
    </xf>
    <xf numFmtId="0" fontId="5" fillId="0" borderId="0" xfId="0" applyFont="1" applyAlignment="1">
      <alignment horizontal="centerContinuous" vertical="center"/>
    </xf>
    <xf numFmtId="0" fontId="5" fillId="0" borderId="0" xfId="0" applyFont="1">
      <alignment vertical="center"/>
    </xf>
    <xf numFmtId="0" fontId="0" fillId="0" borderId="0" xfId="0" applyAlignment="1">
      <alignment horizontal="right" vertical="center"/>
    </xf>
    <xf numFmtId="0" fontId="0" fillId="0" borderId="2" xfId="0" applyBorder="1">
      <alignment vertical="center"/>
    </xf>
    <xf numFmtId="0" fontId="0" fillId="0" borderId="3" xfId="0" applyBorder="1">
      <alignment vertical="center"/>
    </xf>
    <xf numFmtId="0" fontId="0" fillId="0" borderId="0" xfId="0" applyBorder="1">
      <alignment vertical="center"/>
    </xf>
    <xf numFmtId="20" fontId="0" fillId="0" borderId="0" xfId="0" applyNumberFormat="1" applyAlignment="1">
      <alignment horizontal="center" vertical="center"/>
    </xf>
    <xf numFmtId="0" fontId="0" fillId="0" borderId="0" xfId="0" applyBorder="1" applyAlignment="1">
      <alignment horizontal="center" vertical="center"/>
    </xf>
    <xf numFmtId="0" fontId="0" fillId="0" borderId="0" xfId="0">
      <alignment vertical="center"/>
    </xf>
    <xf numFmtId="0" fontId="0" fillId="0" borderId="0" xfId="0" applyAlignment="1">
      <alignment horizontal="left" vertical="center"/>
    </xf>
    <xf numFmtId="0" fontId="0" fillId="0" borderId="10" xfId="0" applyBorder="1">
      <alignment vertical="center"/>
    </xf>
    <xf numFmtId="0" fontId="0" fillId="0" borderId="13" xfId="0" applyBorder="1">
      <alignment vertical="center"/>
    </xf>
    <xf numFmtId="0" fontId="0" fillId="0" borderId="12" xfId="0" applyBorder="1">
      <alignment vertical="center"/>
    </xf>
    <xf numFmtId="0" fontId="0" fillId="0" borderId="13" xfId="0" applyBorder="1" applyAlignment="1">
      <alignment horizontal="left" vertical="center"/>
    </xf>
    <xf numFmtId="0" fontId="0" fillId="0" borderId="2" xfId="0" applyBorder="1" applyAlignment="1">
      <alignment horizontal="left" vertical="center"/>
    </xf>
    <xf numFmtId="0" fontId="0" fillId="0" borderId="17" xfId="0" applyBorder="1" applyAlignment="1">
      <alignment horizontal="center" vertical="center"/>
    </xf>
    <xf numFmtId="0" fontId="0" fillId="0" borderId="20" xfId="0" applyBorder="1" applyAlignment="1">
      <alignment horizontal="center" vertical="center"/>
    </xf>
    <xf numFmtId="0" fontId="0" fillId="0" borderId="21" xfId="0" applyBorder="1" applyAlignment="1">
      <alignment horizontal="center" vertical="center"/>
    </xf>
    <xf numFmtId="0" fontId="0" fillId="0" borderId="22" xfId="0" applyBorder="1">
      <alignment vertical="center"/>
    </xf>
    <xf numFmtId="0" fontId="0" fillId="0" borderId="24" xfId="0" applyBorder="1" applyAlignment="1">
      <alignment horizontal="center" vertical="center" shrinkToFit="1"/>
    </xf>
    <xf numFmtId="0" fontId="0" fillId="0" borderId="11" xfId="0" applyBorder="1" applyAlignment="1">
      <alignment horizontal="left" vertical="center" indent="1"/>
    </xf>
    <xf numFmtId="0" fontId="0" fillId="0" borderId="1" xfId="0" applyBorder="1" applyAlignment="1">
      <alignment horizontal="left" vertical="center" indent="1"/>
    </xf>
    <xf numFmtId="0" fontId="11" fillId="0" borderId="28" xfId="0" applyFont="1" applyBorder="1">
      <alignment vertical="center"/>
    </xf>
    <xf numFmtId="0" fontId="0" fillId="0" borderId="11" xfId="0" applyBorder="1">
      <alignment vertical="center"/>
    </xf>
    <xf numFmtId="0" fontId="11" fillId="0" borderId="29" xfId="0" applyFont="1" applyBorder="1">
      <alignment vertical="center"/>
    </xf>
    <xf numFmtId="0" fontId="11" fillId="0" borderId="30" xfId="0" applyFont="1" applyBorder="1">
      <alignment vertical="center"/>
    </xf>
    <xf numFmtId="0" fontId="0" fillId="0" borderId="10" xfId="0" applyBorder="1" applyAlignment="1"/>
    <xf numFmtId="0" fontId="0" fillId="0" borderId="10" xfId="0" applyBorder="1" applyAlignment="1">
      <alignment vertical="center"/>
    </xf>
    <xf numFmtId="0" fontId="0" fillId="0" borderId="0" xfId="0" applyAlignment="1">
      <alignment horizontal="distributed" vertical="center"/>
    </xf>
    <xf numFmtId="0" fontId="0" fillId="0" borderId="29" xfId="0" applyBorder="1" applyAlignment="1">
      <alignment horizontal="distributed" vertical="center"/>
    </xf>
    <xf numFmtId="0" fontId="0" fillId="0" borderId="33" xfId="0" applyBorder="1" applyAlignment="1">
      <alignment horizontal="distributed" vertical="center"/>
    </xf>
    <xf numFmtId="0" fontId="0" fillId="0" borderId="33" xfId="0" applyBorder="1">
      <alignment vertical="center"/>
    </xf>
    <xf numFmtId="0" fontId="0" fillId="0" borderId="33" xfId="0" applyBorder="1" applyAlignment="1">
      <alignment vertical="center" wrapText="1"/>
    </xf>
    <xf numFmtId="0" fontId="0" fillId="0" borderId="0" xfId="0" applyAlignment="1">
      <alignment horizontal="centerContinuous" vertical="center"/>
    </xf>
    <xf numFmtId="0" fontId="0" fillId="0" borderId="29" xfId="0" applyBorder="1">
      <alignment vertical="center"/>
    </xf>
    <xf numFmtId="0" fontId="0" fillId="0" borderId="10" xfId="0" applyBorder="1" applyAlignment="1">
      <alignment horizontal="centerContinuous" vertical="center"/>
    </xf>
    <xf numFmtId="0" fontId="0" fillId="0" borderId="14" xfId="0" applyBorder="1">
      <alignment vertical="center"/>
    </xf>
    <xf numFmtId="0" fontId="0" fillId="0" borderId="34" xfId="0" applyBorder="1">
      <alignment vertical="center"/>
    </xf>
    <xf numFmtId="0" fontId="0" fillId="0" borderId="13" xfId="0" applyBorder="1" applyAlignment="1">
      <alignment horizontal="centerContinuous" vertical="center"/>
    </xf>
    <xf numFmtId="0" fontId="9" fillId="0" borderId="0" xfId="0" applyFont="1" applyAlignment="1">
      <alignment vertical="center" shrinkToFit="1"/>
    </xf>
    <xf numFmtId="0" fontId="6" fillId="0" borderId="0" xfId="0" applyFont="1">
      <alignment vertical="center"/>
    </xf>
    <xf numFmtId="0" fontId="18" fillId="0" borderId="0" xfId="0" applyFont="1" applyAlignment="1">
      <alignment vertical="center" shrinkToFit="1"/>
    </xf>
    <xf numFmtId="0" fontId="19" fillId="0" borderId="0" xfId="0" applyFont="1">
      <alignment vertical="center"/>
    </xf>
    <xf numFmtId="0" fontId="0" fillId="0" borderId="0" xfId="0" applyBorder="1" applyAlignment="1">
      <alignment horizontal="centerContinuous" vertical="center"/>
    </xf>
    <xf numFmtId="3" fontId="16" fillId="0" borderId="0" xfId="0" applyNumberFormat="1" applyFont="1" applyFill="1" applyBorder="1" applyAlignment="1">
      <alignment vertical="center" shrinkToFit="1"/>
    </xf>
    <xf numFmtId="3" fontId="16" fillId="0" borderId="0" xfId="0" applyNumberFormat="1" applyFont="1" applyFill="1" applyBorder="1">
      <alignment vertical="center"/>
    </xf>
    <xf numFmtId="0" fontId="0" fillId="0" borderId="10" xfId="0" applyBorder="1" applyAlignment="1">
      <alignment horizontal="centerContinuous" vertical="center" wrapText="1"/>
    </xf>
    <xf numFmtId="0" fontId="0" fillId="2" borderId="10" xfId="0" applyFill="1" applyBorder="1" applyAlignment="1">
      <alignment horizontal="center" vertical="center"/>
    </xf>
    <xf numFmtId="0" fontId="0" fillId="0" borderId="0" xfId="0" applyBorder="1" applyAlignment="1">
      <alignment horizontal="right" vertical="center"/>
    </xf>
    <xf numFmtId="0" fontId="0" fillId="0" borderId="0" xfId="0" applyBorder="1" applyAlignment="1">
      <alignment vertical="center"/>
    </xf>
    <xf numFmtId="0" fontId="0" fillId="0" borderId="14" xfId="0" applyBorder="1" applyAlignment="1">
      <alignment vertical="center"/>
    </xf>
    <xf numFmtId="0" fontId="0" fillId="0" borderId="15" xfId="0" applyBorder="1" applyAlignment="1">
      <alignment vertical="center"/>
    </xf>
    <xf numFmtId="0" fontId="0" fillId="0" borderId="57" xfId="0" applyBorder="1" applyAlignment="1">
      <alignment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3" fontId="16" fillId="0" borderId="22" xfId="0" applyNumberFormat="1" applyFont="1" applyFill="1" applyBorder="1" applyAlignment="1">
      <alignment vertical="center" shrinkToFit="1"/>
    </xf>
    <xf numFmtId="3" fontId="23" fillId="0" borderId="22" xfId="0" applyNumberFormat="1" applyFont="1" applyFill="1" applyBorder="1" applyAlignment="1">
      <alignment horizontal="right" vertical="center" shrinkToFit="1"/>
    </xf>
    <xf numFmtId="0" fontId="23" fillId="0" borderId="15" xfId="0" applyFont="1" applyBorder="1" applyAlignment="1">
      <alignment horizontal="right" vertical="center"/>
    </xf>
    <xf numFmtId="0" fontId="9" fillId="0" borderId="0" xfId="0" applyFont="1" applyBorder="1" applyAlignment="1">
      <alignment vertical="center" shrinkToFit="1"/>
    </xf>
    <xf numFmtId="0" fontId="18" fillId="0" borderId="0" xfId="0" applyFont="1" applyBorder="1" applyAlignment="1">
      <alignment vertical="center" shrinkToFit="1"/>
    </xf>
    <xf numFmtId="177" fontId="0" fillId="0" borderId="0" xfId="0" applyNumberFormat="1" applyBorder="1" applyAlignment="1">
      <alignment vertical="center"/>
    </xf>
    <xf numFmtId="0" fontId="6" fillId="0" borderId="0" xfId="0" applyFont="1" applyBorder="1">
      <alignment vertical="center"/>
    </xf>
    <xf numFmtId="0" fontId="17" fillId="0" borderId="0" xfId="0" applyFont="1" applyBorder="1">
      <alignment vertical="center"/>
    </xf>
    <xf numFmtId="0" fontId="0" fillId="0" borderId="0" xfId="0" applyBorder="1" applyAlignment="1">
      <alignment horizontal="left" vertical="center" indent="1"/>
    </xf>
    <xf numFmtId="12" fontId="0" fillId="0" borderId="0" xfId="0" applyNumberFormat="1" applyBorder="1" applyAlignment="1">
      <alignment horizontal="center" vertical="center"/>
    </xf>
    <xf numFmtId="0" fontId="19" fillId="0" borderId="0" xfId="0" applyFont="1" applyBorder="1">
      <alignment vertical="center"/>
    </xf>
    <xf numFmtId="0" fontId="0" fillId="0" borderId="67" xfId="0" applyBorder="1" applyAlignment="1">
      <alignment horizontal="right" vertical="center"/>
    </xf>
    <xf numFmtId="0" fontId="0" fillId="0" borderId="44" xfId="0" applyBorder="1" applyAlignment="1">
      <alignment horizontal="right" vertical="center"/>
    </xf>
    <xf numFmtId="0" fontId="0" fillId="0" borderId="32" xfId="0" applyBorder="1">
      <alignment vertical="center"/>
    </xf>
    <xf numFmtId="0" fontId="0" fillId="0" borderId="15" xfId="0" applyBorder="1">
      <alignment vertical="center"/>
    </xf>
    <xf numFmtId="0" fontId="0" fillId="0" borderId="16" xfId="0" applyBorder="1">
      <alignment vertical="center"/>
    </xf>
    <xf numFmtId="0" fontId="0" fillId="0" borderId="11" xfId="0" applyBorder="1" applyAlignment="1">
      <alignment horizontal="center" vertical="center" wrapText="1"/>
    </xf>
    <xf numFmtId="0" fontId="0" fillId="0" borderId="30" xfId="0" applyBorder="1" applyAlignment="1">
      <alignment horizontal="distributed" vertical="center"/>
    </xf>
    <xf numFmtId="0" fontId="0" fillId="0" borderId="33" xfId="0" applyFill="1" applyBorder="1">
      <alignment vertical="center"/>
    </xf>
    <xf numFmtId="0" fontId="0" fillId="0" borderId="0" xfId="0" applyFill="1" applyBorder="1">
      <alignment vertical="center"/>
    </xf>
    <xf numFmtId="0" fontId="0" fillId="0" borderId="0" xfId="0" applyFill="1" applyBorder="1" applyAlignment="1">
      <alignment horizontal="center" vertical="center"/>
    </xf>
    <xf numFmtId="0" fontId="0" fillId="0" borderId="22" xfId="0" applyFill="1" applyBorder="1">
      <alignment vertical="center"/>
    </xf>
    <xf numFmtId="0" fontId="0" fillId="0" borderId="33" xfId="0" applyFill="1" applyBorder="1" applyAlignment="1">
      <alignment vertical="center" shrinkToFit="1"/>
    </xf>
    <xf numFmtId="0" fontId="0" fillId="0" borderId="15" xfId="0" applyBorder="1" applyAlignment="1">
      <alignment horizontal="center" vertical="center"/>
    </xf>
    <xf numFmtId="0" fontId="0" fillId="0" borderId="0" xfId="0" applyAlignment="1">
      <alignment horizontal="left" vertical="center" indent="2"/>
    </xf>
    <xf numFmtId="0" fontId="25" fillId="0" borderId="0" xfId="0" applyFont="1" applyAlignment="1">
      <alignment horizontal="centerContinuous" vertical="center"/>
    </xf>
    <xf numFmtId="0" fontId="24" fillId="0" borderId="0" xfId="1" applyFont="1">
      <alignment vertical="center"/>
    </xf>
    <xf numFmtId="0" fontId="26" fillId="0" borderId="0" xfId="1" applyFont="1" applyAlignment="1">
      <alignment horizontal="right" vertical="center"/>
    </xf>
    <xf numFmtId="0" fontId="24" fillId="0" borderId="0" xfId="1" applyFont="1" applyBorder="1">
      <alignment vertical="center"/>
    </xf>
    <xf numFmtId="0" fontId="27" fillId="0" borderId="0" xfId="1" applyFont="1" applyBorder="1" applyAlignment="1">
      <alignment horizontal="center" vertical="center"/>
    </xf>
    <xf numFmtId="0" fontId="24" fillId="0" borderId="0" xfId="1" applyFont="1" applyBorder="1" applyAlignment="1">
      <alignment vertical="center"/>
    </xf>
    <xf numFmtId="0" fontId="24" fillId="0" borderId="0" xfId="1" applyFont="1" applyAlignment="1">
      <alignment horizontal="right" vertical="center"/>
    </xf>
    <xf numFmtId="0" fontId="24" fillId="0" borderId="0" xfId="1" applyFont="1" applyAlignment="1">
      <alignment vertical="center"/>
    </xf>
    <xf numFmtId="0" fontId="23" fillId="0" borderId="0" xfId="1" applyFont="1" applyAlignment="1">
      <alignment horizontal="distributed" vertical="center"/>
    </xf>
    <xf numFmtId="0" fontId="24" fillId="0" borderId="0" xfId="1" applyNumberFormat="1" applyFont="1" applyAlignment="1">
      <alignment vertical="center"/>
    </xf>
    <xf numFmtId="0" fontId="24" fillId="0" borderId="10" xfId="1" applyFont="1" applyBorder="1" applyAlignment="1">
      <alignment horizontal="center" vertical="center"/>
    </xf>
    <xf numFmtId="0" fontId="24" fillId="0" borderId="12" xfId="1" applyFont="1" applyBorder="1" applyAlignment="1">
      <alignment horizontal="center" vertical="center"/>
    </xf>
    <xf numFmtId="0" fontId="29" fillId="0" borderId="0" xfId="0" applyFont="1" applyAlignment="1">
      <alignment horizontal="centerContinuous" vertical="center"/>
    </xf>
    <xf numFmtId="0" fontId="30" fillId="0" borderId="0" xfId="0" applyFont="1" applyAlignment="1">
      <alignment horizontal="centerContinuous" vertical="center"/>
    </xf>
    <xf numFmtId="0" fontId="31" fillId="0" borderId="0" xfId="0" applyFont="1" applyAlignment="1">
      <alignment vertical="center"/>
    </xf>
    <xf numFmtId="0" fontId="0" fillId="3" borderId="10" xfId="0" applyFill="1" applyBorder="1" applyAlignment="1">
      <alignment horizontal="center" vertical="center"/>
    </xf>
    <xf numFmtId="0" fontId="5" fillId="0" borderId="11" xfId="0" applyFont="1" applyBorder="1" applyAlignment="1">
      <alignment horizontal="left" vertical="center" indent="1"/>
    </xf>
    <xf numFmtId="0" fontId="4" fillId="0" borderId="11" xfId="0" applyFont="1" applyBorder="1" applyAlignment="1">
      <alignment horizontal="left" vertical="center" indent="1"/>
    </xf>
    <xf numFmtId="0" fontId="0" fillId="0" borderId="11" xfId="0" applyBorder="1" applyAlignment="1">
      <alignment horizontal="distributed" vertical="center" wrapText="1"/>
    </xf>
    <xf numFmtId="0" fontId="0" fillId="0" borderId="23" xfId="0" applyBorder="1" applyAlignment="1">
      <alignment horizontal="distributed" vertical="center"/>
    </xf>
    <xf numFmtId="0" fontId="0" fillId="0" borderId="21" xfId="0" applyBorder="1" applyAlignment="1">
      <alignment horizontal="distributed" vertical="center"/>
    </xf>
    <xf numFmtId="0" fontId="0" fillId="0" borderId="0" xfId="0" applyFont="1">
      <alignment vertical="center"/>
    </xf>
    <xf numFmtId="0" fontId="0" fillId="0" borderId="0" xfId="0" applyFont="1" applyAlignment="1">
      <alignment vertical="center"/>
    </xf>
    <xf numFmtId="0" fontId="0" fillId="0" borderId="0" xfId="0" applyFont="1" applyFill="1">
      <alignment vertical="center"/>
    </xf>
    <xf numFmtId="0" fontId="15" fillId="0" borderId="0" xfId="0" applyFont="1" applyFill="1">
      <alignment vertical="center"/>
    </xf>
    <xf numFmtId="0" fontId="0" fillId="2" borderId="10" xfId="0" applyFill="1" applyBorder="1">
      <alignment vertical="center"/>
    </xf>
    <xf numFmtId="0" fontId="0" fillId="2" borderId="46" xfId="0" applyFill="1" applyBorder="1" applyAlignment="1">
      <alignment horizontal="center" vertical="center" shrinkToFit="1"/>
    </xf>
    <xf numFmtId="0" fontId="0" fillId="0" borderId="29" xfId="0" applyBorder="1" applyAlignment="1">
      <alignment horizontal="center" vertical="center"/>
    </xf>
    <xf numFmtId="0" fontId="0" fillId="0" borderId="0" xfId="0" applyNumberFormat="1">
      <alignment vertical="center"/>
    </xf>
    <xf numFmtId="0" fontId="0" fillId="0" borderId="0" xfId="0" applyNumberFormat="1" applyAlignment="1">
      <alignment horizontal="center" vertical="center"/>
    </xf>
    <xf numFmtId="0" fontId="0" fillId="2" borderId="24" xfId="0" applyFill="1" applyBorder="1" applyAlignment="1">
      <alignment horizontal="center" vertical="center"/>
    </xf>
    <xf numFmtId="0" fontId="0" fillId="2" borderId="43" xfId="0" applyFill="1" applyBorder="1" applyAlignment="1">
      <alignment horizontal="center" vertical="center"/>
    </xf>
    <xf numFmtId="0" fontId="0" fillId="0" borderId="28" xfId="0" applyBorder="1" applyAlignment="1">
      <alignment horizontal="center" vertical="center" shrinkToFit="1"/>
    </xf>
    <xf numFmtId="0" fontId="28" fillId="0" borderId="0" xfId="0" applyFont="1" applyAlignment="1">
      <alignment horizontal="centerContinuous" vertical="center"/>
    </xf>
    <xf numFmtId="0" fontId="28" fillId="0" borderId="0" xfId="0" applyFont="1">
      <alignment vertical="center"/>
    </xf>
    <xf numFmtId="0" fontId="15" fillId="0" borderId="0" xfId="1" applyFont="1">
      <alignment vertical="center"/>
    </xf>
    <xf numFmtId="181" fontId="0" fillId="2" borderId="42" xfId="0" applyNumberFormat="1" applyFill="1" applyBorder="1" applyAlignment="1">
      <alignment vertical="center" shrinkToFit="1"/>
    </xf>
    <xf numFmtId="181" fontId="0" fillId="2" borderId="35" xfId="0" applyNumberFormat="1" applyFill="1" applyBorder="1" applyAlignment="1">
      <alignment vertical="center" shrinkToFit="1"/>
    </xf>
    <xf numFmtId="181" fontId="16" fillId="2" borderId="36" xfId="0" applyNumberFormat="1" applyFont="1" applyFill="1" applyBorder="1" applyAlignment="1">
      <alignment vertical="center" shrinkToFit="1"/>
    </xf>
    <xf numFmtId="181" fontId="16" fillId="2" borderId="48" xfId="0" applyNumberFormat="1" applyFont="1" applyFill="1" applyBorder="1" applyAlignment="1">
      <alignment vertical="center" shrinkToFit="1"/>
    </xf>
    <xf numFmtId="0" fontId="18" fillId="0" borderId="0" xfId="0" applyFont="1" applyFill="1">
      <alignment vertical="center"/>
    </xf>
    <xf numFmtId="0" fontId="9" fillId="0" borderId="0" xfId="0" applyFont="1" applyFill="1">
      <alignment vertical="center"/>
    </xf>
    <xf numFmtId="0" fontId="0" fillId="0" borderId="10" xfId="0" applyNumberFormat="1" applyBorder="1">
      <alignment vertical="center"/>
    </xf>
    <xf numFmtId="49" fontId="0" fillId="0" borderId="10" xfId="0" applyNumberFormat="1" applyBorder="1" applyAlignment="1">
      <alignment horizontal="center" vertical="center"/>
    </xf>
    <xf numFmtId="0" fontId="0" fillId="0" borderId="10" xfId="0" applyNumberFormat="1" applyBorder="1" applyAlignment="1">
      <alignment horizontal="center" vertical="center"/>
    </xf>
    <xf numFmtId="49" fontId="0" fillId="0" borderId="10" xfId="0" applyNumberFormat="1" applyBorder="1">
      <alignment vertical="center"/>
    </xf>
    <xf numFmtId="178" fontId="0" fillId="0" borderId="10" xfId="0" applyNumberFormat="1" applyBorder="1">
      <alignment vertical="center"/>
    </xf>
    <xf numFmtId="0" fontId="0" fillId="0" borderId="10" xfId="0" applyNumberFormat="1" applyFill="1" applyBorder="1" applyAlignment="1">
      <alignment horizontal="center" vertical="center"/>
    </xf>
    <xf numFmtId="0" fontId="0" fillId="0" borderId="10" xfId="0" quotePrefix="1" applyNumberFormat="1" applyBorder="1">
      <alignment vertical="center"/>
    </xf>
    <xf numFmtId="0" fontId="0" fillId="0" borderId="10" xfId="0" applyBorder="1" applyAlignment="1">
      <alignment horizontal="center" vertical="center"/>
    </xf>
    <xf numFmtId="0" fontId="0" fillId="0" borderId="10" xfId="0" applyBorder="1" applyAlignment="1">
      <alignment horizontal="distributed" vertical="center"/>
    </xf>
    <xf numFmtId="0" fontId="0" fillId="0" borderId="11" xfId="0" applyBorder="1" applyAlignment="1">
      <alignment horizontal="distributed" vertical="center"/>
    </xf>
    <xf numFmtId="0" fontId="0" fillId="0" borderId="19" xfId="0" applyBorder="1" applyAlignment="1">
      <alignment horizontal="center" vertical="center"/>
    </xf>
    <xf numFmtId="0" fontId="0" fillId="0" borderId="10" xfId="0" applyBorder="1" applyAlignment="1">
      <alignment horizontal="distributed" vertical="center" wrapText="1"/>
    </xf>
    <xf numFmtId="0" fontId="0" fillId="0" borderId="11" xfId="0" applyBorder="1" applyAlignment="1">
      <alignment horizontal="center" vertical="center"/>
    </xf>
    <xf numFmtId="0" fontId="24" fillId="2" borderId="0" xfId="1" applyFont="1" applyFill="1">
      <alignment vertical="center"/>
    </xf>
    <xf numFmtId="0" fontId="24" fillId="2" borderId="0" xfId="1" applyFont="1" applyFill="1" applyAlignment="1">
      <alignment horizontal="right"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0" xfId="0" applyFont="1" applyAlignment="1">
      <alignment horizontal="left" vertical="center" indent="1"/>
    </xf>
    <xf numFmtId="0" fontId="24" fillId="0" borderId="0" xfId="1" applyFont="1" applyFill="1" applyBorder="1">
      <alignment vertical="center"/>
    </xf>
    <xf numFmtId="0" fontId="24" fillId="0" borderId="0" xfId="1" applyFont="1" applyFill="1" applyBorder="1" applyAlignment="1">
      <alignment horizontal="center" vertical="center"/>
    </xf>
    <xf numFmtId="0" fontId="24" fillId="0" borderId="0" xfId="1" applyFont="1" applyFill="1" applyBorder="1" applyAlignment="1">
      <alignment vertical="center"/>
    </xf>
    <xf numFmtId="0" fontId="24" fillId="0" borderId="0" xfId="1" applyFont="1" applyFill="1">
      <alignment vertical="center"/>
    </xf>
    <xf numFmtId="0" fontId="0" fillId="0" borderId="11" xfId="0" applyFill="1" applyBorder="1" applyAlignment="1">
      <alignment horizontal="center" vertical="center"/>
    </xf>
    <xf numFmtId="0" fontId="0" fillId="2" borderId="13" xfId="0" applyFill="1" applyBorder="1" applyAlignment="1">
      <alignment horizontal="center" vertical="center"/>
    </xf>
    <xf numFmtId="0" fontId="2" fillId="0" borderId="33" xfId="0" applyFont="1" applyBorder="1" applyAlignment="1">
      <alignment vertical="center" shrinkToFit="1"/>
    </xf>
    <xf numFmtId="0" fontId="3" fillId="0" borderId="33" xfId="0" applyFont="1" applyBorder="1" applyAlignment="1">
      <alignment vertical="center" shrinkToFit="1"/>
    </xf>
    <xf numFmtId="0" fontId="0" fillId="0" borderId="0" xfId="0" applyFill="1" applyBorder="1" applyAlignment="1">
      <alignment vertical="center" shrinkToFit="1"/>
    </xf>
    <xf numFmtId="49" fontId="0" fillId="0" borderId="22" xfId="0" applyNumberFormat="1" applyFill="1" applyBorder="1" applyAlignment="1">
      <alignment vertical="center" shrinkToFit="1"/>
    </xf>
    <xf numFmtId="0" fontId="0" fillId="0" borderId="22" xfId="0" applyFill="1" applyBorder="1" applyAlignment="1">
      <alignment vertical="center" shrinkToFit="1"/>
    </xf>
    <xf numFmtId="0" fontId="0" fillId="0" borderId="13" xfId="0" applyBorder="1" applyAlignment="1">
      <alignment horizontal="center" vertical="center"/>
    </xf>
    <xf numFmtId="176" fontId="35" fillId="0" borderId="14" xfId="0" applyNumberFormat="1" applyFont="1" applyFill="1" applyBorder="1">
      <alignment vertical="center"/>
    </xf>
    <xf numFmtId="176" fontId="35" fillId="0" borderId="14" xfId="0" applyNumberFormat="1" applyFont="1" applyFill="1" applyBorder="1" applyAlignment="1">
      <alignment vertical="center"/>
    </xf>
    <xf numFmtId="0" fontId="21" fillId="0" borderId="11" xfId="0" applyFont="1" applyBorder="1" applyAlignment="1">
      <alignment horizontal="center" vertical="center"/>
    </xf>
    <xf numFmtId="0" fontId="21" fillId="0" borderId="13" xfId="0" applyFont="1" applyBorder="1" applyAlignment="1">
      <alignment horizontal="center" vertical="center"/>
    </xf>
    <xf numFmtId="0" fontId="0" fillId="0" borderId="0" xfId="0" applyFill="1" applyBorder="1" applyAlignment="1">
      <alignment horizontal="centerContinuous" vertical="center"/>
    </xf>
    <xf numFmtId="0" fontId="0" fillId="0" borderId="0" xfId="0" applyFill="1" applyBorder="1" applyAlignment="1">
      <alignment horizontal="left" vertical="center"/>
    </xf>
    <xf numFmtId="181" fontId="4" fillId="0" borderId="0" xfId="0" applyNumberFormat="1" applyFont="1" applyFill="1" applyBorder="1" applyAlignment="1">
      <alignment horizontal="center" vertical="center" shrinkToFit="1"/>
    </xf>
    <xf numFmtId="0" fontId="0" fillId="0" borderId="11" xfId="0" applyBorder="1" applyAlignment="1">
      <alignment horizontal="left" vertical="center"/>
    </xf>
    <xf numFmtId="0" fontId="0" fillId="4" borderId="13" xfId="0" applyFill="1" applyBorder="1" applyAlignment="1">
      <alignment vertical="center"/>
    </xf>
    <xf numFmtId="0" fontId="36" fillId="4" borderId="12" xfId="0" applyFont="1" applyFill="1" applyBorder="1" applyAlignment="1">
      <alignment horizontal="right" vertical="center"/>
    </xf>
    <xf numFmtId="0" fontId="0" fillId="0" borderId="10" xfId="0" applyNumberFormat="1" applyBorder="1" applyAlignment="1">
      <alignment horizontal="right" vertical="center"/>
    </xf>
    <xf numFmtId="0" fontId="0" fillId="0" borderId="0" xfId="0" applyFill="1" applyAlignment="1">
      <alignment horizontal="right" vertical="center"/>
    </xf>
    <xf numFmtId="0" fontId="0" fillId="0" borderId="0" xfId="0" applyAlignment="1">
      <alignment horizontal="right" vertical="center" indent="1"/>
    </xf>
    <xf numFmtId="0" fontId="41" fillId="0" borderId="0" xfId="0" applyFont="1" applyFill="1">
      <alignment vertical="center"/>
    </xf>
    <xf numFmtId="181" fontId="0" fillId="2" borderId="37" xfId="0" applyNumberFormat="1" applyFont="1" applyFill="1" applyBorder="1" applyAlignment="1">
      <alignment vertical="center" shrinkToFit="1"/>
    </xf>
    <xf numFmtId="0" fontId="0" fillId="0" borderId="29" xfId="0" applyBorder="1" applyAlignment="1">
      <alignment horizontal="center" vertical="center"/>
    </xf>
    <xf numFmtId="0" fontId="0" fillId="0" borderId="0" xfId="0" applyBorder="1" applyAlignment="1">
      <alignment horizontal="left" vertical="center"/>
    </xf>
    <xf numFmtId="0" fontId="24" fillId="0" borderId="33" xfId="0" applyFont="1" applyBorder="1" applyAlignment="1">
      <alignment horizontal="left" vertical="center" wrapText="1"/>
    </xf>
    <xf numFmtId="0" fontId="24" fillId="0" borderId="0" xfId="0" applyFont="1" applyBorder="1" applyAlignment="1">
      <alignment horizontal="left" vertical="center" wrapText="1"/>
    </xf>
    <xf numFmtId="0" fontId="24" fillId="0" borderId="14" xfId="0" applyFont="1" applyBorder="1" applyAlignment="1">
      <alignment horizontal="left" vertical="center" wrapText="1"/>
    </xf>
    <xf numFmtId="0" fontId="24" fillId="0" borderId="15" xfId="0" applyFont="1" applyBorder="1" applyAlignment="1">
      <alignment horizontal="left" vertical="center" wrapText="1"/>
    </xf>
    <xf numFmtId="0" fontId="0" fillId="0" borderId="0" xfId="0" applyFont="1" applyFill="1" applyAlignment="1">
      <alignment horizontal="centerContinuous" vertical="center"/>
    </xf>
    <xf numFmtId="0" fontId="15" fillId="0" borderId="0" xfId="0" applyFont="1" applyFill="1" applyAlignment="1">
      <alignment horizontal="centerContinuous" vertical="center"/>
    </xf>
    <xf numFmtId="0" fontId="0" fillId="0" borderId="15" xfId="0" applyFont="1" applyFill="1" applyBorder="1" applyAlignment="1">
      <alignment vertical="center"/>
    </xf>
    <xf numFmtId="0" fontId="0" fillId="0" borderId="38" xfId="0" applyFill="1" applyBorder="1" applyAlignment="1">
      <alignment horizontal="right" vertical="center" indent="2"/>
    </xf>
    <xf numFmtId="0" fontId="0" fillId="0" borderId="0" xfId="0" applyFill="1" applyBorder="1" applyAlignment="1">
      <alignment horizontal="left" vertical="center" indent="1"/>
    </xf>
    <xf numFmtId="0" fontId="0" fillId="0" borderId="0" xfId="0" applyNumberFormat="1" applyFill="1" applyBorder="1" applyAlignment="1">
      <alignment horizontal="left" vertical="center" indent="3"/>
    </xf>
    <xf numFmtId="0" fontId="0" fillId="0" borderId="33" xfId="0" applyFill="1" applyBorder="1" applyAlignment="1">
      <alignment vertical="center" wrapText="1"/>
    </xf>
    <xf numFmtId="0" fontId="24" fillId="0" borderId="0" xfId="0" applyFont="1" applyFill="1" applyAlignment="1">
      <alignment horizontal="right" vertical="center"/>
    </xf>
    <xf numFmtId="0" fontId="5" fillId="0" borderId="11" xfId="0" applyFont="1" applyFill="1" applyBorder="1" applyAlignment="1">
      <alignment horizontal="left" vertical="center" indent="1"/>
    </xf>
    <xf numFmtId="0" fontId="0" fillId="0" borderId="13" xfId="0" applyFill="1" applyBorder="1">
      <alignment vertical="center"/>
    </xf>
    <xf numFmtId="0" fontId="0" fillId="0" borderId="12" xfId="0" applyFill="1" applyBorder="1">
      <alignment vertical="center"/>
    </xf>
    <xf numFmtId="0" fontId="24" fillId="0" borderId="0" xfId="0" applyFont="1" applyBorder="1" applyAlignment="1">
      <alignment horizontal="right" vertical="center" wrapText="1"/>
    </xf>
    <xf numFmtId="0" fontId="24" fillId="0" borderId="15" xfId="0" applyFont="1" applyBorder="1" applyAlignment="1">
      <alignment horizontal="right" vertical="center" wrapText="1"/>
    </xf>
    <xf numFmtId="3" fontId="16" fillId="0" borderId="15" xfId="0" applyNumberFormat="1" applyFont="1" applyFill="1" applyBorder="1" applyAlignment="1">
      <alignment vertical="center" shrinkToFit="1"/>
    </xf>
    <xf numFmtId="3" fontId="23" fillId="0" borderId="16" xfId="0" applyNumberFormat="1" applyFont="1" applyFill="1" applyBorder="1" applyAlignment="1">
      <alignment horizontal="right" vertical="center" shrinkToFit="1"/>
    </xf>
    <xf numFmtId="0" fontId="24" fillId="0" borderId="33" xfId="0" applyFont="1" applyBorder="1" applyAlignment="1">
      <alignment horizontal="left" vertical="center"/>
    </xf>
    <xf numFmtId="0" fontId="24" fillId="0" borderId="33" xfId="0" applyFont="1" applyBorder="1" applyAlignment="1">
      <alignment horizontal="right" vertical="center" wrapText="1"/>
    </xf>
    <xf numFmtId="179" fontId="24" fillId="2" borderId="0" xfId="0" applyNumberFormat="1" applyFont="1" applyFill="1" applyBorder="1" applyAlignment="1">
      <alignment horizontal="right" vertical="center" wrapText="1"/>
    </xf>
    <xf numFmtId="0" fontId="24" fillId="0" borderId="34" xfId="0" applyFont="1" applyBorder="1" applyAlignment="1">
      <alignment vertical="center"/>
    </xf>
    <xf numFmtId="0" fontId="24" fillId="0" borderId="34" xfId="0" applyFont="1" applyBorder="1" applyAlignment="1">
      <alignment horizontal="right" vertical="center"/>
    </xf>
    <xf numFmtId="3" fontId="24" fillId="0" borderId="0" xfId="0" applyNumberFormat="1" applyFont="1" applyFill="1" applyBorder="1" applyAlignment="1">
      <alignment vertical="center" shrinkToFit="1"/>
    </xf>
    <xf numFmtId="3" fontId="24" fillId="0" borderId="22" xfId="0" applyNumberFormat="1" applyFont="1" applyFill="1" applyBorder="1" applyAlignment="1">
      <alignment horizontal="right" vertical="center" shrinkToFit="1"/>
    </xf>
    <xf numFmtId="0" fontId="0" fillId="0" borderId="34" xfId="0" applyBorder="1" applyAlignment="1">
      <alignment horizontal="left" vertical="center"/>
    </xf>
    <xf numFmtId="0" fontId="0" fillId="0" borderId="22" xfId="0" applyNumberFormat="1" applyFont="1" applyFill="1" applyBorder="1" applyAlignment="1">
      <alignment horizontal="centerContinuous" vertical="center" shrinkToFit="1"/>
    </xf>
    <xf numFmtId="0" fontId="0" fillId="0" borderId="0" xfId="0" applyNumberFormat="1" applyFont="1" applyFill="1" applyBorder="1" applyAlignment="1">
      <alignment horizontal="centerContinuous" vertical="center"/>
    </xf>
    <xf numFmtId="0" fontId="16" fillId="0" borderId="32" xfId="0" applyNumberFormat="1" applyFont="1" applyFill="1" applyBorder="1" applyAlignment="1">
      <alignment horizontal="centerContinuous" vertical="center" shrinkToFit="1"/>
    </xf>
    <xf numFmtId="0" fontId="0" fillId="0" borderId="34" xfId="0" applyNumberFormat="1" applyBorder="1" applyAlignment="1">
      <alignment horizontal="centerContinuous" vertical="center"/>
    </xf>
    <xf numFmtId="0" fontId="0" fillId="0" borderId="0" xfId="0" applyFill="1" applyAlignment="1">
      <alignment vertical="center"/>
    </xf>
    <xf numFmtId="0" fontId="0" fillId="0" borderId="33" xfId="0" applyNumberFormat="1" applyBorder="1" applyAlignment="1">
      <alignment horizontal="center" vertical="center"/>
    </xf>
    <xf numFmtId="0" fontId="0" fillId="2" borderId="24" xfId="0" applyFill="1" applyBorder="1" applyAlignment="1">
      <alignment vertical="center"/>
    </xf>
    <xf numFmtId="0" fontId="0" fillId="2" borderId="43" xfId="0" applyFill="1" applyBorder="1" applyAlignment="1">
      <alignment vertical="center"/>
    </xf>
    <xf numFmtId="0" fontId="0" fillId="2" borderId="46" xfId="0" applyFill="1" applyBorder="1" applyAlignment="1">
      <alignment vertical="center" shrinkToFit="1"/>
    </xf>
    <xf numFmtId="0" fontId="0" fillId="2" borderId="87" xfId="0" applyFill="1" applyBorder="1" applyAlignment="1">
      <alignment vertical="center"/>
    </xf>
    <xf numFmtId="181" fontId="0" fillId="2" borderId="48" xfId="0" applyNumberFormat="1" applyFill="1" applyBorder="1" applyAlignment="1">
      <alignment vertical="center" shrinkToFit="1"/>
    </xf>
    <xf numFmtId="0" fontId="0" fillId="2" borderId="87" xfId="0" applyFill="1" applyBorder="1" applyAlignment="1">
      <alignment horizontal="center" vertical="center"/>
    </xf>
    <xf numFmtId="0" fontId="28" fillId="0" borderId="0" xfId="0" applyFont="1" applyAlignment="1">
      <alignment vertical="center"/>
    </xf>
    <xf numFmtId="0" fontId="15" fillId="0" borderId="0" xfId="0" applyFont="1" applyAlignment="1">
      <alignment vertical="center"/>
    </xf>
    <xf numFmtId="0" fontId="15" fillId="0" borderId="10" xfId="0" applyFont="1" applyBorder="1" applyAlignment="1">
      <alignment horizontal="center" vertical="center" wrapText="1"/>
    </xf>
    <xf numFmtId="0" fontId="15" fillId="0" borderId="0" xfId="0" applyFont="1">
      <alignment vertical="center"/>
    </xf>
    <xf numFmtId="0" fontId="0" fillId="0" borderId="10" xfId="0" applyNumberFormat="1" applyBorder="1" applyAlignment="1">
      <alignment vertical="center"/>
    </xf>
    <xf numFmtId="0" fontId="0" fillId="0" borderId="14" xfId="0" applyFill="1" applyBorder="1" applyAlignment="1">
      <alignment horizontal="center" vertical="center" shrinkToFit="1"/>
    </xf>
    <xf numFmtId="0" fontId="0" fillId="0" borderId="11" xfId="0" applyFill="1" applyBorder="1" applyAlignment="1">
      <alignment horizontal="right" vertical="center"/>
    </xf>
    <xf numFmtId="0" fontId="15" fillId="0" borderId="0" xfId="0" applyFont="1" applyFill="1" applyAlignment="1">
      <alignment horizontal="right" vertical="center"/>
    </xf>
    <xf numFmtId="0" fontId="14" fillId="0" borderId="0" xfId="0" applyFont="1" applyFill="1">
      <alignment vertical="center"/>
    </xf>
    <xf numFmtId="0" fontId="0" fillId="0" borderId="0" xfId="0" applyFill="1" applyAlignment="1">
      <alignment horizontal="left" vertical="center"/>
    </xf>
    <xf numFmtId="0" fontId="0" fillId="0" borderId="0" xfId="0" applyFont="1" applyFill="1" applyBorder="1">
      <alignment vertical="center"/>
    </xf>
    <xf numFmtId="0" fontId="15" fillId="0" borderId="0" xfId="0" applyFont="1" applyFill="1" applyBorder="1" applyAlignment="1">
      <alignment vertical="center" shrinkToFit="1"/>
    </xf>
    <xf numFmtId="0" fontId="18" fillId="0" borderId="0" xfId="0" applyFont="1" applyFill="1" applyBorder="1" applyAlignment="1">
      <alignment vertical="center" shrinkToFit="1"/>
    </xf>
    <xf numFmtId="0" fontId="0" fillId="0" borderId="15" xfId="0" applyFill="1" applyBorder="1" applyAlignment="1">
      <alignment vertical="center"/>
    </xf>
    <xf numFmtId="0" fontId="24" fillId="0" borderId="10" xfId="1" applyFont="1" applyFill="1" applyBorder="1" applyAlignment="1">
      <alignment horizontal="center" vertical="center"/>
    </xf>
    <xf numFmtId="0" fontId="0" fillId="0" borderId="29" xfId="0" applyFill="1" applyBorder="1" applyAlignment="1">
      <alignment horizontal="center" vertical="center"/>
    </xf>
    <xf numFmtId="0" fontId="0" fillId="0" borderId="13" xfId="0" applyFill="1" applyBorder="1" applyAlignment="1">
      <alignment horizontal="centerContinuous" vertical="center"/>
    </xf>
    <xf numFmtId="0" fontId="0" fillId="0" borderId="0" xfId="0" applyAlignment="1">
      <alignment vertical="top"/>
    </xf>
    <xf numFmtId="20" fontId="0" fillId="0" borderId="0" xfId="0" applyNumberFormat="1">
      <alignment vertical="center"/>
    </xf>
    <xf numFmtId="0" fontId="42" fillId="0" borderId="0" xfId="0" applyFont="1" applyAlignment="1">
      <alignment horizontal="left" vertical="center" indent="1"/>
    </xf>
    <xf numFmtId="0" fontId="15" fillId="0" borderId="0" xfId="0" applyFont="1" applyAlignment="1">
      <alignment horizontal="left" vertical="center" indent="1"/>
    </xf>
    <xf numFmtId="0" fontId="42" fillId="0" borderId="0" xfId="0" applyFont="1">
      <alignment vertical="center"/>
    </xf>
    <xf numFmtId="0" fontId="0" fillId="0" borderId="93" xfId="0" applyBorder="1" applyAlignment="1">
      <alignment horizontal="center" vertical="center" shrinkToFit="1"/>
    </xf>
    <xf numFmtId="0" fontId="0" fillId="0" borderId="94" xfId="0" applyFill="1" applyBorder="1" applyAlignment="1">
      <alignment horizontal="center" vertical="center" shrinkToFit="1"/>
    </xf>
    <xf numFmtId="0" fontId="0" fillId="0" borderId="42" xfId="0" applyBorder="1" applyAlignment="1">
      <alignment horizontal="right" vertical="center"/>
    </xf>
    <xf numFmtId="0" fontId="0" fillId="0" borderId="36" xfId="0" applyBorder="1" applyAlignment="1">
      <alignment horizontal="right" vertical="center"/>
    </xf>
    <xf numFmtId="3" fontId="15" fillId="0" borderId="0" xfId="0" applyNumberFormat="1" applyFont="1" applyBorder="1" applyAlignment="1">
      <alignment horizontal="left" vertical="center"/>
    </xf>
    <xf numFmtId="3" fontId="0" fillId="0" borderId="22" xfId="0" applyNumberFormat="1" applyBorder="1" applyAlignment="1">
      <alignment vertical="center"/>
    </xf>
    <xf numFmtId="0" fontId="0" fillId="0" borderId="25" xfId="0" applyBorder="1" applyAlignment="1">
      <alignment horizontal="right" vertical="center"/>
    </xf>
    <xf numFmtId="0" fontId="0" fillId="0" borderId="67" xfId="0" applyFont="1" applyBorder="1" applyAlignment="1">
      <alignment horizontal="right" vertical="center"/>
    </xf>
    <xf numFmtId="3" fontId="0" fillId="0" borderId="67" xfId="0" applyNumberFormat="1" applyFont="1" applyFill="1" applyBorder="1" applyAlignment="1">
      <alignment horizontal="right" vertical="center" shrinkToFit="1"/>
    </xf>
    <xf numFmtId="0" fontId="0" fillId="0" borderId="96" xfId="0" applyBorder="1" applyAlignment="1">
      <alignment horizontal="center" vertical="center"/>
    </xf>
    <xf numFmtId="0" fontId="24" fillId="0" borderId="15" xfId="1" applyNumberFormat="1" applyFont="1" applyFill="1" applyBorder="1" applyAlignment="1">
      <alignment horizontal="center" vertical="center"/>
    </xf>
    <xf numFmtId="0" fontId="0" fillId="0" borderId="22" xfId="0" applyFill="1" applyBorder="1" applyAlignment="1">
      <alignment horizontal="center" vertical="center" shrinkToFit="1"/>
    </xf>
    <xf numFmtId="0" fontId="0" fillId="0" borderId="10" xfId="0" applyNumberFormat="1" applyBorder="1" applyAlignment="1">
      <alignment horizontal="center" vertical="center"/>
    </xf>
    <xf numFmtId="179" fontId="0" fillId="2" borderId="26" xfId="0" applyNumberFormat="1" applyFont="1" applyFill="1" applyBorder="1" applyAlignment="1">
      <alignment horizontal="right" vertical="center"/>
    </xf>
    <xf numFmtId="180" fontId="0" fillId="2" borderId="88" xfId="0" applyNumberFormat="1" applyFont="1" applyFill="1" applyBorder="1" applyAlignment="1">
      <alignment horizontal="right" vertical="center"/>
    </xf>
    <xf numFmtId="179" fontId="0" fillId="2" borderId="26" xfId="0" applyNumberFormat="1" applyFont="1" applyFill="1" applyBorder="1" applyAlignment="1">
      <alignment horizontal="right" vertical="center" shrinkToFit="1"/>
    </xf>
    <xf numFmtId="180" fontId="0" fillId="2" borderId="88" xfId="0" applyNumberFormat="1" applyFont="1" applyFill="1" applyBorder="1" applyAlignment="1">
      <alignment horizontal="right" vertical="center" shrinkToFit="1"/>
    </xf>
    <xf numFmtId="0" fontId="16" fillId="0" borderId="14" xfId="0" applyFont="1" applyBorder="1">
      <alignment vertical="center"/>
    </xf>
    <xf numFmtId="0" fontId="16" fillId="0" borderId="15" xfId="0" applyFont="1" applyBorder="1">
      <alignment vertical="center"/>
    </xf>
    <xf numFmtId="3" fontId="15" fillId="0" borderId="0" xfId="0" applyNumberFormat="1" applyFont="1" applyFill="1" applyBorder="1" applyAlignment="1">
      <alignment vertical="center" shrinkToFit="1"/>
    </xf>
    <xf numFmtId="0" fontId="15" fillId="0" borderId="0" xfId="0" applyFont="1" applyBorder="1" applyAlignment="1">
      <alignment vertical="center"/>
    </xf>
    <xf numFmtId="0" fontId="0" fillId="0" borderId="0" xfId="0" applyFill="1" applyAlignment="1">
      <alignment horizontal="centerContinuous" vertical="center"/>
    </xf>
    <xf numFmtId="0" fontId="0" fillId="2" borderId="42" xfId="0" applyFill="1" applyBorder="1">
      <alignment vertical="center"/>
    </xf>
    <xf numFmtId="0" fontId="0" fillId="2" borderId="35" xfId="0" applyFill="1" applyBorder="1">
      <alignment vertical="center"/>
    </xf>
    <xf numFmtId="0" fontId="0" fillId="2" borderId="36" xfId="0" applyFill="1" applyBorder="1">
      <alignment vertical="center"/>
    </xf>
    <xf numFmtId="0" fontId="0" fillId="0" borderId="0" xfId="0" applyAlignment="1">
      <alignment horizontal="left" vertical="center" wrapText="1"/>
    </xf>
    <xf numFmtId="0" fontId="0" fillId="0" borderId="1"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74"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7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79" xfId="0" applyBorder="1" applyAlignment="1">
      <alignment horizontal="center" vertical="center"/>
    </xf>
    <xf numFmtId="0" fontId="0" fillId="0" borderId="75" xfId="0" applyBorder="1" applyAlignment="1">
      <alignment horizontal="center" vertical="center"/>
    </xf>
    <xf numFmtId="0" fontId="0" fillId="0" borderId="0" xfId="0" applyBorder="1" applyAlignment="1">
      <alignment horizontal="center" vertical="center"/>
    </xf>
    <xf numFmtId="0" fontId="0" fillId="0" borderId="40" xfId="0" applyBorder="1" applyAlignment="1">
      <alignment horizontal="center" vertical="center"/>
    </xf>
    <xf numFmtId="0" fontId="0" fillId="2" borderId="15" xfId="0" applyFill="1" applyBorder="1" applyAlignment="1">
      <alignment vertical="center" shrinkToFit="1"/>
    </xf>
    <xf numFmtId="49" fontId="0" fillId="2" borderId="15" xfId="0" applyNumberFormat="1" applyFill="1" applyBorder="1" applyAlignment="1">
      <alignment vertical="center" shrinkToFit="1"/>
    </xf>
    <xf numFmtId="0" fontId="0" fillId="0" borderId="76" xfId="0" applyBorder="1" applyAlignment="1">
      <alignment horizontal="center" vertical="center"/>
    </xf>
    <xf numFmtId="0" fontId="0" fillId="0" borderId="78" xfId="0" applyBorder="1" applyAlignment="1">
      <alignment horizontal="center" vertical="center"/>
    </xf>
    <xf numFmtId="0" fontId="0" fillId="0" borderId="41" xfId="0" applyBorder="1" applyAlignment="1">
      <alignment horizontal="center" vertical="center"/>
    </xf>
    <xf numFmtId="49" fontId="37" fillId="0" borderId="0" xfId="0" applyNumberFormat="1" applyFont="1" applyFill="1" applyBorder="1" applyAlignment="1">
      <alignment horizontal="left" vertical="center"/>
    </xf>
    <xf numFmtId="49" fontId="37" fillId="0" borderId="22" xfId="0" applyNumberFormat="1" applyFont="1" applyFill="1" applyBorder="1" applyAlignment="1">
      <alignment horizontal="left" vertical="center"/>
    </xf>
    <xf numFmtId="49" fontId="0" fillId="2" borderId="15" xfId="0" applyNumberFormat="1" applyFill="1" applyBorder="1" applyAlignment="1">
      <alignment horizontal="left" vertical="center" shrinkToFit="1"/>
    </xf>
    <xf numFmtId="0" fontId="0" fillId="2" borderId="15" xfId="0" applyFill="1" applyBorder="1" applyAlignment="1">
      <alignment horizontal="left" vertical="center" shrinkToFit="1"/>
    </xf>
    <xf numFmtId="0" fontId="0" fillId="0" borderId="0" xfId="0" applyAlignment="1">
      <alignment horizontal="center" vertical="center"/>
    </xf>
    <xf numFmtId="0" fontId="0" fillId="0" borderId="28" xfId="0" applyBorder="1" applyAlignment="1">
      <alignment horizontal="distributed" vertical="center"/>
    </xf>
    <xf numFmtId="0" fontId="0" fillId="0" borderId="31" xfId="0" applyBorder="1" applyAlignment="1">
      <alignment horizontal="distributed" vertical="center"/>
    </xf>
    <xf numFmtId="0" fontId="0" fillId="0" borderId="82" xfId="0" applyBorder="1" applyAlignment="1">
      <alignment horizontal="center" vertical="center"/>
    </xf>
    <xf numFmtId="0" fontId="0" fillId="0" borderId="83" xfId="0" applyBorder="1" applyAlignment="1">
      <alignment horizontal="center" vertical="center"/>
    </xf>
    <xf numFmtId="3" fontId="0" fillId="2" borderId="11" xfId="0" applyNumberFormat="1" applyFill="1" applyBorder="1" applyAlignment="1">
      <alignment horizontal="right" vertical="center"/>
    </xf>
    <xf numFmtId="3" fontId="0" fillId="2" borderId="13" xfId="0" applyNumberFormat="1" applyFill="1" applyBorder="1" applyAlignment="1">
      <alignment horizontal="right" vertical="center"/>
    </xf>
    <xf numFmtId="0" fontId="32" fillId="0" borderId="11" xfId="0" applyFont="1" applyBorder="1" applyAlignment="1">
      <alignment vertical="center" wrapText="1"/>
    </xf>
    <xf numFmtId="0" fontId="32" fillId="0" borderId="13" xfId="0" applyFont="1" applyBorder="1" applyAlignment="1">
      <alignment vertical="center" wrapText="1"/>
    </xf>
    <xf numFmtId="0" fontId="32" fillId="0" borderId="12" xfId="0" applyFont="1" applyBorder="1" applyAlignment="1">
      <alignment vertical="center" wrapText="1"/>
    </xf>
    <xf numFmtId="0" fontId="32" fillId="0" borderId="11" xfId="0" applyFont="1" applyFill="1" applyBorder="1" applyAlignment="1">
      <alignment vertical="center" wrapText="1"/>
    </xf>
    <xf numFmtId="0" fontId="32" fillId="0" borderId="13" xfId="0" applyFont="1" applyFill="1" applyBorder="1" applyAlignment="1">
      <alignment vertical="center" wrapText="1"/>
    </xf>
    <xf numFmtId="0" fontId="32" fillId="0" borderId="12" xfId="0" applyFont="1" applyFill="1" applyBorder="1" applyAlignment="1">
      <alignment vertical="center" wrapText="1"/>
    </xf>
    <xf numFmtId="0" fontId="32" fillId="0" borderId="13" xfId="0" applyFont="1" applyFill="1" applyBorder="1" applyAlignment="1">
      <alignment horizontal="left" vertical="center"/>
    </xf>
    <xf numFmtId="0" fontId="32" fillId="0" borderId="12" xfId="0" applyFont="1" applyFill="1" applyBorder="1" applyAlignment="1">
      <alignment horizontal="left" vertical="center"/>
    </xf>
    <xf numFmtId="0" fontId="0" fillId="2" borderId="11" xfId="0" applyFill="1" applyBorder="1" applyAlignment="1">
      <alignment vertical="center"/>
    </xf>
    <xf numFmtId="0" fontId="0" fillId="2" borderId="13" xfId="0" applyFill="1" applyBorder="1" applyAlignment="1">
      <alignment vertical="center"/>
    </xf>
    <xf numFmtId="0" fontId="0" fillId="2" borderId="12" xfId="0" applyFill="1" applyBorder="1" applyAlignment="1">
      <alignment vertical="center"/>
    </xf>
    <xf numFmtId="0" fontId="0" fillId="2" borderId="92" xfId="0" applyFill="1" applyBorder="1" applyAlignment="1">
      <alignment vertical="center"/>
    </xf>
    <xf numFmtId="0" fontId="0" fillId="2" borderId="92" xfId="0" applyFill="1" applyBorder="1" applyAlignment="1">
      <alignment horizontal="left" vertical="center"/>
    </xf>
    <xf numFmtId="0" fontId="0" fillId="2" borderId="13" xfId="0" applyFill="1" applyBorder="1" applyAlignment="1">
      <alignment horizontal="left" vertical="center"/>
    </xf>
    <xf numFmtId="0" fontId="0" fillId="2" borderId="72" xfId="0" applyFill="1" applyBorder="1" applyAlignment="1">
      <alignment horizontal="left" vertical="center"/>
    </xf>
    <xf numFmtId="0" fontId="0" fillId="0" borderId="28" xfId="0" applyBorder="1" applyAlignment="1">
      <alignment horizontal="center" vertical="center"/>
    </xf>
    <xf numFmtId="0" fontId="0" fillId="0" borderId="31" xfId="0" applyBorder="1" applyAlignment="1">
      <alignment horizontal="center" vertical="center"/>
    </xf>
    <xf numFmtId="0" fontId="0" fillId="2" borderId="93" xfId="0" applyFill="1" applyBorder="1" applyAlignment="1">
      <alignment horizontal="left" vertical="center"/>
    </xf>
    <xf numFmtId="0" fontId="0" fillId="2" borderId="25" xfId="0" applyFill="1" applyBorder="1" applyAlignment="1">
      <alignment horizontal="left" vertical="center"/>
    </xf>
    <xf numFmtId="0" fontId="0" fillId="2" borderId="26" xfId="0" applyFill="1" applyBorder="1" applyAlignment="1">
      <alignment horizontal="left" vertical="center"/>
    </xf>
    <xf numFmtId="0" fontId="0" fillId="2" borderId="23" xfId="0" applyFill="1" applyBorder="1" applyAlignment="1">
      <alignment horizontal="left" vertical="center"/>
    </xf>
    <xf numFmtId="0" fontId="0" fillId="2" borderId="71" xfId="0" applyFill="1" applyBorder="1" applyAlignment="1">
      <alignment horizontal="left" vertical="center"/>
    </xf>
    <xf numFmtId="0" fontId="0" fillId="0" borderId="80" xfId="0" applyBorder="1" applyAlignment="1">
      <alignment horizontal="center" vertical="center"/>
    </xf>
    <xf numFmtId="0" fontId="0" fillId="0" borderId="81" xfId="0" applyBorder="1" applyAlignment="1">
      <alignment horizontal="center" vertical="center"/>
    </xf>
    <xf numFmtId="0" fontId="32" fillId="0" borderId="71" xfId="0" applyFont="1" applyFill="1" applyBorder="1" applyAlignment="1">
      <alignment horizontal="left" vertical="center" shrinkToFit="1"/>
    </xf>
    <xf numFmtId="0" fontId="32" fillId="0" borderId="27" xfId="0" applyFont="1" applyFill="1" applyBorder="1" applyAlignment="1">
      <alignment horizontal="left" vertical="center" shrinkToFit="1"/>
    </xf>
    <xf numFmtId="0" fontId="0" fillId="0" borderId="29" xfId="0" applyBorder="1" applyAlignment="1">
      <alignment horizontal="center" vertical="center"/>
    </xf>
    <xf numFmtId="0" fontId="0" fillId="0" borderId="14" xfId="0" applyBorder="1" applyAlignment="1">
      <alignment horizontal="center" vertical="center"/>
    </xf>
    <xf numFmtId="0" fontId="0" fillId="2" borderId="95" xfId="0" applyFill="1" applyBorder="1" applyAlignment="1">
      <alignment vertical="center"/>
    </xf>
    <xf numFmtId="0" fontId="0" fillId="2" borderId="86" xfId="0" applyFill="1" applyBorder="1" applyAlignment="1">
      <alignment vertical="center"/>
    </xf>
    <xf numFmtId="0" fontId="0" fillId="2" borderId="47" xfId="0" applyFill="1" applyBorder="1" applyAlignment="1">
      <alignment vertical="center"/>
    </xf>
    <xf numFmtId="0" fontId="0" fillId="0" borderId="15" xfId="0" applyBorder="1" applyAlignment="1">
      <alignment vertical="center" wrapText="1"/>
    </xf>
    <xf numFmtId="0" fontId="0" fillId="0" borderId="18" xfId="0" applyBorder="1" applyAlignment="1">
      <alignment vertical="center" wrapText="1"/>
    </xf>
    <xf numFmtId="0" fontId="32" fillId="0" borderId="72" xfId="0" applyFont="1" applyFill="1" applyBorder="1" applyAlignment="1">
      <alignment horizontal="left" vertical="center"/>
    </xf>
    <xf numFmtId="0" fontId="33" fillId="2" borderId="23" xfId="2" applyFill="1" applyBorder="1" applyAlignment="1">
      <alignment vertical="center"/>
    </xf>
    <xf numFmtId="0" fontId="15" fillId="2" borderId="71" xfId="2" applyFont="1" applyFill="1" applyBorder="1" applyAlignment="1">
      <alignment vertical="center"/>
    </xf>
    <xf numFmtId="0" fontId="15" fillId="2" borderId="73" xfId="2" applyFont="1" applyFill="1" applyBorder="1" applyAlignment="1">
      <alignment vertical="center"/>
    </xf>
    <xf numFmtId="0" fontId="0" fillId="2" borderId="72" xfId="0" applyFill="1" applyBorder="1" applyAlignment="1">
      <alignment vertical="center"/>
    </xf>
    <xf numFmtId="0" fontId="0" fillId="0" borderId="10" xfId="0" applyBorder="1" applyAlignment="1">
      <alignment horizontal="center" vertical="center"/>
    </xf>
    <xf numFmtId="0" fontId="0" fillId="0" borderId="30" xfId="0" applyBorder="1" applyAlignment="1">
      <alignment horizontal="center" vertical="center"/>
    </xf>
    <xf numFmtId="0" fontId="0" fillId="0" borderId="28" xfId="0" applyBorder="1" applyAlignment="1">
      <alignment horizontal="distributed" vertical="center" wrapText="1"/>
    </xf>
    <xf numFmtId="0" fontId="0" fillId="0" borderId="30" xfId="0" applyBorder="1" applyAlignment="1">
      <alignment horizontal="distributed" vertical="center" wrapText="1"/>
    </xf>
    <xf numFmtId="0" fontId="0" fillId="0" borderId="31" xfId="0" applyBorder="1" applyAlignment="1">
      <alignment horizontal="distributed" vertical="center" wrapText="1"/>
    </xf>
    <xf numFmtId="0" fontId="0" fillId="0" borderId="10" xfId="0" applyBorder="1" applyAlignment="1">
      <alignment horizontal="distributed" vertical="center"/>
    </xf>
    <xf numFmtId="0" fontId="0" fillId="2" borderId="94" xfId="0" applyFill="1" applyBorder="1" applyAlignment="1">
      <alignment horizontal="left" vertical="center"/>
    </xf>
    <xf numFmtId="0" fontId="0" fillId="2" borderId="15" xfId="0" applyFill="1" applyBorder="1" applyAlignment="1">
      <alignment horizontal="left" vertical="center"/>
    </xf>
    <xf numFmtId="0" fontId="0" fillId="2" borderId="16" xfId="0" applyFill="1" applyBorder="1" applyAlignment="1">
      <alignment horizontal="left" vertical="center"/>
    </xf>
    <xf numFmtId="0" fontId="0" fillId="2" borderId="12" xfId="0" applyFill="1" applyBorder="1" applyAlignment="1">
      <alignment horizontal="left" vertical="center"/>
    </xf>
    <xf numFmtId="0" fontId="0" fillId="2" borderId="92" xfId="0" applyFill="1" applyBorder="1" applyAlignment="1">
      <alignment horizontal="left" vertical="center" shrinkToFit="1"/>
    </xf>
    <xf numFmtId="0" fontId="0" fillId="2" borderId="13" xfId="0" applyFill="1" applyBorder="1" applyAlignment="1">
      <alignment horizontal="left" vertical="center" shrinkToFit="1"/>
    </xf>
    <xf numFmtId="0" fontId="0" fillId="2" borderId="12" xfId="0" applyFill="1" applyBorder="1" applyAlignment="1">
      <alignment horizontal="left" vertical="center" shrinkToFit="1"/>
    </xf>
    <xf numFmtId="0" fontId="0" fillId="2" borderId="11" xfId="0" applyFill="1" applyBorder="1" applyAlignment="1">
      <alignment horizontal="right" vertical="center"/>
    </xf>
    <xf numFmtId="0" fontId="0" fillId="2" borderId="13" xfId="0" applyFill="1" applyBorder="1" applyAlignment="1">
      <alignment horizontal="right" vertical="center"/>
    </xf>
    <xf numFmtId="0" fontId="0" fillId="2" borderId="29" xfId="0" applyFill="1" applyBorder="1" applyAlignment="1">
      <alignment horizontal="left" vertical="center"/>
    </xf>
    <xf numFmtId="0" fontId="0" fillId="2" borderId="34" xfId="0" applyFill="1" applyBorder="1" applyAlignment="1">
      <alignment horizontal="left" vertical="center"/>
    </xf>
    <xf numFmtId="0" fontId="0" fillId="2" borderId="32" xfId="0" applyFill="1" applyBorder="1" applyAlignment="1">
      <alignment horizontal="left" vertical="center"/>
    </xf>
    <xf numFmtId="0" fontId="0" fillId="2" borderId="33" xfId="0" applyFill="1" applyBorder="1" applyAlignment="1">
      <alignment horizontal="left" vertical="center"/>
    </xf>
    <xf numFmtId="0" fontId="0" fillId="2" borderId="0" xfId="0" applyFill="1" applyBorder="1" applyAlignment="1">
      <alignment horizontal="left" vertical="center"/>
    </xf>
    <xf numFmtId="0" fontId="0" fillId="2" borderId="22" xfId="0" applyFill="1" applyBorder="1" applyAlignment="1">
      <alignment horizontal="left" vertical="center"/>
    </xf>
    <xf numFmtId="0" fontId="0" fillId="2" borderId="14" xfId="0" applyFill="1" applyBorder="1" applyAlignment="1">
      <alignment horizontal="left" vertical="center"/>
    </xf>
    <xf numFmtId="0" fontId="0" fillId="2" borderId="29" xfId="0" applyFill="1" applyBorder="1" applyAlignment="1">
      <alignment horizontal="left" vertical="top" wrapText="1"/>
    </xf>
    <xf numFmtId="0" fontId="0" fillId="2" borderId="34" xfId="0" applyFill="1" applyBorder="1" applyAlignment="1">
      <alignment horizontal="left" vertical="top" wrapText="1"/>
    </xf>
    <xf numFmtId="0" fontId="0" fillId="2" borderId="32" xfId="0" applyFill="1" applyBorder="1" applyAlignment="1">
      <alignment horizontal="left" vertical="top" wrapText="1"/>
    </xf>
    <xf numFmtId="0" fontId="0" fillId="2" borderId="33" xfId="0" applyFill="1" applyBorder="1" applyAlignment="1">
      <alignment horizontal="left" vertical="top" wrapText="1"/>
    </xf>
    <xf numFmtId="0" fontId="0" fillId="2" borderId="0" xfId="0" applyFill="1" applyBorder="1" applyAlignment="1">
      <alignment horizontal="left" vertical="top" wrapText="1"/>
    </xf>
    <xf numFmtId="0" fontId="0" fillId="2" borderId="22" xfId="0" applyFill="1" applyBorder="1" applyAlignment="1">
      <alignment horizontal="left" vertical="top" wrapText="1"/>
    </xf>
    <xf numFmtId="0" fontId="0" fillId="2" borderId="14" xfId="0" applyFill="1" applyBorder="1" applyAlignment="1">
      <alignment horizontal="left" vertical="top" wrapText="1"/>
    </xf>
    <xf numFmtId="0" fontId="0" fillId="2" borderId="15" xfId="0" applyFill="1" applyBorder="1" applyAlignment="1">
      <alignment horizontal="left" vertical="top" wrapText="1"/>
    </xf>
    <xf numFmtId="0" fontId="0" fillId="2" borderId="16" xfId="0" applyFill="1" applyBorder="1" applyAlignment="1">
      <alignment horizontal="left" vertical="top" wrapText="1"/>
    </xf>
    <xf numFmtId="0" fontId="39" fillId="2" borderId="29" xfId="0" applyFont="1" applyFill="1" applyBorder="1" applyAlignment="1">
      <alignment horizontal="left" vertical="top" wrapText="1"/>
    </xf>
    <xf numFmtId="0" fontId="39" fillId="2" borderId="34" xfId="0" applyFont="1" applyFill="1" applyBorder="1" applyAlignment="1">
      <alignment horizontal="left" vertical="top" wrapText="1"/>
    </xf>
    <xf numFmtId="0" fontId="39" fillId="2" borderId="32" xfId="0" applyFont="1" applyFill="1" applyBorder="1" applyAlignment="1">
      <alignment horizontal="left" vertical="top" wrapText="1"/>
    </xf>
    <xf numFmtId="0" fontId="39" fillId="2" borderId="33" xfId="0" applyFont="1" applyFill="1" applyBorder="1" applyAlignment="1">
      <alignment horizontal="left" vertical="top" wrapText="1"/>
    </xf>
    <xf numFmtId="0" fontId="39" fillId="2" borderId="0" xfId="0" applyFont="1" applyFill="1" applyBorder="1" applyAlignment="1">
      <alignment horizontal="left" vertical="top" wrapText="1"/>
    </xf>
    <xf numFmtId="0" fontId="39" fillId="2" borderId="22" xfId="0" applyFont="1" applyFill="1" applyBorder="1" applyAlignment="1">
      <alignment horizontal="left" vertical="top" wrapText="1"/>
    </xf>
    <xf numFmtId="0" fontId="39" fillId="2" borderId="14" xfId="0" applyFont="1" applyFill="1" applyBorder="1" applyAlignment="1">
      <alignment horizontal="left" vertical="top" wrapText="1"/>
    </xf>
    <xf numFmtId="0" fontId="39" fillId="2" borderId="15" xfId="0" applyFont="1" applyFill="1" applyBorder="1" applyAlignment="1">
      <alignment horizontal="left" vertical="top" wrapText="1"/>
    </xf>
    <xf numFmtId="0" fontId="39" fillId="2" borderId="16" xfId="0" applyFont="1" applyFill="1" applyBorder="1" applyAlignment="1">
      <alignment horizontal="left" vertical="top" wrapText="1"/>
    </xf>
    <xf numFmtId="178" fontId="0" fillId="2" borderId="65" xfId="0" applyNumberFormat="1" applyFill="1" applyBorder="1" applyAlignment="1">
      <alignment horizontal="right" vertical="center"/>
    </xf>
    <xf numFmtId="178" fontId="0" fillId="2" borderId="66" xfId="0" applyNumberFormat="1" applyFill="1" applyBorder="1" applyAlignment="1">
      <alignment horizontal="right" vertical="center"/>
    </xf>
    <xf numFmtId="0" fontId="22" fillId="0" borderId="29" xfId="0" applyFont="1" applyBorder="1" applyAlignment="1">
      <alignment horizontal="left" vertical="center" wrapText="1"/>
    </xf>
    <xf numFmtId="0" fontId="24" fillId="0" borderId="34" xfId="0" applyFont="1" applyBorder="1" applyAlignment="1">
      <alignment horizontal="left" vertical="center" wrapText="1"/>
    </xf>
    <xf numFmtId="0" fontId="24" fillId="0" borderId="33" xfId="0" applyFont="1" applyBorder="1" applyAlignment="1">
      <alignment horizontal="left" vertical="center" wrapText="1"/>
    </xf>
    <xf numFmtId="0" fontId="24" fillId="0" borderId="0" xfId="0" applyFont="1" applyBorder="1" applyAlignment="1">
      <alignment horizontal="left" vertical="center" wrapText="1"/>
    </xf>
    <xf numFmtId="0" fontId="24" fillId="0" borderId="14" xfId="0" applyFont="1" applyBorder="1" applyAlignment="1">
      <alignment horizontal="left" vertical="center" wrapText="1"/>
    </xf>
    <xf numFmtId="0" fontId="24" fillId="0" borderId="15" xfId="0" applyFont="1" applyBorder="1" applyAlignment="1">
      <alignment horizontal="left" vertical="center" wrapText="1"/>
    </xf>
    <xf numFmtId="0" fontId="22" fillId="0" borderId="29" xfId="0" applyFont="1" applyFill="1" applyBorder="1" applyAlignment="1">
      <alignment horizontal="left" vertical="center" wrapText="1"/>
    </xf>
    <xf numFmtId="0" fontId="24" fillId="0" borderId="34" xfId="0" applyFont="1" applyFill="1" applyBorder="1" applyAlignment="1">
      <alignment horizontal="left" vertical="center" wrapText="1"/>
    </xf>
    <xf numFmtId="0" fontId="24" fillId="0" borderId="33" xfId="0" applyFont="1" applyFill="1" applyBorder="1" applyAlignment="1">
      <alignment horizontal="left" vertical="center" wrapText="1"/>
    </xf>
    <xf numFmtId="0" fontId="24" fillId="0" borderId="0" xfId="0" applyFont="1" applyFill="1" applyBorder="1" applyAlignment="1">
      <alignment horizontal="left" vertical="center" wrapText="1"/>
    </xf>
    <xf numFmtId="0" fontId="24" fillId="0" borderId="14" xfId="0" applyFont="1" applyFill="1" applyBorder="1" applyAlignment="1">
      <alignment horizontal="left" vertical="center" wrapText="1"/>
    </xf>
    <xf numFmtId="0" fontId="24" fillId="0" borderId="15" xfId="0" applyFont="1" applyFill="1" applyBorder="1" applyAlignment="1">
      <alignment horizontal="left" vertical="center" wrapText="1"/>
    </xf>
    <xf numFmtId="3" fontId="0" fillId="2" borderId="67" xfId="0" applyNumberFormat="1" applyFill="1" applyBorder="1" applyAlignment="1">
      <alignment horizontal="right" vertical="center"/>
    </xf>
    <xf numFmtId="3" fontId="0" fillId="2" borderId="88" xfId="0" applyNumberFormat="1" applyFill="1" applyBorder="1" applyAlignment="1">
      <alignment horizontal="right" vertical="center"/>
    </xf>
    <xf numFmtId="3" fontId="0" fillId="2" borderId="67" xfId="0" applyNumberFormat="1" applyFont="1" applyFill="1" applyBorder="1" applyAlignment="1">
      <alignment horizontal="right" vertical="center" shrinkToFit="1"/>
    </xf>
    <xf numFmtId="3" fontId="0" fillId="2" borderId="88" xfId="0" applyNumberFormat="1" applyFont="1" applyFill="1" applyBorder="1" applyAlignment="1">
      <alignment horizontal="right" vertical="center" shrinkToFit="1"/>
    </xf>
    <xf numFmtId="0" fontId="22" fillId="0" borderId="33" xfId="0" applyFont="1" applyBorder="1" applyAlignment="1">
      <alignment horizontal="left" vertical="center" wrapText="1"/>
    </xf>
    <xf numFmtId="3" fontId="0" fillId="2" borderId="67" xfId="0" applyNumberFormat="1" applyFont="1" applyFill="1" applyBorder="1" applyAlignment="1">
      <alignment horizontal="right" vertical="center"/>
    </xf>
    <xf numFmtId="3" fontId="0" fillId="2" borderId="88" xfId="0" applyNumberFormat="1" applyFont="1" applyFill="1" applyBorder="1" applyAlignment="1">
      <alignment horizontal="right" vertical="center"/>
    </xf>
    <xf numFmtId="0" fontId="0" fillId="0" borderId="0" xfId="0" applyBorder="1" applyAlignment="1">
      <alignment vertical="center" wrapText="1"/>
    </xf>
    <xf numFmtId="0" fontId="0" fillId="0" borderId="61" xfId="0" applyBorder="1" applyAlignment="1">
      <alignment vertical="center" wrapText="1"/>
    </xf>
    <xf numFmtId="3" fontId="24" fillId="2" borderId="89" xfId="0" applyNumberFormat="1" applyFont="1" applyFill="1" applyBorder="1" applyAlignment="1">
      <alignment horizontal="right" vertical="center" shrinkToFit="1"/>
    </xf>
    <xf numFmtId="3" fontId="24" fillId="2" borderId="90" xfId="0" applyNumberFormat="1" applyFont="1" applyFill="1" applyBorder="1" applyAlignment="1">
      <alignment horizontal="right" vertical="center" shrinkToFit="1"/>
    </xf>
    <xf numFmtId="0" fontId="24" fillId="0" borderId="29" xfId="0" applyFont="1" applyBorder="1" applyAlignment="1">
      <alignment horizontal="center" vertical="center" wrapText="1"/>
    </xf>
    <xf numFmtId="0" fontId="24" fillId="0" borderId="34" xfId="0" applyFont="1" applyBorder="1" applyAlignment="1">
      <alignment horizontal="center" vertical="center" wrapText="1"/>
    </xf>
    <xf numFmtId="3" fontId="24" fillId="2" borderId="86" xfId="0" applyNumberFormat="1" applyFont="1" applyFill="1" applyBorder="1" applyAlignment="1">
      <alignment horizontal="right" vertical="center"/>
    </xf>
    <xf numFmtId="3" fontId="24" fillId="2" borderId="47" xfId="0" applyNumberFormat="1" applyFont="1" applyFill="1" applyBorder="1" applyAlignment="1">
      <alignment horizontal="right" vertical="center"/>
    </xf>
    <xf numFmtId="3" fontId="24" fillId="2" borderId="44" xfId="0" applyNumberFormat="1" applyFont="1" applyFill="1" applyBorder="1" applyAlignment="1">
      <alignment horizontal="right" vertical="center"/>
    </xf>
    <xf numFmtId="3" fontId="24" fillId="2" borderId="45" xfId="0" applyNumberFormat="1" applyFont="1" applyFill="1" applyBorder="1" applyAlignment="1">
      <alignment horizontal="right" vertical="center"/>
    </xf>
    <xf numFmtId="3" fontId="24" fillId="2" borderId="67" xfId="0" applyNumberFormat="1" applyFont="1" applyFill="1" applyBorder="1" applyAlignment="1">
      <alignment horizontal="right" vertical="center" shrinkToFit="1"/>
    </xf>
    <xf numFmtId="3" fontId="24" fillId="2" borderId="88" xfId="0" applyNumberFormat="1" applyFont="1" applyFill="1" applyBorder="1" applyAlignment="1">
      <alignment horizontal="right" vertical="center" shrinkToFit="1"/>
    </xf>
    <xf numFmtId="3" fontId="24" fillId="2" borderId="67" xfId="0" applyNumberFormat="1" applyFont="1" applyFill="1" applyBorder="1" applyAlignment="1">
      <alignment horizontal="right" vertical="center"/>
    </xf>
    <xf numFmtId="3" fontId="24" fillId="2" borderId="88" xfId="0" applyNumberFormat="1" applyFont="1" applyFill="1" applyBorder="1" applyAlignment="1">
      <alignment horizontal="right" vertical="center"/>
    </xf>
    <xf numFmtId="3" fontId="24" fillId="2" borderId="44" xfId="0" applyNumberFormat="1" applyFont="1" applyFill="1" applyBorder="1" applyAlignment="1">
      <alignment horizontal="right" vertical="center" shrinkToFit="1"/>
    </xf>
    <xf numFmtId="3" fontId="24" fillId="2" borderId="45" xfId="0" applyNumberFormat="1" applyFont="1" applyFill="1" applyBorder="1" applyAlignment="1">
      <alignment horizontal="right" vertical="center" shrinkToFit="1"/>
    </xf>
    <xf numFmtId="3" fontId="15" fillId="2" borderId="67" xfId="0" applyNumberFormat="1" applyFont="1" applyFill="1" applyBorder="1" applyAlignment="1">
      <alignment vertical="center"/>
    </xf>
    <xf numFmtId="3" fontId="15" fillId="2" borderId="88" xfId="0" applyNumberFormat="1" applyFont="1" applyFill="1" applyBorder="1" applyAlignment="1">
      <alignment vertical="center"/>
    </xf>
    <xf numFmtId="0" fontId="0" fillId="0" borderId="101" xfId="0" applyBorder="1" applyAlignment="1">
      <alignment horizontal="center" vertical="center"/>
    </xf>
    <xf numFmtId="0" fontId="0" fillId="0" borderId="102"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3" fontId="0" fillId="2" borderId="30" xfId="0" applyNumberFormat="1" applyFill="1" applyBorder="1" applyAlignment="1">
      <alignment horizontal="right" vertical="center" shrinkToFit="1"/>
    </xf>
    <xf numFmtId="3" fontId="0" fillId="2" borderId="24" xfId="0" applyNumberFormat="1" applyFill="1" applyBorder="1" applyAlignment="1">
      <alignment horizontal="right" vertical="center" shrinkToFit="1"/>
    </xf>
    <xf numFmtId="3" fontId="0" fillId="2" borderId="26" xfId="0" applyNumberFormat="1" applyFill="1" applyBorder="1" applyAlignment="1">
      <alignment horizontal="right" vertical="center" shrinkToFit="1"/>
    </xf>
    <xf numFmtId="0" fontId="0" fillId="0" borderId="52" xfId="0" applyFill="1" applyBorder="1" applyAlignment="1">
      <alignment vertical="center" wrapText="1"/>
    </xf>
    <xf numFmtId="0" fontId="0" fillId="0" borderId="52" xfId="0" applyFill="1" applyBorder="1" applyAlignment="1">
      <alignment vertical="center"/>
    </xf>
    <xf numFmtId="3" fontId="0" fillId="0" borderId="84" xfId="0" applyNumberFormat="1" applyBorder="1" applyAlignment="1">
      <alignment horizontal="right" vertical="center" shrinkToFit="1"/>
    </xf>
    <xf numFmtId="3" fontId="0" fillId="0" borderId="85" xfId="0" applyNumberFormat="1" applyBorder="1" applyAlignment="1">
      <alignment horizontal="right" vertical="center" shrinkToFit="1"/>
    </xf>
    <xf numFmtId="3" fontId="4" fillId="2" borderId="49" xfId="0" applyNumberFormat="1" applyFont="1" applyFill="1" applyBorder="1" applyAlignment="1">
      <alignment horizontal="right" vertical="center"/>
    </xf>
    <xf numFmtId="3" fontId="4" fillId="2" borderId="50" xfId="0" applyNumberFormat="1" applyFont="1" applyFill="1" applyBorder="1" applyAlignment="1">
      <alignment horizontal="right" vertical="center"/>
    </xf>
    <xf numFmtId="3" fontId="4" fillId="2" borderId="51" xfId="0" applyNumberFormat="1" applyFont="1" applyFill="1" applyBorder="1" applyAlignment="1">
      <alignment horizontal="right" vertical="center"/>
    </xf>
    <xf numFmtId="3" fontId="4" fillId="2" borderId="52" xfId="0" applyNumberFormat="1" applyFont="1" applyFill="1" applyBorder="1" applyAlignment="1">
      <alignment horizontal="right" vertical="center"/>
    </xf>
    <xf numFmtId="3" fontId="4" fillId="2" borderId="0" xfId="0" applyNumberFormat="1" applyFont="1" applyFill="1" applyBorder="1" applyAlignment="1">
      <alignment horizontal="right" vertical="center"/>
    </xf>
    <xf numFmtId="3" fontId="4" fillId="2" borderId="53" xfId="0" applyNumberFormat="1" applyFont="1" applyFill="1" applyBorder="1" applyAlignment="1">
      <alignment horizontal="right" vertical="center"/>
    </xf>
    <xf numFmtId="3" fontId="4" fillId="2" borderId="54" xfId="0" applyNumberFormat="1" applyFont="1" applyFill="1" applyBorder="1" applyAlignment="1">
      <alignment horizontal="right" vertical="center"/>
    </xf>
    <xf numFmtId="3" fontId="4" fillId="2" borderId="55" xfId="0" applyNumberFormat="1" applyFont="1" applyFill="1" applyBorder="1" applyAlignment="1">
      <alignment horizontal="right" vertical="center"/>
    </xf>
    <xf numFmtId="3" fontId="4" fillId="2" borderId="56" xfId="0" applyNumberFormat="1" applyFont="1" applyFill="1" applyBorder="1" applyAlignment="1">
      <alignment horizontal="right" vertical="center"/>
    </xf>
    <xf numFmtId="3" fontId="0" fillId="2" borderId="29" xfId="0" applyNumberFormat="1" applyFill="1" applyBorder="1" applyAlignment="1">
      <alignment horizontal="right" vertical="center"/>
    </xf>
    <xf numFmtId="3" fontId="0" fillId="2" borderId="34" xfId="0" applyNumberFormat="1" applyFill="1" applyBorder="1" applyAlignment="1">
      <alignment horizontal="right" vertical="center"/>
    </xf>
    <xf numFmtId="3" fontId="0" fillId="2" borderId="32" xfId="0" applyNumberFormat="1" applyFill="1" applyBorder="1" applyAlignment="1">
      <alignment horizontal="right" vertical="center"/>
    </xf>
    <xf numFmtId="3" fontId="0" fillId="2" borderId="14" xfId="0" applyNumberFormat="1" applyFill="1" applyBorder="1" applyAlignment="1">
      <alignment horizontal="right" vertical="center"/>
    </xf>
    <xf numFmtId="3" fontId="0" fillId="2" borderId="15" xfId="0" applyNumberFormat="1" applyFill="1" applyBorder="1" applyAlignment="1">
      <alignment horizontal="right" vertical="center"/>
    </xf>
    <xf numFmtId="3" fontId="0" fillId="2" borderId="16" xfId="0" applyNumberFormat="1" applyFill="1" applyBorder="1" applyAlignment="1">
      <alignment horizontal="right" vertical="center"/>
    </xf>
    <xf numFmtId="3" fontId="0" fillId="2" borderId="1" xfId="0" applyNumberFormat="1" applyFill="1" applyBorder="1" applyAlignment="1">
      <alignment horizontal="right" vertical="center"/>
    </xf>
    <xf numFmtId="3" fontId="0" fillId="2" borderId="2" xfId="0" applyNumberFormat="1" applyFill="1" applyBorder="1" applyAlignment="1">
      <alignment horizontal="right" vertical="center"/>
    </xf>
    <xf numFmtId="3" fontId="0" fillId="2" borderId="3" xfId="0" applyNumberFormat="1" applyFill="1" applyBorder="1" applyAlignment="1">
      <alignment horizontal="right" vertical="center"/>
    </xf>
    <xf numFmtId="3" fontId="0" fillId="2" borderId="39" xfId="0" applyNumberFormat="1" applyFill="1" applyBorder="1" applyAlignment="1">
      <alignment horizontal="right" vertical="center"/>
    </xf>
    <xf numFmtId="3" fontId="0" fillId="2" borderId="40" xfId="0" applyNumberFormat="1" applyFill="1" applyBorder="1" applyAlignment="1">
      <alignment horizontal="right" vertical="center"/>
    </xf>
    <xf numFmtId="3" fontId="0" fillId="2" borderId="41" xfId="0" applyNumberFormat="1" applyFill="1" applyBorder="1" applyAlignment="1">
      <alignment horizontal="right" vertical="center"/>
    </xf>
    <xf numFmtId="3" fontId="0" fillId="2" borderId="46" xfId="0" applyNumberFormat="1" applyFill="1" applyBorder="1" applyAlignment="1">
      <alignment horizontal="right" vertical="center" shrinkToFit="1"/>
    </xf>
    <xf numFmtId="3" fontId="0" fillId="2" borderId="47" xfId="0" applyNumberFormat="1" applyFill="1" applyBorder="1" applyAlignment="1">
      <alignment horizontal="right" vertical="center" shrinkToFit="1"/>
    </xf>
    <xf numFmtId="3" fontId="0" fillId="2" borderId="36" xfId="0" applyNumberFormat="1" applyFill="1" applyBorder="1" applyAlignment="1">
      <alignment horizontal="right" vertical="center" shrinkToFit="1"/>
    </xf>
    <xf numFmtId="0" fontId="0" fillId="0" borderId="91" xfId="0" applyBorder="1" applyAlignment="1">
      <alignment horizontal="right" vertical="center"/>
    </xf>
    <xf numFmtId="0" fontId="0" fillId="0" borderId="53" xfId="0" applyBorder="1" applyAlignment="1">
      <alignment horizontal="right" vertical="center"/>
    </xf>
    <xf numFmtId="0" fontId="0" fillId="0" borderId="0" xfId="0" applyAlignment="1">
      <alignment vertical="center"/>
    </xf>
    <xf numFmtId="0" fontId="0" fillId="2" borderId="44" xfId="0" applyFill="1" applyBorder="1" applyAlignment="1">
      <alignment horizontal="left" vertical="center"/>
    </xf>
    <xf numFmtId="0" fontId="0" fillId="2" borderId="12" xfId="0" applyFill="1" applyBorder="1" applyAlignment="1">
      <alignment horizontal="center" vertical="center"/>
    </xf>
    <xf numFmtId="0" fontId="0" fillId="2" borderId="11" xfId="0" applyFill="1" applyBorder="1" applyAlignment="1">
      <alignment horizontal="center" vertical="center"/>
    </xf>
    <xf numFmtId="0" fontId="0" fillId="2" borderId="10" xfId="0" applyFill="1" applyBorder="1" applyAlignment="1">
      <alignment horizontal="center" vertical="center"/>
    </xf>
    <xf numFmtId="0" fontId="0" fillId="0" borderId="33" xfId="0" applyBorder="1" applyAlignment="1">
      <alignment horizontal="center" vertical="center"/>
    </xf>
    <xf numFmtId="0" fontId="0" fillId="0" borderId="97" xfId="0" applyBorder="1" applyAlignment="1">
      <alignment horizontal="center" vertical="center" wrapText="1"/>
    </xf>
    <xf numFmtId="0" fontId="0" fillId="0" borderId="98" xfId="0" applyBorder="1" applyAlignment="1">
      <alignment horizontal="center" vertical="center" wrapText="1"/>
    </xf>
    <xf numFmtId="0" fontId="0" fillId="2" borderId="67" xfId="0" applyFill="1" applyBorder="1" applyAlignment="1">
      <alignment horizontal="left" vertical="center"/>
    </xf>
    <xf numFmtId="0" fontId="0" fillId="2" borderId="32" xfId="0" applyFill="1" applyBorder="1" applyAlignment="1">
      <alignment horizontal="center" vertical="center"/>
    </xf>
    <xf numFmtId="0" fontId="0" fillId="2" borderId="28" xfId="0" applyFill="1" applyBorder="1" applyAlignment="1">
      <alignment horizontal="center" vertical="center"/>
    </xf>
    <xf numFmtId="0" fontId="0" fillId="2" borderId="16" xfId="0" applyFill="1" applyBorder="1" applyAlignment="1">
      <alignment horizontal="center" vertical="center"/>
    </xf>
    <xf numFmtId="0" fontId="0" fillId="2" borderId="31" xfId="0" applyFill="1" applyBorder="1" applyAlignment="1">
      <alignment horizontal="center" vertical="center"/>
    </xf>
    <xf numFmtId="0" fontId="0" fillId="0" borderId="99" xfId="0" applyBorder="1" applyAlignment="1">
      <alignment horizontal="center" vertical="center"/>
    </xf>
    <xf numFmtId="0" fontId="0" fillId="0" borderId="100" xfId="0" applyBorder="1" applyAlignment="1">
      <alignment horizontal="center" vertical="center"/>
    </xf>
    <xf numFmtId="0" fontId="0" fillId="2" borderId="11" xfId="0" applyFill="1" applyBorder="1" applyAlignment="1">
      <alignment horizontal="left" vertical="center"/>
    </xf>
    <xf numFmtId="49" fontId="0" fillId="2" borderId="11" xfId="0" applyNumberFormat="1" applyFill="1" applyBorder="1" applyAlignment="1">
      <alignment horizontal="left" vertical="center"/>
    </xf>
    <xf numFmtId="49" fontId="0" fillId="2" borderId="13" xfId="0" applyNumberFormat="1" applyFill="1" applyBorder="1" applyAlignment="1">
      <alignment horizontal="left" vertical="center"/>
    </xf>
    <xf numFmtId="49" fontId="0" fillId="2" borderId="12" xfId="0" applyNumberFormat="1" applyFill="1" applyBorder="1" applyAlignment="1">
      <alignment horizontal="left" vertical="center"/>
    </xf>
    <xf numFmtId="0" fontId="24" fillId="2" borderId="34" xfId="1" applyFont="1" applyFill="1" applyBorder="1" applyAlignment="1">
      <alignment vertical="center" wrapText="1"/>
    </xf>
    <xf numFmtId="0" fontId="24" fillId="2" borderId="32" xfId="1" applyFont="1" applyFill="1" applyBorder="1" applyAlignment="1">
      <alignment vertical="center" wrapText="1"/>
    </xf>
    <xf numFmtId="0" fontId="24" fillId="2" borderId="0" xfId="1" applyFont="1" applyFill="1" applyAlignment="1">
      <alignment vertical="center" wrapText="1"/>
    </xf>
    <xf numFmtId="0" fontId="24" fillId="2" borderId="22" xfId="1" applyFont="1" applyFill="1" applyBorder="1" applyAlignment="1">
      <alignment vertical="center" wrapText="1"/>
    </xf>
    <xf numFmtId="0" fontId="24" fillId="2" borderId="14" xfId="1" applyFont="1" applyFill="1" applyBorder="1" applyAlignment="1">
      <alignment horizontal="center" vertical="center"/>
    </xf>
    <xf numFmtId="0" fontId="24" fillId="2" borderId="15" xfId="1" applyFont="1" applyFill="1" applyBorder="1" applyAlignment="1">
      <alignment horizontal="center" vertical="center"/>
    </xf>
    <xf numFmtId="0" fontId="24" fillId="2" borderId="16" xfId="1" applyFont="1" applyFill="1" applyBorder="1" applyAlignment="1">
      <alignment horizontal="center" vertical="center"/>
    </xf>
    <xf numFmtId="0" fontId="24" fillId="2" borderId="68" xfId="1" applyFont="1" applyFill="1" applyBorder="1" applyAlignment="1">
      <alignment horizontal="center" vertical="center"/>
    </xf>
    <xf numFmtId="0" fontId="24" fillId="2" borderId="69" xfId="1" applyFont="1" applyFill="1" applyBorder="1" applyAlignment="1">
      <alignment horizontal="center" vertical="center"/>
    </xf>
    <xf numFmtId="0" fontId="24" fillId="2" borderId="70" xfId="1" applyFont="1" applyFill="1" applyBorder="1" applyAlignment="1">
      <alignment horizontal="center" vertical="center"/>
    </xf>
    <xf numFmtId="0" fontId="24" fillId="2" borderId="28" xfId="1" applyFont="1" applyFill="1" applyBorder="1" applyAlignment="1">
      <alignment vertical="center"/>
    </xf>
    <xf numFmtId="0" fontId="24" fillId="2" borderId="31" xfId="1" applyFont="1" applyFill="1" applyBorder="1" applyAlignment="1">
      <alignment vertical="center"/>
    </xf>
    <xf numFmtId="0" fontId="24" fillId="2" borderId="32" xfId="1" applyFont="1" applyFill="1" applyBorder="1" applyAlignment="1">
      <alignment vertical="center"/>
    </xf>
    <xf numFmtId="0" fontId="24" fillId="2" borderId="16" xfId="1" applyFont="1" applyFill="1" applyBorder="1" applyAlignment="1">
      <alignment vertical="center"/>
    </xf>
    <xf numFmtId="0" fontId="24" fillId="2" borderId="34" xfId="1" applyFont="1" applyFill="1" applyBorder="1" applyAlignment="1">
      <alignment horizontal="center" vertical="center"/>
    </xf>
    <xf numFmtId="0" fontId="24" fillId="2" borderId="32" xfId="1" applyFont="1" applyFill="1" applyBorder="1" applyAlignment="1">
      <alignment horizontal="center" vertical="center"/>
    </xf>
    <xf numFmtId="0" fontId="24" fillId="2" borderId="15" xfId="1" applyFont="1" applyFill="1" applyBorder="1" applyAlignment="1">
      <alignment vertical="center" wrapText="1"/>
    </xf>
    <xf numFmtId="0" fontId="24" fillId="2" borderId="16" xfId="1" applyFont="1" applyFill="1" applyBorder="1" applyAlignment="1">
      <alignment vertical="center" wrapText="1"/>
    </xf>
    <xf numFmtId="0" fontId="24" fillId="2" borderId="0" xfId="1" applyFont="1" applyFill="1" applyBorder="1" applyAlignment="1">
      <alignment horizontal="center" vertical="center"/>
    </xf>
    <xf numFmtId="0" fontId="24" fillId="2" borderId="22" xfId="1" applyFont="1" applyFill="1" applyBorder="1" applyAlignment="1">
      <alignment horizontal="center" vertical="center"/>
    </xf>
    <xf numFmtId="0" fontId="24" fillId="2" borderId="0" xfId="1" applyFont="1" applyFill="1" applyBorder="1" applyAlignment="1">
      <alignment vertical="center" wrapText="1"/>
    </xf>
    <xf numFmtId="0" fontId="24" fillId="2" borderId="22" xfId="1" applyFont="1" applyFill="1" applyBorder="1" applyAlignment="1">
      <alignment vertical="center"/>
    </xf>
    <xf numFmtId="0" fontId="24" fillId="0" borderId="0" xfId="1" applyFont="1" applyFill="1" applyAlignment="1">
      <alignment horizontal="distributed" vertical="center"/>
    </xf>
    <xf numFmtId="0" fontId="24" fillId="2" borderId="30" xfId="1" applyFont="1" applyFill="1" applyBorder="1" applyAlignment="1">
      <alignment vertical="center"/>
    </xf>
    <xf numFmtId="0" fontId="24" fillId="0" borderId="11" xfId="1" applyFont="1" applyBorder="1" applyAlignment="1">
      <alignment horizontal="center" vertical="center"/>
    </xf>
    <xf numFmtId="0" fontId="24" fillId="0" borderId="13" xfId="1" applyFont="1" applyBorder="1" applyAlignment="1">
      <alignment horizontal="center" vertical="center"/>
    </xf>
    <xf numFmtId="0" fontId="24" fillId="0" borderId="12" xfId="1" applyFont="1" applyBorder="1" applyAlignment="1">
      <alignment horizontal="center" vertical="center"/>
    </xf>
    <xf numFmtId="0" fontId="24" fillId="0" borderId="0" xfId="1" applyFont="1" applyAlignment="1">
      <alignment horizontal="center" vertical="center" shrinkToFit="1"/>
    </xf>
    <xf numFmtId="0" fontId="23" fillId="0" borderId="0" xfId="1" applyFont="1" applyBorder="1" applyAlignment="1">
      <alignment horizontal="distributed" vertical="center" wrapText="1"/>
    </xf>
    <xf numFmtId="0" fontId="23" fillId="0" borderId="0" xfId="1" applyFont="1" applyBorder="1" applyAlignment="1">
      <alignment horizontal="distributed" vertical="center"/>
    </xf>
    <xf numFmtId="0" fontId="24" fillId="2" borderId="15" xfId="1" applyFont="1" applyFill="1" applyBorder="1" applyAlignment="1">
      <alignment vertical="center"/>
    </xf>
    <xf numFmtId="0" fontId="28" fillId="0" borderId="0" xfId="1" applyFont="1" applyAlignment="1">
      <alignment horizontal="center" vertical="center"/>
    </xf>
    <xf numFmtId="0" fontId="24" fillId="0" borderId="0" xfId="1" applyFont="1" applyAlignment="1">
      <alignment horizontal="center" vertical="center"/>
    </xf>
    <xf numFmtId="0" fontId="23" fillId="0" borderId="0" xfId="1" applyFont="1" applyFill="1" applyBorder="1" applyAlignment="1">
      <alignment horizontal="distributed" vertical="center" wrapText="1"/>
    </xf>
    <xf numFmtId="0" fontId="23" fillId="0" borderId="0" xfId="1" applyFont="1" applyFill="1" applyBorder="1" applyAlignment="1">
      <alignment horizontal="distributed" vertical="center"/>
    </xf>
    <xf numFmtId="0" fontId="23" fillId="0" borderId="0" xfId="1" applyFont="1" applyFill="1" applyBorder="1" applyAlignment="1">
      <alignment vertical="center"/>
    </xf>
    <xf numFmtId="0" fontId="24" fillId="2" borderId="15" xfId="1" applyNumberFormat="1" applyFont="1" applyFill="1" applyBorder="1" applyAlignment="1">
      <alignment vertical="center"/>
    </xf>
    <xf numFmtId="0" fontId="24" fillId="0" borderId="29" xfId="1" applyFont="1" applyBorder="1" applyAlignment="1">
      <alignment horizontal="center" vertical="center"/>
    </xf>
    <xf numFmtId="0" fontId="24" fillId="0" borderId="32" xfId="1" applyFont="1" applyBorder="1" applyAlignment="1">
      <alignment horizontal="center" vertical="center"/>
    </xf>
    <xf numFmtId="0" fontId="24" fillId="0" borderId="14" xfId="1" applyFont="1" applyBorder="1" applyAlignment="1">
      <alignment horizontal="center" vertical="center"/>
    </xf>
    <xf numFmtId="0" fontId="24" fillId="0" borderId="16" xfId="1" applyFont="1" applyBorder="1" applyAlignment="1">
      <alignment horizontal="center" vertical="center"/>
    </xf>
    <xf numFmtId="0" fontId="24" fillId="0" borderId="34" xfId="1" applyFont="1" applyBorder="1" applyAlignment="1">
      <alignment horizontal="center" vertical="center"/>
    </xf>
    <xf numFmtId="0" fontId="24" fillId="0" borderId="15" xfId="1" applyFont="1" applyBorder="1" applyAlignment="1">
      <alignment horizontal="center" vertical="center"/>
    </xf>
    <xf numFmtId="0" fontId="24" fillId="0" borderId="34" xfId="1" applyFont="1" applyFill="1" applyBorder="1" applyAlignment="1">
      <alignment horizontal="center" vertical="center" wrapText="1"/>
    </xf>
    <xf numFmtId="0" fontId="24" fillId="0" borderId="34" xfId="1" applyFont="1" applyFill="1" applyBorder="1" applyAlignment="1">
      <alignment horizontal="center" vertical="center"/>
    </xf>
    <xf numFmtId="0" fontId="24" fillId="0" borderId="32" xfId="1" applyFont="1" applyFill="1" applyBorder="1" applyAlignment="1">
      <alignment horizontal="center" vertical="center"/>
    </xf>
    <xf numFmtId="0" fontId="24" fillId="0" borderId="15" xfId="1" applyFont="1" applyFill="1" applyBorder="1" applyAlignment="1">
      <alignment horizontal="center" vertical="center"/>
    </xf>
    <xf numFmtId="0" fontId="24" fillId="0" borderId="16" xfId="1" applyFont="1" applyFill="1" applyBorder="1" applyAlignment="1">
      <alignment horizontal="center" vertical="center"/>
    </xf>
    <xf numFmtId="181" fontId="2" fillId="0" borderId="57" xfId="0" applyNumberFormat="1" applyFont="1" applyFill="1" applyBorder="1" applyAlignment="1">
      <alignment horizontal="center" vertical="center" wrapText="1" shrinkToFit="1"/>
    </xf>
    <xf numFmtId="181" fontId="2" fillId="0" borderId="59" xfId="0" applyNumberFormat="1" applyFont="1" applyFill="1" applyBorder="1" applyAlignment="1">
      <alignment horizontal="center" vertical="center" wrapText="1" shrinkToFit="1"/>
    </xf>
    <xf numFmtId="181" fontId="2" fillId="0" borderId="60" xfId="0" applyNumberFormat="1" applyFont="1" applyFill="1" applyBorder="1" applyAlignment="1">
      <alignment horizontal="center" vertical="center" wrapText="1" shrinkToFit="1"/>
    </xf>
    <xf numFmtId="181" fontId="2" fillId="0" borderId="61" xfId="0" applyNumberFormat="1" applyFont="1" applyFill="1" applyBorder="1" applyAlignment="1">
      <alignment horizontal="center" vertical="center" wrapText="1" shrinkToFit="1"/>
    </xf>
    <xf numFmtId="181" fontId="2" fillId="0" borderId="62" xfId="0" applyNumberFormat="1" applyFont="1" applyFill="1" applyBorder="1" applyAlignment="1">
      <alignment horizontal="center" vertical="center" wrapText="1" shrinkToFit="1"/>
    </xf>
    <xf numFmtId="181" fontId="2" fillId="0" borderId="64" xfId="0" applyNumberFormat="1" applyFont="1" applyFill="1" applyBorder="1" applyAlignment="1">
      <alignment horizontal="center" vertical="center" wrapText="1" shrinkToFit="1"/>
    </xf>
    <xf numFmtId="0" fontId="15" fillId="2" borderId="10" xfId="0" applyFont="1" applyFill="1" applyBorder="1" applyAlignment="1">
      <alignment vertical="center"/>
    </xf>
    <xf numFmtId="0" fontId="32" fillId="0" borderId="35" xfId="0" applyFont="1" applyBorder="1" applyAlignment="1">
      <alignment horizontal="left" vertical="center" wrapText="1"/>
    </xf>
    <xf numFmtId="0" fontId="32" fillId="0" borderId="35" xfId="0" applyFont="1" applyBorder="1" applyAlignment="1">
      <alignment horizontal="left" vertical="center"/>
    </xf>
    <xf numFmtId="0" fontId="32" fillId="0" borderId="36" xfId="0" applyFont="1" applyBorder="1" applyAlignment="1">
      <alignment horizontal="left" vertical="center" wrapText="1"/>
    </xf>
    <xf numFmtId="0" fontId="4" fillId="0" borderId="11" xfId="0" applyFont="1" applyBorder="1" applyAlignment="1">
      <alignment horizontal="left" vertical="center" indent="1"/>
    </xf>
    <xf numFmtId="0" fontId="4" fillId="0" borderId="13" xfId="0" applyFont="1" applyBorder="1" applyAlignment="1">
      <alignment horizontal="left" vertical="center" indent="1"/>
    </xf>
    <xf numFmtId="0" fontId="4" fillId="0" borderId="12" xfId="0" applyFont="1" applyBorder="1" applyAlignment="1">
      <alignment horizontal="left" vertical="center" indent="1"/>
    </xf>
    <xf numFmtId="0" fontId="32" fillId="0" borderId="11" xfId="0" applyFont="1" applyBorder="1" applyAlignment="1">
      <alignment horizontal="left" vertical="center"/>
    </xf>
    <xf numFmtId="0" fontId="32" fillId="0" borderId="13" xfId="0" applyFont="1" applyBorder="1" applyAlignment="1">
      <alignment horizontal="left" vertical="center"/>
    </xf>
    <xf numFmtId="0" fontId="32" fillId="0" borderId="12" xfId="0" applyFont="1" applyBorder="1" applyAlignment="1">
      <alignment horizontal="left" vertical="center"/>
    </xf>
    <xf numFmtId="0" fontId="32" fillId="0" borderId="42" xfId="0" applyFont="1" applyBorder="1" applyAlignment="1">
      <alignment horizontal="left" vertical="center" wrapText="1"/>
    </xf>
    <xf numFmtId="0" fontId="32" fillId="0" borderId="11" xfId="0" applyFont="1" applyFill="1" applyBorder="1" applyAlignment="1">
      <alignment horizontal="left" vertical="center"/>
    </xf>
    <xf numFmtId="0" fontId="31" fillId="0" borderId="0" xfId="0" applyFont="1" applyAlignment="1">
      <alignment horizontal="left" vertical="center"/>
    </xf>
    <xf numFmtId="0" fontId="0" fillId="3" borderId="10" xfId="0" applyFill="1" applyBorder="1" applyAlignment="1">
      <alignment horizontal="center" vertical="center"/>
    </xf>
    <xf numFmtId="0" fontId="32" fillId="0" borderId="42" xfId="0" applyFont="1" applyFill="1" applyBorder="1" applyAlignment="1">
      <alignment horizontal="left" vertical="center" wrapText="1"/>
    </xf>
    <xf numFmtId="0" fontId="0" fillId="0" borderId="10" xfId="0" applyNumberFormat="1" applyBorder="1" applyAlignment="1">
      <alignment horizontal="center" vertical="center"/>
    </xf>
    <xf numFmtId="0" fontId="0" fillId="0" borderId="14" xfId="0" applyNumberFormat="1" applyBorder="1" applyAlignment="1">
      <alignment horizontal="center" vertical="center"/>
    </xf>
    <xf numFmtId="0" fontId="0" fillId="0" borderId="15" xfId="0" applyNumberFormat="1" applyBorder="1" applyAlignment="1">
      <alignment horizontal="center" vertical="center"/>
    </xf>
    <xf numFmtId="0" fontId="0" fillId="0" borderId="16" xfId="0" applyNumberFormat="1" applyBorder="1" applyAlignment="1">
      <alignment horizontal="center" vertical="center"/>
    </xf>
    <xf numFmtId="0" fontId="0" fillId="0" borderId="11" xfId="0" applyNumberFormat="1" applyBorder="1" applyAlignment="1">
      <alignment horizontal="center" vertical="center"/>
    </xf>
    <xf numFmtId="0" fontId="0" fillId="0" borderId="13" xfId="0" applyNumberFormat="1" applyBorder="1" applyAlignment="1">
      <alignment horizontal="center" vertical="center"/>
    </xf>
    <xf numFmtId="0" fontId="0" fillId="0" borderId="12" xfId="0" applyNumberFormat="1" applyBorder="1" applyAlignment="1">
      <alignment horizontal="center" vertical="center"/>
    </xf>
    <xf numFmtId="0" fontId="0" fillId="0" borderId="0" xfId="0" applyAlignment="1">
      <alignment horizontal="right" vertical="center"/>
    </xf>
  </cellXfs>
  <cellStyles count="3">
    <cellStyle name="ハイパーリンク" xfId="2" builtinId="8"/>
    <cellStyle name="標準" xfId="0" builtinId="0"/>
    <cellStyle name="標準 2" xfId="1" xr:uid="{00000000-0005-0000-0000-000002000000}"/>
  </cellStyles>
  <dxfs count="5">
    <dxf>
      <font>
        <color rgb="FF9C0006"/>
      </font>
      <fill>
        <patternFill>
          <bgColor rgb="FFFFC7CE"/>
        </patternFill>
      </fill>
    </dxf>
    <dxf>
      <font>
        <color rgb="FF9C0006"/>
      </font>
      <fill>
        <patternFill>
          <bgColor rgb="FFFFC7CE"/>
        </patternFill>
      </fill>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s>
  <tableStyles count="0" defaultTableStyle="TableStyleMedium2" defaultPivotStyle="PivotStyleLight16"/>
  <colors>
    <mruColors>
      <color rgb="FF99CCFF"/>
      <color rgb="FFFF9999"/>
      <color rgb="FFCCFFFF"/>
      <color rgb="FF33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8</xdr:col>
      <xdr:colOff>114299</xdr:colOff>
      <xdr:row>0</xdr:row>
      <xdr:rowOff>146602</xdr:rowOff>
    </xdr:from>
    <xdr:to>
      <xdr:col>10</xdr:col>
      <xdr:colOff>295274</xdr:colOff>
      <xdr:row>2</xdr:row>
      <xdr:rowOff>30645</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4876799" y="146602"/>
          <a:ext cx="1000125" cy="245993"/>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kumimoji="1" lang="ja-JP" altLang="en-US" sz="11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66262</xdr:colOff>
      <xdr:row>30</xdr:row>
      <xdr:rowOff>265043</xdr:rowOff>
    </xdr:from>
    <xdr:to>
      <xdr:col>2</xdr:col>
      <xdr:colOff>389284</xdr:colOff>
      <xdr:row>42</xdr:row>
      <xdr:rowOff>22411</xdr:rowOff>
    </xdr:to>
    <xdr:sp macro="" textlink="">
      <xdr:nvSpPr>
        <xdr:cNvPr id="2" name="正方形/長方形 1">
          <a:extLst>
            <a:ext uri="{FF2B5EF4-FFF2-40B4-BE49-F238E27FC236}">
              <a16:creationId xmlns:a16="http://schemas.microsoft.com/office/drawing/2014/main" id="{00000000-0008-0000-0900-000002000000}"/>
            </a:ext>
          </a:extLst>
        </xdr:cNvPr>
        <xdr:cNvSpPr/>
      </xdr:nvSpPr>
      <xdr:spPr>
        <a:xfrm>
          <a:off x="66262" y="9005631"/>
          <a:ext cx="2474551" cy="3253604"/>
        </a:xfrm>
        <a:prstGeom prst="rect">
          <a:avLst/>
        </a:prstGeom>
        <a:noFill/>
        <a:ln w="9525">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609600</xdr:colOff>
      <xdr:row>0</xdr:row>
      <xdr:rowOff>16564</xdr:rowOff>
    </xdr:from>
    <xdr:to>
      <xdr:col>5</xdr:col>
      <xdr:colOff>1009236</xdr:colOff>
      <xdr:row>1</xdr:row>
      <xdr:rowOff>4140</xdr:rowOff>
    </xdr:to>
    <xdr:sp macro="" textlink="">
      <xdr:nvSpPr>
        <xdr:cNvPr id="3" name="正方形/長方形 2">
          <a:extLst>
            <a:ext uri="{FF2B5EF4-FFF2-40B4-BE49-F238E27FC236}">
              <a16:creationId xmlns:a16="http://schemas.microsoft.com/office/drawing/2014/main" id="{00000000-0008-0000-0900-000003000000}"/>
            </a:ext>
          </a:extLst>
        </xdr:cNvPr>
        <xdr:cNvSpPr/>
      </xdr:nvSpPr>
      <xdr:spPr>
        <a:xfrm>
          <a:off x="5953125" y="16564"/>
          <a:ext cx="1466436" cy="273326"/>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1100">
            <a:solidFill>
              <a:schemeClr val="tx1"/>
            </a:solidFill>
          </a:endParaRPr>
        </a:p>
      </xdr:txBody>
    </xdr:sp>
    <xdr:clientData/>
  </xdr:twoCellAnchor>
  <xdr:twoCellAnchor>
    <xdr:from>
      <xdr:col>4</xdr:col>
      <xdr:colOff>438979</xdr:colOff>
      <xdr:row>28</xdr:row>
      <xdr:rowOff>165651</xdr:rowOff>
    </xdr:from>
    <xdr:to>
      <xdr:col>5</xdr:col>
      <xdr:colOff>637761</xdr:colOff>
      <xdr:row>29</xdr:row>
      <xdr:rowOff>182217</xdr:rowOff>
    </xdr:to>
    <xdr:sp macro="" textlink="">
      <xdr:nvSpPr>
        <xdr:cNvPr id="4" name="正方形/長方形 3">
          <a:extLst>
            <a:ext uri="{FF2B5EF4-FFF2-40B4-BE49-F238E27FC236}">
              <a16:creationId xmlns:a16="http://schemas.microsoft.com/office/drawing/2014/main" id="{00000000-0008-0000-0900-000004000000}"/>
            </a:ext>
          </a:extLst>
        </xdr:cNvPr>
        <xdr:cNvSpPr/>
      </xdr:nvSpPr>
      <xdr:spPr>
        <a:xfrm>
          <a:off x="5781262" y="8473108"/>
          <a:ext cx="1267238" cy="306457"/>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1100">
            <a:solidFill>
              <a:schemeClr val="tx1"/>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723900</xdr:colOff>
      <xdr:row>0</xdr:row>
      <xdr:rowOff>99390</xdr:rowOff>
    </xdr:from>
    <xdr:to>
      <xdr:col>11</xdr:col>
      <xdr:colOff>219075</xdr:colOff>
      <xdr:row>1</xdr:row>
      <xdr:rowOff>165651</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6296025" y="99390"/>
          <a:ext cx="1133475" cy="247236"/>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a:solidFill>
                <a:schemeClr val="tx1"/>
              </a:solidFill>
              <a:latin typeface="BIZ UDPゴシック" panose="020B0400000000000000" pitchFamily="50" charset="-128"/>
              <a:ea typeface="BIZ UDPゴシック" panose="020B0400000000000000" pitchFamily="50" charset="-128"/>
            </a:rPr>
            <a:t>第</a:t>
          </a:r>
          <a:r>
            <a:rPr kumimoji="1" lang="en-US" altLang="ja-JP" sz="1200">
              <a:solidFill>
                <a:schemeClr val="tx1"/>
              </a:solidFill>
              <a:latin typeface="BIZ UDPゴシック" panose="020B0400000000000000" pitchFamily="50" charset="-128"/>
              <a:ea typeface="BIZ UDPゴシック" panose="020B0400000000000000" pitchFamily="50" charset="-128"/>
            </a:rPr>
            <a:t>1</a:t>
          </a:r>
          <a:r>
            <a:rPr kumimoji="1" lang="ja-JP" altLang="en-US" sz="1200">
              <a:solidFill>
                <a:schemeClr val="tx1"/>
              </a:solidFill>
              <a:latin typeface="BIZ UDPゴシック" panose="020B0400000000000000" pitchFamily="50" charset="-128"/>
              <a:ea typeface="BIZ UDPゴシック" panose="020B0400000000000000" pitchFamily="50" charset="-128"/>
            </a:rPr>
            <a:t>号様式</a:t>
          </a:r>
          <a:r>
            <a:rPr kumimoji="1" lang="en-US" altLang="ja-JP" sz="1200">
              <a:solidFill>
                <a:schemeClr val="tx1"/>
              </a:solidFill>
              <a:latin typeface="BIZ UDPゴシック" panose="020B0400000000000000" pitchFamily="50" charset="-128"/>
              <a:ea typeface="BIZ UDPゴシック" panose="020B0400000000000000" pitchFamily="50" charset="-128"/>
            </a:rPr>
            <a:t>-2</a:t>
          </a:r>
          <a:endParaRPr kumimoji="1" lang="ja-JP" altLang="en-US" sz="1200">
            <a:solidFill>
              <a:schemeClr val="tx1"/>
            </a:solidFill>
            <a:latin typeface="BIZ UDPゴシック" panose="020B0400000000000000" pitchFamily="50" charset="-128"/>
            <a:ea typeface="BIZ UDPゴシック" panose="020B0400000000000000"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14</xdr:col>
      <xdr:colOff>28576</xdr:colOff>
      <xdr:row>0</xdr:row>
      <xdr:rowOff>99391</xdr:rowOff>
    </xdr:from>
    <xdr:to>
      <xdr:col>17</xdr:col>
      <xdr:colOff>207067</xdr:colOff>
      <xdr:row>1</xdr:row>
      <xdr:rowOff>165652</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5572126" y="99391"/>
          <a:ext cx="1064316" cy="247236"/>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latin typeface="BIZ UDPゴシック" panose="020B0400000000000000" pitchFamily="50" charset="-128"/>
              <a:ea typeface="BIZ UDPゴシック" panose="020B0400000000000000" pitchFamily="50" charset="-128"/>
            </a:rPr>
            <a:t>第</a:t>
          </a:r>
          <a:r>
            <a:rPr kumimoji="1" lang="en-US" altLang="ja-JP" sz="1100">
              <a:solidFill>
                <a:schemeClr val="tx1"/>
              </a:solidFill>
              <a:latin typeface="BIZ UDPゴシック" panose="020B0400000000000000" pitchFamily="50" charset="-128"/>
              <a:ea typeface="BIZ UDPゴシック" panose="020B0400000000000000" pitchFamily="50" charset="-128"/>
            </a:rPr>
            <a:t>1</a:t>
          </a:r>
          <a:r>
            <a:rPr kumimoji="1" lang="ja-JP" altLang="en-US" sz="1100">
              <a:solidFill>
                <a:schemeClr val="tx1"/>
              </a:solidFill>
              <a:latin typeface="BIZ UDPゴシック" panose="020B0400000000000000" pitchFamily="50" charset="-128"/>
              <a:ea typeface="BIZ UDPゴシック" panose="020B0400000000000000" pitchFamily="50" charset="-128"/>
            </a:rPr>
            <a:t>号様式</a:t>
          </a:r>
          <a:r>
            <a:rPr kumimoji="1" lang="en-US" altLang="ja-JP" sz="1100">
              <a:solidFill>
                <a:schemeClr val="tx1"/>
              </a:solidFill>
              <a:latin typeface="BIZ UDPゴシック" panose="020B0400000000000000" pitchFamily="50" charset="-128"/>
              <a:ea typeface="BIZ UDPゴシック" panose="020B0400000000000000" pitchFamily="50" charset="-128"/>
            </a:rPr>
            <a:t>-3</a:t>
          </a:r>
          <a:endParaRPr kumimoji="1" lang="ja-JP" altLang="en-US" sz="1100">
            <a:solidFill>
              <a:schemeClr val="tx1"/>
            </a:solidFill>
            <a:latin typeface="BIZ UDPゴシック" panose="020B0400000000000000" pitchFamily="50" charset="-128"/>
            <a:ea typeface="BIZ UDPゴシック" panose="020B0400000000000000" pitchFamily="50"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14</xdr:col>
      <xdr:colOff>38100</xdr:colOff>
      <xdr:row>0</xdr:row>
      <xdr:rowOff>107673</xdr:rowOff>
    </xdr:from>
    <xdr:to>
      <xdr:col>17</xdr:col>
      <xdr:colOff>190500</xdr:colOff>
      <xdr:row>1</xdr:row>
      <xdr:rowOff>173934</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5476875" y="107673"/>
          <a:ext cx="1038225" cy="247236"/>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latin typeface="BIZ UDPゴシック" panose="020B0400000000000000" pitchFamily="50" charset="-128"/>
              <a:ea typeface="BIZ UDPゴシック" panose="020B0400000000000000" pitchFamily="50" charset="-128"/>
            </a:rPr>
            <a:t>第</a:t>
          </a:r>
          <a:r>
            <a:rPr kumimoji="1" lang="en-US" altLang="ja-JP" sz="1100">
              <a:solidFill>
                <a:schemeClr val="tx1"/>
              </a:solidFill>
              <a:latin typeface="BIZ UDPゴシック" panose="020B0400000000000000" pitchFamily="50" charset="-128"/>
              <a:ea typeface="BIZ UDPゴシック" panose="020B0400000000000000" pitchFamily="50" charset="-128"/>
            </a:rPr>
            <a:t>1</a:t>
          </a:r>
          <a:r>
            <a:rPr kumimoji="1" lang="ja-JP" altLang="en-US" sz="1100">
              <a:solidFill>
                <a:schemeClr val="tx1"/>
              </a:solidFill>
              <a:latin typeface="BIZ UDPゴシック" panose="020B0400000000000000" pitchFamily="50" charset="-128"/>
              <a:ea typeface="BIZ UDPゴシック" panose="020B0400000000000000" pitchFamily="50" charset="-128"/>
            </a:rPr>
            <a:t>号様式</a:t>
          </a:r>
          <a:r>
            <a:rPr kumimoji="1" lang="en-US" altLang="ja-JP" sz="1100">
              <a:solidFill>
                <a:schemeClr val="tx1"/>
              </a:solidFill>
              <a:latin typeface="BIZ UDPゴシック" panose="020B0400000000000000" pitchFamily="50" charset="-128"/>
              <a:ea typeface="BIZ UDPゴシック" panose="020B0400000000000000" pitchFamily="50" charset="-128"/>
            </a:rPr>
            <a:t>-4</a:t>
          </a:r>
          <a:endParaRPr kumimoji="1" lang="ja-JP" altLang="en-US" sz="1100">
            <a:solidFill>
              <a:schemeClr val="tx1"/>
            </a:solidFill>
            <a:latin typeface="BIZ UDPゴシック" panose="020B0400000000000000" pitchFamily="50" charset="-128"/>
            <a:ea typeface="BIZ UDPゴシック" panose="020B0400000000000000" pitchFamily="50" charset="-128"/>
          </a:endParaRPr>
        </a:p>
      </xdr:txBody>
    </xdr:sp>
    <xdr:clientData/>
  </xdr:twoCellAnchor>
  <xdr:twoCellAnchor>
    <xdr:from>
      <xdr:col>9</xdr:col>
      <xdr:colOff>81170</xdr:colOff>
      <xdr:row>13</xdr:row>
      <xdr:rowOff>663022</xdr:rowOff>
    </xdr:from>
    <xdr:to>
      <xdr:col>17</xdr:col>
      <xdr:colOff>14909</xdr:colOff>
      <xdr:row>18</xdr:row>
      <xdr:rowOff>47625</xdr:rowOff>
    </xdr:to>
    <xdr:sp macro="" textlink="">
      <xdr:nvSpPr>
        <xdr:cNvPr id="3" name="正方形/長方形 2">
          <a:extLst>
            <a:ext uri="{FF2B5EF4-FFF2-40B4-BE49-F238E27FC236}">
              <a16:creationId xmlns:a16="http://schemas.microsoft.com/office/drawing/2014/main" id="{00000000-0008-0000-0300-000003000000}"/>
            </a:ext>
          </a:extLst>
        </xdr:cNvPr>
        <xdr:cNvSpPr/>
      </xdr:nvSpPr>
      <xdr:spPr>
        <a:xfrm>
          <a:off x="4053095" y="3749122"/>
          <a:ext cx="2286414" cy="1765853"/>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i="1">
              <a:solidFill>
                <a:srgbClr val="33CCFF"/>
              </a:solidFill>
              <a:latin typeface="BIZ UD明朝 Medium" panose="02020500000000000000" pitchFamily="17" charset="-128"/>
              <a:ea typeface="BIZ UD明朝 Medium" panose="02020500000000000000" pitchFamily="17" charset="-128"/>
            </a:rPr>
            <a:t>計画に係る</a:t>
          </a:r>
          <a:endParaRPr kumimoji="1" lang="en-US" altLang="ja-JP" sz="1800" b="1" i="1">
            <a:solidFill>
              <a:srgbClr val="33CCFF"/>
            </a:solidFill>
            <a:latin typeface="BIZ UD明朝 Medium" panose="02020500000000000000" pitchFamily="17" charset="-128"/>
            <a:ea typeface="BIZ UD明朝 Medium" panose="02020500000000000000" pitchFamily="17" charset="-128"/>
          </a:endParaRPr>
        </a:p>
        <a:p>
          <a:pPr algn="ctr"/>
          <a:r>
            <a:rPr kumimoji="1" lang="ja-JP" altLang="en-US" sz="1800" b="1" i="1">
              <a:solidFill>
                <a:srgbClr val="33CCFF"/>
              </a:solidFill>
              <a:latin typeface="BIZ UD明朝 Medium" panose="02020500000000000000" pitchFamily="17" charset="-128"/>
              <a:ea typeface="BIZ UD明朝 Medium" panose="02020500000000000000" pitchFamily="17" charset="-128"/>
            </a:rPr>
            <a:t>イメージ図や</a:t>
          </a:r>
          <a:endParaRPr kumimoji="1" lang="en-US" altLang="ja-JP" sz="1800" b="1" i="1">
            <a:solidFill>
              <a:srgbClr val="33CCFF"/>
            </a:solidFill>
            <a:latin typeface="BIZ UD明朝 Medium" panose="02020500000000000000" pitchFamily="17" charset="-128"/>
            <a:ea typeface="BIZ UD明朝 Medium" panose="02020500000000000000" pitchFamily="17" charset="-128"/>
          </a:endParaRPr>
        </a:p>
        <a:p>
          <a:pPr algn="ctr"/>
          <a:r>
            <a:rPr kumimoji="1" lang="ja-JP" altLang="en-US" sz="1800" b="1" i="1">
              <a:solidFill>
                <a:srgbClr val="33CCFF"/>
              </a:solidFill>
              <a:latin typeface="BIZ UD明朝 Medium" panose="02020500000000000000" pitchFamily="17" charset="-128"/>
              <a:ea typeface="BIZ UD明朝 Medium" panose="02020500000000000000" pitchFamily="17" charset="-128"/>
            </a:rPr>
            <a:t>写真・イラストなど</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104775</xdr:colOff>
      <xdr:row>0</xdr:row>
      <xdr:rowOff>140804</xdr:rowOff>
    </xdr:from>
    <xdr:to>
      <xdr:col>10</xdr:col>
      <xdr:colOff>571499</xdr:colOff>
      <xdr:row>2</xdr:row>
      <xdr:rowOff>24847</xdr:rowOff>
    </xdr:to>
    <xdr:sp macro="" textlink="">
      <xdr:nvSpPr>
        <xdr:cNvPr id="2" name="正方形/長方形 1">
          <a:extLst>
            <a:ext uri="{FF2B5EF4-FFF2-40B4-BE49-F238E27FC236}">
              <a16:creationId xmlns:a16="http://schemas.microsoft.com/office/drawing/2014/main" id="{00000000-0008-0000-0500-000002000000}"/>
            </a:ext>
          </a:extLst>
        </xdr:cNvPr>
        <xdr:cNvSpPr/>
      </xdr:nvSpPr>
      <xdr:spPr>
        <a:xfrm>
          <a:off x="4962525" y="140804"/>
          <a:ext cx="1047749" cy="245993"/>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latin typeface="BIZ UDPゴシック" panose="020B0400000000000000" pitchFamily="50" charset="-128"/>
              <a:ea typeface="BIZ UDPゴシック" panose="020B0400000000000000" pitchFamily="50" charset="-128"/>
            </a:rPr>
            <a:t>第</a:t>
          </a:r>
          <a:r>
            <a:rPr kumimoji="1" lang="en-US" altLang="ja-JP" sz="1100">
              <a:solidFill>
                <a:schemeClr val="tx1"/>
              </a:solidFill>
              <a:latin typeface="BIZ UDPゴシック" panose="020B0400000000000000" pitchFamily="50" charset="-128"/>
              <a:ea typeface="BIZ UDPゴシック" panose="020B0400000000000000" pitchFamily="50" charset="-128"/>
            </a:rPr>
            <a:t>1</a:t>
          </a:r>
          <a:r>
            <a:rPr kumimoji="1" lang="ja-JP" altLang="en-US" sz="1100">
              <a:solidFill>
                <a:schemeClr val="tx1"/>
              </a:solidFill>
              <a:latin typeface="BIZ UDPゴシック" panose="020B0400000000000000" pitchFamily="50" charset="-128"/>
              <a:ea typeface="BIZ UDPゴシック" panose="020B0400000000000000" pitchFamily="50" charset="-128"/>
            </a:rPr>
            <a:t>号様式</a:t>
          </a:r>
          <a:r>
            <a:rPr kumimoji="1" lang="en-US" altLang="ja-JP" sz="1100">
              <a:solidFill>
                <a:schemeClr val="tx1"/>
              </a:solidFill>
              <a:latin typeface="BIZ UDPゴシック" panose="020B0400000000000000" pitchFamily="50" charset="-128"/>
              <a:ea typeface="BIZ UDPゴシック" panose="020B0400000000000000" pitchFamily="50" charset="-128"/>
            </a:rPr>
            <a:t>-5</a:t>
          </a:r>
          <a:endParaRPr kumimoji="1" lang="ja-JP" altLang="en-US" sz="1100">
            <a:solidFill>
              <a:schemeClr val="tx1"/>
            </a:solidFill>
            <a:latin typeface="BIZ UDPゴシック" panose="020B0400000000000000" pitchFamily="50" charset="-128"/>
            <a:ea typeface="BIZ UDPゴシック" panose="020B0400000000000000" pitchFamily="50" charset="-128"/>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81997</xdr:colOff>
      <xdr:row>19</xdr:row>
      <xdr:rowOff>102292</xdr:rowOff>
    </xdr:from>
    <xdr:to>
      <xdr:col>11</xdr:col>
      <xdr:colOff>139147</xdr:colOff>
      <xdr:row>23</xdr:row>
      <xdr:rowOff>102292</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264214" y="3580988"/>
          <a:ext cx="5888107" cy="728869"/>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38100</xdr:colOff>
      <xdr:row>0</xdr:row>
      <xdr:rowOff>115957</xdr:rowOff>
    </xdr:from>
    <xdr:to>
      <xdr:col>11</xdr:col>
      <xdr:colOff>157371</xdr:colOff>
      <xdr:row>2</xdr:row>
      <xdr:rowOff>0</xdr:rowOff>
    </xdr:to>
    <xdr:sp macro="" textlink="">
      <xdr:nvSpPr>
        <xdr:cNvPr id="3" name="正方形/長方形 2">
          <a:extLst>
            <a:ext uri="{FF2B5EF4-FFF2-40B4-BE49-F238E27FC236}">
              <a16:creationId xmlns:a16="http://schemas.microsoft.com/office/drawing/2014/main" id="{00000000-0008-0000-0400-000003000000}"/>
            </a:ext>
          </a:extLst>
        </xdr:cNvPr>
        <xdr:cNvSpPr/>
      </xdr:nvSpPr>
      <xdr:spPr>
        <a:xfrm>
          <a:off x="4838700" y="115957"/>
          <a:ext cx="1224171" cy="245993"/>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latin typeface="BIZ UDPゴシック" panose="020B0400000000000000" pitchFamily="50" charset="-128"/>
              <a:ea typeface="BIZ UDPゴシック" panose="020B0400000000000000" pitchFamily="50" charset="-128"/>
            </a:rPr>
            <a:t>第</a:t>
          </a:r>
          <a:r>
            <a:rPr kumimoji="1" lang="en-US" altLang="ja-JP" sz="1100">
              <a:solidFill>
                <a:schemeClr val="tx1"/>
              </a:solidFill>
              <a:latin typeface="BIZ UDPゴシック" panose="020B0400000000000000" pitchFamily="50" charset="-128"/>
              <a:ea typeface="BIZ UDPゴシック" panose="020B0400000000000000" pitchFamily="50" charset="-128"/>
            </a:rPr>
            <a:t>1</a:t>
          </a:r>
          <a:r>
            <a:rPr kumimoji="1" lang="ja-JP" altLang="en-US" sz="1100">
              <a:solidFill>
                <a:schemeClr val="tx1"/>
              </a:solidFill>
              <a:latin typeface="BIZ UDPゴシック" panose="020B0400000000000000" pitchFamily="50" charset="-128"/>
              <a:ea typeface="BIZ UDPゴシック" panose="020B0400000000000000" pitchFamily="50" charset="-128"/>
            </a:rPr>
            <a:t>号様式</a:t>
          </a:r>
          <a:r>
            <a:rPr kumimoji="1" lang="en-US" altLang="ja-JP" sz="1100">
              <a:solidFill>
                <a:schemeClr val="tx1"/>
              </a:solidFill>
              <a:latin typeface="BIZ UDPゴシック" panose="020B0400000000000000" pitchFamily="50" charset="-128"/>
              <a:ea typeface="BIZ UDPゴシック" panose="020B0400000000000000" pitchFamily="50" charset="-128"/>
            </a:rPr>
            <a:t>-6</a:t>
          </a:r>
          <a:r>
            <a:rPr kumimoji="1" lang="ja-JP" altLang="en-US" sz="1100">
              <a:solidFill>
                <a:schemeClr val="tx1"/>
              </a:solidFill>
              <a:latin typeface="BIZ UDPゴシック" panose="020B0400000000000000" pitchFamily="50" charset="-128"/>
              <a:ea typeface="BIZ UDPゴシック" panose="020B0400000000000000" pitchFamily="50" charset="-128"/>
            </a:rPr>
            <a:t>・</a:t>
          </a:r>
          <a:r>
            <a:rPr kumimoji="1" lang="en-US" altLang="ja-JP" sz="1100">
              <a:solidFill>
                <a:schemeClr val="tx1"/>
              </a:solidFill>
              <a:latin typeface="BIZ UDPゴシック" panose="020B0400000000000000" pitchFamily="50" charset="-128"/>
              <a:ea typeface="BIZ UDPゴシック" panose="020B0400000000000000" pitchFamily="50" charset="-128"/>
            </a:rPr>
            <a:t>7</a:t>
          </a:r>
          <a:endParaRPr kumimoji="1" lang="ja-JP" altLang="en-US" sz="1100">
            <a:solidFill>
              <a:schemeClr val="tx1"/>
            </a:solidFill>
            <a:latin typeface="BIZ UDPゴシック" panose="020B0400000000000000" pitchFamily="50" charset="-128"/>
            <a:ea typeface="BIZ UDPゴシック" panose="020B0400000000000000" pitchFamily="50" charset="-128"/>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114300</xdr:colOff>
      <xdr:row>13</xdr:row>
      <xdr:rowOff>223631</xdr:rowOff>
    </xdr:from>
    <xdr:to>
      <xdr:col>10</xdr:col>
      <xdr:colOff>190500</xdr:colOff>
      <xdr:row>19</xdr:row>
      <xdr:rowOff>24849</xdr:rowOff>
    </xdr:to>
    <xdr:sp macro="" textlink="">
      <xdr:nvSpPr>
        <xdr:cNvPr id="2" name="大かっこ 1">
          <a:extLst>
            <a:ext uri="{FF2B5EF4-FFF2-40B4-BE49-F238E27FC236}">
              <a16:creationId xmlns:a16="http://schemas.microsoft.com/office/drawing/2014/main" id="{00000000-0008-0000-0600-000002000000}"/>
            </a:ext>
          </a:extLst>
        </xdr:cNvPr>
        <xdr:cNvSpPr/>
      </xdr:nvSpPr>
      <xdr:spPr>
        <a:xfrm>
          <a:off x="114300" y="2493066"/>
          <a:ext cx="5716657" cy="1623392"/>
        </a:xfrm>
        <a:prstGeom prst="bracketPair">
          <a:avLst>
            <a:gd name="adj" fmla="val 6322"/>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419100</xdr:colOff>
      <xdr:row>0</xdr:row>
      <xdr:rowOff>72259</xdr:rowOff>
    </xdr:from>
    <xdr:to>
      <xdr:col>10</xdr:col>
      <xdr:colOff>512094</xdr:colOff>
      <xdr:row>1</xdr:row>
      <xdr:rowOff>136806</xdr:rowOff>
    </xdr:to>
    <xdr:sp macro="" textlink="">
      <xdr:nvSpPr>
        <xdr:cNvPr id="3" name="正方形/長方形 2">
          <a:extLst>
            <a:ext uri="{FF2B5EF4-FFF2-40B4-BE49-F238E27FC236}">
              <a16:creationId xmlns:a16="http://schemas.microsoft.com/office/drawing/2014/main" id="{00000000-0008-0000-0600-000003000000}"/>
            </a:ext>
          </a:extLst>
        </xdr:cNvPr>
        <xdr:cNvSpPr/>
      </xdr:nvSpPr>
      <xdr:spPr>
        <a:xfrm>
          <a:off x="4962525" y="72259"/>
          <a:ext cx="1255044" cy="245522"/>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latin typeface="BIZ UDPゴシック" panose="020B0400000000000000" pitchFamily="50" charset="-128"/>
              <a:ea typeface="BIZ UDPゴシック" panose="020B0400000000000000" pitchFamily="50" charset="-128"/>
            </a:rPr>
            <a:t>第</a:t>
          </a:r>
          <a:r>
            <a:rPr kumimoji="1" lang="en-US" altLang="ja-JP" sz="1100">
              <a:solidFill>
                <a:schemeClr val="tx1"/>
              </a:solidFill>
              <a:latin typeface="BIZ UDPゴシック" panose="020B0400000000000000" pitchFamily="50" charset="-128"/>
              <a:ea typeface="BIZ UDPゴシック" panose="020B0400000000000000" pitchFamily="50" charset="-128"/>
            </a:rPr>
            <a:t>1</a:t>
          </a:r>
          <a:r>
            <a:rPr kumimoji="1" lang="ja-JP" altLang="en-US" sz="1100">
              <a:solidFill>
                <a:schemeClr val="tx1"/>
              </a:solidFill>
              <a:latin typeface="BIZ UDPゴシック" panose="020B0400000000000000" pitchFamily="50" charset="-128"/>
              <a:ea typeface="BIZ UDPゴシック" panose="020B0400000000000000" pitchFamily="50" charset="-128"/>
            </a:rPr>
            <a:t>号様式</a:t>
          </a:r>
          <a:r>
            <a:rPr kumimoji="1" lang="en-US" altLang="ja-JP" sz="1100">
              <a:solidFill>
                <a:schemeClr val="tx1"/>
              </a:solidFill>
              <a:latin typeface="BIZ UDPゴシック" panose="020B0400000000000000" pitchFamily="50" charset="-128"/>
              <a:ea typeface="BIZ UDPゴシック" panose="020B0400000000000000" pitchFamily="50" charset="-128"/>
            </a:rPr>
            <a:t>-8</a:t>
          </a:r>
          <a:r>
            <a:rPr kumimoji="1" lang="ja-JP" altLang="en-US" sz="1100">
              <a:solidFill>
                <a:schemeClr val="tx1"/>
              </a:solidFill>
              <a:latin typeface="BIZ UDPゴシック" panose="020B0400000000000000" pitchFamily="50" charset="-128"/>
              <a:ea typeface="BIZ UDPゴシック" panose="020B0400000000000000" pitchFamily="50" charset="-128"/>
            </a:rPr>
            <a:t>・</a:t>
          </a:r>
          <a:r>
            <a:rPr kumimoji="1" lang="en-US" altLang="ja-JP" sz="1100">
              <a:solidFill>
                <a:schemeClr val="tx1"/>
              </a:solidFill>
              <a:latin typeface="BIZ UDPゴシック" panose="020B0400000000000000" pitchFamily="50" charset="-128"/>
              <a:ea typeface="BIZ UDPゴシック" panose="020B0400000000000000" pitchFamily="50" charset="-128"/>
            </a:rPr>
            <a:t>9</a:t>
          </a:r>
          <a:endParaRPr kumimoji="1" lang="ja-JP" altLang="en-US" sz="1100">
            <a:solidFill>
              <a:schemeClr val="tx1"/>
            </a:solidFill>
            <a:latin typeface="BIZ UDPゴシック" panose="020B0400000000000000" pitchFamily="50" charset="-128"/>
            <a:ea typeface="BIZ UDPゴシック" panose="020B0400000000000000" pitchFamily="50" charset="-128"/>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9</xdr:col>
      <xdr:colOff>247650</xdr:colOff>
      <xdr:row>0</xdr:row>
      <xdr:rowOff>132523</xdr:rowOff>
    </xdr:from>
    <xdr:to>
      <xdr:col>12</xdr:col>
      <xdr:colOff>74545</xdr:colOff>
      <xdr:row>2</xdr:row>
      <xdr:rowOff>66261</xdr:rowOff>
    </xdr:to>
    <xdr:sp macro="" textlink="">
      <xdr:nvSpPr>
        <xdr:cNvPr id="3" name="正方形/長方形 2">
          <a:extLst>
            <a:ext uri="{FF2B5EF4-FFF2-40B4-BE49-F238E27FC236}">
              <a16:creationId xmlns:a16="http://schemas.microsoft.com/office/drawing/2014/main" id="{00000000-0008-0000-0700-000003000000}"/>
            </a:ext>
          </a:extLst>
        </xdr:cNvPr>
        <xdr:cNvSpPr/>
      </xdr:nvSpPr>
      <xdr:spPr>
        <a:xfrm>
          <a:off x="4505325" y="132523"/>
          <a:ext cx="1398520" cy="295688"/>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1100">
            <a:solidFill>
              <a:schemeClr val="tx1"/>
            </a:solidFill>
          </a:endParaRPr>
        </a:p>
      </xdr:txBody>
    </xdr:sp>
    <xdr:clientData/>
  </xdr:twoCellAnchor>
  <xdr:twoCellAnchor>
    <xdr:from>
      <xdr:col>13</xdr:col>
      <xdr:colOff>157369</xdr:colOff>
      <xdr:row>11</xdr:row>
      <xdr:rowOff>33129</xdr:rowOff>
    </xdr:from>
    <xdr:to>
      <xdr:col>19</xdr:col>
      <xdr:colOff>960781</xdr:colOff>
      <xdr:row>24</xdr:row>
      <xdr:rowOff>0</xdr:rowOff>
    </xdr:to>
    <xdr:sp macro="" textlink="">
      <xdr:nvSpPr>
        <xdr:cNvPr id="2" name="テキスト ボックス 1">
          <a:extLst>
            <a:ext uri="{FF2B5EF4-FFF2-40B4-BE49-F238E27FC236}">
              <a16:creationId xmlns:a16="http://schemas.microsoft.com/office/drawing/2014/main" id="{646B5066-67B5-411D-B568-E792F72048F2}"/>
            </a:ext>
          </a:extLst>
        </xdr:cNvPr>
        <xdr:cNvSpPr txBox="1"/>
      </xdr:nvSpPr>
      <xdr:spPr>
        <a:xfrm>
          <a:off x="6493565" y="2170042"/>
          <a:ext cx="5822673" cy="2335697"/>
        </a:xfrm>
        <a:prstGeom prst="rect">
          <a:avLst/>
        </a:prstGeom>
        <a:solidFill>
          <a:schemeClr val="lt1"/>
        </a:solidFill>
        <a:ln w="381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4400">
              <a:latin typeface="BIZ UDPゴシック" panose="020B0400000000000000" pitchFamily="50" charset="-128"/>
              <a:ea typeface="BIZ UDPゴシック" panose="020B0400000000000000" pitchFamily="50" charset="-128"/>
            </a:rPr>
            <a:t>この様式は入力せず、手書き（代表者の自署）でご提出ください。</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41411</xdr:colOff>
      <xdr:row>13</xdr:row>
      <xdr:rowOff>149088</xdr:rowOff>
    </xdr:from>
    <xdr:to>
      <xdr:col>1</xdr:col>
      <xdr:colOff>221972</xdr:colOff>
      <xdr:row>16</xdr:row>
      <xdr:rowOff>32845</xdr:rowOff>
    </xdr:to>
    <xdr:sp macro="" textlink="">
      <xdr:nvSpPr>
        <xdr:cNvPr id="2" name="テキスト ボックス 1">
          <a:extLst>
            <a:ext uri="{FF2B5EF4-FFF2-40B4-BE49-F238E27FC236}">
              <a16:creationId xmlns:a16="http://schemas.microsoft.com/office/drawing/2014/main" id="{00000000-0008-0000-0800-000002000000}"/>
            </a:ext>
          </a:extLst>
        </xdr:cNvPr>
        <xdr:cNvSpPr txBox="1"/>
      </xdr:nvSpPr>
      <xdr:spPr>
        <a:xfrm>
          <a:off x="225342" y="3039433"/>
          <a:ext cx="180561" cy="3961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lIns="0" tIns="0" rIns="0" bIns="0" rtlCol="0" anchor="t"/>
        <a:lstStyle/>
        <a:p>
          <a:r>
            <a:rPr kumimoji="1" lang="ja-JP" altLang="en-US" sz="800"/>
            <a:t>氏名</a:t>
          </a:r>
        </a:p>
      </xdr:txBody>
    </xdr:sp>
    <xdr:clientData/>
  </xdr:twoCellAnchor>
  <xdr:twoCellAnchor>
    <xdr:from>
      <xdr:col>1</xdr:col>
      <xdr:colOff>242359</xdr:colOff>
      <xdr:row>14</xdr:row>
      <xdr:rowOff>21168</xdr:rowOff>
    </xdr:from>
    <xdr:to>
      <xdr:col>1</xdr:col>
      <xdr:colOff>242359</xdr:colOff>
      <xdr:row>15</xdr:row>
      <xdr:rowOff>232834</xdr:rowOff>
    </xdr:to>
    <xdr:cxnSp macro="">
      <xdr:nvCxnSpPr>
        <xdr:cNvPr id="3" name="直線コネクタ 2">
          <a:extLst>
            <a:ext uri="{FF2B5EF4-FFF2-40B4-BE49-F238E27FC236}">
              <a16:creationId xmlns:a16="http://schemas.microsoft.com/office/drawing/2014/main" id="{00000000-0008-0000-0800-000003000000}"/>
            </a:ext>
          </a:extLst>
        </xdr:cNvPr>
        <xdr:cNvCxnSpPr/>
      </xdr:nvCxnSpPr>
      <xdr:spPr>
        <a:xfrm>
          <a:off x="632884" y="2402418"/>
          <a:ext cx="0" cy="32596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291547</xdr:colOff>
      <xdr:row>14</xdr:row>
      <xdr:rowOff>168805</xdr:rowOff>
    </xdr:from>
    <xdr:to>
      <xdr:col>6</xdr:col>
      <xdr:colOff>272498</xdr:colOff>
      <xdr:row>14</xdr:row>
      <xdr:rowOff>171450</xdr:rowOff>
    </xdr:to>
    <xdr:cxnSp macro="">
      <xdr:nvCxnSpPr>
        <xdr:cNvPr id="4" name="直線コネクタ 3">
          <a:extLst>
            <a:ext uri="{FF2B5EF4-FFF2-40B4-BE49-F238E27FC236}">
              <a16:creationId xmlns:a16="http://schemas.microsoft.com/office/drawing/2014/main" id="{00000000-0008-0000-0800-000004000000}"/>
            </a:ext>
          </a:extLst>
        </xdr:cNvPr>
        <xdr:cNvCxnSpPr/>
      </xdr:nvCxnSpPr>
      <xdr:spPr>
        <a:xfrm>
          <a:off x="473764" y="3233370"/>
          <a:ext cx="1513234" cy="2645"/>
        </a:xfrm>
        <a:prstGeom prst="line">
          <a:avLst/>
        </a:prstGeom>
        <a:ln>
          <a:solidFill>
            <a:schemeClr val="tx1"/>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273326</xdr:colOff>
      <xdr:row>0</xdr:row>
      <xdr:rowOff>124240</xdr:rowOff>
    </xdr:from>
    <xdr:to>
      <xdr:col>20</xdr:col>
      <xdr:colOff>82827</xdr:colOff>
      <xdr:row>2</xdr:row>
      <xdr:rowOff>66261</xdr:rowOff>
    </xdr:to>
    <xdr:sp macro="" textlink="">
      <xdr:nvSpPr>
        <xdr:cNvPr id="5" name="正方形/長方形 4">
          <a:extLst>
            <a:ext uri="{FF2B5EF4-FFF2-40B4-BE49-F238E27FC236}">
              <a16:creationId xmlns:a16="http://schemas.microsoft.com/office/drawing/2014/main" id="{00000000-0008-0000-0800-000005000000}"/>
            </a:ext>
          </a:extLst>
        </xdr:cNvPr>
        <xdr:cNvSpPr/>
      </xdr:nvSpPr>
      <xdr:spPr>
        <a:xfrm>
          <a:off x="5466522" y="124240"/>
          <a:ext cx="1341783" cy="298173"/>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1100">
            <a:solidFill>
              <a:schemeClr val="tx1"/>
            </a:solidFill>
          </a:endParaRP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F3:F5" totalsRowShown="0" headerRowDxfId="4" dataDxfId="3">
  <autoFilter ref="F3:F5" xr:uid="{00000000-0009-0000-0100-000001000000}"/>
  <tableColumns count="1">
    <tableColumn id="1" xr3:uid="{00000000-0010-0000-0000-000001000000}" name="回答" dataDxfId="2"/>
  </tableColumns>
  <tableStyleInfo name="TableStyleMedium2"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tint="0.79998168889431442"/>
  </sheetPr>
  <dimension ref="A2:M45"/>
  <sheetViews>
    <sheetView showGridLines="0" tabSelected="1" view="pageBreakPreview" zoomScaleNormal="100" zoomScaleSheetLayoutView="100" workbookViewId="0">
      <selection activeCell="H5" sqref="H5"/>
    </sheetView>
  </sheetViews>
  <sheetFormatPr defaultRowHeight="14.25" x14ac:dyDescent="0.15"/>
  <cols>
    <col min="4" max="6" width="3.58203125" customWidth="1"/>
    <col min="7" max="7" width="1.33203125" customWidth="1"/>
    <col min="8" max="8" width="3.58203125" style="16" customWidth="1"/>
    <col min="9" max="12" width="3.58203125" customWidth="1"/>
  </cols>
  <sheetData>
    <row r="2" spans="1:13" x14ac:dyDescent="0.15">
      <c r="I2" s="293" t="s">
        <v>474</v>
      </c>
      <c r="J2" s="293"/>
      <c r="K2" s="293"/>
    </row>
    <row r="3" spans="1:13" x14ac:dyDescent="0.15">
      <c r="A3" s="1"/>
    </row>
    <row r="5" spans="1:13" ht="19.5" customHeight="1" x14ac:dyDescent="0.15">
      <c r="D5" s="3" t="s">
        <v>9</v>
      </c>
      <c r="E5" s="6">
        <v>4</v>
      </c>
      <c r="F5" s="3" t="s">
        <v>10</v>
      </c>
      <c r="G5" s="6"/>
      <c r="H5" s="5"/>
      <c r="I5" s="3" t="s">
        <v>11</v>
      </c>
      <c r="J5" s="5"/>
      <c r="K5" s="14" t="s">
        <v>12</v>
      </c>
    </row>
    <row r="6" spans="1:13" ht="15" thickBot="1" x14ac:dyDescent="0.2"/>
    <row r="7" spans="1:13" ht="24" customHeight="1" x14ac:dyDescent="0.15">
      <c r="D7" s="269" t="s">
        <v>14</v>
      </c>
      <c r="E7" s="270"/>
      <c r="F7" s="270"/>
      <c r="G7" s="270"/>
      <c r="H7" s="270"/>
      <c r="I7" s="270"/>
      <c r="J7" s="270"/>
      <c r="K7" s="271"/>
    </row>
    <row r="8" spans="1:13" x14ac:dyDescent="0.15">
      <c r="D8" s="272"/>
      <c r="E8" s="273"/>
      <c r="F8" s="274"/>
      <c r="G8" s="281" t="s">
        <v>7</v>
      </c>
      <c r="H8" s="281"/>
      <c r="I8" s="281"/>
      <c r="J8" s="281"/>
      <c r="K8" s="286"/>
    </row>
    <row r="9" spans="1:13" x14ac:dyDescent="0.15">
      <c r="D9" s="275"/>
      <c r="E9" s="276"/>
      <c r="F9" s="277"/>
      <c r="G9" s="282"/>
      <c r="H9" s="282"/>
      <c r="I9" s="282"/>
      <c r="J9" s="282"/>
      <c r="K9" s="287"/>
    </row>
    <row r="10" spans="1:13" ht="15" thickBot="1" x14ac:dyDescent="0.2">
      <c r="D10" s="278"/>
      <c r="E10" s="279"/>
      <c r="F10" s="280"/>
      <c r="G10" s="283"/>
      <c r="H10" s="283"/>
      <c r="I10" s="283"/>
      <c r="J10" s="283"/>
      <c r="K10" s="288"/>
    </row>
    <row r="12" spans="1:13" x14ac:dyDescent="0.15">
      <c r="A12" s="1" t="s">
        <v>0</v>
      </c>
      <c r="B12" s="16"/>
    </row>
    <row r="13" spans="1:13" x14ac:dyDescent="0.15">
      <c r="A13" s="2"/>
      <c r="M13" s="10"/>
    </row>
    <row r="14" spans="1:13" x14ac:dyDescent="0.15">
      <c r="A14" s="92" t="s">
        <v>179</v>
      </c>
    </row>
    <row r="16" spans="1:13" x14ac:dyDescent="0.15">
      <c r="C16" s="42"/>
      <c r="D16" s="45"/>
      <c r="E16" s="45"/>
      <c r="F16" s="45"/>
      <c r="G16" s="45"/>
      <c r="H16" s="45"/>
      <c r="I16" s="45"/>
      <c r="J16" s="45"/>
      <c r="K16" s="81"/>
    </row>
    <row r="17" spans="1:12" x14ac:dyDescent="0.15">
      <c r="C17" s="39" t="s">
        <v>1</v>
      </c>
      <c r="D17" s="13"/>
      <c r="E17" s="13"/>
      <c r="F17" s="13"/>
      <c r="G17" s="13"/>
      <c r="H17" s="13"/>
      <c r="I17" s="13"/>
      <c r="J17" s="13"/>
      <c r="K17" s="26"/>
    </row>
    <row r="18" spans="1:12" ht="20.100000000000001" customHeight="1" x14ac:dyDescent="0.15">
      <c r="C18" s="159" t="s">
        <v>2</v>
      </c>
      <c r="D18" s="285"/>
      <c r="E18" s="285"/>
      <c r="F18" s="285"/>
      <c r="G18" s="285"/>
      <c r="H18" s="285"/>
      <c r="I18" s="289" t="s">
        <v>318</v>
      </c>
      <c r="J18" s="289"/>
      <c r="K18" s="290"/>
      <c r="L18" t="s">
        <v>376</v>
      </c>
    </row>
    <row r="19" spans="1:12" s="4" customFormat="1" x14ac:dyDescent="0.15">
      <c r="C19" s="86"/>
      <c r="D19" s="87"/>
      <c r="E19" s="88"/>
      <c r="F19" s="87"/>
      <c r="G19" s="87"/>
      <c r="H19" s="87"/>
      <c r="I19" s="87"/>
      <c r="J19" s="87"/>
      <c r="K19" s="89"/>
    </row>
    <row r="20" spans="1:12" ht="20.100000000000001" customHeight="1" x14ac:dyDescent="0.15">
      <c r="C20" s="160" t="s">
        <v>312</v>
      </c>
      <c r="D20" s="291"/>
      <c r="E20" s="291"/>
      <c r="F20" s="291"/>
      <c r="G20" s="291"/>
      <c r="H20" s="291"/>
      <c r="I20" s="291"/>
      <c r="J20" s="291"/>
      <c r="K20" s="162"/>
      <c r="L20" t="s">
        <v>406</v>
      </c>
    </row>
    <row r="21" spans="1:12" s="4" customFormat="1" x14ac:dyDescent="0.15">
      <c r="C21" s="86"/>
      <c r="D21" s="88"/>
      <c r="E21" s="88"/>
      <c r="F21" s="88"/>
      <c r="G21" s="87"/>
      <c r="H21" s="87"/>
      <c r="I21" s="87"/>
      <c r="J21" s="87"/>
      <c r="K21" s="89"/>
    </row>
    <row r="22" spans="1:12" ht="20.100000000000001" customHeight="1" x14ac:dyDescent="0.15">
      <c r="C22" s="160" t="s">
        <v>3</v>
      </c>
      <c r="D22" s="292"/>
      <c r="E22" s="292"/>
      <c r="F22" s="292"/>
      <c r="G22" s="292"/>
      <c r="H22" s="292"/>
      <c r="I22" s="292"/>
      <c r="J22" s="292"/>
      <c r="K22" s="163"/>
    </row>
    <row r="23" spans="1:12" s="4" customFormat="1" x14ac:dyDescent="0.15">
      <c r="C23" s="90"/>
      <c r="D23" s="88"/>
      <c r="E23" s="88"/>
      <c r="F23" s="88"/>
      <c r="G23" s="87"/>
      <c r="H23" s="87"/>
      <c r="I23" s="87"/>
      <c r="J23" s="87"/>
      <c r="K23" s="89"/>
    </row>
    <row r="24" spans="1:12" ht="20.100000000000001" customHeight="1" x14ac:dyDescent="0.15">
      <c r="C24" s="160" t="s">
        <v>315</v>
      </c>
      <c r="D24" s="284"/>
      <c r="E24" s="284"/>
      <c r="F24" s="284"/>
      <c r="G24" s="161" t="s">
        <v>266</v>
      </c>
      <c r="H24" s="292"/>
      <c r="I24" s="292"/>
      <c r="J24" s="292"/>
      <c r="K24" s="254" t="s">
        <v>436</v>
      </c>
      <c r="L24" t="s">
        <v>371</v>
      </c>
    </row>
    <row r="25" spans="1:12" x14ac:dyDescent="0.15">
      <c r="C25" s="260"/>
      <c r="D25" s="261" t="s">
        <v>451</v>
      </c>
      <c r="E25" s="82"/>
      <c r="F25" s="82"/>
      <c r="G25" s="82"/>
      <c r="H25" s="82"/>
      <c r="I25" s="82"/>
      <c r="J25" s="82"/>
      <c r="K25" s="83"/>
      <c r="L25" t="s">
        <v>437</v>
      </c>
    </row>
    <row r="27" spans="1:12" s="9" customFormat="1" ht="33" customHeight="1" x14ac:dyDescent="0.15">
      <c r="A27" s="7" t="s">
        <v>4</v>
      </c>
      <c r="B27" s="8"/>
      <c r="C27" s="8"/>
      <c r="D27" s="8"/>
      <c r="E27" s="8"/>
      <c r="F27" s="8"/>
      <c r="G27" s="8"/>
      <c r="H27" s="8"/>
      <c r="I27" s="8"/>
      <c r="J27" s="8"/>
      <c r="K27" s="8"/>
    </row>
    <row r="30" spans="1:12" x14ac:dyDescent="0.15">
      <c r="A30" s="268" t="s">
        <v>8</v>
      </c>
      <c r="B30" s="268"/>
      <c r="C30" s="268"/>
      <c r="D30" s="268"/>
      <c r="E30" s="268"/>
      <c r="F30" s="268"/>
      <c r="G30" s="268"/>
      <c r="H30" s="268"/>
      <c r="I30" s="268"/>
      <c r="J30" s="268"/>
      <c r="K30" s="268"/>
    </row>
    <row r="31" spans="1:12" ht="40.5" customHeight="1" x14ac:dyDescent="0.15">
      <c r="A31" s="268"/>
      <c r="B31" s="268"/>
      <c r="C31" s="268"/>
      <c r="D31" s="268"/>
      <c r="E31" s="268"/>
      <c r="F31" s="268"/>
      <c r="G31" s="268"/>
      <c r="H31" s="268"/>
      <c r="I31" s="268"/>
      <c r="J31" s="268"/>
      <c r="K31" s="268"/>
    </row>
    <row r="33" spans="1:6" x14ac:dyDescent="0.15">
      <c r="A33" s="240" t="s">
        <v>260</v>
      </c>
    </row>
    <row r="34" spans="1:6" x14ac:dyDescent="0.15">
      <c r="A34" s="1"/>
    </row>
    <row r="35" spans="1:6" x14ac:dyDescent="0.15">
      <c r="A35" s="10" t="s">
        <v>13</v>
      </c>
      <c r="B35" t="s">
        <v>5</v>
      </c>
    </row>
    <row r="37" spans="1:6" x14ac:dyDescent="0.15">
      <c r="A37" s="10" t="s">
        <v>13</v>
      </c>
      <c r="B37" s="4" t="s">
        <v>344</v>
      </c>
    </row>
    <row r="38" spans="1:6" s="16" customFormat="1" x14ac:dyDescent="0.15">
      <c r="A38" s="10"/>
      <c r="B38" s="4"/>
    </row>
    <row r="39" spans="1:6" s="16" customFormat="1" x14ac:dyDescent="0.15">
      <c r="A39" s="176" t="s">
        <v>317</v>
      </c>
      <c r="B39" s="4" t="s">
        <v>334</v>
      </c>
      <c r="C39" s="4"/>
      <c r="D39" s="4"/>
      <c r="E39" s="4"/>
      <c r="F39" s="4"/>
    </row>
    <row r="40" spans="1:6" x14ac:dyDescent="0.15">
      <c r="B40" s="4"/>
      <c r="C40" s="4"/>
      <c r="D40" s="4"/>
      <c r="E40" s="4"/>
    </row>
    <row r="41" spans="1:6" x14ac:dyDescent="0.15">
      <c r="A41" s="10" t="s">
        <v>13</v>
      </c>
      <c r="B41" s="4" t="s">
        <v>345</v>
      </c>
    </row>
    <row r="42" spans="1:6" x14ac:dyDescent="0.15">
      <c r="B42" s="4"/>
    </row>
    <row r="43" spans="1:6" x14ac:dyDescent="0.15">
      <c r="A43" s="10" t="s">
        <v>13</v>
      </c>
      <c r="B43" s="4" t="s">
        <v>6</v>
      </c>
    </row>
    <row r="44" spans="1:6" x14ac:dyDescent="0.15">
      <c r="B44" s="4"/>
    </row>
    <row r="45" spans="1:6" x14ac:dyDescent="0.15">
      <c r="A45" s="10" t="s">
        <v>13</v>
      </c>
      <c r="B45" s="4" t="s">
        <v>346</v>
      </c>
    </row>
  </sheetData>
  <mergeCells count="12">
    <mergeCell ref="I2:K2"/>
    <mergeCell ref="A30:K31"/>
    <mergeCell ref="D7:K7"/>
    <mergeCell ref="D8:F10"/>
    <mergeCell ref="G8:G10"/>
    <mergeCell ref="D24:F24"/>
    <mergeCell ref="D18:H18"/>
    <mergeCell ref="H8:K10"/>
    <mergeCell ref="I18:K18"/>
    <mergeCell ref="D20:J20"/>
    <mergeCell ref="D22:J22"/>
    <mergeCell ref="H24:J24"/>
  </mergeCells>
  <phoneticPr fontId="1"/>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7" tint="0.79998168889431442"/>
    <pageSetUpPr fitToPage="1"/>
  </sheetPr>
  <dimension ref="A1:G43"/>
  <sheetViews>
    <sheetView showGridLines="0" showZeros="0" view="pageBreakPreview" zoomScaleNormal="100" zoomScaleSheetLayoutView="100" workbookViewId="0">
      <selection activeCell="B7" sqref="B7"/>
    </sheetView>
  </sheetViews>
  <sheetFormatPr defaultRowHeight="22.5" customHeight="1" x14ac:dyDescent="0.15"/>
  <cols>
    <col min="1" max="1" width="2.5" customWidth="1"/>
    <col min="2" max="2" width="16.25" style="16" customWidth="1"/>
    <col min="3" max="4" width="14" customWidth="1"/>
    <col min="5" max="6" width="9.33203125" customWidth="1"/>
  </cols>
  <sheetData>
    <row r="1" spans="1:7" ht="22.5" customHeight="1" x14ac:dyDescent="0.15">
      <c r="F1" s="177" t="s">
        <v>476</v>
      </c>
    </row>
    <row r="2" spans="1:7" s="127" customFormat="1" ht="22.5" customHeight="1" x14ac:dyDescent="0.15">
      <c r="A2" s="126" t="s">
        <v>446</v>
      </c>
      <c r="B2" s="126"/>
      <c r="C2" s="126"/>
      <c r="D2" s="126"/>
      <c r="E2" s="126"/>
      <c r="F2" s="126"/>
    </row>
    <row r="3" spans="1:7" s="127" customFormat="1" ht="22.5" customHeight="1" x14ac:dyDescent="0.15">
      <c r="A3" s="126"/>
      <c r="B3" s="126"/>
      <c r="C3" s="126"/>
      <c r="D3" s="126"/>
      <c r="E3" s="126"/>
      <c r="F3" s="126"/>
    </row>
    <row r="4" spans="1:7" s="127" customFormat="1" ht="23.25" customHeight="1" x14ac:dyDescent="0.15">
      <c r="A4" s="222"/>
      <c r="B4" s="223" t="s">
        <v>410</v>
      </c>
      <c r="C4" s="527">
        <f>IF(ISERROR('1号-1'!D22),"",'1号-1'!D22)</f>
        <v>0</v>
      </c>
      <c r="D4" s="527"/>
      <c r="E4" s="527"/>
      <c r="F4" s="221"/>
      <c r="G4" s="224" t="s">
        <v>411</v>
      </c>
    </row>
    <row r="5" spans="1:7" s="127" customFormat="1" ht="22.5" customHeight="1" x14ac:dyDescent="0.15">
      <c r="A5" s="221"/>
      <c r="B5" s="221"/>
      <c r="C5" s="221"/>
      <c r="D5" s="221"/>
      <c r="E5" s="221"/>
      <c r="F5" s="193" t="s">
        <v>380</v>
      </c>
    </row>
    <row r="6" spans="1:7" s="3" customFormat="1" ht="23.25" customHeight="1" x14ac:dyDescent="0.15">
      <c r="A6" s="236" t="s">
        <v>383</v>
      </c>
      <c r="B6" s="180" t="s">
        <v>440</v>
      </c>
      <c r="C6" s="120" t="s">
        <v>441</v>
      </c>
      <c r="D6" s="120" t="s">
        <v>151</v>
      </c>
      <c r="E6" s="125" t="s">
        <v>180</v>
      </c>
      <c r="F6" s="125" t="s">
        <v>152</v>
      </c>
    </row>
    <row r="7" spans="1:7" s="16" customFormat="1" ht="23.25" customHeight="1" x14ac:dyDescent="0.15">
      <c r="A7" s="123" t="s">
        <v>384</v>
      </c>
      <c r="B7" s="215"/>
      <c r="C7" s="215"/>
      <c r="D7" s="215"/>
      <c r="E7" s="129"/>
      <c r="F7" s="129"/>
      <c r="G7" s="16" t="s">
        <v>448</v>
      </c>
    </row>
    <row r="8" spans="1:7" s="16" customFormat="1" ht="23.25" customHeight="1" x14ac:dyDescent="0.15">
      <c r="A8" s="124" t="s">
        <v>385</v>
      </c>
      <c r="B8" s="216"/>
      <c r="C8" s="216"/>
      <c r="D8" s="216"/>
      <c r="E8" s="130"/>
      <c r="F8" s="130"/>
    </row>
    <row r="9" spans="1:7" s="16" customFormat="1" ht="23.25" customHeight="1" x14ac:dyDescent="0.15">
      <c r="A9" s="124" t="s">
        <v>386</v>
      </c>
      <c r="B9" s="216"/>
      <c r="C9" s="216"/>
      <c r="D9" s="216"/>
      <c r="E9" s="130"/>
      <c r="F9" s="130"/>
    </row>
    <row r="10" spans="1:7" s="16" customFormat="1" ht="23.25" customHeight="1" x14ac:dyDescent="0.15">
      <c r="A10" s="124" t="s">
        <v>387</v>
      </c>
      <c r="B10" s="216"/>
      <c r="C10" s="216"/>
      <c r="D10" s="216"/>
      <c r="E10" s="130"/>
      <c r="F10" s="130"/>
    </row>
    <row r="11" spans="1:7" s="16" customFormat="1" ht="23.25" customHeight="1" x14ac:dyDescent="0.15">
      <c r="A11" s="124" t="s">
        <v>388</v>
      </c>
      <c r="B11" s="216"/>
      <c r="C11" s="216"/>
      <c r="D11" s="216"/>
      <c r="E11" s="130"/>
      <c r="F11" s="130"/>
    </row>
    <row r="12" spans="1:7" s="16" customFormat="1" ht="23.25" customHeight="1" x14ac:dyDescent="0.15">
      <c r="A12" s="124" t="s">
        <v>389</v>
      </c>
      <c r="B12" s="216"/>
      <c r="C12" s="216"/>
      <c r="D12" s="216"/>
      <c r="E12" s="130"/>
      <c r="F12" s="130"/>
    </row>
    <row r="13" spans="1:7" s="16" customFormat="1" ht="23.25" customHeight="1" x14ac:dyDescent="0.15">
      <c r="A13" s="124" t="s">
        <v>390</v>
      </c>
      <c r="B13" s="216"/>
      <c r="C13" s="216"/>
      <c r="D13" s="216"/>
      <c r="E13" s="130"/>
      <c r="F13" s="130"/>
    </row>
    <row r="14" spans="1:7" s="16" customFormat="1" ht="23.25" customHeight="1" x14ac:dyDescent="0.15">
      <c r="A14" s="124" t="s">
        <v>391</v>
      </c>
      <c r="B14" s="216"/>
      <c r="C14" s="216"/>
      <c r="D14" s="216"/>
      <c r="E14" s="130"/>
      <c r="F14" s="130"/>
    </row>
    <row r="15" spans="1:7" s="16" customFormat="1" ht="23.25" customHeight="1" x14ac:dyDescent="0.15">
      <c r="A15" s="124" t="s">
        <v>392</v>
      </c>
      <c r="B15" s="216"/>
      <c r="C15" s="216"/>
      <c r="D15" s="216"/>
      <c r="E15" s="130"/>
      <c r="F15" s="130"/>
    </row>
    <row r="16" spans="1:7" s="16" customFormat="1" ht="23.25" customHeight="1" x14ac:dyDescent="0.15">
      <c r="A16" s="124" t="s">
        <v>393</v>
      </c>
      <c r="B16" s="216"/>
      <c r="C16" s="216"/>
      <c r="D16" s="216"/>
      <c r="E16" s="130"/>
      <c r="F16" s="130"/>
    </row>
    <row r="17" spans="1:7" s="16" customFormat="1" ht="23.25" customHeight="1" x14ac:dyDescent="0.15">
      <c r="A17" s="124" t="s">
        <v>394</v>
      </c>
      <c r="B17" s="216"/>
      <c r="C17" s="216"/>
      <c r="D17" s="216"/>
      <c r="E17" s="130"/>
      <c r="F17" s="130"/>
    </row>
    <row r="18" spans="1:7" s="16" customFormat="1" ht="23.25" customHeight="1" x14ac:dyDescent="0.15">
      <c r="A18" s="124" t="s">
        <v>395</v>
      </c>
      <c r="B18" s="216"/>
      <c r="C18" s="216"/>
      <c r="D18" s="216"/>
      <c r="E18" s="130"/>
      <c r="F18" s="130"/>
    </row>
    <row r="19" spans="1:7" s="16" customFormat="1" ht="23.25" customHeight="1" x14ac:dyDescent="0.15">
      <c r="A19" s="124" t="s">
        <v>396</v>
      </c>
      <c r="B19" s="216"/>
      <c r="C19" s="216"/>
      <c r="D19" s="216"/>
      <c r="E19" s="130"/>
      <c r="F19" s="130"/>
    </row>
    <row r="20" spans="1:7" s="16" customFormat="1" ht="23.25" customHeight="1" x14ac:dyDescent="0.15">
      <c r="A20" s="124" t="s">
        <v>397</v>
      </c>
      <c r="B20" s="216"/>
      <c r="C20" s="216"/>
      <c r="D20" s="216"/>
      <c r="E20" s="130"/>
      <c r="F20" s="130"/>
    </row>
    <row r="21" spans="1:7" s="16" customFormat="1" ht="23.25" customHeight="1" x14ac:dyDescent="0.15">
      <c r="A21" s="124" t="s">
        <v>398</v>
      </c>
      <c r="B21" s="216"/>
      <c r="C21" s="216"/>
      <c r="D21" s="216"/>
      <c r="E21" s="130"/>
      <c r="F21" s="130"/>
    </row>
    <row r="22" spans="1:7" s="16" customFormat="1" ht="23.25" customHeight="1" x14ac:dyDescent="0.15">
      <c r="A22" s="124" t="s">
        <v>399</v>
      </c>
      <c r="B22" s="216"/>
      <c r="C22" s="216"/>
      <c r="D22" s="216"/>
      <c r="E22" s="130"/>
      <c r="F22" s="130"/>
    </row>
    <row r="23" spans="1:7" s="16" customFormat="1" ht="23.25" customHeight="1" x14ac:dyDescent="0.15">
      <c r="A23" s="124" t="s">
        <v>400</v>
      </c>
      <c r="B23" s="216"/>
      <c r="C23" s="216"/>
      <c r="D23" s="216"/>
      <c r="E23" s="130"/>
      <c r="F23" s="130"/>
    </row>
    <row r="24" spans="1:7" s="16" customFormat="1" ht="23.25" customHeight="1" x14ac:dyDescent="0.15">
      <c r="A24" s="220" t="s">
        <v>401</v>
      </c>
      <c r="B24" s="218"/>
      <c r="C24" s="218"/>
      <c r="D24" s="218"/>
      <c r="E24" s="219"/>
      <c r="F24" s="219"/>
    </row>
    <row r="25" spans="1:7" s="16" customFormat="1" ht="23.25" customHeight="1" x14ac:dyDescent="0.15">
      <c r="A25" s="220" t="s">
        <v>402</v>
      </c>
      <c r="B25" s="218"/>
      <c r="C25" s="218"/>
      <c r="D25" s="218"/>
      <c r="E25" s="219"/>
      <c r="F25" s="219"/>
    </row>
    <row r="26" spans="1:7" ht="23.25" customHeight="1" thickBot="1" x14ac:dyDescent="0.2">
      <c r="A26" s="119" t="s">
        <v>403</v>
      </c>
      <c r="B26" s="217"/>
      <c r="C26" s="217"/>
      <c r="D26" s="217"/>
      <c r="E26" s="131"/>
      <c r="F26" s="132"/>
    </row>
    <row r="27" spans="1:7" ht="23.25" customHeight="1" thickTop="1" thickBot="1" x14ac:dyDescent="0.2">
      <c r="A27" s="172"/>
      <c r="B27" s="21"/>
      <c r="C27" s="46"/>
      <c r="D27" s="237"/>
      <c r="E27" s="189" t="s">
        <v>340</v>
      </c>
      <c r="F27" s="179">
        <f>SUM(F7:F26)</f>
        <v>0</v>
      </c>
    </row>
    <row r="28" spans="1:7" s="16" customFormat="1" ht="22.5" customHeight="1" thickTop="1" thickBot="1" x14ac:dyDescent="0.2">
      <c r="A28" s="57" t="s">
        <v>379</v>
      </c>
      <c r="B28" s="57"/>
      <c r="C28" s="57"/>
      <c r="D28" s="57"/>
      <c r="E28" s="57"/>
      <c r="F28" s="171" t="s">
        <v>322</v>
      </c>
    </row>
    <row r="29" spans="1:7" s="16" customFormat="1" ht="22.5" customHeight="1" x14ac:dyDescent="0.15">
      <c r="A29" s="76" t="s">
        <v>320</v>
      </c>
      <c r="B29" s="76"/>
      <c r="C29" s="51"/>
      <c r="D29" s="51"/>
      <c r="E29" s="521" t="s">
        <v>447</v>
      </c>
      <c r="F29" s="522"/>
    </row>
    <row r="30" spans="1:7" s="16" customFormat="1" ht="22.5" customHeight="1" x14ac:dyDescent="0.15">
      <c r="A30" s="76" t="s">
        <v>321</v>
      </c>
      <c r="B30" s="76"/>
      <c r="C30" s="51"/>
      <c r="D30" s="51"/>
      <c r="E30" s="523"/>
      <c r="F30" s="524"/>
    </row>
    <row r="31" spans="1:7" s="16" customFormat="1" ht="22.5" customHeight="1" x14ac:dyDescent="0.15">
      <c r="C31" s="51"/>
      <c r="D31" s="51"/>
      <c r="E31" s="523"/>
      <c r="F31" s="524"/>
      <c r="G31" s="16" t="s">
        <v>381</v>
      </c>
    </row>
    <row r="32" spans="1:7" ht="22.5" customHeight="1" thickBot="1" x14ac:dyDescent="0.2">
      <c r="A32" s="190" t="s">
        <v>442</v>
      </c>
      <c r="B32" s="190"/>
      <c r="E32" s="525"/>
      <c r="F32" s="526"/>
    </row>
    <row r="33" spans="1:3" ht="22.5" customHeight="1" x14ac:dyDescent="0.15">
      <c r="A33" s="191" t="s">
        <v>302</v>
      </c>
      <c r="B33" s="191"/>
    </row>
    <row r="34" spans="1:3" ht="22.5" customHeight="1" x14ac:dyDescent="0.15">
      <c r="A34" s="191" t="s">
        <v>301</v>
      </c>
      <c r="B34" s="191"/>
    </row>
    <row r="35" spans="1:3" ht="22.5" customHeight="1" x14ac:dyDescent="0.15">
      <c r="A35" s="191" t="s">
        <v>323</v>
      </c>
      <c r="B35" s="191"/>
    </row>
    <row r="36" spans="1:3" ht="22.5" customHeight="1" x14ac:dyDescent="0.15">
      <c r="A36" s="191" t="s">
        <v>325</v>
      </c>
      <c r="B36" s="191"/>
    </row>
    <row r="37" spans="1:3" ht="22.5" customHeight="1" x14ac:dyDescent="0.15">
      <c r="A37" s="191" t="s">
        <v>324</v>
      </c>
      <c r="B37" s="191"/>
    </row>
    <row r="38" spans="1:3" ht="22.5" customHeight="1" x14ac:dyDescent="0.15">
      <c r="A38" s="191" t="s">
        <v>326</v>
      </c>
      <c r="B38" s="191"/>
    </row>
    <row r="39" spans="1:3" ht="22.5" customHeight="1" x14ac:dyDescent="0.15">
      <c r="A39" s="191" t="s">
        <v>327</v>
      </c>
      <c r="B39" s="191"/>
    </row>
    <row r="40" spans="1:3" ht="22.5" customHeight="1" x14ac:dyDescent="0.15">
      <c r="A40" s="191" t="s">
        <v>328</v>
      </c>
      <c r="B40" s="191"/>
    </row>
    <row r="41" spans="1:3" ht="22.5" customHeight="1" x14ac:dyDescent="0.15">
      <c r="A41" s="191" t="s">
        <v>329</v>
      </c>
      <c r="B41" s="191"/>
    </row>
    <row r="42" spans="1:3" ht="22.5" customHeight="1" x14ac:dyDescent="0.15">
      <c r="A42" s="191" t="s">
        <v>330</v>
      </c>
      <c r="B42" s="191"/>
      <c r="C42" s="13"/>
    </row>
    <row r="43" spans="1:3" ht="8.25" customHeight="1" x14ac:dyDescent="0.15">
      <c r="A43" s="88"/>
      <c r="B43" s="88"/>
      <c r="C43" s="13"/>
    </row>
  </sheetData>
  <mergeCells count="2">
    <mergeCell ref="E29:F32"/>
    <mergeCell ref="C4:E4"/>
  </mergeCells>
  <phoneticPr fontId="1"/>
  <dataValidations count="1">
    <dataValidation type="list" allowBlank="1" showInputMessage="1" showErrorMessage="1" sqref="A33:B42 B7:B26" xr:uid="{00000000-0002-0000-0900-000000000000}">
      <formula1>"建物の改装費,機械装置・システム構築費,開発費,展示会出展・開催費,広告宣伝費,外注・委託費,専門家経費,外部セミナー・研修受講費,知的財産権取得費,雑役務費"</formula1>
    </dataValidation>
  </dataValidations>
  <pageMargins left="0.7" right="0.7" top="0.75" bottom="0.75" header="0.3" footer="0.3"/>
  <pageSetup paperSize="9" scale="82"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7" tint="0.79998168889431442"/>
  </sheetPr>
  <dimension ref="A3:G32"/>
  <sheetViews>
    <sheetView showGridLines="0" view="pageBreakPreview" zoomScaleNormal="115" zoomScaleSheetLayoutView="100" workbookViewId="0">
      <selection activeCell="A10" sqref="A10"/>
    </sheetView>
  </sheetViews>
  <sheetFormatPr defaultColWidth="8.6640625" defaultRowHeight="14.25" x14ac:dyDescent="0.15"/>
  <cols>
    <col min="1" max="16384" width="8.6640625" style="16"/>
  </cols>
  <sheetData>
    <row r="3" spans="1:7" ht="23.25" x14ac:dyDescent="0.15">
      <c r="A3" s="105" t="s">
        <v>238</v>
      </c>
      <c r="B3" s="106"/>
      <c r="C3" s="106"/>
      <c r="D3" s="106"/>
      <c r="E3" s="106"/>
      <c r="F3" s="106"/>
    </row>
    <row r="6" spans="1:7" x14ac:dyDescent="0.15">
      <c r="A6" s="539" t="s">
        <v>473</v>
      </c>
      <c r="B6" s="539"/>
      <c r="C6" s="539"/>
      <c r="D6" s="539"/>
      <c r="E6" s="539"/>
      <c r="F6" s="539"/>
      <c r="G6" s="107"/>
    </row>
    <row r="8" spans="1:7" x14ac:dyDescent="0.15">
      <c r="A8" s="108" t="s">
        <v>239</v>
      </c>
      <c r="B8" s="540" t="s">
        <v>240</v>
      </c>
      <c r="C8" s="540"/>
      <c r="D8" s="540"/>
      <c r="E8" s="540"/>
      <c r="F8" s="540"/>
    </row>
    <row r="9" spans="1:7" ht="18.75" x14ac:dyDescent="0.15">
      <c r="A9" s="531" t="s">
        <v>241</v>
      </c>
      <c r="B9" s="532"/>
      <c r="C9" s="532"/>
      <c r="D9" s="532"/>
      <c r="E9" s="532"/>
      <c r="F9" s="533"/>
    </row>
    <row r="10" spans="1:7" ht="30" customHeight="1" x14ac:dyDescent="0.15">
      <c r="A10" s="265"/>
      <c r="B10" s="541" t="s">
        <v>311</v>
      </c>
      <c r="C10" s="541"/>
      <c r="D10" s="541"/>
      <c r="E10" s="541"/>
      <c r="F10" s="541"/>
    </row>
    <row r="11" spans="1:7" ht="30" customHeight="1" x14ac:dyDescent="0.15">
      <c r="A11" s="266"/>
      <c r="B11" s="529" t="s">
        <v>242</v>
      </c>
      <c r="C11" s="529"/>
      <c r="D11" s="529"/>
      <c r="E11" s="529"/>
      <c r="F11" s="529"/>
    </row>
    <row r="12" spans="1:7" ht="30" customHeight="1" x14ac:dyDescent="0.15">
      <c r="A12" s="266"/>
      <c r="B12" s="529" t="s">
        <v>243</v>
      </c>
      <c r="C12" s="529"/>
      <c r="D12" s="529"/>
      <c r="E12" s="529"/>
      <c r="F12" s="529"/>
    </row>
    <row r="13" spans="1:7" ht="30" customHeight="1" x14ac:dyDescent="0.15">
      <c r="A13" s="266"/>
      <c r="B13" s="528" t="s">
        <v>244</v>
      </c>
      <c r="C13" s="528"/>
      <c r="D13" s="528"/>
      <c r="E13" s="528"/>
      <c r="F13" s="528"/>
    </row>
    <row r="14" spans="1:7" ht="30" customHeight="1" x14ac:dyDescent="0.15">
      <c r="A14" s="266"/>
      <c r="B14" s="528" t="s">
        <v>245</v>
      </c>
      <c r="C14" s="528"/>
      <c r="D14" s="528"/>
      <c r="E14" s="528"/>
      <c r="F14" s="528"/>
    </row>
    <row r="15" spans="1:7" ht="30" customHeight="1" x14ac:dyDescent="0.15">
      <c r="A15" s="266"/>
      <c r="B15" s="528" t="s">
        <v>246</v>
      </c>
      <c r="C15" s="528"/>
      <c r="D15" s="528"/>
      <c r="E15" s="528"/>
      <c r="F15" s="528"/>
    </row>
    <row r="16" spans="1:7" ht="30" customHeight="1" x14ac:dyDescent="0.15">
      <c r="A16" s="266"/>
      <c r="B16" s="528" t="s">
        <v>247</v>
      </c>
      <c r="C16" s="528"/>
      <c r="D16" s="528"/>
      <c r="E16" s="528"/>
      <c r="F16" s="528"/>
    </row>
    <row r="17" spans="1:6" ht="30" customHeight="1" x14ac:dyDescent="0.15">
      <c r="A17" s="266"/>
      <c r="B17" s="528" t="s">
        <v>248</v>
      </c>
      <c r="C17" s="528"/>
      <c r="D17" s="528"/>
      <c r="E17" s="528"/>
      <c r="F17" s="528"/>
    </row>
    <row r="18" spans="1:6" ht="30" customHeight="1" x14ac:dyDescent="0.15">
      <c r="A18" s="266"/>
      <c r="B18" s="528" t="s">
        <v>249</v>
      </c>
      <c r="C18" s="528"/>
      <c r="D18" s="528"/>
      <c r="E18" s="528"/>
      <c r="F18" s="528"/>
    </row>
    <row r="19" spans="1:6" ht="30" customHeight="1" x14ac:dyDescent="0.15">
      <c r="A19" s="267"/>
      <c r="B19" s="530" t="s">
        <v>250</v>
      </c>
      <c r="C19" s="530"/>
      <c r="D19" s="530"/>
      <c r="E19" s="530"/>
      <c r="F19" s="530"/>
    </row>
    <row r="20" spans="1:6" ht="18.75" x14ac:dyDescent="0.15">
      <c r="A20" s="531" t="s">
        <v>259</v>
      </c>
      <c r="B20" s="532"/>
      <c r="C20" s="532"/>
      <c r="D20" s="532"/>
      <c r="E20" s="532"/>
      <c r="F20" s="533"/>
    </row>
    <row r="21" spans="1:6" ht="30" customHeight="1" x14ac:dyDescent="0.15">
      <c r="A21" s="118"/>
      <c r="B21" s="534" t="s">
        <v>309</v>
      </c>
      <c r="C21" s="535"/>
      <c r="D21" s="535"/>
      <c r="E21" s="535"/>
      <c r="F21" s="536"/>
    </row>
    <row r="22" spans="1:6" ht="18.75" x14ac:dyDescent="0.15">
      <c r="A22" s="109" t="s">
        <v>251</v>
      </c>
      <c r="B22" s="19"/>
      <c r="C22" s="19"/>
      <c r="D22" s="19"/>
      <c r="E22" s="19"/>
      <c r="F22" s="20"/>
    </row>
    <row r="23" spans="1:6" ht="30" customHeight="1" x14ac:dyDescent="0.15">
      <c r="A23" s="118"/>
      <c r="B23" s="534" t="s">
        <v>252</v>
      </c>
      <c r="C23" s="535"/>
      <c r="D23" s="535"/>
      <c r="E23" s="535"/>
      <c r="F23" s="536"/>
    </row>
    <row r="24" spans="1:6" ht="18.75" x14ac:dyDescent="0.15">
      <c r="A24" s="194" t="s">
        <v>333</v>
      </c>
      <c r="B24" s="195"/>
      <c r="C24" s="195"/>
      <c r="D24" s="195"/>
      <c r="E24" s="195"/>
      <c r="F24" s="196"/>
    </row>
    <row r="25" spans="1:6" ht="30" customHeight="1" x14ac:dyDescent="0.15">
      <c r="A25" s="118"/>
      <c r="B25" s="538" t="s">
        <v>336</v>
      </c>
      <c r="C25" s="306"/>
      <c r="D25" s="306"/>
      <c r="E25" s="306"/>
      <c r="F25" s="307"/>
    </row>
    <row r="26" spans="1:6" ht="18.75" x14ac:dyDescent="0.15">
      <c r="A26" s="110" t="s">
        <v>253</v>
      </c>
      <c r="B26" s="19"/>
      <c r="C26" s="19"/>
      <c r="D26" s="19"/>
      <c r="E26" s="19"/>
      <c r="F26" s="20"/>
    </row>
    <row r="27" spans="1:6" ht="30" customHeight="1" x14ac:dyDescent="0.15">
      <c r="A27" s="265"/>
      <c r="B27" s="537" t="s">
        <v>308</v>
      </c>
      <c r="C27" s="537"/>
      <c r="D27" s="537"/>
      <c r="E27" s="537"/>
      <c r="F27" s="537"/>
    </row>
    <row r="28" spans="1:6" ht="30" customHeight="1" x14ac:dyDescent="0.15">
      <c r="A28" s="266"/>
      <c r="B28" s="528" t="s">
        <v>254</v>
      </c>
      <c r="C28" s="528"/>
      <c r="D28" s="528"/>
      <c r="E28" s="528"/>
      <c r="F28" s="528"/>
    </row>
    <row r="29" spans="1:6" ht="30" customHeight="1" x14ac:dyDescent="0.15">
      <c r="A29" s="266"/>
      <c r="B29" s="528" t="s">
        <v>255</v>
      </c>
      <c r="C29" s="528"/>
      <c r="D29" s="528"/>
      <c r="E29" s="528"/>
      <c r="F29" s="528"/>
    </row>
    <row r="30" spans="1:6" ht="30" customHeight="1" x14ac:dyDescent="0.15">
      <c r="A30" s="266"/>
      <c r="B30" s="529" t="s">
        <v>256</v>
      </c>
      <c r="C30" s="529"/>
      <c r="D30" s="529"/>
      <c r="E30" s="529"/>
      <c r="F30" s="529"/>
    </row>
    <row r="31" spans="1:6" ht="30" customHeight="1" x14ac:dyDescent="0.15">
      <c r="A31" s="266"/>
      <c r="B31" s="529" t="s">
        <v>257</v>
      </c>
      <c r="C31" s="529"/>
      <c r="D31" s="529"/>
      <c r="E31" s="529"/>
      <c r="F31" s="529"/>
    </row>
    <row r="32" spans="1:6" ht="30" customHeight="1" x14ac:dyDescent="0.15">
      <c r="A32" s="267"/>
      <c r="B32" s="530" t="s">
        <v>310</v>
      </c>
      <c r="C32" s="530"/>
      <c r="D32" s="530"/>
      <c r="E32" s="530"/>
      <c r="F32" s="530"/>
    </row>
  </sheetData>
  <mergeCells count="23">
    <mergeCell ref="B18:F18"/>
    <mergeCell ref="A6:F6"/>
    <mergeCell ref="B8:F8"/>
    <mergeCell ref="A9:F9"/>
    <mergeCell ref="B10:F10"/>
    <mergeCell ref="B11:F11"/>
    <mergeCell ref="B12:F12"/>
    <mergeCell ref="B13:F13"/>
    <mergeCell ref="B14:F14"/>
    <mergeCell ref="B15:F15"/>
    <mergeCell ref="B16:F16"/>
    <mergeCell ref="B17:F17"/>
    <mergeCell ref="B29:F29"/>
    <mergeCell ref="B30:F30"/>
    <mergeCell ref="B31:F31"/>
    <mergeCell ref="B32:F32"/>
    <mergeCell ref="B19:F19"/>
    <mergeCell ref="A20:F20"/>
    <mergeCell ref="B21:F21"/>
    <mergeCell ref="B23:F23"/>
    <mergeCell ref="B27:F27"/>
    <mergeCell ref="B28:F28"/>
    <mergeCell ref="B25:F25"/>
  </mergeCells>
  <phoneticPr fontId="1"/>
  <printOptions horizontalCentered="1"/>
  <pageMargins left="0.70866141732283472" right="0.70866141732283472" top="0.74803149606299213" bottom="0.74803149606299213" header="0.31496062992125984" footer="0.31496062992125984"/>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A00-000000000000}">
          <x14:formula1>
            <xm:f>回答リスト!$F$4:$F$5</xm:f>
          </x14:formula1>
          <xm:sqref>A10:A19 A21 A27:A32 A23 A25</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0" tint="-4.9989318521683403E-2"/>
  </sheetPr>
  <dimension ref="A2:S116"/>
  <sheetViews>
    <sheetView topLeftCell="A4" workbookViewId="0">
      <selection activeCell="H36" sqref="H36"/>
    </sheetView>
  </sheetViews>
  <sheetFormatPr defaultColWidth="8.6640625" defaultRowHeight="14.25" x14ac:dyDescent="0.15"/>
  <cols>
    <col min="1" max="19" width="10.58203125" style="16" customWidth="1"/>
    <col min="20" max="16384" width="8.6640625" style="16"/>
  </cols>
  <sheetData>
    <row r="2" spans="1:19" ht="12.75" customHeight="1" x14ac:dyDescent="0.15">
      <c r="A2" s="91"/>
    </row>
    <row r="3" spans="1:19" ht="18" x14ac:dyDescent="0.15">
      <c r="A3" s="18" t="s">
        <v>184</v>
      </c>
      <c r="B3" s="30" t="s">
        <v>185</v>
      </c>
      <c r="C3" s="30" t="s">
        <v>191</v>
      </c>
      <c r="D3" s="30" t="s">
        <v>186</v>
      </c>
      <c r="E3" s="30" t="s">
        <v>187</v>
      </c>
      <c r="F3" s="30" t="s">
        <v>188</v>
      </c>
      <c r="G3" s="30" t="s">
        <v>189</v>
      </c>
      <c r="H3" s="30" t="s">
        <v>192</v>
      </c>
      <c r="I3" s="32" t="s">
        <v>193</v>
      </c>
      <c r="J3" s="33" t="s">
        <v>194</v>
      </c>
      <c r="K3" s="30" t="s">
        <v>195</v>
      </c>
      <c r="L3" s="30" t="s">
        <v>196</v>
      </c>
      <c r="M3" s="30" t="s">
        <v>197</v>
      </c>
      <c r="N3" s="30" t="s">
        <v>198</v>
      </c>
      <c r="O3" s="30" t="s">
        <v>199</v>
      </c>
      <c r="P3" s="30" t="s">
        <v>200</v>
      </c>
      <c r="Q3" s="30" t="s">
        <v>190</v>
      </c>
      <c r="R3" s="30" t="s">
        <v>201</v>
      </c>
      <c r="S3" s="30" t="s">
        <v>202</v>
      </c>
    </row>
    <row r="4" spans="1:19" x14ac:dyDescent="0.15">
      <c r="A4" s="18" t="s">
        <v>34</v>
      </c>
      <c r="B4" s="31" t="s">
        <v>39</v>
      </c>
      <c r="C4" s="31" t="s">
        <v>44</v>
      </c>
      <c r="D4" s="31" t="s">
        <v>47</v>
      </c>
      <c r="E4" s="18" t="s">
        <v>54</v>
      </c>
      <c r="F4" s="18" t="s">
        <v>97</v>
      </c>
      <c r="G4" s="18" t="s">
        <v>105</v>
      </c>
      <c r="H4" s="18" t="s">
        <v>114</v>
      </c>
      <c r="I4" s="20" t="s">
        <v>35</v>
      </c>
      <c r="J4" s="34" t="s">
        <v>56</v>
      </c>
      <c r="K4" s="18" t="s">
        <v>69</v>
      </c>
      <c r="L4" s="18" t="s">
        <v>76</v>
      </c>
      <c r="M4" s="18" t="s">
        <v>85</v>
      </c>
      <c r="N4" s="18" t="s">
        <v>92</v>
      </c>
      <c r="O4" s="18" t="s">
        <v>98</v>
      </c>
      <c r="P4" s="18" t="s">
        <v>103</v>
      </c>
      <c r="Q4" s="18" t="s">
        <v>109</v>
      </c>
      <c r="R4" s="18" t="s">
        <v>113</v>
      </c>
      <c r="S4" s="18" t="s">
        <v>130</v>
      </c>
    </row>
    <row r="5" spans="1:19" x14ac:dyDescent="0.15">
      <c r="A5" s="18" t="s">
        <v>36</v>
      </c>
      <c r="B5" s="31" t="s">
        <v>41</v>
      </c>
      <c r="D5" s="31" t="s">
        <v>49</v>
      </c>
      <c r="E5" s="18" t="s">
        <v>55</v>
      </c>
      <c r="F5" s="18" t="s">
        <v>99</v>
      </c>
      <c r="G5" s="18" t="s">
        <v>107</v>
      </c>
      <c r="H5" s="18" t="s">
        <v>116</v>
      </c>
      <c r="I5" s="20" t="s">
        <v>37</v>
      </c>
      <c r="J5" s="34" t="s">
        <v>58</v>
      </c>
      <c r="K5" s="18" t="s">
        <v>71</v>
      </c>
      <c r="L5" s="18" t="s">
        <v>78</v>
      </c>
      <c r="M5" s="18" t="s">
        <v>87</v>
      </c>
      <c r="N5" s="18" t="s">
        <v>94</v>
      </c>
      <c r="O5" s="18" t="s">
        <v>100</v>
      </c>
      <c r="P5" s="18" t="s">
        <v>104</v>
      </c>
      <c r="Q5" s="18" t="s">
        <v>111</v>
      </c>
      <c r="R5" s="18" t="s">
        <v>115</v>
      </c>
      <c r="S5" s="18" t="s">
        <v>131</v>
      </c>
    </row>
    <row r="6" spans="1:19" x14ac:dyDescent="0.15">
      <c r="A6"/>
      <c r="D6" s="31" t="s">
        <v>51</v>
      </c>
      <c r="E6" s="18" t="s">
        <v>57</v>
      </c>
      <c r="F6" s="18" t="s">
        <v>101</v>
      </c>
      <c r="G6" s="18" t="s">
        <v>108</v>
      </c>
      <c r="H6" s="18" t="s">
        <v>118</v>
      </c>
      <c r="I6" s="20" t="s">
        <v>38</v>
      </c>
      <c r="J6" s="34" t="s">
        <v>60</v>
      </c>
      <c r="K6" s="18" t="s">
        <v>73</v>
      </c>
      <c r="L6" s="18" t="s">
        <v>80</v>
      </c>
      <c r="M6" s="18" t="s">
        <v>89</v>
      </c>
      <c r="N6" s="18" t="s">
        <v>96</v>
      </c>
      <c r="P6" s="18" t="s">
        <v>106</v>
      </c>
      <c r="R6" s="18" t="s">
        <v>117</v>
      </c>
    </row>
    <row r="7" spans="1:19" x14ac:dyDescent="0.15">
      <c r="A7"/>
      <c r="E7" s="18" t="s">
        <v>59</v>
      </c>
      <c r="F7" s="18" t="s">
        <v>102</v>
      </c>
      <c r="G7" s="18" t="s">
        <v>110</v>
      </c>
      <c r="H7" s="18" t="s">
        <v>120</v>
      </c>
      <c r="I7" s="20" t="s">
        <v>40</v>
      </c>
      <c r="J7" s="34" t="s">
        <v>62</v>
      </c>
      <c r="L7" s="18" t="s">
        <v>82</v>
      </c>
      <c r="R7" s="18" t="s">
        <v>119</v>
      </c>
    </row>
    <row r="8" spans="1:19" x14ac:dyDescent="0.15">
      <c r="E8" s="18" t="s">
        <v>61</v>
      </c>
      <c r="G8" s="18" t="s">
        <v>112</v>
      </c>
      <c r="H8" s="18" t="s">
        <v>122</v>
      </c>
      <c r="I8" s="20" t="s">
        <v>42</v>
      </c>
      <c r="J8" s="34" t="s">
        <v>64</v>
      </c>
      <c r="R8" s="18" t="s">
        <v>121</v>
      </c>
    </row>
    <row r="9" spans="1:19" x14ac:dyDescent="0.15">
      <c r="E9" s="18" t="s">
        <v>63</v>
      </c>
      <c r="H9" s="18" t="s">
        <v>124</v>
      </c>
      <c r="I9" s="20" t="s">
        <v>43</v>
      </c>
      <c r="J9" s="34" t="s">
        <v>66</v>
      </c>
      <c r="R9" s="18" t="s">
        <v>123</v>
      </c>
    </row>
    <row r="10" spans="1:19" x14ac:dyDescent="0.15">
      <c r="E10" s="18" t="s">
        <v>65</v>
      </c>
      <c r="H10" s="18" t="s">
        <v>126</v>
      </c>
      <c r="I10" s="20" t="s">
        <v>45</v>
      </c>
      <c r="R10" s="18" t="s">
        <v>125</v>
      </c>
    </row>
    <row r="11" spans="1:19" x14ac:dyDescent="0.15">
      <c r="E11" s="18" t="s">
        <v>67</v>
      </c>
      <c r="H11" s="35" t="s">
        <v>128</v>
      </c>
      <c r="I11" s="20" t="s">
        <v>46</v>
      </c>
      <c r="R11" s="18" t="s">
        <v>127</v>
      </c>
    </row>
    <row r="12" spans="1:19" x14ac:dyDescent="0.15">
      <c r="E12" s="18" t="s">
        <v>68</v>
      </c>
      <c r="I12" s="20" t="s">
        <v>48</v>
      </c>
      <c r="R12" s="18" t="s">
        <v>129</v>
      </c>
    </row>
    <row r="13" spans="1:19" x14ac:dyDescent="0.15">
      <c r="E13" s="18" t="s">
        <v>70</v>
      </c>
      <c r="I13" s="20" t="s">
        <v>50</v>
      </c>
    </row>
    <row r="14" spans="1:19" x14ac:dyDescent="0.15">
      <c r="E14" s="18" t="s">
        <v>72</v>
      </c>
      <c r="I14" s="20" t="s">
        <v>52</v>
      </c>
    </row>
    <row r="15" spans="1:19" x14ac:dyDescent="0.15">
      <c r="E15" s="18" t="s">
        <v>74</v>
      </c>
      <c r="I15" s="20" t="s">
        <v>53</v>
      </c>
    </row>
    <row r="16" spans="1:19" x14ac:dyDescent="0.15">
      <c r="E16" s="18" t="s">
        <v>75</v>
      </c>
    </row>
    <row r="17" spans="5:5" x14ac:dyDescent="0.15">
      <c r="E17" s="18" t="s">
        <v>77</v>
      </c>
    </row>
    <row r="18" spans="5:5" x14ac:dyDescent="0.15">
      <c r="E18" s="18" t="s">
        <v>79</v>
      </c>
    </row>
    <row r="19" spans="5:5" x14ac:dyDescent="0.15">
      <c r="E19" s="18" t="s">
        <v>81</v>
      </c>
    </row>
    <row r="20" spans="5:5" x14ac:dyDescent="0.15">
      <c r="E20" s="35" t="s">
        <v>83</v>
      </c>
    </row>
    <row r="21" spans="5:5" x14ac:dyDescent="0.15">
      <c r="E21" s="18" t="s">
        <v>84</v>
      </c>
    </row>
    <row r="22" spans="5:5" x14ac:dyDescent="0.15">
      <c r="E22" s="35" t="s">
        <v>86</v>
      </c>
    </row>
    <row r="23" spans="5:5" x14ac:dyDescent="0.15">
      <c r="E23" s="18" t="s">
        <v>88</v>
      </c>
    </row>
    <row r="24" spans="5:5" x14ac:dyDescent="0.15">
      <c r="E24" s="18" t="s">
        <v>90</v>
      </c>
    </row>
    <row r="25" spans="5:5" x14ac:dyDescent="0.15">
      <c r="E25" s="18" t="s">
        <v>91</v>
      </c>
    </row>
    <row r="26" spans="5:5" x14ac:dyDescent="0.15">
      <c r="E26" s="18" t="s">
        <v>93</v>
      </c>
    </row>
    <row r="27" spans="5:5" x14ac:dyDescent="0.15">
      <c r="E27" s="18" t="s">
        <v>95</v>
      </c>
    </row>
    <row r="115" spans="1:1" ht="18" x14ac:dyDescent="0.15">
      <c r="A115" s="30" t="s">
        <v>132</v>
      </c>
    </row>
    <row r="116" spans="1:1" x14ac:dyDescent="0.15">
      <c r="A116" s="18" t="s">
        <v>133</v>
      </c>
    </row>
  </sheetData>
  <phoneticPr fontId="1"/>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0" tint="-4.9989318521683403E-2"/>
  </sheetPr>
  <dimension ref="B3:F34"/>
  <sheetViews>
    <sheetView workbookViewId="0">
      <selection activeCell="C14" sqref="C14"/>
    </sheetView>
  </sheetViews>
  <sheetFormatPr defaultRowHeight="14.25" x14ac:dyDescent="0.15"/>
  <cols>
    <col min="2" max="2" width="8.6640625" style="16"/>
  </cols>
  <sheetData>
    <row r="3" spans="2:6" x14ac:dyDescent="0.15">
      <c r="B3" s="3" t="s">
        <v>10</v>
      </c>
      <c r="C3" s="3" t="s">
        <v>11</v>
      </c>
      <c r="D3" s="3" t="s">
        <v>12</v>
      </c>
      <c r="F3" s="3" t="s">
        <v>182</v>
      </c>
    </row>
    <row r="4" spans="2:6" x14ac:dyDescent="0.15">
      <c r="B4" s="16">
        <v>30</v>
      </c>
      <c r="C4">
        <v>1</v>
      </c>
      <c r="D4">
        <v>1</v>
      </c>
      <c r="F4" s="3" t="s">
        <v>287</v>
      </c>
    </row>
    <row r="5" spans="2:6" x14ac:dyDescent="0.15">
      <c r="B5" s="16">
        <v>31</v>
      </c>
      <c r="C5" s="16">
        <v>2</v>
      </c>
      <c r="D5" s="16">
        <v>2</v>
      </c>
      <c r="F5" s="3"/>
    </row>
    <row r="6" spans="2:6" x14ac:dyDescent="0.15">
      <c r="B6" s="16">
        <v>1</v>
      </c>
      <c r="C6" s="16">
        <v>3</v>
      </c>
      <c r="D6" s="16">
        <v>3</v>
      </c>
    </row>
    <row r="7" spans="2:6" x14ac:dyDescent="0.15">
      <c r="B7" s="16">
        <v>2</v>
      </c>
      <c r="C7" s="16">
        <v>4</v>
      </c>
      <c r="D7" s="16">
        <v>4</v>
      </c>
    </row>
    <row r="8" spans="2:6" x14ac:dyDescent="0.15">
      <c r="B8" s="16">
        <v>3</v>
      </c>
      <c r="C8" s="16">
        <v>5</v>
      </c>
      <c r="D8" s="16">
        <v>5</v>
      </c>
    </row>
    <row r="9" spans="2:6" x14ac:dyDescent="0.15">
      <c r="B9" s="16">
        <v>4</v>
      </c>
      <c r="C9" s="16">
        <v>6</v>
      </c>
      <c r="D9" s="16">
        <v>6</v>
      </c>
    </row>
    <row r="10" spans="2:6" x14ac:dyDescent="0.15">
      <c r="C10" s="16">
        <v>7</v>
      </c>
      <c r="D10" s="16">
        <v>7</v>
      </c>
    </row>
    <row r="11" spans="2:6" x14ac:dyDescent="0.15">
      <c r="C11" s="16">
        <v>8</v>
      </c>
      <c r="D11" s="16">
        <v>8</v>
      </c>
    </row>
    <row r="12" spans="2:6" x14ac:dyDescent="0.15">
      <c r="C12" s="16">
        <v>9</v>
      </c>
      <c r="D12" s="16">
        <v>9</v>
      </c>
    </row>
    <row r="13" spans="2:6" x14ac:dyDescent="0.15">
      <c r="C13" s="16">
        <v>10</v>
      </c>
      <c r="D13" s="16">
        <v>10</v>
      </c>
    </row>
    <row r="14" spans="2:6" x14ac:dyDescent="0.15">
      <c r="C14" s="16">
        <v>11</v>
      </c>
      <c r="D14" s="16">
        <v>11</v>
      </c>
    </row>
    <row r="15" spans="2:6" x14ac:dyDescent="0.15">
      <c r="C15" s="16">
        <v>12</v>
      </c>
      <c r="D15" s="16">
        <v>12</v>
      </c>
    </row>
    <row r="16" spans="2:6" x14ac:dyDescent="0.15">
      <c r="D16" s="16">
        <v>13</v>
      </c>
    </row>
    <row r="17" spans="4:4" x14ac:dyDescent="0.15">
      <c r="D17" s="16">
        <v>14</v>
      </c>
    </row>
    <row r="18" spans="4:4" x14ac:dyDescent="0.15">
      <c r="D18" s="16">
        <v>15</v>
      </c>
    </row>
    <row r="19" spans="4:4" x14ac:dyDescent="0.15">
      <c r="D19" s="16">
        <v>16</v>
      </c>
    </row>
    <row r="20" spans="4:4" x14ac:dyDescent="0.15">
      <c r="D20" s="16">
        <v>17</v>
      </c>
    </row>
    <row r="21" spans="4:4" x14ac:dyDescent="0.15">
      <c r="D21" s="16">
        <v>18</v>
      </c>
    </row>
    <row r="22" spans="4:4" x14ac:dyDescent="0.15">
      <c r="D22" s="16">
        <v>19</v>
      </c>
    </row>
    <row r="23" spans="4:4" x14ac:dyDescent="0.15">
      <c r="D23" s="16">
        <v>20</v>
      </c>
    </row>
    <row r="24" spans="4:4" x14ac:dyDescent="0.15">
      <c r="D24" s="16">
        <v>21</v>
      </c>
    </row>
    <row r="25" spans="4:4" x14ac:dyDescent="0.15">
      <c r="D25" s="16">
        <v>22</v>
      </c>
    </row>
    <row r="26" spans="4:4" x14ac:dyDescent="0.15">
      <c r="D26" s="16">
        <v>23</v>
      </c>
    </row>
    <row r="27" spans="4:4" x14ac:dyDescent="0.15">
      <c r="D27" s="16">
        <v>24</v>
      </c>
    </row>
    <row r="28" spans="4:4" x14ac:dyDescent="0.15">
      <c r="D28" s="16">
        <v>25</v>
      </c>
    </row>
    <row r="29" spans="4:4" x14ac:dyDescent="0.15">
      <c r="D29" s="16">
        <v>26</v>
      </c>
    </row>
    <row r="30" spans="4:4" x14ac:dyDescent="0.15">
      <c r="D30" s="16">
        <v>27</v>
      </c>
    </row>
    <row r="31" spans="4:4" x14ac:dyDescent="0.15">
      <c r="D31" s="16">
        <v>28</v>
      </c>
    </row>
    <row r="32" spans="4:4" x14ac:dyDescent="0.15">
      <c r="D32" s="16">
        <v>29</v>
      </c>
    </row>
    <row r="33" spans="4:4" x14ac:dyDescent="0.15">
      <c r="D33" s="16">
        <v>30</v>
      </c>
    </row>
    <row r="34" spans="4:4" x14ac:dyDescent="0.15">
      <c r="D34" s="16">
        <v>31</v>
      </c>
    </row>
  </sheetData>
  <sheetProtection algorithmName="SHA-512" hashValue="PVRC/dOX6gM70jo/oWzQZjIgOzj6i5cfLNzWhvOLIaOAPAPc1usuAjYmvtB5SQlth5TXb9zmXwYt703FIKz+/Q==" saltValue="9XRnGx2xIk588CHS3We/AQ==" spinCount="100000" sheet="1" objects="1" scenarios="1"/>
  <phoneticPr fontId="1"/>
  <pageMargins left="0.7" right="0.7" top="0.75" bottom="0.75" header="0.3" footer="0.3"/>
  <pageSetup paperSize="9" orientation="portrait" r:id="rId1"/>
  <tableParts count="1">
    <tablePart r:id="rId2"/>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2:AA13"/>
  <sheetViews>
    <sheetView view="pageBreakPreview" zoomScaleNormal="100" zoomScaleSheetLayoutView="100" workbookViewId="0">
      <selection activeCell="K8" sqref="K8"/>
    </sheetView>
  </sheetViews>
  <sheetFormatPr defaultColWidth="6.6640625" defaultRowHeight="20.100000000000001" customHeight="1" x14ac:dyDescent="0.15"/>
  <cols>
    <col min="1" max="1" width="6.6640625" style="121" customWidth="1"/>
    <col min="2" max="4" width="6.6640625" style="121"/>
    <col min="5" max="5" width="6.6640625" style="121" customWidth="1"/>
    <col min="6" max="16" width="6.6640625" style="121"/>
    <col min="17" max="17" width="6.6640625" style="121" customWidth="1"/>
    <col min="18" max="16384" width="6.6640625" style="121"/>
  </cols>
  <sheetData>
    <row r="2" spans="1:27" ht="20.100000000000001" customHeight="1" x14ac:dyDescent="0.15">
      <c r="A2" s="544" t="s">
        <v>271</v>
      </c>
      <c r="B2" s="544"/>
      <c r="C2" s="544"/>
      <c r="D2" s="544"/>
      <c r="E2" s="544"/>
      <c r="F2" s="545"/>
      <c r="G2" s="543" t="s">
        <v>272</v>
      </c>
      <c r="H2" s="544"/>
      <c r="I2" s="544"/>
      <c r="J2" s="544"/>
      <c r="K2" s="544"/>
      <c r="L2" s="544"/>
      <c r="M2" s="545"/>
      <c r="N2" s="542" t="s">
        <v>278</v>
      </c>
      <c r="O2" s="542"/>
      <c r="P2" s="542"/>
      <c r="Q2" s="542"/>
      <c r="R2" s="542"/>
      <c r="S2" s="542"/>
      <c r="T2" s="543" t="s">
        <v>292</v>
      </c>
      <c r="U2" s="544"/>
      <c r="V2" s="544"/>
      <c r="W2" s="544"/>
      <c r="X2" s="544"/>
      <c r="Y2" s="544"/>
      <c r="Z2" s="544"/>
      <c r="AA2" s="544"/>
    </row>
    <row r="3" spans="1:27" s="122" customFormat="1" ht="20.100000000000001" customHeight="1" x14ac:dyDescent="0.15">
      <c r="A3" s="137" t="s">
        <v>289</v>
      </c>
      <c r="B3" s="137" t="s">
        <v>269</v>
      </c>
      <c r="C3" s="136" t="s">
        <v>264</v>
      </c>
      <c r="D3" s="137" t="s">
        <v>265</v>
      </c>
      <c r="E3" s="137" t="s">
        <v>267</v>
      </c>
      <c r="F3" s="137" t="s">
        <v>268</v>
      </c>
      <c r="G3" s="137" t="s">
        <v>293</v>
      </c>
      <c r="H3" s="137" t="s">
        <v>270</v>
      </c>
      <c r="I3" s="137" t="s">
        <v>267</v>
      </c>
      <c r="J3" s="137" t="s">
        <v>274</v>
      </c>
      <c r="K3" s="137" t="s">
        <v>273</v>
      </c>
      <c r="L3" s="137" t="s">
        <v>275</v>
      </c>
      <c r="M3" s="137" t="s">
        <v>276</v>
      </c>
      <c r="N3" s="137" t="s">
        <v>277</v>
      </c>
      <c r="O3" s="137" t="s">
        <v>17</v>
      </c>
      <c r="P3" s="137" t="s">
        <v>279</v>
      </c>
      <c r="Q3" s="137" t="s">
        <v>280</v>
      </c>
      <c r="R3" s="137" t="s">
        <v>281</v>
      </c>
      <c r="S3" s="137" t="s">
        <v>31</v>
      </c>
      <c r="T3" s="137" t="s">
        <v>282</v>
      </c>
      <c r="U3" s="137" t="s">
        <v>294</v>
      </c>
      <c r="V3" s="255" t="s">
        <v>459</v>
      </c>
      <c r="W3" s="255" t="s">
        <v>460</v>
      </c>
      <c r="X3" s="137" t="s">
        <v>300</v>
      </c>
      <c r="Y3" s="140" t="s">
        <v>288</v>
      </c>
      <c r="Z3" s="137" t="s">
        <v>290</v>
      </c>
      <c r="AA3" s="137" t="s">
        <v>291</v>
      </c>
    </row>
    <row r="4" spans="1:27" ht="20.100000000000001" customHeight="1" x14ac:dyDescent="0.15">
      <c r="A4" s="135" t="str">
        <f>'1号-1'!H5&amp;"月"&amp;'1号-1'!J5&amp;"日"</f>
        <v>月日</v>
      </c>
      <c r="B4" s="135">
        <f>'1号-1'!D22</f>
        <v>0</v>
      </c>
      <c r="C4" s="138">
        <f>'1号-1'!D18</f>
        <v>0</v>
      </c>
      <c r="D4" s="138">
        <f>'1号-1'!D20</f>
        <v>0</v>
      </c>
      <c r="E4" s="135">
        <f>'1号-1'!D24</f>
        <v>0</v>
      </c>
      <c r="F4" s="135">
        <f>'1号-1'!H24</f>
        <v>0</v>
      </c>
      <c r="G4" s="135">
        <f>'1号-2'!E5</f>
        <v>0</v>
      </c>
      <c r="H4" s="135">
        <f>'1号-2'!E4</f>
        <v>0</v>
      </c>
      <c r="I4" s="135">
        <f>'1号-2'!E6</f>
        <v>0</v>
      </c>
      <c r="J4" s="135">
        <f>'1号-2'!F8</f>
        <v>0</v>
      </c>
      <c r="K4" s="135">
        <f>'1号-2'!F7</f>
        <v>0</v>
      </c>
      <c r="L4" s="135">
        <f>'1号-2'!E9</f>
        <v>0</v>
      </c>
      <c r="M4" s="135">
        <f>'1号-2'!E10</f>
        <v>0</v>
      </c>
      <c r="N4" s="135">
        <f>'1号-2'!E22</f>
        <v>0</v>
      </c>
      <c r="O4" s="135">
        <f>'1号-2'!E23</f>
        <v>0</v>
      </c>
      <c r="P4" s="135">
        <f>'1号-2'!E24</f>
        <v>0</v>
      </c>
      <c r="Q4" s="135">
        <f>'1号-2'!E25</f>
        <v>0</v>
      </c>
      <c r="R4" s="135">
        <f>'1号-2'!D26</f>
        <v>0</v>
      </c>
      <c r="S4" s="135">
        <f>'1号-2'!D27</f>
        <v>0</v>
      </c>
      <c r="T4" s="135">
        <f>'1号-3'!C6</f>
        <v>0</v>
      </c>
      <c r="U4" s="135">
        <f>'1号-3'!B8</f>
        <v>0</v>
      </c>
      <c r="V4" s="135" t="str">
        <f>'1号-3'!D9&amp;"年"&amp;'1号-3'!F9&amp;"月"&amp;'1号-3'!H9&amp;"日"</f>
        <v>年月日</v>
      </c>
      <c r="W4" s="135" t="str">
        <f>'1号-3'!L9&amp;"年"&amp;'1号-3'!N9&amp;"月"&amp;'1号-3'!P9&amp;"日"</f>
        <v>年月日</v>
      </c>
      <c r="X4" s="135"/>
      <c r="Y4" s="135">
        <f>IF('1号-8・9'!F31="○","○",)</f>
        <v>0</v>
      </c>
      <c r="Z4" s="139" t="str">
        <f>'1号-5'!J24</f>
        <v/>
      </c>
      <c r="AA4" s="139" t="str">
        <f>'1号-5'!J43</f>
        <v/>
      </c>
    </row>
    <row r="6" spans="1:27" s="122" customFormat="1" ht="20.100000000000001" customHeight="1" x14ac:dyDescent="0.15">
      <c r="A6" s="137" t="s">
        <v>293</v>
      </c>
      <c r="B6" s="137" t="s">
        <v>295</v>
      </c>
      <c r="C6" s="137" t="s">
        <v>299</v>
      </c>
      <c r="D6" s="137" t="s">
        <v>297</v>
      </c>
      <c r="E6" s="137" t="s">
        <v>298</v>
      </c>
      <c r="F6" s="546" t="s">
        <v>296</v>
      </c>
      <c r="G6" s="547"/>
      <c r="H6" s="547"/>
      <c r="I6" s="548"/>
      <c r="J6" s="137" t="s">
        <v>368</v>
      </c>
      <c r="K6" s="214"/>
    </row>
    <row r="7" spans="1:27" ht="20.100000000000001" customHeight="1" x14ac:dyDescent="0.15">
      <c r="A7" s="141">
        <f>別紙2_役員等名簿!M11</f>
        <v>0</v>
      </c>
      <c r="B7" s="135">
        <f>別紙2_役員等名簿!P17</f>
        <v>0</v>
      </c>
      <c r="C7" s="135">
        <f>別紙2_役員等名簿!M17</f>
        <v>0</v>
      </c>
      <c r="D7" s="135">
        <f>別紙2_役員等名簿!B18</f>
        <v>0</v>
      </c>
      <c r="E7" s="135">
        <f>別紙2_役員等名簿!B17</f>
        <v>0</v>
      </c>
      <c r="F7" s="175">
        <f>別紙2_役員等名簿!H17</f>
        <v>0</v>
      </c>
      <c r="G7" s="135">
        <f>別紙2_役員等名簿!I17</f>
        <v>0</v>
      </c>
      <c r="H7" s="135">
        <f>別紙2_役員等名簿!J17</f>
        <v>0</v>
      </c>
      <c r="I7" s="135"/>
      <c r="J7" s="225">
        <f>別紙2_役員等名簿!K17</f>
        <v>0</v>
      </c>
    </row>
    <row r="8" spans="1:27" ht="20.100000000000001" customHeight="1" x14ac:dyDescent="0.15">
      <c r="A8" s="141">
        <f>別紙2_役員等名簿!M11</f>
        <v>0</v>
      </c>
      <c r="B8" s="135">
        <f>別紙2_役員等名簿!P19</f>
        <v>0</v>
      </c>
      <c r="C8" s="135">
        <f>別紙2_役員等名簿!M19</f>
        <v>0</v>
      </c>
      <c r="D8" s="135">
        <f>別紙2_役員等名簿!B20</f>
        <v>0</v>
      </c>
      <c r="E8" s="135">
        <f>別紙2_役員等名簿!B19</f>
        <v>0</v>
      </c>
      <c r="F8" s="175">
        <f>別紙2_役員等名簿!H19</f>
        <v>0</v>
      </c>
      <c r="G8" s="135">
        <f>別紙2_役員等名簿!I19</f>
        <v>0</v>
      </c>
      <c r="H8" s="135">
        <f>別紙2_役員等名簿!J19</f>
        <v>0</v>
      </c>
      <c r="I8" s="135"/>
      <c r="J8" s="135">
        <f>別紙2_役員等名簿!K19</f>
        <v>0</v>
      </c>
    </row>
    <row r="9" spans="1:27" ht="20.100000000000001" customHeight="1" x14ac:dyDescent="0.15">
      <c r="A9" s="141">
        <f>別紙2_役員等名簿!M11</f>
        <v>0</v>
      </c>
      <c r="B9" s="135">
        <f>別紙2_役員等名簿!P21</f>
        <v>0</v>
      </c>
      <c r="C9" s="135">
        <f>別紙2_役員等名簿!M21</f>
        <v>0</v>
      </c>
      <c r="D9" s="135">
        <f>別紙2_役員等名簿!B22</f>
        <v>0</v>
      </c>
      <c r="E9" s="135">
        <f>別紙2_役員等名簿!B21</f>
        <v>0</v>
      </c>
      <c r="F9" s="175">
        <f>別紙2_役員等名簿!H21</f>
        <v>0</v>
      </c>
      <c r="G9" s="135">
        <f>別紙2_役員等名簿!I21</f>
        <v>0</v>
      </c>
      <c r="H9" s="135">
        <f>別紙2_役員等名簿!J21</f>
        <v>0</v>
      </c>
      <c r="I9" s="135"/>
      <c r="J9" s="135">
        <f>別紙2_役員等名簿!K21</f>
        <v>0</v>
      </c>
    </row>
    <row r="10" spans="1:27" ht="20.100000000000001" customHeight="1" x14ac:dyDescent="0.15">
      <c r="A10" s="141">
        <f>別紙2_役員等名簿!M11</f>
        <v>0</v>
      </c>
      <c r="B10" s="135">
        <f>別紙2_役員等名簿!P23</f>
        <v>0</v>
      </c>
      <c r="C10" s="135">
        <f>別紙2_役員等名簿!M23</f>
        <v>0</v>
      </c>
      <c r="D10" s="135">
        <f>別紙2_役員等名簿!B24</f>
        <v>0</v>
      </c>
      <c r="E10" s="135">
        <f>別紙2_役員等名簿!B23</f>
        <v>0</v>
      </c>
      <c r="F10" s="175">
        <f>別紙2_役員等名簿!H23</f>
        <v>0</v>
      </c>
      <c r="G10" s="135">
        <f>別紙2_役員等名簿!I23</f>
        <v>0</v>
      </c>
      <c r="H10" s="135">
        <f>別紙2_役員等名簿!J23</f>
        <v>0</v>
      </c>
      <c r="I10" s="135"/>
      <c r="J10" s="135">
        <f>別紙2_役員等名簿!K23</f>
        <v>0</v>
      </c>
    </row>
    <row r="11" spans="1:27" ht="20.100000000000001" customHeight="1" x14ac:dyDescent="0.15">
      <c r="A11" s="141">
        <f>別紙2_役員等名簿!M11</f>
        <v>0</v>
      </c>
      <c r="B11" s="135">
        <f>別紙2_役員等名簿!P25</f>
        <v>0</v>
      </c>
      <c r="C11" s="135">
        <f>別紙2_役員等名簿!M25</f>
        <v>0</v>
      </c>
      <c r="D11" s="135">
        <f>別紙2_役員等名簿!B26</f>
        <v>0</v>
      </c>
      <c r="E11" s="135">
        <f>別紙2_役員等名簿!B25</f>
        <v>0</v>
      </c>
      <c r="F11" s="175">
        <f>別紙2_役員等名簿!H25</f>
        <v>0</v>
      </c>
      <c r="G11" s="135">
        <f>別紙2_役員等名簿!I25</f>
        <v>0</v>
      </c>
      <c r="H11" s="135">
        <f>別紙2_役員等名簿!J25</f>
        <v>0</v>
      </c>
      <c r="I11" s="135"/>
      <c r="J11" s="135">
        <f>別紙2_役員等名簿!K25</f>
        <v>0</v>
      </c>
    </row>
    <row r="12" spans="1:27" ht="20.100000000000001" customHeight="1" x14ac:dyDescent="0.15">
      <c r="A12" s="141">
        <f>別紙2_役員等名簿!M11</f>
        <v>0</v>
      </c>
      <c r="B12" s="135">
        <f>別紙2_役員等名簿!P27</f>
        <v>0</v>
      </c>
      <c r="C12" s="135">
        <f>別紙2_役員等名簿!M27</f>
        <v>0</v>
      </c>
      <c r="D12" s="135">
        <f>別紙2_役員等名簿!B28</f>
        <v>0</v>
      </c>
      <c r="E12" s="135">
        <f>別紙2_役員等名簿!B27</f>
        <v>0</v>
      </c>
      <c r="F12" s="175">
        <f>別紙2_役員等名簿!H27</f>
        <v>0</v>
      </c>
      <c r="G12" s="135">
        <f>別紙2_役員等名簿!I27</f>
        <v>0</v>
      </c>
      <c r="H12" s="135">
        <f>別紙2_役員等名簿!J27</f>
        <v>0</v>
      </c>
      <c r="I12" s="135"/>
      <c r="J12" s="135">
        <f>別紙2_役員等名簿!K27</f>
        <v>0</v>
      </c>
    </row>
    <row r="13" spans="1:27" ht="20.100000000000001" customHeight="1" x14ac:dyDescent="0.15">
      <c r="A13" s="141">
        <f>別紙2_役員等名簿!M11</f>
        <v>0</v>
      </c>
      <c r="B13" s="135">
        <f>別紙2_役員等名簿!P29</f>
        <v>0</v>
      </c>
      <c r="C13" s="135">
        <f>別紙2_役員等名簿!M29</f>
        <v>0</v>
      </c>
      <c r="D13" s="135">
        <f>別紙2_役員等名簿!B30</f>
        <v>0</v>
      </c>
      <c r="E13" s="135">
        <f>別紙2_役員等名簿!B29</f>
        <v>0</v>
      </c>
      <c r="F13" s="175">
        <f>別紙2_役員等名簿!H29</f>
        <v>0</v>
      </c>
      <c r="G13" s="135">
        <f>別紙2_役員等名簿!I29</f>
        <v>0</v>
      </c>
      <c r="H13" s="135">
        <f>別紙2_役員等名簿!J29</f>
        <v>0</v>
      </c>
      <c r="I13" s="135"/>
      <c r="J13" s="135">
        <f>別紙2_役員等名簿!K29</f>
        <v>0</v>
      </c>
    </row>
  </sheetData>
  <sheetProtection algorithmName="SHA-512" hashValue="wFpV9I/+pwnzSiOV2KxNzFV/dBJrpPeWjJiFQn7psORNk/cBr95VMvUcnOxuansuhJXDIRuOzJol7wVhiF0gVw==" saltValue="A+p01XZuDEAMeP4cDY0mkA==" spinCount="100000" sheet="1" objects="1" scenarios="1"/>
  <mergeCells count="5">
    <mergeCell ref="N2:S2"/>
    <mergeCell ref="T2:AA2"/>
    <mergeCell ref="A2:F2"/>
    <mergeCell ref="G2:M2"/>
    <mergeCell ref="F6:I6"/>
  </mergeCells>
  <phoneticPr fontId="1"/>
  <pageMargins left="0.7" right="0.7" top="0.75" bottom="0.75" header="0.3" footer="0.3"/>
  <pageSetup paperSize="9" scale="2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7" tint="0.79998168889431442"/>
  </sheetPr>
  <dimension ref="A2:M27"/>
  <sheetViews>
    <sheetView showGridLines="0" showZeros="0" view="pageBreakPreview" zoomScaleNormal="100" zoomScaleSheetLayoutView="100" workbookViewId="0">
      <selection activeCell="E4" sqref="E4:L4"/>
    </sheetView>
  </sheetViews>
  <sheetFormatPr defaultRowHeight="14.25" x14ac:dyDescent="0.15"/>
  <cols>
    <col min="1" max="1" width="1.58203125" customWidth="1"/>
    <col min="2" max="2" width="3.58203125" style="3" customWidth="1"/>
    <col min="3" max="3" width="17.25" style="17" customWidth="1"/>
    <col min="4" max="4" width="6.58203125" customWidth="1"/>
    <col min="5" max="5" width="7.58203125" customWidth="1"/>
    <col min="6" max="6" width="6.58203125" customWidth="1"/>
    <col min="7" max="7" width="5.58203125" customWidth="1"/>
    <col min="8" max="8" width="6.58203125" customWidth="1"/>
    <col min="9" max="13" width="2.58203125" customWidth="1"/>
  </cols>
  <sheetData>
    <row r="2" spans="1:13" x14ac:dyDescent="0.15">
      <c r="A2" s="241" t="s">
        <v>424</v>
      </c>
    </row>
    <row r="4" spans="1:13" ht="36" customHeight="1" x14ac:dyDescent="0.15">
      <c r="B4" s="338">
        <v>1</v>
      </c>
      <c r="C4" s="343" t="s">
        <v>15</v>
      </c>
      <c r="D4" s="27" t="s">
        <v>428</v>
      </c>
      <c r="E4" s="317"/>
      <c r="F4" s="318"/>
      <c r="G4" s="318"/>
      <c r="H4" s="318"/>
      <c r="I4" s="318"/>
      <c r="J4" s="318"/>
      <c r="K4" s="318"/>
      <c r="L4" s="319"/>
    </row>
    <row r="5" spans="1:13" ht="36" customHeight="1" x14ac:dyDescent="0.15">
      <c r="B5" s="338"/>
      <c r="C5" s="343"/>
      <c r="D5" s="226" t="s">
        <v>337</v>
      </c>
      <c r="E5" s="344">
        <f>IF(ISERROR('1号-1'!D22),"",'1号-1'!D22)</f>
        <v>0</v>
      </c>
      <c r="F5" s="345"/>
      <c r="G5" s="345"/>
      <c r="H5" s="345"/>
      <c r="I5" s="345"/>
      <c r="J5" s="345"/>
      <c r="K5" s="345"/>
      <c r="L5" s="346"/>
      <c r="M5" t="s">
        <v>412</v>
      </c>
    </row>
    <row r="6" spans="1:13" ht="36" customHeight="1" x14ac:dyDescent="0.15">
      <c r="B6" s="315">
        <v>2</v>
      </c>
      <c r="C6" s="340" t="s">
        <v>413</v>
      </c>
      <c r="D6" s="150" t="s">
        <v>16</v>
      </c>
      <c r="E6" s="312">
        <f>IF(ISERROR('1号-1'!D24),"",'1号-1'!D24)</f>
        <v>0</v>
      </c>
      <c r="F6" s="313"/>
      <c r="G6" s="313"/>
      <c r="H6" s="313"/>
      <c r="I6" s="313"/>
      <c r="J6" s="313"/>
      <c r="K6" s="313"/>
      <c r="L6" s="347"/>
      <c r="M6" t="s">
        <v>412</v>
      </c>
    </row>
    <row r="7" spans="1:13" s="16" customFormat="1" ht="36" customHeight="1" x14ac:dyDescent="0.15">
      <c r="B7" s="339"/>
      <c r="C7" s="341"/>
      <c r="D7" s="326" t="s">
        <v>17</v>
      </c>
      <c r="E7" s="243" t="s">
        <v>428</v>
      </c>
      <c r="F7" s="317"/>
      <c r="G7" s="318"/>
      <c r="H7" s="318"/>
      <c r="I7" s="318"/>
      <c r="J7" s="318"/>
      <c r="K7" s="318"/>
      <c r="L7" s="319"/>
    </row>
    <row r="8" spans="1:13" s="16" customFormat="1" ht="36" customHeight="1" x14ac:dyDescent="0.15">
      <c r="B8" s="316"/>
      <c r="C8" s="342"/>
      <c r="D8" s="327"/>
      <c r="E8" s="244" t="s">
        <v>337</v>
      </c>
      <c r="F8" s="328">
        <f>IF(ISERROR('1号-1'!H24),"",'1号-1'!H24)</f>
        <v>0</v>
      </c>
      <c r="G8" s="329"/>
      <c r="H8" s="329"/>
      <c r="I8" s="329"/>
      <c r="J8" s="329"/>
      <c r="K8" s="329"/>
      <c r="L8" s="330"/>
      <c r="M8" s="16" t="s">
        <v>412</v>
      </c>
    </row>
    <row r="9" spans="1:13" ht="36" customHeight="1" x14ac:dyDescent="0.15">
      <c r="B9" s="315">
        <v>3</v>
      </c>
      <c r="C9" s="294" t="s">
        <v>18</v>
      </c>
      <c r="D9" s="147" t="s">
        <v>432</v>
      </c>
      <c r="E9" s="348"/>
      <c r="F9" s="349"/>
      <c r="G9" s="349"/>
      <c r="H9" s="349"/>
      <c r="I9" s="349"/>
      <c r="J9" s="349"/>
      <c r="K9" s="349"/>
      <c r="L9" s="350"/>
      <c r="M9" t="s">
        <v>429</v>
      </c>
    </row>
    <row r="10" spans="1:13" s="16" customFormat="1" ht="36" customHeight="1" x14ac:dyDescent="0.15">
      <c r="B10" s="316"/>
      <c r="C10" s="295"/>
      <c r="D10" s="147" t="s">
        <v>433</v>
      </c>
      <c r="E10" s="348"/>
      <c r="F10" s="349"/>
      <c r="G10" s="349"/>
      <c r="H10" s="349"/>
      <c r="I10" s="349"/>
      <c r="J10" s="349"/>
      <c r="K10" s="349"/>
      <c r="L10" s="350"/>
      <c r="M10" s="16" t="s">
        <v>429</v>
      </c>
    </row>
    <row r="11" spans="1:13" ht="36" customHeight="1" x14ac:dyDescent="0.15">
      <c r="B11" s="142">
        <v>4</v>
      </c>
      <c r="C11" s="143" t="s">
        <v>183</v>
      </c>
      <c r="D11" s="351"/>
      <c r="E11" s="352"/>
      <c r="F11" s="352"/>
      <c r="G11" s="151" t="s">
        <v>10</v>
      </c>
      <c r="H11" s="322"/>
      <c r="I11" s="322"/>
      <c r="J11" s="322"/>
      <c r="K11" s="322"/>
      <c r="L11" s="323"/>
    </row>
    <row r="12" spans="1:13" ht="36" customHeight="1" x14ac:dyDescent="0.15">
      <c r="B12" s="142">
        <v>5</v>
      </c>
      <c r="C12" s="143" t="s">
        <v>21</v>
      </c>
      <c r="D12" s="298"/>
      <c r="E12" s="299"/>
      <c r="F12" s="151" t="s">
        <v>22</v>
      </c>
      <c r="G12" s="300" t="s">
        <v>438</v>
      </c>
      <c r="H12" s="301"/>
      <c r="I12" s="301"/>
      <c r="J12" s="301"/>
      <c r="K12" s="301"/>
      <c r="L12" s="302"/>
    </row>
    <row r="13" spans="1:13" ht="36" customHeight="1" x14ac:dyDescent="0.15">
      <c r="B13" s="142">
        <v>6</v>
      </c>
      <c r="C13" s="143" t="s">
        <v>313</v>
      </c>
      <c r="D13" s="298"/>
      <c r="E13" s="299"/>
      <c r="F13" s="151" t="s">
        <v>23</v>
      </c>
      <c r="G13" s="303" t="s">
        <v>314</v>
      </c>
      <c r="H13" s="304"/>
      <c r="I13" s="304"/>
      <c r="J13" s="304"/>
      <c r="K13" s="304"/>
      <c r="L13" s="305"/>
    </row>
    <row r="14" spans="1:13" ht="36" customHeight="1" x14ac:dyDescent="0.15">
      <c r="B14" s="142">
        <v>7</v>
      </c>
      <c r="C14" s="146" t="s">
        <v>439</v>
      </c>
      <c r="D14" s="298"/>
      <c r="E14" s="299"/>
      <c r="F14" s="151" t="s">
        <v>24</v>
      </c>
      <c r="G14" s="227" t="s">
        <v>414</v>
      </c>
      <c r="H14" s="158"/>
      <c r="I14" s="19" t="s">
        <v>10</v>
      </c>
      <c r="J14" s="158"/>
      <c r="K14" s="20" t="s">
        <v>32</v>
      </c>
      <c r="L14" s="18"/>
    </row>
    <row r="15" spans="1:13" s="16" customFormat="1" ht="36" customHeight="1" x14ac:dyDescent="0.15">
      <c r="B15" s="28" t="s">
        <v>25</v>
      </c>
      <c r="C15" s="21"/>
      <c r="D15" s="19"/>
      <c r="E15" s="19"/>
      <c r="F15" s="19"/>
      <c r="G15" s="19"/>
      <c r="H15" s="19"/>
      <c r="I15" s="19"/>
      <c r="J15" s="19"/>
      <c r="K15" s="19"/>
      <c r="L15" s="20"/>
    </row>
    <row r="16" spans="1:13" ht="36" customHeight="1" x14ac:dyDescent="0.15">
      <c r="B16" s="315">
        <v>8</v>
      </c>
      <c r="C16" s="294" t="s">
        <v>26</v>
      </c>
      <c r="D16" s="150" t="s">
        <v>19</v>
      </c>
      <c r="E16" s="311"/>
      <c r="F16" s="309"/>
      <c r="G16" s="309"/>
      <c r="H16" s="309"/>
      <c r="I16" s="306" t="s">
        <v>304</v>
      </c>
      <c r="J16" s="306"/>
      <c r="K16" s="306"/>
      <c r="L16" s="307"/>
      <c r="M16" t="s">
        <v>376</v>
      </c>
    </row>
    <row r="17" spans="2:13" s="16" customFormat="1" ht="36" customHeight="1" x14ac:dyDescent="0.15">
      <c r="B17" s="316"/>
      <c r="C17" s="295"/>
      <c r="D17" s="150" t="s">
        <v>20</v>
      </c>
      <c r="E17" s="311"/>
      <c r="F17" s="309"/>
      <c r="G17" s="309"/>
      <c r="H17" s="309"/>
      <c r="I17" s="309"/>
      <c r="J17" s="309"/>
      <c r="K17" s="309"/>
      <c r="L17" s="310"/>
      <c r="M17" s="16" t="s">
        <v>406</v>
      </c>
    </row>
    <row r="18" spans="2:13" ht="36" customHeight="1" x14ac:dyDescent="0.15">
      <c r="B18" s="142">
        <v>9</v>
      </c>
      <c r="C18" s="144" t="s">
        <v>27</v>
      </c>
      <c r="D18" s="308"/>
      <c r="E18" s="309"/>
      <c r="F18" s="309"/>
      <c r="G18" s="309"/>
      <c r="H18" s="309"/>
      <c r="I18" s="309"/>
      <c r="J18" s="309"/>
      <c r="K18" s="309"/>
      <c r="L18" s="310"/>
    </row>
    <row r="19" spans="2:13" ht="36" customHeight="1" thickBot="1" x14ac:dyDescent="0.2">
      <c r="B19" s="25">
        <v>10</v>
      </c>
      <c r="C19" s="112" t="s">
        <v>28</v>
      </c>
      <c r="D19" s="320"/>
      <c r="E19" s="321"/>
      <c r="F19" s="321"/>
      <c r="G19" s="321"/>
      <c r="H19" s="321"/>
      <c r="I19" s="324" t="s">
        <v>316</v>
      </c>
      <c r="J19" s="324"/>
      <c r="K19" s="324"/>
      <c r="L19" s="325"/>
      <c r="M19" t="s">
        <v>376</v>
      </c>
    </row>
    <row r="20" spans="2:13" s="16" customFormat="1" ht="36" customHeight="1" x14ac:dyDescent="0.15">
      <c r="B20" s="29" t="s">
        <v>33</v>
      </c>
      <c r="C20" s="22"/>
      <c r="D20" s="11"/>
      <c r="E20" s="11"/>
      <c r="F20" s="11"/>
      <c r="G20" s="11"/>
      <c r="H20" s="11"/>
      <c r="I20" s="11"/>
      <c r="J20" s="11"/>
      <c r="K20" s="11"/>
      <c r="L20" s="12"/>
    </row>
    <row r="21" spans="2:13" s="16" customFormat="1" ht="36" customHeight="1" x14ac:dyDescent="0.15">
      <c r="B21" s="23"/>
      <c r="C21" s="331" t="s">
        <v>343</v>
      </c>
      <c r="D21" s="331"/>
      <c r="E21" s="331"/>
      <c r="F21" s="331"/>
      <c r="G21" s="331"/>
      <c r="H21" s="331"/>
      <c r="I21" s="331"/>
      <c r="J21" s="331"/>
      <c r="K21" s="331"/>
      <c r="L21" s="332"/>
    </row>
    <row r="22" spans="2:13" s="16" customFormat="1" ht="36" customHeight="1" x14ac:dyDescent="0.15">
      <c r="B22" s="296">
        <v>11</v>
      </c>
      <c r="C22" s="294" t="s">
        <v>29</v>
      </c>
      <c r="D22" s="157" t="s">
        <v>16</v>
      </c>
      <c r="E22" s="312"/>
      <c r="F22" s="313"/>
      <c r="G22" s="313"/>
      <c r="H22" s="313"/>
      <c r="I22" s="313"/>
      <c r="J22" s="313"/>
      <c r="K22" s="313"/>
      <c r="L22" s="314"/>
    </row>
    <row r="23" spans="2:13" s="16" customFormat="1" ht="36" customHeight="1" x14ac:dyDescent="0.15">
      <c r="B23" s="297"/>
      <c r="C23" s="295"/>
      <c r="D23" s="157" t="s">
        <v>17</v>
      </c>
      <c r="E23" s="312"/>
      <c r="F23" s="313"/>
      <c r="G23" s="313"/>
      <c r="H23" s="313"/>
      <c r="I23" s="313"/>
      <c r="J23" s="313"/>
      <c r="K23" s="313"/>
      <c r="L23" s="314"/>
      <c r="M23" s="16" t="s">
        <v>373</v>
      </c>
    </row>
    <row r="24" spans="2:13" ht="36" customHeight="1" x14ac:dyDescent="0.15">
      <c r="B24" s="296">
        <v>12</v>
      </c>
      <c r="C24" s="294" t="s">
        <v>30</v>
      </c>
      <c r="D24" s="150" t="s">
        <v>19</v>
      </c>
      <c r="E24" s="311"/>
      <c r="F24" s="309"/>
      <c r="G24" s="309"/>
      <c r="H24" s="309"/>
      <c r="I24" s="306" t="s">
        <v>316</v>
      </c>
      <c r="J24" s="306"/>
      <c r="K24" s="306"/>
      <c r="L24" s="333"/>
      <c r="M24" t="s">
        <v>376</v>
      </c>
    </row>
    <row r="25" spans="2:13" s="16" customFormat="1" ht="36" customHeight="1" x14ac:dyDescent="0.15">
      <c r="B25" s="297"/>
      <c r="C25" s="295"/>
      <c r="D25" s="150" t="s">
        <v>20</v>
      </c>
      <c r="E25" s="311"/>
      <c r="F25" s="309"/>
      <c r="G25" s="309"/>
      <c r="H25" s="309"/>
      <c r="I25" s="309"/>
      <c r="J25" s="309"/>
      <c r="K25" s="309"/>
      <c r="L25" s="337"/>
      <c r="M25" s="16" t="s">
        <v>406</v>
      </c>
    </row>
    <row r="26" spans="2:13" ht="36" customHeight="1" x14ac:dyDescent="0.15">
      <c r="B26" s="145">
        <v>13</v>
      </c>
      <c r="C26" s="143" t="s">
        <v>303</v>
      </c>
      <c r="D26" s="308"/>
      <c r="E26" s="309"/>
      <c r="F26" s="309"/>
      <c r="G26" s="309"/>
      <c r="H26" s="309"/>
      <c r="I26" s="306" t="s">
        <v>316</v>
      </c>
      <c r="J26" s="306"/>
      <c r="K26" s="306"/>
      <c r="L26" s="333"/>
      <c r="M26" t="s">
        <v>376</v>
      </c>
    </row>
    <row r="27" spans="2:13" ht="36" customHeight="1" thickBot="1" x14ac:dyDescent="0.2">
      <c r="B27" s="24">
        <v>14</v>
      </c>
      <c r="C27" s="113" t="s">
        <v>31</v>
      </c>
      <c r="D27" s="334"/>
      <c r="E27" s="335"/>
      <c r="F27" s="335"/>
      <c r="G27" s="335"/>
      <c r="H27" s="335"/>
      <c r="I27" s="335"/>
      <c r="J27" s="335"/>
      <c r="K27" s="335"/>
      <c r="L27" s="336"/>
      <c r="M27" t="s">
        <v>377</v>
      </c>
    </row>
  </sheetData>
  <mergeCells count="42">
    <mergeCell ref="I26:L26"/>
    <mergeCell ref="D26:H26"/>
    <mergeCell ref="D27:L27"/>
    <mergeCell ref="E25:L25"/>
    <mergeCell ref="B4:B5"/>
    <mergeCell ref="B6:B8"/>
    <mergeCell ref="C6:C8"/>
    <mergeCell ref="B9:B10"/>
    <mergeCell ref="C4:C5"/>
    <mergeCell ref="E4:L4"/>
    <mergeCell ref="E5:L5"/>
    <mergeCell ref="I24:L24"/>
    <mergeCell ref="E6:L6"/>
    <mergeCell ref="E9:L9"/>
    <mergeCell ref="E10:L10"/>
    <mergeCell ref="D11:F11"/>
    <mergeCell ref="F7:L7"/>
    <mergeCell ref="C22:C23"/>
    <mergeCell ref="E16:H16"/>
    <mergeCell ref="D19:H19"/>
    <mergeCell ref="H11:L11"/>
    <mergeCell ref="I19:L19"/>
    <mergeCell ref="D7:D8"/>
    <mergeCell ref="C9:C10"/>
    <mergeCell ref="F8:L8"/>
    <mergeCell ref="C21:L21"/>
    <mergeCell ref="C24:C25"/>
    <mergeCell ref="B22:B23"/>
    <mergeCell ref="D12:E12"/>
    <mergeCell ref="B24:B25"/>
    <mergeCell ref="G12:L12"/>
    <mergeCell ref="G13:L13"/>
    <mergeCell ref="I16:L16"/>
    <mergeCell ref="D18:L18"/>
    <mergeCell ref="E24:H24"/>
    <mergeCell ref="E23:L23"/>
    <mergeCell ref="C16:C17"/>
    <mergeCell ref="B16:B17"/>
    <mergeCell ref="D14:E14"/>
    <mergeCell ref="D13:E13"/>
    <mergeCell ref="E17:L17"/>
    <mergeCell ref="E22:L22"/>
  </mergeCells>
  <phoneticPr fontId="1"/>
  <dataValidations count="1">
    <dataValidation type="list" allowBlank="1" showInputMessage="1" showErrorMessage="1" sqref="E10:L10" xr:uid="{00000000-0002-0000-0100-000000000000}">
      <formula1>INDIRECT(E9)</formula1>
    </dataValidation>
  </dataValidations>
  <pageMargins left="0.7" right="0.7" top="0.75" bottom="0.75" header="0.3" footer="0.3"/>
  <pageSetup paperSize="9" scale="82"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1000000}">
          <x14:formula1>
            <xm:f>回答リスト!$C$4:$C$15</xm:f>
          </x14:formula1>
          <xm:sqref>J14</xm:sqref>
        </x14:dataValidation>
        <x14:dataValidation type="list" allowBlank="1" showInputMessage="1" showErrorMessage="1" xr:uid="{00000000-0002-0000-0100-000002000000}">
          <x14:formula1>
            <xm:f>'業種リスト(1号-2) '!$A$3:$S$3</xm:f>
          </x14:formula1>
          <xm:sqref>E9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7" tint="0.79998168889431442"/>
    <pageSetUpPr fitToPage="1"/>
  </sheetPr>
  <dimension ref="B2:R28"/>
  <sheetViews>
    <sheetView showGridLines="0" view="pageBreakPreview" zoomScaleNormal="100" zoomScaleSheetLayoutView="100" workbookViewId="0">
      <selection activeCell="C6" sqref="C6:R8"/>
    </sheetView>
  </sheetViews>
  <sheetFormatPr defaultRowHeight="14.25" x14ac:dyDescent="0.15"/>
  <cols>
    <col min="1" max="1" width="1.58203125" customWidth="1"/>
    <col min="2" max="2" width="14.5" customWidth="1"/>
    <col min="3" max="3" width="3.33203125" style="3" bestFit="1" customWidth="1"/>
    <col min="4" max="9" width="2.58203125" style="3" customWidth="1"/>
    <col min="10" max="10" width="2.5" style="3" bestFit="1" customWidth="1"/>
    <col min="11" max="11" width="3.33203125" style="3" bestFit="1" customWidth="1"/>
    <col min="12" max="17" width="2.58203125" style="3" customWidth="1"/>
    <col min="18" max="18" width="2.58203125" customWidth="1"/>
    <col min="19" max="19" width="3.83203125" customWidth="1"/>
  </cols>
  <sheetData>
    <row r="2" spans="2:18" x14ac:dyDescent="0.15">
      <c r="B2" s="242" t="s">
        <v>261</v>
      </c>
    </row>
    <row r="3" spans="2:18" x14ac:dyDescent="0.15">
      <c r="B3" t="s">
        <v>258</v>
      </c>
    </row>
    <row r="4" spans="2:18" x14ac:dyDescent="0.15">
      <c r="B4" t="s">
        <v>134</v>
      </c>
    </row>
    <row r="6" spans="2:18" ht="20.100000000000001" customHeight="1" x14ac:dyDescent="0.15">
      <c r="B6" s="37" t="s">
        <v>135</v>
      </c>
      <c r="C6" s="353"/>
      <c r="D6" s="354"/>
      <c r="E6" s="354"/>
      <c r="F6" s="354"/>
      <c r="G6" s="354"/>
      <c r="H6" s="354"/>
      <c r="I6" s="354"/>
      <c r="J6" s="354"/>
      <c r="K6" s="354"/>
      <c r="L6" s="354"/>
      <c r="M6" s="354"/>
      <c r="N6" s="354"/>
      <c r="O6" s="354"/>
      <c r="P6" s="354"/>
      <c r="Q6" s="354"/>
      <c r="R6" s="355"/>
    </row>
    <row r="7" spans="2:18" x14ac:dyDescent="0.15">
      <c r="B7" s="38" t="s">
        <v>136</v>
      </c>
      <c r="C7" s="356"/>
      <c r="D7" s="357"/>
      <c r="E7" s="357"/>
      <c r="F7" s="357"/>
      <c r="G7" s="357"/>
      <c r="H7" s="357"/>
      <c r="I7" s="357"/>
      <c r="J7" s="357"/>
      <c r="K7" s="357"/>
      <c r="L7" s="357"/>
      <c r="M7" s="357"/>
      <c r="N7" s="357"/>
      <c r="O7" s="357"/>
      <c r="P7" s="357"/>
      <c r="Q7" s="357"/>
      <c r="R7" s="358"/>
    </row>
    <row r="8" spans="2:18" x14ac:dyDescent="0.15">
      <c r="B8" s="165">
        <f>LEN(C6)</f>
        <v>0</v>
      </c>
      <c r="C8" s="359"/>
      <c r="D8" s="345"/>
      <c r="E8" s="345"/>
      <c r="F8" s="345"/>
      <c r="G8" s="345"/>
      <c r="H8" s="345"/>
      <c r="I8" s="345"/>
      <c r="J8" s="345"/>
      <c r="K8" s="345"/>
      <c r="L8" s="345"/>
      <c r="M8" s="345"/>
      <c r="N8" s="345"/>
      <c r="O8" s="345"/>
      <c r="P8" s="345"/>
      <c r="Q8" s="345"/>
      <c r="R8" s="346"/>
    </row>
    <row r="9" spans="2:18" ht="20.100000000000001" customHeight="1" x14ac:dyDescent="0.15">
      <c r="B9" s="144" t="s">
        <v>137</v>
      </c>
      <c r="C9" s="167" t="s">
        <v>9</v>
      </c>
      <c r="D9" s="158"/>
      <c r="E9" s="164" t="s">
        <v>10</v>
      </c>
      <c r="F9" s="158"/>
      <c r="G9" s="164" t="s">
        <v>11</v>
      </c>
      <c r="H9" s="158"/>
      <c r="I9" s="164" t="s">
        <v>12</v>
      </c>
      <c r="J9" s="164" t="s">
        <v>138</v>
      </c>
      <c r="K9" s="168" t="s">
        <v>9</v>
      </c>
      <c r="L9" s="158"/>
      <c r="M9" s="164" t="s">
        <v>10</v>
      </c>
      <c r="N9" s="158"/>
      <c r="O9" s="164" t="s">
        <v>11</v>
      </c>
      <c r="P9" s="158"/>
      <c r="Q9" s="164" t="s">
        <v>12</v>
      </c>
      <c r="R9" s="151"/>
    </row>
    <row r="10" spans="2:18" ht="30" customHeight="1" x14ac:dyDescent="0.15">
      <c r="B10" s="37"/>
      <c r="C10" s="360"/>
      <c r="D10" s="361"/>
      <c r="E10" s="361"/>
      <c r="F10" s="361"/>
      <c r="G10" s="361"/>
      <c r="H10" s="361"/>
      <c r="I10" s="361"/>
      <c r="J10" s="361"/>
      <c r="K10" s="361"/>
      <c r="L10" s="361"/>
      <c r="M10" s="361"/>
      <c r="N10" s="361"/>
      <c r="O10" s="361"/>
      <c r="P10" s="361"/>
      <c r="Q10" s="361"/>
      <c r="R10" s="362"/>
    </row>
    <row r="11" spans="2:18" s="16" customFormat="1" ht="30" customHeight="1" x14ac:dyDescent="0.15">
      <c r="B11" s="85" t="s">
        <v>139</v>
      </c>
      <c r="C11" s="363"/>
      <c r="D11" s="364"/>
      <c r="E11" s="364"/>
      <c r="F11" s="364"/>
      <c r="G11" s="364"/>
      <c r="H11" s="364"/>
      <c r="I11" s="364"/>
      <c r="J11" s="364"/>
      <c r="K11" s="364"/>
      <c r="L11" s="364"/>
      <c r="M11" s="364"/>
      <c r="N11" s="364"/>
      <c r="O11" s="364"/>
      <c r="P11" s="364"/>
      <c r="Q11" s="364"/>
      <c r="R11" s="365"/>
    </row>
    <row r="12" spans="2:18" ht="30" customHeight="1" x14ac:dyDescent="0.15">
      <c r="B12" s="39"/>
      <c r="C12" s="363"/>
      <c r="D12" s="364"/>
      <c r="E12" s="364"/>
      <c r="F12" s="364"/>
      <c r="G12" s="364"/>
      <c r="H12" s="364"/>
      <c r="I12" s="364"/>
      <c r="J12" s="364"/>
      <c r="K12" s="364"/>
      <c r="L12" s="364"/>
      <c r="M12" s="364"/>
      <c r="N12" s="364"/>
      <c r="O12" s="364"/>
      <c r="P12" s="364"/>
      <c r="Q12" s="364"/>
      <c r="R12" s="365"/>
    </row>
    <row r="13" spans="2:18" ht="114.75" customHeight="1" x14ac:dyDescent="0.15">
      <c r="B13" s="40" t="s">
        <v>452</v>
      </c>
      <c r="C13" s="363"/>
      <c r="D13" s="364"/>
      <c r="E13" s="364"/>
      <c r="F13" s="364"/>
      <c r="G13" s="364"/>
      <c r="H13" s="364"/>
      <c r="I13" s="364"/>
      <c r="J13" s="364"/>
      <c r="K13" s="364"/>
      <c r="L13" s="364"/>
      <c r="M13" s="364"/>
      <c r="N13" s="364"/>
      <c r="O13" s="364"/>
      <c r="P13" s="364"/>
      <c r="Q13" s="364"/>
      <c r="R13" s="365"/>
    </row>
    <row r="14" spans="2:18" ht="30" customHeight="1" x14ac:dyDescent="0.15">
      <c r="B14" s="38" t="s">
        <v>140</v>
      </c>
      <c r="C14" s="363"/>
      <c r="D14" s="364"/>
      <c r="E14" s="364"/>
      <c r="F14" s="364"/>
      <c r="G14" s="364"/>
      <c r="H14" s="364"/>
      <c r="I14" s="364"/>
      <c r="J14" s="364"/>
      <c r="K14" s="364"/>
      <c r="L14" s="364"/>
      <c r="M14" s="364"/>
      <c r="N14" s="364"/>
      <c r="O14" s="364"/>
      <c r="P14" s="364"/>
      <c r="Q14" s="364"/>
      <c r="R14" s="365"/>
    </row>
    <row r="15" spans="2:18" s="16" customFormat="1" x14ac:dyDescent="0.15">
      <c r="B15" s="166">
        <f>LEN(C10)</f>
        <v>0</v>
      </c>
      <c r="C15" s="366"/>
      <c r="D15" s="367"/>
      <c r="E15" s="367"/>
      <c r="F15" s="367"/>
      <c r="G15" s="367"/>
      <c r="H15" s="367"/>
      <c r="I15" s="367"/>
      <c r="J15" s="367"/>
      <c r="K15" s="367"/>
      <c r="L15" s="367"/>
      <c r="M15" s="367"/>
      <c r="N15" s="367"/>
      <c r="O15" s="367"/>
      <c r="P15" s="367"/>
      <c r="Q15" s="367"/>
      <c r="R15" s="368"/>
    </row>
    <row r="16" spans="2:18" s="16" customFormat="1" ht="30" customHeight="1" x14ac:dyDescent="0.15">
      <c r="B16" s="37"/>
      <c r="C16" s="360"/>
      <c r="D16" s="361"/>
      <c r="E16" s="361"/>
      <c r="F16" s="361"/>
      <c r="G16" s="361"/>
      <c r="H16" s="361"/>
      <c r="I16" s="361"/>
      <c r="J16" s="361"/>
      <c r="K16" s="361"/>
      <c r="L16" s="361"/>
      <c r="M16" s="361"/>
      <c r="N16" s="361"/>
      <c r="O16" s="361"/>
      <c r="P16" s="361"/>
      <c r="Q16" s="361"/>
      <c r="R16" s="362"/>
    </row>
    <row r="17" spans="2:18" s="16" customFormat="1" ht="30" customHeight="1" x14ac:dyDescent="0.15">
      <c r="B17" s="85" t="s">
        <v>141</v>
      </c>
      <c r="C17" s="363"/>
      <c r="D17" s="364"/>
      <c r="E17" s="364"/>
      <c r="F17" s="364"/>
      <c r="G17" s="364"/>
      <c r="H17" s="364"/>
      <c r="I17" s="364"/>
      <c r="J17" s="364"/>
      <c r="K17" s="364"/>
      <c r="L17" s="364"/>
      <c r="M17" s="364"/>
      <c r="N17" s="364"/>
      <c r="O17" s="364"/>
      <c r="P17" s="364"/>
      <c r="Q17" s="364"/>
      <c r="R17" s="365"/>
    </row>
    <row r="18" spans="2:18" s="16" customFormat="1" x14ac:dyDescent="0.15">
      <c r="B18" s="39"/>
      <c r="C18" s="363"/>
      <c r="D18" s="364"/>
      <c r="E18" s="364"/>
      <c r="F18" s="364"/>
      <c r="G18" s="364"/>
      <c r="H18" s="364"/>
      <c r="I18" s="364"/>
      <c r="J18" s="364"/>
      <c r="K18" s="364"/>
      <c r="L18" s="364"/>
      <c r="M18" s="364"/>
      <c r="N18" s="364"/>
      <c r="O18" s="364"/>
      <c r="P18" s="364"/>
      <c r="Q18" s="364"/>
      <c r="R18" s="365"/>
    </row>
    <row r="19" spans="2:18" s="16" customFormat="1" ht="153" customHeight="1" x14ac:dyDescent="0.15">
      <c r="B19" s="192" t="s">
        <v>319</v>
      </c>
      <c r="C19" s="363"/>
      <c r="D19" s="364"/>
      <c r="E19" s="364"/>
      <c r="F19" s="364"/>
      <c r="G19" s="364"/>
      <c r="H19" s="364"/>
      <c r="I19" s="364"/>
      <c r="J19" s="364"/>
      <c r="K19" s="364"/>
      <c r="L19" s="364"/>
      <c r="M19" s="364"/>
      <c r="N19" s="364"/>
      <c r="O19" s="364"/>
      <c r="P19" s="364"/>
      <c r="Q19" s="364"/>
      <c r="R19" s="365"/>
    </row>
    <row r="20" spans="2:18" s="16" customFormat="1" ht="30" customHeight="1" x14ac:dyDescent="0.15">
      <c r="B20" s="38" t="s">
        <v>140</v>
      </c>
      <c r="C20" s="363"/>
      <c r="D20" s="364"/>
      <c r="E20" s="364"/>
      <c r="F20" s="364"/>
      <c r="G20" s="364"/>
      <c r="H20" s="364"/>
      <c r="I20" s="364"/>
      <c r="J20" s="364"/>
      <c r="K20" s="364"/>
      <c r="L20" s="364"/>
      <c r="M20" s="364"/>
      <c r="N20" s="364"/>
      <c r="O20" s="364"/>
      <c r="P20" s="364"/>
      <c r="Q20" s="364"/>
      <c r="R20" s="365"/>
    </row>
    <row r="21" spans="2:18" s="16" customFormat="1" x14ac:dyDescent="0.15">
      <c r="B21" s="166">
        <f>LEN(C16)</f>
        <v>0</v>
      </c>
      <c r="C21" s="366"/>
      <c r="D21" s="367"/>
      <c r="E21" s="367"/>
      <c r="F21" s="367"/>
      <c r="G21" s="367"/>
      <c r="H21" s="367"/>
      <c r="I21" s="367"/>
      <c r="J21" s="367"/>
      <c r="K21" s="367"/>
      <c r="L21" s="367"/>
      <c r="M21" s="367"/>
      <c r="N21" s="367"/>
      <c r="O21" s="367"/>
      <c r="P21" s="367"/>
      <c r="Q21" s="367"/>
      <c r="R21" s="368"/>
    </row>
    <row r="22" spans="2:18" ht="30" customHeight="1" x14ac:dyDescent="0.15">
      <c r="B22" s="37"/>
      <c r="C22" s="360"/>
      <c r="D22" s="361"/>
      <c r="E22" s="361"/>
      <c r="F22" s="361"/>
      <c r="G22" s="361"/>
      <c r="H22" s="361"/>
      <c r="I22" s="361"/>
      <c r="J22" s="361"/>
      <c r="K22" s="361"/>
      <c r="L22" s="361"/>
      <c r="M22" s="361"/>
      <c r="N22" s="361"/>
      <c r="O22" s="361"/>
      <c r="P22" s="361"/>
      <c r="Q22" s="361"/>
      <c r="R22" s="362"/>
    </row>
    <row r="23" spans="2:18" s="16" customFormat="1" ht="30" customHeight="1" x14ac:dyDescent="0.15">
      <c r="B23" s="38" t="s">
        <v>142</v>
      </c>
      <c r="C23" s="363"/>
      <c r="D23" s="364"/>
      <c r="E23" s="364"/>
      <c r="F23" s="364"/>
      <c r="G23" s="364"/>
      <c r="H23" s="364"/>
      <c r="I23" s="364"/>
      <c r="J23" s="364"/>
      <c r="K23" s="364"/>
      <c r="L23" s="364"/>
      <c r="M23" s="364"/>
      <c r="N23" s="364"/>
      <c r="O23" s="364"/>
      <c r="P23" s="364"/>
      <c r="Q23" s="364"/>
      <c r="R23" s="365"/>
    </row>
    <row r="24" spans="2:18" x14ac:dyDescent="0.15">
      <c r="B24" s="39"/>
      <c r="C24" s="363"/>
      <c r="D24" s="364"/>
      <c r="E24" s="364"/>
      <c r="F24" s="364"/>
      <c r="G24" s="364"/>
      <c r="H24" s="364"/>
      <c r="I24" s="364"/>
      <c r="J24" s="364"/>
      <c r="K24" s="364"/>
      <c r="L24" s="364"/>
      <c r="M24" s="364"/>
      <c r="N24" s="364"/>
      <c r="O24" s="364"/>
      <c r="P24" s="364"/>
      <c r="Q24" s="364"/>
      <c r="R24" s="365"/>
    </row>
    <row r="25" spans="2:18" ht="63.75" customHeight="1" x14ac:dyDescent="0.15">
      <c r="B25" s="40" t="s">
        <v>143</v>
      </c>
      <c r="C25" s="363"/>
      <c r="D25" s="364"/>
      <c r="E25" s="364"/>
      <c r="F25" s="364"/>
      <c r="G25" s="364"/>
      <c r="H25" s="364"/>
      <c r="I25" s="364"/>
      <c r="J25" s="364"/>
      <c r="K25" s="364"/>
      <c r="L25" s="364"/>
      <c r="M25" s="364"/>
      <c r="N25" s="364"/>
      <c r="O25" s="364"/>
      <c r="P25" s="364"/>
      <c r="Q25" s="364"/>
      <c r="R25" s="365"/>
    </row>
    <row r="26" spans="2:18" ht="30" customHeight="1" x14ac:dyDescent="0.15">
      <c r="B26" s="38" t="s">
        <v>140</v>
      </c>
      <c r="C26" s="363"/>
      <c r="D26" s="364"/>
      <c r="E26" s="364"/>
      <c r="F26" s="364"/>
      <c r="G26" s="364"/>
      <c r="H26" s="364"/>
      <c r="I26" s="364"/>
      <c r="J26" s="364"/>
      <c r="K26" s="364"/>
      <c r="L26" s="364"/>
      <c r="M26" s="364"/>
      <c r="N26" s="364"/>
      <c r="O26" s="364"/>
      <c r="P26" s="364"/>
      <c r="Q26" s="364"/>
      <c r="R26" s="365"/>
    </row>
    <row r="27" spans="2:18" s="16" customFormat="1" x14ac:dyDescent="0.15">
      <c r="B27" s="166">
        <f>LEN(C22)</f>
        <v>0</v>
      </c>
      <c r="C27" s="366"/>
      <c r="D27" s="367"/>
      <c r="E27" s="367"/>
      <c r="F27" s="367"/>
      <c r="G27" s="367"/>
      <c r="H27" s="367"/>
      <c r="I27" s="367"/>
      <c r="J27" s="367"/>
      <c r="K27" s="367"/>
      <c r="L27" s="367"/>
      <c r="M27" s="367"/>
      <c r="N27" s="367"/>
      <c r="O27" s="367"/>
      <c r="P27" s="367"/>
      <c r="Q27" s="367"/>
      <c r="R27" s="368"/>
    </row>
    <row r="28" spans="2:18" s="16" customFormat="1" x14ac:dyDescent="0.15">
      <c r="B28" s="36"/>
      <c r="C28" s="3"/>
      <c r="D28" s="3"/>
      <c r="E28" s="3"/>
      <c r="F28" s="3"/>
      <c r="G28" s="3"/>
      <c r="H28" s="3"/>
      <c r="I28" s="3"/>
      <c r="J28" s="3"/>
      <c r="K28" s="3"/>
      <c r="L28" s="3"/>
      <c r="M28" s="3"/>
      <c r="N28" s="3"/>
      <c r="O28" s="3"/>
      <c r="P28" s="3"/>
      <c r="Q28" s="3"/>
    </row>
  </sheetData>
  <mergeCells count="4">
    <mergeCell ref="C6:R8"/>
    <mergeCell ref="C10:R15"/>
    <mergeCell ref="C16:R21"/>
    <mergeCell ref="C22:R27"/>
  </mergeCells>
  <phoneticPr fontId="1"/>
  <pageMargins left="0.7" right="0.7" top="0.75" bottom="0.75" header="0.3" footer="0.3"/>
  <pageSetup paperSize="9" scale="91"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7" tint="0.79998168889431442"/>
    <pageSetUpPr fitToPage="1"/>
  </sheetPr>
  <dimension ref="B2:R30"/>
  <sheetViews>
    <sheetView showGridLines="0" view="pageBreakPreview" zoomScaleNormal="100" zoomScaleSheetLayoutView="100" workbookViewId="0">
      <selection activeCell="B7" sqref="B7:R29"/>
    </sheetView>
  </sheetViews>
  <sheetFormatPr defaultColWidth="8.6640625" defaultRowHeight="14.25" x14ac:dyDescent="0.15"/>
  <cols>
    <col min="1" max="1" width="1.58203125" style="16" customWidth="1"/>
    <col min="2" max="2" width="13.83203125" style="16" customWidth="1"/>
    <col min="3" max="3" width="3.83203125" style="3" customWidth="1"/>
    <col min="4" max="9" width="2.58203125" style="3" customWidth="1"/>
    <col min="10" max="10" width="2.5" style="3" bestFit="1" customWidth="1"/>
    <col min="11" max="17" width="2.58203125" style="3" customWidth="1"/>
    <col min="18" max="18" width="2.58203125" style="16" customWidth="1"/>
    <col min="19" max="19" width="3.83203125" style="16" customWidth="1"/>
    <col min="20" max="16384" width="8.6640625" style="16"/>
  </cols>
  <sheetData>
    <row r="2" spans="2:18" x14ac:dyDescent="0.15">
      <c r="B2" s="242" t="s">
        <v>262</v>
      </c>
    </row>
    <row r="3" spans="2:18" x14ac:dyDescent="0.15">
      <c r="B3" s="114" t="s">
        <v>305</v>
      </c>
    </row>
    <row r="4" spans="2:18" x14ac:dyDescent="0.15">
      <c r="B4" s="115" t="s">
        <v>307</v>
      </c>
    </row>
    <row r="5" spans="2:18" x14ac:dyDescent="0.15">
      <c r="B5" s="152" t="s">
        <v>306</v>
      </c>
    </row>
    <row r="7" spans="2:18" ht="20.100000000000001" customHeight="1" x14ac:dyDescent="0.15">
      <c r="B7" s="369" t="s">
        <v>382</v>
      </c>
      <c r="C7" s="370"/>
      <c r="D7" s="370"/>
      <c r="E7" s="370"/>
      <c r="F7" s="370"/>
      <c r="G7" s="370"/>
      <c r="H7" s="370"/>
      <c r="I7" s="370"/>
      <c r="J7" s="370"/>
      <c r="K7" s="370"/>
      <c r="L7" s="370"/>
      <c r="M7" s="370"/>
      <c r="N7" s="370"/>
      <c r="O7" s="370"/>
      <c r="P7" s="370"/>
      <c r="Q7" s="370"/>
      <c r="R7" s="371"/>
    </row>
    <row r="8" spans="2:18" x14ac:dyDescent="0.15">
      <c r="B8" s="372"/>
      <c r="C8" s="373"/>
      <c r="D8" s="373"/>
      <c r="E8" s="373"/>
      <c r="F8" s="373"/>
      <c r="G8" s="373"/>
      <c r="H8" s="373"/>
      <c r="I8" s="373"/>
      <c r="J8" s="373"/>
      <c r="K8" s="373"/>
      <c r="L8" s="373"/>
      <c r="M8" s="373"/>
      <c r="N8" s="373"/>
      <c r="O8" s="373"/>
      <c r="P8" s="373"/>
      <c r="Q8" s="373"/>
      <c r="R8" s="374"/>
    </row>
    <row r="9" spans="2:18" x14ac:dyDescent="0.15">
      <c r="B9" s="372"/>
      <c r="C9" s="373"/>
      <c r="D9" s="373"/>
      <c r="E9" s="373"/>
      <c r="F9" s="373"/>
      <c r="G9" s="373"/>
      <c r="H9" s="373"/>
      <c r="I9" s="373"/>
      <c r="J9" s="373"/>
      <c r="K9" s="373"/>
      <c r="L9" s="373"/>
      <c r="M9" s="373"/>
      <c r="N9" s="373"/>
      <c r="O9" s="373"/>
      <c r="P9" s="373"/>
      <c r="Q9" s="373"/>
      <c r="R9" s="374"/>
    </row>
    <row r="10" spans="2:18" ht="20.100000000000001" customHeight="1" x14ac:dyDescent="0.15">
      <c r="B10" s="372"/>
      <c r="C10" s="373"/>
      <c r="D10" s="373"/>
      <c r="E10" s="373"/>
      <c r="F10" s="373"/>
      <c r="G10" s="373"/>
      <c r="H10" s="373"/>
      <c r="I10" s="373"/>
      <c r="J10" s="373"/>
      <c r="K10" s="373"/>
      <c r="L10" s="373"/>
      <c r="M10" s="373"/>
      <c r="N10" s="373"/>
      <c r="O10" s="373"/>
      <c r="P10" s="373"/>
      <c r="Q10" s="373"/>
      <c r="R10" s="374"/>
    </row>
    <row r="11" spans="2:18" ht="30" customHeight="1" x14ac:dyDescent="0.15">
      <c r="B11" s="372"/>
      <c r="C11" s="373"/>
      <c r="D11" s="373"/>
      <c r="E11" s="373"/>
      <c r="F11" s="373"/>
      <c r="G11" s="373"/>
      <c r="H11" s="373"/>
      <c r="I11" s="373"/>
      <c r="J11" s="373"/>
      <c r="K11" s="373"/>
      <c r="L11" s="373"/>
      <c r="M11" s="373"/>
      <c r="N11" s="373"/>
      <c r="O11" s="373"/>
      <c r="P11" s="373"/>
      <c r="Q11" s="373"/>
      <c r="R11" s="374"/>
    </row>
    <row r="12" spans="2:18" ht="30" customHeight="1" x14ac:dyDescent="0.15">
      <c r="B12" s="372"/>
      <c r="C12" s="373"/>
      <c r="D12" s="373"/>
      <c r="E12" s="373"/>
      <c r="F12" s="373"/>
      <c r="G12" s="373"/>
      <c r="H12" s="373"/>
      <c r="I12" s="373"/>
      <c r="J12" s="373"/>
      <c r="K12" s="373"/>
      <c r="L12" s="373"/>
      <c r="M12" s="373"/>
      <c r="N12" s="373"/>
      <c r="O12" s="373"/>
      <c r="P12" s="373"/>
      <c r="Q12" s="373"/>
      <c r="R12" s="374"/>
    </row>
    <row r="13" spans="2:18" ht="30" customHeight="1" x14ac:dyDescent="0.15">
      <c r="B13" s="372"/>
      <c r="C13" s="373"/>
      <c r="D13" s="373"/>
      <c r="E13" s="373"/>
      <c r="F13" s="373"/>
      <c r="G13" s="373"/>
      <c r="H13" s="373"/>
      <c r="I13" s="373"/>
      <c r="J13" s="373"/>
      <c r="K13" s="373"/>
      <c r="L13" s="373"/>
      <c r="M13" s="373"/>
      <c r="N13" s="373"/>
      <c r="O13" s="373"/>
      <c r="P13" s="373"/>
      <c r="Q13" s="373"/>
      <c r="R13" s="374"/>
    </row>
    <row r="14" spans="2:18" ht="114.75" customHeight="1" x14ac:dyDescent="0.15">
      <c r="B14" s="372"/>
      <c r="C14" s="373"/>
      <c r="D14" s="373"/>
      <c r="E14" s="373"/>
      <c r="F14" s="373"/>
      <c r="G14" s="373"/>
      <c r="H14" s="373"/>
      <c r="I14" s="373"/>
      <c r="J14" s="373"/>
      <c r="K14" s="373"/>
      <c r="L14" s="373"/>
      <c r="M14" s="373"/>
      <c r="N14" s="373"/>
      <c r="O14" s="373"/>
      <c r="P14" s="373"/>
      <c r="Q14" s="373"/>
      <c r="R14" s="374"/>
    </row>
    <row r="15" spans="2:18" ht="30" customHeight="1" x14ac:dyDescent="0.15">
      <c r="B15" s="372"/>
      <c r="C15" s="373"/>
      <c r="D15" s="373"/>
      <c r="E15" s="373"/>
      <c r="F15" s="373"/>
      <c r="G15" s="373"/>
      <c r="H15" s="373"/>
      <c r="I15" s="373"/>
      <c r="J15" s="373"/>
      <c r="K15" s="373"/>
      <c r="L15" s="373"/>
      <c r="M15" s="373"/>
      <c r="N15" s="373"/>
      <c r="O15" s="373"/>
      <c r="P15" s="373"/>
      <c r="Q15" s="373"/>
      <c r="R15" s="374"/>
    </row>
    <row r="16" spans="2:18" x14ac:dyDescent="0.15">
      <c r="B16" s="372"/>
      <c r="C16" s="373"/>
      <c r="D16" s="373"/>
      <c r="E16" s="373"/>
      <c r="F16" s="373"/>
      <c r="G16" s="373"/>
      <c r="H16" s="373"/>
      <c r="I16" s="373"/>
      <c r="J16" s="373"/>
      <c r="K16" s="373"/>
      <c r="L16" s="373"/>
      <c r="M16" s="373"/>
      <c r="N16" s="373"/>
      <c r="O16" s="373"/>
      <c r="P16" s="373"/>
      <c r="Q16" s="373"/>
      <c r="R16" s="374"/>
    </row>
    <row r="17" spans="2:18" x14ac:dyDescent="0.15">
      <c r="B17" s="372"/>
      <c r="C17" s="373"/>
      <c r="D17" s="373"/>
      <c r="E17" s="373"/>
      <c r="F17" s="373"/>
      <c r="G17" s="373"/>
      <c r="H17" s="373"/>
      <c r="I17" s="373"/>
      <c r="J17" s="373"/>
      <c r="K17" s="373"/>
      <c r="L17" s="373"/>
      <c r="M17" s="373"/>
      <c r="N17" s="373"/>
      <c r="O17" s="373"/>
      <c r="P17" s="373"/>
      <c r="Q17" s="373"/>
      <c r="R17" s="374"/>
    </row>
    <row r="18" spans="2:18" x14ac:dyDescent="0.15">
      <c r="B18" s="372"/>
      <c r="C18" s="373"/>
      <c r="D18" s="373"/>
      <c r="E18" s="373"/>
      <c r="F18" s="373"/>
      <c r="G18" s="373"/>
      <c r="H18" s="373"/>
      <c r="I18" s="373"/>
      <c r="J18" s="373"/>
      <c r="K18" s="373"/>
      <c r="L18" s="373"/>
      <c r="M18" s="373"/>
      <c r="N18" s="373"/>
      <c r="O18" s="373"/>
      <c r="P18" s="373"/>
      <c r="Q18" s="373"/>
      <c r="R18" s="374"/>
    </row>
    <row r="19" spans="2:18" x14ac:dyDescent="0.15">
      <c r="B19" s="372"/>
      <c r="C19" s="373"/>
      <c r="D19" s="373"/>
      <c r="E19" s="373"/>
      <c r="F19" s="373"/>
      <c r="G19" s="373"/>
      <c r="H19" s="373"/>
      <c r="I19" s="373"/>
      <c r="J19" s="373"/>
      <c r="K19" s="373"/>
      <c r="L19" s="373"/>
      <c r="M19" s="373"/>
      <c r="N19" s="373"/>
      <c r="O19" s="373"/>
      <c r="P19" s="373"/>
      <c r="Q19" s="373"/>
      <c r="R19" s="374"/>
    </row>
    <row r="20" spans="2:18" ht="30" customHeight="1" x14ac:dyDescent="0.15">
      <c r="B20" s="372"/>
      <c r="C20" s="373"/>
      <c r="D20" s="373"/>
      <c r="E20" s="373"/>
      <c r="F20" s="373"/>
      <c r="G20" s="373"/>
      <c r="H20" s="373"/>
      <c r="I20" s="373"/>
      <c r="J20" s="373"/>
      <c r="K20" s="373"/>
      <c r="L20" s="373"/>
      <c r="M20" s="373"/>
      <c r="N20" s="373"/>
      <c r="O20" s="373"/>
      <c r="P20" s="373"/>
      <c r="Q20" s="373"/>
      <c r="R20" s="374"/>
    </row>
    <row r="21" spans="2:18" ht="153" customHeight="1" x14ac:dyDescent="0.15">
      <c r="B21" s="372"/>
      <c r="C21" s="373"/>
      <c r="D21" s="373"/>
      <c r="E21" s="373"/>
      <c r="F21" s="373"/>
      <c r="G21" s="373"/>
      <c r="H21" s="373"/>
      <c r="I21" s="373"/>
      <c r="J21" s="373"/>
      <c r="K21" s="373"/>
      <c r="L21" s="373"/>
      <c r="M21" s="373"/>
      <c r="N21" s="373"/>
      <c r="O21" s="373"/>
      <c r="P21" s="373"/>
      <c r="Q21" s="373"/>
      <c r="R21" s="374"/>
    </row>
    <row r="22" spans="2:18" ht="30" customHeight="1" x14ac:dyDescent="0.15">
      <c r="B22" s="372"/>
      <c r="C22" s="373"/>
      <c r="D22" s="373"/>
      <c r="E22" s="373"/>
      <c r="F22" s="373"/>
      <c r="G22" s="373"/>
      <c r="H22" s="373"/>
      <c r="I22" s="373"/>
      <c r="J22" s="373"/>
      <c r="K22" s="373"/>
      <c r="L22" s="373"/>
      <c r="M22" s="373"/>
      <c r="N22" s="373"/>
      <c r="O22" s="373"/>
      <c r="P22" s="373"/>
      <c r="Q22" s="373"/>
      <c r="R22" s="374"/>
    </row>
    <row r="23" spans="2:18" x14ac:dyDescent="0.15">
      <c r="B23" s="372"/>
      <c r="C23" s="373"/>
      <c r="D23" s="373"/>
      <c r="E23" s="373"/>
      <c r="F23" s="373"/>
      <c r="G23" s="373"/>
      <c r="H23" s="373"/>
      <c r="I23" s="373"/>
      <c r="J23" s="373"/>
      <c r="K23" s="373"/>
      <c r="L23" s="373"/>
      <c r="M23" s="373"/>
      <c r="N23" s="373"/>
      <c r="O23" s="373"/>
      <c r="P23" s="373"/>
      <c r="Q23" s="373"/>
      <c r="R23" s="374"/>
    </row>
    <row r="24" spans="2:18" ht="30" customHeight="1" x14ac:dyDescent="0.15">
      <c r="B24" s="372"/>
      <c r="C24" s="373"/>
      <c r="D24" s="373"/>
      <c r="E24" s="373"/>
      <c r="F24" s="373"/>
      <c r="G24" s="373"/>
      <c r="H24" s="373"/>
      <c r="I24" s="373"/>
      <c r="J24" s="373"/>
      <c r="K24" s="373"/>
      <c r="L24" s="373"/>
      <c r="M24" s="373"/>
      <c r="N24" s="373"/>
      <c r="O24" s="373"/>
      <c r="P24" s="373"/>
      <c r="Q24" s="373"/>
      <c r="R24" s="374"/>
    </row>
    <row r="25" spans="2:18" ht="30" customHeight="1" x14ac:dyDescent="0.15">
      <c r="B25" s="372"/>
      <c r="C25" s="373"/>
      <c r="D25" s="373"/>
      <c r="E25" s="373"/>
      <c r="F25" s="373"/>
      <c r="G25" s="373"/>
      <c r="H25" s="373"/>
      <c r="I25" s="373"/>
      <c r="J25" s="373"/>
      <c r="K25" s="373"/>
      <c r="L25" s="373"/>
      <c r="M25" s="373"/>
      <c r="N25" s="373"/>
      <c r="O25" s="373"/>
      <c r="P25" s="373"/>
      <c r="Q25" s="373"/>
      <c r="R25" s="374"/>
    </row>
    <row r="26" spans="2:18" x14ac:dyDescent="0.15">
      <c r="B26" s="372"/>
      <c r="C26" s="373"/>
      <c r="D26" s="373"/>
      <c r="E26" s="373"/>
      <c r="F26" s="373"/>
      <c r="G26" s="373"/>
      <c r="H26" s="373"/>
      <c r="I26" s="373"/>
      <c r="J26" s="373"/>
      <c r="K26" s="373"/>
      <c r="L26" s="373"/>
      <c r="M26" s="373"/>
      <c r="N26" s="373"/>
      <c r="O26" s="373"/>
      <c r="P26" s="373"/>
      <c r="Q26" s="373"/>
      <c r="R26" s="374"/>
    </row>
    <row r="27" spans="2:18" ht="84" customHeight="1" x14ac:dyDescent="0.15">
      <c r="B27" s="372"/>
      <c r="C27" s="373"/>
      <c r="D27" s="373"/>
      <c r="E27" s="373"/>
      <c r="F27" s="373"/>
      <c r="G27" s="373"/>
      <c r="H27" s="373"/>
      <c r="I27" s="373"/>
      <c r="J27" s="373"/>
      <c r="K27" s="373"/>
      <c r="L27" s="373"/>
      <c r="M27" s="373"/>
      <c r="N27" s="373"/>
      <c r="O27" s="373"/>
      <c r="P27" s="373"/>
      <c r="Q27" s="373"/>
      <c r="R27" s="374"/>
    </row>
    <row r="28" spans="2:18" ht="30" customHeight="1" x14ac:dyDescent="0.15">
      <c r="B28" s="372"/>
      <c r="C28" s="373"/>
      <c r="D28" s="373"/>
      <c r="E28" s="373"/>
      <c r="F28" s="373"/>
      <c r="G28" s="373"/>
      <c r="H28" s="373"/>
      <c r="I28" s="373"/>
      <c r="J28" s="373"/>
      <c r="K28" s="373"/>
      <c r="L28" s="373"/>
      <c r="M28" s="373"/>
      <c r="N28" s="373"/>
      <c r="O28" s="373"/>
      <c r="P28" s="373"/>
      <c r="Q28" s="373"/>
      <c r="R28" s="374"/>
    </row>
    <row r="29" spans="2:18" x14ac:dyDescent="0.15">
      <c r="B29" s="375"/>
      <c r="C29" s="376"/>
      <c r="D29" s="376"/>
      <c r="E29" s="376"/>
      <c r="F29" s="376"/>
      <c r="G29" s="376"/>
      <c r="H29" s="376"/>
      <c r="I29" s="376"/>
      <c r="J29" s="376"/>
      <c r="K29" s="376"/>
      <c r="L29" s="376"/>
      <c r="M29" s="376"/>
      <c r="N29" s="376"/>
      <c r="O29" s="376"/>
      <c r="P29" s="376"/>
      <c r="Q29" s="376"/>
      <c r="R29" s="377"/>
    </row>
    <row r="30" spans="2:18" x14ac:dyDescent="0.15">
      <c r="B30" s="36"/>
    </row>
  </sheetData>
  <mergeCells count="1">
    <mergeCell ref="B7:R29"/>
  </mergeCells>
  <phoneticPr fontId="1"/>
  <pageMargins left="0.7" right="0.7" top="0.75" bottom="0.75" header="0.3" footer="0.3"/>
  <pageSetup paperSize="9" scale="9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7" tint="0.79998168889431442"/>
  </sheetPr>
  <dimension ref="B2:M62"/>
  <sheetViews>
    <sheetView showGridLines="0" showZeros="0" view="pageBreakPreview" zoomScaleNormal="100" zoomScaleSheetLayoutView="100" workbookViewId="0">
      <selection activeCell="E18" sqref="E18:F18"/>
    </sheetView>
  </sheetViews>
  <sheetFormatPr defaultColWidth="8.6640625" defaultRowHeight="14.25" x14ac:dyDescent="0.15"/>
  <cols>
    <col min="1" max="2" width="1.58203125" style="16" customWidth="1"/>
    <col min="3" max="3" width="10.33203125" style="16" customWidth="1"/>
    <col min="4" max="4" width="4.58203125" style="16" customWidth="1"/>
    <col min="5" max="6" width="5.08203125" style="16" customWidth="1"/>
    <col min="7" max="8" width="4.58203125" style="16" customWidth="1"/>
    <col min="9" max="11" width="5.08203125" style="16" customWidth="1"/>
    <col min="12" max="12" width="1.58203125" style="16" customWidth="1"/>
    <col min="13" max="16384" width="8.6640625" style="16"/>
  </cols>
  <sheetData>
    <row r="2" spans="2:13" x14ac:dyDescent="0.15">
      <c r="B2" s="242" t="s">
        <v>445</v>
      </c>
    </row>
    <row r="3" spans="2:13" x14ac:dyDescent="0.15">
      <c r="B3" s="17"/>
    </row>
    <row r="4" spans="2:13" ht="15" thickBot="1" x14ac:dyDescent="0.2">
      <c r="J4" s="41"/>
      <c r="K4" s="41"/>
    </row>
    <row r="5" spans="2:13" x14ac:dyDescent="0.15">
      <c r="B5" s="60"/>
      <c r="C5" s="61"/>
      <c r="D5" s="61"/>
      <c r="E5" s="61"/>
      <c r="F5" s="61"/>
      <c r="G5" s="61"/>
      <c r="H5" s="61"/>
      <c r="I5" s="61"/>
      <c r="J5" s="61"/>
      <c r="K5" s="62"/>
      <c r="L5" s="51"/>
    </row>
    <row r="6" spans="2:13" x14ac:dyDescent="0.15">
      <c r="B6" s="63"/>
      <c r="C6" s="57" t="s">
        <v>159</v>
      </c>
      <c r="D6" s="57"/>
      <c r="E6" s="57"/>
      <c r="F6" s="57"/>
      <c r="G6" s="57"/>
      <c r="H6" s="57"/>
      <c r="I6" s="57"/>
      <c r="J6" s="57"/>
      <c r="K6" s="64"/>
      <c r="L6" s="15"/>
    </row>
    <row r="7" spans="2:13" ht="14.25" customHeight="1" x14ac:dyDescent="0.15">
      <c r="B7" s="63"/>
      <c r="C7" s="399" t="s">
        <v>461</v>
      </c>
      <c r="D7" s="399"/>
      <c r="E7" s="399"/>
      <c r="F7" s="399"/>
      <c r="G7" s="399"/>
      <c r="H7" s="399"/>
      <c r="I7" s="399"/>
      <c r="J7" s="399"/>
      <c r="K7" s="400"/>
      <c r="L7" s="15"/>
    </row>
    <row r="8" spans="2:13" x14ac:dyDescent="0.15">
      <c r="B8" s="63"/>
      <c r="C8" s="399"/>
      <c r="D8" s="399"/>
      <c r="E8" s="399"/>
      <c r="F8" s="399"/>
      <c r="G8" s="399"/>
      <c r="H8" s="399"/>
      <c r="I8" s="399"/>
      <c r="J8" s="399"/>
      <c r="K8" s="400"/>
      <c r="L8" s="15"/>
    </row>
    <row r="9" spans="2:13" x14ac:dyDescent="0.15">
      <c r="B9" s="63"/>
      <c r="C9" s="399"/>
      <c r="D9" s="399"/>
      <c r="E9" s="399"/>
      <c r="F9" s="399"/>
      <c r="G9" s="399"/>
      <c r="H9" s="399"/>
      <c r="I9" s="399"/>
      <c r="J9" s="399"/>
      <c r="K9" s="400"/>
      <c r="L9" s="15"/>
    </row>
    <row r="10" spans="2:13" ht="15" thickBot="1" x14ac:dyDescent="0.2">
      <c r="B10" s="65"/>
      <c r="C10" s="66"/>
      <c r="D10" s="66"/>
      <c r="E10" s="66"/>
      <c r="F10" s="66"/>
      <c r="G10" s="66"/>
      <c r="H10" s="66"/>
      <c r="I10" s="66"/>
      <c r="J10" s="66"/>
      <c r="K10" s="67"/>
      <c r="L10" s="15"/>
    </row>
    <row r="12" spans="2:13" x14ac:dyDescent="0.15">
      <c r="J12" s="41"/>
      <c r="K12" s="41"/>
    </row>
    <row r="13" spans="2:13" ht="20.100000000000001" customHeight="1" x14ac:dyDescent="0.15">
      <c r="B13" s="380" t="s">
        <v>462</v>
      </c>
      <c r="C13" s="381"/>
      <c r="D13" s="381"/>
      <c r="E13" s="208" t="s">
        <v>359</v>
      </c>
      <c r="F13" s="212"/>
      <c r="G13" s="386" t="s">
        <v>463</v>
      </c>
      <c r="H13" s="387"/>
      <c r="I13" s="387"/>
      <c r="J13" s="208" t="s">
        <v>360</v>
      </c>
      <c r="K13" s="211"/>
      <c r="L13" s="52"/>
    </row>
    <row r="14" spans="2:13" ht="20.100000000000001" customHeight="1" x14ac:dyDescent="0.15">
      <c r="B14" s="382"/>
      <c r="C14" s="383"/>
      <c r="D14" s="383"/>
      <c r="E14" s="247" t="s">
        <v>434</v>
      </c>
      <c r="F14" s="248"/>
      <c r="G14" s="388"/>
      <c r="H14" s="389"/>
      <c r="I14" s="389"/>
      <c r="J14" s="415" t="s">
        <v>450</v>
      </c>
      <c r="K14" s="416"/>
      <c r="L14" s="52"/>
    </row>
    <row r="15" spans="2:13" ht="30" customHeight="1" x14ac:dyDescent="0.15">
      <c r="B15" s="382"/>
      <c r="C15" s="383"/>
      <c r="D15" s="383"/>
      <c r="E15" s="392">
        <f>SUM(E18:F23)</f>
        <v>0</v>
      </c>
      <c r="F15" s="393"/>
      <c r="G15" s="388"/>
      <c r="H15" s="389"/>
      <c r="I15" s="389"/>
      <c r="J15" s="394">
        <f>SUM(J18:K23)</f>
        <v>0</v>
      </c>
      <c r="K15" s="395"/>
      <c r="L15" s="52"/>
      <c r="M15" s="16" t="s">
        <v>361</v>
      </c>
    </row>
    <row r="16" spans="2:13" ht="20.100000000000001" customHeight="1" x14ac:dyDescent="0.15">
      <c r="B16" s="384"/>
      <c r="C16" s="385"/>
      <c r="D16" s="385"/>
      <c r="E16" s="59"/>
      <c r="F16" s="70" t="s">
        <v>24</v>
      </c>
      <c r="G16" s="390"/>
      <c r="H16" s="391"/>
      <c r="I16" s="391"/>
      <c r="J16" s="199"/>
      <c r="K16" s="200" t="s">
        <v>24</v>
      </c>
      <c r="L16" s="52"/>
    </row>
    <row r="17" spans="2:13" ht="20.100000000000001" customHeight="1" x14ac:dyDescent="0.15">
      <c r="B17" s="182"/>
      <c r="C17" s="183" t="s">
        <v>355</v>
      </c>
      <c r="D17" s="183"/>
      <c r="E17" s="204"/>
      <c r="F17" s="205"/>
      <c r="G17" s="403" t="s">
        <v>355</v>
      </c>
      <c r="H17" s="404"/>
      <c r="I17" s="183"/>
      <c r="J17" s="206"/>
      <c r="K17" s="207"/>
      <c r="L17" s="52"/>
    </row>
    <row r="18" spans="2:13" ht="20.100000000000001" customHeight="1" x14ac:dyDescent="0.15">
      <c r="B18" s="201"/>
      <c r="C18" s="197" t="s">
        <v>347</v>
      </c>
      <c r="D18" s="197" t="s">
        <v>348</v>
      </c>
      <c r="E18" s="411"/>
      <c r="F18" s="412"/>
      <c r="G18" s="202" t="str">
        <f>IF(OR(H18=1,H18=2),"令和",IF(OR(H18=30,H18=31),"平成",""))</f>
        <v/>
      </c>
      <c r="H18" s="203" t="s">
        <v>449</v>
      </c>
      <c r="I18" s="197" t="s">
        <v>348</v>
      </c>
      <c r="J18" s="409"/>
      <c r="K18" s="410"/>
      <c r="L18" s="52"/>
      <c r="M18" s="16" t="s">
        <v>453</v>
      </c>
    </row>
    <row r="19" spans="2:13" ht="20.100000000000001" customHeight="1" x14ac:dyDescent="0.15">
      <c r="B19" s="182"/>
      <c r="C19" s="183"/>
      <c r="D19" s="197" t="s">
        <v>349</v>
      </c>
      <c r="E19" s="407"/>
      <c r="F19" s="408"/>
      <c r="G19" s="182"/>
      <c r="H19" s="183"/>
      <c r="I19" s="197" t="s">
        <v>349</v>
      </c>
      <c r="J19" s="413"/>
      <c r="K19" s="414"/>
      <c r="L19" s="52"/>
    </row>
    <row r="20" spans="2:13" ht="20.100000000000001" customHeight="1" x14ac:dyDescent="0.15">
      <c r="B20" s="182"/>
      <c r="C20" s="183"/>
      <c r="D20" s="197" t="s">
        <v>350</v>
      </c>
      <c r="E20" s="407"/>
      <c r="F20" s="408"/>
      <c r="G20" s="182"/>
      <c r="H20" s="183"/>
      <c r="I20" s="197" t="s">
        <v>350</v>
      </c>
      <c r="J20" s="413"/>
      <c r="K20" s="414"/>
      <c r="L20" s="52"/>
    </row>
    <row r="21" spans="2:13" ht="20.100000000000001" customHeight="1" x14ac:dyDescent="0.15">
      <c r="B21" s="182"/>
      <c r="C21" s="197" t="s">
        <v>354</v>
      </c>
      <c r="D21" s="197" t="s">
        <v>351</v>
      </c>
      <c r="E21" s="407"/>
      <c r="F21" s="408"/>
      <c r="G21" s="202" t="str">
        <f>IF(OR(H21=1,H21=2,H21=3),"令和",IF(OR(H21=30,H21=31),"平成",""))</f>
        <v/>
      </c>
      <c r="H21" s="203" t="s">
        <v>449</v>
      </c>
      <c r="I21" s="197" t="s">
        <v>351</v>
      </c>
      <c r="J21" s="413"/>
      <c r="K21" s="414"/>
      <c r="L21" s="52"/>
      <c r="M21" s="16" t="s">
        <v>454</v>
      </c>
    </row>
    <row r="22" spans="2:13" ht="20.100000000000001" customHeight="1" x14ac:dyDescent="0.15">
      <c r="B22" s="182"/>
      <c r="C22" s="183"/>
      <c r="D22" s="197" t="s">
        <v>352</v>
      </c>
      <c r="E22" s="407"/>
      <c r="F22" s="408"/>
      <c r="G22" s="182"/>
      <c r="H22" s="183"/>
      <c r="I22" s="197" t="s">
        <v>352</v>
      </c>
      <c r="J22" s="413"/>
      <c r="K22" s="414"/>
      <c r="L22" s="52"/>
    </row>
    <row r="23" spans="2:13" ht="20.100000000000001" customHeight="1" thickBot="1" x14ac:dyDescent="0.2">
      <c r="B23" s="184"/>
      <c r="C23" s="185"/>
      <c r="D23" s="198" t="s">
        <v>353</v>
      </c>
      <c r="E23" s="405"/>
      <c r="F23" s="406"/>
      <c r="G23" s="184"/>
      <c r="H23" s="185"/>
      <c r="I23" s="198" t="s">
        <v>353</v>
      </c>
      <c r="J23" s="401"/>
      <c r="K23" s="402"/>
      <c r="L23" s="52"/>
    </row>
    <row r="24" spans="2:13" ht="20.25" thickTop="1" thickBot="1" x14ac:dyDescent="0.2">
      <c r="B24" s="58"/>
      <c r="C24" s="59" t="s">
        <v>162</v>
      </c>
      <c r="D24" s="59" t="s">
        <v>164</v>
      </c>
      <c r="E24" s="59"/>
      <c r="F24" s="59"/>
      <c r="G24" s="59"/>
      <c r="H24" s="59"/>
      <c r="I24" s="59"/>
      <c r="J24" s="378" t="str">
        <f>IF(ISERROR(1-E15/J15), "", 1-E15/J15)</f>
        <v/>
      </c>
      <c r="K24" s="379"/>
      <c r="L24" s="53"/>
      <c r="M24" s="16" t="s">
        <v>456</v>
      </c>
    </row>
    <row r="25" spans="2:13" ht="15" thickTop="1" x14ac:dyDescent="0.15"/>
    <row r="26" spans="2:13" x14ac:dyDescent="0.15">
      <c r="B26" s="4" t="s">
        <v>356</v>
      </c>
      <c r="C26" s="4"/>
      <c r="D26" s="4"/>
      <c r="E26" s="4"/>
      <c r="F26" s="4"/>
      <c r="G26" s="4"/>
      <c r="H26" s="4"/>
      <c r="I26" s="4"/>
      <c r="J26" s="4"/>
      <c r="K26" s="4"/>
      <c r="L26" s="4"/>
    </row>
    <row r="27" spans="2:13" x14ac:dyDescent="0.15">
      <c r="B27" s="230" t="s">
        <v>357</v>
      </c>
      <c r="C27" s="4"/>
      <c r="D27" s="4"/>
      <c r="E27" s="4"/>
      <c r="F27" s="4"/>
      <c r="G27" s="4"/>
      <c r="H27" s="4"/>
      <c r="I27" s="4"/>
      <c r="J27" s="4"/>
      <c r="K27" s="4"/>
      <c r="L27" s="4"/>
    </row>
    <row r="28" spans="2:13" x14ac:dyDescent="0.15">
      <c r="B28" s="17"/>
    </row>
    <row r="29" spans="2:13" s="13" customFormat="1" ht="15" thickBot="1" x14ac:dyDescent="0.2"/>
    <row r="30" spans="2:13" x14ac:dyDescent="0.15">
      <c r="B30" s="60"/>
      <c r="C30" s="61"/>
      <c r="D30" s="61"/>
      <c r="E30" s="61"/>
      <c r="F30" s="61"/>
      <c r="G30" s="61"/>
      <c r="H30" s="61"/>
      <c r="I30" s="61"/>
      <c r="J30" s="61"/>
      <c r="K30" s="62"/>
      <c r="L30" s="51"/>
    </row>
    <row r="31" spans="2:13" x14ac:dyDescent="0.15">
      <c r="B31" s="63"/>
      <c r="C31" s="57" t="s">
        <v>163</v>
      </c>
      <c r="D31" s="57"/>
      <c r="E31" s="57"/>
      <c r="F31" s="57"/>
      <c r="G31" s="57"/>
      <c r="H31" s="57"/>
      <c r="I31" s="57"/>
      <c r="J31" s="57"/>
      <c r="K31" s="64"/>
      <c r="L31" s="15"/>
    </row>
    <row r="32" spans="2:13" ht="14.25" customHeight="1" x14ac:dyDescent="0.15">
      <c r="B32" s="63"/>
      <c r="C32" s="399" t="s">
        <v>468</v>
      </c>
      <c r="D32" s="399"/>
      <c r="E32" s="399"/>
      <c r="F32" s="399"/>
      <c r="G32" s="399"/>
      <c r="H32" s="399"/>
      <c r="I32" s="399"/>
      <c r="J32" s="399"/>
      <c r="K32" s="400"/>
      <c r="L32" s="15"/>
    </row>
    <row r="33" spans="2:13" x14ac:dyDescent="0.15">
      <c r="B33" s="63"/>
      <c r="C33" s="399"/>
      <c r="D33" s="399"/>
      <c r="E33" s="399"/>
      <c r="F33" s="399"/>
      <c r="G33" s="399"/>
      <c r="H33" s="399"/>
      <c r="I33" s="399"/>
      <c r="J33" s="399"/>
      <c r="K33" s="400"/>
      <c r="L33" s="15"/>
    </row>
    <row r="34" spans="2:13" x14ac:dyDescent="0.15">
      <c r="B34" s="63"/>
      <c r="C34" s="399"/>
      <c r="D34" s="399"/>
      <c r="E34" s="399"/>
      <c r="F34" s="399"/>
      <c r="G34" s="399"/>
      <c r="H34" s="399"/>
      <c r="I34" s="399"/>
      <c r="J34" s="399"/>
      <c r="K34" s="400"/>
      <c r="L34" s="15"/>
    </row>
    <row r="35" spans="2:13" ht="15" thickBot="1" x14ac:dyDescent="0.2">
      <c r="B35" s="65"/>
      <c r="C35" s="66"/>
      <c r="D35" s="66"/>
      <c r="E35" s="66"/>
      <c r="F35" s="66"/>
      <c r="G35" s="66"/>
      <c r="H35" s="66"/>
      <c r="I35" s="66"/>
      <c r="J35" s="66"/>
      <c r="K35" s="67"/>
      <c r="L35" s="15"/>
    </row>
    <row r="36" spans="2:13" s="13" customFormat="1" x14ac:dyDescent="0.15"/>
    <row r="37" spans="2:13" ht="20.100000000000001" customHeight="1" x14ac:dyDescent="0.15">
      <c r="B37" s="380" t="s">
        <v>466</v>
      </c>
      <c r="C37" s="381"/>
      <c r="D37" s="381"/>
      <c r="E37" s="249" t="s">
        <v>9</v>
      </c>
      <c r="F37" s="256"/>
      <c r="G37" s="380" t="s">
        <v>467</v>
      </c>
      <c r="H37" s="381"/>
      <c r="I37" s="381"/>
      <c r="J37" s="249" t="str">
        <f>IF(OR(K37=1,K37=2),"令和",IF(OR(K37=30,K37=31),"平成","年"))</f>
        <v>年</v>
      </c>
      <c r="K37" s="258"/>
      <c r="L37" s="52"/>
      <c r="M37" s="16" t="s">
        <v>454</v>
      </c>
    </row>
    <row r="38" spans="2:13" ht="20.100000000000001" customHeight="1" x14ac:dyDescent="0.15">
      <c r="B38" s="396"/>
      <c r="C38" s="383"/>
      <c r="D38" s="383"/>
      <c r="E38" s="250" t="str">
        <f>IF(F38="","月","")</f>
        <v>月</v>
      </c>
      <c r="F38" s="257"/>
      <c r="G38" s="396"/>
      <c r="H38" s="383"/>
      <c r="I38" s="383"/>
      <c r="J38" s="251" t="str">
        <f>IF(K38="","月","")</f>
        <v>月</v>
      </c>
      <c r="K38" s="259"/>
      <c r="L38" s="52"/>
      <c r="M38" s="16" t="s">
        <v>455</v>
      </c>
    </row>
    <row r="39" spans="2:13" ht="20.100000000000001" customHeight="1" x14ac:dyDescent="0.15">
      <c r="B39" s="396"/>
      <c r="C39" s="383"/>
      <c r="D39" s="383"/>
      <c r="E39" s="181" t="s">
        <v>360</v>
      </c>
      <c r="F39" s="210"/>
      <c r="G39" s="396"/>
      <c r="H39" s="383"/>
      <c r="I39" s="383"/>
      <c r="J39" s="181" t="s">
        <v>360</v>
      </c>
      <c r="K39" s="209"/>
      <c r="L39" s="52"/>
    </row>
    <row r="40" spans="2:13" x14ac:dyDescent="0.15">
      <c r="B40" s="382"/>
      <c r="C40" s="383"/>
      <c r="D40" s="383"/>
      <c r="E40" s="263" t="s">
        <v>169</v>
      </c>
      <c r="F40" s="57"/>
      <c r="G40" s="382"/>
      <c r="H40" s="383"/>
      <c r="I40" s="383"/>
      <c r="J40" s="262" t="s">
        <v>170</v>
      </c>
      <c r="K40" s="68"/>
      <c r="L40" s="52"/>
    </row>
    <row r="41" spans="2:13" ht="30" customHeight="1" x14ac:dyDescent="0.15">
      <c r="B41" s="382"/>
      <c r="C41" s="383"/>
      <c r="D41" s="383"/>
      <c r="E41" s="397"/>
      <c r="F41" s="398"/>
      <c r="G41" s="382"/>
      <c r="H41" s="383"/>
      <c r="I41" s="383"/>
      <c r="J41" s="394"/>
      <c r="K41" s="395"/>
      <c r="L41" s="52"/>
    </row>
    <row r="42" spans="2:13" ht="20.100000000000001" customHeight="1" thickBot="1" x14ac:dyDescent="0.2">
      <c r="B42" s="384"/>
      <c r="C42" s="385"/>
      <c r="D42" s="385"/>
      <c r="E42" s="59"/>
      <c r="F42" s="70" t="s">
        <v>24</v>
      </c>
      <c r="G42" s="384"/>
      <c r="H42" s="385"/>
      <c r="I42" s="385"/>
      <c r="J42" s="52"/>
      <c r="K42" s="69" t="s">
        <v>24</v>
      </c>
      <c r="L42" s="52"/>
    </row>
    <row r="43" spans="2:13" ht="20.25" thickTop="1" thickBot="1" x14ac:dyDescent="0.2">
      <c r="B43" s="58"/>
      <c r="C43" s="59" t="s">
        <v>162</v>
      </c>
      <c r="D43" s="188" t="s">
        <v>464</v>
      </c>
      <c r="E43" s="59"/>
      <c r="F43" s="234"/>
      <c r="G43" s="59"/>
      <c r="H43" s="59"/>
      <c r="I43" s="59"/>
      <c r="J43" s="378" t="str">
        <f>IF(ISERROR(1-E41/J41), "", 1-E41/J41)</f>
        <v/>
      </c>
      <c r="K43" s="379"/>
      <c r="L43" s="53"/>
      <c r="M43" s="16" t="s">
        <v>457</v>
      </c>
    </row>
    <row r="44" spans="2:13" s="13" customFormat="1" ht="15" thickTop="1" x14ac:dyDescent="0.15">
      <c r="I44" s="15"/>
      <c r="K44" s="15"/>
      <c r="L44" s="15"/>
    </row>
    <row r="45" spans="2:13" s="13" customFormat="1" x14ac:dyDescent="0.15">
      <c r="B45" s="231" t="s">
        <v>465</v>
      </c>
      <c r="C45" s="231"/>
      <c r="D45" s="231"/>
      <c r="E45" s="231"/>
      <c r="F45" s="231"/>
      <c r="G45" s="231"/>
      <c r="H45" s="231"/>
      <c r="I45" s="231"/>
      <c r="J45" s="231"/>
      <c r="K45" s="231"/>
      <c r="L45" s="87"/>
    </row>
    <row r="46" spans="2:13" s="13" customFormat="1" x14ac:dyDescent="0.15">
      <c r="B46" s="231" t="s">
        <v>358</v>
      </c>
      <c r="C46" s="231"/>
      <c r="D46" s="231"/>
      <c r="E46" s="231"/>
      <c r="F46" s="231"/>
      <c r="G46" s="231"/>
      <c r="H46" s="231"/>
      <c r="I46" s="232"/>
      <c r="J46" s="231"/>
      <c r="K46" s="232"/>
      <c r="L46" s="233"/>
    </row>
    <row r="47" spans="2:13" s="13" customFormat="1" x14ac:dyDescent="0.15">
      <c r="I47" s="71"/>
      <c r="K47" s="72"/>
      <c r="L47" s="72"/>
    </row>
    <row r="48" spans="2:13" x14ac:dyDescent="0.15">
      <c r="C48" s="74"/>
      <c r="D48" s="13"/>
      <c r="E48" s="13"/>
      <c r="F48" s="13"/>
      <c r="G48" s="13"/>
      <c r="H48" s="13"/>
      <c r="I48" s="13"/>
      <c r="J48" s="13"/>
      <c r="K48" s="13"/>
    </row>
    <row r="49" spans="3:11" x14ac:dyDescent="0.15">
      <c r="C49" s="75"/>
      <c r="D49" s="13"/>
      <c r="E49" s="13"/>
      <c r="F49" s="13"/>
      <c r="G49" s="13"/>
      <c r="H49" s="13"/>
      <c r="I49" s="13"/>
      <c r="J49" s="13"/>
      <c r="K49" s="13"/>
    </row>
    <row r="50" spans="3:11" x14ac:dyDescent="0.15">
      <c r="C50" s="13"/>
      <c r="D50" s="13"/>
      <c r="E50" s="13"/>
      <c r="F50" s="13"/>
      <c r="G50" s="13"/>
      <c r="H50" s="13"/>
      <c r="I50" s="13"/>
      <c r="J50" s="13"/>
      <c r="K50" s="13"/>
    </row>
    <row r="51" spans="3:11" x14ac:dyDescent="0.15">
      <c r="C51" s="13"/>
      <c r="D51" s="13"/>
      <c r="E51" s="13"/>
      <c r="F51" s="13"/>
      <c r="G51" s="13"/>
      <c r="H51" s="13"/>
      <c r="I51" s="76"/>
      <c r="J51" s="13"/>
      <c r="K51" s="13"/>
    </row>
    <row r="52" spans="3:11" x14ac:dyDescent="0.15">
      <c r="C52" s="56"/>
      <c r="D52" s="73"/>
      <c r="E52" s="73"/>
      <c r="F52" s="73"/>
      <c r="G52" s="15"/>
      <c r="H52" s="77"/>
      <c r="I52" s="73"/>
      <c r="J52" s="73"/>
      <c r="K52" s="73"/>
    </row>
    <row r="53" spans="3:11" x14ac:dyDescent="0.15">
      <c r="C53" s="13"/>
      <c r="D53" s="73"/>
      <c r="E53" s="73"/>
      <c r="F53" s="73"/>
      <c r="G53" s="13"/>
      <c r="H53" s="13"/>
      <c r="I53" s="73"/>
      <c r="J53" s="73"/>
      <c r="K53" s="73"/>
    </row>
    <row r="54" spans="3:11" x14ac:dyDescent="0.15">
      <c r="C54" s="13"/>
      <c r="D54" s="13"/>
      <c r="E54" s="13"/>
      <c r="F54" s="56"/>
      <c r="G54" s="13"/>
      <c r="H54" s="13"/>
      <c r="I54" s="73"/>
      <c r="J54" s="73"/>
      <c r="K54" s="73"/>
    </row>
    <row r="55" spans="3:11" x14ac:dyDescent="0.15">
      <c r="C55" s="78"/>
      <c r="D55" s="13"/>
      <c r="E55" s="13"/>
      <c r="F55" s="13"/>
      <c r="G55" s="13"/>
      <c r="H55" s="13"/>
      <c r="I55" s="73"/>
      <c r="J55" s="73"/>
      <c r="K55" s="73"/>
    </row>
    <row r="56" spans="3:11" x14ac:dyDescent="0.15">
      <c r="C56" s="75"/>
      <c r="D56" s="13"/>
      <c r="E56" s="13"/>
      <c r="F56" s="13"/>
      <c r="G56" s="13"/>
      <c r="H56" s="13"/>
      <c r="I56" s="73"/>
      <c r="J56" s="73"/>
      <c r="K56" s="73"/>
    </row>
    <row r="57" spans="3:11" x14ac:dyDescent="0.15">
      <c r="C57" s="13"/>
      <c r="D57" s="13"/>
      <c r="E57" s="13"/>
      <c r="F57" s="13"/>
      <c r="G57" s="13"/>
      <c r="H57" s="13"/>
      <c r="I57" s="73"/>
      <c r="J57" s="73"/>
      <c r="K57" s="73"/>
    </row>
    <row r="58" spans="3:11" x14ac:dyDescent="0.15">
      <c r="C58" s="13"/>
      <c r="D58" s="13"/>
      <c r="E58" s="13"/>
      <c r="F58" s="13"/>
      <c r="G58" s="13"/>
      <c r="H58" s="13"/>
      <c r="I58" s="73"/>
      <c r="J58" s="73"/>
      <c r="K58" s="73"/>
    </row>
    <row r="59" spans="3:11" x14ac:dyDescent="0.15">
      <c r="C59" s="56"/>
      <c r="D59" s="73"/>
      <c r="E59" s="73"/>
      <c r="F59" s="73"/>
      <c r="G59" s="15"/>
      <c r="H59" s="77"/>
      <c r="I59" s="73"/>
      <c r="J59" s="73"/>
      <c r="K59" s="73"/>
    </row>
    <row r="60" spans="3:11" x14ac:dyDescent="0.15">
      <c r="C60" s="13"/>
      <c r="D60" s="73"/>
      <c r="E60" s="73"/>
      <c r="F60" s="73"/>
      <c r="G60" s="13"/>
      <c r="H60" s="13"/>
      <c r="I60" s="73"/>
      <c r="J60" s="73"/>
      <c r="K60" s="73"/>
    </row>
    <row r="61" spans="3:11" x14ac:dyDescent="0.15">
      <c r="C61" s="13"/>
      <c r="D61" s="13"/>
      <c r="E61" s="13"/>
      <c r="F61" s="56"/>
      <c r="G61" s="13"/>
      <c r="H61" s="13"/>
      <c r="I61" s="13"/>
      <c r="J61" s="13"/>
      <c r="K61" s="56"/>
    </row>
    <row r="62" spans="3:11" x14ac:dyDescent="0.15">
      <c r="C62" s="13"/>
      <c r="D62" s="13"/>
      <c r="E62" s="13"/>
      <c r="F62" s="13"/>
      <c r="G62" s="13"/>
      <c r="H62" s="13"/>
      <c r="I62" s="13"/>
      <c r="J62" s="13"/>
      <c r="K62" s="13"/>
    </row>
  </sheetData>
  <mergeCells count="26">
    <mergeCell ref="C7:K9"/>
    <mergeCell ref="E23:F23"/>
    <mergeCell ref="E22:F22"/>
    <mergeCell ref="J18:K18"/>
    <mergeCell ref="E21:F21"/>
    <mergeCell ref="E20:F20"/>
    <mergeCell ref="E19:F19"/>
    <mergeCell ref="E18:F18"/>
    <mergeCell ref="J22:K22"/>
    <mergeCell ref="J21:K21"/>
    <mergeCell ref="J20:K20"/>
    <mergeCell ref="J19:K19"/>
    <mergeCell ref="J14:K14"/>
    <mergeCell ref="J43:K43"/>
    <mergeCell ref="B13:D16"/>
    <mergeCell ref="G13:I16"/>
    <mergeCell ref="E15:F15"/>
    <mergeCell ref="J15:K15"/>
    <mergeCell ref="J24:K24"/>
    <mergeCell ref="B37:D42"/>
    <mergeCell ref="G37:I42"/>
    <mergeCell ref="E41:F41"/>
    <mergeCell ref="J41:K41"/>
    <mergeCell ref="C32:K34"/>
    <mergeCell ref="J23:K23"/>
    <mergeCell ref="G17:H17"/>
  </mergeCells>
  <phoneticPr fontId="1"/>
  <conditionalFormatting sqref="J43:K43">
    <cfRule type="cellIs" dxfId="1" priority="2" operator="lessThan">
      <formula>0.3</formula>
    </cfRule>
  </conditionalFormatting>
  <conditionalFormatting sqref="J24:K24">
    <cfRule type="cellIs" dxfId="0" priority="1" operator="lessThan">
      <formula>0</formula>
    </cfRule>
  </conditionalFormatting>
  <dataValidations count="4">
    <dataValidation type="list" allowBlank="1" showInputMessage="1" showErrorMessage="1" sqref="F38 K38" xr:uid="{00000000-0002-0000-0400-000000000000}">
      <formula1>"10,11,12,1,2,3"</formula1>
    </dataValidation>
    <dataValidation type="list" allowBlank="1" showInputMessage="1" showErrorMessage="1" sqref="F37" xr:uid="{00000000-0002-0000-0400-000001000000}">
      <formula1>"3,4"</formula1>
    </dataValidation>
    <dataValidation type="list" allowBlank="1" showInputMessage="1" showErrorMessage="1" sqref="H21" xr:uid="{00000000-0002-0000-0400-000002000000}">
      <formula1>"31,2,3"</formula1>
    </dataValidation>
    <dataValidation type="list" allowBlank="1" showInputMessage="1" showErrorMessage="1" sqref="H18" xr:uid="{00000000-0002-0000-0400-000003000000}">
      <formula1>"30,1,2"</formula1>
    </dataValidation>
  </dataValidations>
  <pageMargins left="0.7" right="0.7" top="0.75" bottom="0.75" header="0.3" footer="0.3"/>
  <pageSetup paperSize="9" scale="9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4000000}">
          <x14:formula1>
            <xm:f>回答リスト!$B$4:$B$8</xm:f>
          </x14:formula1>
          <xm:sqref>K37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7" tint="0.79998168889431442"/>
  </sheetPr>
  <dimension ref="B2:M38"/>
  <sheetViews>
    <sheetView showGridLines="0" showZeros="0" view="pageBreakPreview" zoomScaleNormal="100" zoomScaleSheetLayoutView="100" workbookViewId="0">
      <selection activeCell="D7" sqref="D7:E7"/>
    </sheetView>
  </sheetViews>
  <sheetFormatPr defaultRowHeight="14.25" x14ac:dyDescent="0.15"/>
  <cols>
    <col min="1" max="2" width="1.58203125" customWidth="1"/>
    <col min="3" max="3" width="10.33203125" customWidth="1"/>
    <col min="4" max="4" width="4.58203125" customWidth="1"/>
    <col min="5" max="5" width="4.58203125" style="16" customWidth="1"/>
    <col min="6" max="6" width="5.08203125" customWidth="1"/>
    <col min="7" max="7" width="4.58203125" style="16" customWidth="1"/>
    <col min="8" max="8" width="4.58203125" customWidth="1"/>
    <col min="9" max="9" width="5.08203125" style="16" customWidth="1"/>
    <col min="10" max="10" width="4.58203125" customWidth="1"/>
    <col min="11" max="11" width="5.08203125" customWidth="1"/>
    <col min="12" max="12" width="2" style="16" customWidth="1"/>
  </cols>
  <sheetData>
    <row r="2" spans="2:13" x14ac:dyDescent="0.15">
      <c r="B2" s="242" t="s">
        <v>443</v>
      </c>
    </row>
    <row r="4" spans="2:13" x14ac:dyDescent="0.15">
      <c r="J4" s="186" t="s">
        <v>263</v>
      </c>
      <c r="K4" s="187"/>
    </row>
    <row r="5" spans="2:13" ht="25.5" x14ac:dyDescent="0.15">
      <c r="B5" s="417"/>
      <c r="C5" s="418"/>
      <c r="D5" s="54" t="s">
        <v>158</v>
      </c>
      <c r="E5" s="43"/>
      <c r="F5" s="43" t="s">
        <v>144</v>
      </c>
      <c r="G5" s="43"/>
      <c r="H5" s="43" t="s">
        <v>145</v>
      </c>
      <c r="I5" s="43"/>
      <c r="J5" s="419" t="s">
        <v>146</v>
      </c>
      <c r="K5" s="420"/>
      <c r="L5" s="51"/>
    </row>
    <row r="6" spans="2:13" ht="25.5" customHeight="1" x14ac:dyDescent="0.15">
      <c r="B6" s="39"/>
      <c r="C6" s="26" t="s">
        <v>147</v>
      </c>
      <c r="D6" s="421">
        <f>D7</f>
        <v>0</v>
      </c>
      <c r="E6" s="421"/>
      <c r="F6" s="421">
        <f>SUM(F7,F8)</f>
        <v>0</v>
      </c>
      <c r="G6" s="421"/>
      <c r="H6" s="421">
        <f>SUM(H7,H8)</f>
        <v>0</v>
      </c>
      <c r="I6" s="421"/>
      <c r="J6" s="421">
        <f>SUM(J7,J8)</f>
        <v>0</v>
      </c>
      <c r="K6" s="421"/>
      <c r="L6" s="15"/>
      <c r="M6" t="s">
        <v>362</v>
      </c>
    </row>
    <row r="7" spans="2:13" ht="25.5" customHeight="1" x14ac:dyDescent="0.15">
      <c r="B7" s="39"/>
      <c r="C7" s="245" t="s">
        <v>148</v>
      </c>
      <c r="D7" s="422"/>
      <c r="E7" s="423"/>
      <c r="F7" s="422"/>
      <c r="G7" s="423"/>
      <c r="H7" s="422"/>
      <c r="I7" s="423"/>
      <c r="J7" s="422"/>
      <c r="K7" s="423"/>
      <c r="L7" s="15"/>
    </row>
    <row r="8" spans="2:13" ht="25.5" customHeight="1" x14ac:dyDescent="0.15">
      <c r="B8" s="44"/>
      <c r="C8" s="246" t="s">
        <v>149</v>
      </c>
      <c r="D8" s="426"/>
      <c r="E8" s="427"/>
      <c r="F8" s="449"/>
      <c r="G8" s="450"/>
      <c r="H8" s="449"/>
      <c r="I8" s="451"/>
      <c r="J8" s="451"/>
      <c r="K8" s="451"/>
      <c r="L8" s="15"/>
    </row>
    <row r="9" spans="2:13" ht="38.25" customHeight="1" x14ac:dyDescent="0.15"/>
    <row r="10" spans="2:13" x14ac:dyDescent="0.15">
      <c r="B10" s="242" t="s">
        <v>444</v>
      </c>
      <c r="C10" s="16"/>
      <c r="D10" s="16"/>
      <c r="F10" s="16"/>
      <c r="H10" s="16"/>
    </row>
    <row r="11" spans="2:13" x14ac:dyDescent="0.15">
      <c r="H11" s="239"/>
    </row>
    <row r="12" spans="2:13" s="4" customFormat="1" x14ac:dyDescent="0.15">
      <c r="B12" s="4" t="s">
        <v>150</v>
      </c>
    </row>
    <row r="13" spans="2:13" s="4" customFormat="1" x14ac:dyDescent="0.15">
      <c r="I13" s="4" t="s">
        <v>339</v>
      </c>
    </row>
    <row r="14" spans="2:13" s="4" customFormat="1" ht="5.0999999999999996" customHeight="1" x14ac:dyDescent="0.15"/>
    <row r="15" spans="2:13" s="4" customFormat="1" x14ac:dyDescent="0.15">
      <c r="B15" s="169"/>
      <c r="C15" s="170" t="s">
        <v>469</v>
      </c>
      <c r="D15" s="169"/>
      <c r="E15" s="169"/>
      <c r="F15" s="169"/>
      <c r="G15" s="169"/>
      <c r="H15" s="169"/>
      <c r="I15" s="437">
        <f>別紙3_経費明細!F27</f>
        <v>0</v>
      </c>
      <c r="J15" s="438"/>
      <c r="K15" s="439"/>
      <c r="L15" s="53"/>
      <c r="M15" s="213"/>
    </row>
    <row r="16" spans="2:13" x14ac:dyDescent="0.15">
      <c r="C16" s="4" t="s">
        <v>419</v>
      </c>
      <c r="D16" s="4"/>
      <c r="E16" s="4"/>
      <c r="F16" s="4"/>
      <c r="G16" s="4"/>
      <c r="H16" s="4"/>
      <c r="I16" s="440"/>
      <c r="J16" s="441"/>
      <c r="K16" s="442"/>
      <c r="L16" s="4" t="s">
        <v>341</v>
      </c>
      <c r="M16" s="213" t="s">
        <v>425</v>
      </c>
    </row>
    <row r="17" spans="2:13" x14ac:dyDescent="0.15">
      <c r="K17" s="176"/>
    </row>
    <row r="18" spans="2:13" ht="15" customHeight="1" x14ac:dyDescent="0.15"/>
    <row r="19" spans="2:13" x14ac:dyDescent="0.15">
      <c r="B19" t="s">
        <v>153</v>
      </c>
    </row>
    <row r="20" spans="2:13" s="16" customFormat="1" x14ac:dyDescent="0.15"/>
    <row r="21" spans="2:13" x14ac:dyDescent="0.15">
      <c r="C21" s="454" t="s">
        <v>422</v>
      </c>
      <c r="D21" s="454"/>
      <c r="E21" s="454"/>
      <c r="F21" s="454"/>
      <c r="G21" s="454"/>
      <c r="I21" s="3" t="s">
        <v>154</v>
      </c>
      <c r="K21" s="3" t="s">
        <v>155</v>
      </c>
      <c r="L21" s="3"/>
    </row>
    <row r="22" spans="2:13" ht="25.5" customHeight="1" x14ac:dyDescent="0.15">
      <c r="C22" s="454"/>
      <c r="D22" s="454"/>
      <c r="E22" s="454"/>
      <c r="F22" s="454"/>
      <c r="G22" s="454"/>
      <c r="I22" s="55"/>
      <c r="K22" s="55"/>
      <c r="L22" s="13"/>
      <c r="M22" t="s">
        <v>363</v>
      </c>
    </row>
    <row r="23" spans="2:13" x14ac:dyDescent="0.15">
      <c r="C23" s="238" t="s">
        <v>435</v>
      </c>
      <c r="I23" s="47" t="s">
        <v>181</v>
      </c>
      <c r="K23" s="49" t="s">
        <v>156</v>
      </c>
      <c r="L23" s="49"/>
    </row>
    <row r="24" spans="2:13" s="16" customFormat="1" x14ac:dyDescent="0.15">
      <c r="I24" s="47"/>
      <c r="K24" s="49"/>
      <c r="L24" s="49"/>
    </row>
    <row r="25" spans="2:13" x14ac:dyDescent="0.15">
      <c r="C25" s="48"/>
    </row>
    <row r="26" spans="2:13" x14ac:dyDescent="0.15">
      <c r="C26" s="134" t="s">
        <v>286</v>
      </c>
      <c r="D26" s="117"/>
      <c r="E26" s="117"/>
      <c r="F26" s="117"/>
      <c r="G26" s="117"/>
      <c r="I26" s="16" t="s">
        <v>283</v>
      </c>
    </row>
    <row r="27" spans="2:13" ht="18.75" x14ac:dyDescent="0.15">
      <c r="C27" s="229" t="s">
        <v>420</v>
      </c>
      <c r="D27" s="4"/>
      <c r="E27" s="4"/>
      <c r="F27" s="4"/>
      <c r="G27" s="4"/>
      <c r="I27" s="16" t="s">
        <v>284</v>
      </c>
    </row>
    <row r="28" spans="2:13" ht="15" thickBot="1" x14ac:dyDescent="0.2">
      <c r="I28" s="1" t="s">
        <v>157</v>
      </c>
    </row>
    <row r="29" spans="2:13" ht="17.25" customHeight="1" thickTop="1" x14ac:dyDescent="0.15">
      <c r="C29" s="10" t="s">
        <v>417</v>
      </c>
      <c r="D29" s="443" t="str">
        <f>IF(I22="○",I15,"")</f>
        <v/>
      </c>
      <c r="E29" s="444"/>
      <c r="F29" s="445"/>
      <c r="G29" s="452" t="s">
        <v>426</v>
      </c>
      <c r="H29" s="453"/>
      <c r="I29" s="428" t="str">
        <f>IF(I22="○",IF(ROUNDDOWN(D29*3/4,-3)&gt;1000000,"1,000,000",ROUNDDOWN(D29*3/4,-3)),IF(K22="○",IF(ROUNDDOWN(D36*2/3,-3)&gt;1000000,"1,000,000",ROUNDDOWN(D36*2/3,-3)),""))</f>
        <v/>
      </c>
      <c r="J29" s="429"/>
      <c r="K29" s="430"/>
      <c r="L29" s="424" t="s">
        <v>342</v>
      </c>
    </row>
    <row r="30" spans="2:13" ht="15" thickBot="1" x14ac:dyDescent="0.2">
      <c r="C30" s="17" t="s">
        <v>418</v>
      </c>
      <c r="D30" s="446"/>
      <c r="E30" s="447"/>
      <c r="F30" s="448"/>
      <c r="G30" s="4" t="s">
        <v>341</v>
      </c>
      <c r="I30" s="431"/>
      <c r="J30" s="432"/>
      <c r="K30" s="433"/>
      <c r="L30" s="425"/>
    </row>
    <row r="31" spans="2:13" x14ac:dyDescent="0.15">
      <c r="F31" s="10"/>
      <c r="G31" s="116"/>
      <c r="I31" s="431"/>
      <c r="J31" s="432"/>
      <c r="K31" s="433"/>
      <c r="L31" s="425"/>
    </row>
    <row r="32" spans="2:13" s="16" customFormat="1" x14ac:dyDescent="0.15">
      <c r="C32" s="50"/>
      <c r="I32" s="431"/>
      <c r="J32" s="432"/>
      <c r="K32" s="433"/>
      <c r="L32" s="425"/>
    </row>
    <row r="33" spans="3:12" s="16" customFormat="1" x14ac:dyDescent="0.15">
      <c r="C33" s="133" t="s">
        <v>285</v>
      </c>
      <c r="D33" s="4"/>
      <c r="E33" s="4"/>
      <c r="F33" s="4"/>
      <c r="G33" s="4"/>
      <c r="I33" s="431"/>
      <c r="J33" s="432"/>
      <c r="K33" s="433"/>
      <c r="L33" s="425"/>
    </row>
    <row r="34" spans="3:12" s="16" customFormat="1" ht="18.75" x14ac:dyDescent="0.15">
      <c r="C34" s="229" t="s">
        <v>421</v>
      </c>
      <c r="D34" s="4"/>
      <c r="E34" s="4"/>
      <c r="F34" s="4"/>
      <c r="G34" s="4"/>
      <c r="I34" s="431"/>
      <c r="J34" s="432"/>
      <c r="K34" s="433"/>
      <c r="L34" s="425"/>
    </row>
    <row r="35" spans="3:12" s="16" customFormat="1" ht="15" thickBot="1" x14ac:dyDescent="0.2">
      <c r="I35" s="431"/>
      <c r="J35" s="432"/>
      <c r="K35" s="433"/>
      <c r="L35" s="425"/>
    </row>
    <row r="36" spans="3:12" s="16" customFormat="1" ht="16.5" customHeight="1" x14ac:dyDescent="0.15">
      <c r="C36" s="10" t="s">
        <v>417</v>
      </c>
      <c r="D36" s="443" t="str">
        <f>IF(K22="○",I15,"")</f>
        <v/>
      </c>
      <c r="E36" s="444"/>
      <c r="F36" s="445"/>
      <c r="G36" s="452" t="s">
        <v>427</v>
      </c>
      <c r="H36" s="453"/>
      <c r="I36" s="431"/>
      <c r="J36" s="432"/>
      <c r="K36" s="433"/>
      <c r="L36" s="425"/>
    </row>
    <row r="37" spans="3:12" s="16" customFormat="1" ht="15" thickBot="1" x14ac:dyDescent="0.2">
      <c r="C37" s="17" t="s">
        <v>418</v>
      </c>
      <c r="D37" s="446"/>
      <c r="E37" s="447"/>
      <c r="F37" s="448"/>
      <c r="G37" s="4" t="s">
        <v>341</v>
      </c>
      <c r="I37" s="434"/>
      <c r="J37" s="435"/>
      <c r="K37" s="436"/>
      <c r="L37" s="425"/>
    </row>
    <row r="38" spans="3:12" x14ac:dyDescent="0.15">
      <c r="F38" s="10"/>
      <c r="G38" s="117"/>
      <c r="K38" s="228"/>
    </row>
  </sheetData>
  <mergeCells count="22">
    <mergeCell ref="D7:E7"/>
    <mergeCell ref="F7:G7"/>
    <mergeCell ref="L29:L37"/>
    <mergeCell ref="H7:I7"/>
    <mergeCell ref="J7:K7"/>
    <mergeCell ref="D8:E8"/>
    <mergeCell ref="I29:K37"/>
    <mergeCell ref="I15:K16"/>
    <mergeCell ref="D29:F30"/>
    <mergeCell ref="D36:F37"/>
    <mergeCell ref="F8:G8"/>
    <mergeCell ref="H8:I8"/>
    <mergeCell ref="J8:K8"/>
    <mergeCell ref="G29:H29"/>
    <mergeCell ref="G36:H36"/>
    <mergeCell ref="C21:G22"/>
    <mergeCell ref="B5:C5"/>
    <mergeCell ref="J5:K5"/>
    <mergeCell ref="F6:G6"/>
    <mergeCell ref="H6:I6"/>
    <mergeCell ref="J6:K6"/>
    <mergeCell ref="D6:E6"/>
  </mergeCells>
  <phoneticPr fontId="1"/>
  <pageMargins left="0.7" right="0.7" top="0.75" bottom="0.75" header="0.3" footer="0.3"/>
  <pageSetup paperSize="9" scale="9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0000000}">
          <x14:formula1>
            <xm:f>回答リスト!$F$4:$F$5</xm:f>
          </x14:formula1>
          <xm:sqref>K22 I22</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7" tint="0.79998168889431442"/>
  </sheetPr>
  <dimension ref="B3:M58"/>
  <sheetViews>
    <sheetView showGridLines="0" view="pageBreakPreview" zoomScaleNormal="100" zoomScaleSheetLayoutView="100" workbookViewId="0">
      <selection activeCell="D9" sqref="D9:E10"/>
    </sheetView>
  </sheetViews>
  <sheetFormatPr defaultColWidth="8.6640625" defaultRowHeight="14.25" x14ac:dyDescent="0.15"/>
  <cols>
    <col min="1" max="1" width="1.58203125" style="16" customWidth="1"/>
    <col min="2" max="2" width="2.4140625" style="16" customWidth="1"/>
    <col min="3" max="3" width="10.33203125" style="16" customWidth="1"/>
    <col min="4" max="11" width="5.08203125" style="16" customWidth="1"/>
    <col min="12" max="12" width="1.58203125" style="16" customWidth="1"/>
    <col min="13" max="16384" width="8.6640625" style="16"/>
  </cols>
  <sheetData>
    <row r="3" spans="2:13" x14ac:dyDescent="0.15">
      <c r="B3" s="242" t="s">
        <v>165</v>
      </c>
    </row>
    <row r="4" spans="2:13" x14ac:dyDescent="0.15">
      <c r="C4" s="230" t="s">
        <v>470</v>
      </c>
      <c r="D4" s="4"/>
      <c r="E4" s="4"/>
      <c r="F4" s="4"/>
      <c r="G4" s="4"/>
      <c r="H4" s="4"/>
      <c r="I4" s="4"/>
      <c r="J4" s="4"/>
      <c r="K4" s="4"/>
    </row>
    <row r="5" spans="2:13" x14ac:dyDescent="0.15">
      <c r="C5" s="4" t="s">
        <v>471</v>
      </c>
      <c r="D5" s="4"/>
      <c r="E5" s="4"/>
      <c r="F5" s="4"/>
      <c r="G5" s="4"/>
      <c r="H5" s="4"/>
      <c r="I5" s="4"/>
      <c r="J5" s="4"/>
      <c r="K5" s="4"/>
    </row>
    <row r="6" spans="2:13" x14ac:dyDescent="0.15">
      <c r="C6" s="4" t="s">
        <v>472</v>
      </c>
      <c r="D6" s="4"/>
      <c r="E6" s="4"/>
      <c r="F6" s="4"/>
      <c r="G6" s="4"/>
      <c r="H6" s="4"/>
      <c r="I6" s="4"/>
      <c r="J6" s="4"/>
      <c r="K6" s="4"/>
    </row>
    <row r="7" spans="2:13" x14ac:dyDescent="0.15">
      <c r="C7" s="4"/>
      <c r="D7" s="4"/>
      <c r="E7" s="4"/>
      <c r="F7" s="4"/>
      <c r="G7" s="4"/>
      <c r="H7" s="4"/>
      <c r="I7" s="4"/>
      <c r="J7" s="264"/>
      <c r="K7" s="264"/>
    </row>
    <row r="8" spans="2:13" x14ac:dyDescent="0.15">
      <c r="B8" s="57"/>
      <c r="C8" s="57"/>
      <c r="D8" s="57"/>
      <c r="E8" s="57"/>
      <c r="F8" s="57"/>
      <c r="G8" s="57"/>
      <c r="H8" s="57"/>
      <c r="I8" s="57"/>
      <c r="J8" s="57"/>
      <c r="K8" s="57"/>
      <c r="L8" s="51"/>
    </row>
    <row r="9" spans="2:13" x14ac:dyDescent="0.15">
      <c r="B9" s="57"/>
      <c r="C9" s="460" t="s">
        <v>166</v>
      </c>
      <c r="D9" s="463"/>
      <c r="E9" s="464"/>
      <c r="F9" s="57"/>
      <c r="G9" s="326" t="s">
        <v>167</v>
      </c>
      <c r="H9" s="467"/>
      <c r="I9" s="463"/>
      <c r="J9" s="464"/>
      <c r="K9" s="57"/>
      <c r="L9" s="57"/>
      <c r="M9" s="16" t="s">
        <v>458</v>
      </c>
    </row>
    <row r="10" spans="2:13" x14ac:dyDescent="0.15">
      <c r="B10" s="57"/>
      <c r="C10" s="461"/>
      <c r="D10" s="465"/>
      <c r="E10" s="466"/>
      <c r="F10" s="57"/>
      <c r="G10" s="327"/>
      <c r="H10" s="468"/>
      <c r="I10" s="465"/>
      <c r="J10" s="466"/>
      <c r="K10" s="57"/>
      <c r="L10" s="15"/>
    </row>
    <row r="11" spans="2:13" ht="10.5" customHeight="1" x14ac:dyDescent="0.15">
      <c r="B11" s="57"/>
      <c r="C11" s="57"/>
      <c r="D11" s="57"/>
      <c r="E11" s="57"/>
      <c r="F11" s="57"/>
      <c r="G11" s="57"/>
      <c r="H11" s="57"/>
      <c r="I11" s="57"/>
      <c r="J11" s="57"/>
      <c r="K11" s="57"/>
      <c r="L11" s="15"/>
    </row>
    <row r="12" spans="2:13" ht="10.5" customHeight="1" x14ac:dyDescent="0.15"/>
    <row r="13" spans="2:13" x14ac:dyDescent="0.15">
      <c r="C13" s="16" t="s">
        <v>168</v>
      </c>
      <c r="J13" s="41"/>
      <c r="K13" s="41"/>
    </row>
    <row r="14" spans="2:13" ht="20.100000000000001" customHeight="1" x14ac:dyDescent="0.15">
      <c r="B14"/>
      <c r="C14" s="4" t="s">
        <v>378</v>
      </c>
      <c r="D14" s="4"/>
      <c r="E14" s="4"/>
      <c r="F14" s="4"/>
      <c r="G14" s="4"/>
      <c r="H14"/>
      <c r="I14"/>
      <c r="J14"/>
      <c r="K14"/>
      <c r="L14" s="52"/>
    </row>
    <row r="15" spans="2:13" ht="24.95" customHeight="1" x14ac:dyDescent="0.15">
      <c r="B15" s="79" t="s">
        <v>160</v>
      </c>
      <c r="C15" s="462"/>
      <c r="D15" s="462"/>
      <c r="E15" s="462"/>
      <c r="F15" s="462"/>
      <c r="G15" s="462"/>
      <c r="H15" s="462"/>
      <c r="I15" s="462"/>
      <c r="J15" s="462"/>
      <c r="K15"/>
      <c r="L15" s="52"/>
    </row>
    <row r="16" spans="2:13" ht="24.95" customHeight="1" x14ac:dyDescent="0.15">
      <c r="B16" s="80" t="s">
        <v>161</v>
      </c>
      <c r="C16" s="455"/>
      <c r="D16" s="455"/>
      <c r="E16" s="455"/>
      <c r="F16" s="455"/>
      <c r="G16" s="455"/>
      <c r="H16" s="455"/>
      <c r="I16" s="455"/>
      <c r="J16" s="455"/>
      <c r="K16"/>
      <c r="L16" s="52"/>
    </row>
    <row r="17" spans="2:13" ht="24.95" customHeight="1" x14ac:dyDescent="0.15">
      <c r="B17" s="80" t="s">
        <v>169</v>
      </c>
      <c r="C17" s="455"/>
      <c r="D17" s="455"/>
      <c r="E17" s="455"/>
      <c r="F17" s="455"/>
      <c r="G17" s="455"/>
      <c r="H17" s="455"/>
      <c r="I17" s="455"/>
      <c r="J17" s="455"/>
      <c r="K17"/>
      <c r="L17" s="52"/>
    </row>
    <row r="18" spans="2:13" ht="24.95" customHeight="1" x14ac:dyDescent="0.15">
      <c r="B18" s="80" t="s">
        <v>170</v>
      </c>
      <c r="C18" s="455"/>
      <c r="D18" s="455"/>
      <c r="E18" s="455"/>
      <c r="F18" s="455"/>
      <c r="G18" s="455"/>
      <c r="H18" s="455"/>
      <c r="I18" s="455"/>
      <c r="J18" s="455"/>
      <c r="L18" s="52"/>
    </row>
    <row r="19" spans="2:13" ht="24.95" customHeight="1" x14ac:dyDescent="0.15">
      <c r="B19" s="80" t="s">
        <v>171</v>
      </c>
      <c r="C19" s="455"/>
      <c r="D19" s="455"/>
      <c r="E19" s="455"/>
      <c r="F19" s="455"/>
      <c r="G19" s="455"/>
      <c r="H19" s="455"/>
      <c r="I19" s="455"/>
      <c r="J19" s="455"/>
      <c r="L19" s="52"/>
    </row>
    <row r="20" spans="2:13" ht="19.5" customHeight="1" x14ac:dyDescent="0.15">
      <c r="L20" s="52"/>
    </row>
    <row r="21" spans="2:13" x14ac:dyDescent="0.15">
      <c r="B21"/>
      <c r="C21" t="s">
        <v>365</v>
      </c>
      <c r="D21"/>
      <c r="E21"/>
      <c r="F21"/>
      <c r="G21"/>
      <c r="H21"/>
      <c r="I21"/>
      <c r="J21"/>
      <c r="K21"/>
      <c r="L21" s="53"/>
    </row>
    <row r="22" spans="2:13" x14ac:dyDescent="0.15">
      <c r="C22" s="16" t="s">
        <v>364</v>
      </c>
    </row>
    <row r="23" spans="2:13" x14ac:dyDescent="0.15">
      <c r="C23" s="16" t="s">
        <v>335</v>
      </c>
    </row>
    <row r="24" spans="2:13" ht="37.5" customHeight="1" x14ac:dyDescent="0.15">
      <c r="B24" s="17"/>
    </row>
    <row r="25" spans="2:13" x14ac:dyDescent="0.15">
      <c r="B25" s="242" t="s">
        <v>172</v>
      </c>
    </row>
    <row r="26" spans="2:13" x14ac:dyDescent="0.15">
      <c r="C26" s="17" t="s">
        <v>173</v>
      </c>
    </row>
    <row r="27" spans="2:13" x14ac:dyDescent="0.15">
      <c r="C27" s="16" t="s">
        <v>174</v>
      </c>
    </row>
    <row r="28" spans="2:13" ht="10.5" customHeight="1" x14ac:dyDescent="0.15">
      <c r="B28" s="17"/>
    </row>
    <row r="29" spans="2:13" ht="10.5" customHeight="1" x14ac:dyDescent="0.15">
      <c r="B29" s="17"/>
    </row>
    <row r="30" spans="2:13" ht="10.5" customHeight="1" x14ac:dyDescent="0.15">
      <c r="B30" s="17"/>
      <c r="C30" s="326" t="s">
        <v>175</v>
      </c>
      <c r="D30" s="42"/>
      <c r="E30" s="45"/>
      <c r="F30" s="45"/>
      <c r="G30" s="45"/>
      <c r="H30" s="45"/>
      <c r="I30" s="45"/>
      <c r="J30" s="45"/>
      <c r="K30" s="81"/>
    </row>
    <row r="31" spans="2:13" s="13" customFormat="1" ht="28.5" customHeight="1" x14ac:dyDescent="0.15">
      <c r="C31" s="459"/>
      <c r="D31" s="39"/>
      <c r="E31" s="252" t="s">
        <v>166</v>
      </c>
      <c r="F31" s="456"/>
      <c r="G31" s="457"/>
      <c r="H31" s="252" t="s">
        <v>167</v>
      </c>
      <c r="I31" s="456"/>
      <c r="J31" s="458"/>
      <c r="K31" s="26"/>
      <c r="M31" s="13" t="s">
        <v>366</v>
      </c>
    </row>
    <row r="32" spans="2:13" s="13" customFormat="1" ht="10.5" customHeight="1" x14ac:dyDescent="0.15">
      <c r="C32" s="327"/>
      <c r="D32" s="44"/>
      <c r="E32" s="82"/>
      <c r="F32" s="82"/>
      <c r="G32" s="82"/>
      <c r="H32" s="82"/>
      <c r="I32" s="82"/>
      <c r="J32" s="82"/>
      <c r="K32" s="83"/>
    </row>
    <row r="33" spans="2:13" ht="40.5" x14ac:dyDescent="0.15">
      <c r="B33"/>
      <c r="C33" s="84" t="s">
        <v>423</v>
      </c>
      <c r="D33" s="470"/>
      <c r="E33" s="471"/>
      <c r="F33" s="471"/>
      <c r="G33" s="471"/>
      <c r="H33" s="471"/>
      <c r="I33" s="471"/>
      <c r="J33" s="471"/>
      <c r="K33" s="472"/>
      <c r="L33" s="52"/>
      <c r="M33" s="16" t="s">
        <v>375</v>
      </c>
    </row>
    <row r="34" spans="2:13" ht="30" customHeight="1" x14ac:dyDescent="0.15">
      <c r="C34" s="111" t="s">
        <v>176</v>
      </c>
      <c r="D34" s="469"/>
      <c r="E34" s="313"/>
      <c r="F34" s="313"/>
      <c r="G34" s="313"/>
      <c r="H34" s="313"/>
      <c r="I34" s="313"/>
      <c r="J34" s="313"/>
      <c r="K34" s="347"/>
      <c r="L34" s="52"/>
    </row>
    <row r="35" spans="2:13" ht="30" customHeight="1" x14ac:dyDescent="0.15">
      <c r="C35" s="111" t="s">
        <v>177</v>
      </c>
      <c r="D35" s="469"/>
      <c r="E35" s="313"/>
      <c r="F35" s="313"/>
      <c r="G35" s="313"/>
      <c r="H35" s="313"/>
      <c r="I35" s="313"/>
      <c r="J35" s="313"/>
      <c r="K35" s="347"/>
      <c r="L35" s="52"/>
    </row>
    <row r="36" spans="2:13" ht="30" customHeight="1" x14ac:dyDescent="0.15">
      <c r="C36" s="111" t="s">
        <v>178</v>
      </c>
      <c r="D36" s="469"/>
      <c r="E36" s="313"/>
      <c r="F36" s="313"/>
      <c r="G36" s="313"/>
      <c r="H36" s="313"/>
      <c r="I36" s="313"/>
      <c r="J36" s="313"/>
      <c r="K36" s="347"/>
      <c r="L36" s="52"/>
      <c r="M36" s="16" t="s">
        <v>372</v>
      </c>
    </row>
    <row r="37" spans="2:13" ht="30" customHeight="1" x14ac:dyDescent="0.15">
      <c r="C37" s="111" t="s">
        <v>28</v>
      </c>
      <c r="D37" s="308"/>
      <c r="E37" s="309"/>
      <c r="F37" s="309"/>
      <c r="G37" s="309"/>
      <c r="H37" s="309"/>
      <c r="I37" s="309"/>
      <c r="J37" s="173"/>
      <c r="K37" s="174" t="s">
        <v>316</v>
      </c>
      <c r="L37" s="52"/>
      <c r="M37" s="16" t="s">
        <v>374</v>
      </c>
    </row>
    <row r="38" spans="2:13" ht="20.100000000000001" customHeight="1" x14ac:dyDescent="0.15">
      <c r="B38"/>
      <c r="C38"/>
      <c r="D38"/>
      <c r="E38"/>
      <c r="F38"/>
      <c r="G38"/>
      <c r="H38"/>
      <c r="I38"/>
      <c r="J38"/>
      <c r="K38"/>
      <c r="L38" s="52"/>
    </row>
    <row r="39" spans="2:13" x14ac:dyDescent="0.15">
      <c r="B39"/>
      <c r="C39"/>
      <c r="D39"/>
      <c r="E39"/>
      <c r="F39"/>
      <c r="G39"/>
      <c r="H39"/>
      <c r="I39"/>
      <c r="J39"/>
      <c r="K39"/>
      <c r="L39" s="53"/>
    </row>
    <row r="40" spans="2:13" s="13" customFormat="1" x14ac:dyDescent="0.15">
      <c r="B40"/>
      <c r="C40"/>
      <c r="D40"/>
      <c r="E40"/>
      <c r="F40"/>
      <c r="G40"/>
      <c r="H40"/>
      <c r="I40"/>
      <c r="J40"/>
      <c r="K40"/>
      <c r="L40" s="15"/>
    </row>
    <row r="41" spans="2:13" s="13" customFormat="1" x14ac:dyDescent="0.15">
      <c r="B41"/>
      <c r="C41"/>
      <c r="D41"/>
      <c r="E41"/>
      <c r="F41"/>
      <c r="G41"/>
      <c r="H41"/>
      <c r="I41"/>
      <c r="J41"/>
      <c r="K41"/>
    </row>
    <row r="42" spans="2:13" s="13" customFormat="1" x14ac:dyDescent="0.15">
      <c r="B42"/>
      <c r="C42"/>
      <c r="D42"/>
      <c r="E42"/>
      <c r="F42"/>
      <c r="G42"/>
      <c r="H42"/>
      <c r="I42"/>
      <c r="J42"/>
      <c r="K42"/>
      <c r="L42" s="72"/>
    </row>
    <row r="43" spans="2:13" s="13" customFormat="1" x14ac:dyDescent="0.15">
      <c r="I43" s="71"/>
      <c r="K43" s="72"/>
      <c r="L43" s="72"/>
    </row>
    <row r="44" spans="2:13" x14ac:dyDescent="0.15">
      <c r="C44" s="74"/>
      <c r="D44" s="13"/>
      <c r="E44" s="13"/>
      <c r="F44" s="13"/>
      <c r="G44" s="13"/>
      <c r="H44" s="13"/>
      <c r="I44" s="13"/>
      <c r="J44" s="13"/>
      <c r="K44" s="13"/>
    </row>
    <row r="45" spans="2:13" x14ac:dyDescent="0.15">
      <c r="C45" s="75"/>
      <c r="D45" s="13"/>
      <c r="E45" s="13"/>
      <c r="F45" s="13"/>
      <c r="G45" s="13"/>
      <c r="H45" s="13"/>
      <c r="I45" s="13"/>
      <c r="J45" s="13"/>
      <c r="K45" s="13"/>
    </row>
    <row r="46" spans="2:13" x14ac:dyDescent="0.15">
      <c r="C46" s="13"/>
      <c r="D46" s="13"/>
      <c r="E46" s="13"/>
      <c r="F46" s="13"/>
      <c r="G46" s="13"/>
      <c r="H46" s="13"/>
      <c r="I46" s="13"/>
      <c r="J46" s="13"/>
      <c r="K46" s="13"/>
    </row>
    <row r="47" spans="2:13" x14ac:dyDescent="0.15">
      <c r="C47" s="13"/>
      <c r="D47" s="13"/>
      <c r="E47" s="13"/>
      <c r="F47" s="13"/>
      <c r="G47" s="13"/>
      <c r="H47" s="13"/>
      <c r="I47" s="76"/>
      <c r="J47" s="13"/>
      <c r="K47" s="13"/>
    </row>
    <row r="48" spans="2:13" x14ac:dyDescent="0.15">
      <c r="C48" s="56"/>
      <c r="D48" s="73"/>
      <c r="E48" s="73"/>
      <c r="F48" s="73"/>
      <c r="G48" s="15"/>
      <c r="H48" s="77"/>
      <c r="I48" s="73"/>
      <c r="J48" s="73"/>
      <c r="K48" s="73"/>
    </row>
    <row r="49" spans="3:11" x14ac:dyDescent="0.15">
      <c r="C49" s="13"/>
      <c r="D49" s="73"/>
      <c r="E49" s="73"/>
      <c r="F49" s="73"/>
      <c r="G49" s="13"/>
      <c r="H49" s="13"/>
      <c r="I49" s="73"/>
      <c r="J49" s="73"/>
      <c r="K49" s="73"/>
    </row>
    <row r="50" spans="3:11" x14ac:dyDescent="0.15">
      <c r="C50" s="13"/>
      <c r="D50" s="13"/>
      <c r="E50" s="13"/>
      <c r="F50" s="56"/>
      <c r="G50" s="13"/>
      <c r="H50" s="13"/>
      <c r="I50" s="73"/>
      <c r="J50" s="73"/>
      <c r="K50" s="73"/>
    </row>
    <row r="51" spans="3:11" x14ac:dyDescent="0.15">
      <c r="C51" s="78"/>
      <c r="D51" s="13"/>
      <c r="E51" s="13"/>
      <c r="F51" s="13"/>
      <c r="G51" s="13"/>
      <c r="H51" s="13"/>
      <c r="I51" s="73"/>
      <c r="J51" s="73"/>
      <c r="K51" s="73"/>
    </row>
    <row r="52" spans="3:11" x14ac:dyDescent="0.15">
      <c r="C52" s="75"/>
      <c r="D52" s="13"/>
      <c r="E52" s="13"/>
      <c r="F52" s="13"/>
      <c r="G52" s="13"/>
      <c r="H52" s="13"/>
      <c r="I52" s="73"/>
      <c r="J52" s="73"/>
      <c r="K52" s="73"/>
    </row>
    <row r="53" spans="3:11" x14ac:dyDescent="0.15">
      <c r="C53" s="13"/>
      <c r="D53" s="13"/>
      <c r="E53" s="13"/>
      <c r="F53" s="13"/>
      <c r="G53" s="13"/>
      <c r="H53" s="13"/>
      <c r="I53" s="73"/>
      <c r="J53" s="73"/>
      <c r="K53" s="73"/>
    </row>
    <row r="54" spans="3:11" x14ac:dyDescent="0.15">
      <c r="C54" s="13"/>
      <c r="D54" s="13"/>
      <c r="E54" s="13"/>
      <c r="F54" s="13"/>
      <c r="G54" s="13"/>
      <c r="H54" s="13"/>
      <c r="I54" s="73"/>
      <c r="J54" s="73"/>
      <c r="K54" s="73"/>
    </row>
    <row r="55" spans="3:11" x14ac:dyDescent="0.15">
      <c r="C55" s="56"/>
      <c r="D55" s="73"/>
      <c r="E55" s="73"/>
      <c r="F55" s="73"/>
      <c r="G55" s="15"/>
      <c r="H55" s="77"/>
      <c r="I55" s="73"/>
      <c r="J55" s="73"/>
      <c r="K55" s="73"/>
    </row>
    <row r="56" spans="3:11" x14ac:dyDescent="0.15">
      <c r="C56" s="13"/>
      <c r="D56" s="73"/>
      <c r="E56" s="73"/>
      <c r="F56" s="73"/>
      <c r="G56" s="13"/>
      <c r="H56" s="13"/>
      <c r="I56" s="73"/>
      <c r="J56" s="73"/>
      <c r="K56" s="73"/>
    </row>
    <row r="57" spans="3:11" x14ac:dyDescent="0.15">
      <c r="C57" s="13"/>
      <c r="D57" s="13"/>
      <c r="E57" s="13"/>
      <c r="F57" s="56"/>
      <c r="G57" s="13"/>
      <c r="H57" s="13"/>
      <c r="I57" s="13"/>
      <c r="J57" s="13"/>
      <c r="K57" s="56"/>
    </row>
    <row r="58" spans="3:11" x14ac:dyDescent="0.15">
      <c r="C58" s="13"/>
      <c r="D58" s="13"/>
      <c r="E58" s="13"/>
      <c r="F58" s="13"/>
      <c r="G58" s="13"/>
      <c r="H58" s="13"/>
      <c r="I58" s="13"/>
      <c r="J58" s="13"/>
      <c r="K58" s="13"/>
    </row>
  </sheetData>
  <mergeCells count="17">
    <mergeCell ref="D34:K34"/>
    <mergeCell ref="D35:K35"/>
    <mergeCell ref="D36:K36"/>
    <mergeCell ref="D37:I37"/>
    <mergeCell ref="D33:K33"/>
    <mergeCell ref="C19:J19"/>
    <mergeCell ref="F31:G31"/>
    <mergeCell ref="I31:J31"/>
    <mergeCell ref="C30:C32"/>
    <mergeCell ref="C9:C10"/>
    <mergeCell ref="C15:J15"/>
    <mergeCell ref="C16:J16"/>
    <mergeCell ref="C17:J17"/>
    <mergeCell ref="C18:J18"/>
    <mergeCell ref="I9:J10"/>
    <mergeCell ref="G9:H10"/>
    <mergeCell ref="D9:E10"/>
  </mergeCells>
  <phoneticPr fontId="1"/>
  <pageMargins left="0.7" right="0.7" top="0.75" bottom="0.75" header="0.3" footer="0.3"/>
  <pageSetup paperSize="9" scale="98"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600-000000000000}">
          <x14:formula1>
            <xm:f>回答リスト!$F$4:$F$5</xm:f>
          </x14:formula1>
          <xm:sqref>D9:E10 I9:J10 F31:G31 I31:J31</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7" tint="0.79998168889431442"/>
  </sheetPr>
  <dimension ref="A2:L42"/>
  <sheetViews>
    <sheetView showGridLines="0" view="pageBreakPreview" zoomScaleNormal="100" zoomScaleSheetLayoutView="100" workbookViewId="0">
      <selection activeCell="I24" sqref="I24"/>
    </sheetView>
  </sheetViews>
  <sheetFormatPr defaultColWidth="8.6640625" defaultRowHeight="14.25" x14ac:dyDescent="0.15"/>
  <cols>
    <col min="1" max="1" width="2.58203125" style="16" customWidth="1"/>
    <col min="2" max="2" width="2.58203125" style="3" customWidth="1"/>
    <col min="3" max="15" width="4.58203125" style="16" customWidth="1"/>
    <col min="16" max="16384" width="8.6640625" style="16"/>
  </cols>
  <sheetData>
    <row r="2" spans="1:12" x14ac:dyDescent="0.15">
      <c r="A2" s="92"/>
      <c r="J2" s="549" t="s">
        <v>477</v>
      </c>
      <c r="K2" s="549"/>
      <c r="L2" s="549"/>
    </row>
    <row r="4" spans="1:12" ht="24.75" x14ac:dyDescent="0.15">
      <c r="E4" s="93" t="s">
        <v>203</v>
      </c>
      <c r="F4" s="41"/>
      <c r="G4" s="41"/>
      <c r="H4" s="41"/>
      <c r="I4" s="41"/>
      <c r="J4" s="41"/>
    </row>
    <row r="7" spans="1:12" x14ac:dyDescent="0.15">
      <c r="B7" s="3" t="s">
        <v>13</v>
      </c>
      <c r="C7" s="16" t="s">
        <v>204</v>
      </c>
    </row>
    <row r="9" spans="1:12" x14ac:dyDescent="0.15">
      <c r="B9" s="3" t="s">
        <v>13</v>
      </c>
      <c r="C9" s="16" t="s">
        <v>205</v>
      </c>
    </row>
    <row r="10" spans="1:12" x14ac:dyDescent="0.15">
      <c r="C10" s="16" t="s">
        <v>206</v>
      </c>
    </row>
    <row r="12" spans="1:12" x14ac:dyDescent="0.15">
      <c r="B12" s="3" t="s">
        <v>13</v>
      </c>
      <c r="C12" s="16" t="s">
        <v>207</v>
      </c>
    </row>
    <row r="13" spans="1:12" x14ac:dyDescent="0.15">
      <c r="C13" s="16" t="s">
        <v>208</v>
      </c>
    </row>
    <row r="15" spans="1:12" x14ac:dyDescent="0.15">
      <c r="B15" s="3" t="s">
        <v>13</v>
      </c>
      <c r="C15" s="16" t="s">
        <v>209</v>
      </c>
    </row>
    <row r="17" spans="2:3" x14ac:dyDescent="0.15">
      <c r="B17" s="3" t="s">
        <v>13</v>
      </c>
      <c r="C17" s="16" t="s">
        <v>210</v>
      </c>
    </row>
    <row r="19" spans="2:3" x14ac:dyDescent="0.15">
      <c r="B19" s="3" t="s">
        <v>13</v>
      </c>
      <c r="C19" s="16" t="s">
        <v>211</v>
      </c>
    </row>
    <row r="21" spans="2:3" x14ac:dyDescent="0.15">
      <c r="B21" s="3" t="s">
        <v>13</v>
      </c>
      <c r="C21" s="16" t="s">
        <v>212</v>
      </c>
    </row>
    <row r="22" spans="2:3" x14ac:dyDescent="0.15">
      <c r="C22" s="16" t="s">
        <v>213</v>
      </c>
    </row>
    <row r="24" spans="2:3" x14ac:dyDescent="0.15">
      <c r="B24" s="3" t="s">
        <v>13</v>
      </c>
      <c r="C24" s="16" t="s">
        <v>214</v>
      </c>
    </row>
    <row r="25" spans="2:3" x14ac:dyDescent="0.15">
      <c r="C25" s="16" t="s">
        <v>215</v>
      </c>
    </row>
    <row r="32" spans="2:3" x14ac:dyDescent="0.15">
      <c r="C32" s="16" t="s">
        <v>216</v>
      </c>
    </row>
    <row r="34" spans="3:12" ht="17.25" x14ac:dyDescent="0.15">
      <c r="C34" s="178" t="s">
        <v>217</v>
      </c>
      <c r="D34" s="178"/>
    </row>
    <row r="36" spans="3:12" x14ac:dyDescent="0.15">
      <c r="D36" s="82" t="s">
        <v>9</v>
      </c>
      <c r="E36" s="82"/>
      <c r="F36" s="82" t="s">
        <v>10</v>
      </c>
      <c r="G36" s="82"/>
      <c r="H36" s="82" t="s">
        <v>11</v>
      </c>
      <c r="I36" s="82"/>
      <c r="J36" s="82" t="s">
        <v>218</v>
      </c>
    </row>
    <row r="39" spans="3:12" x14ac:dyDescent="0.15">
      <c r="D39" s="82" t="s">
        <v>219</v>
      </c>
      <c r="E39" s="82"/>
      <c r="F39" s="82"/>
      <c r="G39" s="82"/>
      <c r="H39" s="82"/>
      <c r="I39" s="82"/>
      <c r="J39" s="82"/>
      <c r="K39" s="82"/>
      <c r="L39" s="82"/>
    </row>
    <row r="42" spans="3:12" x14ac:dyDescent="0.15">
      <c r="D42" s="82" t="s">
        <v>315</v>
      </c>
      <c r="E42" s="82"/>
      <c r="F42" s="82"/>
      <c r="G42" s="82"/>
      <c r="H42" s="82"/>
      <c r="I42" s="82"/>
      <c r="J42" s="82"/>
      <c r="K42" s="82"/>
      <c r="L42" s="82"/>
    </row>
  </sheetData>
  <sheetProtection algorithmName="SHA-512" hashValue="PPrJagPNzQcss01oBUndXPpxM9N+T5fb4XsIr61MjRKbYK/GNmRUQEiyTQdttiPCXZ0+57xYFLOQ6NsweSaHkQ==" saltValue="iPZpzpqDyKh2ZP67wG30vg==" spinCount="100000" sheet="1" objects="1" scenarios="1"/>
  <mergeCells count="1">
    <mergeCell ref="J2:L2"/>
  </mergeCells>
  <phoneticPr fontId="1"/>
  <pageMargins left="0.7" right="0.7" top="0.75" bottom="0.75" header="0.3" footer="0.3"/>
  <pageSetup paperSize="9" scale="97"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7" tint="0.79998168889431442"/>
  </sheetPr>
  <dimension ref="A1:V39"/>
  <sheetViews>
    <sheetView showGridLines="0" showZeros="0" view="pageBreakPreview" zoomScaleNormal="100" zoomScaleSheetLayoutView="100" workbookViewId="0">
      <selection activeCell="B18" sqref="B18:G18"/>
    </sheetView>
  </sheetViews>
  <sheetFormatPr defaultColWidth="8.6640625" defaultRowHeight="13.5" x14ac:dyDescent="0.15"/>
  <cols>
    <col min="1" max="1" width="1.58203125" style="94" customWidth="1"/>
    <col min="2" max="7" width="2.6640625" style="94" customWidth="1"/>
    <col min="8" max="8" width="5.5" style="94" customWidth="1"/>
    <col min="9" max="10" width="3.08203125" style="94" customWidth="1"/>
    <col min="11" max="12" width="2.08203125" style="94" customWidth="1"/>
    <col min="13" max="13" width="3.33203125" style="94" customWidth="1"/>
    <col min="14" max="14" width="3.1640625" style="94" customWidth="1"/>
    <col min="15" max="38" width="2.6640625" style="94" customWidth="1"/>
    <col min="39" max="16384" width="8.6640625" style="94"/>
  </cols>
  <sheetData>
    <row r="1" spans="1:22" x14ac:dyDescent="0.15">
      <c r="E1" s="95"/>
    </row>
    <row r="2" spans="1:22" ht="14.25" x14ac:dyDescent="0.15">
      <c r="B2" s="128"/>
      <c r="E2" s="95"/>
      <c r="Q2" s="500" t="s">
        <v>475</v>
      </c>
      <c r="R2" s="500"/>
      <c r="S2" s="500"/>
      <c r="T2" s="500"/>
    </row>
    <row r="3" spans="1:22" ht="12.75" customHeight="1" x14ac:dyDescent="0.15">
      <c r="R3" s="96"/>
      <c r="S3" s="97"/>
      <c r="T3" s="98"/>
      <c r="U3" s="96"/>
    </row>
    <row r="4" spans="1:22" ht="26.25" customHeight="1" x14ac:dyDescent="0.15">
      <c r="N4" s="99" t="s">
        <v>220</v>
      </c>
      <c r="O4" s="148"/>
      <c r="P4" s="94" t="s">
        <v>221</v>
      </c>
      <c r="Q4" s="148"/>
      <c r="R4" s="100" t="s">
        <v>222</v>
      </c>
      <c r="S4" s="149"/>
      <c r="T4" s="100" t="s">
        <v>223</v>
      </c>
    </row>
    <row r="5" spans="1:22" ht="12.75" customHeight="1" x14ac:dyDescent="0.15">
      <c r="R5" s="96"/>
      <c r="S5" s="97"/>
      <c r="T5" s="98"/>
      <c r="U5" s="96"/>
    </row>
    <row r="6" spans="1:22" x14ac:dyDescent="0.15">
      <c r="E6" s="504" t="s">
        <v>224</v>
      </c>
      <c r="F6" s="505"/>
      <c r="G6" s="505"/>
      <c r="H6" s="505"/>
      <c r="I6" s="505"/>
      <c r="J6" s="505"/>
      <c r="K6" s="505"/>
      <c r="L6" s="505"/>
      <c r="M6" s="505"/>
      <c r="N6" s="505"/>
      <c r="O6" s="505"/>
      <c r="P6" s="505"/>
    </row>
    <row r="7" spans="1:22" x14ac:dyDescent="0.15">
      <c r="E7" s="505"/>
      <c r="F7" s="505"/>
      <c r="G7" s="505"/>
      <c r="H7" s="505"/>
      <c r="I7" s="505"/>
      <c r="J7" s="505"/>
      <c r="K7" s="505"/>
      <c r="L7" s="505"/>
      <c r="M7" s="505"/>
      <c r="N7" s="505"/>
      <c r="O7" s="505"/>
      <c r="P7" s="505"/>
    </row>
    <row r="8" spans="1:22" ht="14.25" customHeight="1" x14ac:dyDescent="0.15">
      <c r="G8" s="99"/>
    </row>
    <row r="9" spans="1:22" x14ac:dyDescent="0.15">
      <c r="I9" s="94" t="s">
        <v>225</v>
      </c>
    </row>
    <row r="10" spans="1:22" ht="26.25" customHeight="1" x14ac:dyDescent="0.15">
      <c r="J10" s="506" t="s">
        <v>408</v>
      </c>
      <c r="K10" s="507"/>
      <c r="L10" s="508"/>
      <c r="M10" s="509">
        <f>IF(ISERROR('1号-1'!D20),"",'1号-1'!D20)</f>
        <v>0</v>
      </c>
      <c r="N10" s="509"/>
      <c r="O10" s="509"/>
      <c r="P10" s="509"/>
      <c r="Q10" s="509"/>
      <c r="R10" s="509"/>
      <c r="S10" s="509"/>
      <c r="T10" s="509"/>
      <c r="V10" s="94" t="s">
        <v>409</v>
      </c>
    </row>
    <row r="11" spans="1:22" ht="26.25" customHeight="1" x14ac:dyDescent="0.15">
      <c r="I11" s="100"/>
      <c r="J11" s="506" t="s">
        <v>407</v>
      </c>
      <c r="K11" s="507"/>
      <c r="L11" s="507"/>
      <c r="M11" s="503">
        <f>IF(ISERROR('1号-1'!D22),"",'1号-1'!D22)</f>
        <v>0</v>
      </c>
      <c r="N11" s="503"/>
      <c r="O11" s="503"/>
      <c r="P11" s="503"/>
      <c r="Q11" s="503"/>
      <c r="R11" s="503"/>
      <c r="S11" s="503"/>
      <c r="T11" s="503"/>
      <c r="V11" s="94" t="s">
        <v>411</v>
      </c>
    </row>
    <row r="12" spans="1:22" ht="26.25" customHeight="1" x14ac:dyDescent="0.15">
      <c r="I12" s="100"/>
      <c r="J12" s="501" t="s">
        <v>416</v>
      </c>
      <c r="K12" s="502"/>
      <c r="L12" s="502"/>
      <c r="M12" s="509">
        <f>IF(ISERROR('1号-1'!D24),"",'1号-1'!D24)</f>
        <v>0</v>
      </c>
      <c r="N12" s="509"/>
      <c r="O12" s="509"/>
      <c r="P12" s="253" t="s">
        <v>369</v>
      </c>
      <c r="Q12" s="503">
        <f>IF(ISERROR('1号-1'!H24),"",'1号-1'!H24)</f>
        <v>0</v>
      </c>
      <c r="R12" s="503"/>
      <c r="S12" s="503"/>
      <c r="T12" s="503"/>
      <c r="V12" s="94" t="s">
        <v>411</v>
      </c>
    </row>
    <row r="13" spans="1:22" x14ac:dyDescent="0.15">
      <c r="I13" s="100"/>
      <c r="J13" s="101"/>
      <c r="K13" s="101"/>
      <c r="L13" s="101"/>
      <c r="M13" s="102"/>
      <c r="N13" s="102"/>
      <c r="O13" s="102"/>
      <c r="P13" s="102"/>
      <c r="Q13" s="100"/>
      <c r="R13" s="100"/>
      <c r="S13" s="100"/>
      <c r="T13" s="100"/>
    </row>
    <row r="14" spans="1:22" x14ac:dyDescent="0.15">
      <c r="I14" s="100"/>
      <c r="J14" s="100"/>
      <c r="K14" s="100"/>
      <c r="L14" s="99" t="s">
        <v>220</v>
      </c>
      <c r="M14" s="148"/>
      <c r="N14" s="94" t="s">
        <v>221</v>
      </c>
      <c r="O14" s="148"/>
      <c r="P14" s="94" t="s">
        <v>222</v>
      </c>
      <c r="Q14" s="148"/>
      <c r="R14" s="94" t="s">
        <v>223</v>
      </c>
      <c r="S14" s="94" t="s">
        <v>226</v>
      </c>
    </row>
    <row r="15" spans="1:22" x14ac:dyDescent="0.15">
      <c r="A15" s="96"/>
      <c r="B15" s="510" t="s">
        <v>431</v>
      </c>
      <c r="C15" s="514"/>
      <c r="D15" s="514"/>
      <c r="E15" s="514"/>
      <c r="F15" s="514"/>
      <c r="G15" s="511"/>
      <c r="H15" s="497" t="s">
        <v>227</v>
      </c>
      <c r="I15" s="498"/>
      <c r="J15" s="499"/>
      <c r="K15" s="510" t="s">
        <v>228</v>
      </c>
      <c r="L15" s="511"/>
      <c r="M15" s="510" t="s">
        <v>229</v>
      </c>
      <c r="N15" s="514"/>
      <c r="O15" s="511"/>
      <c r="P15" s="516" t="s">
        <v>430</v>
      </c>
      <c r="Q15" s="517"/>
      <c r="R15" s="517"/>
      <c r="S15" s="517"/>
      <c r="T15" s="517"/>
      <c r="U15" s="518"/>
    </row>
    <row r="16" spans="1:22" x14ac:dyDescent="0.15">
      <c r="A16" s="96"/>
      <c r="B16" s="512" t="s">
        <v>230</v>
      </c>
      <c r="C16" s="515"/>
      <c r="D16" s="515"/>
      <c r="E16" s="515"/>
      <c r="F16" s="515"/>
      <c r="G16" s="513"/>
      <c r="H16" s="235" t="s">
        <v>338</v>
      </c>
      <c r="I16" s="103" t="s">
        <v>222</v>
      </c>
      <c r="J16" s="104" t="s">
        <v>223</v>
      </c>
      <c r="K16" s="512"/>
      <c r="L16" s="513"/>
      <c r="M16" s="512"/>
      <c r="N16" s="515"/>
      <c r="O16" s="513"/>
      <c r="P16" s="519"/>
      <c r="Q16" s="519"/>
      <c r="R16" s="519"/>
      <c r="S16" s="519"/>
      <c r="T16" s="519"/>
      <c r="U16" s="520"/>
    </row>
    <row r="17" spans="1:22" ht="26.25" customHeight="1" x14ac:dyDescent="0.15">
      <c r="A17" s="96"/>
      <c r="B17" s="480"/>
      <c r="C17" s="481"/>
      <c r="D17" s="481"/>
      <c r="E17" s="481"/>
      <c r="F17" s="481"/>
      <c r="G17" s="482"/>
      <c r="H17" s="483"/>
      <c r="I17" s="485"/>
      <c r="J17" s="485"/>
      <c r="K17" s="487"/>
      <c r="L17" s="488"/>
      <c r="M17" s="473"/>
      <c r="N17" s="473"/>
      <c r="O17" s="474"/>
      <c r="P17" s="473"/>
      <c r="Q17" s="473"/>
      <c r="R17" s="473"/>
      <c r="S17" s="473"/>
      <c r="T17" s="473"/>
      <c r="U17" s="474"/>
      <c r="V17" s="94" t="s">
        <v>405</v>
      </c>
    </row>
    <row r="18" spans="1:22" ht="26.25" customHeight="1" x14ac:dyDescent="0.15">
      <c r="A18" s="96"/>
      <c r="B18" s="477"/>
      <c r="C18" s="478"/>
      <c r="D18" s="478"/>
      <c r="E18" s="478"/>
      <c r="F18" s="478"/>
      <c r="G18" s="479"/>
      <c r="H18" s="496"/>
      <c r="I18" s="494"/>
      <c r="J18" s="494"/>
      <c r="K18" s="491"/>
      <c r="L18" s="492"/>
      <c r="M18" s="493"/>
      <c r="N18" s="493"/>
      <c r="O18" s="476"/>
      <c r="P18" s="475"/>
      <c r="Q18" s="475"/>
      <c r="R18" s="475"/>
      <c r="S18" s="475"/>
      <c r="T18" s="475"/>
      <c r="U18" s="476"/>
      <c r="V18" s="94" t="s">
        <v>372</v>
      </c>
    </row>
    <row r="19" spans="1:22" ht="26.25" customHeight="1" x14ac:dyDescent="0.15">
      <c r="A19" s="96"/>
      <c r="B19" s="480"/>
      <c r="C19" s="481"/>
      <c r="D19" s="481"/>
      <c r="E19" s="481"/>
      <c r="F19" s="481"/>
      <c r="G19" s="482"/>
      <c r="H19" s="483"/>
      <c r="I19" s="485"/>
      <c r="J19" s="485"/>
      <c r="K19" s="487"/>
      <c r="L19" s="488"/>
      <c r="M19" s="473"/>
      <c r="N19" s="473"/>
      <c r="O19" s="474"/>
      <c r="P19" s="473"/>
      <c r="Q19" s="473"/>
      <c r="R19" s="473"/>
      <c r="S19" s="473"/>
      <c r="T19" s="473"/>
      <c r="U19" s="474"/>
      <c r="V19" s="94" t="s">
        <v>404</v>
      </c>
    </row>
    <row r="20" spans="1:22" ht="26.25" customHeight="1" x14ac:dyDescent="0.15">
      <c r="A20" s="96"/>
      <c r="B20" s="477"/>
      <c r="C20" s="478"/>
      <c r="D20" s="478"/>
      <c r="E20" s="478"/>
      <c r="F20" s="478"/>
      <c r="G20" s="479"/>
      <c r="H20" s="496"/>
      <c r="I20" s="494"/>
      <c r="J20" s="494"/>
      <c r="K20" s="491"/>
      <c r="L20" s="492"/>
      <c r="M20" s="493"/>
      <c r="N20" s="493"/>
      <c r="O20" s="476"/>
      <c r="P20" s="475"/>
      <c r="Q20" s="475"/>
      <c r="R20" s="475"/>
      <c r="S20" s="475"/>
      <c r="T20" s="475"/>
      <c r="U20" s="476"/>
      <c r="V20" s="94" t="s">
        <v>370</v>
      </c>
    </row>
    <row r="21" spans="1:22" ht="26.25" customHeight="1" x14ac:dyDescent="0.15">
      <c r="A21" s="96"/>
      <c r="B21" s="480"/>
      <c r="C21" s="481"/>
      <c r="D21" s="481"/>
      <c r="E21" s="481"/>
      <c r="F21" s="481"/>
      <c r="G21" s="482"/>
      <c r="H21" s="483"/>
      <c r="I21" s="485"/>
      <c r="J21" s="485"/>
      <c r="K21" s="487"/>
      <c r="L21" s="488"/>
      <c r="M21" s="473"/>
      <c r="N21" s="473"/>
      <c r="O21" s="474"/>
      <c r="P21" s="473"/>
      <c r="Q21" s="473"/>
      <c r="R21" s="473"/>
      <c r="S21" s="473"/>
      <c r="T21" s="473"/>
      <c r="U21" s="474"/>
      <c r="V21" s="94" t="s">
        <v>404</v>
      </c>
    </row>
    <row r="22" spans="1:22" ht="26.25" customHeight="1" x14ac:dyDescent="0.15">
      <c r="A22" s="96"/>
      <c r="B22" s="477"/>
      <c r="C22" s="478"/>
      <c r="D22" s="478"/>
      <c r="E22" s="478"/>
      <c r="F22" s="478"/>
      <c r="G22" s="479"/>
      <c r="H22" s="496"/>
      <c r="I22" s="494"/>
      <c r="J22" s="494"/>
      <c r="K22" s="491"/>
      <c r="L22" s="492"/>
      <c r="M22" s="493"/>
      <c r="N22" s="493"/>
      <c r="O22" s="476"/>
      <c r="P22" s="475"/>
      <c r="Q22" s="475"/>
      <c r="R22" s="475"/>
      <c r="S22" s="475"/>
      <c r="T22" s="475"/>
      <c r="U22" s="476"/>
      <c r="V22" s="94" t="s">
        <v>370</v>
      </c>
    </row>
    <row r="23" spans="1:22" ht="26.25" customHeight="1" x14ac:dyDescent="0.15">
      <c r="A23" s="96"/>
      <c r="B23" s="480"/>
      <c r="C23" s="481"/>
      <c r="D23" s="481"/>
      <c r="E23" s="481"/>
      <c r="F23" s="481"/>
      <c r="G23" s="482"/>
      <c r="H23" s="483"/>
      <c r="I23" s="485"/>
      <c r="J23" s="485"/>
      <c r="K23" s="487"/>
      <c r="L23" s="488"/>
      <c r="M23" s="473"/>
      <c r="N23" s="473"/>
      <c r="O23" s="474"/>
      <c r="P23" s="473"/>
      <c r="Q23" s="473"/>
      <c r="R23" s="473"/>
      <c r="S23" s="473"/>
      <c r="T23" s="473"/>
      <c r="U23" s="474"/>
      <c r="V23" s="94" t="s">
        <v>404</v>
      </c>
    </row>
    <row r="24" spans="1:22" ht="26.25" customHeight="1" x14ac:dyDescent="0.15">
      <c r="A24" s="96"/>
      <c r="B24" s="477"/>
      <c r="C24" s="478"/>
      <c r="D24" s="478"/>
      <c r="E24" s="478"/>
      <c r="F24" s="478"/>
      <c r="G24" s="479"/>
      <c r="H24" s="496"/>
      <c r="I24" s="494"/>
      <c r="J24" s="494"/>
      <c r="K24" s="491"/>
      <c r="L24" s="492"/>
      <c r="M24" s="493"/>
      <c r="N24" s="493"/>
      <c r="O24" s="476"/>
      <c r="P24" s="475"/>
      <c r="Q24" s="475"/>
      <c r="R24" s="475"/>
      <c r="S24" s="475"/>
      <c r="T24" s="475"/>
      <c r="U24" s="476"/>
      <c r="V24" s="94" t="s">
        <v>370</v>
      </c>
    </row>
    <row r="25" spans="1:22" ht="26.25" customHeight="1" x14ac:dyDescent="0.15">
      <c r="A25" s="96"/>
      <c r="B25" s="480"/>
      <c r="C25" s="481"/>
      <c r="D25" s="481"/>
      <c r="E25" s="481"/>
      <c r="F25" s="481"/>
      <c r="G25" s="482"/>
      <c r="H25" s="483"/>
      <c r="I25" s="485"/>
      <c r="J25" s="485"/>
      <c r="K25" s="487"/>
      <c r="L25" s="488"/>
      <c r="M25" s="473"/>
      <c r="N25" s="473"/>
      <c r="O25" s="474"/>
      <c r="P25" s="473"/>
      <c r="Q25" s="473"/>
      <c r="R25" s="473"/>
      <c r="S25" s="473"/>
      <c r="T25" s="473"/>
      <c r="U25" s="474"/>
      <c r="V25" s="94" t="s">
        <v>404</v>
      </c>
    </row>
    <row r="26" spans="1:22" ht="26.25" customHeight="1" x14ac:dyDescent="0.15">
      <c r="A26" s="96"/>
      <c r="B26" s="477"/>
      <c r="C26" s="478"/>
      <c r="D26" s="478"/>
      <c r="E26" s="478"/>
      <c r="F26" s="478"/>
      <c r="G26" s="479"/>
      <c r="H26" s="496"/>
      <c r="I26" s="494"/>
      <c r="J26" s="494"/>
      <c r="K26" s="491"/>
      <c r="L26" s="492"/>
      <c r="M26" s="493"/>
      <c r="N26" s="493"/>
      <c r="O26" s="476"/>
      <c r="P26" s="475"/>
      <c r="Q26" s="475"/>
      <c r="R26" s="475"/>
      <c r="S26" s="475"/>
      <c r="T26" s="475"/>
      <c r="U26" s="476"/>
      <c r="V26" s="94" t="s">
        <v>370</v>
      </c>
    </row>
    <row r="27" spans="1:22" ht="26.25" customHeight="1" x14ac:dyDescent="0.15">
      <c r="A27" s="96"/>
      <c r="B27" s="480"/>
      <c r="C27" s="481"/>
      <c r="D27" s="481"/>
      <c r="E27" s="481"/>
      <c r="F27" s="481"/>
      <c r="G27" s="482"/>
      <c r="H27" s="483"/>
      <c r="I27" s="485"/>
      <c r="J27" s="485"/>
      <c r="K27" s="487"/>
      <c r="L27" s="488"/>
      <c r="M27" s="473"/>
      <c r="N27" s="473"/>
      <c r="O27" s="474"/>
      <c r="P27" s="473"/>
      <c r="Q27" s="473"/>
      <c r="R27" s="473"/>
      <c r="S27" s="473"/>
      <c r="T27" s="473"/>
      <c r="U27" s="474"/>
      <c r="V27" s="94" t="s">
        <v>404</v>
      </c>
    </row>
    <row r="28" spans="1:22" ht="26.25" customHeight="1" x14ac:dyDescent="0.15">
      <c r="A28" s="96"/>
      <c r="B28" s="477"/>
      <c r="C28" s="478"/>
      <c r="D28" s="478"/>
      <c r="E28" s="478"/>
      <c r="F28" s="478"/>
      <c r="G28" s="479"/>
      <c r="H28" s="496"/>
      <c r="I28" s="494"/>
      <c r="J28" s="494"/>
      <c r="K28" s="491"/>
      <c r="L28" s="492"/>
      <c r="M28" s="493"/>
      <c r="N28" s="493"/>
      <c r="O28" s="476"/>
      <c r="P28" s="475"/>
      <c r="Q28" s="475"/>
      <c r="R28" s="475"/>
      <c r="S28" s="475"/>
      <c r="T28" s="475"/>
      <c r="U28" s="476"/>
      <c r="V28" s="94" t="s">
        <v>370</v>
      </c>
    </row>
    <row r="29" spans="1:22" ht="26.25" customHeight="1" x14ac:dyDescent="0.15">
      <c r="A29" s="96"/>
      <c r="B29" s="480"/>
      <c r="C29" s="481"/>
      <c r="D29" s="481"/>
      <c r="E29" s="481"/>
      <c r="F29" s="481"/>
      <c r="G29" s="482"/>
      <c r="H29" s="483"/>
      <c r="I29" s="485"/>
      <c r="J29" s="485"/>
      <c r="K29" s="487"/>
      <c r="L29" s="488"/>
      <c r="M29" s="473"/>
      <c r="N29" s="473"/>
      <c r="O29" s="474"/>
      <c r="P29" s="473"/>
      <c r="Q29" s="473"/>
      <c r="R29" s="473"/>
      <c r="S29" s="473"/>
      <c r="T29" s="473"/>
      <c r="U29" s="474"/>
      <c r="V29" s="94" t="s">
        <v>404</v>
      </c>
    </row>
    <row r="30" spans="1:22" ht="26.25" customHeight="1" x14ac:dyDescent="0.15">
      <c r="A30" s="96"/>
      <c r="B30" s="477"/>
      <c r="C30" s="478"/>
      <c r="D30" s="478"/>
      <c r="E30" s="478"/>
      <c r="F30" s="478"/>
      <c r="G30" s="479"/>
      <c r="H30" s="484"/>
      <c r="I30" s="486"/>
      <c r="J30" s="486"/>
      <c r="K30" s="478"/>
      <c r="L30" s="479"/>
      <c r="M30" s="489"/>
      <c r="N30" s="489"/>
      <c r="O30" s="490"/>
      <c r="P30" s="489"/>
      <c r="Q30" s="489"/>
      <c r="R30" s="489"/>
      <c r="S30" s="489"/>
      <c r="T30" s="489"/>
      <c r="U30" s="490"/>
      <c r="V30" s="94" t="s">
        <v>370</v>
      </c>
    </row>
    <row r="31" spans="1:22" s="156" customFormat="1" ht="16.5" customHeight="1" x14ac:dyDescent="0.15">
      <c r="A31" s="153"/>
      <c r="B31" s="154"/>
      <c r="C31" s="154"/>
      <c r="D31" s="154"/>
      <c r="E31" s="154"/>
      <c r="F31" s="154"/>
      <c r="G31" s="154"/>
      <c r="H31" s="155"/>
      <c r="I31" s="155"/>
      <c r="J31" s="155"/>
      <c r="K31" s="155"/>
      <c r="L31" s="155"/>
      <c r="M31" s="155"/>
      <c r="N31" s="155"/>
      <c r="O31" s="155"/>
      <c r="P31" s="155"/>
      <c r="Q31" s="155"/>
      <c r="R31" s="155"/>
      <c r="S31" s="155"/>
      <c r="T31" s="155"/>
      <c r="U31" s="155"/>
    </row>
    <row r="32" spans="1:22" ht="16.5" customHeight="1" x14ac:dyDescent="0.15">
      <c r="C32" s="94" t="s">
        <v>231</v>
      </c>
      <c r="D32" s="94">
        <v>1</v>
      </c>
      <c r="E32" s="94" t="s">
        <v>415</v>
      </c>
    </row>
    <row r="33" spans="4:20" ht="16.5" customHeight="1" x14ac:dyDescent="0.15">
      <c r="E33" s="495" t="s">
        <v>232</v>
      </c>
      <c r="F33" s="495"/>
      <c r="G33" s="495"/>
      <c r="H33" s="156" t="s">
        <v>332</v>
      </c>
      <c r="I33" s="156"/>
      <c r="J33" s="156"/>
      <c r="K33" s="156"/>
      <c r="L33" s="156"/>
      <c r="M33" s="156"/>
      <c r="N33" s="156"/>
      <c r="O33" s="156"/>
      <c r="P33" s="156"/>
      <c r="Q33" s="156"/>
      <c r="R33" s="156"/>
      <c r="S33" s="156"/>
      <c r="T33" s="156"/>
    </row>
    <row r="34" spans="4:20" ht="16.5" customHeight="1" x14ac:dyDescent="0.15">
      <c r="E34" s="495" t="s">
        <v>233</v>
      </c>
      <c r="F34" s="495"/>
      <c r="G34" s="495"/>
      <c r="H34" s="156" t="s">
        <v>331</v>
      </c>
      <c r="I34" s="156"/>
      <c r="J34" s="156"/>
      <c r="K34" s="156"/>
      <c r="L34" s="156"/>
      <c r="M34" s="156"/>
      <c r="N34" s="156"/>
      <c r="O34" s="156"/>
      <c r="P34" s="156"/>
      <c r="Q34" s="156"/>
      <c r="R34" s="156"/>
      <c r="S34" s="156"/>
      <c r="T34" s="156"/>
    </row>
    <row r="35" spans="4:20" ht="16.5" customHeight="1" x14ac:dyDescent="0.15">
      <c r="D35" s="94">
        <v>2</v>
      </c>
      <c r="E35" s="94" t="s">
        <v>234</v>
      </c>
    </row>
    <row r="36" spans="4:20" ht="16.5" customHeight="1" x14ac:dyDescent="0.15">
      <c r="D36" s="94">
        <v>3</v>
      </c>
      <c r="E36" s="94" t="s">
        <v>367</v>
      </c>
    </row>
    <row r="37" spans="4:20" ht="16.5" customHeight="1" x14ac:dyDescent="0.15">
      <c r="D37" s="94">
        <v>4</v>
      </c>
      <c r="E37" s="94" t="s">
        <v>235</v>
      </c>
    </row>
    <row r="38" spans="4:20" ht="16.5" customHeight="1" x14ac:dyDescent="0.15">
      <c r="D38" s="94">
        <v>5</v>
      </c>
      <c r="E38" s="94" t="s">
        <v>236</v>
      </c>
    </row>
    <row r="39" spans="4:20" ht="16.5" customHeight="1" x14ac:dyDescent="0.15">
      <c r="E39" s="94" t="s">
        <v>237</v>
      </c>
    </row>
  </sheetData>
  <mergeCells count="73">
    <mergeCell ref="M25:O26"/>
    <mergeCell ref="P25:U26"/>
    <mergeCell ref="I25:I26"/>
    <mergeCell ref="J25:J26"/>
    <mergeCell ref="M17:O18"/>
    <mergeCell ref="I23:I24"/>
    <mergeCell ref="K23:L24"/>
    <mergeCell ref="M23:O24"/>
    <mergeCell ref="P23:U24"/>
    <mergeCell ref="K25:L26"/>
    <mergeCell ref="P17:U18"/>
    <mergeCell ref="K19:L20"/>
    <mergeCell ref="M19:O20"/>
    <mergeCell ref="P19:U20"/>
    <mergeCell ref="M21:O22"/>
    <mergeCell ref="P21:U22"/>
    <mergeCell ref="K15:L16"/>
    <mergeCell ref="M15:O16"/>
    <mergeCell ref="P15:U16"/>
    <mergeCell ref="B16:G16"/>
    <mergeCell ref="B19:G19"/>
    <mergeCell ref="H19:H20"/>
    <mergeCell ref="I19:I20"/>
    <mergeCell ref="J19:J20"/>
    <mergeCell ref="B20:G20"/>
    <mergeCell ref="B17:G17"/>
    <mergeCell ref="H17:H18"/>
    <mergeCell ref="I17:I18"/>
    <mergeCell ref="J17:J18"/>
    <mergeCell ref="K17:L18"/>
    <mergeCell ref="B18:G18"/>
    <mergeCell ref="B15:G15"/>
    <mergeCell ref="Q2:T2"/>
    <mergeCell ref="J12:L12"/>
    <mergeCell ref="Q12:T12"/>
    <mergeCell ref="E6:P7"/>
    <mergeCell ref="J10:L10"/>
    <mergeCell ref="M12:O12"/>
    <mergeCell ref="M10:T10"/>
    <mergeCell ref="J11:L11"/>
    <mergeCell ref="M11:T11"/>
    <mergeCell ref="H15:J15"/>
    <mergeCell ref="B21:G21"/>
    <mergeCell ref="H21:H22"/>
    <mergeCell ref="I21:I22"/>
    <mergeCell ref="J21:J22"/>
    <mergeCell ref="K21:L22"/>
    <mergeCell ref="B22:G22"/>
    <mergeCell ref="E34:G34"/>
    <mergeCell ref="B27:G27"/>
    <mergeCell ref="H27:H28"/>
    <mergeCell ref="B26:G26"/>
    <mergeCell ref="B25:G25"/>
    <mergeCell ref="H25:H26"/>
    <mergeCell ref="J27:J28"/>
    <mergeCell ref="B24:G24"/>
    <mergeCell ref="B23:G23"/>
    <mergeCell ref="H23:H24"/>
    <mergeCell ref="E33:G33"/>
    <mergeCell ref="J23:J24"/>
    <mergeCell ref="P27:U28"/>
    <mergeCell ref="B28:G28"/>
    <mergeCell ref="B29:G29"/>
    <mergeCell ref="H29:H30"/>
    <mergeCell ref="I29:I30"/>
    <mergeCell ref="J29:J30"/>
    <mergeCell ref="K29:L30"/>
    <mergeCell ref="M29:O30"/>
    <mergeCell ref="P29:U30"/>
    <mergeCell ref="K27:L28"/>
    <mergeCell ref="M27:O28"/>
    <mergeCell ref="B30:G30"/>
    <mergeCell ref="I27:I28"/>
  </mergeCells>
  <phoneticPr fontId="1"/>
  <dataValidations count="1">
    <dataValidation type="list" allowBlank="1" showInputMessage="1" showErrorMessage="1" sqref="K17:L18 K19:L20 K21:L22 K23:L24 K25:L26 K27:L28 K29:L30" xr:uid="{00000000-0002-0000-0800-000000000000}">
      <formula1>"男,女"</formula1>
    </dataValidation>
  </dataValidations>
  <pageMargins left="0" right="0" top="0" bottom="0"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48</vt:i4>
      </vt:variant>
    </vt:vector>
  </HeadingPairs>
  <TitlesOfParts>
    <vt:vector size="62" baseType="lpstr">
      <vt:lpstr>1号-1</vt:lpstr>
      <vt:lpstr>1号-2</vt:lpstr>
      <vt:lpstr>1号-3</vt:lpstr>
      <vt:lpstr>1号-4</vt:lpstr>
      <vt:lpstr>1号-5</vt:lpstr>
      <vt:lpstr>1号-6・7</vt:lpstr>
      <vt:lpstr>1号-8・9</vt:lpstr>
      <vt:lpstr>別紙１_確認書</vt:lpstr>
      <vt:lpstr>別紙2_役員等名簿</vt:lpstr>
      <vt:lpstr>別紙3_経費明細</vt:lpstr>
      <vt:lpstr>チェックリスト</vt:lpstr>
      <vt:lpstr>業種リスト(1号-2) </vt:lpstr>
      <vt:lpstr>回答リスト</vt:lpstr>
      <vt:lpstr>事務局作業用</vt:lpstr>
      <vt:lpstr>A農業・林業</vt:lpstr>
      <vt:lpstr>B漁業</vt:lpstr>
      <vt:lpstr>C鉱業・採石業・砂利採取業</vt:lpstr>
      <vt:lpstr>D建設業</vt:lpstr>
      <vt:lpstr>E製造業</vt:lpstr>
      <vt:lpstr>F電気・ガス・熱供給・水道業</vt:lpstr>
      <vt:lpstr>G情報通信業</vt:lpstr>
      <vt:lpstr>H運輸業・郵便業</vt:lpstr>
      <vt:lpstr>I卸売業・小売業</vt:lpstr>
      <vt:lpstr>J金融業・保険業</vt:lpstr>
      <vt:lpstr>K不動産業・物品賃貸業</vt:lpstr>
      <vt:lpstr>L学術研究・専門・技術サービス業</vt:lpstr>
      <vt:lpstr>M宿泊業・飲食サービス業</vt:lpstr>
      <vt:lpstr>N生活関連サービス業・娯楽業</vt:lpstr>
      <vt:lpstr>O教育・学習支援業</vt:lpstr>
      <vt:lpstr>'1号-1'!Print_Area</vt:lpstr>
      <vt:lpstr>'1号-2'!Print_Area</vt:lpstr>
      <vt:lpstr>'1号-5'!Print_Area</vt:lpstr>
      <vt:lpstr>'1号-6・7'!Print_Area</vt:lpstr>
      <vt:lpstr>'1号-8・9'!Print_Area</vt:lpstr>
      <vt:lpstr>事務局作業用!Print_Area</vt:lpstr>
      <vt:lpstr>別紙１_確認書!Print_Area</vt:lpstr>
      <vt:lpstr>別紙2_役員等名簿!Print_Area</vt:lpstr>
      <vt:lpstr>別紙3_経費明細!Print_Area</vt:lpstr>
      <vt:lpstr>P医療・福祉</vt:lpstr>
      <vt:lpstr>Q複合サービス事業</vt:lpstr>
      <vt:lpstr>Rサービス業※他に分類されないもの</vt:lpstr>
      <vt:lpstr>S公務※他に分類されるものを除く</vt:lpstr>
      <vt:lpstr>サービス</vt:lpstr>
      <vt:lpstr>医療福祉</vt:lpstr>
      <vt:lpstr>運輸〒</vt:lpstr>
      <vt:lpstr>運輸郵便</vt:lpstr>
      <vt:lpstr>卸売小売</vt:lpstr>
      <vt:lpstr>学術専門技術</vt:lpstr>
      <vt:lpstr>漁業</vt:lpstr>
      <vt:lpstr>教育学習</vt:lpstr>
      <vt:lpstr>金融保険</vt:lpstr>
      <vt:lpstr>建設業</vt:lpstr>
      <vt:lpstr>公務</vt:lpstr>
      <vt:lpstr>鉱業</vt:lpstr>
      <vt:lpstr>宿泊飲食</vt:lpstr>
      <vt:lpstr>情報通信</vt:lpstr>
      <vt:lpstr>生活関連</vt:lpstr>
      <vt:lpstr>製造業</vt:lpstr>
      <vt:lpstr>電気ガス水道熱</vt:lpstr>
      <vt:lpstr>農業林業</vt:lpstr>
      <vt:lpstr>不動産</vt:lpstr>
      <vt:lpstr>複合サービス</vt:lpstr>
    </vt:vector>
  </TitlesOfParts>
  <Company>石川県庁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石川県_越坂</dc:creator>
  <cp:lastModifiedBy>okuyachi</cp:lastModifiedBy>
  <cp:lastPrinted>2022-04-25T00:12:27Z</cp:lastPrinted>
  <dcterms:created xsi:type="dcterms:W3CDTF">2022-03-18T10:19:03Z</dcterms:created>
  <dcterms:modified xsi:type="dcterms:W3CDTF">2022-04-25T03:05:07Z</dcterms:modified>
</cp:coreProperties>
</file>