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05" yWindow="-105" windowWidth="19395" windowHeight="10995"/>
  </bookViews>
  <sheets>
    <sheet name="応募書類" sheetId="2" r:id="rId1"/>
  </sheets>
  <definedNames>
    <definedName name="_xlnm.Print_Area" localSheetId="0">応募書類!$A$1:$AD$84</definedName>
    <definedName name="_xlnm.Print_Titles" localSheetId="0">応募書類!$A:$F,応募書類!$5:$13</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B13" i="2" l="1"/>
  <c r="B9" i="2" s="1"/>
  <c r="Y16" i="2"/>
  <c r="AB16" i="2"/>
  <c r="Y17" i="2"/>
  <c r="AB17" i="2"/>
  <c r="Y18" i="2"/>
  <c r="AB18" i="2"/>
  <c r="Y19" i="2"/>
  <c r="AB19" i="2"/>
  <c r="Y20" i="2"/>
  <c r="AB20" i="2"/>
  <c r="Y79" i="2"/>
  <c r="AB79" i="2"/>
  <c r="AB15" i="2"/>
  <c r="AB21" i="2"/>
  <c r="AB22" i="2"/>
  <c r="AB23" i="2"/>
  <c r="AB24" i="2"/>
  <c r="AB25" i="2"/>
  <c r="AB26" i="2"/>
  <c r="Y27" i="2"/>
  <c r="AB27" i="2"/>
  <c r="Y28" i="2"/>
  <c r="AB28" i="2"/>
  <c r="Y29" i="2"/>
  <c r="AB29" i="2"/>
  <c r="Y30" i="2"/>
  <c r="AB30" i="2"/>
  <c r="Y31" i="2"/>
  <c r="AB31" i="2"/>
  <c r="AB32" i="2"/>
  <c r="AB33" i="2"/>
  <c r="AB34" i="2"/>
  <c r="AB35" i="2"/>
  <c r="Y36" i="2"/>
  <c r="AB36" i="2"/>
  <c r="Y37" i="2"/>
  <c r="AB37" i="2"/>
  <c r="AB38" i="2"/>
  <c r="AB39" i="2"/>
  <c r="AB40" i="2"/>
  <c r="Y41" i="2"/>
  <c r="AB41" i="2"/>
  <c r="AB42" i="2"/>
  <c r="AB43" i="2"/>
  <c r="AB44" i="2"/>
  <c r="AB45" i="2"/>
  <c r="Y46" i="2"/>
  <c r="AB46" i="2"/>
  <c r="AB47" i="2"/>
  <c r="AB48" i="2"/>
  <c r="Y49" i="2"/>
  <c r="AB49" i="2"/>
  <c r="AB50" i="2"/>
  <c r="AB51" i="2"/>
  <c r="AB52" i="2"/>
  <c r="AB53" i="2"/>
  <c r="Y54" i="2"/>
  <c r="AB54" i="2"/>
  <c r="AB55" i="2"/>
  <c r="AB56" i="2"/>
  <c r="AB57" i="2"/>
  <c r="AB58" i="2"/>
  <c r="Y59" i="2"/>
  <c r="AB59" i="2"/>
  <c r="AB60" i="2"/>
  <c r="AB61" i="2"/>
  <c r="AB62" i="2"/>
  <c r="AB63" i="2"/>
  <c r="Y64" i="2"/>
  <c r="AB64" i="2"/>
  <c r="AB65" i="2"/>
  <c r="AB66" i="2"/>
  <c r="AB67" i="2"/>
  <c r="AB68" i="2"/>
  <c r="Y69" i="2"/>
  <c r="AB69" i="2"/>
  <c r="AB70" i="2"/>
  <c r="AB71" i="2"/>
  <c r="AB72" i="2"/>
  <c r="AB73" i="2"/>
  <c r="Y74" i="2"/>
  <c r="AB74" i="2"/>
  <c r="AB75" i="2"/>
  <c r="AB76" i="2"/>
  <c r="AB77" i="2"/>
  <c r="AB78" i="2"/>
  <c r="AB80" i="2"/>
  <c r="AB81" i="2"/>
  <c r="AB82" i="2"/>
  <c r="Y15" i="2"/>
  <c r="Y21" i="2"/>
  <c r="Y25" i="2"/>
  <c r="Y26" i="2"/>
  <c r="Y32" i="2"/>
  <c r="Y35" i="2"/>
  <c r="Y38" i="2"/>
  <c r="Y40" i="2"/>
  <c r="Y42" i="2"/>
  <c r="Y43" i="2"/>
  <c r="Y45" i="2"/>
  <c r="Y47" i="2"/>
  <c r="Y48" i="2"/>
  <c r="Y50" i="2"/>
  <c r="Y51" i="2"/>
  <c r="Y53" i="2"/>
  <c r="Y55" i="2"/>
  <c r="Y56" i="2"/>
  <c r="Y58" i="2"/>
  <c r="Y60" i="2"/>
  <c r="Y61" i="2"/>
  <c r="Y63" i="2"/>
  <c r="Y65" i="2"/>
  <c r="Y66" i="2"/>
  <c r="Y68" i="2"/>
  <c r="Y70" i="2"/>
  <c r="Y71" i="2"/>
  <c r="Y73" i="2"/>
  <c r="Y75" i="2"/>
  <c r="Y76" i="2"/>
  <c r="Y78" i="2"/>
  <c r="Y80" i="2"/>
  <c r="AC22" i="2"/>
  <c r="AC34" i="2"/>
  <c r="AC39" i="2"/>
  <c r="AC44" i="2"/>
  <c r="AC52" i="2"/>
  <c r="AC57" i="2"/>
  <c r="AC62" i="2"/>
  <c r="AC67" i="2"/>
  <c r="AC72" i="2"/>
  <c r="AC77" i="2"/>
  <c r="AC82" i="2"/>
  <c r="Y22" i="2"/>
  <c r="Z22" i="2"/>
  <c r="Y23" i="2"/>
  <c r="Y24" i="2"/>
  <c r="Y33" i="2"/>
  <c r="Y34" i="2"/>
  <c r="Z34" i="2"/>
  <c r="Y39" i="2"/>
  <c r="Z39" i="2"/>
  <c r="Y44" i="2"/>
  <c r="Z44" i="2"/>
  <c r="Y52" i="2"/>
  <c r="Z52" i="2"/>
  <c r="Y57" i="2"/>
  <c r="Z57" i="2"/>
  <c r="Y62" i="2"/>
  <c r="Z62" i="2"/>
  <c r="Y67" i="2"/>
  <c r="Z67" i="2"/>
  <c r="Y72" i="2"/>
  <c r="Z72" i="2"/>
  <c r="Y77" i="2"/>
  <c r="Z77" i="2"/>
  <c r="Y81" i="2"/>
  <c r="Y82" i="2"/>
  <c r="Z82" i="2"/>
  <c r="Y13" i="2"/>
  <c r="AC24" i="2"/>
  <c r="Z24" i="2"/>
</calcChain>
</file>

<file path=xl/comments1.xml><?xml version="1.0" encoding="utf-8"?>
<comments xmlns="http://schemas.openxmlformats.org/spreadsheetml/2006/main">
  <authors>
    <author>作成者</author>
  </authors>
  <commentList>
    <comment ref="B9" authorId="0" shapeId="0">
      <text>
        <r>
          <rPr>
            <sz val="9"/>
            <color indexed="81"/>
            <rFont val="ＭＳ Ｐゴシック"/>
            <family val="3"/>
            <charset val="128"/>
          </rPr>
          <t>補助金対象経費に
３分の２を乗じた額</t>
        </r>
      </text>
    </comment>
    <comment ref="H11" authorId="0" shapeId="0">
      <text>
        <r>
          <rPr>
            <sz val="9"/>
            <color indexed="81"/>
            <rFont val="ＭＳ Ｐゴシック"/>
            <family val="3"/>
            <charset val="128"/>
          </rPr>
          <t>日本の消費税率を入力
（VATは除外）</t>
        </r>
      </text>
    </comment>
    <comment ref="J11" authorId="0" shapeId="0">
      <text>
        <r>
          <rPr>
            <sz val="9"/>
            <color indexed="81"/>
            <rFont val="ＭＳ Ｐゴシック"/>
            <family val="3"/>
            <charset val="128"/>
          </rPr>
          <t>実際の精算では
１領収書の額が１万円未満の経費
は精算の対象外</t>
        </r>
      </text>
    </comment>
    <comment ref="V11" authorId="0" shapeId="0">
      <text>
        <r>
          <rPr>
            <sz val="9"/>
            <color indexed="81"/>
            <rFont val="ＭＳ Ｐゴシック"/>
            <family val="3"/>
            <charset val="128"/>
          </rPr>
          <t>￥（日本円）
＄（ドル）
USD　など</t>
        </r>
      </text>
    </comment>
    <comment ref="Y11" authorId="0" shapeId="0">
      <text>
        <r>
          <rPr>
            <sz val="9"/>
            <color indexed="81"/>
            <rFont val="ＭＳ Ｐゴシック"/>
            <family val="3"/>
            <charset val="128"/>
          </rPr>
          <t>単価10万円、積算計100万円を超える項目は、金額根拠の記載要
第2次選考以降、根拠資料の提出を求める場合あり</t>
        </r>
      </text>
    </comment>
    <comment ref="F13" authorId="0" shapeId="0">
      <text>
        <r>
          <rPr>
            <sz val="9"/>
            <color indexed="81"/>
            <rFont val="ＭＳ Ｐゴシック"/>
            <family val="3"/>
            <charset val="128"/>
          </rPr>
          <t>小数点以下の端数が生じる場合は「原則</t>
        </r>
        <r>
          <rPr>
            <b/>
            <sz val="9"/>
            <color indexed="81"/>
            <rFont val="ＭＳ Ｐゴシック"/>
            <family val="3"/>
            <charset val="128"/>
          </rPr>
          <t>切り捨て</t>
        </r>
        <r>
          <rPr>
            <sz val="9"/>
            <color indexed="81"/>
            <rFont val="ＭＳ Ｐゴシック"/>
            <family val="3"/>
            <charset val="128"/>
          </rPr>
          <t>」</t>
        </r>
      </text>
    </comment>
    <comment ref="B15" authorId="0" shapeId="0">
      <text>
        <r>
          <rPr>
            <b/>
            <sz val="9"/>
            <color indexed="81"/>
            <rFont val="ＭＳ Ｐゴシック"/>
            <family val="3"/>
            <charset val="128"/>
          </rPr>
          <t>人件費:</t>
        </r>
        <r>
          <rPr>
            <sz val="9"/>
            <color indexed="81"/>
            <rFont val="ＭＳ Ｐゴシック"/>
            <family val="3"/>
            <charset val="128"/>
          </rPr>
          <t xml:space="preserve">
事業に従事する者の作業時間に対する人件費
※月給制や年棒制であっても補助事業事務処理マニュアル記載の計算方法により時間給額を算出し、
作業時間×時間給で計上</t>
        </r>
      </text>
    </comment>
    <comment ref="J16" authorId="0" shapeId="0">
      <text>
        <r>
          <rPr>
            <sz val="9"/>
            <color indexed="81"/>
            <rFont val="ＭＳ Ｐゴシック"/>
            <family val="3"/>
            <charset val="128"/>
          </rPr>
          <t>人件費の単価の算出に当たっては、補足資料3の補助事業事務処理マニュアルに準拠して算出。</t>
        </r>
      </text>
    </comment>
    <comment ref="C26" authorId="0" shapeId="0">
      <text>
        <r>
          <rPr>
            <b/>
            <sz val="9"/>
            <color indexed="81"/>
            <rFont val="ＭＳ Ｐゴシック"/>
            <family val="3"/>
            <charset val="128"/>
          </rPr>
          <t>旅費:</t>
        </r>
        <r>
          <rPr>
            <sz val="9"/>
            <color indexed="81"/>
            <rFont val="ＭＳ Ｐゴシック"/>
            <family val="3"/>
            <charset val="128"/>
          </rPr>
          <t xml:space="preserve">
事業を行うために必要な国内外の出張に係わる、航空券代、電車代、査証代、日当宿泊費などの経費</t>
        </r>
      </text>
    </comment>
    <comment ref="C35" authorId="0" shapeId="0">
      <text>
        <r>
          <rPr>
            <b/>
            <sz val="9"/>
            <color indexed="81"/>
            <rFont val="ＭＳ Ｐゴシック"/>
            <family val="3"/>
            <charset val="128"/>
          </rPr>
          <t>会議費:</t>
        </r>
        <r>
          <rPr>
            <sz val="9"/>
            <color indexed="81"/>
            <rFont val="ＭＳ Ｐゴシック"/>
            <family val="3"/>
            <charset val="128"/>
          </rPr>
          <t xml:space="preserve">
事業を行う為に必要な会議、講演会などに要する会場借料、機材借料及び茶菓料
・茶菓：1人あたり数百円程度
・弁当：1人あたり千円～2千円程度</t>
        </r>
      </text>
    </comment>
    <comment ref="C40" authorId="0" shapeId="0">
      <text>
        <r>
          <rPr>
            <b/>
            <sz val="9"/>
            <color indexed="81"/>
            <rFont val="ＭＳ Ｐゴシック"/>
            <family val="3"/>
            <charset val="128"/>
          </rPr>
          <t>謝金:</t>
        </r>
        <r>
          <rPr>
            <sz val="9"/>
            <color indexed="81"/>
            <rFont val="ＭＳ Ｐゴシック"/>
            <family val="3"/>
            <charset val="128"/>
          </rPr>
          <t xml:space="preserve">
事業を行う為に必要な会議への出席や、講演・原稿の執筆等を行った、外部専門家（大学教授等）に対する謝礼金</t>
        </r>
      </text>
    </comment>
    <comment ref="C45" authorId="0" shapeId="0">
      <text>
        <r>
          <rPr>
            <b/>
            <sz val="9"/>
            <color indexed="81"/>
            <rFont val="ＭＳ Ｐゴシック"/>
            <family val="3"/>
            <charset val="128"/>
          </rPr>
          <t>備品費:</t>
        </r>
        <r>
          <rPr>
            <sz val="9"/>
            <color indexed="81"/>
            <rFont val="ＭＳ Ｐゴシック"/>
            <family val="3"/>
            <charset val="128"/>
          </rPr>
          <t xml:space="preserve">
事業を行う為に必要な１年以上継続して使用できるものの購入、
及び製造に必要な経費</t>
        </r>
      </text>
    </comment>
    <comment ref="D48" authorId="0" shapeId="0">
      <text>
        <r>
          <rPr>
            <b/>
            <sz val="9"/>
            <color indexed="81"/>
            <rFont val="ＭＳ Ｐゴシック"/>
            <family val="3"/>
            <charset val="128"/>
          </rPr>
          <t>借料及び損料:</t>
        </r>
        <r>
          <rPr>
            <sz val="9"/>
            <color indexed="81"/>
            <rFont val="ＭＳ Ｐゴシック"/>
            <family val="3"/>
            <charset val="128"/>
          </rPr>
          <t xml:space="preserve">
事業を行うために必要な機械機具等のリース・レンタルに要する経費</t>
        </r>
      </text>
    </comment>
    <comment ref="D53" authorId="0" shapeId="0">
      <text>
        <r>
          <rPr>
            <b/>
            <sz val="9"/>
            <color indexed="81"/>
            <rFont val="ＭＳ Ｐゴシック"/>
            <family val="3"/>
            <charset val="128"/>
          </rPr>
          <t>消耗品費:</t>
        </r>
        <r>
          <rPr>
            <sz val="9"/>
            <color indexed="81"/>
            <rFont val="ＭＳ Ｐゴシック"/>
            <family val="3"/>
            <charset val="128"/>
          </rPr>
          <t xml:space="preserve">
事業を行うために必要な物品であり、備品に属さないもの
※ただし、当該事業のみで使用する区別が明確につけられるものに限る</t>
        </r>
      </text>
    </comment>
    <comment ref="C58" authorId="0" shapeId="0">
      <text>
        <r>
          <rPr>
            <b/>
            <sz val="9"/>
            <color indexed="81"/>
            <rFont val="ＭＳ Ｐゴシック"/>
            <family val="3"/>
            <charset val="128"/>
          </rPr>
          <t>外注費:</t>
        </r>
        <r>
          <rPr>
            <sz val="9"/>
            <color indexed="81"/>
            <rFont val="ＭＳ Ｐゴシック"/>
            <family val="3"/>
            <charset val="128"/>
          </rPr>
          <t xml:space="preserve">
直接実施できないもので他事業者に外注するもののうち、成果物が発生するもの
・開発のための設計
・弁護士等へ依頼する契約書作成費用　など</t>
        </r>
      </text>
    </comment>
    <comment ref="C63" authorId="0" shapeId="0">
      <text>
        <r>
          <rPr>
            <b/>
            <sz val="9"/>
            <color indexed="81"/>
            <rFont val="ＭＳ Ｐゴシック"/>
            <family val="3"/>
            <charset val="128"/>
          </rPr>
          <t>印刷製本費:</t>
        </r>
        <r>
          <rPr>
            <sz val="9"/>
            <color indexed="81"/>
            <rFont val="ＭＳ Ｐゴシック"/>
            <family val="3"/>
            <charset val="128"/>
          </rPr>
          <t xml:space="preserve">
事業で使用する印刷に係わる費用
※営業目的のチラシ等は除く</t>
        </r>
      </text>
    </comment>
    <comment ref="C68" authorId="0" shapeId="0">
      <text>
        <r>
          <rPr>
            <b/>
            <sz val="9"/>
            <color indexed="81"/>
            <rFont val="ＭＳ Ｐゴシック"/>
            <family val="3"/>
            <charset val="128"/>
          </rPr>
          <t>補助員人件費:</t>
        </r>
        <r>
          <rPr>
            <sz val="9"/>
            <color indexed="81"/>
            <rFont val="ＭＳ Ｐゴシック"/>
            <family val="3"/>
            <charset val="128"/>
          </rPr>
          <t xml:space="preserve">
事業を実施するために必要な、この補助事業実施期間中に臨時で雇い入れた補助員（アルバイト等）に係わる経費
※従前より雇用しているアルバイト等は当該「補助員」の定義には当たらないため人件費へ計上</t>
        </r>
      </text>
    </comment>
    <comment ref="C73" authorId="0" shapeId="0">
      <text>
        <r>
          <rPr>
            <b/>
            <sz val="9"/>
            <color indexed="81"/>
            <rFont val="ＭＳ Ｐゴシック"/>
            <family val="3"/>
            <charset val="128"/>
          </rPr>
          <t>その他諸経費:</t>
        </r>
        <r>
          <rPr>
            <sz val="9"/>
            <color indexed="81"/>
            <rFont val="ＭＳ Ｐゴシック"/>
            <family val="3"/>
            <charset val="128"/>
          </rPr>
          <t xml:space="preserve">
事業を行う為に必要な経費であり他のいずれの区分にも属さず、原則当該事業のみに使用されることが特定・区別できるもの
・通信運搬費
・翻訳通訳費
・現地調査の拠点の家賃　など</t>
        </r>
      </text>
    </comment>
    <comment ref="B78" authorId="0" shapeId="0">
      <text>
        <r>
          <rPr>
            <b/>
            <sz val="9"/>
            <color indexed="81"/>
            <rFont val="ＭＳ Ｐゴシック"/>
            <family val="3"/>
            <charset val="128"/>
          </rPr>
          <t>委託費:</t>
        </r>
        <r>
          <rPr>
            <sz val="9"/>
            <color indexed="81"/>
            <rFont val="ＭＳ Ｐゴシック"/>
            <family val="3"/>
            <charset val="128"/>
          </rPr>
          <t xml:space="preserve">
直接実施できないもので、他事業者に委託（委任）するものなど、主に役務に当たるもの
・現地調査におけるフィードバック収集業務
・法規制調査　など</t>
        </r>
      </text>
    </comment>
  </commentList>
</comments>
</file>

<file path=xl/sharedStrings.xml><?xml version="1.0" encoding="utf-8"?>
<sst xmlns="http://schemas.openxmlformats.org/spreadsheetml/2006/main" count="125" uniqueCount="54">
  <si>
    <t>スタッフ 2</t>
  </si>
  <si>
    <t>スタッフ 3</t>
  </si>
  <si>
    <t>人件費　※非課税</t>
    <rPh sb="0" eb="3">
      <t>ジンケンヒ</t>
    </rPh>
    <rPh sb="5" eb="8">
      <t>ヒカゼイ</t>
    </rPh>
    <phoneticPr fontId="1"/>
  </si>
  <si>
    <t>責任者</t>
    <rPh sb="0" eb="3">
      <t>セキニンシャ</t>
    </rPh>
    <phoneticPr fontId="1"/>
  </si>
  <si>
    <t>旅費</t>
    <rPh sb="0" eb="2">
      <t>リョヒ</t>
    </rPh>
    <phoneticPr fontId="1"/>
  </si>
  <si>
    <t>国内航空券</t>
    <rPh sb="0" eb="2">
      <t>コクナイ</t>
    </rPh>
    <rPh sb="2" eb="5">
      <t>コウクウケン</t>
    </rPh>
    <phoneticPr fontId="1"/>
  </si>
  <si>
    <t>国内交通費</t>
    <rPh sb="0" eb="2">
      <t>コクナイ</t>
    </rPh>
    <rPh sb="2" eb="5">
      <t>コウツウヒ</t>
    </rPh>
    <phoneticPr fontId="1"/>
  </si>
  <si>
    <t>現地交通費</t>
    <rPh sb="0" eb="2">
      <t>ゲンチ</t>
    </rPh>
    <rPh sb="2" eb="5">
      <t>コウツウヒ</t>
    </rPh>
    <phoneticPr fontId="1"/>
  </si>
  <si>
    <t>会議費</t>
    <rPh sb="0" eb="3">
      <t>カイギヒ</t>
    </rPh>
    <phoneticPr fontId="1"/>
  </si>
  <si>
    <t>謝金</t>
    <rPh sb="0" eb="2">
      <t>シャキン</t>
    </rPh>
    <phoneticPr fontId="1"/>
  </si>
  <si>
    <t>備品費</t>
    <rPh sb="0" eb="3">
      <t>ビヒンヒ</t>
    </rPh>
    <phoneticPr fontId="1"/>
  </si>
  <si>
    <t>借料及び損料</t>
    <rPh sb="0" eb="2">
      <t>シャクリョウ</t>
    </rPh>
    <rPh sb="2" eb="3">
      <t>オヨ</t>
    </rPh>
    <rPh sb="4" eb="6">
      <t>ソンリョウ</t>
    </rPh>
    <phoneticPr fontId="1"/>
  </si>
  <si>
    <t>消耗品費</t>
    <rPh sb="0" eb="3">
      <t>ショウモウヒン</t>
    </rPh>
    <rPh sb="3" eb="4">
      <t>ヒ</t>
    </rPh>
    <phoneticPr fontId="1"/>
  </si>
  <si>
    <t>外注費</t>
    <rPh sb="0" eb="3">
      <t>ガイチュウヒ</t>
    </rPh>
    <phoneticPr fontId="1"/>
  </si>
  <si>
    <t>印刷製本費</t>
    <rPh sb="0" eb="2">
      <t>インサツ</t>
    </rPh>
    <rPh sb="2" eb="4">
      <t>セイホン</t>
    </rPh>
    <rPh sb="4" eb="5">
      <t>ヒ</t>
    </rPh>
    <phoneticPr fontId="1"/>
  </si>
  <si>
    <t>補助員人件費</t>
    <rPh sb="0" eb="3">
      <t>ホジョイン</t>
    </rPh>
    <rPh sb="3" eb="6">
      <t>ジンケンヒ</t>
    </rPh>
    <phoneticPr fontId="1"/>
  </si>
  <si>
    <t>その他諸経費</t>
    <rPh sb="2" eb="3">
      <t>タ</t>
    </rPh>
    <rPh sb="3" eb="6">
      <t>ショケイヒ</t>
    </rPh>
    <phoneticPr fontId="1"/>
  </si>
  <si>
    <t>事業費</t>
    <rPh sb="0" eb="2">
      <t>ジギョウ</t>
    </rPh>
    <rPh sb="2" eb="3">
      <t>ヒ</t>
    </rPh>
    <phoneticPr fontId="1"/>
  </si>
  <si>
    <t>委託費</t>
    <rPh sb="0" eb="2">
      <t>イタク</t>
    </rPh>
    <rPh sb="2" eb="3">
      <t>ヒ</t>
    </rPh>
    <phoneticPr fontId="1"/>
  </si>
  <si>
    <t>補助金の額</t>
    <rPh sb="0" eb="3">
      <t>ホジョキン</t>
    </rPh>
    <rPh sb="4" eb="5">
      <t>ガク</t>
    </rPh>
    <phoneticPr fontId="1"/>
  </si>
  <si>
    <t>補助事業の予算計画</t>
    <rPh sb="0" eb="2">
      <t>ホジョ</t>
    </rPh>
    <rPh sb="2" eb="4">
      <t>ジギョウ</t>
    </rPh>
    <rPh sb="5" eb="7">
      <t>ヨサン</t>
    </rPh>
    <rPh sb="7" eb="9">
      <t>ケイカク</t>
    </rPh>
    <phoneticPr fontId="1"/>
  </si>
  <si>
    <t>品名/品目</t>
    <rPh sb="0" eb="2">
      <t>ヒンメイ</t>
    </rPh>
    <rPh sb="3" eb="5">
      <t>ヒンモク</t>
    </rPh>
    <phoneticPr fontId="3"/>
  </si>
  <si>
    <t>品名/品目1</t>
    <rPh sb="0" eb="2">
      <t>ヒンメイ</t>
    </rPh>
    <rPh sb="3" eb="5">
      <t>ヒンモク</t>
    </rPh>
    <phoneticPr fontId="3"/>
  </si>
  <si>
    <t>品名/品目2</t>
    <rPh sb="0" eb="2">
      <t>ヒンメイ</t>
    </rPh>
    <rPh sb="3" eb="5">
      <t>ヒンモク</t>
    </rPh>
    <phoneticPr fontId="3"/>
  </si>
  <si>
    <t>単位</t>
    <rPh sb="0" eb="2">
      <t>タンイ</t>
    </rPh>
    <phoneticPr fontId="1"/>
  </si>
  <si>
    <t>総計</t>
    <rPh sb="0" eb="2">
      <t>ソウケイ</t>
    </rPh>
    <phoneticPr fontId="3"/>
  </si>
  <si>
    <t>積数2</t>
    <rPh sb="0" eb="2">
      <t>セキスウ</t>
    </rPh>
    <phoneticPr fontId="1"/>
  </si>
  <si>
    <t>積数3</t>
    <rPh sb="0" eb="2">
      <t>セキスウ</t>
    </rPh>
    <phoneticPr fontId="1"/>
  </si>
  <si>
    <t>積数4</t>
    <rPh sb="0" eb="2">
      <t>セキスウ</t>
    </rPh>
    <phoneticPr fontId="1"/>
  </si>
  <si>
    <t>外貨レート
（1：￥）</t>
    <rPh sb="0" eb="2">
      <t>ガイカ</t>
    </rPh>
    <phoneticPr fontId="1"/>
  </si>
  <si>
    <t>通貨</t>
    <rPh sb="0" eb="2">
      <t>ツウカ</t>
    </rPh>
    <phoneticPr fontId="3"/>
  </si>
  <si>
    <t>\</t>
    <phoneticPr fontId="3"/>
  </si>
  <si>
    <t>積数1
(税込単価 等)</t>
    <rPh sb="0" eb="2">
      <t>セキスウ</t>
    </rPh>
    <phoneticPr fontId="1"/>
  </si>
  <si>
    <t>円/h</t>
    <rPh sb="0" eb="1">
      <t>エン</t>
    </rPh>
    <phoneticPr fontId="3"/>
  </si>
  <si>
    <t>ヶ月</t>
    <rPh sb="1" eb="2">
      <t>ゲツ</t>
    </rPh>
    <phoneticPr fontId="3"/>
  </si>
  <si>
    <t>h/日</t>
    <rPh sb="2" eb="3">
      <t>ニチ</t>
    </rPh>
    <phoneticPr fontId="3"/>
  </si>
  <si>
    <t>日/月</t>
    <rPh sb="0" eb="1">
      <t>ニチ</t>
    </rPh>
    <rPh sb="2" eb="3">
      <t>ツキ</t>
    </rPh>
    <phoneticPr fontId="3"/>
  </si>
  <si>
    <t>消費税率</t>
    <rPh sb="0" eb="2">
      <t>ショウヒ</t>
    </rPh>
    <rPh sb="2" eb="4">
      <t>ゼイリツ</t>
    </rPh>
    <phoneticPr fontId="3"/>
  </si>
  <si>
    <t>国際航空券(非課税)</t>
    <rPh sb="0" eb="2">
      <t>コクサイ</t>
    </rPh>
    <rPh sb="2" eb="5">
      <t>コウクウケン</t>
    </rPh>
    <rPh sb="6" eb="9">
      <t>ヒカゼイ</t>
    </rPh>
    <phoneticPr fontId="1"/>
  </si>
  <si>
    <t>国際航空券(課税)</t>
    <rPh sb="0" eb="2">
      <t>コクサイ</t>
    </rPh>
    <rPh sb="2" eb="5">
      <t>コウクウケン</t>
    </rPh>
    <rPh sb="6" eb="8">
      <t>カゼイ</t>
    </rPh>
    <phoneticPr fontId="1"/>
  </si>
  <si>
    <t>区間：XXX-XXX</t>
  </si>
  <si>
    <t>円/往復</t>
    <rPh sb="0" eb="1">
      <t>エン</t>
    </rPh>
    <rPh sb="2" eb="4">
      <t>オウフク</t>
    </rPh>
    <phoneticPr fontId="3"/>
  </si>
  <si>
    <t>渡航</t>
    <rPh sb="0" eb="2">
      <t>トコウ</t>
    </rPh>
    <phoneticPr fontId="3"/>
  </si>
  <si>
    <t>回</t>
    <rPh sb="0" eb="1">
      <t>カイ</t>
    </rPh>
    <phoneticPr fontId="3"/>
  </si>
  <si>
    <t>合計経費
（税込）</t>
    <rPh sb="0" eb="2">
      <t>ゴウケイ</t>
    </rPh>
    <rPh sb="2" eb="4">
      <t>ケイヒ</t>
    </rPh>
    <rPh sb="6" eb="8">
      <t>ゼイコミ</t>
    </rPh>
    <phoneticPr fontId="1"/>
  </si>
  <si>
    <r>
      <rPr>
        <b/>
        <sz val="9"/>
        <color theme="1"/>
        <rFont val="メイリオ"/>
        <family val="3"/>
        <charset val="128"/>
      </rPr>
      <t>補助金対象経費</t>
    </r>
    <r>
      <rPr>
        <sz val="9"/>
        <color theme="1"/>
        <rFont val="メイリオ"/>
        <family val="3"/>
        <charset val="128"/>
      </rPr>
      <t xml:space="preserve">
（</t>
    </r>
    <r>
      <rPr>
        <sz val="9"/>
        <color rgb="FFFF0000"/>
        <rFont val="メイリオ"/>
        <family val="3"/>
        <charset val="128"/>
      </rPr>
      <t>税抜き</t>
    </r>
    <r>
      <rPr>
        <sz val="9"/>
        <color theme="1"/>
        <rFont val="メイリオ"/>
        <family val="3"/>
        <charset val="128"/>
      </rPr>
      <t>）</t>
    </r>
    <rPh sb="0" eb="3">
      <t>ホジョキン</t>
    </rPh>
    <rPh sb="3" eb="5">
      <t>タイショウ</t>
    </rPh>
    <rPh sb="5" eb="7">
      <t>ケイヒ</t>
    </rPh>
    <rPh sb="9" eb="10">
      <t>ゼイ</t>
    </rPh>
    <rPh sb="10" eb="11">
      <t>ヌ</t>
    </rPh>
    <phoneticPr fontId="1"/>
  </si>
  <si>
    <t>USD</t>
    <phoneticPr fontId="3"/>
  </si>
  <si>
    <t>留意事項</t>
    <rPh sb="0" eb="2">
      <t>リュウイ</t>
    </rPh>
    <rPh sb="2" eb="4">
      <t>ジコウ</t>
    </rPh>
    <phoneticPr fontId="1"/>
  </si>
  <si>
    <t>（具体的な使途等）</t>
    <rPh sb="1" eb="4">
      <t>グタイテキ</t>
    </rPh>
    <rPh sb="5" eb="7">
      <t>シト</t>
    </rPh>
    <rPh sb="7" eb="8">
      <t>ナド</t>
    </rPh>
    <phoneticPr fontId="1"/>
  </si>
  <si>
    <t>提案者（企業）名</t>
    <rPh sb="0" eb="3">
      <t>テイアンシャ</t>
    </rPh>
    <rPh sb="4" eb="6">
      <t>キギョウ</t>
    </rPh>
    <rPh sb="7" eb="8">
      <t>メイ</t>
    </rPh>
    <phoneticPr fontId="1"/>
  </si>
  <si>
    <t>スタッフ 1</t>
    <phoneticPr fontId="3"/>
  </si>
  <si>
    <t>副責任者</t>
    <rPh sb="0" eb="1">
      <t>フク</t>
    </rPh>
    <rPh sb="1" eb="4">
      <t>セキニンシャ</t>
    </rPh>
    <phoneticPr fontId="1"/>
  </si>
  <si>
    <t>提案書別紙　支出内訳表</t>
    <rPh sb="0" eb="3">
      <t>テイアンショ</t>
    </rPh>
    <rPh sb="3" eb="5">
      <t>ベッシ</t>
    </rPh>
    <rPh sb="6" eb="8">
      <t>シシュツ</t>
    </rPh>
    <rPh sb="8" eb="10">
      <t>ウチワケ</t>
    </rPh>
    <rPh sb="10" eb="11">
      <t>ヒョウ</t>
    </rPh>
    <phoneticPr fontId="3"/>
  </si>
  <si>
    <r>
      <t>・提案者が補助金の対象経費について十分理解されていないと判断した場合には、その点も提案者の選考・審査の評価に反映する可能性があります。
・「補助事業の開始から2023年3月末までに提案者が支出した経費」に関する補助金の交付は、2023年4月以降に行う確定検査にて、事業の成果が交付決定の内容に適合すると認めたときに交付が行われます。補助金の提案者への支払いは、原則「後払い」となります。
・航空券を含む旅費については、</t>
    </r>
    <r>
      <rPr>
        <sz val="10"/>
        <color rgb="FFFF0000"/>
        <rFont val="メイリオ"/>
        <family val="3"/>
        <charset val="128"/>
      </rPr>
      <t>いわゆる格安航空券や</t>
    </r>
    <r>
      <rPr>
        <u/>
        <sz val="10"/>
        <color rgb="FFFF0000"/>
        <rFont val="メイリオ"/>
        <family val="3"/>
        <charset val="128"/>
      </rPr>
      <t>各種の割引を活用したエコノミークラスの価額など、</t>
    </r>
    <r>
      <rPr>
        <b/>
        <u/>
        <sz val="10"/>
        <color rgb="FFFF0000"/>
        <rFont val="メイリオ"/>
        <family val="3"/>
        <charset val="128"/>
      </rPr>
      <t>経済的に最も合理的な金額</t>
    </r>
    <r>
      <rPr>
        <sz val="10"/>
        <color rgb="FFFF0000"/>
        <rFont val="メイリオ"/>
        <family val="3"/>
        <charset val="128"/>
      </rPr>
      <t>で試算ください</t>
    </r>
    <r>
      <rPr>
        <sz val="10"/>
        <color theme="1"/>
        <rFont val="メイリオ"/>
        <family val="3"/>
        <charset val="128"/>
      </rPr>
      <t>。</t>
    </r>
    <rPh sb="86" eb="87">
      <t>マツ</t>
    </rPh>
    <rPh sb="180" eb="182">
      <t>ゲンソク</t>
    </rPh>
    <rPh sb="213" eb="215">
      <t>カクヤス</t>
    </rPh>
    <rPh sb="215" eb="218">
      <t>コウクウケン</t>
    </rPh>
    <rPh sb="238" eb="240">
      <t>カガク</t>
    </rPh>
    <rPh sb="243" eb="246">
      <t>ケイザイテキ</t>
    </rPh>
    <rPh sb="249" eb="252">
      <t>ゴウリテキ</t>
    </rPh>
    <rPh sb="253" eb="255">
      <t>キンガク</t>
    </rPh>
    <rPh sb="256" eb="258">
      <t>シサン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</si>
</sst>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Red]\-#,##0.0\ "/>
    <numFmt numFmtId="177" formatCode="&quot;¥&quot;#,##0.0;[Red]&quot;¥&quot;\-#,##0.0"/>
    <numFmt numFmtId="178" formatCode="[$¥-411]#,##0.0;\-[$¥-411]#,##0.0"/>
  </numFmts>
  <fonts count="19" x14ac:knownFonts="1">
    <font>
      <sz val="9"/>
      <color theme="1"/>
      <name val="メイリオ"/>
      <family val="2"/>
      <charset val="128"/>
    </font>
    <font>
      <b/>
      <sz val="18"/>
      <color theme="3"/>
      <name val="ＭＳ Ｐゴシック"/>
      <family val="2"/>
      <charset val="128"/>
      <scheme val="major"/>
    </font>
    <font>
      <sz val="9"/>
      <color theme="1"/>
      <name val="メイリオ"/>
      <family val="3"/>
      <charset val="128"/>
    </font>
    <font>
      <sz val="6"/>
      <name val="メイリオ"/>
      <family val="2"/>
      <charset val="128"/>
    </font>
    <font>
      <b/>
      <u/>
      <sz val="11"/>
      <color theme="1"/>
      <name val="メイリオ"/>
      <family val="3"/>
      <charset val="128"/>
    </font>
    <font>
      <sz val="10"/>
      <color theme="1"/>
      <name val="メイリオ"/>
      <family val="3"/>
      <charset val="128"/>
    </font>
    <font>
      <b/>
      <u/>
      <sz val="9"/>
      <color theme="1"/>
      <name val="メイリオ"/>
      <family val="3"/>
      <charset val="128"/>
    </font>
    <font>
      <b/>
      <sz val="9"/>
      <color theme="1"/>
      <name val="メイリオ"/>
      <family val="3"/>
      <charset val="128"/>
    </font>
    <font>
      <b/>
      <sz val="9"/>
      <color indexed="81"/>
      <name val="ＭＳ Ｐゴシック"/>
      <family val="3"/>
      <charset val="128"/>
    </font>
    <font>
      <sz val="9"/>
      <color indexed="81"/>
      <name val="ＭＳ Ｐゴシック"/>
      <family val="3"/>
      <charset val="128"/>
    </font>
    <font>
      <sz val="12"/>
      <color theme="1"/>
      <name val="メイリオ"/>
      <family val="3"/>
      <charset val="128"/>
    </font>
    <font>
      <b/>
      <sz val="11"/>
      <color theme="1"/>
      <name val="メイリオ"/>
      <family val="3"/>
      <charset val="128"/>
    </font>
    <font>
      <sz val="9"/>
      <color rgb="FFFF0000"/>
      <name val="メイリオ"/>
      <family val="3"/>
      <charset val="128"/>
    </font>
    <font>
      <i/>
      <sz val="9"/>
      <color theme="1"/>
      <name val="メイリオ"/>
      <family val="3"/>
      <charset val="128"/>
    </font>
    <font>
      <sz val="10"/>
      <color rgb="FFFF0000"/>
      <name val="メイリオ"/>
      <family val="3"/>
      <charset val="128"/>
    </font>
    <font>
      <u/>
      <sz val="10"/>
      <color rgb="FFFF0000"/>
      <name val="メイリオ"/>
      <family val="3"/>
      <charset val="128"/>
    </font>
    <font>
      <b/>
      <u/>
      <sz val="10"/>
      <color rgb="FFFF0000"/>
      <name val="メイリオ"/>
      <family val="3"/>
      <charset val="128"/>
    </font>
    <font>
      <sz val="11"/>
      <color theme="1"/>
      <name val="ＭＳ Ｐゴシック"/>
      <family val="2"/>
      <scheme val="minor"/>
    </font>
    <font>
      <b/>
      <sz val="22"/>
      <color theme="1"/>
      <name val="メイリオ"/>
      <family val="3"/>
      <charset val="128"/>
    </font>
  </fonts>
  <fills count="11">
    <fill>
      <patternFill patternType="none"/>
    </fill>
    <fill>
      <patternFill patternType="gray125"/>
    </fill>
    <fill>
      <patternFill patternType="solid">
        <fgColor rgb="FF99FFCC"/>
        <bgColor indexed="64"/>
      </patternFill>
    </fill>
    <fill>
      <patternFill patternType="solid">
        <fgColor rgb="FFCCFFCC"/>
        <bgColor indexed="64"/>
      </patternFill>
    </fill>
    <fill>
      <patternFill patternType="solid">
        <fgColor rgb="FFCCFFFF"/>
        <bgColor indexed="64"/>
      </patternFill>
    </fill>
    <fill>
      <patternFill patternType="solid">
        <fgColor theme="0"/>
        <bgColor indexed="64"/>
      </patternFill>
    </fill>
    <fill>
      <patternFill patternType="solid">
        <fgColor rgb="FFFFCCFF"/>
        <bgColor indexed="64"/>
      </patternFill>
    </fill>
    <fill>
      <patternFill patternType="solid">
        <fgColor rgb="FFFFCC99"/>
        <bgColor indexed="64"/>
      </patternFill>
    </fill>
    <fill>
      <patternFill patternType="solid">
        <fgColor rgb="FFCCCCFF"/>
        <bgColor indexed="64"/>
      </patternFill>
    </fill>
    <fill>
      <patternFill patternType="solid">
        <fgColor rgb="FFFFCCCC"/>
        <bgColor indexed="64"/>
      </patternFill>
    </fill>
    <fill>
      <patternFill patternType="solid">
        <fgColor rgb="FFEAEAEA"/>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auto="1"/>
      </bottom>
      <diagonal/>
    </border>
    <border>
      <left style="medium">
        <color auto="1"/>
      </left>
      <right style="medium">
        <color auto="1"/>
      </right>
      <top style="medium">
        <color auto="1"/>
      </top>
      <bottom style="double">
        <color auto="1"/>
      </bottom>
      <diagonal/>
    </border>
    <border>
      <left/>
      <right/>
      <top/>
      <bottom style="hair">
        <color auto="1"/>
      </bottom>
      <diagonal/>
    </border>
    <border>
      <left/>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17" fillId="0" borderId="0"/>
  </cellStyleXfs>
  <cellXfs count="62">
    <xf numFmtId="0" fontId="0" fillId="0" borderId="0" xfId="0">
      <alignment vertical="center"/>
    </xf>
    <xf numFmtId="0" fontId="4" fillId="5" borderId="0" xfId="0" applyFont="1" applyFill="1" applyAlignment="1"/>
    <xf numFmtId="0" fontId="2" fillId="5" borderId="0" xfId="0" applyFont="1" applyFill="1" applyAlignment="1"/>
    <xf numFmtId="0" fontId="2" fillId="5" borderId="0" xfId="0" applyFont="1" applyFill="1" applyAlignment="1">
      <alignment wrapText="1"/>
    </xf>
    <xf numFmtId="0" fontId="6" fillId="5" borderId="0" xfId="0" applyFont="1" applyFill="1" applyAlignment="1"/>
    <xf numFmtId="0" fontId="11" fillId="5" borderId="5" xfId="0" applyFont="1" applyFill="1" applyBorder="1" applyAlignment="1">
      <alignment horizontal="right" wrapText="1"/>
    </xf>
    <xf numFmtId="0" fontId="2" fillId="5" borderId="0" xfId="0" applyFont="1" applyFill="1" applyBorder="1" applyAlignment="1"/>
    <xf numFmtId="0" fontId="2" fillId="5" borderId="0" xfId="0" applyFont="1" applyFill="1" applyBorder="1" applyAlignment="1">
      <alignment wrapText="1"/>
    </xf>
    <xf numFmtId="176" fontId="2" fillId="5" borderId="0" xfId="0" applyNumberFormat="1" applyFont="1" applyFill="1" applyAlignment="1"/>
    <xf numFmtId="176" fontId="2" fillId="5" borderId="0" xfId="0" applyNumberFormat="1" applyFont="1" applyFill="1" applyAlignment="1">
      <alignment horizontal="center"/>
    </xf>
    <xf numFmtId="176" fontId="2" fillId="5" borderId="0" xfId="0" applyNumberFormat="1" applyFont="1" applyFill="1" applyAlignment="1">
      <alignment horizontal="center" vertical="top"/>
    </xf>
    <xf numFmtId="176" fontId="2" fillId="5" borderId="0" xfId="0" applyNumberFormat="1" applyFont="1" applyFill="1" applyAlignment="1">
      <alignment horizontal="center" wrapText="1"/>
    </xf>
    <xf numFmtId="176" fontId="2" fillId="5" borderId="5" xfId="0" applyNumberFormat="1" applyFont="1" applyFill="1" applyBorder="1" applyAlignment="1"/>
    <xf numFmtId="176" fontId="2" fillId="5" borderId="5" xfId="0" applyNumberFormat="1" applyFont="1" applyFill="1" applyBorder="1" applyAlignment="1">
      <alignment horizontal="center"/>
    </xf>
    <xf numFmtId="176" fontId="2" fillId="5" borderId="7" xfId="0" applyNumberFormat="1" applyFont="1" applyFill="1" applyBorder="1" applyAlignment="1"/>
    <xf numFmtId="176" fontId="2" fillId="5" borderId="8" xfId="0" applyNumberFormat="1" applyFont="1" applyFill="1" applyBorder="1" applyAlignment="1"/>
    <xf numFmtId="177" fontId="2" fillId="5" borderId="0" xfId="0" applyNumberFormat="1" applyFont="1" applyFill="1" applyAlignment="1"/>
    <xf numFmtId="177" fontId="2" fillId="5" borderId="0" xfId="0" applyNumberFormat="1" applyFont="1" applyFill="1" applyAlignment="1">
      <alignment horizontal="center"/>
    </xf>
    <xf numFmtId="177" fontId="2" fillId="5" borderId="5" xfId="0" applyNumberFormat="1" applyFont="1" applyFill="1" applyBorder="1" applyAlignment="1"/>
    <xf numFmtId="177" fontId="2" fillId="5" borderId="0" xfId="0" applyNumberFormat="1" applyFont="1" applyFill="1" applyAlignment="1">
      <alignment horizontal="center" wrapText="1"/>
    </xf>
    <xf numFmtId="176" fontId="2" fillId="5" borderId="0" xfId="0" applyNumberFormat="1" applyFont="1" applyFill="1" applyBorder="1" applyAlignment="1"/>
    <xf numFmtId="176" fontId="2" fillId="7" borderId="10" xfId="0" applyNumberFormat="1" applyFont="1" applyFill="1" applyBorder="1" applyAlignment="1">
      <alignment horizontal="center" vertical="top" wrapText="1"/>
    </xf>
    <xf numFmtId="176" fontId="2" fillId="7" borderId="11" xfId="0" applyNumberFormat="1" applyFont="1" applyFill="1" applyBorder="1" applyAlignment="1">
      <alignment horizontal="center" vertical="top"/>
    </xf>
    <xf numFmtId="176" fontId="2" fillId="7" borderId="10" xfId="0" applyNumberFormat="1" applyFont="1" applyFill="1" applyBorder="1" applyAlignment="1">
      <alignment horizontal="center" vertical="top"/>
    </xf>
    <xf numFmtId="177" fontId="2" fillId="9" borderId="1" xfId="0" applyNumberFormat="1" applyFont="1" applyFill="1" applyBorder="1" applyAlignment="1">
      <alignment horizontal="center" vertical="top" wrapText="1"/>
    </xf>
    <xf numFmtId="177" fontId="2" fillId="9" borderId="6" xfId="0" applyNumberFormat="1" applyFont="1" applyFill="1" applyBorder="1" applyAlignment="1"/>
    <xf numFmtId="177" fontId="2" fillId="4" borderId="9" xfId="0" applyNumberFormat="1" applyFont="1" applyFill="1" applyBorder="1" applyAlignment="1">
      <alignment horizontal="center" vertical="top" wrapText="1"/>
    </xf>
    <xf numFmtId="176" fontId="2" fillId="8" borderId="9" xfId="0" applyNumberFormat="1" applyFont="1" applyFill="1" applyBorder="1" applyAlignment="1">
      <alignment horizontal="center" vertical="top" wrapText="1"/>
    </xf>
    <xf numFmtId="176" fontId="2" fillId="2" borderId="10" xfId="0" applyNumberFormat="1" applyFont="1" applyFill="1" applyBorder="1" applyAlignment="1">
      <alignment horizontal="center" vertical="top"/>
    </xf>
    <xf numFmtId="176" fontId="2" fillId="2" borderId="11" xfId="0" applyNumberFormat="1" applyFont="1" applyFill="1" applyBorder="1" applyAlignment="1">
      <alignment horizontal="center" vertical="top" wrapText="1"/>
    </xf>
    <xf numFmtId="177" fontId="2" fillId="5" borderId="7" xfId="0" applyNumberFormat="1" applyFont="1" applyFill="1" applyBorder="1" applyAlignment="1"/>
    <xf numFmtId="177" fontId="2" fillId="5" borderId="8" xfId="0" applyNumberFormat="1" applyFont="1" applyFill="1" applyBorder="1" applyAlignment="1"/>
    <xf numFmtId="176" fontId="2" fillId="5" borderId="0" xfId="0" applyNumberFormat="1" applyFont="1" applyFill="1" applyBorder="1" applyAlignment="1">
      <alignment horizontal="center"/>
    </xf>
    <xf numFmtId="177" fontId="2" fillId="5" borderId="0" xfId="0" applyNumberFormat="1" applyFont="1" applyFill="1" applyBorder="1" applyAlignment="1"/>
    <xf numFmtId="38" fontId="13" fillId="5" borderId="0" xfId="0" applyNumberFormat="1" applyFont="1" applyFill="1" applyAlignment="1"/>
    <xf numFmtId="38" fontId="13" fillId="5" borderId="0" xfId="0" applyNumberFormat="1" applyFont="1" applyFill="1" applyBorder="1" applyAlignment="1">
      <alignment horizontal="center" vertical="top" wrapText="1"/>
    </xf>
    <xf numFmtId="38" fontId="13" fillId="5" borderId="0" xfId="0" applyNumberFormat="1" applyFont="1" applyFill="1" applyAlignment="1">
      <alignment horizontal="center" wrapText="1"/>
    </xf>
    <xf numFmtId="38" fontId="13" fillId="5" borderId="5" xfId="0" applyNumberFormat="1" applyFont="1" applyFill="1" applyBorder="1" applyAlignment="1"/>
    <xf numFmtId="38" fontId="13" fillId="5" borderId="7" xfId="0" applyNumberFormat="1" applyFont="1" applyFill="1" applyBorder="1" applyAlignment="1"/>
    <xf numFmtId="38" fontId="13" fillId="5" borderId="8" xfId="0" applyNumberFormat="1" applyFont="1" applyFill="1" applyBorder="1" applyAlignment="1"/>
    <xf numFmtId="38" fontId="13" fillId="5" borderId="0" xfId="0" applyNumberFormat="1" applyFont="1" applyFill="1" applyBorder="1" applyAlignment="1"/>
    <xf numFmtId="9" fontId="2" fillId="5" borderId="0" xfId="0" applyNumberFormat="1" applyFont="1" applyFill="1" applyAlignment="1"/>
    <xf numFmtId="9" fontId="2" fillId="5" borderId="0" xfId="0" applyNumberFormat="1" applyFont="1" applyFill="1" applyBorder="1" applyAlignment="1"/>
    <xf numFmtId="0" fontId="5" fillId="5" borderId="0" xfId="0" applyFont="1" applyFill="1" applyAlignment="1">
      <alignment vertical="top" wrapText="1"/>
    </xf>
    <xf numFmtId="0" fontId="2" fillId="10" borderId="7" xfId="0" applyFont="1" applyFill="1" applyBorder="1" applyAlignment="1"/>
    <xf numFmtId="0" fontId="2" fillId="10" borderId="7" xfId="0" applyFont="1" applyFill="1" applyBorder="1" applyAlignment="1">
      <alignment wrapText="1"/>
    </xf>
    <xf numFmtId="0" fontId="2" fillId="10" borderId="8" xfId="0" applyFont="1" applyFill="1" applyBorder="1" applyAlignment="1"/>
    <xf numFmtId="0" fontId="2" fillId="10" borderId="8" xfId="0" applyFont="1" applyFill="1" applyBorder="1" applyAlignment="1">
      <alignment wrapText="1"/>
    </xf>
    <xf numFmtId="9" fontId="2" fillId="10" borderId="7" xfId="0" applyNumberFormat="1" applyFont="1" applyFill="1" applyBorder="1" applyAlignment="1"/>
    <xf numFmtId="176" fontId="2" fillId="10" borderId="7" xfId="0" applyNumberFormat="1" applyFont="1" applyFill="1" applyBorder="1" applyAlignment="1"/>
    <xf numFmtId="176" fontId="2" fillId="10" borderId="8" xfId="0" applyNumberFormat="1" applyFont="1" applyFill="1" applyBorder="1" applyAlignment="1"/>
    <xf numFmtId="176" fontId="2" fillId="10" borderId="7" xfId="0" applyNumberFormat="1" applyFont="1" applyFill="1" applyBorder="1" applyAlignment="1">
      <alignment horizontal="center"/>
    </xf>
    <xf numFmtId="176" fontId="2" fillId="10" borderId="8" xfId="0" applyNumberFormat="1" applyFont="1" applyFill="1" applyBorder="1" applyAlignment="1">
      <alignment horizontal="center"/>
    </xf>
    <xf numFmtId="9" fontId="2" fillId="10" borderId="8" xfId="0" applyNumberFormat="1" applyFont="1" applyFill="1" applyBorder="1" applyAlignment="1"/>
    <xf numFmtId="0" fontId="5" fillId="5" borderId="0" xfId="0" applyFont="1" applyFill="1" applyAlignment="1">
      <alignment vertical="top" wrapText="1"/>
    </xf>
    <xf numFmtId="0" fontId="10" fillId="6" borderId="2" xfId="0" applyFont="1" applyFill="1" applyBorder="1" applyAlignment="1">
      <alignment shrinkToFit="1"/>
    </xf>
    <xf numFmtId="0" fontId="10" fillId="6" borderId="3" xfId="0" applyFont="1" applyFill="1" applyBorder="1" applyAlignment="1">
      <alignment shrinkToFit="1"/>
    </xf>
    <xf numFmtId="0" fontId="10" fillId="6" borderId="4" xfId="0" applyFont="1" applyFill="1" applyBorder="1" applyAlignment="1">
      <alignment shrinkToFit="1"/>
    </xf>
    <xf numFmtId="178" fontId="10" fillId="3" borderId="2" xfId="0" applyNumberFormat="1" applyFont="1" applyFill="1" applyBorder="1" applyAlignment="1">
      <alignment wrapText="1"/>
    </xf>
    <xf numFmtId="178" fontId="10" fillId="3" borderId="3" xfId="0" applyNumberFormat="1" applyFont="1" applyFill="1" applyBorder="1" applyAlignment="1">
      <alignment wrapText="1"/>
    </xf>
    <xf numFmtId="178" fontId="10" fillId="3" borderId="4" xfId="0" applyNumberFormat="1" applyFont="1" applyFill="1" applyBorder="1" applyAlignment="1">
      <alignment wrapText="1"/>
    </xf>
    <xf numFmtId="0" fontId="18" fillId="5" borderId="0" xfId="0" applyFont="1" applyFill="1" applyAlignment="1">
      <alignment horizontal="center" vertical="center"/>
    </xf>
  </cellXfs>
  <cellStyles count="2">
    <cellStyle name="標準" xfId="0" builtinId="0"/>
    <cellStyle name="標準 2" xfId="1"/>
  </cellStyles>
  <dxfs count="0"/>
  <tableStyles count="0" defaultTableStyle="TableStyleMedium9" defaultPivotStyle="PivotStyleLight16"/>
  <colors>
    <mruColors>
      <color rgb="FFEAEAEA"/>
      <color rgb="FFF8F8F8"/>
      <color rgb="FFFFFFCC"/>
      <color rgb="FFCCECFF"/>
      <color rgb="FF99FFCC"/>
      <color rgb="FFCCCCFF"/>
      <color rgb="FFCCFFFF"/>
      <color rgb="FFFFCCCC"/>
      <color rgb="FFCC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D84"/>
  <sheetViews>
    <sheetView showGridLines="0" tabSelected="1" view="pageBreakPreview" zoomScale="84" zoomScaleNormal="90" zoomScaleSheetLayoutView="84" workbookViewId="0">
      <pane xSplit="6" ySplit="13" topLeftCell="G14" activePane="bottomRight" state="frozen"/>
      <selection pane="topRight" activeCell="F1" sqref="F1"/>
      <selection pane="bottomLeft" activeCell="A10" sqref="A10"/>
      <selection pane="bottomRight" sqref="A1:AC3"/>
    </sheetView>
  </sheetViews>
  <sheetFormatPr defaultColWidth="9.140625" defaultRowHeight="15" x14ac:dyDescent="0.35"/>
  <cols>
    <col min="1" max="4" width="2.42578125" style="2" customWidth="1"/>
    <col min="5" max="5" width="20" style="2" customWidth="1"/>
    <col min="6" max="6" width="20" style="3" customWidth="1"/>
    <col min="7" max="7" width="1.85546875" style="8" customWidth="1"/>
    <col min="8" max="8" width="5.85546875" style="8" bestFit="1" customWidth="1"/>
    <col min="9" max="9" width="1.85546875" style="8" customWidth="1"/>
    <col min="10" max="10" width="12.7109375" style="8" customWidth="1"/>
    <col min="11" max="11" width="5.42578125" style="8" customWidth="1"/>
    <col min="12" max="12" width="1.85546875" style="8" customWidth="1"/>
    <col min="13" max="13" width="6.28515625" style="8" bestFit="1" customWidth="1"/>
    <col min="14" max="14" width="5.42578125" style="8" customWidth="1"/>
    <col min="15" max="15" width="1.85546875" style="8" customWidth="1"/>
    <col min="16" max="16" width="6.28515625" style="8" bestFit="1" customWidth="1"/>
    <col min="17" max="17" width="5.42578125" style="8" customWidth="1"/>
    <col min="18" max="18" width="1.85546875" style="8" customWidth="1"/>
    <col min="19" max="19" width="6.28515625" style="8" bestFit="1" customWidth="1"/>
    <col min="20" max="20" width="5.42578125" style="8" customWidth="1"/>
    <col min="21" max="21" width="1.85546875" style="8" customWidth="1"/>
    <col min="22" max="22" width="5.140625" style="9" bestFit="1" customWidth="1"/>
    <col min="23" max="23" width="11.140625" style="8" customWidth="1"/>
    <col min="24" max="24" width="1.85546875" style="8" customWidth="1"/>
    <col min="25" max="25" width="14" style="16" bestFit="1" customWidth="1"/>
    <col min="26" max="26" width="11" style="34" customWidth="1"/>
    <col min="27" max="27" width="1.85546875" style="8" customWidth="1"/>
    <col min="28" max="28" width="14.28515625" style="16" bestFit="1" customWidth="1"/>
    <col min="29" max="29" width="11.7109375" style="34" bestFit="1" customWidth="1"/>
    <col min="30" max="30" width="1.85546875" style="8" customWidth="1"/>
    <col min="31" max="16384" width="9.140625" style="2"/>
  </cols>
  <sheetData>
    <row r="1" spans="1:30" x14ac:dyDescent="0.35">
      <c r="A1" s="61" t="s">
        <v>52</v>
      </c>
      <c r="B1" s="61"/>
      <c r="C1" s="61"/>
      <c r="D1" s="61"/>
      <c r="E1" s="61"/>
      <c r="F1" s="61"/>
      <c r="G1" s="61"/>
      <c r="H1" s="61"/>
      <c r="I1" s="61"/>
      <c r="J1" s="61"/>
      <c r="K1" s="61"/>
      <c r="L1" s="61"/>
      <c r="M1" s="61"/>
      <c r="N1" s="61"/>
      <c r="O1" s="61"/>
      <c r="P1" s="61"/>
      <c r="Q1" s="61"/>
      <c r="R1" s="61"/>
      <c r="S1" s="61"/>
      <c r="T1" s="61"/>
      <c r="U1" s="61"/>
      <c r="V1" s="61"/>
      <c r="W1" s="61"/>
      <c r="X1" s="61"/>
      <c r="Y1" s="61"/>
      <c r="Z1" s="61"/>
      <c r="AA1" s="61"/>
      <c r="AB1" s="61"/>
      <c r="AC1" s="61"/>
    </row>
    <row r="2" spans="1:30" x14ac:dyDescent="0.35">
      <c r="A2" s="61"/>
      <c r="B2" s="61"/>
      <c r="C2" s="61"/>
      <c r="D2" s="61"/>
      <c r="E2" s="61"/>
      <c r="F2" s="61"/>
      <c r="G2" s="61"/>
      <c r="H2" s="61"/>
      <c r="I2" s="61"/>
      <c r="J2" s="61"/>
      <c r="K2" s="61"/>
      <c r="L2" s="61"/>
      <c r="M2" s="61"/>
      <c r="N2" s="61"/>
      <c r="O2" s="61"/>
      <c r="P2" s="61"/>
      <c r="Q2" s="61"/>
      <c r="R2" s="61"/>
      <c r="S2" s="61"/>
      <c r="T2" s="61"/>
      <c r="U2" s="61"/>
      <c r="V2" s="61"/>
      <c r="W2" s="61"/>
      <c r="X2" s="61"/>
      <c r="Y2" s="61"/>
      <c r="Z2" s="61"/>
      <c r="AA2" s="61"/>
      <c r="AB2" s="61"/>
      <c r="AC2" s="61"/>
    </row>
    <row r="3" spans="1:30" x14ac:dyDescent="0.35">
      <c r="A3" s="61"/>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row>
    <row r="5" spans="1:30" ht="19.5" thickBot="1" x14ac:dyDescent="0.5">
      <c r="A5" s="1" t="s">
        <v>49</v>
      </c>
    </row>
    <row r="6" spans="1:30" ht="20.25" thickBot="1" x14ac:dyDescent="0.5">
      <c r="B6" s="55"/>
      <c r="C6" s="56"/>
      <c r="D6" s="56"/>
      <c r="E6" s="56"/>
      <c r="F6" s="57"/>
    </row>
    <row r="8" spans="1:30" ht="19.5" thickBot="1" x14ac:dyDescent="0.5">
      <c r="A8" s="1" t="s">
        <v>19</v>
      </c>
    </row>
    <row r="9" spans="1:30" ht="20.25" thickBot="1" x14ac:dyDescent="0.5">
      <c r="B9" s="58">
        <f ca="1">ROUNDDOWN($AB$13/3*2,0)</f>
        <v>36416254</v>
      </c>
      <c r="C9" s="59"/>
      <c r="D9" s="59"/>
      <c r="E9" s="59"/>
      <c r="F9" s="60"/>
    </row>
    <row r="10" spans="1:30" ht="15.75" thickBot="1" x14ac:dyDescent="0.4"/>
    <row r="11" spans="1:30" ht="30.75" thickBot="1" x14ac:dyDescent="0.5">
      <c r="A11" s="1" t="s">
        <v>20</v>
      </c>
      <c r="H11" s="27" t="s">
        <v>37</v>
      </c>
      <c r="J11" s="21" t="s">
        <v>32</v>
      </c>
      <c r="K11" s="22" t="s">
        <v>24</v>
      </c>
      <c r="L11" s="10"/>
      <c r="M11" s="23" t="s">
        <v>26</v>
      </c>
      <c r="N11" s="22" t="s">
        <v>24</v>
      </c>
      <c r="O11" s="10"/>
      <c r="P11" s="23" t="s">
        <v>27</v>
      </c>
      <c r="Q11" s="22" t="s">
        <v>24</v>
      </c>
      <c r="R11" s="10"/>
      <c r="S11" s="23" t="s">
        <v>28</v>
      </c>
      <c r="T11" s="22" t="s">
        <v>24</v>
      </c>
      <c r="U11" s="10"/>
      <c r="V11" s="28" t="s">
        <v>30</v>
      </c>
      <c r="W11" s="29" t="s">
        <v>29</v>
      </c>
      <c r="X11" s="10"/>
      <c r="Y11" s="26" t="s">
        <v>44</v>
      </c>
      <c r="Z11" s="35"/>
      <c r="AA11" s="10"/>
      <c r="AB11" s="24" t="s">
        <v>45</v>
      </c>
      <c r="AC11" s="35"/>
    </row>
    <row r="12" spans="1:30" ht="7.5" customHeight="1" thickBot="1" x14ac:dyDescent="0.4">
      <c r="A12" s="4"/>
      <c r="J12" s="11"/>
      <c r="K12" s="9"/>
      <c r="L12" s="9"/>
      <c r="M12" s="9"/>
      <c r="N12" s="9"/>
      <c r="O12" s="9"/>
      <c r="P12" s="9"/>
      <c r="Q12" s="9"/>
      <c r="R12" s="9"/>
      <c r="S12" s="9"/>
      <c r="T12" s="9"/>
      <c r="U12" s="9"/>
      <c r="W12" s="9"/>
      <c r="X12" s="9"/>
      <c r="Y12" s="17"/>
      <c r="Z12" s="36"/>
      <c r="AA12" s="9"/>
      <c r="AB12" s="19"/>
      <c r="AC12" s="36"/>
    </row>
    <row r="13" spans="1:30" ht="19.5" thickBot="1" x14ac:dyDescent="0.5">
      <c r="F13" s="5" t="s">
        <v>25</v>
      </c>
      <c r="G13" s="12"/>
      <c r="H13" s="12"/>
      <c r="I13" s="12"/>
      <c r="J13" s="12"/>
      <c r="K13" s="12"/>
      <c r="L13" s="12"/>
      <c r="M13" s="12"/>
      <c r="N13" s="12"/>
      <c r="O13" s="12"/>
      <c r="P13" s="12"/>
      <c r="Q13" s="12"/>
      <c r="R13" s="12"/>
      <c r="S13" s="12"/>
      <c r="T13" s="12"/>
      <c r="U13" s="12"/>
      <c r="V13" s="13"/>
      <c r="W13" s="12"/>
      <c r="X13" s="12"/>
      <c r="Y13" s="18">
        <f ca="1">SUBTOTAL(109,OFFSET(Y$14,,,COUNTA(Y$14:Y$1048576)+1,1))</f>
        <v>54648810</v>
      </c>
      <c r="Z13" s="37"/>
      <c r="AA13" s="12"/>
      <c r="AB13" s="25">
        <f ca="1">SUBTOTAL(109,OFFSET(AB$14,,,COUNTA(AB$14:AB$1048576)+1,1))</f>
        <v>54624382</v>
      </c>
      <c r="AC13" s="37"/>
      <c r="AD13" s="12"/>
    </row>
    <row r="14" spans="1:30" ht="7.5" customHeight="1" thickTop="1" x14ac:dyDescent="0.35"/>
    <row r="15" spans="1:30" x14ac:dyDescent="0.35">
      <c r="B15" s="2" t="s">
        <v>2</v>
      </c>
      <c r="H15" s="41"/>
      <c r="Y15" s="16" t="str">
        <f t="shared" ref="Y15:Y48" si="0">IF($E15="","",ROUNDDOWN(PRODUCT($J15,$M15,$P15,$S15,$W15),0))</f>
        <v/>
      </c>
      <c r="AB15" s="16" t="str">
        <f t="shared" ref="AB15:AB48" si="1">IF($E15="","",IF($H15&lt;&gt;"",ROUNDDOWN($Y15/(1+$H15),0),IF($Y15&gt;0,"税率未入力","")))</f>
        <v/>
      </c>
    </row>
    <row r="16" spans="1:30" x14ac:dyDescent="0.35">
      <c r="E16" s="44" t="s">
        <v>3</v>
      </c>
      <c r="F16" s="45"/>
      <c r="G16" s="14"/>
      <c r="H16" s="48">
        <v>0</v>
      </c>
      <c r="I16" s="14"/>
      <c r="J16" s="49">
        <v>15000</v>
      </c>
      <c r="K16" s="49" t="s">
        <v>33</v>
      </c>
      <c r="L16" s="14"/>
      <c r="M16" s="49">
        <v>4</v>
      </c>
      <c r="N16" s="49" t="s">
        <v>35</v>
      </c>
      <c r="O16" s="14"/>
      <c r="P16" s="49">
        <v>20</v>
      </c>
      <c r="Q16" s="49" t="s">
        <v>36</v>
      </c>
      <c r="R16" s="14"/>
      <c r="S16" s="49">
        <v>11</v>
      </c>
      <c r="T16" s="49" t="s">
        <v>34</v>
      </c>
      <c r="U16" s="14"/>
      <c r="V16" s="51" t="s">
        <v>31</v>
      </c>
      <c r="W16" s="49"/>
      <c r="X16" s="14"/>
      <c r="Y16" s="16">
        <f t="shared" si="0"/>
        <v>13200000</v>
      </c>
      <c r="Z16" s="38"/>
      <c r="AA16" s="14"/>
      <c r="AB16" s="30">
        <f t="shared" si="1"/>
        <v>13200000</v>
      </c>
      <c r="AC16" s="38"/>
      <c r="AD16" s="14"/>
    </row>
    <row r="17" spans="2:30" x14ac:dyDescent="0.35">
      <c r="E17" s="46" t="s">
        <v>51</v>
      </c>
      <c r="F17" s="47"/>
      <c r="G17" s="15"/>
      <c r="H17" s="48">
        <v>0</v>
      </c>
      <c r="I17" s="15"/>
      <c r="J17" s="50">
        <v>10000</v>
      </c>
      <c r="K17" s="50" t="s">
        <v>33</v>
      </c>
      <c r="L17" s="15"/>
      <c r="M17" s="50">
        <v>6</v>
      </c>
      <c r="N17" s="49" t="s">
        <v>35</v>
      </c>
      <c r="O17" s="15"/>
      <c r="P17" s="50">
        <v>20</v>
      </c>
      <c r="Q17" s="49" t="s">
        <v>36</v>
      </c>
      <c r="R17" s="15"/>
      <c r="S17" s="49">
        <v>11</v>
      </c>
      <c r="T17" s="49" t="s">
        <v>34</v>
      </c>
      <c r="U17" s="15"/>
      <c r="V17" s="52" t="s">
        <v>31</v>
      </c>
      <c r="W17" s="50"/>
      <c r="X17" s="15"/>
      <c r="Y17" s="31">
        <f t="shared" si="0"/>
        <v>13200000</v>
      </c>
      <c r="Z17" s="39"/>
      <c r="AA17" s="15"/>
      <c r="AB17" s="31">
        <f t="shared" si="1"/>
        <v>13200000</v>
      </c>
      <c r="AC17" s="39"/>
      <c r="AD17" s="15"/>
    </row>
    <row r="18" spans="2:30" x14ac:dyDescent="0.35">
      <c r="E18" s="46" t="s">
        <v>50</v>
      </c>
      <c r="F18" s="47"/>
      <c r="G18" s="15"/>
      <c r="H18" s="48">
        <v>0</v>
      </c>
      <c r="I18" s="15"/>
      <c r="J18" s="50">
        <v>7500</v>
      </c>
      <c r="K18" s="50" t="s">
        <v>33</v>
      </c>
      <c r="L18" s="15"/>
      <c r="M18" s="50">
        <v>8</v>
      </c>
      <c r="N18" s="49" t="s">
        <v>35</v>
      </c>
      <c r="O18" s="15"/>
      <c r="P18" s="50">
        <v>20</v>
      </c>
      <c r="Q18" s="49" t="s">
        <v>36</v>
      </c>
      <c r="R18" s="15"/>
      <c r="S18" s="49">
        <v>11</v>
      </c>
      <c r="T18" s="49" t="s">
        <v>34</v>
      </c>
      <c r="U18" s="15"/>
      <c r="V18" s="52" t="s">
        <v>31</v>
      </c>
      <c r="W18" s="50"/>
      <c r="X18" s="15"/>
      <c r="Y18" s="31">
        <f t="shared" si="0"/>
        <v>13200000</v>
      </c>
      <c r="Z18" s="39"/>
      <c r="AA18" s="15"/>
      <c r="AB18" s="31">
        <f t="shared" si="1"/>
        <v>13200000</v>
      </c>
      <c r="AC18" s="39"/>
      <c r="AD18" s="15"/>
    </row>
    <row r="19" spans="2:30" x14ac:dyDescent="0.35">
      <c r="E19" s="46" t="s">
        <v>0</v>
      </c>
      <c r="F19" s="47"/>
      <c r="G19" s="15"/>
      <c r="H19" s="48">
        <v>0</v>
      </c>
      <c r="I19" s="15"/>
      <c r="J19" s="50">
        <v>5000</v>
      </c>
      <c r="K19" s="50" t="s">
        <v>33</v>
      </c>
      <c r="L19" s="15"/>
      <c r="M19" s="50">
        <v>8</v>
      </c>
      <c r="N19" s="49" t="s">
        <v>35</v>
      </c>
      <c r="O19" s="15"/>
      <c r="P19" s="50">
        <v>20</v>
      </c>
      <c r="Q19" s="49" t="s">
        <v>36</v>
      </c>
      <c r="R19" s="15"/>
      <c r="S19" s="49">
        <v>11</v>
      </c>
      <c r="T19" s="49" t="s">
        <v>34</v>
      </c>
      <c r="U19" s="15"/>
      <c r="V19" s="52" t="s">
        <v>31</v>
      </c>
      <c r="W19" s="50"/>
      <c r="X19" s="15"/>
      <c r="Y19" s="31">
        <f t="shared" si="0"/>
        <v>8800000</v>
      </c>
      <c r="Z19" s="39"/>
      <c r="AA19" s="15"/>
      <c r="AB19" s="31">
        <f t="shared" si="1"/>
        <v>8800000</v>
      </c>
      <c r="AC19" s="39"/>
      <c r="AD19" s="15"/>
    </row>
    <row r="20" spans="2:30" x14ac:dyDescent="0.35">
      <c r="E20" s="46" t="s">
        <v>1</v>
      </c>
      <c r="F20" s="47"/>
      <c r="G20" s="15"/>
      <c r="H20" s="48">
        <v>0</v>
      </c>
      <c r="I20" s="15"/>
      <c r="J20" s="50">
        <v>3000</v>
      </c>
      <c r="K20" s="50" t="s">
        <v>33</v>
      </c>
      <c r="L20" s="15"/>
      <c r="M20" s="50">
        <v>8</v>
      </c>
      <c r="N20" s="49" t="s">
        <v>35</v>
      </c>
      <c r="O20" s="15"/>
      <c r="P20" s="50">
        <v>20</v>
      </c>
      <c r="Q20" s="49" t="s">
        <v>36</v>
      </c>
      <c r="R20" s="15"/>
      <c r="S20" s="49">
        <v>11</v>
      </c>
      <c r="T20" s="49" t="s">
        <v>34</v>
      </c>
      <c r="U20" s="15"/>
      <c r="V20" s="52" t="s">
        <v>31</v>
      </c>
      <c r="W20" s="50"/>
      <c r="X20" s="15"/>
      <c r="Y20" s="31">
        <f t="shared" si="0"/>
        <v>5280000</v>
      </c>
      <c r="Z20" s="39"/>
      <c r="AA20" s="15"/>
      <c r="AB20" s="31">
        <f t="shared" si="1"/>
        <v>5280000</v>
      </c>
      <c r="AC20" s="39"/>
      <c r="AD20" s="15"/>
    </row>
    <row r="21" spans="2:30" ht="7.5" customHeight="1" x14ac:dyDescent="0.35">
      <c r="H21" s="41"/>
      <c r="Y21" s="16" t="str">
        <f t="shared" si="0"/>
        <v/>
      </c>
      <c r="AB21" s="16" t="str">
        <f t="shared" si="1"/>
        <v/>
      </c>
    </row>
    <row r="22" spans="2:30" ht="15.75" thickBot="1" x14ac:dyDescent="0.4">
      <c r="H22" s="41"/>
      <c r="Y22" s="16" t="str">
        <f t="shared" si="0"/>
        <v/>
      </c>
      <c r="Z22" s="37">
        <f>SUBTOTAL(109,Y15:Y22)</f>
        <v>53680000</v>
      </c>
      <c r="AB22" s="16" t="str">
        <f t="shared" si="1"/>
        <v/>
      </c>
      <c r="AC22" s="37">
        <f>SUBTOTAL(109,AB15:AB22)</f>
        <v>53680000</v>
      </c>
    </row>
    <row r="23" spans="2:30" ht="15.75" thickTop="1" x14ac:dyDescent="0.35">
      <c r="B23" s="2" t="s">
        <v>17</v>
      </c>
      <c r="H23" s="41"/>
      <c r="Y23" s="16" t="str">
        <f t="shared" si="0"/>
        <v/>
      </c>
      <c r="AB23" s="16" t="str">
        <f t="shared" si="1"/>
        <v/>
      </c>
    </row>
    <row r="24" spans="2:30" ht="15.75" thickBot="1" x14ac:dyDescent="0.4">
      <c r="H24" s="41"/>
      <c r="Y24" s="16" t="str">
        <f t="shared" si="0"/>
        <v/>
      </c>
      <c r="Z24" s="37">
        <f>SUM(Z34,Z39,Z44,Z52,Z57,Z62,Z67,Z72,Z77)</f>
        <v>968810</v>
      </c>
      <c r="AB24" s="16" t="str">
        <f t="shared" si="1"/>
        <v/>
      </c>
      <c r="AC24" s="37">
        <f>SUM(AC34,AC39,AC44,AC52,AC57,AC62,AC67,AC72,AC77)</f>
        <v>944382</v>
      </c>
    </row>
    <row r="25" spans="2:30" ht="7.5" customHeight="1" thickTop="1" x14ac:dyDescent="0.35">
      <c r="H25" s="41"/>
      <c r="Y25" s="16" t="str">
        <f t="shared" si="0"/>
        <v/>
      </c>
      <c r="AB25" s="16" t="str">
        <f t="shared" si="1"/>
        <v/>
      </c>
    </row>
    <row r="26" spans="2:30" x14ac:dyDescent="0.35">
      <c r="C26" s="2" t="s">
        <v>4</v>
      </c>
      <c r="H26" s="41"/>
      <c r="Y26" s="16" t="str">
        <f t="shared" si="0"/>
        <v/>
      </c>
      <c r="AB26" s="16" t="str">
        <f t="shared" si="1"/>
        <v/>
      </c>
    </row>
    <row r="27" spans="2:30" x14ac:dyDescent="0.35">
      <c r="E27" s="44" t="s">
        <v>38</v>
      </c>
      <c r="F27" s="45" t="s">
        <v>40</v>
      </c>
      <c r="G27" s="14"/>
      <c r="H27" s="48">
        <v>0</v>
      </c>
      <c r="I27" s="14"/>
      <c r="J27" s="49">
        <v>100000</v>
      </c>
      <c r="K27" s="49" t="s">
        <v>41</v>
      </c>
      <c r="L27" s="14"/>
      <c r="M27" s="49">
        <v>7</v>
      </c>
      <c r="N27" s="49" t="s">
        <v>42</v>
      </c>
      <c r="O27" s="14"/>
      <c r="P27" s="49"/>
      <c r="Q27" s="49"/>
      <c r="R27" s="14"/>
      <c r="S27" s="49"/>
      <c r="T27" s="49"/>
      <c r="U27" s="14"/>
      <c r="V27" s="51" t="s">
        <v>31</v>
      </c>
      <c r="W27" s="49"/>
      <c r="X27" s="14"/>
      <c r="Y27" s="30">
        <f t="shared" si="0"/>
        <v>700000</v>
      </c>
      <c r="Z27" s="38"/>
      <c r="AA27" s="14"/>
      <c r="AB27" s="30">
        <f t="shared" si="1"/>
        <v>700000</v>
      </c>
      <c r="AC27" s="38"/>
      <c r="AD27" s="14"/>
    </row>
    <row r="28" spans="2:30" x14ac:dyDescent="0.35">
      <c r="E28" s="44" t="s">
        <v>39</v>
      </c>
      <c r="F28" s="45" t="s">
        <v>40</v>
      </c>
      <c r="G28" s="14"/>
      <c r="H28" s="48">
        <v>0.1</v>
      </c>
      <c r="I28" s="14"/>
      <c r="J28" s="49">
        <v>2670</v>
      </c>
      <c r="K28" s="49" t="s">
        <v>41</v>
      </c>
      <c r="L28" s="14"/>
      <c r="M28" s="49">
        <v>7</v>
      </c>
      <c r="N28" s="49" t="s">
        <v>42</v>
      </c>
      <c r="O28" s="14"/>
      <c r="P28" s="49"/>
      <c r="Q28" s="49"/>
      <c r="R28" s="14"/>
      <c r="S28" s="49"/>
      <c r="T28" s="49"/>
      <c r="U28" s="14"/>
      <c r="V28" s="51" t="s">
        <v>31</v>
      </c>
      <c r="W28" s="49"/>
      <c r="X28" s="14"/>
      <c r="Y28" s="30">
        <f t="shared" si="0"/>
        <v>18690</v>
      </c>
      <c r="Z28" s="38"/>
      <c r="AA28" s="14"/>
      <c r="AB28" s="30">
        <f t="shared" si="1"/>
        <v>16990</v>
      </c>
      <c r="AC28" s="38"/>
      <c r="AD28" s="14"/>
    </row>
    <row r="29" spans="2:30" x14ac:dyDescent="0.35">
      <c r="E29" s="46" t="s">
        <v>5</v>
      </c>
      <c r="F29" s="47" t="s">
        <v>40</v>
      </c>
      <c r="G29" s="15"/>
      <c r="H29" s="53">
        <v>0.1</v>
      </c>
      <c r="I29" s="15"/>
      <c r="J29" s="50">
        <v>50000</v>
      </c>
      <c r="K29" s="49" t="s">
        <v>41</v>
      </c>
      <c r="L29" s="15"/>
      <c r="M29" s="50">
        <v>5</v>
      </c>
      <c r="N29" s="50" t="s">
        <v>43</v>
      </c>
      <c r="O29" s="15"/>
      <c r="P29" s="50"/>
      <c r="Q29" s="50"/>
      <c r="R29" s="15"/>
      <c r="S29" s="50"/>
      <c r="T29" s="50"/>
      <c r="U29" s="15"/>
      <c r="V29" s="52" t="s">
        <v>31</v>
      </c>
      <c r="W29" s="50"/>
      <c r="X29" s="15"/>
      <c r="Y29" s="31">
        <f t="shared" si="0"/>
        <v>250000</v>
      </c>
      <c r="Z29" s="39"/>
      <c r="AA29" s="15"/>
      <c r="AB29" s="31">
        <f t="shared" si="1"/>
        <v>227272</v>
      </c>
      <c r="AC29" s="39"/>
      <c r="AD29" s="15"/>
    </row>
    <row r="30" spans="2:30" x14ac:dyDescent="0.35">
      <c r="E30" s="46" t="s">
        <v>6</v>
      </c>
      <c r="F30" s="47" t="s">
        <v>40</v>
      </c>
      <c r="G30" s="15"/>
      <c r="H30" s="53"/>
      <c r="I30" s="15"/>
      <c r="J30" s="50"/>
      <c r="K30" s="50"/>
      <c r="L30" s="15"/>
      <c r="M30" s="50"/>
      <c r="N30" s="50"/>
      <c r="O30" s="15"/>
      <c r="P30" s="50"/>
      <c r="Q30" s="50"/>
      <c r="R30" s="15"/>
      <c r="S30" s="50"/>
      <c r="T30" s="50"/>
      <c r="U30" s="15"/>
      <c r="V30" s="52" t="s">
        <v>31</v>
      </c>
      <c r="W30" s="50"/>
      <c r="X30" s="15"/>
      <c r="Y30" s="31">
        <f t="shared" si="0"/>
        <v>0</v>
      </c>
      <c r="Z30" s="39"/>
      <c r="AA30" s="15"/>
      <c r="AB30" s="31" t="str">
        <f t="shared" si="1"/>
        <v/>
      </c>
      <c r="AC30" s="39"/>
      <c r="AD30" s="15"/>
    </row>
    <row r="31" spans="2:30" x14ac:dyDescent="0.35">
      <c r="E31" s="46" t="s">
        <v>7</v>
      </c>
      <c r="F31" s="47" t="s">
        <v>40</v>
      </c>
      <c r="G31" s="15"/>
      <c r="H31" s="53">
        <v>0</v>
      </c>
      <c r="I31" s="15"/>
      <c r="J31" s="50"/>
      <c r="K31" s="50"/>
      <c r="L31" s="15"/>
      <c r="M31" s="50"/>
      <c r="N31" s="50"/>
      <c r="O31" s="15"/>
      <c r="P31" s="50"/>
      <c r="Q31" s="50"/>
      <c r="R31" s="15"/>
      <c r="S31" s="50"/>
      <c r="T31" s="50"/>
      <c r="U31" s="15"/>
      <c r="V31" s="52" t="s">
        <v>46</v>
      </c>
      <c r="W31" s="50">
        <v>120</v>
      </c>
      <c r="X31" s="15"/>
      <c r="Y31" s="31">
        <f t="shared" si="0"/>
        <v>120</v>
      </c>
      <c r="Z31" s="39"/>
      <c r="AA31" s="15"/>
      <c r="AB31" s="31">
        <f t="shared" si="1"/>
        <v>120</v>
      </c>
      <c r="AC31" s="39"/>
      <c r="AD31" s="15"/>
    </row>
    <row r="32" spans="2:30" x14ac:dyDescent="0.35">
      <c r="E32" s="46"/>
      <c r="F32" s="47"/>
      <c r="G32" s="15"/>
      <c r="H32" s="53"/>
      <c r="I32" s="15"/>
      <c r="J32" s="50"/>
      <c r="K32" s="50"/>
      <c r="L32" s="15"/>
      <c r="M32" s="50"/>
      <c r="N32" s="50"/>
      <c r="O32" s="15"/>
      <c r="P32" s="50"/>
      <c r="Q32" s="50"/>
      <c r="R32" s="15"/>
      <c r="S32" s="50"/>
      <c r="T32" s="50"/>
      <c r="U32" s="15"/>
      <c r="V32" s="52"/>
      <c r="W32" s="50"/>
      <c r="X32" s="15"/>
      <c r="Y32" s="31" t="str">
        <f t="shared" si="0"/>
        <v/>
      </c>
      <c r="Z32" s="39"/>
      <c r="AA32" s="15"/>
      <c r="AB32" s="31" t="str">
        <f t="shared" si="1"/>
        <v/>
      </c>
      <c r="AC32" s="39"/>
      <c r="AD32" s="15"/>
    </row>
    <row r="33" spans="3:30" ht="7.5" customHeight="1" x14ac:dyDescent="0.35">
      <c r="E33" s="6"/>
      <c r="F33" s="7"/>
      <c r="G33" s="20"/>
      <c r="H33" s="42"/>
      <c r="I33" s="20"/>
      <c r="J33" s="20"/>
      <c r="K33" s="20"/>
      <c r="L33" s="20"/>
      <c r="M33" s="20"/>
      <c r="N33" s="20"/>
      <c r="O33" s="20"/>
      <c r="P33" s="20"/>
      <c r="Q33" s="20"/>
      <c r="R33" s="20"/>
      <c r="S33" s="20"/>
      <c r="T33" s="20"/>
      <c r="U33" s="20"/>
      <c r="V33" s="32"/>
      <c r="W33" s="20"/>
      <c r="X33" s="20"/>
      <c r="Y33" s="33" t="str">
        <f t="shared" si="0"/>
        <v/>
      </c>
      <c r="Z33" s="40"/>
      <c r="AA33" s="20"/>
      <c r="AB33" s="33" t="str">
        <f t="shared" si="1"/>
        <v/>
      </c>
      <c r="AC33" s="40"/>
      <c r="AD33" s="20"/>
    </row>
    <row r="34" spans="3:30" ht="15.75" thickBot="1" x14ac:dyDescent="0.4">
      <c r="H34" s="41"/>
      <c r="Y34" s="16" t="str">
        <f t="shared" si="0"/>
        <v/>
      </c>
      <c r="Z34" s="37">
        <f>SUBTOTAL(109,Y23:Y34)</f>
        <v>968810</v>
      </c>
      <c r="AB34" s="16" t="str">
        <f t="shared" si="1"/>
        <v/>
      </c>
      <c r="AC34" s="37">
        <f>SUBTOTAL(109,AB23:AB34)</f>
        <v>944382</v>
      </c>
    </row>
    <row r="35" spans="3:30" ht="15.75" thickTop="1" x14ac:dyDescent="0.35">
      <c r="C35" s="2" t="s">
        <v>8</v>
      </c>
      <c r="H35" s="41"/>
      <c r="Y35" s="16" t="str">
        <f t="shared" si="0"/>
        <v/>
      </c>
      <c r="AB35" s="16" t="str">
        <f t="shared" si="1"/>
        <v/>
      </c>
    </row>
    <row r="36" spans="3:30" x14ac:dyDescent="0.35">
      <c r="E36" s="44" t="s">
        <v>22</v>
      </c>
      <c r="F36" s="45" t="s">
        <v>48</v>
      </c>
      <c r="G36" s="14"/>
      <c r="H36" s="48"/>
      <c r="I36" s="14"/>
      <c r="J36" s="49"/>
      <c r="K36" s="49"/>
      <c r="L36" s="14"/>
      <c r="M36" s="49"/>
      <c r="N36" s="49"/>
      <c r="O36" s="14"/>
      <c r="P36" s="49"/>
      <c r="Q36" s="49"/>
      <c r="R36" s="14"/>
      <c r="S36" s="49"/>
      <c r="T36" s="49"/>
      <c r="U36" s="14"/>
      <c r="V36" s="51" t="s">
        <v>31</v>
      </c>
      <c r="W36" s="49"/>
      <c r="X36" s="14"/>
      <c r="Y36" s="30">
        <f t="shared" si="0"/>
        <v>0</v>
      </c>
      <c r="Z36" s="38"/>
      <c r="AA36" s="14"/>
      <c r="AB36" s="30" t="str">
        <f t="shared" si="1"/>
        <v/>
      </c>
      <c r="AC36" s="38"/>
      <c r="AD36" s="14"/>
    </row>
    <row r="37" spans="3:30" x14ac:dyDescent="0.35">
      <c r="E37" s="46" t="s">
        <v>23</v>
      </c>
      <c r="F37" s="47"/>
      <c r="G37" s="15"/>
      <c r="H37" s="53"/>
      <c r="I37" s="15"/>
      <c r="J37" s="50"/>
      <c r="K37" s="50"/>
      <c r="L37" s="15"/>
      <c r="M37" s="50"/>
      <c r="N37" s="50"/>
      <c r="O37" s="15"/>
      <c r="P37" s="50"/>
      <c r="Q37" s="50"/>
      <c r="R37" s="15"/>
      <c r="S37" s="50"/>
      <c r="T37" s="50"/>
      <c r="U37" s="15"/>
      <c r="V37" s="52" t="s">
        <v>31</v>
      </c>
      <c r="W37" s="50"/>
      <c r="X37" s="15"/>
      <c r="Y37" s="31">
        <f t="shared" si="0"/>
        <v>0</v>
      </c>
      <c r="Z37" s="39"/>
      <c r="AA37" s="15"/>
      <c r="AB37" s="31" t="str">
        <f t="shared" si="1"/>
        <v/>
      </c>
      <c r="AC37" s="39"/>
      <c r="AD37" s="15"/>
    </row>
    <row r="38" spans="3:30" ht="7.5" customHeight="1" x14ac:dyDescent="0.35">
      <c r="H38" s="41"/>
      <c r="Y38" s="16" t="str">
        <f t="shared" si="0"/>
        <v/>
      </c>
      <c r="AB38" s="16" t="str">
        <f t="shared" si="1"/>
        <v/>
      </c>
    </row>
    <row r="39" spans="3:30" ht="15.75" thickBot="1" x14ac:dyDescent="0.4">
      <c r="H39" s="41"/>
      <c r="Y39" s="16" t="str">
        <f t="shared" si="0"/>
        <v/>
      </c>
      <c r="Z39" s="37">
        <f>SUBTOTAL(109,Y35:Y39)</f>
        <v>0</v>
      </c>
      <c r="AB39" s="16" t="str">
        <f t="shared" si="1"/>
        <v/>
      </c>
      <c r="AC39" s="37">
        <f>SUBTOTAL(109,AB35:AB39)</f>
        <v>0</v>
      </c>
    </row>
    <row r="40" spans="3:30" ht="15.75" thickTop="1" x14ac:dyDescent="0.35">
      <c r="C40" s="2" t="s">
        <v>9</v>
      </c>
      <c r="H40" s="41"/>
      <c r="Y40" s="16" t="str">
        <f t="shared" si="0"/>
        <v/>
      </c>
      <c r="AB40" s="16" t="str">
        <f t="shared" si="1"/>
        <v/>
      </c>
    </row>
    <row r="41" spans="3:30" x14ac:dyDescent="0.35">
      <c r="E41" s="44" t="s">
        <v>21</v>
      </c>
      <c r="F41" s="45" t="s">
        <v>48</v>
      </c>
      <c r="G41" s="14"/>
      <c r="H41" s="48"/>
      <c r="I41" s="14"/>
      <c r="J41" s="49"/>
      <c r="K41" s="49"/>
      <c r="L41" s="14"/>
      <c r="M41" s="49"/>
      <c r="N41" s="49"/>
      <c r="O41" s="14"/>
      <c r="P41" s="49"/>
      <c r="Q41" s="49"/>
      <c r="R41" s="14"/>
      <c r="S41" s="49"/>
      <c r="T41" s="49"/>
      <c r="U41" s="14"/>
      <c r="V41" s="51" t="s">
        <v>31</v>
      </c>
      <c r="W41" s="49"/>
      <c r="X41" s="14"/>
      <c r="Y41" s="30">
        <f t="shared" si="0"/>
        <v>0</v>
      </c>
      <c r="Z41" s="38"/>
      <c r="AA41" s="14"/>
      <c r="AB41" s="30" t="str">
        <f t="shared" si="1"/>
        <v/>
      </c>
      <c r="AC41" s="38"/>
      <c r="AD41" s="14"/>
    </row>
    <row r="42" spans="3:30" x14ac:dyDescent="0.35">
      <c r="E42" s="46"/>
      <c r="F42" s="47"/>
      <c r="G42" s="15"/>
      <c r="H42" s="53"/>
      <c r="I42" s="15"/>
      <c r="J42" s="50"/>
      <c r="K42" s="50"/>
      <c r="L42" s="15"/>
      <c r="M42" s="50"/>
      <c r="N42" s="50"/>
      <c r="O42" s="15"/>
      <c r="P42" s="50"/>
      <c r="Q42" s="50"/>
      <c r="R42" s="15"/>
      <c r="S42" s="50"/>
      <c r="T42" s="50"/>
      <c r="U42" s="15"/>
      <c r="V42" s="52" t="s">
        <v>31</v>
      </c>
      <c r="W42" s="50"/>
      <c r="X42" s="15"/>
      <c r="Y42" s="31" t="str">
        <f t="shared" si="0"/>
        <v/>
      </c>
      <c r="Z42" s="39"/>
      <c r="AA42" s="15"/>
      <c r="AB42" s="31" t="str">
        <f t="shared" si="1"/>
        <v/>
      </c>
      <c r="AC42" s="39"/>
      <c r="AD42" s="15"/>
    </row>
    <row r="43" spans="3:30" ht="7.5" customHeight="1" x14ac:dyDescent="0.35">
      <c r="H43" s="41"/>
      <c r="Y43" s="16" t="str">
        <f t="shared" si="0"/>
        <v/>
      </c>
      <c r="AB43" s="16" t="str">
        <f t="shared" si="1"/>
        <v/>
      </c>
    </row>
    <row r="44" spans="3:30" ht="15.75" thickBot="1" x14ac:dyDescent="0.4">
      <c r="H44" s="41"/>
      <c r="Y44" s="16" t="str">
        <f t="shared" si="0"/>
        <v/>
      </c>
      <c r="Z44" s="37">
        <f>SUBTOTAL(109,Y40:Y44)</f>
        <v>0</v>
      </c>
      <c r="AB44" s="16" t="str">
        <f t="shared" si="1"/>
        <v/>
      </c>
      <c r="AC44" s="37">
        <f>SUBTOTAL(109,AB40:AB44)</f>
        <v>0</v>
      </c>
    </row>
    <row r="45" spans="3:30" ht="15.75" thickTop="1" x14ac:dyDescent="0.35">
      <c r="C45" s="2" t="s">
        <v>10</v>
      </c>
      <c r="H45" s="41"/>
      <c r="Y45" s="16" t="str">
        <f t="shared" si="0"/>
        <v/>
      </c>
      <c r="AB45" s="16" t="str">
        <f t="shared" si="1"/>
        <v/>
      </c>
    </row>
    <row r="46" spans="3:30" x14ac:dyDescent="0.35">
      <c r="E46" s="44" t="s">
        <v>21</v>
      </c>
      <c r="F46" s="45" t="s">
        <v>48</v>
      </c>
      <c r="G46" s="14"/>
      <c r="H46" s="48"/>
      <c r="I46" s="14"/>
      <c r="J46" s="49"/>
      <c r="K46" s="49"/>
      <c r="L46" s="14"/>
      <c r="M46" s="49"/>
      <c r="N46" s="49"/>
      <c r="O46" s="14"/>
      <c r="P46" s="49"/>
      <c r="Q46" s="49"/>
      <c r="R46" s="14"/>
      <c r="S46" s="49"/>
      <c r="T46" s="49"/>
      <c r="U46" s="14"/>
      <c r="V46" s="51" t="s">
        <v>31</v>
      </c>
      <c r="W46" s="49"/>
      <c r="X46" s="14"/>
      <c r="Y46" s="30">
        <f t="shared" si="0"/>
        <v>0</v>
      </c>
      <c r="Z46" s="38"/>
      <c r="AA46" s="14"/>
      <c r="AB46" s="30" t="str">
        <f t="shared" si="1"/>
        <v/>
      </c>
      <c r="AC46" s="38"/>
      <c r="AD46" s="14"/>
    </row>
    <row r="47" spans="3:30" x14ac:dyDescent="0.35">
      <c r="E47" s="46"/>
      <c r="F47" s="47"/>
      <c r="G47" s="15"/>
      <c r="H47" s="53"/>
      <c r="I47" s="15"/>
      <c r="J47" s="50"/>
      <c r="K47" s="50"/>
      <c r="L47" s="15"/>
      <c r="M47" s="50"/>
      <c r="N47" s="50"/>
      <c r="O47" s="15"/>
      <c r="P47" s="50"/>
      <c r="Q47" s="50"/>
      <c r="R47" s="15"/>
      <c r="S47" s="50"/>
      <c r="T47" s="50"/>
      <c r="U47" s="15"/>
      <c r="V47" s="52" t="s">
        <v>31</v>
      </c>
      <c r="W47" s="50"/>
      <c r="X47" s="15"/>
      <c r="Y47" s="31" t="str">
        <f t="shared" si="0"/>
        <v/>
      </c>
      <c r="Z47" s="39"/>
      <c r="AA47" s="15"/>
      <c r="AB47" s="31" t="str">
        <f t="shared" si="1"/>
        <v/>
      </c>
      <c r="AC47" s="39"/>
      <c r="AD47" s="15"/>
    </row>
    <row r="48" spans="3:30" x14ac:dyDescent="0.35">
      <c r="D48" s="2" t="s">
        <v>11</v>
      </c>
      <c r="H48" s="41"/>
      <c r="Y48" s="16" t="str">
        <f t="shared" si="0"/>
        <v/>
      </c>
      <c r="AB48" s="16" t="str">
        <f t="shared" si="1"/>
        <v/>
      </c>
    </row>
    <row r="49" spans="3:30" x14ac:dyDescent="0.35">
      <c r="E49" s="44" t="s">
        <v>21</v>
      </c>
      <c r="F49" s="45" t="s">
        <v>48</v>
      </c>
      <c r="G49" s="14"/>
      <c r="H49" s="48"/>
      <c r="I49" s="14"/>
      <c r="J49" s="49"/>
      <c r="K49" s="49"/>
      <c r="L49" s="14"/>
      <c r="M49" s="49"/>
      <c r="N49" s="49"/>
      <c r="O49" s="14"/>
      <c r="P49" s="49"/>
      <c r="Q49" s="49"/>
      <c r="R49" s="14"/>
      <c r="S49" s="49"/>
      <c r="T49" s="49"/>
      <c r="U49" s="14"/>
      <c r="V49" s="51" t="s">
        <v>31</v>
      </c>
      <c r="W49" s="49"/>
      <c r="X49" s="14"/>
      <c r="Y49" s="30">
        <f t="shared" ref="Y49:Y82" si="2">IF($E49="","",ROUNDDOWN(PRODUCT($J49,$M49,$P49,$S49,$W49),0))</f>
        <v>0</v>
      </c>
      <c r="Z49" s="38"/>
      <c r="AA49" s="14"/>
      <c r="AB49" s="30" t="str">
        <f t="shared" ref="AB49:AB82" si="3">IF($E49="","",IF($H49&lt;&gt;"",ROUNDDOWN($Y49/(1+$H49),0),IF($Y49&gt;0,"税率未入力","")))</f>
        <v/>
      </c>
      <c r="AC49" s="38"/>
      <c r="AD49" s="14"/>
    </row>
    <row r="50" spans="3:30" x14ac:dyDescent="0.35">
      <c r="E50" s="46"/>
      <c r="F50" s="47"/>
      <c r="G50" s="15"/>
      <c r="H50" s="53"/>
      <c r="I50" s="15"/>
      <c r="J50" s="50"/>
      <c r="K50" s="50"/>
      <c r="L50" s="15"/>
      <c r="M50" s="50"/>
      <c r="N50" s="50"/>
      <c r="O50" s="15"/>
      <c r="P50" s="50"/>
      <c r="Q50" s="50"/>
      <c r="R50" s="15"/>
      <c r="S50" s="50"/>
      <c r="T50" s="50"/>
      <c r="U50" s="15"/>
      <c r="V50" s="52" t="s">
        <v>31</v>
      </c>
      <c r="W50" s="50"/>
      <c r="X50" s="15"/>
      <c r="Y50" s="31" t="str">
        <f t="shared" si="2"/>
        <v/>
      </c>
      <c r="Z50" s="39"/>
      <c r="AA50" s="15"/>
      <c r="AB50" s="31" t="str">
        <f t="shared" si="3"/>
        <v/>
      </c>
      <c r="AC50" s="39"/>
      <c r="AD50" s="15"/>
    </row>
    <row r="51" spans="3:30" ht="7.5" customHeight="1" x14ac:dyDescent="0.35">
      <c r="H51" s="41"/>
      <c r="Y51" s="16" t="str">
        <f t="shared" si="2"/>
        <v/>
      </c>
      <c r="AB51" s="16" t="str">
        <f t="shared" si="3"/>
        <v/>
      </c>
    </row>
    <row r="52" spans="3:30" ht="15.75" thickBot="1" x14ac:dyDescent="0.4">
      <c r="H52" s="41"/>
      <c r="Y52" s="16" t="str">
        <f t="shared" si="2"/>
        <v/>
      </c>
      <c r="Z52" s="37">
        <f>SUBTOTAL(109,Y45:Y52)</f>
        <v>0</v>
      </c>
      <c r="AB52" s="16" t="str">
        <f t="shared" si="3"/>
        <v/>
      </c>
      <c r="AC52" s="37">
        <f>SUBTOTAL(109,AB45:AB52)</f>
        <v>0</v>
      </c>
    </row>
    <row r="53" spans="3:30" ht="15.75" thickTop="1" x14ac:dyDescent="0.35">
      <c r="C53" s="2" t="s">
        <v>12</v>
      </c>
      <c r="H53" s="41"/>
      <c r="Y53" s="16" t="str">
        <f t="shared" si="2"/>
        <v/>
      </c>
      <c r="AB53" s="16" t="str">
        <f t="shared" si="3"/>
        <v/>
      </c>
    </row>
    <row r="54" spans="3:30" x14ac:dyDescent="0.35">
      <c r="E54" s="44" t="s">
        <v>21</v>
      </c>
      <c r="F54" s="45" t="s">
        <v>48</v>
      </c>
      <c r="G54" s="14"/>
      <c r="H54" s="48"/>
      <c r="I54" s="14"/>
      <c r="J54" s="49"/>
      <c r="K54" s="49"/>
      <c r="L54" s="14"/>
      <c r="M54" s="49"/>
      <c r="N54" s="49"/>
      <c r="O54" s="14"/>
      <c r="P54" s="49"/>
      <c r="Q54" s="49"/>
      <c r="R54" s="14"/>
      <c r="S54" s="49"/>
      <c r="T54" s="49"/>
      <c r="U54" s="14"/>
      <c r="V54" s="51" t="s">
        <v>31</v>
      </c>
      <c r="W54" s="49"/>
      <c r="X54" s="14"/>
      <c r="Y54" s="30">
        <f t="shared" si="2"/>
        <v>0</v>
      </c>
      <c r="Z54" s="38"/>
      <c r="AA54" s="14"/>
      <c r="AB54" s="30" t="str">
        <f t="shared" si="3"/>
        <v/>
      </c>
      <c r="AC54" s="38"/>
      <c r="AD54" s="14"/>
    </row>
    <row r="55" spans="3:30" x14ac:dyDescent="0.35">
      <c r="E55" s="46"/>
      <c r="F55" s="47"/>
      <c r="G55" s="15"/>
      <c r="H55" s="53"/>
      <c r="I55" s="15"/>
      <c r="J55" s="50"/>
      <c r="K55" s="50"/>
      <c r="L55" s="15"/>
      <c r="M55" s="50"/>
      <c r="N55" s="50"/>
      <c r="O55" s="15"/>
      <c r="P55" s="50"/>
      <c r="Q55" s="50"/>
      <c r="R55" s="15"/>
      <c r="S55" s="50"/>
      <c r="T55" s="50"/>
      <c r="U55" s="15"/>
      <c r="V55" s="52" t="s">
        <v>31</v>
      </c>
      <c r="W55" s="50"/>
      <c r="X55" s="15"/>
      <c r="Y55" s="31" t="str">
        <f t="shared" si="2"/>
        <v/>
      </c>
      <c r="Z55" s="39"/>
      <c r="AA55" s="15"/>
      <c r="AB55" s="31" t="str">
        <f t="shared" si="3"/>
        <v/>
      </c>
      <c r="AC55" s="39"/>
      <c r="AD55" s="15"/>
    </row>
    <row r="56" spans="3:30" ht="7.5" customHeight="1" x14ac:dyDescent="0.35">
      <c r="H56" s="41"/>
      <c r="Y56" s="16" t="str">
        <f t="shared" si="2"/>
        <v/>
      </c>
      <c r="AB56" s="16" t="str">
        <f t="shared" si="3"/>
        <v/>
      </c>
    </row>
    <row r="57" spans="3:30" ht="15.75" thickBot="1" x14ac:dyDescent="0.4">
      <c r="H57" s="41"/>
      <c r="Y57" s="16" t="str">
        <f t="shared" si="2"/>
        <v/>
      </c>
      <c r="Z57" s="37">
        <f>SUBTOTAL(109,Y53:Y57)</f>
        <v>0</v>
      </c>
      <c r="AB57" s="16" t="str">
        <f t="shared" si="3"/>
        <v/>
      </c>
      <c r="AC57" s="37">
        <f>SUBTOTAL(109,AB53:AB57)</f>
        <v>0</v>
      </c>
    </row>
    <row r="58" spans="3:30" ht="15.75" thickTop="1" x14ac:dyDescent="0.35">
      <c r="C58" s="2" t="s">
        <v>13</v>
      </c>
      <c r="H58" s="41"/>
      <c r="Y58" s="16" t="str">
        <f t="shared" si="2"/>
        <v/>
      </c>
      <c r="AB58" s="16" t="str">
        <f t="shared" si="3"/>
        <v/>
      </c>
    </row>
    <row r="59" spans="3:30" x14ac:dyDescent="0.35">
      <c r="E59" s="44" t="s">
        <v>21</v>
      </c>
      <c r="F59" s="45" t="s">
        <v>48</v>
      </c>
      <c r="G59" s="14"/>
      <c r="H59" s="48"/>
      <c r="I59" s="14"/>
      <c r="J59" s="49"/>
      <c r="K59" s="49"/>
      <c r="L59" s="14"/>
      <c r="M59" s="49"/>
      <c r="N59" s="49"/>
      <c r="O59" s="14"/>
      <c r="P59" s="49"/>
      <c r="Q59" s="49"/>
      <c r="R59" s="14"/>
      <c r="S59" s="49"/>
      <c r="T59" s="49"/>
      <c r="U59" s="14"/>
      <c r="V59" s="51" t="s">
        <v>31</v>
      </c>
      <c r="W59" s="49"/>
      <c r="X59" s="14"/>
      <c r="Y59" s="30">
        <f t="shared" si="2"/>
        <v>0</v>
      </c>
      <c r="Z59" s="38"/>
      <c r="AA59" s="14"/>
      <c r="AB59" s="30" t="str">
        <f t="shared" si="3"/>
        <v/>
      </c>
      <c r="AC59" s="38"/>
      <c r="AD59" s="14"/>
    </row>
    <row r="60" spans="3:30" x14ac:dyDescent="0.35">
      <c r="E60" s="46"/>
      <c r="F60" s="47"/>
      <c r="G60" s="15"/>
      <c r="H60" s="53"/>
      <c r="I60" s="15"/>
      <c r="J60" s="50"/>
      <c r="K60" s="50"/>
      <c r="L60" s="15"/>
      <c r="M60" s="50"/>
      <c r="N60" s="50"/>
      <c r="O60" s="15"/>
      <c r="P60" s="50"/>
      <c r="Q60" s="50"/>
      <c r="R60" s="15"/>
      <c r="S60" s="50"/>
      <c r="T60" s="50"/>
      <c r="U60" s="15"/>
      <c r="V60" s="52" t="s">
        <v>31</v>
      </c>
      <c r="W60" s="50"/>
      <c r="X60" s="15"/>
      <c r="Y60" s="31" t="str">
        <f t="shared" si="2"/>
        <v/>
      </c>
      <c r="Z60" s="39"/>
      <c r="AA60" s="15"/>
      <c r="AB60" s="31" t="str">
        <f t="shared" si="3"/>
        <v/>
      </c>
      <c r="AC60" s="39"/>
      <c r="AD60" s="15"/>
    </row>
    <row r="61" spans="3:30" ht="7.5" customHeight="1" x14ac:dyDescent="0.35">
      <c r="H61" s="41"/>
      <c r="Y61" s="16" t="str">
        <f t="shared" si="2"/>
        <v/>
      </c>
      <c r="AB61" s="16" t="str">
        <f t="shared" si="3"/>
        <v/>
      </c>
    </row>
    <row r="62" spans="3:30" ht="15.75" thickBot="1" x14ac:dyDescent="0.4">
      <c r="H62" s="41"/>
      <c r="Y62" s="16" t="str">
        <f t="shared" si="2"/>
        <v/>
      </c>
      <c r="Z62" s="37">
        <f>SUBTOTAL(109,Y58:Y62)</f>
        <v>0</v>
      </c>
      <c r="AB62" s="16" t="str">
        <f t="shared" si="3"/>
        <v/>
      </c>
      <c r="AC62" s="37">
        <f>SUBTOTAL(109,AB58:AB62)</f>
        <v>0</v>
      </c>
    </row>
    <row r="63" spans="3:30" ht="15.75" thickTop="1" x14ac:dyDescent="0.35">
      <c r="C63" s="2" t="s">
        <v>14</v>
      </c>
      <c r="H63" s="41"/>
      <c r="Y63" s="16" t="str">
        <f t="shared" si="2"/>
        <v/>
      </c>
      <c r="AB63" s="16" t="str">
        <f t="shared" si="3"/>
        <v/>
      </c>
    </row>
    <row r="64" spans="3:30" x14ac:dyDescent="0.35">
      <c r="E64" s="44" t="s">
        <v>21</v>
      </c>
      <c r="F64" s="45" t="s">
        <v>48</v>
      </c>
      <c r="G64" s="14"/>
      <c r="H64" s="48"/>
      <c r="I64" s="14"/>
      <c r="J64" s="49"/>
      <c r="K64" s="49"/>
      <c r="L64" s="14"/>
      <c r="M64" s="49"/>
      <c r="N64" s="49"/>
      <c r="O64" s="14"/>
      <c r="P64" s="49"/>
      <c r="Q64" s="49"/>
      <c r="R64" s="14"/>
      <c r="S64" s="49"/>
      <c r="T64" s="49"/>
      <c r="U64" s="14"/>
      <c r="V64" s="51" t="s">
        <v>31</v>
      </c>
      <c r="W64" s="49"/>
      <c r="X64" s="14"/>
      <c r="Y64" s="30">
        <f t="shared" si="2"/>
        <v>0</v>
      </c>
      <c r="Z64" s="38"/>
      <c r="AA64" s="14"/>
      <c r="AB64" s="30" t="str">
        <f t="shared" si="3"/>
        <v/>
      </c>
      <c r="AC64" s="38"/>
      <c r="AD64" s="14"/>
    </row>
    <row r="65" spans="2:30" x14ac:dyDescent="0.35">
      <c r="E65" s="46"/>
      <c r="F65" s="47"/>
      <c r="G65" s="15"/>
      <c r="H65" s="53"/>
      <c r="I65" s="15"/>
      <c r="J65" s="50"/>
      <c r="K65" s="50"/>
      <c r="L65" s="15"/>
      <c r="M65" s="50"/>
      <c r="N65" s="50"/>
      <c r="O65" s="15"/>
      <c r="P65" s="50"/>
      <c r="Q65" s="50"/>
      <c r="R65" s="15"/>
      <c r="S65" s="50"/>
      <c r="T65" s="50"/>
      <c r="U65" s="15"/>
      <c r="V65" s="52" t="s">
        <v>31</v>
      </c>
      <c r="W65" s="50"/>
      <c r="X65" s="15"/>
      <c r="Y65" s="31" t="str">
        <f t="shared" si="2"/>
        <v/>
      </c>
      <c r="Z65" s="39"/>
      <c r="AA65" s="15"/>
      <c r="AB65" s="31" t="str">
        <f t="shared" si="3"/>
        <v/>
      </c>
      <c r="AC65" s="39"/>
      <c r="AD65" s="15"/>
    </row>
    <row r="66" spans="2:30" ht="7.5" customHeight="1" x14ac:dyDescent="0.35">
      <c r="H66" s="41"/>
      <c r="Y66" s="16" t="str">
        <f t="shared" si="2"/>
        <v/>
      </c>
      <c r="AB66" s="16" t="str">
        <f t="shared" si="3"/>
        <v/>
      </c>
    </row>
    <row r="67" spans="2:30" ht="15.75" thickBot="1" x14ac:dyDescent="0.4">
      <c r="H67" s="41"/>
      <c r="Y67" s="16" t="str">
        <f t="shared" si="2"/>
        <v/>
      </c>
      <c r="Z67" s="37">
        <f>SUBTOTAL(109,Y63:Y67)</f>
        <v>0</v>
      </c>
      <c r="AB67" s="16" t="str">
        <f t="shared" si="3"/>
        <v/>
      </c>
      <c r="AC67" s="37">
        <f>SUBTOTAL(109,AB63:AB67)</f>
        <v>0</v>
      </c>
    </row>
    <row r="68" spans="2:30" ht="15.75" thickTop="1" x14ac:dyDescent="0.35">
      <c r="C68" s="2" t="s">
        <v>15</v>
      </c>
      <c r="H68" s="41"/>
      <c r="Y68" s="16" t="str">
        <f t="shared" si="2"/>
        <v/>
      </c>
      <c r="AB68" s="16" t="str">
        <f t="shared" si="3"/>
        <v/>
      </c>
    </row>
    <row r="69" spans="2:30" x14ac:dyDescent="0.35">
      <c r="E69" s="44" t="s">
        <v>21</v>
      </c>
      <c r="F69" s="45" t="s">
        <v>48</v>
      </c>
      <c r="G69" s="14"/>
      <c r="H69" s="48"/>
      <c r="I69" s="14"/>
      <c r="J69" s="49"/>
      <c r="K69" s="49"/>
      <c r="L69" s="14"/>
      <c r="M69" s="49"/>
      <c r="N69" s="49"/>
      <c r="O69" s="14"/>
      <c r="P69" s="49"/>
      <c r="Q69" s="49"/>
      <c r="R69" s="14"/>
      <c r="S69" s="49"/>
      <c r="T69" s="49"/>
      <c r="U69" s="14"/>
      <c r="V69" s="51" t="s">
        <v>31</v>
      </c>
      <c r="W69" s="49"/>
      <c r="X69" s="14"/>
      <c r="Y69" s="30">
        <f t="shared" si="2"/>
        <v>0</v>
      </c>
      <c r="Z69" s="38"/>
      <c r="AA69" s="14"/>
      <c r="AB69" s="30" t="str">
        <f t="shared" si="3"/>
        <v/>
      </c>
      <c r="AC69" s="38"/>
      <c r="AD69" s="14"/>
    </row>
    <row r="70" spans="2:30" x14ac:dyDescent="0.35">
      <c r="E70" s="46"/>
      <c r="F70" s="47"/>
      <c r="G70" s="15"/>
      <c r="H70" s="53"/>
      <c r="I70" s="15"/>
      <c r="J70" s="50"/>
      <c r="K70" s="50"/>
      <c r="L70" s="15"/>
      <c r="M70" s="50"/>
      <c r="N70" s="50"/>
      <c r="O70" s="15"/>
      <c r="P70" s="50"/>
      <c r="Q70" s="50"/>
      <c r="R70" s="15"/>
      <c r="S70" s="50"/>
      <c r="T70" s="50"/>
      <c r="U70" s="15"/>
      <c r="V70" s="52" t="s">
        <v>31</v>
      </c>
      <c r="W70" s="50"/>
      <c r="X70" s="15"/>
      <c r="Y70" s="31" t="str">
        <f t="shared" si="2"/>
        <v/>
      </c>
      <c r="Z70" s="39"/>
      <c r="AA70" s="15"/>
      <c r="AB70" s="31" t="str">
        <f t="shared" si="3"/>
        <v/>
      </c>
      <c r="AC70" s="39"/>
      <c r="AD70" s="15"/>
    </row>
    <row r="71" spans="2:30" ht="7.5" customHeight="1" x14ac:dyDescent="0.35">
      <c r="H71" s="41"/>
      <c r="Y71" s="16" t="str">
        <f t="shared" si="2"/>
        <v/>
      </c>
      <c r="AB71" s="16" t="str">
        <f t="shared" si="3"/>
        <v/>
      </c>
    </row>
    <row r="72" spans="2:30" ht="15.75" thickBot="1" x14ac:dyDescent="0.4">
      <c r="H72" s="41"/>
      <c r="Y72" s="16" t="str">
        <f t="shared" si="2"/>
        <v/>
      </c>
      <c r="Z72" s="37">
        <f>SUBTOTAL(109,Y68:Y72)</f>
        <v>0</v>
      </c>
      <c r="AB72" s="16" t="str">
        <f t="shared" si="3"/>
        <v/>
      </c>
      <c r="AC72" s="37">
        <f>SUBTOTAL(109,AB68:AB72)</f>
        <v>0</v>
      </c>
    </row>
    <row r="73" spans="2:30" ht="15.75" thickTop="1" x14ac:dyDescent="0.35">
      <c r="C73" s="2" t="s">
        <v>16</v>
      </c>
      <c r="H73" s="41"/>
      <c r="Y73" s="16" t="str">
        <f t="shared" si="2"/>
        <v/>
      </c>
      <c r="AB73" s="16" t="str">
        <f t="shared" si="3"/>
        <v/>
      </c>
    </row>
    <row r="74" spans="2:30" x14ac:dyDescent="0.35">
      <c r="E74" s="44" t="s">
        <v>21</v>
      </c>
      <c r="F74" s="45" t="s">
        <v>48</v>
      </c>
      <c r="G74" s="14"/>
      <c r="H74" s="48"/>
      <c r="I74" s="14"/>
      <c r="J74" s="49"/>
      <c r="K74" s="49"/>
      <c r="L74" s="14"/>
      <c r="M74" s="49"/>
      <c r="N74" s="49"/>
      <c r="O74" s="14"/>
      <c r="P74" s="49"/>
      <c r="Q74" s="49"/>
      <c r="R74" s="14"/>
      <c r="S74" s="49"/>
      <c r="T74" s="49"/>
      <c r="U74" s="14"/>
      <c r="V74" s="51" t="s">
        <v>31</v>
      </c>
      <c r="W74" s="49"/>
      <c r="X74" s="14"/>
      <c r="Y74" s="30">
        <f t="shared" si="2"/>
        <v>0</v>
      </c>
      <c r="Z74" s="38"/>
      <c r="AA74" s="14"/>
      <c r="AB74" s="30" t="str">
        <f t="shared" si="3"/>
        <v/>
      </c>
      <c r="AC74" s="38"/>
      <c r="AD74" s="14"/>
    </row>
    <row r="75" spans="2:30" x14ac:dyDescent="0.35">
      <c r="E75" s="46"/>
      <c r="F75" s="47"/>
      <c r="G75" s="15"/>
      <c r="H75" s="53"/>
      <c r="I75" s="15"/>
      <c r="J75" s="50"/>
      <c r="K75" s="50"/>
      <c r="L75" s="15"/>
      <c r="M75" s="50"/>
      <c r="N75" s="50"/>
      <c r="O75" s="15"/>
      <c r="P75" s="50"/>
      <c r="Q75" s="50"/>
      <c r="R75" s="15"/>
      <c r="S75" s="50"/>
      <c r="T75" s="50"/>
      <c r="U75" s="15"/>
      <c r="V75" s="52" t="s">
        <v>31</v>
      </c>
      <c r="W75" s="50"/>
      <c r="X75" s="15"/>
      <c r="Y75" s="31" t="str">
        <f t="shared" si="2"/>
        <v/>
      </c>
      <c r="Z75" s="39"/>
      <c r="AA75" s="15"/>
      <c r="AB75" s="31" t="str">
        <f t="shared" si="3"/>
        <v/>
      </c>
      <c r="AC75" s="39"/>
      <c r="AD75" s="15"/>
    </row>
    <row r="76" spans="2:30" ht="7.5" customHeight="1" x14ac:dyDescent="0.35">
      <c r="H76" s="41"/>
      <c r="Y76" s="16" t="str">
        <f t="shared" si="2"/>
        <v/>
      </c>
      <c r="AB76" s="16" t="str">
        <f t="shared" si="3"/>
        <v/>
      </c>
    </row>
    <row r="77" spans="2:30" ht="15.75" thickBot="1" x14ac:dyDescent="0.4">
      <c r="H77" s="41"/>
      <c r="Y77" s="16" t="str">
        <f t="shared" si="2"/>
        <v/>
      </c>
      <c r="Z77" s="37">
        <f>SUBTOTAL(109,Y73:Y77)</f>
        <v>0</v>
      </c>
      <c r="AB77" s="16" t="str">
        <f t="shared" si="3"/>
        <v/>
      </c>
      <c r="AC77" s="37">
        <f>SUBTOTAL(109,AB73:AB77)</f>
        <v>0</v>
      </c>
    </row>
    <row r="78" spans="2:30" ht="15.75" thickTop="1" x14ac:dyDescent="0.35">
      <c r="B78" s="2" t="s">
        <v>18</v>
      </c>
      <c r="H78" s="41"/>
      <c r="Y78" s="16" t="str">
        <f t="shared" si="2"/>
        <v/>
      </c>
      <c r="AB78" s="16" t="str">
        <f t="shared" si="3"/>
        <v/>
      </c>
    </row>
    <row r="79" spans="2:30" x14ac:dyDescent="0.35">
      <c r="E79" s="44" t="s">
        <v>21</v>
      </c>
      <c r="F79" s="45" t="s">
        <v>48</v>
      </c>
      <c r="G79" s="14"/>
      <c r="H79" s="48"/>
      <c r="I79" s="14"/>
      <c r="J79" s="49"/>
      <c r="K79" s="49"/>
      <c r="L79" s="14"/>
      <c r="M79" s="49"/>
      <c r="N79" s="49"/>
      <c r="O79" s="14"/>
      <c r="P79" s="49"/>
      <c r="Q79" s="49"/>
      <c r="R79" s="14"/>
      <c r="S79" s="49"/>
      <c r="T79" s="49"/>
      <c r="U79" s="14"/>
      <c r="V79" s="51" t="s">
        <v>31</v>
      </c>
      <c r="W79" s="49"/>
      <c r="X79" s="14"/>
      <c r="Y79" s="30">
        <f t="shared" si="2"/>
        <v>0</v>
      </c>
      <c r="Z79" s="38"/>
      <c r="AA79" s="14"/>
      <c r="AB79" s="30" t="str">
        <f t="shared" si="3"/>
        <v/>
      </c>
      <c r="AC79" s="38"/>
      <c r="AD79" s="14"/>
    </row>
    <row r="80" spans="2:30" x14ac:dyDescent="0.35">
      <c r="E80" s="46"/>
      <c r="F80" s="47"/>
      <c r="G80" s="15"/>
      <c r="H80" s="53"/>
      <c r="I80" s="15"/>
      <c r="J80" s="50"/>
      <c r="K80" s="50"/>
      <c r="L80" s="15"/>
      <c r="M80" s="50"/>
      <c r="N80" s="50"/>
      <c r="O80" s="15"/>
      <c r="P80" s="50"/>
      <c r="Q80" s="50"/>
      <c r="R80" s="15"/>
      <c r="S80" s="50"/>
      <c r="T80" s="50"/>
      <c r="U80" s="15"/>
      <c r="V80" s="52" t="s">
        <v>31</v>
      </c>
      <c r="W80" s="50"/>
      <c r="X80" s="15"/>
      <c r="Y80" s="31" t="str">
        <f t="shared" si="2"/>
        <v/>
      </c>
      <c r="Z80" s="39"/>
      <c r="AA80" s="15"/>
      <c r="AB80" s="31" t="str">
        <f t="shared" si="3"/>
        <v/>
      </c>
      <c r="AC80" s="39"/>
      <c r="AD80" s="15"/>
    </row>
    <row r="81" spans="1:30" ht="7.5" customHeight="1" x14ac:dyDescent="0.35">
      <c r="Y81" s="16" t="str">
        <f t="shared" si="2"/>
        <v/>
      </c>
      <c r="AB81" s="16" t="str">
        <f t="shared" si="3"/>
        <v/>
      </c>
    </row>
    <row r="82" spans="1:30" ht="15.75" thickBot="1" x14ac:dyDescent="0.4">
      <c r="Y82" s="16" t="str">
        <f t="shared" si="2"/>
        <v/>
      </c>
      <c r="Z82" s="37">
        <f>SUBTOTAL(109,Y78:Y82)</f>
        <v>0</v>
      </c>
      <c r="AB82" s="16" t="str">
        <f t="shared" si="3"/>
        <v/>
      </c>
      <c r="AC82" s="37">
        <f>SUBTOTAL(109,AB78:AB82)</f>
        <v>0</v>
      </c>
    </row>
    <row r="83" spans="1:30" ht="19.5" thickTop="1" x14ac:dyDescent="0.45">
      <c r="A83" s="1" t="s">
        <v>47</v>
      </c>
    </row>
    <row r="84" spans="1:30" ht="96.75" customHeight="1" x14ac:dyDescent="0.35">
      <c r="B84" s="54" t="s">
        <v>53</v>
      </c>
      <c r="C84" s="54"/>
      <c r="D84" s="54"/>
      <c r="E84" s="54"/>
      <c r="F84" s="54"/>
      <c r="G84" s="54"/>
      <c r="H84" s="54"/>
      <c r="I84" s="54"/>
      <c r="J84" s="54"/>
      <c r="K84" s="54"/>
      <c r="L84" s="54"/>
      <c r="M84" s="54"/>
      <c r="N84" s="54"/>
      <c r="O84" s="54"/>
      <c r="P84" s="54"/>
      <c r="Q84" s="54"/>
      <c r="R84" s="54"/>
      <c r="S84" s="54"/>
      <c r="T84" s="54"/>
      <c r="U84" s="54"/>
      <c r="V84" s="54"/>
      <c r="W84" s="54"/>
      <c r="X84" s="54"/>
      <c r="Y84" s="54"/>
      <c r="Z84" s="43"/>
      <c r="AA84" s="43"/>
      <c r="AB84" s="43"/>
      <c r="AC84" s="43"/>
      <c r="AD84" s="43"/>
    </row>
  </sheetData>
  <mergeCells count="4">
    <mergeCell ref="B84:Y84"/>
    <mergeCell ref="B6:F6"/>
    <mergeCell ref="B9:F9"/>
    <mergeCell ref="A1:AC3"/>
  </mergeCells>
  <phoneticPr fontId="3"/>
  <dataValidations count="2">
    <dataValidation imeMode="off" allowBlank="1" showInputMessage="1" showErrorMessage="1" sqref="M85:M1048576 AB85:AC1048576 P85:P1048576 S85:S1048576 Y85:Z1048576 J85:J1048576 V85:W1048576 H15:H80 P5:P83 Y5:Z83 J5:J83 V5:W83 AB5:AC83 M5:M83 S5:S83"/>
    <dataValidation imeMode="on" allowBlank="1" showInputMessage="1" showErrorMessage="1" sqref="A85:F1048576 A5:F82 C83:F83 A83:B84"/>
  </dataValidations>
  <pageMargins left="0.9055118110236221" right="0.9055118110236221" top="0.55118110236220474" bottom="0.55118110236220474" header="0.31496062992125984" footer="0.31496062992125984"/>
  <pageSetup paperSize="8" scale="60" fitToWidth="0" fitToHeight="0" orientation="portrait" r:id="rId1"/>
  <headerFooter>
    <oddHeader>&amp;R&amp;12提案書別紙</oddHeader>
    <oddFooter>&amp;C- &amp;P / &amp;N -</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応募書類</vt:lpstr>
      <vt:lpstr>応募書類!Print_Area</vt:lpstr>
      <vt:lpstr>応募書類!Print_Titles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2022-01-11T11:46:42Z</dcterms:created>
  <dcterms:modified xsi:type="dcterms:W3CDTF">2022-01-13T03:08:07Z</dcterms:modified>
</cp:coreProperties>
</file>